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30" windowWidth="14640" windowHeight="7305"/>
  </bookViews>
  <sheets>
    <sheet name="read_me" sheetId="19" r:id="rId1"/>
    <sheet name="&quot;rank&quot;; your input only here!" sheetId="2" r:id="rId2"/>
    <sheet name="cum" sheetId="3" r:id="rId3"/>
    <sheet name="avail" sheetId="4" r:id="rId4"/>
    <sheet name="need" sheetId="6" r:id="rId5"/>
    <sheet name="100% gap-fill" sheetId="7" r:id="rId6"/>
    <sheet name="75% gap-fill" sheetId="8" r:id="rId7"/>
    <sheet name="50% gap-fill" sheetId="18" r:id="rId8"/>
    <sheet name="Results &amp; charts" sheetId="17" r:id="rId9"/>
    <sheet name="optional_results" sheetId="21" r:id="rId10"/>
    <sheet name="optional_results2" sheetId="22" r:id="rId11"/>
  </sheets>
  <calcPr calcId="145621"/>
</workbook>
</file>

<file path=xl/calcChain.xml><?xml version="1.0" encoding="utf-8"?>
<calcChain xmlns="http://schemas.openxmlformats.org/spreadsheetml/2006/main">
  <c r="S8" i="22" l="1"/>
  <c r="AQ603" i="22"/>
  <c r="AP603" i="22"/>
  <c r="AO603" i="22"/>
  <c r="AN603" i="22"/>
  <c r="AM603" i="22"/>
  <c r="AL603" i="22"/>
  <c r="AK603" i="22"/>
  <c r="AJ603" i="22"/>
  <c r="AI603" i="22"/>
  <c r="AH603" i="22"/>
  <c r="AG603" i="22"/>
  <c r="AF603" i="22"/>
  <c r="AE603" i="22"/>
  <c r="AD603" i="22"/>
  <c r="AC603" i="22"/>
  <c r="AB603" i="22"/>
  <c r="AA603" i="22"/>
  <c r="Z603" i="22"/>
  <c r="Y603" i="22"/>
  <c r="X603" i="22"/>
  <c r="W603" i="22"/>
  <c r="V603" i="22"/>
  <c r="U603" i="22"/>
  <c r="T603" i="22"/>
  <c r="S603" i="22"/>
  <c r="R603" i="22"/>
  <c r="Q603" i="22"/>
  <c r="P603" i="22"/>
  <c r="O603" i="22"/>
  <c r="N603" i="22"/>
  <c r="M603" i="22"/>
  <c r="L603" i="22"/>
  <c r="K603" i="22"/>
  <c r="J603" i="22"/>
  <c r="I603" i="22"/>
  <c r="H603" i="22"/>
  <c r="G603" i="22"/>
  <c r="F603" i="22"/>
  <c r="E603" i="22"/>
  <c r="D603" i="22"/>
  <c r="C603" i="22"/>
  <c r="B603" i="22"/>
  <c r="A603" i="22"/>
  <c r="AQ602" i="22"/>
  <c r="AP602" i="22"/>
  <c r="AO602" i="22"/>
  <c r="AN602" i="22"/>
  <c r="AM602" i="22"/>
  <c r="AL602" i="22"/>
  <c r="AK602" i="22"/>
  <c r="AJ602" i="22"/>
  <c r="AI602" i="22"/>
  <c r="AH602" i="22"/>
  <c r="AG602" i="22"/>
  <c r="AF602" i="22"/>
  <c r="AE602" i="22"/>
  <c r="AD602" i="22"/>
  <c r="AC602" i="22"/>
  <c r="AB602" i="22"/>
  <c r="AA602" i="22"/>
  <c r="Z602" i="22"/>
  <c r="Y602" i="22"/>
  <c r="X602" i="22"/>
  <c r="W602" i="22"/>
  <c r="V602" i="22"/>
  <c r="U602" i="22"/>
  <c r="T602" i="22"/>
  <c r="S602" i="22"/>
  <c r="R602" i="22"/>
  <c r="Q602" i="22"/>
  <c r="P602" i="22"/>
  <c r="O602" i="22"/>
  <c r="N602" i="22"/>
  <c r="M602" i="22"/>
  <c r="L602" i="22"/>
  <c r="K602" i="22"/>
  <c r="J602" i="22"/>
  <c r="I602" i="22"/>
  <c r="H602" i="22"/>
  <c r="G602" i="22"/>
  <c r="F602" i="22"/>
  <c r="E602" i="22"/>
  <c r="D602" i="22"/>
  <c r="C602" i="22"/>
  <c r="B602" i="22"/>
  <c r="A602" i="22"/>
  <c r="AQ601" i="22"/>
  <c r="AP601" i="22"/>
  <c r="AO601" i="22"/>
  <c r="AN601" i="22"/>
  <c r="AM601" i="22"/>
  <c r="AL601" i="22"/>
  <c r="AK601" i="22"/>
  <c r="AJ601" i="22"/>
  <c r="AI601" i="22"/>
  <c r="AH601" i="22"/>
  <c r="AG601" i="22"/>
  <c r="AF601" i="22"/>
  <c r="AE601" i="22"/>
  <c r="AD601" i="22"/>
  <c r="AC601" i="22"/>
  <c r="AB601" i="22"/>
  <c r="AA601" i="22"/>
  <c r="Z601" i="22"/>
  <c r="Y601" i="22"/>
  <c r="X601" i="22"/>
  <c r="W601" i="22"/>
  <c r="V601" i="22"/>
  <c r="U601" i="22"/>
  <c r="T601" i="22"/>
  <c r="S601" i="22"/>
  <c r="R601" i="22"/>
  <c r="Q601" i="22"/>
  <c r="P601" i="22"/>
  <c r="O601" i="22"/>
  <c r="N601" i="22"/>
  <c r="M601" i="22"/>
  <c r="L601" i="22"/>
  <c r="K601" i="22"/>
  <c r="J601" i="22"/>
  <c r="I601" i="22"/>
  <c r="H601" i="22"/>
  <c r="G601" i="22"/>
  <c r="F601" i="22"/>
  <c r="E601" i="22"/>
  <c r="D601" i="22"/>
  <c r="C601" i="22"/>
  <c r="B601" i="22"/>
  <c r="A601" i="22"/>
  <c r="AQ600" i="22"/>
  <c r="AP600" i="22"/>
  <c r="AO600" i="22"/>
  <c r="AN600" i="22"/>
  <c r="AM600" i="22"/>
  <c r="AL600" i="22"/>
  <c r="AK600" i="22"/>
  <c r="AJ600" i="22"/>
  <c r="AI600" i="22"/>
  <c r="AH600" i="22"/>
  <c r="AG600" i="22"/>
  <c r="AF600" i="22"/>
  <c r="AE600" i="22"/>
  <c r="AD600" i="22"/>
  <c r="AC600" i="22"/>
  <c r="AB600" i="22"/>
  <c r="AA600" i="22"/>
  <c r="Z600" i="22"/>
  <c r="Y600" i="22"/>
  <c r="X600" i="22"/>
  <c r="W600" i="22"/>
  <c r="V600" i="22"/>
  <c r="U600" i="22"/>
  <c r="T600" i="22"/>
  <c r="S600" i="22"/>
  <c r="R600" i="22"/>
  <c r="Q600" i="22"/>
  <c r="P600" i="22"/>
  <c r="O600" i="22"/>
  <c r="N600" i="22"/>
  <c r="M600" i="22"/>
  <c r="L600" i="22"/>
  <c r="K600" i="22"/>
  <c r="J600" i="22"/>
  <c r="I600" i="22"/>
  <c r="H600" i="22"/>
  <c r="G600" i="22"/>
  <c r="F600" i="22"/>
  <c r="E600" i="22"/>
  <c r="D600" i="22"/>
  <c r="C600" i="22"/>
  <c r="B600" i="22"/>
  <c r="A600" i="22"/>
  <c r="AQ599" i="22"/>
  <c r="AP599" i="22"/>
  <c r="AO599" i="22"/>
  <c r="AN599" i="22"/>
  <c r="AM599" i="22"/>
  <c r="AL599" i="22"/>
  <c r="AK599" i="22"/>
  <c r="AJ599" i="22"/>
  <c r="AI599" i="22"/>
  <c r="AH599" i="22"/>
  <c r="AG599" i="22"/>
  <c r="AF599" i="22"/>
  <c r="AE599" i="22"/>
  <c r="AD599" i="22"/>
  <c r="AC599" i="22"/>
  <c r="AB599" i="22"/>
  <c r="AA599" i="22"/>
  <c r="Z599" i="22"/>
  <c r="Y599" i="22"/>
  <c r="X599" i="22"/>
  <c r="W599" i="22"/>
  <c r="V599" i="22"/>
  <c r="U599" i="22"/>
  <c r="T599" i="22"/>
  <c r="S599" i="22"/>
  <c r="R599" i="22"/>
  <c r="Q599" i="22"/>
  <c r="P599" i="22"/>
  <c r="O599" i="22"/>
  <c r="N599" i="22"/>
  <c r="M599" i="22"/>
  <c r="L599" i="22"/>
  <c r="K599" i="22"/>
  <c r="J599" i="22"/>
  <c r="I599" i="22"/>
  <c r="H599" i="22"/>
  <c r="G599" i="22"/>
  <c r="F599" i="22"/>
  <c r="E599" i="22"/>
  <c r="D599" i="22"/>
  <c r="C599" i="22"/>
  <c r="B599" i="22"/>
  <c r="A599" i="22"/>
  <c r="AQ598" i="22"/>
  <c r="AP598" i="22"/>
  <c r="AO598" i="22"/>
  <c r="AN598" i="22"/>
  <c r="AM598" i="22"/>
  <c r="AL598" i="22"/>
  <c r="AK598" i="22"/>
  <c r="AJ598" i="22"/>
  <c r="AI598" i="22"/>
  <c r="AH598" i="22"/>
  <c r="AG598" i="22"/>
  <c r="AF598" i="22"/>
  <c r="AE598" i="22"/>
  <c r="AD598" i="22"/>
  <c r="AC598" i="22"/>
  <c r="AB598" i="22"/>
  <c r="AA598" i="22"/>
  <c r="Z598" i="22"/>
  <c r="Y598" i="22"/>
  <c r="X598" i="22"/>
  <c r="W598" i="22"/>
  <c r="V598" i="22"/>
  <c r="U598" i="22"/>
  <c r="T598" i="22"/>
  <c r="S598" i="22"/>
  <c r="R598" i="22"/>
  <c r="Q598" i="22"/>
  <c r="P598" i="22"/>
  <c r="O598" i="22"/>
  <c r="N598" i="22"/>
  <c r="M598" i="22"/>
  <c r="L598" i="22"/>
  <c r="K598" i="22"/>
  <c r="J598" i="22"/>
  <c r="I598" i="22"/>
  <c r="H598" i="22"/>
  <c r="G598" i="22"/>
  <c r="F598" i="22"/>
  <c r="E598" i="22"/>
  <c r="D598" i="22"/>
  <c r="C598" i="22"/>
  <c r="B598" i="22"/>
  <c r="A598" i="22"/>
  <c r="AQ597" i="22"/>
  <c r="AP597" i="22"/>
  <c r="AO597" i="22"/>
  <c r="AN597" i="22"/>
  <c r="AM597" i="22"/>
  <c r="AL597" i="22"/>
  <c r="AK597" i="22"/>
  <c r="AJ597" i="22"/>
  <c r="AI597" i="22"/>
  <c r="AH597" i="22"/>
  <c r="AG597" i="22"/>
  <c r="AF597" i="22"/>
  <c r="AE597" i="22"/>
  <c r="AD597" i="22"/>
  <c r="AC597" i="22"/>
  <c r="AB597" i="22"/>
  <c r="AA597" i="22"/>
  <c r="Z597" i="22"/>
  <c r="Y597" i="22"/>
  <c r="X597" i="22"/>
  <c r="W597" i="22"/>
  <c r="V597" i="22"/>
  <c r="U597" i="22"/>
  <c r="T597" i="22"/>
  <c r="S597" i="22"/>
  <c r="R597" i="22"/>
  <c r="Q597" i="22"/>
  <c r="P597" i="22"/>
  <c r="O597" i="22"/>
  <c r="N597" i="22"/>
  <c r="M597" i="22"/>
  <c r="L597" i="22"/>
  <c r="K597" i="22"/>
  <c r="J597" i="22"/>
  <c r="I597" i="22"/>
  <c r="H597" i="22"/>
  <c r="G597" i="22"/>
  <c r="F597" i="22"/>
  <c r="E597" i="22"/>
  <c r="D597" i="22"/>
  <c r="C597" i="22"/>
  <c r="B597" i="22"/>
  <c r="A597" i="22"/>
  <c r="AQ596" i="22"/>
  <c r="AP596" i="22"/>
  <c r="AO596" i="22"/>
  <c r="AN596" i="22"/>
  <c r="AM596" i="22"/>
  <c r="AL596" i="22"/>
  <c r="AK596" i="22"/>
  <c r="AJ596" i="22"/>
  <c r="AI596" i="22"/>
  <c r="AH596" i="22"/>
  <c r="AG596" i="22"/>
  <c r="AF596" i="22"/>
  <c r="AE596" i="22"/>
  <c r="AD596" i="22"/>
  <c r="AC596" i="22"/>
  <c r="AB596" i="22"/>
  <c r="AA596" i="22"/>
  <c r="Z596" i="22"/>
  <c r="Y596" i="22"/>
  <c r="X596" i="22"/>
  <c r="W596" i="22"/>
  <c r="V596" i="22"/>
  <c r="U596" i="22"/>
  <c r="T596" i="22"/>
  <c r="S596" i="22"/>
  <c r="R596" i="22"/>
  <c r="Q596" i="22"/>
  <c r="P596" i="22"/>
  <c r="O596" i="22"/>
  <c r="N596" i="22"/>
  <c r="M596" i="22"/>
  <c r="L596" i="22"/>
  <c r="K596" i="22"/>
  <c r="J596" i="22"/>
  <c r="I596" i="22"/>
  <c r="H596" i="22"/>
  <c r="G596" i="22"/>
  <c r="F596" i="22"/>
  <c r="E596" i="22"/>
  <c r="D596" i="22"/>
  <c r="C596" i="22"/>
  <c r="B596" i="22"/>
  <c r="A596" i="22"/>
  <c r="AQ595" i="22"/>
  <c r="AP595" i="22"/>
  <c r="AO595" i="22"/>
  <c r="AN595" i="22"/>
  <c r="AM595" i="22"/>
  <c r="AL595" i="22"/>
  <c r="AK595" i="22"/>
  <c r="AJ595" i="22"/>
  <c r="AI595" i="22"/>
  <c r="AH595" i="22"/>
  <c r="AG595" i="22"/>
  <c r="AF595" i="22"/>
  <c r="AE595" i="22"/>
  <c r="AD595" i="22"/>
  <c r="AC595" i="22"/>
  <c r="AB595" i="22"/>
  <c r="AA595" i="22"/>
  <c r="Z595" i="22"/>
  <c r="Y595" i="22"/>
  <c r="X595" i="22"/>
  <c r="W595" i="22"/>
  <c r="V595" i="22"/>
  <c r="U595" i="22"/>
  <c r="T595" i="22"/>
  <c r="S595" i="22"/>
  <c r="R595" i="22"/>
  <c r="Q595" i="22"/>
  <c r="P595" i="22"/>
  <c r="O595" i="22"/>
  <c r="N595" i="22"/>
  <c r="M595" i="22"/>
  <c r="L595" i="22"/>
  <c r="K595" i="22"/>
  <c r="J595" i="22"/>
  <c r="I595" i="22"/>
  <c r="H595" i="22"/>
  <c r="G595" i="22"/>
  <c r="F595" i="22"/>
  <c r="E595" i="22"/>
  <c r="D595" i="22"/>
  <c r="C595" i="22"/>
  <c r="B595" i="22"/>
  <c r="A595" i="22"/>
  <c r="AQ594" i="22"/>
  <c r="AP594" i="22"/>
  <c r="AO594" i="22"/>
  <c r="AN594" i="22"/>
  <c r="AM594" i="22"/>
  <c r="AL594" i="22"/>
  <c r="AK594" i="22"/>
  <c r="AJ594" i="22"/>
  <c r="AI594" i="22"/>
  <c r="AH594" i="22"/>
  <c r="AG594" i="22"/>
  <c r="AF594" i="22"/>
  <c r="AE594" i="22"/>
  <c r="AD594" i="22"/>
  <c r="AC594" i="22"/>
  <c r="AB594" i="22"/>
  <c r="AA594" i="22"/>
  <c r="Z594" i="22"/>
  <c r="Y594" i="22"/>
  <c r="X594" i="22"/>
  <c r="W594" i="22"/>
  <c r="V594" i="22"/>
  <c r="U594" i="22"/>
  <c r="T594" i="22"/>
  <c r="S594" i="22"/>
  <c r="R594" i="22"/>
  <c r="Q594" i="22"/>
  <c r="P594" i="22"/>
  <c r="O594" i="22"/>
  <c r="N594" i="22"/>
  <c r="M594" i="22"/>
  <c r="L594" i="22"/>
  <c r="K594" i="22"/>
  <c r="J594" i="22"/>
  <c r="I594" i="22"/>
  <c r="H594" i="22"/>
  <c r="G594" i="22"/>
  <c r="F594" i="22"/>
  <c r="E594" i="22"/>
  <c r="D594" i="22"/>
  <c r="C594" i="22"/>
  <c r="B594" i="22"/>
  <c r="A594" i="22"/>
  <c r="AQ593" i="22"/>
  <c r="AP593" i="22"/>
  <c r="AO593" i="22"/>
  <c r="AN593" i="22"/>
  <c r="AM593" i="22"/>
  <c r="AL593" i="22"/>
  <c r="AK593" i="22"/>
  <c r="AJ593" i="22"/>
  <c r="AI593" i="22"/>
  <c r="AH593" i="22"/>
  <c r="AG593" i="22"/>
  <c r="AF593" i="22"/>
  <c r="AE593" i="22"/>
  <c r="AD593" i="22"/>
  <c r="AC593" i="22"/>
  <c r="AB593" i="22"/>
  <c r="AA593" i="22"/>
  <c r="Z593" i="22"/>
  <c r="Y593" i="22"/>
  <c r="X593" i="22"/>
  <c r="W593" i="22"/>
  <c r="V593" i="22"/>
  <c r="U593" i="22"/>
  <c r="T593" i="22"/>
  <c r="S593" i="22"/>
  <c r="R593" i="22"/>
  <c r="Q593" i="22"/>
  <c r="P593" i="22"/>
  <c r="O593" i="22"/>
  <c r="N593" i="22"/>
  <c r="M593" i="22"/>
  <c r="L593" i="22"/>
  <c r="K593" i="22"/>
  <c r="J593" i="22"/>
  <c r="I593" i="22"/>
  <c r="H593" i="22"/>
  <c r="G593" i="22"/>
  <c r="F593" i="22"/>
  <c r="E593" i="22"/>
  <c r="D593" i="22"/>
  <c r="C593" i="22"/>
  <c r="B593" i="22"/>
  <c r="A593" i="22"/>
  <c r="AQ592" i="22"/>
  <c r="AP592" i="22"/>
  <c r="AO592" i="22"/>
  <c r="AN592" i="22"/>
  <c r="AM592" i="22"/>
  <c r="AL592" i="22"/>
  <c r="AK592" i="22"/>
  <c r="AJ592" i="22"/>
  <c r="AI592" i="22"/>
  <c r="AH592" i="22"/>
  <c r="AG592" i="22"/>
  <c r="AF592" i="22"/>
  <c r="AE592" i="22"/>
  <c r="AD592" i="22"/>
  <c r="AC592" i="22"/>
  <c r="AB592" i="22"/>
  <c r="AA592" i="22"/>
  <c r="Z592" i="22"/>
  <c r="Y592" i="22"/>
  <c r="X592" i="22"/>
  <c r="W592" i="22"/>
  <c r="V592" i="22"/>
  <c r="U592" i="22"/>
  <c r="T592" i="22"/>
  <c r="S592" i="22"/>
  <c r="R592" i="22"/>
  <c r="Q592" i="22"/>
  <c r="P592" i="22"/>
  <c r="O592" i="22"/>
  <c r="N592" i="22"/>
  <c r="M592" i="22"/>
  <c r="L592" i="22"/>
  <c r="K592" i="22"/>
  <c r="J592" i="22"/>
  <c r="I592" i="22"/>
  <c r="H592" i="22"/>
  <c r="G592" i="22"/>
  <c r="F592" i="22"/>
  <c r="E592" i="22"/>
  <c r="D592" i="22"/>
  <c r="C592" i="22"/>
  <c r="B592" i="22"/>
  <c r="A592" i="22"/>
  <c r="AQ591" i="22"/>
  <c r="AP591" i="22"/>
  <c r="AO591" i="22"/>
  <c r="AN591" i="22"/>
  <c r="AM591" i="22"/>
  <c r="AL591" i="22"/>
  <c r="AK591" i="22"/>
  <c r="AJ591" i="22"/>
  <c r="AI591" i="22"/>
  <c r="AH591" i="22"/>
  <c r="AG591" i="22"/>
  <c r="AF591" i="22"/>
  <c r="AE591" i="22"/>
  <c r="AD591" i="22"/>
  <c r="AC591" i="22"/>
  <c r="AB591" i="22"/>
  <c r="AA591" i="22"/>
  <c r="Z591" i="22"/>
  <c r="Y591" i="22"/>
  <c r="X591" i="22"/>
  <c r="W591" i="22"/>
  <c r="V591" i="22"/>
  <c r="U591" i="22"/>
  <c r="T591" i="22"/>
  <c r="S591" i="22"/>
  <c r="R591" i="22"/>
  <c r="Q591" i="22"/>
  <c r="P591" i="22"/>
  <c r="O591" i="22"/>
  <c r="N591" i="22"/>
  <c r="M591" i="22"/>
  <c r="L591" i="22"/>
  <c r="K591" i="22"/>
  <c r="J591" i="22"/>
  <c r="I591" i="22"/>
  <c r="H591" i="22"/>
  <c r="G591" i="22"/>
  <c r="F591" i="22"/>
  <c r="E591" i="22"/>
  <c r="D591" i="22"/>
  <c r="C591" i="22"/>
  <c r="B591" i="22"/>
  <c r="A591" i="22"/>
  <c r="AQ590" i="22"/>
  <c r="AP590" i="22"/>
  <c r="AO590" i="22"/>
  <c r="AN590" i="22"/>
  <c r="AM590" i="22"/>
  <c r="AL590" i="22"/>
  <c r="AK590" i="22"/>
  <c r="AJ590" i="22"/>
  <c r="AI590" i="22"/>
  <c r="AH590" i="22"/>
  <c r="AG590" i="22"/>
  <c r="AF590" i="22"/>
  <c r="AE590" i="22"/>
  <c r="AD590" i="22"/>
  <c r="AC590" i="22"/>
  <c r="AB590" i="22"/>
  <c r="AA590" i="22"/>
  <c r="Z590" i="22"/>
  <c r="Y590" i="22"/>
  <c r="X590" i="22"/>
  <c r="W590" i="22"/>
  <c r="V590" i="22"/>
  <c r="U590" i="22"/>
  <c r="T590" i="22"/>
  <c r="S590" i="22"/>
  <c r="R590" i="22"/>
  <c r="Q590" i="22"/>
  <c r="P590" i="22"/>
  <c r="O590" i="22"/>
  <c r="N590" i="22"/>
  <c r="M590" i="22"/>
  <c r="L590" i="22"/>
  <c r="K590" i="22"/>
  <c r="J590" i="22"/>
  <c r="I590" i="22"/>
  <c r="H590" i="22"/>
  <c r="G590" i="22"/>
  <c r="F590" i="22"/>
  <c r="E590" i="22"/>
  <c r="D590" i="22"/>
  <c r="C590" i="22"/>
  <c r="B590" i="22"/>
  <c r="A590" i="22"/>
  <c r="AQ589" i="22"/>
  <c r="AP589" i="22"/>
  <c r="AO589" i="22"/>
  <c r="AN589" i="22"/>
  <c r="AM589" i="22"/>
  <c r="AL589" i="22"/>
  <c r="AK589" i="22"/>
  <c r="AJ589" i="22"/>
  <c r="AI589" i="22"/>
  <c r="AH589" i="22"/>
  <c r="AG589" i="22"/>
  <c r="AF589" i="22"/>
  <c r="AE589" i="22"/>
  <c r="AD589" i="22"/>
  <c r="AC589" i="22"/>
  <c r="AB589" i="22"/>
  <c r="AA589" i="22"/>
  <c r="Z589" i="22"/>
  <c r="Y589" i="22"/>
  <c r="X589" i="22"/>
  <c r="W589" i="22"/>
  <c r="V589" i="22"/>
  <c r="U589" i="22"/>
  <c r="T589" i="22"/>
  <c r="S589" i="22"/>
  <c r="R589" i="22"/>
  <c r="Q589" i="22"/>
  <c r="P589" i="22"/>
  <c r="O589" i="22"/>
  <c r="N589" i="22"/>
  <c r="M589" i="22"/>
  <c r="L589" i="22"/>
  <c r="K589" i="22"/>
  <c r="J589" i="22"/>
  <c r="I589" i="22"/>
  <c r="H589" i="22"/>
  <c r="G589" i="22"/>
  <c r="F589" i="22"/>
  <c r="E589" i="22"/>
  <c r="D589" i="22"/>
  <c r="C589" i="22"/>
  <c r="B589" i="22"/>
  <c r="A589" i="22"/>
  <c r="AQ588" i="22"/>
  <c r="AP588" i="22"/>
  <c r="AO588" i="22"/>
  <c r="AN588" i="22"/>
  <c r="AM588" i="22"/>
  <c r="AL588" i="22"/>
  <c r="AK588" i="22"/>
  <c r="AJ588" i="22"/>
  <c r="AI588" i="22"/>
  <c r="AH588" i="22"/>
  <c r="AG588" i="22"/>
  <c r="AF588" i="22"/>
  <c r="AE588" i="22"/>
  <c r="AD588" i="22"/>
  <c r="AC588" i="22"/>
  <c r="AB588" i="22"/>
  <c r="AA588" i="22"/>
  <c r="Z588" i="22"/>
  <c r="Y588" i="22"/>
  <c r="X588" i="22"/>
  <c r="W588" i="22"/>
  <c r="V588" i="22"/>
  <c r="U588" i="22"/>
  <c r="T588" i="22"/>
  <c r="S588" i="22"/>
  <c r="R588" i="22"/>
  <c r="Q588" i="22"/>
  <c r="P588" i="22"/>
  <c r="O588" i="22"/>
  <c r="N588" i="22"/>
  <c r="M588" i="22"/>
  <c r="L588" i="22"/>
  <c r="K588" i="22"/>
  <c r="J588" i="22"/>
  <c r="I588" i="22"/>
  <c r="H588" i="22"/>
  <c r="G588" i="22"/>
  <c r="F588" i="22"/>
  <c r="E588" i="22"/>
  <c r="D588" i="22"/>
  <c r="C588" i="22"/>
  <c r="B588" i="22"/>
  <c r="A588" i="22"/>
  <c r="AQ587" i="22"/>
  <c r="AP587" i="22"/>
  <c r="AO587" i="22"/>
  <c r="AN587" i="22"/>
  <c r="AM587" i="22"/>
  <c r="AL587" i="22"/>
  <c r="AK587" i="22"/>
  <c r="AJ587" i="22"/>
  <c r="AI587" i="22"/>
  <c r="AH587" i="22"/>
  <c r="AG587" i="22"/>
  <c r="AF587" i="22"/>
  <c r="AE587" i="22"/>
  <c r="AD587" i="22"/>
  <c r="AC587" i="22"/>
  <c r="AB587" i="22"/>
  <c r="AA587" i="22"/>
  <c r="Z587" i="22"/>
  <c r="Y587" i="22"/>
  <c r="X587" i="22"/>
  <c r="W587" i="22"/>
  <c r="V587" i="22"/>
  <c r="U587" i="22"/>
  <c r="T587" i="22"/>
  <c r="S587" i="22"/>
  <c r="R587" i="22"/>
  <c r="Q587" i="22"/>
  <c r="P587" i="22"/>
  <c r="O587" i="22"/>
  <c r="N587" i="22"/>
  <c r="M587" i="22"/>
  <c r="L587" i="22"/>
  <c r="K587" i="22"/>
  <c r="J587" i="22"/>
  <c r="I587" i="22"/>
  <c r="H587" i="22"/>
  <c r="G587" i="22"/>
  <c r="F587" i="22"/>
  <c r="E587" i="22"/>
  <c r="D587" i="22"/>
  <c r="C587" i="22"/>
  <c r="B587" i="22"/>
  <c r="A587" i="22"/>
  <c r="AQ586" i="22"/>
  <c r="AP586" i="22"/>
  <c r="AO586" i="22"/>
  <c r="AN586" i="22"/>
  <c r="AM586" i="22"/>
  <c r="AL586" i="22"/>
  <c r="AK586" i="22"/>
  <c r="AJ586" i="22"/>
  <c r="AI586" i="22"/>
  <c r="AH586" i="22"/>
  <c r="AG586" i="22"/>
  <c r="AF586" i="22"/>
  <c r="AE586" i="22"/>
  <c r="AD586" i="22"/>
  <c r="AC586" i="22"/>
  <c r="AB586" i="22"/>
  <c r="AA586" i="22"/>
  <c r="Z586" i="22"/>
  <c r="Y586" i="22"/>
  <c r="X586" i="22"/>
  <c r="W586" i="22"/>
  <c r="V586" i="22"/>
  <c r="U586" i="22"/>
  <c r="T586" i="22"/>
  <c r="S586" i="22"/>
  <c r="R586" i="22"/>
  <c r="Q586" i="22"/>
  <c r="P586" i="22"/>
  <c r="O586" i="22"/>
  <c r="N586" i="22"/>
  <c r="M586" i="22"/>
  <c r="L586" i="22"/>
  <c r="K586" i="22"/>
  <c r="J586" i="22"/>
  <c r="I586" i="22"/>
  <c r="H586" i="22"/>
  <c r="G586" i="22"/>
  <c r="F586" i="22"/>
  <c r="E586" i="22"/>
  <c r="D586" i="22"/>
  <c r="C586" i="22"/>
  <c r="B586" i="22"/>
  <c r="A586" i="22"/>
  <c r="AQ585" i="22"/>
  <c r="AP585" i="22"/>
  <c r="AO585" i="22"/>
  <c r="AN585" i="22"/>
  <c r="AM585" i="22"/>
  <c r="AL585" i="22"/>
  <c r="AK585" i="22"/>
  <c r="AJ585" i="22"/>
  <c r="AI585" i="22"/>
  <c r="AH585" i="22"/>
  <c r="AG585" i="22"/>
  <c r="AF585" i="22"/>
  <c r="AE585" i="22"/>
  <c r="AD585" i="22"/>
  <c r="AC585" i="22"/>
  <c r="AB585" i="22"/>
  <c r="AA585" i="22"/>
  <c r="Z585" i="22"/>
  <c r="Y585" i="22"/>
  <c r="X585" i="22"/>
  <c r="W585" i="22"/>
  <c r="V585" i="22"/>
  <c r="U585" i="22"/>
  <c r="T585" i="22"/>
  <c r="S585" i="22"/>
  <c r="R585" i="22"/>
  <c r="Q585" i="22"/>
  <c r="P585" i="22"/>
  <c r="O585" i="22"/>
  <c r="N585" i="22"/>
  <c r="M585" i="22"/>
  <c r="L585" i="22"/>
  <c r="K585" i="22"/>
  <c r="J585" i="22"/>
  <c r="I585" i="22"/>
  <c r="H585" i="22"/>
  <c r="G585" i="22"/>
  <c r="F585" i="22"/>
  <c r="E585" i="22"/>
  <c r="D585" i="22"/>
  <c r="C585" i="22"/>
  <c r="B585" i="22"/>
  <c r="A585" i="22"/>
  <c r="AQ584" i="22"/>
  <c r="AP584" i="22"/>
  <c r="AO584" i="22"/>
  <c r="AN584" i="22"/>
  <c r="AM584" i="22"/>
  <c r="AL584" i="22"/>
  <c r="AK584" i="22"/>
  <c r="AJ584" i="22"/>
  <c r="AI584" i="22"/>
  <c r="AH584" i="22"/>
  <c r="AG584" i="22"/>
  <c r="AF584" i="22"/>
  <c r="AE584" i="22"/>
  <c r="AD584" i="22"/>
  <c r="AC584" i="22"/>
  <c r="AB584" i="22"/>
  <c r="AA584" i="22"/>
  <c r="Z584" i="22"/>
  <c r="Y584" i="22"/>
  <c r="X584" i="22"/>
  <c r="W584" i="22"/>
  <c r="V584" i="22"/>
  <c r="U584" i="22"/>
  <c r="T584" i="22"/>
  <c r="S584" i="22"/>
  <c r="R584" i="22"/>
  <c r="Q584" i="22"/>
  <c r="P584" i="22"/>
  <c r="O584" i="22"/>
  <c r="N584" i="22"/>
  <c r="M584" i="22"/>
  <c r="L584" i="22"/>
  <c r="K584" i="22"/>
  <c r="J584" i="22"/>
  <c r="I584" i="22"/>
  <c r="H584" i="22"/>
  <c r="G584" i="22"/>
  <c r="F584" i="22"/>
  <c r="E584" i="22"/>
  <c r="D584" i="22"/>
  <c r="C584" i="22"/>
  <c r="B584" i="22"/>
  <c r="A584" i="22"/>
  <c r="AQ583" i="22"/>
  <c r="AP583" i="22"/>
  <c r="AO583" i="22"/>
  <c r="AN583" i="22"/>
  <c r="AM583" i="22"/>
  <c r="AL583" i="22"/>
  <c r="AK583" i="22"/>
  <c r="AJ583" i="22"/>
  <c r="AI583" i="22"/>
  <c r="AH583" i="22"/>
  <c r="AG583" i="22"/>
  <c r="AF583" i="22"/>
  <c r="AE583" i="22"/>
  <c r="AD583" i="22"/>
  <c r="AC583" i="22"/>
  <c r="AB583" i="22"/>
  <c r="AA583" i="22"/>
  <c r="Z583" i="22"/>
  <c r="Y583" i="22"/>
  <c r="X583" i="22"/>
  <c r="W583" i="22"/>
  <c r="V583" i="22"/>
  <c r="U583" i="22"/>
  <c r="T583" i="22"/>
  <c r="S583" i="22"/>
  <c r="R583" i="22"/>
  <c r="Q583" i="22"/>
  <c r="P583" i="22"/>
  <c r="O583" i="22"/>
  <c r="N583" i="22"/>
  <c r="M583" i="22"/>
  <c r="L583" i="22"/>
  <c r="K583" i="22"/>
  <c r="J583" i="22"/>
  <c r="I583" i="22"/>
  <c r="H583" i="22"/>
  <c r="G583" i="22"/>
  <c r="F583" i="22"/>
  <c r="E583" i="22"/>
  <c r="D583" i="22"/>
  <c r="C583" i="22"/>
  <c r="B583" i="22"/>
  <c r="A583" i="22"/>
  <c r="AQ582" i="22"/>
  <c r="AP582" i="22"/>
  <c r="AO582" i="22"/>
  <c r="AN582" i="22"/>
  <c r="AM582" i="22"/>
  <c r="AL582" i="22"/>
  <c r="AK582" i="22"/>
  <c r="AJ582" i="22"/>
  <c r="AI582" i="22"/>
  <c r="AH582" i="22"/>
  <c r="AG582" i="22"/>
  <c r="AF582" i="22"/>
  <c r="AE582" i="22"/>
  <c r="AD582" i="22"/>
  <c r="AC582" i="22"/>
  <c r="AB582" i="22"/>
  <c r="AA582" i="22"/>
  <c r="Z582" i="22"/>
  <c r="Y582" i="22"/>
  <c r="X582" i="22"/>
  <c r="W582" i="22"/>
  <c r="V582" i="22"/>
  <c r="U582" i="22"/>
  <c r="T582" i="22"/>
  <c r="S582" i="22"/>
  <c r="R582" i="22"/>
  <c r="Q582" i="22"/>
  <c r="P582" i="22"/>
  <c r="O582" i="22"/>
  <c r="N582" i="22"/>
  <c r="M582" i="22"/>
  <c r="L582" i="22"/>
  <c r="K582" i="22"/>
  <c r="J582" i="22"/>
  <c r="I582" i="22"/>
  <c r="H582" i="22"/>
  <c r="G582" i="22"/>
  <c r="F582" i="22"/>
  <c r="E582" i="22"/>
  <c r="D582" i="22"/>
  <c r="C582" i="22"/>
  <c r="B582" i="22"/>
  <c r="A582" i="22"/>
  <c r="AQ581" i="22"/>
  <c r="AP581" i="22"/>
  <c r="AO581" i="22"/>
  <c r="AN581" i="22"/>
  <c r="AM581" i="22"/>
  <c r="AL581" i="22"/>
  <c r="AK581" i="22"/>
  <c r="AJ581" i="22"/>
  <c r="AI581" i="22"/>
  <c r="AH581" i="22"/>
  <c r="AG581" i="22"/>
  <c r="AF581" i="22"/>
  <c r="AE581" i="22"/>
  <c r="AD581" i="22"/>
  <c r="AC581" i="22"/>
  <c r="AB581" i="22"/>
  <c r="AA581" i="22"/>
  <c r="Z581" i="22"/>
  <c r="Y581" i="22"/>
  <c r="X581" i="22"/>
  <c r="W581" i="22"/>
  <c r="V581" i="22"/>
  <c r="U581" i="22"/>
  <c r="T581" i="22"/>
  <c r="S581" i="22"/>
  <c r="R581" i="22"/>
  <c r="Q581" i="22"/>
  <c r="P581" i="22"/>
  <c r="O581" i="22"/>
  <c r="N581" i="22"/>
  <c r="M581" i="22"/>
  <c r="L581" i="22"/>
  <c r="K581" i="22"/>
  <c r="J581" i="22"/>
  <c r="I581" i="22"/>
  <c r="H581" i="22"/>
  <c r="G581" i="22"/>
  <c r="F581" i="22"/>
  <c r="E581" i="22"/>
  <c r="D581" i="22"/>
  <c r="C581" i="22"/>
  <c r="B581" i="22"/>
  <c r="A581" i="22"/>
  <c r="AQ580" i="22"/>
  <c r="AP580" i="22"/>
  <c r="AO580" i="22"/>
  <c r="AN580" i="22"/>
  <c r="AM580" i="22"/>
  <c r="AL580" i="22"/>
  <c r="AK580" i="22"/>
  <c r="AJ580" i="22"/>
  <c r="AI580" i="22"/>
  <c r="AH580" i="22"/>
  <c r="AG580" i="22"/>
  <c r="AF580" i="22"/>
  <c r="AE580" i="22"/>
  <c r="AD580" i="22"/>
  <c r="AC580" i="22"/>
  <c r="AB580" i="22"/>
  <c r="AA580" i="22"/>
  <c r="Z580" i="22"/>
  <c r="Y580" i="22"/>
  <c r="X580" i="22"/>
  <c r="W580" i="22"/>
  <c r="V580" i="22"/>
  <c r="U580" i="22"/>
  <c r="T580" i="22"/>
  <c r="S580" i="22"/>
  <c r="R580" i="22"/>
  <c r="Q580" i="22"/>
  <c r="P580" i="22"/>
  <c r="O580" i="22"/>
  <c r="N580" i="22"/>
  <c r="M580" i="22"/>
  <c r="L580" i="22"/>
  <c r="K580" i="22"/>
  <c r="J580" i="22"/>
  <c r="I580" i="22"/>
  <c r="H580" i="22"/>
  <c r="G580" i="22"/>
  <c r="F580" i="22"/>
  <c r="E580" i="22"/>
  <c r="D580" i="22"/>
  <c r="C580" i="22"/>
  <c r="B580" i="22"/>
  <c r="A580" i="22"/>
  <c r="AQ579" i="22"/>
  <c r="AP579" i="22"/>
  <c r="AO579" i="22"/>
  <c r="AN579" i="22"/>
  <c r="AM579" i="22"/>
  <c r="AL579" i="22"/>
  <c r="AK579" i="22"/>
  <c r="AJ579" i="22"/>
  <c r="AI579" i="22"/>
  <c r="AH579" i="22"/>
  <c r="AG579" i="22"/>
  <c r="AF579" i="22"/>
  <c r="AE579" i="22"/>
  <c r="AD579" i="22"/>
  <c r="AC579" i="22"/>
  <c r="AB579" i="22"/>
  <c r="AA579" i="22"/>
  <c r="Z579" i="22"/>
  <c r="Y579" i="22"/>
  <c r="X579" i="22"/>
  <c r="W579" i="22"/>
  <c r="V579" i="22"/>
  <c r="U579" i="22"/>
  <c r="T579" i="22"/>
  <c r="S579" i="22"/>
  <c r="R579" i="22"/>
  <c r="Q579" i="22"/>
  <c r="P579" i="22"/>
  <c r="O579" i="22"/>
  <c r="N579" i="22"/>
  <c r="M579" i="22"/>
  <c r="L579" i="22"/>
  <c r="K579" i="22"/>
  <c r="J579" i="22"/>
  <c r="I579" i="22"/>
  <c r="H579" i="22"/>
  <c r="G579" i="22"/>
  <c r="F579" i="22"/>
  <c r="E579" i="22"/>
  <c r="D579" i="22"/>
  <c r="C579" i="22"/>
  <c r="B579" i="22"/>
  <c r="A579" i="22"/>
  <c r="AQ578" i="22"/>
  <c r="AP578" i="22"/>
  <c r="AO578" i="22"/>
  <c r="AN578" i="22"/>
  <c r="AM578" i="22"/>
  <c r="AL578" i="22"/>
  <c r="AK578" i="22"/>
  <c r="AJ578" i="22"/>
  <c r="AI578" i="22"/>
  <c r="AH578" i="22"/>
  <c r="AG578" i="22"/>
  <c r="AF578" i="22"/>
  <c r="AE578" i="22"/>
  <c r="AD578" i="22"/>
  <c r="AC578" i="22"/>
  <c r="AB578" i="22"/>
  <c r="AA578" i="22"/>
  <c r="Z578" i="22"/>
  <c r="Y578" i="22"/>
  <c r="X578" i="22"/>
  <c r="W578" i="22"/>
  <c r="V578" i="22"/>
  <c r="U578" i="22"/>
  <c r="T578" i="22"/>
  <c r="S578" i="22"/>
  <c r="R578" i="22"/>
  <c r="Q578" i="22"/>
  <c r="P578" i="22"/>
  <c r="O578" i="22"/>
  <c r="N578" i="22"/>
  <c r="M578" i="22"/>
  <c r="L578" i="22"/>
  <c r="K578" i="22"/>
  <c r="J578" i="22"/>
  <c r="I578" i="22"/>
  <c r="H578" i="22"/>
  <c r="G578" i="22"/>
  <c r="F578" i="22"/>
  <c r="E578" i="22"/>
  <c r="D578" i="22"/>
  <c r="C578" i="22"/>
  <c r="B578" i="22"/>
  <c r="A578" i="22"/>
  <c r="AQ577" i="22"/>
  <c r="AP577" i="22"/>
  <c r="AO577" i="22"/>
  <c r="AN577" i="22"/>
  <c r="AM577" i="22"/>
  <c r="AL577" i="22"/>
  <c r="AK577" i="22"/>
  <c r="AJ577" i="22"/>
  <c r="AI577" i="22"/>
  <c r="AH577" i="22"/>
  <c r="AG577" i="22"/>
  <c r="AF577" i="22"/>
  <c r="AE577" i="22"/>
  <c r="AD577" i="22"/>
  <c r="AC577" i="22"/>
  <c r="AB577" i="22"/>
  <c r="AA577" i="22"/>
  <c r="Z577" i="22"/>
  <c r="Y577" i="22"/>
  <c r="X577" i="22"/>
  <c r="W577" i="22"/>
  <c r="V577" i="22"/>
  <c r="U577" i="22"/>
  <c r="T577" i="22"/>
  <c r="S577" i="22"/>
  <c r="R577" i="22"/>
  <c r="Q577" i="22"/>
  <c r="P577" i="22"/>
  <c r="O577" i="22"/>
  <c r="N577" i="22"/>
  <c r="M577" i="22"/>
  <c r="L577" i="22"/>
  <c r="K577" i="22"/>
  <c r="J577" i="22"/>
  <c r="I577" i="22"/>
  <c r="H577" i="22"/>
  <c r="G577" i="22"/>
  <c r="F577" i="22"/>
  <c r="E577" i="22"/>
  <c r="D577" i="22"/>
  <c r="C577" i="22"/>
  <c r="B577" i="22"/>
  <c r="A577" i="22"/>
  <c r="AQ576" i="22"/>
  <c r="AP576" i="22"/>
  <c r="AO576" i="22"/>
  <c r="AN576" i="22"/>
  <c r="AM576" i="22"/>
  <c r="AL576" i="22"/>
  <c r="AK576" i="22"/>
  <c r="AJ576" i="22"/>
  <c r="AI576" i="22"/>
  <c r="AH576" i="22"/>
  <c r="AG576" i="22"/>
  <c r="AF576" i="22"/>
  <c r="AE576" i="22"/>
  <c r="AD576" i="22"/>
  <c r="AC576" i="22"/>
  <c r="AB576" i="22"/>
  <c r="AA576" i="22"/>
  <c r="Z576" i="22"/>
  <c r="Y576" i="22"/>
  <c r="X576" i="22"/>
  <c r="W576" i="22"/>
  <c r="V576" i="22"/>
  <c r="U576" i="22"/>
  <c r="T576" i="22"/>
  <c r="S576" i="22"/>
  <c r="R576" i="22"/>
  <c r="Q576" i="22"/>
  <c r="P576" i="22"/>
  <c r="O576" i="22"/>
  <c r="N576" i="22"/>
  <c r="M576" i="22"/>
  <c r="L576" i="22"/>
  <c r="K576" i="22"/>
  <c r="J576" i="22"/>
  <c r="I576" i="22"/>
  <c r="H576" i="22"/>
  <c r="G576" i="22"/>
  <c r="F576" i="22"/>
  <c r="E576" i="22"/>
  <c r="D576" i="22"/>
  <c r="C576" i="22"/>
  <c r="B576" i="22"/>
  <c r="A576" i="22"/>
  <c r="AQ575" i="22"/>
  <c r="AP575" i="22"/>
  <c r="AO575" i="22"/>
  <c r="AN575" i="22"/>
  <c r="AM575" i="22"/>
  <c r="AL575" i="22"/>
  <c r="AK575" i="22"/>
  <c r="AJ575" i="22"/>
  <c r="AI575" i="22"/>
  <c r="AH575" i="22"/>
  <c r="AG575" i="22"/>
  <c r="AF575" i="22"/>
  <c r="AE575" i="22"/>
  <c r="AD575" i="22"/>
  <c r="AC575" i="22"/>
  <c r="AB575" i="22"/>
  <c r="AA575" i="22"/>
  <c r="Z575" i="22"/>
  <c r="Y575" i="22"/>
  <c r="X575" i="22"/>
  <c r="W575" i="22"/>
  <c r="V575" i="22"/>
  <c r="U575" i="22"/>
  <c r="T575" i="22"/>
  <c r="S575" i="22"/>
  <c r="R575" i="22"/>
  <c r="Q575" i="22"/>
  <c r="P575" i="22"/>
  <c r="O575" i="22"/>
  <c r="N575" i="22"/>
  <c r="M575" i="22"/>
  <c r="L575" i="22"/>
  <c r="K575" i="22"/>
  <c r="J575" i="22"/>
  <c r="I575" i="22"/>
  <c r="H575" i="22"/>
  <c r="G575" i="22"/>
  <c r="F575" i="22"/>
  <c r="E575" i="22"/>
  <c r="D575" i="22"/>
  <c r="C575" i="22"/>
  <c r="B575" i="22"/>
  <c r="A575" i="22"/>
  <c r="AQ574" i="22"/>
  <c r="AP574" i="22"/>
  <c r="AO574" i="22"/>
  <c r="AN574" i="22"/>
  <c r="AM574" i="22"/>
  <c r="AL574" i="22"/>
  <c r="AK574" i="22"/>
  <c r="AJ574" i="22"/>
  <c r="AI574" i="22"/>
  <c r="AH574" i="22"/>
  <c r="AG574" i="22"/>
  <c r="AF574" i="22"/>
  <c r="AE574" i="22"/>
  <c r="AD574" i="22"/>
  <c r="AC574" i="22"/>
  <c r="AB574" i="22"/>
  <c r="AA574" i="22"/>
  <c r="Z574" i="22"/>
  <c r="Y574" i="22"/>
  <c r="X574" i="22"/>
  <c r="W574" i="22"/>
  <c r="V574" i="22"/>
  <c r="U574" i="22"/>
  <c r="T574" i="22"/>
  <c r="S574" i="22"/>
  <c r="R574" i="22"/>
  <c r="Q574" i="22"/>
  <c r="P574" i="22"/>
  <c r="O574" i="22"/>
  <c r="N574" i="22"/>
  <c r="M574" i="22"/>
  <c r="L574" i="22"/>
  <c r="K574" i="22"/>
  <c r="J574" i="22"/>
  <c r="I574" i="22"/>
  <c r="H574" i="22"/>
  <c r="G574" i="22"/>
  <c r="F574" i="22"/>
  <c r="E574" i="22"/>
  <c r="D574" i="22"/>
  <c r="C574" i="22"/>
  <c r="B574" i="22"/>
  <c r="A574" i="22"/>
  <c r="AQ573" i="22"/>
  <c r="AP573" i="22"/>
  <c r="AO573" i="22"/>
  <c r="AN573" i="22"/>
  <c r="AM573" i="22"/>
  <c r="AL573" i="22"/>
  <c r="AK573" i="22"/>
  <c r="AJ573" i="22"/>
  <c r="AI573" i="22"/>
  <c r="AH573" i="22"/>
  <c r="AG573" i="22"/>
  <c r="AF573" i="22"/>
  <c r="AE573" i="22"/>
  <c r="AD573" i="22"/>
  <c r="AC573" i="22"/>
  <c r="AB573" i="22"/>
  <c r="AA573" i="22"/>
  <c r="Z573" i="22"/>
  <c r="Y573" i="22"/>
  <c r="X573" i="22"/>
  <c r="W573" i="22"/>
  <c r="V573" i="22"/>
  <c r="U573" i="22"/>
  <c r="T573" i="22"/>
  <c r="S573" i="22"/>
  <c r="R573" i="22"/>
  <c r="Q573" i="22"/>
  <c r="P573" i="22"/>
  <c r="O573" i="22"/>
  <c r="N573" i="22"/>
  <c r="M573" i="22"/>
  <c r="L573" i="22"/>
  <c r="K573" i="22"/>
  <c r="J573" i="22"/>
  <c r="I573" i="22"/>
  <c r="H573" i="22"/>
  <c r="G573" i="22"/>
  <c r="F573" i="22"/>
  <c r="E573" i="22"/>
  <c r="D573" i="22"/>
  <c r="C573" i="22"/>
  <c r="B573" i="22"/>
  <c r="A573" i="22"/>
  <c r="AQ572" i="22"/>
  <c r="AP572" i="22"/>
  <c r="AO572" i="22"/>
  <c r="AN572" i="22"/>
  <c r="AM572" i="22"/>
  <c r="AL572" i="22"/>
  <c r="AK572" i="22"/>
  <c r="AJ572" i="22"/>
  <c r="AI572" i="22"/>
  <c r="AH572" i="22"/>
  <c r="AG572" i="22"/>
  <c r="AF572" i="22"/>
  <c r="AE572" i="22"/>
  <c r="AD572" i="22"/>
  <c r="AC572" i="22"/>
  <c r="AB572" i="22"/>
  <c r="AA572" i="22"/>
  <c r="Z572" i="22"/>
  <c r="Y572" i="22"/>
  <c r="X572" i="22"/>
  <c r="W572" i="22"/>
  <c r="V572" i="22"/>
  <c r="U572" i="22"/>
  <c r="T572" i="22"/>
  <c r="S572" i="22"/>
  <c r="R572" i="22"/>
  <c r="Q572" i="22"/>
  <c r="P572" i="22"/>
  <c r="O572" i="22"/>
  <c r="N572" i="22"/>
  <c r="M572" i="22"/>
  <c r="L572" i="22"/>
  <c r="K572" i="22"/>
  <c r="J572" i="22"/>
  <c r="I572" i="22"/>
  <c r="H572" i="22"/>
  <c r="G572" i="22"/>
  <c r="F572" i="22"/>
  <c r="E572" i="22"/>
  <c r="D572" i="22"/>
  <c r="C572" i="22"/>
  <c r="B572" i="22"/>
  <c r="A572" i="22"/>
  <c r="AQ571" i="22"/>
  <c r="AP571" i="22"/>
  <c r="AO571" i="22"/>
  <c r="AN571" i="22"/>
  <c r="AM571" i="22"/>
  <c r="AL571" i="22"/>
  <c r="AK571" i="22"/>
  <c r="AJ571" i="22"/>
  <c r="AI571" i="22"/>
  <c r="AH571" i="22"/>
  <c r="AG571" i="22"/>
  <c r="AF571" i="22"/>
  <c r="AE571" i="22"/>
  <c r="AD571" i="22"/>
  <c r="AC571" i="22"/>
  <c r="AB571" i="22"/>
  <c r="AA571" i="22"/>
  <c r="Z571" i="22"/>
  <c r="Y571" i="22"/>
  <c r="X571" i="22"/>
  <c r="W571" i="22"/>
  <c r="V571" i="22"/>
  <c r="U571" i="22"/>
  <c r="T571" i="22"/>
  <c r="S571" i="22"/>
  <c r="R571" i="22"/>
  <c r="Q571" i="22"/>
  <c r="P571" i="22"/>
  <c r="O571" i="22"/>
  <c r="N571" i="22"/>
  <c r="M571" i="22"/>
  <c r="L571" i="22"/>
  <c r="K571" i="22"/>
  <c r="J571" i="22"/>
  <c r="I571" i="22"/>
  <c r="H571" i="22"/>
  <c r="G571" i="22"/>
  <c r="F571" i="22"/>
  <c r="E571" i="22"/>
  <c r="D571" i="22"/>
  <c r="C571" i="22"/>
  <c r="B571" i="22"/>
  <c r="A571" i="22"/>
  <c r="AQ570" i="22"/>
  <c r="AP570" i="22"/>
  <c r="AO570" i="22"/>
  <c r="AN570" i="22"/>
  <c r="AM570" i="22"/>
  <c r="AL570" i="22"/>
  <c r="AK570" i="22"/>
  <c r="AJ570" i="22"/>
  <c r="AI570" i="22"/>
  <c r="AH570" i="22"/>
  <c r="AG570" i="22"/>
  <c r="AF570" i="22"/>
  <c r="AE570" i="22"/>
  <c r="AD570" i="22"/>
  <c r="AC570" i="22"/>
  <c r="AB570" i="22"/>
  <c r="AA570" i="22"/>
  <c r="Z570" i="22"/>
  <c r="Y570" i="22"/>
  <c r="X570" i="22"/>
  <c r="W570" i="22"/>
  <c r="V570" i="22"/>
  <c r="U570" i="22"/>
  <c r="T570" i="22"/>
  <c r="S570" i="22"/>
  <c r="R570" i="22"/>
  <c r="Q570" i="22"/>
  <c r="P570" i="22"/>
  <c r="O570" i="22"/>
  <c r="N570" i="22"/>
  <c r="M570" i="22"/>
  <c r="L570" i="22"/>
  <c r="K570" i="22"/>
  <c r="J570" i="22"/>
  <c r="I570" i="22"/>
  <c r="H570" i="22"/>
  <c r="G570" i="22"/>
  <c r="F570" i="22"/>
  <c r="E570" i="22"/>
  <c r="D570" i="22"/>
  <c r="C570" i="22"/>
  <c r="B570" i="22"/>
  <c r="A570" i="22"/>
  <c r="AQ569" i="22"/>
  <c r="AP569" i="22"/>
  <c r="AO569" i="22"/>
  <c r="AN569" i="22"/>
  <c r="AM569" i="22"/>
  <c r="AL569" i="22"/>
  <c r="AK569" i="22"/>
  <c r="AJ569" i="22"/>
  <c r="AI569" i="22"/>
  <c r="AH569" i="22"/>
  <c r="AG569" i="22"/>
  <c r="AF569" i="22"/>
  <c r="AE569" i="22"/>
  <c r="AD569" i="22"/>
  <c r="AC569" i="22"/>
  <c r="AB569" i="22"/>
  <c r="AA569" i="22"/>
  <c r="Z569" i="22"/>
  <c r="Y569" i="22"/>
  <c r="X569" i="22"/>
  <c r="W569" i="22"/>
  <c r="V569" i="22"/>
  <c r="U569" i="22"/>
  <c r="T569" i="22"/>
  <c r="S569" i="22"/>
  <c r="R569" i="22"/>
  <c r="Q569" i="22"/>
  <c r="P569" i="22"/>
  <c r="O569" i="22"/>
  <c r="N569" i="22"/>
  <c r="M569" i="22"/>
  <c r="L569" i="22"/>
  <c r="K569" i="22"/>
  <c r="J569" i="22"/>
  <c r="I569" i="22"/>
  <c r="H569" i="22"/>
  <c r="G569" i="22"/>
  <c r="F569" i="22"/>
  <c r="E569" i="22"/>
  <c r="D569" i="22"/>
  <c r="C569" i="22"/>
  <c r="B569" i="22"/>
  <c r="A569" i="22"/>
  <c r="AQ568" i="22"/>
  <c r="AP568" i="22"/>
  <c r="AO568" i="22"/>
  <c r="AN568" i="22"/>
  <c r="AM568" i="22"/>
  <c r="AL568" i="22"/>
  <c r="AK568" i="22"/>
  <c r="AJ568" i="22"/>
  <c r="AI568" i="22"/>
  <c r="AH568" i="22"/>
  <c r="AG568" i="22"/>
  <c r="AF568" i="22"/>
  <c r="AE568" i="22"/>
  <c r="AD568" i="22"/>
  <c r="AC568" i="22"/>
  <c r="AB568" i="22"/>
  <c r="AA568" i="22"/>
  <c r="Z568" i="22"/>
  <c r="Y568" i="22"/>
  <c r="X568" i="22"/>
  <c r="W568" i="22"/>
  <c r="V568" i="22"/>
  <c r="U568" i="22"/>
  <c r="T568" i="22"/>
  <c r="S568" i="22"/>
  <c r="R568" i="22"/>
  <c r="Q568" i="22"/>
  <c r="P568" i="22"/>
  <c r="O568" i="22"/>
  <c r="N568" i="22"/>
  <c r="M568" i="22"/>
  <c r="L568" i="22"/>
  <c r="K568" i="22"/>
  <c r="J568" i="22"/>
  <c r="I568" i="22"/>
  <c r="H568" i="22"/>
  <c r="G568" i="22"/>
  <c r="F568" i="22"/>
  <c r="E568" i="22"/>
  <c r="D568" i="22"/>
  <c r="C568" i="22"/>
  <c r="B568" i="22"/>
  <c r="A568" i="22"/>
  <c r="AQ567" i="22"/>
  <c r="AP567" i="22"/>
  <c r="AO567" i="22"/>
  <c r="AN567" i="22"/>
  <c r="AM567" i="22"/>
  <c r="AL567" i="22"/>
  <c r="AK567" i="22"/>
  <c r="AJ567" i="22"/>
  <c r="AI567" i="22"/>
  <c r="AH567" i="22"/>
  <c r="AG567" i="22"/>
  <c r="AF567" i="22"/>
  <c r="AE567" i="22"/>
  <c r="AD567" i="22"/>
  <c r="AC567" i="22"/>
  <c r="AB567" i="22"/>
  <c r="AA567" i="22"/>
  <c r="Z567" i="22"/>
  <c r="Y567" i="22"/>
  <c r="X567" i="22"/>
  <c r="W567" i="22"/>
  <c r="V567" i="22"/>
  <c r="U567" i="22"/>
  <c r="T567" i="22"/>
  <c r="S567" i="22"/>
  <c r="R567" i="22"/>
  <c r="Q567" i="22"/>
  <c r="P567" i="22"/>
  <c r="O567" i="22"/>
  <c r="N567" i="22"/>
  <c r="M567" i="22"/>
  <c r="L567" i="22"/>
  <c r="K567" i="22"/>
  <c r="J567" i="22"/>
  <c r="I567" i="22"/>
  <c r="H567" i="22"/>
  <c r="G567" i="22"/>
  <c r="F567" i="22"/>
  <c r="E567" i="22"/>
  <c r="D567" i="22"/>
  <c r="C567" i="22"/>
  <c r="B567" i="22"/>
  <c r="A567" i="22"/>
  <c r="AQ566" i="22"/>
  <c r="AP566" i="22"/>
  <c r="AO566" i="22"/>
  <c r="AN566" i="22"/>
  <c r="AM566" i="22"/>
  <c r="AL566" i="22"/>
  <c r="AK566" i="22"/>
  <c r="AJ566" i="22"/>
  <c r="AI566" i="22"/>
  <c r="AH566" i="22"/>
  <c r="AG566" i="22"/>
  <c r="AF566" i="22"/>
  <c r="AE566" i="22"/>
  <c r="AD566" i="22"/>
  <c r="AC566" i="22"/>
  <c r="AB566" i="22"/>
  <c r="AA566" i="22"/>
  <c r="Z566" i="22"/>
  <c r="Y566" i="22"/>
  <c r="X566" i="22"/>
  <c r="W566" i="22"/>
  <c r="V566" i="22"/>
  <c r="U566" i="22"/>
  <c r="T566" i="22"/>
  <c r="S566" i="22"/>
  <c r="R566" i="22"/>
  <c r="Q566" i="22"/>
  <c r="P566" i="22"/>
  <c r="O566" i="22"/>
  <c r="N566" i="22"/>
  <c r="M566" i="22"/>
  <c r="L566" i="22"/>
  <c r="K566" i="22"/>
  <c r="J566" i="22"/>
  <c r="I566" i="22"/>
  <c r="H566" i="22"/>
  <c r="G566" i="22"/>
  <c r="F566" i="22"/>
  <c r="E566" i="22"/>
  <c r="D566" i="22"/>
  <c r="C566" i="22"/>
  <c r="B566" i="22"/>
  <c r="A566" i="22"/>
  <c r="AQ565" i="22"/>
  <c r="AP565" i="22"/>
  <c r="AO565" i="22"/>
  <c r="AN565" i="22"/>
  <c r="AM565" i="22"/>
  <c r="AL565" i="22"/>
  <c r="AK565" i="22"/>
  <c r="AJ565" i="22"/>
  <c r="AI565" i="22"/>
  <c r="AH565" i="22"/>
  <c r="AG565" i="22"/>
  <c r="AF565" i="22"/>
  <c r="AE565" i="22"/>
  <c r="AD565" i="22"/>
  <c r="AC565" i="22"/>
  <c r="AB565" i="22"/>
  <c r="AA565" i="22"/>
  <c r="Z565" i="22"/>
  <c r="Y565" i="22"/>
  <c r="X565" i="22"/>
  <c r="W565" i="22"/>
  <c r="V565" i="22"/>
  <c r="U565" i="22"/>
  <c r="T565" i="22"/>
  <c r="S565" i="22"/>
  <c r="R565" i="22"/>
  <c r="Q565" i="22"/>
  <c r="P565" i="22"/>
  <c r="O565" i="22"/>
  <c r="N565" i="22"/>
  <c r="M565" i="22"/>
  <c r="L565" i="22"/>
  <c r="K565" i="22"/>
  <c r="J565" i="22"/>
  <c r="I565" i="22"/>
  <c r="H565" i="22"/>
  <c r="G565" i="22"/>
  <c r="F565" i="22"/>
  <c r="E565" i="22"/>
  <c r="D565" i="22"/>
  <c r="C565" i="22"/>
  <c r="B565" i="22"/>
  <c r="A565" i="22"/>
  <c r="AQ564" i="22"/>
  <c r="AP564" i="22"/>
  <c r="AO564" i="22"/>
  <c r="AN564" i="22"/>
  <c r="AM564" i="22"/>
  <c r="AL564" i="22"/>
  <c r="AK564" i="22"/>
  <c r="AJ564" i="22"/>
  <c r="AI564" i="22"/>
  <c r="AH564" i="22"/>
  <c r="AG564" i="22"/>
  <c r="AF564" i="22"/>
  <c r="AE564" i="22"/>
  <c r="AD564" i="22"/>
  <c r="AC564" i="22"/>
  <c r="AB564" i="22"/>
  <c r="AA564" i="22"/>
  <c r="Z564" i="22"/>
  <c r="Y564" i="22"/>
  <c r="X564" i="22"/>
  <c r="W564" i="22"/>
  <c r="V564" i="22"/>
  <c r="U564" i="22"/>
  <c r="T564" i="22"/>
  <c r="S564" i="22"/>
  <c r="R564" i="22"/>
  <c r="Q564" i="22"/>
  <c r="P564" i="22"/>
  <c r="O564" i="22"/>
  <c r="N564" i="22"/>
  <c r="M564" i="22"/>
  <c r="L564" i="22"/>
  <c r="K564" i="22"/>
  <c r="J564" i="22"/>
  <c r="I564" i="22"/>
  <c r="H564" i="22"/>
  <c r="G564" i="22"/>
  <c r="F564" i="22"/>
  <c r="E564" i="22"/>
  <c r="D564" i="22"/>
  <c r="C564" i="22"/>
  <c r="B564" i="22"/>
  <c r="A564" i="22"/>
  <c r="AQ563" i="22"/>
  <c r="AP563" i="22"/>
  <c r="AO563" i="22"/>
  <c r="AN563" i="22"/>
  <c r="AM563" i="22"/>
  <c r="AL563" i="22"/>
  <c r="AK563" i="22"/>
  <c r="AJ563" i="22"/>
  <c r="AI563" i="22"/>
  <c r="AH563" i="22"/>
  <c r="AG563" i="22"/>
  <c r="AF563" i="22"/>
  <c r="AE563" i="22"/>
  <c r="AD563" i="22"/>
  <c r="AC563" i="22"/>
  <c r="AB563" i="22"/>
  <c r="AA563" i="22"/>
  <c r="Z563" i="22"/>
  <c r="Y563" i="22"/>
  <c r="X563" i="22"/>
  <c r="W563" i="22"/>
  <c r="V563" i="22"/>
  <c r="U563" i="22"/>
  <c r="T563" i="22"/>
  <c r="S563" i="22"/>
  <c r="R563" i="22"/>
  <c r="Q563" i="22"/>
  <c r="P563" i="22"/>
  <c r="O563" i="22"/>
  <c r="N563" i="22"/>
  <c r="M563" i="22"/>
  <c r="L563" i="22"/>
  <c r="K563" i="22"/>
  <c r="J563" i="22"/>
  <c r="I563" i="22"/>
  <c r="H563" i="22"/>
  <c r="G563" i="22"/>
  <c r="F563" i="22"/>
  <c r="E563" i="22"/>
  <c r="D563" i="22"/>
  <c r="C563" i="22"/>
  <c r="B563" i="22"/>
  <c r="A563" i="22"/>
  <c r="AQ562" i="22"/>
  <c r="AP562" i="22"/>
  <c r="AO562" i="22"/>
  <c r="AN562" i="22"/>
  <c r="AM562" i="22"/>
  <c r="AL562" i="22"/>
  <c r="AK562" i="22"/>
  <c r="AJ562" i="22"/>
  <c r="AI562" i="22"/>
  <c r="AH562" i="22"/>
  <c r="AG562" i="22"/>
  <c r="AF562" i="22"/>
  <c r="AE562" i="22"/>
  <c r="AD562" i="22"/>
  <c r="AC562" i="22"/>
  <c r="AB562" i="22"/>
  <c r="AA562" i="22"/>
  <c r="Z562" i="22"/>
  <c r="Y562" i="22"/>
  <c r="X562" i="22"/>
  <c r="W562" i="22"/>
  <c r="V562" i="22"/>
  <c r="U562" i="22"/>
  <c r="T562" i="22"/>
  <c r="S562" i="22"/>
  <c r="R562" i="22"/>
  <c r="Q562" i="22"/>
  <c r="P562" i="22"/>
  <c r="O562" i="22"/>
  <c r="N562" i="22"/>
  <c r="M562" i="22"/>
  <c r="L562" i="22"/>
  <c r="K562" i="22"/>
  <c r="J562" i="22"/>
  <c r="I562" i="22"/>
  <c r="H562" i="22"/>
  <c r="G562" i="22"/>
  <c r="F562" i="22"/>
  <c r="E562" i="22"/>
  <c r="D562" i="22"/>
  <c r="C562" i="22"/>
  <c r="B562" i="22"/>
  <c r="A562" i="22"/>
  <c r="AQ561" i="22"/>
  <c r="AP561" i="22"/>
  <c r="AO561" i="22"/>
  <c r="AN561" i="22"/>
  <c r="AM561" i="22"/>
  <c r="AL561" i="22"/>
  <c r="AK561" i="22"/>
  <c r="AJ561" i="22"/>
  <c r="AI561" i="22"/>
  <c r="AH561" i="22"/>
  <c r="AG561" i="22"/>
  <c r="AF561" i="22"/>
  <c r="AE561" i="22"/>
  <c r="AD561" i="22"/>
  <c r="AC561" i="22"/>
  <c r="AB561" i="22"/>
  <c r="AA561" i="22"/>
  <c r="Z561" i="22"/>
  <c r="Y561" i="22"/>
  <c r="X561" i="22"/>
  <c r="W561" i="22"/>
  <c r="V561" i="22"/>
  <c r="U561" i="22"/>
  <c r="T561" i="22"/>
  <c r="S561" i="22"/>
  <c r="R561" i="22"/>
  <c r="Q561" i="22"/>
  <c r="P561" i="22"/>
  <c r="O561" i="22"/>
  <c r="N561" i="22"/>
  <c r="M561" i="22"/>
  <c r="L561" i="22"/>
  <c r="K561" i="22"/>
  <c r="J561" i="22"/>
  <c r="I561" i="22"/>
  <c r="H561" i="22"/>
  <c r="G561" i="22"/>
  <c r="F561" i="22"/>
  <c r="E561" i="22"/>
  <c r="D561" i="22"/>
  <c r="C561" i="22"/>
  <c r="B561" i="22"/>
  <c r="A561" i="22"/>
  <c r="AQ560" i="22"/>
  <c r="AP560" i="22"/>
  <c r="AO560" i="22"/>
  <c r="AN560" i="22"/>
  <c r="AM560" i="22"/>
  <c r="AL560" i="22"/>
  <c r="AK560" i="22"/>
  <c r="AJ560" i="22"/>
  <c r="AI560" i="22"/>
  <c r="AH560" i="22"/>
  <c r="AG560" i="22"/>
  <c r="AF560" i="22"/>
  <c r="AE560" i="22"/>
  <c r="AD560" i="22"/>
  <c r="AC560" i="22"/>
  <c r="AB560" i="22"/>
  <c r="AA560" i="22"/>
  <c r="Z560" i="22"/>
  <c r="Y560" i="22"/>
  <c r="X560" i="22"/>
  <c r="W560" i="22"/>
  <c r="V560" i="22"/>
  <c r="U560" i="22"/>
  <c r="T560" i="22"/>
  <c r="S560" i="22"/>
  <c r="R560" i="22"/>
  <c r="Q560" i="22"/>
  <c r="P560" i="22"/>
  <c r="O560" i="22"/>
  <c r="N560" i="22"/>
  <c r="M560" i="22"/>
  <c r="L560" i="22"/>
  <c r="K560" i="22"/>
  <c r="J560" i="22"/>
  <c r="I560" i="22"/>
  <c r="H560" i="22"/>
  <c r="G560" i="22"/>
  <c r="F560" i="22"/>
  <c r="E560" i="22"/>
  <c r="D560" i="22"/>
  <c r="C560" i="22"/>
  <c r="B560" i="22"/>
  <c r="A560" i="22"/>
  <c r="AQ559" i="22"/>
  <c r="AP559" i="22"/>
  <c r="AO559" i="22"/>
  <c r="AN559" i="22"/>
  <c r="AM559" i="22"/>
  <c r="AL559" i="22"/>
  <c r="AK559" i="22"/>
  <c r="AJ559" i="22"/>
  <c r="AI559" i="22"/>
  <c r="AH559" i="22"/>
  <c r="AG559" i="22"/>
  <c r="AF559" i="22"/>
  <c r="AE559" i="22"/>
  <c r="AD559" i="22"/>
  <c r="AC559" i="22"/>
  <c r="AB559" i="22"/>
  <c r="AA559" i="22"/>
  <c r="Z559" i="22"/>
  <c r="Y559" i="22"/>
  <c r="X559" i="22"/>
  <c r="W559" i="22"/>
  <c r="V559" i="22"/>
  <c r="U559" i="22"/>
  <c r="T559" i="22"/>
  <c r="S559" i="22"/>
  <c r="R559" i="22"/>
  <c r="Q559" i="22"/>
  <c r="P559" i="22"/>
  <c r="O559" i="22"/>
  <c r="N559" i="22"/>
  <c r="M559" i="22"/>
  <c r="L559" i="22"/>
  <c r="K559" i="22"/>
  <c r="J559" i="22"/>
  <c r="I559" i="22"/>
  <c r="H559" i="22"/>
  <c r="G559" i="22"/>
  <c r="F559" i="22"/>
  <c r="E559" i="22"/>
  <c r="D559" i="22"/>
  <c r="C559" i="22"/>
  <c r="B559" i="22"/>
  <c r="A559" i="22"/>
  <c r="AQ558" i="22"/>
  <c r="AP558" i="22"/>
  <c r="AO558" i="22"/>
  <c r="AN558" i="22"/>
  <c r="AM558" i="22"/>
  <c r="AL558" i="22"/>
  <c r="AK558" i="22"/>
  <c r="AJ558" i="22"/>
  <c r="AI558" i="22"/>
  <c r="AH558" i="22"/>
  <c r="AG558" i="22"/>
  <c r="AF558" i="22"/>
  <c r="AE558" i="22"/>
  <c r="AD558" i="22"/>
  <c r="AC558" i="22"/>
  <c r="AB558" i="22"/>
  <c r="AA558" i="22"/>
  <c r="Z558" i="22"/>
  <c r="Y558" i="22"/>
  <c r="X558" i="22"/>
  <c r="W558" i="22"/>
  <c r="V558" i="22"/>
  <c r="U558" i="22"/>
  <c r="T558" i="22"/>
  <c r="S558" i="22"/>
  <c r="R558" i="22"/>
  <c r="Q558" i="22"/>
  <c r="P558" i="22"/>
  <c r="O558" i="22"/>
  <c r="N558" i="22"/>
  <c r="M558" i="22"/>
  <c r="L558" i="22"/>
  <c r="K558" i="22"/>
  <c r="J558" i="22"/>
  <c r="I558" i="22"/>
  <c r="H558" i="22"/>
  <c r="G558" i="22"/>
  <c r="F558" i="22"/>
  <c r="E558" i="22"/>
  <c r="D558" i="22"/>
  <c r="C558" i="22"/>
  <c r="B558" i="22"/>
  <c r="A558" i="22"/>
  <c r="AQ557" i="22"/>
  <c r="AP557" i="22"/>
  <c r="AO557" i="22"/>
  <c r="AN557" i="22"/>
  <c r="AM557" i="22"/>
  <c r="AL557" i="22"/>
  <c r="AK557" i="22"/>
  <c r="AJ557" i="22"/>
  <c r="AI557" i="22"/>
  <c r="AH557" i="22"/>
  <c r="AG557" i="22"/>
  <c r="AF557" i="22"/>
  <c r="AE557" i="22"/>
  <c r="AD557" i="22"/>
  <c r="AC557" i="22"/>
  <c r="AB557" i="22"/>
  <c r="AA557" i="22"/>
  <c r="Z557" i="22"/>
  <c r="Y557" i="22"/>
  <c r="X557" i="22"/>
  <c r="W557" i="22"/>
  <c r="V557" i="22"/>
  <c r="U557" i="22"/>
  <c r="T557" i="22"/>
  <c r="S557" i="22"/>
  <c r="R557" i="22"/>
  <c r="Q557" i="22"/>
  <c r="P557" i="22"/>
  <c r="O557" i="22"/>
  <c r="N557" i="22"/>
  <c r="M557" i="22"/>
  <c r="L557" i="22"/>
  <c r="K557" i="22"/>
  <c r="J557" i="22"/>
  <c r="I557" i="22"/>
  <c r="H557" i="22"/>
  <c r="G557" i="22"/>
  <c r="F557" i="22"/>
  <c r="E557" i="22"/>
  <c r="D557" i="22"/>
  <c r="C557" i="22"/>
  <c r="B557" i="22"/>
  <c r="A557" i="22"/>
  <c r="AQ556" i="22"/>
  <c r="AP556" i="22"/>
  <c r="AO556" i="22"/>
  <c r="AN556" i="22"/>
  <c r="AM556" i="22"/>
  <c r="AL556" i="22"/>
  <c r="AK556" i="22"/>
  <c r="AJ556" i="22"/>
  <c r="AI556" i="22"/>
  <c r="AH556" i="22"/>
  <c r="AG556" i="22"/>
  <c r="AF556" i="22"/>
  <c r="AE556" i="22"/>
  <c r="AD556" i="22"/>
  <c r="AC556" i="22"/>
  <c r="AB556" i="22"/>
  <c r="AA556" i="22"/>
  <c r="Z556" i="22"/>
  <c r="Y556" i="22"/>
  <c r="X556" i="22"/>
  <c r="W556" i="22"/>
  <c r="V556" i="22"/>
  <c r="U556" i="22"/>
  <c r="T556" i="22"/>
  <c r="S556" i="22"/>
  <c r="R556" i="22"/>
  <c r="Q556" i="22"/>
  <c r="P556" i="22"/>
  <c r="O556" i="22"/>
  <c r="N556" i="22"/>
  <c r="M556" i="22"/>
  <c r="L556" i="22"/>
  <c r="K556" i="22"/>
  <c r="J556" i="22"/>
  <c r="I556" i="22"/>
  <c r="H556" i="22"/>
  <c r="G556" i="22"/>
  <c r="F556" i="22"/>
  <c r="E556" i="22"/>
  <c r="D556" i="22"/>
  <c r="C556" i="22"/>
  <c r="B556" i="22"/>
  <c r="A556" i="22"/>
  <c r="AQ555" i="22"/>
  <c r="AP555" i="22"/>
  <c r="AO555" i="22"/>
  <c r="AN555" i="22"/>
  <c r="AM555" i="22"/>
  <c r="AL555" i="22"/>
  <c r="AK555" i="22"/>
  <c r="AJ555" i="22"/>
  <c r="AI555" i="22"/>
  <c r="AH555" i="22"/>
  <c r="AG555" i="22"/>
  <c r="AF555" i="22"/>
  <c r="AE555" i="22"/>
  <c r="AD555" i="22"/>
  <c r="AC555" i="22"/>
  <c r="AB555" i="22"/>
  <c r="AA555" i="22"/>
  <c r="Z555" i="22"/>
  <c r="Y555" i="22"/>
  <c r="X555" i="22"/>
  <c r="W555" i="22"/>
  <c r="V555" i="22"/>
  <c r="U555" i="22"/>
  <c r="T555" i="22"/>
  <c r="S555" i="22"/>
  <c r="R555" i="22"/>
  <c r="Q555" i="22"/>
  <c r="P555" i="22"/>
  <c r="O555" i="22"/>
  <c r="N555" i="22"/>
  <c r="M555" i="22"/>
  <c r="L555" i="22"/>
  <c r="K555" i="22"/>
  <c r="J555" i="22"/>
  <c r="I555" i="22"/>
  <c r="H555" i="22"/>
  <c r="G555" i="22"/>
  <c r="F555" i="22"/>
  <c r="E555" i="22"/>
  <c r="D555" i="22"/>
  <c r="C555" i="22"/>
  <c r="B555" i="22"/>
  <c r="A555" i="22"/>
  <c r="AQ554" i="22"/>
  <c r="AP554" i="22"/>
  <c r="AO554" i="22"/>
  <c r="AN554" i="22"/>
  <c r="AM554" i="22"/>
  <c r="AL554" i="22"/>
  <c r="AK554" i="22"/>
  <c r="AJ554" i="22"/>
  <c r="AI554" i="22"/>
  <c r="AH554" i="22"/>
  <c r="AG554" i="22"/>
  <c r="AF554" i="22"/>
  <c r="AE554" i="22"/>
  <c r="AD554" i="22"/>
  <c r="AC554" i="22"/>
  <c r="AB554" i="22"/>
  <c r="AA554" i="22"/>
  <c r="Z554" i="22"/>
  <c r="Y554" i="22"/>
  <c r="X554" i="22"/>
  <c r="W554" i="22"/>
  <c r="V554" i="22"/>
  <c r="U554" i="22"/>
  <c r="T554" i="22"/>
  <c r="S554" i="22"/>
  <c r="R554" i="22"/>
  <c r="Q554" i="22"/>
  <c r="P554" i="22"/>
  <c r="O554" i="22"/>
  <c r="N554" i="22"/>
  <c r="M554" i="22"/>
  <c r="L554" i="22"/>
  <c r="K554" i="22"/>
  <c r="J554" i="22"/>
  <c r="I554" i="22"/>
  <c r="H554" i="22"/>
  <c r="G554" i="22"/>
  <c r="F554" i="22"/>
  <c r="E554" i="22"/>
  <c r="D554" i="22"/>
  <c r="C554" i="22"/>
  <c r="B554" i="22"/>
  <c r="A554" i="22"/>
  <c r="AQ553" i="22"/>
  <c r="AP553" i="22"/>
  <c r="AO553" i="22"/>
  <c r="AN553" i="22"/>
  <c r="AM553" i="22"/>
  <c r="AL553" i="22"/>
  <c r="AK553" i="22"/>
  <c r="AJ553" i="22"/>
  <c r="AI553" i="22"/>
  <c r="AH553" i="22"/>
  <c r="AG553" i="22"/>
  <c r="AF553" i="22"/>
  <c r="AE553" i="22"/>
  <c r="AD553" i="22"/>
  <c r="AC553" i="22"/>
  <c r="AB553" i="22"/>
  <c r="AA553" i="22"/>
  <c r="Z553" i="22"/>
  <c r="Y553" i="22"/>
  <c r="X553" i="22"/>
  <c r="W553" i="22"/>
  <c r="V553" i="22"/>
  <c r="U553" i="22"/>
  <c r="T553" i="22"/>
  <c r="S553" i="22"/>
  <c r="R553" i="22"/>
  <c r="Q553" i="22"/>
  <c r="P553" i="22"/>
  <c r="O553" i="22"/>
  <c r="N553" i="22"/>
  <c r="M553" i="22"/>
  <c r="L553" i="22"/>
  <c r="K553" i="22"/>
  <c r="J553" i="22"/>
  <c r="I553" i="22"/>
  <c r="H553" i="22"/>
  <c r="G553" i="22"/>
  <c r="F553" i="22"/>
  <c r="E553" i="22"/>
  <c r="D553" i="22"/>
  <c r="C553" i="22"/>
  <c r="B553" i="22"/>
  <c r="A553" i="22"/>
  <c r="AQ552" i="22"/>
  <c r="AP552" i="22"/>
  <c r="AO552" i="22"/>
  <c r="AN552" i="22"/>
  <c r="AM552" i="22"/>
  <c r="AL552" i="22"/>
  <c r="AK552" i="22"/>
  <c r="AJ552" i="22"/>
  <c r="AI552" i="22"/>
  <c r="AH552" i="22"/>
  <c r="AG552" i="22"/>
  <c r="AF552" i="22"/>
  <c r="AE552" i="22"/>
  <c r="AD552" i="22"/>
  <c r="AC552" i="22"/>
  <c r="AB552" i="22"/>
  <c r="AA552" i="22"/>
  <c r="Z552" i="22"/>
  <c r="Y552" i="22"/>
  <c r="X552" i="22"/>
  <c r="W552" i="22"/>
  <c r="V552" i="22"/>
  <c r="U552" i="22"/>
  <c r="T552" i="22"/>
  <c r="S552" i="22"/>
  <c r="R552" i="22"/>
  <c r="Q552" i="22"/>
  <c r="P552" i="22"/>
  <c r="O552" i="22"/>
  <c r="N552" i="22"/>
  <c r="M552" i="22"/>
  <c r="L552" i="22"/>
  <c r="K552" i="22"/>
  <c r="J552" i="22"/>
  <c r="I552" i="22"/>
  <c r="H552" i="22"/>
  <c r="G552" i="22"/>
  <c r="F552" i="22"/>
  <c r="E552" i="22"/>
  <c r="D552" i="22"/>
  <c r="C552" i="22"/>
  <c r="B552" i="22"/>
  <c r="A552" i="22"/>
  <c r="AQ551" i="22"/>
  <c r="AP551" i="22"/>
  <c r="AO551" i="22"/>
  <c r="AN551" i="22"/>
  <c r="AM551" i="22"/>
  <c r="AL551" i="22"/>
  <c r="AK551" i="22"/>
  <c r="AJ551" i="22"/>
  <c r="AI551" i="22"/>
  <c r="AH551" i="22"/>
  <c r="AG551" i="22"/>
  <c r="AF551" i="22"/>
  <c r="AE551" i="22"/>
  <c r="AD551" i="22"/>
  <c r="AC551" i="22"/>
  <c r="AB551" i="22"/>
  <c r="AA551" i="22"/>
  <c r="Z551" i="22"/>
  <c r="Y551" i="22"/>
  <c r="X551" i="22"/>
  <c r="W551" i="22"/>
  <c r="V551" i="22"/>
  <c r="U551" i="22"/>
  <c r="T551" i="22"/>
  <c r="S551" i="22"/>
  <c r="R551" i="22"/>
  <c r="Q551" i="22"/>
  <c r="P551" i="22"/>
  <c r="O551" i="22"/>
  <c r="N551" i="22"/>
  <c r="M551" i="22"/>
  <c r="L551" i="22"/>
  <c r="K551" i="22"/>
  <c r="J551" i="22"/>
  <c r="I551" i="22"/>
  <c r="H551" i="22"/>
  <c r="G551" i="22"/>
  <c r="F551" i="22"/>
  <c r="E551" i="22"/>
  <c r="D551" i="22"/>
  <c r="C551" i="22"/>
  <c r="B551" i="22"/>
  <c r="A551" i="22"/>
  <c r="AQ550" i="22"/>
  <c r="AP550" i="22"/>
  <c r="AO550" i="22"/>
  <c r="AN550" i="22"/>
  <c r="AM550" i="22"/>
  <c r="AL550" i="22"/>
  <c r="AK550" i="22"/>
  <c r="AJ550" i="22"/>
  <c r="AI550" i="22"/>
  <c r="AH550" i="22"/>
  <c r="AG550" i="22"/>
  <c r="AF550" i="22"/>
  <c r="AE550" i="22"/>
  <c r="AD550" i="22"/>
  <c r="AC550" i="22"/>
  <c r="AB550" i="22"/>
  <c r="AA550" i="22"/>
  <c r="Z550" i="22"/>
  <c r="Y550" i="22"/>
  <c r="X550" i="22"/>
  <c r="W550" i="22"/>
  <c r="V550" i="22"/>
  <c r="U550" i="22"/>
  <c r="T550" i="22"/>
  <c r="S550" i="22"/>
  <c r="R550" i="22"/>
  <c r="Q550" i="22"/>
  <c r="P550" i="22"/>
  <c r="O550" i="22"/>
  <c r="N550" i="22"/>
  <c r="M550" i="22"/>
  <c r="L550" i="22"/>
  <c r="K550" i="22"/>
  <c r="J550" i="22"/>
  <c r="I550" i="22"/>
  <c r="H550" i="22"/>
  <c r="G550" i="22"/>
  <c r="F550" i="22"/>
  <c r="E550" i="22"/>
  <c r="D550" i="22"/>
  <c r="C550" i="22"/>
  <c r="B550" i="22"/>
  <c r="A550" i="22"/>
  <c r="AQ549" i="22"/>
  <c r="AP549" i="22"/>
  <c r="AO549" i="22"/>
  <c r="AN549" i="22"/>
  <c r="AM549" i="22"/>
  <c r="AL549" i="22"/>
  <c r="AK549" i="22"/>
  <c r="AJ549" i="22"/>
  <c r="AI549" i="22"/>
  <c r="AH549" i="22"/>
  <c r="AG549" i="22"/>
  <c r="AF549" i="22"/>
  <c r="AE549" i="22"/>
  <c r="AD549" i="22"/>
  <c r="AC549" i="22"/>
  <c r="AB549" i="22"/>
  <c r="AA549" i="22"/>
  <c r="Z549" i="22"/>
  <c r="Y549" i="22"/>
  <c r="X549" i="22"/>
  <c r="W549" i="22"/>
  <c r="V549" i="22"/>
  <c r="U549" i="22"/>
  <c r="T549" i="22"/>
  <c r="S549" i="22"/>
  <c r="R549" i="22"/>
  <c r="Q549" i="22"/>
  <c r="P549" i="22"/>
  <c r="O549" i="22"/>
  <c r="N549" i="22"/>
  <c r="M549" i="22"/>
  <c r="L549" i="22"/>
  <c r="K549" i="22"/>
  <c r="J549" i="22"/>
  <c r="I549" i="22"/>
  <c r="H549" i="22"/>
  <c r="G549" i="22"/>
  <c r="F549" i="22"/>
  <c r="E549" i="22"/>
  <c r="D549" i="22"/>
  <c r="C549" i="22"/>
  <c r="B549" i="22"/>
  <c r="A549" i="22"/>
  <c r="AQ548" i="22"/>
  <c r="AP548" i="22"/>
  <c r="AO548" i="22"/>
  <c r="AN548" i="22"/>
  <c r="AM548" i="22"/>
  <c r="AL548" i="22"/>
  <c r="AK548" i="22"/>
  <c r="AJ548" i="22"/>
  <c r="AI548" i="22"/>
  <c r="AH548" i="22"/>
  <c r="AG548" i="22"/>
  <c r="AF548" i="22"/>
  <c r="AE548" i="22"/>
  <c r="AD548" i="22"/>
  <c r="AC548" i="22"/>
  <c r="AB548" i="22"/>
  <c r="AA548" i="22"/>
  <c r="Z548" i="22"/>
  <c r="Y548" i="22"/>
  <c r="X548" i="22"/>
  <c r="W548" i="22"/>
  <c r="V548" i="22"/>
  <c r="U548" i="22"/>
  <c r="T548" i="22"/>
  <c r="S548" i="22"/>
  <c r="R548" i="22"/>
  <c r="Q548" i="22"/>
  <c r="P548" i="22"/>
  <c r="O548" i="22"/>
  <c r="N548" i="22"/>
  <c r="M548" i="22"/>
  <c r="L548" i="22"/>
  <c r="K548" i="22"/>
  <c r="J548" i="22"/>
  <c r="I548" i="22"/>
  <c r="H548" i="22"/>
  <c r="G548" i="22"/>
  <c r="F548" i="22"/>
  <c r="E548" i="22"/>
  <c r="D548" i="22"/>
  <c r="C548" i="22"/>
  <c r="B548" i="22"/>
  <c r="A548" i="22"/>
  <c r="AQ547" i="22"/>
  <c r="AP547" i="22"/>
  <c r="AO547" i="22"/>
  <c r="AN547" i="22"/>
  <c r="AM547" i="22"/>
  <c r="AL547" i="22"/>
  <c r="AK547" i="22"/>
  <c r="AJ547" i="22"/>
  <c r="AI547" i="22"/>
  <c r="AH547" i="22"/>
  <c r="AG547" i="22"/>
  <c r="AF547" i="22"/>
  <c r="AE547" i="22"/>
  <c r="AD547" i="22"/>
  <c r="AC547" i="22"/>
  <c r="AB547" i="22"/>
  <c r="AA547" i="22"/>
  <c r="Z547" i="22"/>
  <c r="Y547" i="22"/>
  <c r="X547" i="22"/>
  <c r="W547" i="22"/>
  <c r="V547" i="22"/>
  <c r="U547" i="22"/>
  <c r="T547" i="22"/>
  <c r="S547" i="22"/>
  <c r="R547" i="22"/>
  <c r="Q547" i="22"/>
  <c r="P547" i="22"/>
  <c r="O547" i="22"/>
  <c r="N547" i="22"/>
  <c r="M547" i="22"/>
  <c r="L547" i="22"/>
  <c r="K547" i="22"/>
  <c r="J547" i="22"/>
  <c r="I547" i="22"/>
  <c r="H547" i="22"/>
  <c r="G547" i="22"/>
  <c r="F547" i="22"/>
  <c r="E547" i="22"/>
  <c r="D547" i="22"/>
  <c r="C547" i="22"/>
  <c r="B547" i="22"/>
  <c r="A547" i="22"/>
  <c r="AQ546" i="22"/>
  <c r="AP546" i="22"/>
  <c r="AO546" i="22"/>
  <c r="AN546" i="22"/>
  <c r="AM546" i="22"/>
  <c r="AL546" i="22"/>
  <c r="AK546" i="22"/>
  <c r="AJ546" i="22"/>
  <c r="AI546" i="22"/>
  <c r="AH546" i="22"/>
  <c r="AG546" i="22"/>
  <c r="AF546" i="22"/>
  <c r="AE546" i="22"/>
  <c r="AD546" i="22"/>
  <c r="AC546" i="22"/>
  <c r="AB546" i="22"/>
  <c r="AA546" i="22"/>
  <c r="Z546" i="22"/>
  <c r="Y546" i="22"/>
  <c r="X546" i="22"/>
  <c r="W546" i="22"/>
  <c r="V546" i="22"/>
  <c r="U546" i="22"/>
  <c r="T546" i="22"/>
  <c r="S546" i="22"/>
  <c r="R546" i="22"/>
  <c r="Q546" i="22"/>
  <c r="P546" i="22"/>
  <c r="O546" i="22"/>
  <c r="N546" i="22"/>
  <c r="M546" i="22"/>
  <c r="L546" i="22"/>
  <c r="K546" i="22"/>
  <c r="J546" i="22"/>
  <c r="I546" i="22"/>
  <c r="H546" i="22"/>
  <c r="G546" i="22"/>
  <c r="F546" i="22"/>
  <c r="E546" i="22"/>
  <c r="D546" i="22"/>
  <c r="C546" i="22"/>
  <c r="B546" i="22"/>
  <c r="A546" i="22"/>
  <c r="AQ545" i="22"/>
  <c r="AP545" i="22"/>
  <c r="AO545" i="22"/>
  <c r="AN545" i="22"/>
  <c r="AM545" i="22"/>
  <c r="AL545" i="22"/>
  <c r="AK545" i="22"/>
  <c r="AJ545" i="22"/>
  <c r="AI545" i="22"/>
  <c r="AH545" i="22"/>
  <c r="AG545" i="22"/>
  <c r="AF545" i="22"/>
  <c r="AE545" i="22"/>
  <c r="AD545" i="22"/>
  <c r="AC545" i="22"/>
  <c r="AB545" i="22"/>
  <c r="AA545" i="22"/>
  <c r="Z545" i="22"/>
  <c r="Y545" i="22"/>
  <c r="X545" i="22"/>
  <c r="W545" i="22"/>
  <c r="V545" i="22"/>
  <c r="U545" i="22"/>
  <c r="T545" i="22"/>
  <c r="S545" i="22"/>
  <c r="R545" i="22"/>
  <c r="Q545" i="22"/>
  <c r="P545" i="22"/>
  <c r="O545" i="22"/>
  <c r="N545" i="22"/>
  <c r="M545" i="22"/>
  <c r="L545" i="22"/>
  <c r="K545" i="22"/>
  <c r="J545" i="22"/>
  <c r="I545" i="22"/>
  <c r="H545" i="22"/>
  <c r="G545" i="22"/>
  <c r="F545" i="22"/>
  <c r="E545" i="22"/>
  <c r="D545" i="22"/>
  <c r="C545" i="22"/>
  <c r="B545" i="22"/>
  <c r="A545" i="22"/>
  <c r="AQ544" i="22"/>
  <c r="AP544" i="22"/>
  <c r="AO544" i="22"/>
  <c r="AN544" i="22"/>
  <c r="AM544" i="22"/>
  <c r="AL544" i="22"/>
  <c r="AK544" i="22"/>
  <c r="AJ544" i="22"/>
  <c r="AI544" i="22"/>
  <c r="AH544" i="22"/>
  <c r="AG544" i="22"/>
  <c r="AF544" i="22"/>
  <c r="AE544" i="22"/>
  <c r="AD544" i="22"/>
  <c r="AC544" i="22"/>
  <c r="AB544" i="22"/>
  <c r="AA544" i="22"/>
  <c r="Z544" i="22"/>
  <c r="Y544" i="22"/>
  <c r="X544" i="22"/>
  <c r="W544" i="22"/>
  <c r="V544" i="22"/>
  <c r="U544" i="22"/>
  <c r="T544" i="22"/>
  <c r="S544" i="22"/>
  <c r="R544" i="22"/>
  <c r="Q544" i="22"/>
  <c r="P544" i="22"/>
  <c r="O544" i="22"/>
  <c r="N544" i="22"/>
  <c r="M544" i="22"/>
  <c r="L544" i="22"/>
  <c r="K544" i="22"/>
  <c r="J544" i="22"/>
  <c r="I544" i="22"/>
  <c r="H544" i="22"/>
  <c r="G544" i="22"/>
  <c r="F544" i="22"/>
  <c r="E544" i="22"/>
  <c r="D544" i="22"/>
  <c r="C544" i="22"/>
  <c r="B544" i="22"/>
  <c r="A544" i="22"/>
  <c r="AQ543" i="22"/>
  <c r="AP543" i="22"/>
  <c r="AO543" i="22"/>
  <c r="AN543" i="22"/>
  <c r="AM543" i="22"/>
  <c r="AL543" i="22"/>
  <c r="AK543" i="22"/>
  <c r="AJ543" i="22"/>
  <c r="AI543" i="22"/>
  <c r="AH543" i="22"/>
  <c r="AG543" i="22"/>
  <c r="AF543" i="22"/>
  <c r="AE543" i="22"/>
  <c r="AD543" i="22"/>
  <c r="AC543" i="22"/>
  <c r="AB543" i="22"/>
  <c r="AA543" i="22"/>
  <c r="Z543" i="22"/>
  <c r="Y543" i="22"/>
  <c r="X543" i="22"/>
  <c r="W543" i="22"/>
  <c r="V543" i="22"/>
  <c r="U543" i="22"/>
  <c r="T543" i="22"/>
  <c r="S543" i="22"/>
  <c r="R543" i="22"/>
  <c r="Q543" i="22"/>
  <c r="P543" i="22"/>
  <c r="O543" i="22"/>
  <c r="N543" i="22"/>
  <c r="M543" i="22"/>
  <c r="L543" i="22"/>
  <c r="K543" i="22"/>
  <c r="J543" i="22"/>
  <c r="I543" i="22"/>
  <c r="H543" i="22"/>
  <c r="G543" i="22"/>
  <c r="F543" i="22"/>
  <c r="E543" i="22"/>
  <c r="D543" i="22"/>
  <c r="C543" i="22"/>
  <c r="B543" i="22"/>
  <c r="A543" i="22"/>
  <c r="AQ542" i="22"/>
  <c r="AP542" i="22"/>
  <c r="AO542" i="22"/>
  <c r="AN542" i="22"/>
  <c r="AM542" i="22"/>
  <c r="AL542" i="22"/>
  <c r="AK542" i="22"/>
  <c r="AJ542" i="22"/>
  <c r="AI542" i="22"/>
  <c r="AH542" i="22"/>
  <c r="AG542" i="22"/>
  <c r="AF542" i="22"/>
  <c r="AE542" i="22"/>
  <c r="AD542" i="22"/>
  <c r="AC542" i="22"/>
  <c r="AB542" i="22"/>
  <c r="AA542" i="22"/>
  <c r="Z542" i="22"/>
  <c r="Y542" i="22"/>
  <c r="X542" i="22"/>
  <c r="W542" i="22"/>
  <c r="V542" i="22"/>
  <c r="U542" i="22"/>
  <c r="T542" i="22"/>
  <c r="S542" i="22"/>
  <c r="R542" i="22"/>
  <c r="Q542" i="22"/>
  <c r="P542" i="22"/>
  <c r="O542" i="22"/>
  <c r="N542" i="22"/>
  <c r="M542" i="22"/>
  <c r="L542" i="22"/>
  <c r="K542" i="22"/>
  <c r="J542" i="22"/>
  <c r="I542" i="22"/>
  <c r="H542" i="22"/>
  <c r="G542" i="22"/>
  <c r="F542" i="22"/>
  <c r="E542" i="22"/>
  <c r="D542" i="22"/>
  <c r="C542" i="22"/>
  <c r="B542" i="22"/>
  <c r="A542" i="22"/>
  <c r="AQ541" i="22"/>
  <c r="AP541" i="22"/>
  <c r="AO541" i="22"/>
  <c r="AN541" i="22"/>
  <c r="AM541" i="22"/>
  <c r="AL541" i="22"/>
  <c r="AK541" i="22"/>
  <c r="AJ541" i="22"/>
  <c r="AI541" i="22"/>
  <c r="AH541" i="22"/>
  <c r="AG541" i="22"/>
  <c r="AF541" i="22"/>
  <c r="AE541" i="22"/>
  <c r="AD541" i="22"/>
  <c r="AC541" i="22"/>
  <c r="AB541" i="22"/>
  <c r="AA541" i="22"/>
  <c r="Z541" i="22"/>
  <c r="Y541" i="22"/>
  <c r="X541" i="22"/>
  <c r="W541" i="22"/>
  <c r="V541" i="22"/>
  <c r="U541" i="22"/>
  <c r="T541" i="22"/>
  <c r="S541" i="22"/>
  <c r="R541" i="22"/>
  <c r="Q541" i="22"/>
  <c r="P541" i="22"/>
  <c r="O541" i="22"/>
  <c r="N541" i="22"/>
  <c r="M541" i="22"/>
  <c r="L541" i="22"/>
  <c r="K541" i="22"/>
  <c r="J541" i="22"/>
  <c r="I541" i="22"/>
  <c r="H541" i="22"/>
  <c r="G541" i="22"/>
  <c r="F541" i="22"/>
  <c r="E541" i="22"/>
  <c r="D541" i="22"/>
  <c r="C541" i="22"/>
  <c r="B541" i="22"/>
  <c r="A541" i="22"/>
  <c r="AQ540" i="22"/>
  <c r="AP540" i="22"/>
  <c r="AO540" i="22"/>
  <c r="AN540" i="22"/>
  <c r="AM540" i="22"/>
  <c r="AL540" i="22"/>
  <c r="AK540" i="22"/>
  <c r="AJ540" i="22"/>
  <c r="AI540" i="22"/>
  <c r="AH540" i="22"/>
  <c r="AG540" i="22"/>
  <c r="AF540" i="22"/>
  <c r="AE540" i="22"/>
  <c r="AD540" i="22"/>
  <c r="AC540" i="22"/>
  <c r="AB540" i="22"/>
  <c r="AA540" i="22"/>
  <c r="Z540" i="22"/>
  <c r="Y540" i="22"/>
  <c r="X540" i="22"/>
  <c r="W540" i="22"/>
  <c r="V540" i="22"/>
  <c r="U540" i="22"/>
  <c r="T540" i="22"/>
  <c r="S540" i="22"/>
  <c r="R540" i="22"/>
  <c r="Q540" i="22"/>
  <c r="P540" i="22"/>
  <c r="O540" i="22"/>
  <c r="N540" i="22"/>
  <c r="M540" i="22"/>
  <c r="L540" i="22"/>
  <c r="K540" i="22"/>
  <c r="J540" i="22"/>
  <c r="I540" i="22"/>
  <c r="H540" i="22"/>
  <c r="G540" i="22"/>
  <c r="F540" i="22"/>
  <c r="E540" i="22"/>
  <c r="D540" i="22"/>
  <c r="C540" i="22"/>
  <c r="B540" i="22"/>
  <c r="A540" i="22"/>
  <c r="AQ539" i="22"/>
  <c r="AP539" i="22"/>
  <c r="AO539" i="22"/>
  <c r="AN539" i="22"/>
  <c r="AM539" i="22"/>
  <c r="AL539" i="22"/>
  <c r="AK539" i="22"/>
  <c r="AJ539" i="22"/>
  <c r="AI539" i="22"/>
  <c r="AH539" i="22"/>
  <c r="AG539" i="22"/>
  <c r="AF539" i="22"/>
  <c r="AE539" i="22"/>
  <c r="AD539" i="22"/>
  <c r="AC539" i="22"/>
  <c r="AB539" i="22"/>
  <c r="AA539" i="22"/>
  <c r="Z539" i="22"/>
  <c r="Y539" i="22"/>
  <c r="X539" i="22"/>
  <c r="W539" i="22"/>
  <c r="V539" i="22"/>
  <c r="U539" i="22"/>
  <c r="T539" i="22"/>
  <c r="S539" i="22"/>
  <c r="R539" i="22"/>
  <c r="Q539" i="22"/>
  <c r="P539" i="22"/>
  <c r="O539" i="22"/>
  <c r="N539" i="22"/>
  <c r="M539" i="22"/>
  <c r="L539" i="22"/>
  <c r="K539" i="22"/>
  <c r="J539" i="22"/>
  <c r="I539" i="22"/>
  <c r="H539" i="22"/>
  <c r="G539" i="22"/>
  <c r="F539" i="22"/>
  <c r="E539" i="22"/>
  <c r="D539" i="22"/>
  <c r="C539" i="22"/>
  <c r="B539" i="22"/>
  <c r="A539" i="22"/>
  <c r="AQ538" i="22"/>
  <c r="AP538" i="22"/>
  <c r="AO538" i="22"/>
  <c r="AN538" i="22"/>
  <c r="AM538" i="22"/>
  <c r="AL538" i="22"/>
  <c r="AK538" i="22"/>
  <c r="AJ538" i="22"/>
  <c r="AI538" i="22"/>
  <c r="AH538" i="22"/>
  <c r="AG538" i="22"/>
  <c r="AF538" i="22"/>
  <c r="AE538" i="22"/>
  <c r="AD538" i="22"/>
  <c r="AC538" i="22"/>
  <c r="AB538" i="22"/>
  <c r="AA538" i="22"/>
  <c r="Z538" i="22"/>
  <c r="Y538" i="22"/>
  <c r="X538" i="22"/>
  <c r="W538" i="22"/>
  <c r="V538" i="22"/>
  <c r="U538" i="22"/>
  <c r="T538" i="22"/>
  <c r="S538" i="22"/>
  <c r="R538" i="22"/>
  <c r="Q538" i="22"/>
  <c r="P538" i="22"/>
  <c r="O538" i="22"/>
  <c r="N538" i="22"/>
  <c r="M538" i="22"/>
  <c r="L538" i="22"/>
  <c r="K538" i="22"/>
  <c r="J538" i="22"/>
  <c r="I538" i="22"/>
  <c r="H538" i="22"/>
  <c r="G538" i="22"/>
  <c r="F538" i="22"/>
  <c r="E538" i="22"/>
  <c r="D538" i="22"/>
  <c r="C538" i="22"/>
  <c r="B538" i="22"/>
  <c r="A538" i="22"/>
  <c r="AQ537" i="22"/>
  <c r="AP537" i="22"/>
  <c r="AO537" i="22"/>
  <c r="AN537" i="22"/>
  <c r="AM537" i="22"/>
  <c r="AL537" i="22"/>
  <c r="AK537" i="22"/>
  <c r="AJ537" i="22"/>
  <c r="AI537" i="22"/>
  <c r="AH537" i="22"/>
  <c r="AG537" i="22"/>
  <c r="AF537" i="22"/>
  <c r="AE537" i="22"/>
  <c r="AD537" i="22"/>
  <c r="AC537" i="22"/>
  <c r="AB537" i="22"/>
  <c r="AA537" i="22"/>
  <c r="Z537" i="22"/>
  <c r="Y537" i="22"/>
  <c r="X537" i="22"/>
  <c r="W537" i="22"/>
  <c r="V537" i="22"/>
  <c r="U537" i="22"/>
  <c r="T537" i="22"/>
  <c r="S537" i="22"/>
  <c r="R537" i="22"/>
  <c r="Q537" i="22"/>
  <c r="P537" i="22"/>
  <c r="O537" i="22"/>
  <c r="N537" i="22"/>
  <c r="M537" i="22"/>
  <c r="L537" i="22"/>
  <c r="K537" i="22"/>
  <c r="J537" i="22"/>
  <c r="I537" i="22"/>
  <c r="H537" i="22"/>
  <c r="G537" i="22"/>
  <c r="F537" i="22"/>
  <c r="E537" i="22"/>
  <c r="D537" i="22"/>
  <c r="C537" i="22"/>
  <c r="B537" i="22"/>
  <c r="A537" i="22"/>
  <c r="AQ536" i="22"/>
  <c r="AP536" i="22"/>
  <c r="AO536" i="22"/>
  <c r="AN536" i="22"/>
  <c r="AM536" i="22"/>
  <c r="AL536" i="22"/>
  <c r="AK536" i="22"/>
  <c r="AJ536" i="22"/>
  <c r="AI536" i="22"/>
  <c r="AH536" i="22"/>
  <c r="AG536" i="22"/>
  <c r="AF536" i="22"/>
  <c r="AE536" i="22"/>
  <c r="AD536" i="22"/>
  <c r="AC536" i="22"/>
  <c r="AB536" i="22"/>
  <c r="AA536" i="22"/>
  <c r="Z536" i="22"/>
  <c r="Y536" i="22"/>
  <c r="X536" i="22"/>
  <c r="W536" i="22"/>
  <c r="V536" i="22"/>
  <c r="U536" i="22"/>
  <c r="T536" i="22"/>
  <c r="S536" i="22"/>
  <c r="R536" i="22"/>
  <c r="Q536" i="22"/>
  <c r="P536" i="22"/>
  <c r="O536" i="22"/>
  <c r="N536" i="22"/>
  <c r="M536" i="22"/>
  <c r="L536" i="22"/>
  <c r="K536" i="22"/>
  <c r="J536" i="22"/>
  <c r="I536" i="22"/>
  <c r="H536" i="22"/>
  <c r="G536" i="22"/>
  <c r="F536" i="22"/>
  <c r="E536" i="22"/>
  <c r="D536" i="22"/>
  <c r="C536" i="22"/>
  <c r="B536" i="22"/>
  <c r="A536" i="22"/>
  <c r="AQ535" i="22"/>
  <c r="AP535" i="22"/>
  <c r="AO535" i="22"/>
  <c r="AN535" i="22"/>
  <c r="AM535" i="22"/>
  <c r="AL535" i="22"/>
  <c r="AK535" i="22"/>
  <c r="AJ535" i="22"/>
  <c r="AI535" i="22"/>
  <c r="AH535" i="22"/>
  <c r="AG535" i="22"/>
  <c r="AF535" i="22"/>
  <c r="AE535" i="22"/>
  <c r="AD535" i="22"/>
  <c r="AC535" i="22"/>
  <c r="AB535" i="22"/>
  <c r="AA535" i="22"/>
  <c r="Z535" i="22"/>
  <c r="Y535" i="22"/>
  <c r="X535" i="22"/>
  <c r="W535" i="22"/>
  <c r="V535" i="22"/>
  <c r="U535" i="22"/>
  <c r="T535" i="22"/>
  <c r="S535" i="22"/>
  <c r="R535" i="22"/>
  <c r="Q535" i="22"/>
  <c r="P535" i="22"/>
  <c r="O535" i="22"/>
  <c r="N535" i="22"/>
  <c r="M535" i="22"/>
  <c r="L535" i="22"/>
  <c r="K535" i="22"/>
  <c r="J535" i="22"/>
  <c r="I535" i="22"/>
  <c r="H535" i="22"/>
  <c r="G535" i="22"/>
  <c r="F535" i="22"/>
  <c r="E535" i="22"/>
  <c r="D535" i="22"/>
  <c r="C535" i="22"/>
  <c r="B535" i="22"/>
  <c r="A535" i="22"/>
  <c r="AQ534" i="22"/>
  <c r="AP534" i="22"/>
  <c r="AO534" i="22"/>
  <c r="AN534" i="22"/>
  <c r="AM534" i="22"/>
  <c r="AL534" i="22"/>
  <c r="AK534" i="22"/>
  <c r="AJ534" i="22"/>
  <c r="AI534" i="22"/>
  <c r="AH534" i="22"/>
  <c r="AG534" i="22"/>
  <c r="AF534" i="22"/>
  <c r="AE534" i="22"/>
  <c r="AD534" i="22"/>
  <c r="AC534" i="22"/>
  <c r="AB534" i="22"/>
  <c r="AA534" i="22"/>
  <c r="Z534" i="22"/>
  <c r="Y534" i="22"/>
  <c r="X534" i="22"/>
  <c r="W534" i="22"/>
  <c r="V534" i="22"/>
  <c r="U534" i="22"/>
  <c r="T534" i="22"/>
  <c r="S534" i="22"/>
  <c r="R534" i="22"/>
  <c r="Q534" i="22"/>
  <c r="P534" i="22"/>
  <c r="O534" i="22"/>
  <c r="N534" i="22"/>
  <c r="M534" i="22"/>
  <c r="L534" i="22"/>
  <c r="K534" i="22"/>
  <c r="J534" i="22"/>
  <c r="I534" i="22"/>
  <c r="H534" i="22"/>
  <c r="G534" i="22"/>
  <c r="F534" i="22"/>
  <c r="E534" i="22"/>
  <c r="D534" i="22"/>
  <c r="C534" i="22"/>
  <c r="B534" i="22"/>
  <c r="A534" i="22"/>
  <c r="AQ533" i="22"/>
  <c r="AP533" i="22"/>
  <c r="AO533" i="22"/>
  <c r="AN533" i="22"/>
  <c r="AM533" i="22"/>
  <c r="AL533" i="22"/>
  <c r="AK533" i="22"/>
  <c r="AJ533" i="22"/>
  <c r="AI533" i="22"/>
  <c r="AH533" i="22"/>
  <c r="AG533" i="22"/>
  <c r="AF533" i="22"/>
  <c r="AE533" i="22"/>
  <c r="AD533" i="22"/>
  <c r="AC533" i="22"/>
  <c r="AB533" i="22"/>
  <c r="AA533" i="22"/>
  <c r="Z533" i="22"/>
  <c r="Y533" i="22"/>
  <c r="X533" i="22"/>
  <c r="W533" i="22"/>
  <c r="V533" i="22"/>
  <c r="U533" i="22"/>
  <c r="T533" i="22"/>
  <c r="S533" i="22"/>
  <c r="R533" i="22"/>
  <c r="Q533" i="22"/>
  <c r="P533" i="22"/>
  <c r="O533" i="22"/>
  <c r="N533" i="22"/>
  <c r="M533" i="22"/>
  <c r="L533" i="22"/>
  <c r="K533" i="22"/>
  <c r="J533" i="22"/>
  <c r="I533" i="22"/>
  <c r="H533" i="22"/>
  <c r="G533" i="22"/>
  <c r="F533" i="22"/>
  <c r="E533" i="22"/>
  <c r="D533" i="22"/>
  <c r="C533" i="22"/>
  <c r="B533" i="22"/>
  <c r="A533" i="22"/>
  <c r="AQ532" i="22"/>
  <c r="AP532" i="22"/>
  <c r="AO532" i="22"/>
  <c r="AN532" i="22"/>
  <c r="AM532" i="22"/>
  <c r="AL532" i="22"/>
  <c r="AK532" i="22"/>
  <c r="AJ532" i="22"/>
  <c r="AI532" i="22"/>
  <c r="AH532" i="22"/>
  <c r="AG532" i="22"/>
  <c r="AF532" i="22"/>
  <c r="AE532" i="22"/>
  <c r="AD532" i="22"/>
  <c r="AC532" i="22"/>
  <c r="AB532" i="22"/>
  <c r="AA532" i="22"/>
  <c r="Z532" i="22"/>
  <c r="Y532" i="22"/>
  <c r="X532" i="22"/>
  <c r="W532" i="22"/>
  <c r="V532" i="22"/>
  <c r="U532" i="22"/>
  <c r="T532" i="22"/>
  <c r="S532" i="22"/>
  <c r="R532" i="22"/>
  <c r="Q532" i="22"/>
  <c r="P532" i="22"/>
  <c r="O532" i="22"/>
  <c r="N532" i="22"/>
  <c r="M532" i="22"/>
  <c r="L532" i="22"/>
  <c r="K532" i="22"/>
  <c r="J532" i="22"/>
  <c r="I532" i="22"/>
  <c r="H532" i="22"/>
  <c r="G532" i="22"/>
  <c r="F532" i="22"/>
  <c r="E532" i="22"/>
  <c r="D532" i="22"/>
  <c r="C532" i="22"/>
  <c r="B532" i="22"/>
  <c r="A532" i="22"/>
  <c r="AQ531" i="22"/>
  <c r="AP531" i="22"/>
  <c r="AO531" i="22"/>
  <c r="AN531" i="22"/>
  <c r="AM531" i="22"/>
  <c r="AL531" i="22"/>
  <c r="AK531" i="22"/>
  <c r="AJ531" i="22"/>
  <c r="AI531" i="22"/>
  <c r="AH531" i="22"/>
  <c r="AG531" i="22"/>
  <c r="AF531" i="22"/>
  <c r="AE531" i="22"/>
  <c r="AD531" i="22"/>
  <c r="AC531" i="22"/>
  <c r="AB531" i="22"/>
  <c r="AA531" i="22"/>
  <c r="Z531" i="22"/>
  <c r="Y531" i="22"/>
  <c r="X531" i="22"/>
  <c r="W531" i="22"/>
  <c r="V531" i="22"/>
  <c r="U531" i="22"/>
  <c r="T531" i="22"/>
  <c r="S531" i="22"/>
  <c r="R531" i="22"/>
  <c r="Q531" i="22"/>
  <c r="P531" i="22"/>
  <c r="O531" i="22"/>
  <c r="N531" i="22"/>
  <c r="M531" i="22"/>
  <c r="L531" i="22"/>
  <c r="K531" i="22"/>
  <c r="J531" i="22"/>
  <c r="I531" i="22"/>
  <c r="H531" i="22"/>
  <c r="G531" i="22"/>
  <c r="F531" i="22"/>
  <c r="E531" i="22"/>
  <c r="D531" i="22"/>
  <c r="C531" i="22"/>
  <c r="B531" i="22"/>
  <c r="A531" i="22"/>
  <c r="AQ530" i="22"/>
  <c r="AP530" i="22"/>
  <c r="AO530" i="22"/>
  <c r="AN530" i="22"/>
  <c r="AM530" i="22"/>
  <c r="AL530" i="22"/>
  <c r="AK530" i="22"/>
  <c r="AJ530" i="22"/>
  <c r="AI530" i="22"/>
  <c r="AH530" i="22"/>
  <c r="AG530" i="22"/>
  <c r="AF530" i="22"/>
  <c r="AE530" i="22"/>
  <c r="AD530" i="22"/>
  <c r="AC530" i="22"/>
  <c r="AB530" i="22"/>
  <c r="AA530" i="22"/>
  <c r="Z530" i="22"/>
  <c r="Y530" i="22"/>
  <c r="X530" i="22"/>
  <c r="W530" i="22"/>
  <c r="V530" i="22"/>
  <c r="U530" i="22"/>
  <c r="T530" i="22"/>
  <c r="S530" i="22"/>
  <c r="R530" i="22"/>
  <c r="Q530" i="22"/>
  <c r="P530" i="22"/>
  <c r="O530" i="22"/>
  <c r="N530" i="22"/>
  <c r="M530" i="22"/>
  <c r="L530" i="22"/>
  <c r="K530" i="22"/>
  <c r="J530" i="22"/>
  <c r="I530" i="22"/>
  <c r="H530" i="22"/>
  <c r="G530" i="22"/>
  <c r="F530" i="22"/>
  <c r="E530" i="22"/>
  <c r="D530" i="22"/>
  <c r="C530" i="22"/>
  <c r="B530" i="22"/>
  <c r="A530" i="22"/>
  <c r="AQ529" i="22"/>
  <c r="AP529" i="22"/>
  <c r="AO529" i="22"/>
  <c r="AN529" i="22"/>
  <c r="AM529" i="22"/>
  <c r="AL529" i="22"/>
  <c r="AK529" i="22"/>
  <c r="AJ529" i="22"/>
  <c r="AI529" i="22"/>
  <c r="AH529" i="22"/>
  <c r="AG529" i="22"/>
  <c r="AF529" i="22"/>
  <c r="AE529" i="22"/>
  <c r="AD529" i="22"/>
  <c r="AC529" i="22"/>
  <c r="AB529" i="22"/>
  <c r="AA529" i="22"/>
  <c r="Z529" i="22"/>
  <c r="Y529" i="22"/>
  <c r="X529" i="22"/>
  <c r="W529" i="22"/>
  <c r="V529" i="22"/>
  <c r="U529" i="22"/>
  <c r="T529" i="22"/>
  <c r="S529" i="22"/>
  <c r="R529" i="22"/>
  <c r="Q529" i="22"/>
  <c r="P529" i="22"/>
  <c r="O529" i="22"/>
  <c r="N529" i="22"/>
  <c r="M529" i="22"/>
  <c r="L529" i="22"/>
  <c r="K529" i="22"/>
  <c r="J529" i="22"/>
  <c r="I529" i="22"/>
  <c r="H529" i="22"/>
  <c r="G529" i="22"/>
  <c r="F529" i="22"/>
  <c r="E529" i="22"/>
  <c r="D529" i="22"/>
  <c r="C529" i="22"/>
  <c r="B529" i="22"/>
  <c r="A529" i="22"/>
  <c r="AQ528" i="22"/>
  <c r="AP528" i="22"/>
  <c r="AO528" i="22"/>
  <c r="AN528" i="22"/>
  <c r="AM528" i="22"/>
  <c r="AL528" i="22"/>
  <c r="AK528" i="22"/>
  <c r="AJ528" i="22"/>
  <c r="AI528" i="22"/>
  <c r="AH528" i="22"/>
  <c r="AG528" i="22"/>
  <c r="AF528" i="22"/>
  <c r="AE528" i="22"/>
  <c r="AD528" i="22"/>
  <c r="AC528" i="22"/>
  <c r="AB528" i="22"/>
  <c r="AA528" i="22"/>
  <c r="Z528" i="22"/>
  <c r="Y528" i="22"/>
  <c r="X528" i="22"/>
  <c r="W528" i="22"/>
  <c r="V528" i="22"/>
  <c r="U528" i="22"/>
  <c r="T528" i="22"/>
  <c r="S528" i="22"/>
  <c r="R528" i="22"/>
  <c r="Q528" i="22"/>
  <c r="P528" i="22"/>
  <c r="O528" i="22"/>
  <c r="N528" i="22"/>
  <c r="M528" i="22"/>
  <c r="L528" i="22"/>
  <c r="K528" i="22"/>
  <c r="J528" i="22"/>
  <c r="I528" i="22"/>
  <c r="H528" i="22"/>
  <c r="G528" i="22"/>
  <c r="F528" i="22"/>
  <c r="E528" i="22"/>
  <c r="D528" i="22"/>
  <c r="C528" i="22"/>
  <c r="B528" i="22"/>
  <c r="A528" i="22"/>
  <c r="AQ527" i="22"/>
  <c r="AP527" i="22"/>
  <c r="AO527" i="22"/>
  <c r="AN527" i="22"/>
  <c r="AM527" i="22"/>
  <c r="AL527" i="22"/>
  <c r="AK527" i="22"/>
  <c r="AJ527" i="22"/>
  <c r="AI527" i="22"/>
  <c r="AH527" i="22"/>
  <c r="AG527" i="22"/>
  <c r="AF527" i="22"/>
  <c r="AE527" i="22"/>
  <c r="AD527" i="22"/>
  <c r="AC527" i="22"/>
  <c r="AB527" i="22"/>
  <c r="AA527" i="22"/>
  <c r="Z527" i="22"/>
  <c r="Y527" i="22"/>
  <c r="X527" i="22"/>
  <c r="W527" i="22"/>
  <c r="V527" i="22"/>
  <c r="U527" i="22"/>
  <c r="T527" i="22"/>
  <c r="S527" i="22"/>
  <c r="R527" i="22"/>
  <c r="Q527" i="22"/>
  <c r="P527" i="22"/>
  <c r="O527" i="22"/>
  <c r="N527" i="22"/>
  <c r="M527" i="22"/>
  <c r="L527" i="22"/>
  <c r="K527" i="22"/>
  <c r="J527" i="22"/>
  <c r="I527" i="22"/>
  <c r="H527" i="22"/>
  <c r="G527" i="22"/>
  <c r="F527" i="22"/>
  <c r="E527" i="22"/>
  <c r="D527" i="22"/>
  <c r="C527" i="22"/>
  <c r="B527" i="22"/>
  <c r="A527" i="22"/>
  <c r="AQ526" i="22"/>
  <c r="AP526" i="22"/>
  <c r="AO526" i="22"/>
  <c r="AN526" i="22"/>
  <c r="AM526" i="22"/>
  <c r="AL526" i="22"/>
  <c r="AK526" i="22"/>
  <c r="AJ526" i="22"/>
  <c r="AI526" i="22"/>
  <c r="AH526" i="22"/>
  <c r="AG526" i="22"/>
  <c r="AF526" i="22"/>
  <c r="AE526" i="22"/>
  <c r="AD526" i="22"/>
  <c r="AC526" i="22"/>
  <c r="AB526" i="22"/>
  <c r="AA526" i="22"/>
  <c r="Z526" i="22"/>
  <c r="Y526" i="22"/>
  <c r="X526" i="22"/>
  <c r="W526" i="22"/>
  <c r="V526" i="22"/>
  <c r="U526" i="22"/>
  <c r="T526" i="22"/>
  <c r="S526" i="22"/>
  <c r="R526" i="22"/>
  <c r="Q526" i="22"/>
  <c r="P526" i="22"/>
  <c r="O526" i="22"/>
  <c r="N526" i="22"/>
  <c r="M526" i="22"/>
  <c r="L526" i="22"/>
  <c r="K526" i="22"/>
  <c r="J526" i="22"/>
  <c r="I526" i="22"/>
  <c r="H526" i="22"/>
  <c r="G526" i="22"/>
  <c r="F526" i="22"/>
  <c r="E526" i="22"/>
  <c r="D526" i="22"/>
  <c r="C526" i="22"/>
  <c r="B526" i="22"/>
  <c r="A526" i="22"/>
  <c r="AQ525" i="22"/>
  <c r="AP525" i="22"/>
  <c r="AO525" i="22"/>
  <c r="AN525" i="22"/>
  <c r="AM525" i="22"/>
  <c r="AL525" i="22"/>
  <c r="AK525" i="22"/>
  <c r="AJ525" i="22"/>
  <c r="AI525" i="22"/>
  <c r="AH525" i="22"/>
  <c r="AG525" i="22"/>
  <c r="AF525" i="22"/>
  <c r="AE525" i="22"/>
  <c r="AD525" i="22"/>
  <c r="AC525" i="22"/>
  <c r="AB525" i="22"/>
  <c r="AA525" i="22"/>
  <c r="Z525" i="22"/>
  <c r="Y525" i="22"/>
  <c r="X525" i="22"/>
  <c r="W525" i="22"/>
  <c r="V525" i="22"/>
  <c r="U525" i="22"/>
  <c r="T525" i="22"/>
  <c r="S525" i="22"/>
  <c r="R525" i="22"/>
  <c r="Q525" i="22"/>
  <c r="P525" i="22"/>
  <c r="O525" i="22"/>
  <c r="N525" i="22"/>
  <c r="M525" i="22"/>
  <c r="L525" i="22"/>
  <c r="K525" i="22"/>
  <c r="J525" i="22"/>
  <c r="I525" i="22"/>
  <c r="H525" i="22"/>
  <c r="G525" i="22"/>
  <c r="F525" i="22"/>
  <c r="E525" i="22"/>
  <c r="D525" i="22"/>
  <c r="C525" i="22"/>
  <c r="B525" i="22"/>
  <c r="A525" i="22"/>
  <c r="AQ524" i="22"/>
  <c r="AP524" i="22"/>
  <c r="AO524" i="22"/>
  <c r="AN524" i="22"/>
  <c r="AM524" i="22"/>
  <c r="AL524" i="22"/>
  <c r="AK524" i="22"/>
  <c r="AJ524" i="22"/>
  <c r="AI524" i="22"/>
  <c r="AH524" i="22"/>
  <c r="AG524" i="22"/>
  <c r="AF524" i="22"/>
  <c r="AE524" i="22"/>
  <c r="AD524" i="22"/>
  <c r="AC524" i="22"/>
  <c r="AB524" i="22"/>
  <c r="AA524" i="22"/>
  <c r="Z524" i="22"/>
  <c r="Y524" i="22"/>
  <c r="X524" i="22"/>
  <c r="W524" i="22"/>
  <c r="V524" i="22"/>
  <c r="U524" i="22"/>
  <c r="T524" i="22"/>
  <c r="S524" i="22"/>
  <c r="R524" i="22"/>
  <c r="Q524" i="22"/>
  <c r="P524" i="22"/>
  <c r="O524" i="22"/>
  <c r="N524" i="22"/>
  <c r="M524" i="22"/>
  <c r="L524" i="22"/>
  <c r="K524" i="22"/>
  <c r="J524" i="22"/>
  <c r="I524" i="22"/>
  <c r="H524" i="22"/>
  <c r="G524" i="22"/>
  <c r="F524" i="22"/>
  <c r="E524" i="22"/>
  <c r="D524" i="22"/>
  <c r="C524" i="22"/>
  <c r="B524" i="22"/>
  <c r="A524" i="22"/>
  <c r="AQ523" i="22"/>
  <c r="AP523" i="22"/>
  <c r="AO523" i="22"/>
  <c r="AN523" i="22"/>
  <c r="AM523" i="22"/>
  <c r="AL523" i="22"/>
  <c r="AK523" i="22"/>
  <c r="AJ523" i="22"/>
  <c r="AI523" i="22"/>
  <c r="AH523" i="22"/>
  <c r="AG523" i="22"/>
  <c r="AF523" i="22"/>
  <c r="AE523" i="22"/>
  <c r="AD523" i="22"/>
  <c r="AC523" i="22"/>
  <c r="AB523" i="22"/>
  <c r="AA523" i="22"/>
  <c r="Z523" i="22"/>
  <c r="Y523" i="22"/>
  <c r="X523" i="22"/>
  <c r="W523" i="22"/>
  <c r="V523" i="22"/>
  <c r="U523" i="22"/>
  <c r="T523" i="22"/>
  <c r="S523" i="22"/>
  <c r="R523" i="22"/>
  <c r="Q523" i="22"/>
  <c r="P523" i="22"/>
  <c r="O523" i="22"/>
  <c r="N523" i="22"/>
  <c r="M523" i="22"/>
  <c r="L523" i="22"/>
  <c r="K523" i="22"/>
  <c r="J523" i="22"/>
  <c r="I523" i="22"/>
  <c r="H523" i="22"/>
  <c r="G523" i="22"/>
  <c r="F523" i="22"/>
  <c r="E523" i="22"/>
  <c r="D523" i="22"/>
  <c r="C523" i="22"/>
  <c r="B523" i="22"/>
  <c r="A523" i="22"/>
  <c r="AQ522" i="22"/>
  <c r="AP522" i="22"/>
  <c r="AO522" i="22"/>
  <c r="AN522" i="22"/>
  <c r="AM522" i="22"/>
  <c r="AL522" i="22"/>
  <c r="AK522" i="22"/>
  <c r="AJ522" i="22"/>
  <c r="AI522" i="22"/>
  <c r="AH522" i="22"/>
  <c r="AG522" i="22"/>
  <c r="AF522" i="22"/>
  <c r="AE522" i="22"/>
  <c r="AD522" i="22"/>
  <c r="AC522" i="22"/>
  <c r="AB522" i="22"/>
  <c r="AA522" i="22"/>
  <c r="Z522" i="22"/>
  <c r="Y522" i="22"/>
  <c r="X522" i="22"/>
  <c r="W522" i="22"/>
  <c r="V522" i="22"/>
  <c r="U522" i="22"/>
  <c r="T522" i="22"/>
  <c r="S522" i="22"/>
  <c r="R522" i="22"/>
  <c r="Q522" i="22"/>
  <c r="P522" i="22"/>
  <c r="O522" i="22"/>
  <c r="N522" i="22"/>
  <c r="M522" i="22"/>
  <c r="L522" i="22"/>
  <c r="K522" i="22"/>
  <c r="J522" i="22"/>
  <c r="I522" i="22"/>
  <c r="H522" i="22"/>
  <c r="G522" i="22"/>
  <c r="F522" i="22"/>
  <c r="E522" i="22"/>
  <c r="D522" i="22"/>
  <c r="C522" i="22"/>
  <c r="B522" i="22"/>
  <c r="A522" i="22"/>
  <c r="AQ521" i="22"/>
  <c r="AP521" i="22"/>
  <c r="AO521" i="22"/>
  <c r="AN521" i="22"/>
  <c r="AM521" i="22"/>
  <c r="AL521" i="22"/>
  <c r="AK521" i="22"/>
  <c r="AJ521" i="22"/>
  <c r="AI521" i="22"/>
  <c r="AH521" i="22"/>
  <c r="AG521" i="22"/>
  <c r="AF521" i="22"/>
  <c r="AE521" i="22"/>
  <c r="AD521" i="22"/>
  <c r="AC521" i="22"/>
  <c r="AB521" i="22"/>
  <c r="AA521" i="22"/>
  <c r="Z521" i="22"/>
  <c r="Y521" i="22"/>
  <c r="X521" i="22"/>
  <c r="W521" i="22"/>
  <c r="V521" i="22"/>
  <c r="U521" i="22"/>
  <c r="T521" i="22"/>
  <c r="S521" i="22"/>
  <c r="R521" i="22"/>
  <c r="Q521" i="22"/>
  <c r="P521" i="22"/>
  <c r="O521" i="22"/>
  <c r="N521" i="22"/>
  <c r="M521" i="22"/>
  <c r="L521" i="22"/>
  <c r="K521" i="22"/>
  <c r="J521" i="22"/>
  <c r="I521" i="22"/>
  <c r="H521" i="22"/>
  <c r="G521" i="22"/>
  <c r="F521" i="22"/>
  <c r="E521" i="22"/>
  <c r="D521" i="22"/>
  <c r="C521" i="22"/>
  <c r="B521" i="22"/>
  <c r="A521" i="22"/>
  <c r="AQ520" i="22"/>
  <c r="AP520" i="22"/>
  <c r="AO520" i="22"/>
  <c r="AN520" i="22"/>
  <c r="AM520" i="22"/>
  <c r="AL520" i="22"/>
  <c r="AK520" i="22"/>
  <c r="AJ520" i="22"/>
  <c r="AI520" i="22"/>
  <c r="AH520" i="22"/>
  <c r="AG520" i="22"/>
  <c r="AF520" i="22"/>
  <c r="AE520" i="22"/>
  <c r="AD520" i="22"/>
  <c r="AC520" i="22"/>
  <c r="AB520" i="22"/>
  <c r="AA520" i="22"/>
  <c r="Z520" i="22"/>
  <c r="Y520" i="22"/>
  <c r="X520" i="22"/>
  <c r="W520" i="22"/>
  <c r="V520" i="22"/>
  <c r="U520" i="22"/>
  <c r="T520" i="22"/>
  <c r="S520" i="22"/>
  <c r="R520" i="22"/>
  <c r="Q520" i="22"/>
  <c r="P520" i="22"/>
  <c r="O520" i="22"/>
  <c r="N520" i="22"/>
  <c r="M520" i="22"/>
  <c r="L520" i="22"/>
  <c r="K520" i="22"/>
  <c r="J520" i="22"/>
  <c r="I520" i="22"/>
  <c r="H520" i="22"/>
  <c r="G520" i="22"/>
  <c r="F520" i="22"/>
  <c r="E520" i="22"/>
  <c r="D520" i="22"/>
  <c r="C520" i="22"/>
  <c r="B520" i="22"/>
  <c r="A520" i="22"/>
  <c r="AQ519" i="22"/>
  <c r="AP519" i="22"/>
  <c r="AO519" i="22"/>
  <c r="AN519" i="22"/>
  <c r="AM519" i="22"/>
  <c r="AL519" i="22"/>
  <c r="AK519" i="22"/>
  <c r="AJ519" i="22"/>
  <c r="AI519" i="22"/>
  <c r="AH519" i="22"/>
  <c r="AG519" i="22"/>
  <c r="AF519" i="22"/>
  <c r="AE519" i="22"/>
  <c r="AD519" i="22"/>
  <c r="AC519" i="22"/>
  <c r="AB519" i="22"/>
  <c r="AA519" i="22"/>
  <c r="Z519" i="22"/>
  <c r="Y519" i="22"/>
  <c r="X519" i="22"/>
  <c r="W519" i="22"/>
  <c r="V519" i="22"/>
  <c r="U519" i="22"/>
  <c r="T519" i="22"/>
  <c r="S519" i="22"/>
  <c r="R519" i="22"/>
  <c r="Q519" i="22"/>
  <c r="P519" i="22"/>
  <c r="O519" i="22"/>
  <c r="N519" i="22"/>
  <c r="M519" i="22"/>
  <c r="L519" i="22"/>
  <c r="K519" i="22"/>
  <c r="J519" i="22"/>
  <c r="I519" i="22"/>
  <c r="H519" i="22"/>
  <c r="G519" i="22"/>
  <c r="F519" i="22"/>
  <c r="E519" i="22"/>
  <c r="D519" i="22"/>
  <c r="C519" i="22"/>
  <c r="B519" i="22"/>
  <c r="A519" i="22"/>
  <c r="AQ518" i="22"/>
  <c r="AP518" i="22"/>
  <c r="AO518" i="22"/>
  <c r="AN518" i="22"/>
  <c r="AM518" i="22"/>
  <c r="AL518" i="22"/>
  <c r="AK518" i="22"/>
  <c r="AJ518" i="22"/>
  <c r="AI518" i="22"/>
  <c r="AH518" i="22"/>
  <c r="AG518" i="22"/>
  <c r="AF518" i="22"/>
  <c r="AE518" i="22"/>
  <c r="AD518" i="22"/>
  <c r="AC518" i="22"/>
  <c r="AB518" i="22"/>
  <c r="AA518" i="22"/>
  <c r="Z518" i="22"/>
  <c r="Y518" i="22"/>
  <c r="X518" i="22"/>
  <c r="W518" i="22"/>
  <c r="V518" i="22"/>
  <c r="U518" i="22"/>
  <c r="T518" i="22"/>
  <c r="S518" i="22"/>
  <c r="R518" i="22"/>
  <c r="Q518" i="22"/>
  <c r="P518" i="22"/>
  <c r="O518" i="22"/>
  <c r="N518" i="22"/>
  <c r="M518" i="22"/>
  <c r="L518" i="22"/>
  <c r="K518" i="22"/>
  <c r="J518" i="22"/>
  <c r="I518" i="22"/>
  <c r="H518" i="22"/>
  <c r="G518" i="22"/>
  <c r="F518" i="22"/>
  <c r="E518" i="22"/>
  <c r="D518" i="22"/>
  <c r="C518" i="22"/>
  <c r="B518" i="22"/>
  <c r="A518" i="22"/>
  <c r="AQ517" i="22"/>
  <c r="AP517" i="22"/>
  <c r="AO517" i="22"/>
  <c r="AN517" i="22"/>
  <c r="AM517" i="22"/>
  <c r="AL517" i="22"/>
  <c r="AK517" i="22"/>
  <c r="AJ517" i="22"/>
  <c r="AI517" i="22"/>
  <c r="AH517" i="22"/>
  <c r="AG517" i="22"/>
  <c r="AF517" i="22"/>
  <c r="AE517" i="22"/>
  <c r="AD517" i="22"/>
  <c r="AC517" i="22"/>
  <c r="AB517" i="22"/>
  <c r="AA517" i="22"/>
  <c r="Z517" i="22"/>
  <c r="Y517" i="22"/>
  <c r="X517" i="22"/>
  <c r="W517" i="22"/>
  <c r="V517" i="22"/>
  <c r="U517" i="22"/>
  <c r="T517" i="22"/>
  <c r="S517" i="22"/>
  <c r="R517" i="22"/>
  <c r="Q517" i="22"/>
  <c r="P517" i="22"/>
  <c r="O517" i="22"/>
  <c r="N517" i="22"/>
  <c r="M517" i="22"/>
  <c r="L517" i="22"/>
  <c r="K517" i="22"/>
  <c r="J517" i="22"/>
  <c r="I517" i="22"/>
  <c r="H517" i="22"/>
  <c r="G517" i="22"/>
  <c r="F517" i="22"/>
  <c r="E517" i="22"/>
  <c r="D517" i="22"/>
  <c r="C517" i="22"/>
  <c r="B517" i="22"/>
  <c r="A517" i="22"/>
  <c r="AQ516" i="22"/>
  <c r="AP516" i="22"/>
  <c r="AO516" i="22"/>
  <c r="AN516" i="22"/>
  <c r="AM516" i="22"/>
  <c r="AL516" i="22"/>
  <c r="AK516" i="22"/>
  <c r="AJ516" i="22"/>
  <c r="AI516" i="22"/>
  <c r="AH516" i="22"/>
  <c r="AG516" i="22"/>
  <c r="AF516" i="22"/>
  <c r="AE516" i="22"/>
  <c r="AD516" i="22"/>
  <c r="AC516" i="22"/>
  <c r="AB516" i="22"/>
  <c r="AA516" i="22"/>
  <c r="Z516" i="22"/>
  <c r="Y516" i="22"/>
  <c r="X516" i="22"/>
  <c r="W516" i="22"/>
  <c r="V516" i="22"/>
  <c r="U516" i="22"/>
  <c r="T516" i="22"/>
  <c r="S516" i="22"/>
  <c r="R516" i="22"/>
  <c r="Q516" i="22"/>
  <c r="P516" i="22"/>
  <c r="O516" i="22"/>
  <c r="N516" i="22"/>
  <c r="M516" i="22"/>
  <c r="L516" i="22"/>
  <c r="K516" i="22"/>
  <c r="J516" i="22"/>
  <c r="I516" i="22"/>
  <c r="H516" i="22"/>
  <c r="G516" i="22"/>
  <c r="F516" i="22"/>
  <c r="E516" i="22"/>
  <c r="D516" i="22"/>
  <c r="C516" i="22"/>
  <c r="B516" i="22"/>
  <c r="A516" i="22"/>
  <c r="AQ515" i="22"/>
  <c r="AP515" i="22"/>
  <c r="AO515" i="22"/>
  <c r="AN515" i="22"/>
  <c r="AM515" i="22"/>
  <c r="AL515" i="22"/>
  <c r="AK515" i="22"/>
  <c r="AJ515" i="22"/>
  <c r="AI515" i="22"/>
  <c r="AH515" i="22"/>
  <c r="AG515" i="22"/>
  <c r="AF515" i="22"/>
  <c r="AE515" i="22"/>
  <c r="AD515" i="22"/>
  <c r="AC515" i="22"/>
  <c r="AB515" i="22"/>
  <c r="AA515" i="22"/>
  <c r="Z515" i="22"/>
  <c r="Y515" i="22"/>
  <c r="X515" i="22"/>
  <c r="W515" i="22"/>
  <c r="V515" i="22"/>
  <c r="U515" i="22"/>
  <c r="T515" i="22"/>
  <c r="S515" i="22"/>
  <c r="R515" i="22"/>
  <c r="Q515" i="22"/>
  <c r="P515" i="22"/>
  <c r="O515" i="22"/>
  <c r="N515" i="22"/>
  <c r="M515" i="22"/>
  <c r="L515" i="22"/>
  <c r="K515" i="22"/>
  <c r="J515" i="22"/>
  <c r="I515" i="22"/>
  <c r="H515" i="22"/>
  <c r="G515" i="22"/>
  <c r="F515" i="22"/>
  <c r="E515" i="22"/>
  <c r="D515" i="22"/>
  <c r="C515" i="22"/>
  <c r="B515" i="22"/>
  <c r="A515" i="22"/>
  <c r="AQ514" i="22"/>
  <c r="AP514" i="22"/>
  <c r="AO514" i="22"/>
  <c r="AN514" i="22"/>
  <c r="AM514" i="22"/>
  <c r="AL514" i="22"/>
  <c r="AK514" i="22"/>
  <c r="AJ514" i="22"/>
  <c r="AI514" i="22"/>
  <c r="AH514" i="22"/>
  <c r="AG514" i="22"/>
  <c r="AF514" i="22"/>
  <c r="AE514" i="22"/>
  <c r="AD514" i="22"/>
  <c r="AC514" i="22"/>
  <c r="AB514" i="22"/>
  <c r="AA514" i="22"/>
  <c r="Z514" i="22"/>
  <c r="Y514" i="22"/>
  <c r="X514" i="22"/>
  <c r="W514" i="22"/>
  <c r="V514" i="22"/>
  <c r="U514" i="22"/>
  <c r="T514" i="22"/>
  <c r="S514" i="22"/>
  <c r="R514" i="22"/>
  <c r="Q514" i="22"/>
  <c r="P514" i="22"/>
  <c r="O514" i="22"/>
  <c r="N514" i="22"/>
  <c r="M514" i="22"/>
  <c r="L514" i="22"/>
  <c r="K514" i="22"/>
  <c r="J514" i="22"/>
  <c r="I514" i="22"/>
  <c r="H514" i="22"/>
  <c r="G514" i="22"/>
  <c r="F514" i="22"/>
  <c r="E514" i="22"/>
  <c r="D514" i="22"/>
  <c r="C514" i="22"/>
  <c r="B514" i="22"/>
  <c r="A514" i="22"/>
  <c r="AQ513" i="22"/>
  <c r="AP513" i="22"/>
  <c r="AO513" i="22"/>
  <c r="AN513" i="22"/>
  <c r="AM513" i="22"/>
  <c r="AL513" i="22"/>
  <c r="AK513" i="22"/>
  <c r="AJ513" i="22"/>
  <c r="AI513" i="22"/>
  <c r="AH513" i="22"/>
  <c r="AG513" i="22"/>
  <c r="AF513" i="22"/>
  <c r="AE513" i="22"/>
  <c r="AD513" i="22"/>
  <c r="AC513" i="22"/>
  <c r="AB513" i="22"/>
  <c r="AA513" i="22"/>
  <c r="Z513" i="22"/>
  <c r="Y513" i="22"/>
  <c r="X513" i="22"/>
  <c r="W513" i="22"/>
  <c r="V513" i="22"/>
  <c r="U513" i="22"/>
  <c r="T513" i="22"/>
  <c r="S513" i="22"/>
  <c r="R513" i="22"/>
  <c r="Q513" i="22"/>
  <c r="P513" i="22"/>
  <c r="O513" i="22"/>
  <c r="N513" i="22"/>
  <c r="M513" i="22"/>
  <c r="L513" i="22"/>
  <c r="K513" i="22"/>
  <c r="J513" i="22"/>
  <c r="I513" i="22"/>
  <c r="H513" i="22"/>
  <c r="G513" i="22"/>
  <c r="F513" i="22"/>
  <c r="E513" i="22"/>
  <c r="D513" i="22"/>
  <c r="C513" i="22"/>
  <c r="B513" i="22"/>
  <c r="A513" i="22"/>
  <c r="AQ512" i="22"/>
  <c r="AP512" i="22"/>
  <c r="AO512" i="22"/>
  <c r="AN512" i="22"/>
  <c r="AM512" i="22"/>
  <c r="AL512" i="22"/>
  <c r="AK512" i="22"/>
  <c r="AJ512" i="22"/>
  <c r="AI512" i="22"/>
  <c r="AH512" i="22"/>
  <c r="AG512" i="22"/>
  <c r="AF512" i="22"/>
  <c r="AE512" i="22"/>
  <c r="AD512" i="22"/>
  <c r="AC512" i="22"/>
  <c r="AB512" i="22"/>
  <c r="AA512" i="22"/>
  <c r="Z512" i="22"/>
  <c r="Y512" i="22"/>
  <c r="X512" i="22"/>
  <c r="W512" i="22"/>
  <c r="V512" i="22"/>
  <c r="U512" i="22"/>
  <c r="T512" i="22"/>
  <c r="S512" i="22"/>
  <c r="R512" i="22"/>
  <c r="Q512" i="22"/>
  <c r="P512" i="22"/>
  <c r="O512" i="22"/>
  <c r="N512" i="22"/>
  <c r="M512" i="22"/>
  <c r="L512" i="22"/>
  <c r="K512" i="22"/>
  <c r="J512" i="22"/>
  <c r="I512" i="22"/>
  <c r="H512" i="22"/>
  <c r="G512" i="22"/>
  <c r="F512" i="22"/>
  <c r="E512" i="22"/>
  <c r="D512" i="22"/>
  <c r="C512" i="22"/>
  <c r="B512" i="22"/>
  <c r="A512" i="22"/>
  <c r="AQ511" i="22"/>
  <c r="AP511" i="22"/>
  <c r="AO511" i="22"/>
  <c r="AN511" i="22"/>
  <c r="AM511" i="22"/>
  <c r="AL511" i="22"/>
  <c r="AK511" i="22"/>
  <c r="AJ511" i="22"/>
  <c r="AI511" i="22"/>
  <c r="AH511" i="22"/>
  <c r="AG511" i="22"/>
  <c r="AF511" i="22"/>
  <c r="AE511" i="22"/>
  <c r="AD511" i="22"/>
  <c r="AC511" i="22"/>
  <c r="AB511" i="22"/>
  <c r="AA511" i="22"/>
  <c r="Z511" i="22"/>
  <c r="Y511" i="22"/>
  <c r="X511" i="22"/>
  <c r="W511" i="22"/>
  <c r="V511" i="22"/>
  <c r="U511" i="22"/>
  <c r="T511" i="22"/>
  <c r="S511" i="22"/>
  <c r="R511" i="22"/>
  <c r="Q511" i="22"/>
  <c r="P511" i="22"/>
  <c r="O511" i="22"/>
  <c r="N511" i="22"/>
  <c r="M511" i="22"/>
  <c r="L511" i="22"/>
  <c r="K511" i="22"/>
  <c r="J511" i="22"/>
  <c r="I511" i="22"/>
  <c r="H511" i="22"/>
  <c r="G511" i="22"/>
  <c r="F511" i="22"/>
  <c r="E511" i="22"/>
  <c r="D511" i="22"/>
  <c r="C511" i="22"/>
  <c r="B511" i="22"/>
  <c r="A511" i="22"/>
  <c r="AQ510" i="22"/>
  <c r="AP510" i="22"/>
  <c r="AO510" i="22"/>
  <c r="AN510" i="22"/>
  <c r="AM510" i="22"/>
  <c r="AL510" i="22"/>
  <c r="AK510" i="22"/>
  <c r="AJ510" i="22"/>
  <c r="AI510" i="22"/>
  <c r="AH510" i="22"/>
  <c r="AG510" i="22"/>
  <c r="AF510" i="22"/>
  <c r="AE510" i="22"/>
  <c r="AD510" i="22"/>
  <c r="AC510" i="22"/>
  <c r="AB510" i="22"/>
  <c r="AA510" i="22"/>
  <c r="Z510" i="22"/>
  <c r="Y510" i="22"/>
  <c r="X510" i="22"/>
  <c r="W510" i="22"/>
  <c r="V510" i="22"/>
  <c r="U510" i="22"/>
  <c r="T510" i="22"/>
  <c r="S510" i="22"/>
  <c r="R510" i="22"/>
  <c r="Q510" i="22"/>
  <c r="P510" i="22"/>
  <c r="O510" i="22"/>
  <c r="N510" i="22"/>
  <c r="M510" i="22"/>
  <c r="L510" i="22"/>
  <c r="K510" i="22"/>
  <c r="J510" i="22"/>
  <c r="I510" i="22"/>
  <c r="H510" i="22"/>
  <c r="G510" i="22"/>
  <c r="F510" i="22"/>
  <c r="E510" i="22"/>
  <c r="D510" i="22"/>
  <c r="C510" i="22"/>
  <c r="B510" i="22"/>
  <c r="A510" i="22"/>
  <c r="AQ509" i="22"/>
  <c r="AP509" i="22"/>
  <c r="AO509" i="22"/>
  <c r="AN509" i="22"/>
  <c r="AM509" i="22"/>
  <c r="AL509" i="22"/>
  <c r="AK509" i="22"/>
  <c r="AJ509" i="22"/>
  <c r="AI509" i="22"/>
  <c r="AH509" i="22"/>
  <c r="AG509" i="22"/>
  <c r="AF509" i="22"/>
  <c r="AE509" i="22"/>
  <c r="AD509" i="22"/>
  <c r="AC509" i="22"/>
  <c r="AB509" i="22"/>
  <c r="AA509" i="22"/>
  <c r="Z509" i="22"/>
  <c r="Y509" i="22"/>
  <c r="X509" i="22"/>
  <c r="W509" i="22"/>
  <c r="V509" i="22"/>
  <c r="U509" i="22"/>
  <c r="T509" i="22"/>
  <c r="S509" i="22"/>
  <c r="R509" i="22"/>
  <c r="Q509" i="22"/>
  <c r="P509" i="22"/>
  <c r="O509" i="22"/>
  <c r="N509" i="22"/>
  <c r="M509" i="22"/>
  <c r="L509" i="22"/>
  <c r="K509" i="22"/>
  <c r="J509" i="22"/>
  <c r="I509" i="22"/>
  <c r="H509" i="22"/>
  <c r="G509" i="22"/>
  <c r="F509" i="22"/>
  <c r="E509" i="22"/>
  <c r="D509" i="22"/>
  <c r="C509" i="22"/>
  <c r="B509" i="22"/>
  <c r="A509" i="22"/>
  <c r="AQ508" i="22"/>
  <c r="AP508" i="22"/>
  <c r="AO508" i="22"/>
  <c r="AN508" i="22"/>
  <c r="AM508" i="22"/>
  <c r="AL508" i="22"/>
  <c r="AK508" i="22"/>
  <c r="AJ508" i="22"/>
  <c r="AI508" i="22"/>
  <c r="AH508" i="22"/>
  <c r="AG508" i="22"/>
  <c r="AF508" i="22"/>
  <c r="AE508" i="22"/>
  <c r="AD508" i="22"/>
  <c r="AC508" i="22"/>
  <c r="AB508" i="22"/>
  <c r="AA508" i="22"/>
  <c r="Z508" i="22"/>
  <c r="Y508" i="22"/>
  <c r="X508" i="22"/>
  <c r="W508" i="22"/>
  <c r="V508" i="22"/>
  <c r="U508" i="22"/>
  <c r="T508" i="22"/>
  <c r="S508" i="22"/>
  <c r="R508" i="22"/>
  <c r="Q508" i="22"/>
  <c r="P508" i="22"/>
  <c r="O508" i="22"/>
  <c r="N508" i="22"/>
  <c r="M508" i="22"/>
  <c r="L508" i="22"/>
  <c r="K508" i="22"/>
  <c r="J508" i="22"/>
  <c r="I508" i="22"/>
  <c r="H508" i="22"/>
  <c r="G508" i="22"/>
  <c r="F508" i="22"/>
  <c r="E508" i="22"/>
  <c r="D508" i="22"/>
  <c r="C508" i="22"/>
  <c r="B508" i="22"/>
  <c r="A508" i="22"/>
  <c r="AQ507" i="22"/>
  <c r="AP507" i="22"/>
  <c r="AO507" i="22"/>
  <c r="AN507" i="22"/>
  <c r="AM507" i="22"/>
  <c r="AL507" i="22"/>
  <c r="AK507" i="22"/>
  <c r="AJ507" i="22"/>
  <c r="AI507" i="22"/>
  <c r="AH507" i="22"/>
  <c r="AG507" i="22"/>
  <c r="AF507" i="22"/>
  <c r="AE507" i="22"/>
  <c r="AD507" i="22"/>
  <c r="AC507" i="22"/>
  <c r="AB507" i="22"/>
  <c r="AA507" i="22"/>
  <c r="Z507" i="22"/>
  <c r="Y507" i="22"/>
  <c r="X507" i="22"/>
  <c r="W507" i="22"/>
  <c r="V507" i="22"/>
  <c r="U507" i="22"/>
  <c r="T507" i="22"/>
  <c r="S507" i="22"/>
  <c r="R507" i="22"/>
  <c r="Q507" i="22"/>
  <c r="P507" i="22"/>
  <c r="O507" i="22"/>
  <c r="N507" i="22"/>
  <c r="M507" i="22"/>
  <c r="L507" i="22"/>
  <c r="K507" i="22"/>
  <c r="J507" i="22"/>
  <c r="I507" i="22"/>
  <c r="H507" i="22"/>
  <c r="G507" i="22"/>
  <c r="F507" i="22"/>
  <c r="E507" i="22"/>
  <c r="D507" i="22"/>
  <c r="C507" i="22"/>
  <c r="B507" i="22"/>
  <c r="A507" i="22"/>
  <c r="AQ506" i="22"/>
  <c r="AP506" i="22"/>
  <c r="AO506" i="22"/>
  <c r="AN506" i="22"/>
  <c r="AM506" i="22"/>
  <c r="AL506" i="22"/>
  <c r="AK506" i="22"/>
  <c r="AJ506" i="22"/>
  <c r="AI506" i="22"/>
  <c r="AH506" i="22"/>
  <c r="AG506" i="22"/>
  <c r="AF506" i="22"/>
  <c r="AE506" i="22"/>
  <c r="AD506" i="22"/>
  <c r="AC506" i="22"/>
  <c r="AB506" i="22"/>
  <c r="AA506" i="22"/>
  <c r="Z506" i="22"/>
  <c r="Y506" i="22"/>
  <c r="X506" i="22"/>
  <c r="W506" i="22"/>
  <c r="V506" i="22"/>
  <c r="U506" i="22"/>
  <c r="T506" i="22"/>
  <c r="S506" i="22"/>
  <c r="R506" i="22"/>
  <c r="Q506" i="22"/>
  <c r="P506" i="22"/>
  <c r="O506" i="22"/>
  <c r="N506" i="22"/>
  <c r="M506" i="22"/>
  <c r="L506" i="22"/>
  <c r="K506" i="22"/>
  <c r="J506" i="22"/>
  <c r="I506" i="22"/>
  <c r="H506" i="22"/>
  <c r="G506" i="22"/>
  <c r="F506" i="22"/>
  <c r="E506" i="22"/>
  <c r="D506" i="22"/>
  <c r="C506" i="22"/>
  <c r="B506" i="22"/>
  <c r="A506" i="22"/>
  <c r="AQ505" i="22"/>
  <c r="AP505" i="22"/>
  <c r="AO505" i="22"/>
  <c r="AN505" i="22"/>
  <c r="AM505" i="22"/>
  <c r="AL505" i="22"/>
  <c r="AK505" i="22"/>
  <c r="AJ505" i="22"/>
  <c r="AI505" i="22"/>
  <c r="AH505" i="22"/>
  <c r="AG505" i="22"/>
  <c r="AF505" i="22"/>
  <c r="AE505" i="22"/>
  <c r="AD505" i="22"/>
  <c r="AC505" i="22"/>
  <c r="AB505" i="22"/>
  <c r="AA505" i="22"/>
  <c r="Z505" i="22"/>
  <c r="Y505" i="22"/>
  <c r="X505" i="22"/>
  <c r="W505" i="22"/>
  <c r="V505" i="22"/>
  <c r="U505" i="22"/>
  <c r="T505" i="22"/>
  <c r="S505" i="22"/>
  <c r="R505" i="22"/>
  <c r="Q505" i="22"/>
  <c r="P505" i="22"/>
  <c r="O505" i="22"/>
  <c r="N505" i="22"/>
  <c r="M505" i="22"/>
  <c r="L505" i="22"/>
  <c r="K505" i="22"/>
  <c r="J505" i="22"/>
  <c r="I505" i="22"/>
  <c r="H505" i="22"/>
  <c r="G505" i="22"/>
  <c r="F505" i="22"/>
  <c r="E505" i="22"/>
  <c r="D505" i="22"/>
  <c r="C505" i="22"/>
  <c r="B505" i="22"/>
  <c r="A505" i="22"/>
  <c r="AQ504" i="22"/>
  <c r="AP504" i="22"/>
  <c r="AO504" i="22"/>
  <c r="AN504" i="22"/>
  <c r="AM504" i="22"/>
  <c r="AL504" i="22"/>
  <c r="AK504" i="22"/>
  <c r="AJ504" i="22"/>
  <c r="AI504" i="22"/>
  <c r="AH504" i="22"/>
  <c r="AG504" i="22"/>
  <c r="AF504" i="22"/>
  <c r="AE504" i="22"/>
  <c r="AD504" i="22"/>
  <c r="AC504" i="22"/>
  <c r="AB504" i="22"/>
  <c r="AA504" i="22"/>
  <c r="Z504" i="22"/>
  <c r="Y504" i="22"/>
  <c r="X504" i="22"/>
  <c r="W504" i="22"/>
  <c r="V504" i="22"/>
  <c r="U504" i="22"/>
  <c r="T504" i="22"/>
  <c r="S504" i="22"/>
  <c r="R504" i="22"/>
  <c r="Q504" i="22"/>
  <c r="P504" i="22"/>
  <c r="O504" i="22"/>
  <c r="N504" i="22"/>
  <c r="M504" i="22"/>
  <c r="L504" i="22"/>
  <c r="K504" i="22"/>
  <c r="J504" i="22"/>
  <c r="I504" i="22"/>
  <c r="H504" i="22"/>
  <c r="G504" i="22"/>
  <c r="F504" i="22"/>
  <c r="E504" i="22"/>
  <c r="D504" i="22"/>
  <c r="C504" i="22"/>
  <c r="B504" i="22"/>
  <c r="A504" i="22"/>
  <c r="AQ503" i="22"/>
  <c r="AP503" i="22"/>
  <c r="AO503" i="22"/>
  <c r="AN503" i="22"/>
  <c r="AM503" i="22"/>
  <c r="AL503" i="22"/>
  <c r="AK503" i="22"/>
  <c r="AJ503" i="22"/>
  <c r="AI503" i="22"/>
  <c r="AH503" i="22"/>
  <c r="AG503" i="22"/>
  <c r="AF503" i="22"/>
  <c r="AE503" i="22"/>
  <c r="AD503" i="22"/>
  <c r="AC503" i="22"/>
  <c r="AB503" i="22"/>
  <c r="AA503" i="22"/>
  <c r="Z503" i="22"/>
  <c r="Y503" i="22"/>
  <c r="X503" i="22"/>
  <c r="W503" i="22"/>
  <c r="V503" i="22"/>
  <c r="U503" i="22"/>
  <c r="T503" i="22"/>
  <c r="S503" i="22"/>
  <c r="R503" i="22"/>
  <c r="Q503" i="22"/>
  <c r="P503" i="22"/>
  <c r="O503" i="22"/>
  <c r="N503" i="22"/>
  <c r="M503" i="22"/>
  <c r="L503" i="22"/>
  <c r="K503" i="22"/>
  <c r="J503" i="22"/>
  <c r="I503" i="22"/>
  <c r="H503" i="22"/>
  <c r="G503" i="22"/>
  <c r="F503" i="22"/>
  <c r="E503" i="22"/>
  <c r="D503" i="22"/>
  <c r="C503" i="22"/>
  <c r="B503" i="22"/>
  <c r="A503" i="22"/>
  <c r="AQ502" i="22"/>
  <c r="AP502" i="22"/>
  <c r="AO502" i="22"/>
  <c r="AN502" i="22"/>
  <c r="AM502" i="22"/>
  <c r="AL502" i="22"/>
  <c r="AK502" i="22"/>
  <c r="AJ502" i="22"/>
  <c r="AI502" i="22"/>
  <c r="AH502" i="22"/>
  <c r="AG502" i="22"/>
  <c r="AF502" i="22"/>
  <c r="AE502" i="22"/>
  <c r="AD502" i="22"/>
  <c r="AC502" i="22"/>
  <c r="AB502" i="22"/>
  <c r="AA502" i="22"/>
  <c r="Z502" i="22"/>
  <c r="Y502" i="22"/>
  <c r="X502" i="22"/>
  <c r="W502" i="22"/>
  <c r="V502" i="22"/>
  <c r="U502" i="22"/>
  <c r="T502" i="22"/>
  <c r="S502" i="22"/>
  <c r="R502" i="22"/>
  <c r="Q502" i="22"/>
  <c r="P502" i="22"/>
  <c r="O502" i="22"/>
  <c r="N502" i="22"/>
  <c r="M502" i="22"/>
  <c r="L502" i="22"/>
  <c r="K502" i="22"/>
  <c r="J502" i="22"/>
  <c r="I502" i="22"/>
  <c r="H502" i="22"/>
  <c r="G502" i="22"/>
  <c r="F502" i="22"/>
  <c r="E502" i="22"/>
  <c r="D502" i="22"/>
  <c r="C502" i="22"/>
  <c r="B502" i="22"/>
  <c r="A502" i="22"/>
  <c r="AQ501" i="22"/>
  <c r="AP501" i="22"/>
  <c r="AO501" i="22"/>
  <c r="AN501" i="22"/>
  <c r="AM501" i="22"/>
  <c r="AL501" i="22"/>
  <c r="AK501" i="22"/>
  <c r="AJ501" i="22"/>
  <c r="AI501" i="22"/>
  <c r="AH501" i="22"/>
  <c r="AG501" i="22"/>
  <c r="AF501" i="22"/>
  <c r="AE501" i="22"/>
  <c r="AD501" i="22"/>
  <c r="AC501" i="22"/>
  <c r="AB501" i="22"/>
  <c r="AA501" i="22"/>
  <c r="Z501" i="22"/>
  <c r="Y501" i="22"/>
  <c r="X501" i="22"/>
  <c r="W501" i="22"/>
  <c r="V501" i="22"/>
  <c r="U501" i="22"/>
  <c r="T501" i="22"/>
  <c r="S501" i="22"/>
  <c r="R501" i="22"/>
  <c r="Q501" i="22"/>
  <c r="P501" i="22"/>
  <c r="O501" i="22"/>
  <c r="N501" i="22"/>
  <c r="M501" i="22"/>
  <c r="L501" i="22"/>
  <c r="K501" i="22"/>
  <c r="J501" i="22"/>
  <c r="I501" i="22"/>
  <c r="H501" i="22"/>
  <c r="G501" i="22"/>
  <c r="F501" i="22"/>
  <c r="E501" i="22"/>
  <c r="D501" i="22"/>
  <c r="C501" i="22"/>
  <c r="B501" i="22"/>
  <c r="A501" i="22"/>
  <c r="AQ500" i="22"/>
  <c r="AP500" i="22"/>
  <c r="AO500" i="22"/>
  <c r="AN500" i="22"/>
  <c r="AM500" i="22"/>
  <c r="AL500" i="22"/>
  <c r="AK500" i="22"/>
  <c r="AJ500" i="22"/>
  <c r="AI500" i="22"/>
  <c r="AH500" i="22"/>
  <c r="AG500" i="22"/>
  <c r="AF500" i="22"/>
  <c r="AE500" i="22"/>
  <c r="AD500" i="22"/>
  <c r="AC500" i="22"/>
  <c r="AB500" i="22"/>
  <c r="AA500" i="22"/>
  <c r="Z500" i="22"/>
  <c r="Y500" i="22"/>
  <c r="X500" i="22"/>
  <c r="W500" i="22"/>
  <c r="V500" i="22"/>
  <c r="U500" i="22"/>
  <c r="T500" i="22"/>
  <c r="S500" i="22"/>
  <c r="R500" i="22"/>
  <c r="Q500" i="22"/>
  <c r="P500" i="22"/>
  <c r="O500" i="22"/>
  <c r="N500" i="22"/>
  <c r="M500" i="22"/>
  <c r="L500" i="22"/>
  <c r="K500" i="22"/>
  <c r="J500" i="22"/>
  <c r="I500" i="22"/>
  <c r="H500" i="22"/>
  <c r="G500" i="22"/>
  <c r="F500" i="22"/>
  <c r="E500" i="22"/>
  <c r="D500" i="22"/>
  <c r="C500" i="22"/>
  <c r="B500" i="22"/>
  <c r="A500" i="22"/>
  <c r="AQ499" i="22"/>
  <c r="AP499" i="22"/>
  <c r="AO499" i="22"/>
  <c r="AN499" i="22"/>
  <c r="AM499" i="22"/>
  <c r="AL499" i="22"/>
  <c r="AK499" i="22"/>
  <c r="AJ499" i="22"/>
  <c r="AI499" i="22"/>
  <c r="AH499" i="22"/>
  <c r="AG499" i="22"/>
  <c r="AF499" i="22"/>
  <c r="AE499" i="22"/>
  <c r="AD499" i="22"/>
  <c r="AC499" i="22"/>
  <c r="AB499" i="22"/>
  <c r="AA499" i="22"/>
  <c r="Z499" i="22"/>
  <c r="Y499" i="22"/>
  <c r="X499" i="22"/>
  <c r="W499" i="22"/>
  <c r="V499" i="22"/>
  <c r="U499" i="22"/>
  <c r="T499" i="22"/>
  <c r="S499" i="22"/>
  <c r="R499" i="22"/>
  <c r="Q499" i="22"/>
  <c r="P499" i="22"/>
  <c r="O499" i="22"/>
  <c r="N499" i="22"/>
  <c r="M499" i="22"/>
  <c r="L499" i="22"/>
  <c r="K499" i="22"/>
  <c r="J499" i="22"/>
  <c r="I499" i="22"/>
  <c r="H499" i="22"/>
  <c r="G499" i="22"/>
  <c r="F499" i="22"/>
  <c r="E499" i="22"/>
  <c r="D499" i="22"/>
  <c r="C499" i="22"/>
  <c r="B499" i="22"/>
  <c r="A499" i="22"/>
  <c r="AQ498" i="22"/>
  <c r="AP498" i="22"/>
  <c r="AO498" i="22"/>
  <c r="AN498" i="22"/>
  <c r="AM498" i="22"/>
  <c r="AL498" i="22"/>
  <c r="AK498" i="22"/>
  <c r="AJ498" i="22"/>
  <c r="AI498" i="22"/>
  <c r="AH498" i="22"/>
  <c r="AG498" i="22"/>
  <c r="AF498" i="22"/>
  <c r="AE498" i="22"/>
  <c r="AD498" i="22"/>
  <c r="AC498" i="22"/>
  <c r="AB498" i="22"/>
  <c r="AA498" i="22"/>
  <c r="Z498" i="22"/>
  <c r="Y498" i="22"/>
  <c r="X498" i="22"/>
  <c r="W498" i="22"/>
  <c r="V498" i="22"/>
  <c r="U498" i="22"/>
  <c r="T498" i="22"/>
  <c r="S498" i="22"/>
  <c r="R498" i="22"/>
  <c r="Q498" i="22"/>
  <c r="P498" i="22"/>
  <c r="O498" i="22"/>
  <c r="N498" i="22"/>
  <c r="M498" i="22"/>
  <c r="L498" i="22"/>
  <c r="K498" i="22"/>
  <c r="J498" i="22"/>
  <c r="I498" i="22"/>
  <c r="H498" i="22"/>
  <c r="G498" i="22"/>
  <c r="F498" i="22"/>
  <c r="E498" i="22"/>
  <c r="D498" i="22"/>
  <c r="C498" i="22"/>
  <c r="B498" i="22"/>
  <c r="A498" i="22"/>
  <c r="AQ497" i="22"/>
  <c r="AP497" i="22"/>
  <c r="AO497" i="22"/>
  <c r="AN497" i="22"/>
  <c r="AM497" i="22"/>
  <c r="AL497" i="22"/>
  <c r="AK497" i="22"/>
  <c r="AJ497" i="22"/>
  <c r="AI497" i="22"/>
  <c r="AH497" i="22"/>
  <c r="AG497" i="22"/>
  <c r="AF497" i="22"/>
  <c r="AE497" i="22"/>
  <c r="AD497" i="22"/>
  <c r="AC497" i="22"/>
  <c r="AB497" i="22"/>
  <c r="AA497" i="22"/>
  <c r="Z497" i="22"/>
  <c r="Y497" i="22"/>
  <c r="X497" i="22"/>
  <c r="W497" i="22"/>
  <c r="V497" i="22"/>
  <c r="U497" i="22"/>
  <c r="T497" i="22"/>
  <c r="S497" i="22"/>
  <c r="R497" i="22"/>
  <c r="Q497" i="22"/>
  <c r="P497" i="22"/>
  <c r="O497" i="22"/>
  <c r="N497" i="22"/>
  <c r="M497" i="22"/>
  <c r="L497" i="22"/>
  <c r="K497" i="22"/>
  <c r="J497" i="22"/>
  <c r="I497" i="22"/>
  <c r="H497" i="22"/>
  <c r="G497" i="22"/>
  <c r="F497" i="22"/>
  <c r="E497" i="22"/>
  <c r="D497" i="22"/>
  <c r="C497" i="22"/>
  <c r="B497" i="22"/>
  <c r="A497" i="22"/>
  <c r="AQ496" i="22"/>
  <c r="AP496" i="22"/>
  <c r="AO496" i="22"/>
  <c r="AN496" i="22"/>
  <c r="AM496" i="22"/>
  <c r="AL496" i="22"/>
  <c r="AK496" i="22"/>
  <c r="AJ496" i="22"/>
  <c r="AI496" i="22"/>
  <c r="AH496" i="22"/>
  <c r="AG496" i="22"/>
  <c r="AF496" i="22"/>
  <c r="AE496" i="22"/>
  <c r="AD496" i="22"/>
  <c r="AC496" i="22"/>
  <c r="AB496" i="22"/>
  <c r="AA496" i="22"/>
  <c r="Z496" i="22"/>
  <c r="Y496" i="22"/>
  <c r="X496" i="22"/>
  <c r="W496" i="22"/>
  <c r="V496" i="22"/>
  <c r="U496" i="22"/>
  <c r="T496" i="22"/>
  <c r="S496" i="22"/>
  <c r="R496" i="22"/>
  <c r="Q496" i="22"/>
  <c r="P496" i="22"/>
  <c r="O496" i="22"/>
  <c r="N496" i="22"/>
  <c r="M496" i="22"/>
  <c r="L496" i="22"/>
  <c r="K496" i="22"/>
  <c r="J496" i="22"/>
  <c r="I496" i="22"/>
  <c r="H496" i="22"/>
  <c r="G496" i="22"/>
  <c r="F496" i="22"/>
  <c r="E496" i="22"/>
  <c r="D496" i="22"/>
  <c r="C496" i="22"/>
  <c r="B496" i="22"/>
  <c r="A496" i="22"/>
  <c r="AQ495" i="22"/>
  <c r="AP495" i="22"/>
  <c r="AO495" i="22"/>
  <c r="AN495" i="22"/>
  <c r="AM495" i="22"/>
  <c r="AL495" i="22"/>
  <c r="AK495" i="22"/>
  <c r="AJ495" i="22"/>
  <c r="AI495" i="22"/>
  <c r="AH495" i="22"/>
  <c r="AG495" i="22"/>
  <c r="AF495" i="22"/>
  <c r="AE495" i="22"/>
  <c r="AD495" i="22"/>
  <c r="AC495" i="22"/>
  <c r="AB495" i="22"/>
  <c r="AA495" i="22"/>
  <c r="Z495" i="22"/>
  <c r="Y495" i="22"/>
  <c r="X495" i="22"/>
  <c r="W495" i="22"/>
  <c r="V495" i="22"/>
  <c r="U495" i="22"/>
  <c r="T495" i="22"/>
  <c r="S495" i="22"/>
  <c r="R495" i="22"/>
  <c r="Q495" i="22"/>
  <c r="P495" i="22"/>
  <c r="O495" i="22"/>
  <c r="N495" i="22"/>
  <c r="M495" i="22"/>
  <c r="L495" i="22"/>
  <c r="K495" i="22"/>
  <c r="J495" i="22"/>
  <c r="I495" i="22"/>
  <c r="H495" i="22"/>
  <c r="G495" i="22"/>
  <c r="F495" i="22"/>
  <c r="E495" i="22"/>
  <c r="D495" i="22"/>
  <c r="C495" i="22"/>
  <c r="B495" i="22"/>
  <c r="A495" i="22"/>
  <c r="AQ494" i="22"/>
  <c r="AP494" i="22"/>
  <c r="AO494" i="22"/>
  <c r="AN494" i="22"/>
  <c r="AM494" i="22"/>
  <c r="AL494" i="22"/>
  <c r="AK494" i="22"/>
  <c r="AJ494" i="22"/>
  <c r="AI494" i="22"/>
  <c r="AH494" i="22"/>
  <c r="AG494" i="22"/>
  <c r="AF494" i="22"/>
  <c r="AE494" i="22"/>
  <c r="AD494" i="22"/>
  <c r="AC494" i="22"/>
  <c r="AB494" i="22"/>
  <c r="AA494" i="22"/>
  <c r="Z494" i="22"/>
  <c r="Y494" i="22"/>
  <c r="X494" i="22"/>
  <c r="W494" i="22"/>
  <c r="V494" i="22"/>
  <c r="U494" i="22"/>
  <c r="T494" i="22"/>
  <c r="S494" i="22"/>
  <c r="R494" i="22"/>
  <c r="Q494" i="22"/>
  <c r="P494" i="22"/>
  <c r="O494" i="22"/>
  <c r="N494" i="22"/>
  <c r="M494" i="22"/>
  <c r="L494" i="22"/>
  <c r="K494" i="22"/>
  <c r="J494" i="22"/>
  <c r="I494" i="22"/>
  <c r="H494" i="22"/>
  <c r="G494" i="22"/>
  <c r="F494" i="22"/>
  <c r="E494" i="22"/>
  <c r="D494" i="22"/>
  <c r="C494" i="22"/>
  <c r="B494" i="22"/>
  <c r="A494" i="22"/>
  <c r="AQ493" i="22"/>
  <c r="AP493" i="22"/>
  <c r="AO493" i="22"/>
  <c r="AN493" i="22"/>
  <c r="AM493" i="22"/>
  <c r="AL493" i="22"/>
  <c r="AK493" i="22"/>
  <c r="AJ493" i="22"/>
  <c r="AI493" i="22"/>
  <c r="AH493" i="22"/>
  <c r="AG493" i="22"/>
  <c r="AF493" i="22"/>
  <c r="AE493" i="22"/>
  <c r="AD493" i="22"/>
  <c r="AC493" i="22"/>
  <c r="AB493" i="22"/>
  <c r="AA493" i="22"/>
  <c r="Z493" i="22"/>
  <c r="Y493" i="22"/>
  <c r="X493" i="22"/>
  <c r="W493" i="22"/>
  <c r="V493" i="22"/>
  <c r="U493" i="22"/>
  <c r="T493" i="22"/>
  <c r="S493" i="22"/>
  <c r="R493" i="22"/>
  <c r="Q493" i="22"/>
  <c r="P493" i="22"/>
  <c r="O493" i="22"/>
  <c r="N493" i="22"/>
  <c r="M493" i="22"/>
  <c r="L493" i="22"/>
  <c r="K493" i="22"/>
  <c r="J493" i="22"/>
  <c r="I493" i="22"/>
  <c r="H493" i="22"/>
  <c r="G493" i="22"/>
  <c r="F493" i="22"/>
  <c r="E493" i="22"/>
  <c r="D493" i="22"/>
  <c r="C493" i="22"/>
  <c r="B493" i="22"/>
  <c r="A493" i="22"/>
  <c r="AQ492" i="22"/>
  <c r="AP492" i="22"/>
  <c r="AO492" i="22"/>
  <c r="AN492" i="22"/>
  <c r="AM492" i="22"/>
  <c r="AL492" i="22"/>
  <c r="AK492" i="22"/>
  <c r="AJ492" i="22"/>
  <c r="AI492" i="22"/>
  <c r="AH492" i="22"/>
  <c r="AG492" i="22"/>
  <c r="AF492" i="22"/>
  <c r="AE492" i="22"/>
  <c r="AD492" i="22"/>
  <c r="AC492" i="22"/>
  <c r="AB492" i="22"/>
  <c r="AA492" i="22"/>
  <c r="Z492" i="22"/>
  <c r="Y492" i="22"/>
  <c r="X492" i="22"/>
  <c r="W492" i="22"/>
  <c r="V492" i="22"/>
  <c r="U492" i="22"/>
  <c r="T492" i="22"/>
  <c r="S492" i="22"/>
  <c r="R492" i="22"/>
  <c r="Q492" i="22"/>
  <c r="P492" i="22"/>
  <c r="O492" i="22"/>
  <c r="N492" i="22"/>
  <c r="M492" i="22"/>
  <c r="L492" i="22"/>
  <c r="K492" i="22"/>
  <c r="J492" i="22"/>
  <c r="I492" i="22"/>
  <c r="H492" i="22"/>
  <c r="G492" i="22"/>
  <c r="F492" i="22"/>
  <c r="E492" i="22"/>
  <c r="D492" i="22"/>
  <c r="C492" i="22"/>
  <c r="B492" i="22"/>
  <c r="A492" i="22"/>
  <c r="AQ491" i="22"/>
  <c r="AP491" i="22"/>
  <c r="AO491" i="22"/>
  <c r="AN491" i="22"/>
  <c r="AM491" i="22"/>
  <c r="AL491" i="22"/>
  <c r="AK491" i="22"/>
  <c r="AJ491" i="22"/>
  <c r="AI491" i="22"/>
  <c r="AH491" i="22"/>
  <c r="AG491" i="22"/>
  <c r="AF491" i="22"/>
  <c r="AE491" i="22"/>
  <c r="AD491" i="22"/>
  <c r="AC491" i="22"/>
  <c r="AB491" i="22"/>
  <c r="AA491" i="22"/>
  <c r="Z491" i="22"/>
  <c r="Y491" i="22"/>
  <c r="X491" i="22"/>
  <c r="W491" i="22"/>
  <c r="V491" i="22"/>
  <c r="U491" i="22"/>
  <c r="T491" i="22"/>
  <c r="S491" i="22"/>
  <c r="R491" i="22"/>
  <c r="Q491" i="22"/>
  <c r="P491" i="22"/>
  <c r="O491" i="22"/>
  <c r="N491" i="22"/>
  <c r="M491" i="22"/>
  <c r="L491" i="22"/>
  <c r="K491" i="22"/>
  <c r="J491" i="22"/>
  <c r="I491" i="22"/>
  <c r="H491" i="22"/>
  <c r="G491" i="22"/>
  <c r="F491" i="22"/>
  <c r="E491" i="22"/>
  <c r="D491" i="22"/>
  <c r="C491" i="22"/>
  <c r="B491" i="22"/>
  <c r="A491" i="22"/>
  <c r="AQ490" i="22"/>
  <c r="AP490" i="22"/>
  <c r="AO490" i="22"/>
  <c r="AN490" i="22"/>
  <c r="AM490" i="22"/>
  <c r="AL490" i="22"/>
  <c r="AK490" i="22"/>
  <c r="AJ490" i="22"/>
  <c r="AI490" i="22"/>
  <c r="AH490" i="22"/>
  <c r="AG490" i="22"/>
  <c r="AF490" i="22"/>
  <c r="AE490" i="22"/>
  <c r="AD490" i="22"/>
  <c r="AC490" i="22"/>
  <c r="AB490" i="22"/>
  <c r="AA490" i="22"/>
  <c r="Z490" i="22"/>
  <c r="Y490" i="22"/>
  <c r="X490" i="22"/>
  <c r="W490" i="22"/>
  <c r="V490" i="22"/>
  <c r="U490" i="22"/>
  <c r="T490" i="22"/>
  <c r="S490" i="22"/>
  <c r="R490" i="22"/>
  <c r="Q490" i="22"/>
  <c r="P490" i="22"/>
  <c r="O490" i="22"/>
  <c r="N490" i="22"/>
  <c r="M490" i="22"/>
  <c r="L490" i="22"/>
  <c r="K490" i="22"/>
  <c r="J490" i="22"/>
  <c r="I490" i="22"/>
  <c r="H490" i="22"/>
  <c r="G490" i="22"/>
  <c r="F490" i="22"/>
  <c r="E490" i="22"/>
  <c r="D490" i="22"/>
  <c r="C490" i="22"/>
  <c r="B490" i="22"/>
  <c r="A490" i="22"/>
  <c r="AQ489" i="22"/>
  <c r="AP489" i="22"/>
  <c r="AO489" i="22"/>
  <c r="AN489" i="22"/>
  <c r="AM489" i="22"/>
  <c r="AL489" i="22"/>
  <c r="AK489" i="22"/>
  <c r="AJ489" i="22"/>
  <c r="AI489" i="22"/>
  <c r="AH489" i="22"/>
  <c r="AG489" i="22"/>
  <c r="AF489" i="22"/>
  <c r="AE489" i="22"/>
  <c r="AD489" i="22"/>
  <c r="AC489" i="22"/>
  <c r="AB489" i="22"/>
  <c r="AA489" i="22"/>
  <c r="Z489" i="22"/>
  <c r="Y489" i="22"/>
  <c r="X489" i="22"/>
  <c r="W489" i="22"/>
  <c r="V489" i="22"/>
  <c r="U489" i="22"/>
  <c r="T489" i="22"/>
  <c r="S489" i="22"/>
  <c r="R489" i="22"/>
  <c r="Q489" i="22"/>
  <c r="P489" i="22"/>
  <c r="O489" i="22"/>
  <c r="N489" i="22"/>
  <c r="M489" i="22"/>
  <c r="L489" i="22"/>
  <c r="K489" i="22"/>
  <c r="J489" i="22"/>
  <c r="I489" i="22"/>
  <c r="H489" i="22"/>
  <c r="G489" i="22"/>
  <c r="F489" i="22"/>
  <c r="E489" i="22"/>
  <c r="D489" i="22"/>
  <c r="C489" i="22"/>
  <c r="B489" i="22"/>
  <c r="A489" i="22"/>
  <c r="AQ488" i="22"/>
  <c r="AP488" i="22"/>
  <c r="AO488" i="22"/>
  <c r="AN488" i="22"/>
  <c r="AM488" i="22"/>
  <c r="AL488" i="22"/>
  <c r="AK488" i="22"/>
  <c r="AJ488" i="22"/>
  <c r="AI488" i="22"/>
  <c r="AH488" i="22"/>
  <c r="AG488" i="22"/>
  <c r="AF488" i="22"/>
  <c r="AE488" i="22"/>
  <c r="AD488" i="22"/>
  <c r="AC488" i="22"/>
  <c r="AB488" i="22"/>
  <c r="AA488" i="22"/>
  <c r="Z488" i="22"/>
  <c r="Y488" i="22"/>
  <c r="X488" i="22"/>
  <c r="W488" i="22"/>
  <c r="V488" i="22"/>
  <c r="U488" i="22"/>
  <c r="T488" i="22"/>
  <c r="S488" i="22"/>
  <c r="R488" i="22"/>
  <c r="Q488" i="22"/>
  <c r="P488" i="22"/>
  <c r="O488" i="22"/>
  <c r="N488" i="22"/>
  <c r="M488" i="22"/>
  <c r="L488" i="22"/>
  <c r="K488" i="22"/>
  <c r="J488" i="22"/>
  <c r="I488" i="22"/>
  <c r="H488" i="22"/>
  <c r="G488" i="22"/>
  <c r="F488" i="22"/>
  <c r="E488" i="22"/>
  <c r="D488" i="22"/>
  <c r="C488" i="22"/>
  <c r="B488" i="22"/>
  <c r="A488" i="22"/>
  <c r="AQ487" i="22"/>
  <c r="AP487" i="22"/>
  <c r="AO487" i="22"/>
  <c r="AN487" i="22"/>
  <c r="AM487" i="22"/>
  <c r="AL487" i="22"/>
  <c r="AK487" i="22"/>
  <c r="AJ487" i="22"/>
  <c r="AI487" i="22"/>
  <c r="AH487" i="22"/>
  <c r="AG487" i="22"/>
  <c r="AF487" i="22"/>
  <c r="AE487" i="22"/>
  <c r="AD487" i="22"/>
  <c r="AC487" i="22"/>
  <c r="AB487" i="22"/>
  <c r="AA487" i="22"/>
  <c r="Z487" i="22"/>
  <c r="Y487" i="22"/>
  <c r="X487" i="22"/>
  <c r="W487" i="22"/>
  <c r="V487" i="22"/>
  <c r="U487" i="22"/>
  <c r="T487" i="22"/>
  <c r="S487" i="22"/>
  <c r="R487" i="22"/>
  <c r="Q487" i="22"/>
  <c r="P487" i="22"/>
  <c r="O487" i="22"/>
  <c r="N487" i="22"/>
  <c r="M487" i="22"/>
  <c r="L487" i="22"/>
  <c r="K487" i="22"/>
  <c r="J487" i="22"/>
  <c r="I487" i="22"/>
  <c r="H487" i="22"/>
  <c r="G487" i="22"/>
  <c r="F487" i="22"/>
  <c r="E487" i="22"/>
  <c r="D487" i="22"/>
  <c r="C487" i="22"/>
  <c r="B487" i="22"/>
  <c r="A487" i="22"/>
  <c r="AQ486" i="22"/>
  <c r="AP486" i="22"/>
  <c r="AO486" i="22"/>
  <c r="AN486" i="22"/>
  <c r="AM486" i="22"/>
  <c r="AL486" i="22"/>
  <c r="AK486" i="22"/>
  <c r="AJ486" i="22"/>
  <c r="AI486" i="22"/>
  <c r="AH486" i="22"/>
  <c r="AG486" i="22"/>
  <c r="AF486" i="22"/>
  <c r="AE486" i="22"/>
  <c r="AD486" i="22"/>
  <c r="AC486" i="22"/>
  <c r="AB486" i="22"/>
  <c r="AA486" i="22"/>
  <c r="Z486" i="22"/>
  <c r="Y486" i="22"/>
  <c r="X486" i="22"/>
  <c r="W486" i="22"/>
  <c r="V486" i="22"/>
  <c r="U486" i="22"/>
  <c r="T486" i="22"/>
  <c r="S486" i="22"/>
  <c r="R486" i="22"/>
  <c r="Q486" i="22"/>
  <c r="P486" i="22"/>
  <c r="O486" i="22"/>
  <c r="N486" i="22"/>
  <c r="M486" i="22"/>
  <c r="L486" i="22"/>
  <c r="K486" i="22"/>
  <c r="J486" i="22"/>
  <c r="I486" i="22"/>
  <c r="H486" i="22"/>
  <c r="G486" i="22"/>
  <c r="F486" i="22"/>
  <c r="E486" i="22"/>
  <c r="D486" i="22"/>
  <c r="C486" i="22"/>
  <c r="B486" i="22"/>
  <c r="A486" i="22"/>
  <c r="AQ485" i="22"/>
  <c r="AP485" i="22"/>
  <c r="AO485" i="22"/>
  <c r="AN485" i="22"/>
  <c r="AM485" i="22"/>
  <c r="AL485" i="22"/>
  <c r="AK485" i="22"/>
  <c r="AJ485" i="22"/>
  <c r="AI485" i="22"/>
  <c r="AH485" i="22"/>
  <c r="AG485" i="22"/>
  <c r="AF485" i="22"/>
  <c r="AE485" i="22"/>
  <c r="AD485" i="22"/>
  <c r="AC485" i="22"/>
  <c r="AB485" i="22"/>
  <c r="AA485" i="22"/>
  <c r="Z485" i="22"/>
  <c r="Y485" i="22"/>
  <c r="X485" i="22"/>
  <c r="W485" i="22"/>
  <c r="V485" i="22"/>
  <c r="U485" i="22"/>
  <c r="T485" i="22"/>
  <c r="S485" i="22"/>
  <c r="R485" i="22"/>
  <c r="Q485" i="22"/>
  <c r="P485" i="22"/>
  <c r="O485" i="22"/>
  <c r="N485" i="22"/>
  <c r="M485" i="22"/>
  <c r="L485" i="22"/>
  <c r="K485" i="22"/>
  <c r="J485" i="22"/>
  <c r="I485" i="22"/>
  <c r="H485" i="22"/>
  <c r="G485" i="22"/>
  <c r="F485" i="22"/>
  <c r="E485" i="22"/>
  <c r="D485" i="22"/>
  <c r="C485" i="22"/>
  <c r="B485" i="22"/>
  <c r="A485" i="22"/>
  <c r="AQ484" i="22"/>
  <c r="AP484" i="22"/>
  <c r="AO484" i="22"/>
  <c r="AN484" i="22"/>
  <c r="AM484" i="22"/>
  <c r="AL484" i="22"/>
  <c r="AK484" i="22"/>
  <c r="AJ484" i="22"/>
  <c r="AI484" i="22"/>
  <c r="AH484" i="22"/>
  <c r="AG484" i="22"/>
  <c r="AF484" i="22"/>
  <c r="AE484" i="22"/>
  <c r="AD484" i="22"/>
  <c r="AC484" i="22"/>
  <c r="AB484" i="22"/>
  <c r="AA484" i="22"/>
  <c r="Z484" i="22"/>
  <c r="Y484" i="22"/>
  <c r="X484" i="22"/>
  <c r="W484" i="22"/>
  <c r="V484" i="22"/>
  <c r="U484" i="22"/>
  <c r="T484" i="22"/>
  <c r="S484" i="22"/>
  <c r="R484" i="22"/>
  <c r="Q484" i="22"/>
  <c r="P484" i="22"/>
  <c r="O484" i="22"/>
  <c r="N484" i="22"/>
  <c r="M484" i="22"/>
  <c r="L484" i="22"/>
  <c r="K484" i="22"/>
  <c r="J484" i="22"/>
  <c r="I484" i="22"/>
  <c r="H484" i="22"/>
  <c r="G484" i="22"/>
  <c r="F484" i="22"/>
  <c r="E484" i="22"/>
  <c r="D484" i="22"/>
  <c r="C484" i="22"/>
  <c r="B484" i="22"/>
  <c r="A484" i="22"/>
  <c r="AQ483" i="22"/>
  <c r="AP483" i="22"/>
  <c r="AO483" i="22"/>
  <c r="AN483" i="22"/>
  <c r="AM483" i="22"/>
  <c r="AL483" i="22"/>
  <c r="AK483" i="22"/>
  <c r="AJ483" i="22"/>
  <c r="AI483" i="22"/>
  <c r="AH483" i="22"/>
  <c r="AG483" i="22"/>
  <c r="AF483" i="22"/>
  <c r="AE483" i="22"/>
  <c r="AD483" i="22"/>
  <c r="AC483" i="22"/>
  <c r="AB483" i="22"/>
  <c r="AA483" i="22"/>
  <c r="Z483" i="22"/>
  <c r="Y483" i="22"/>
  <c r="X483" i="22"/>
  <c r="W483" i="22"/>
  <c r="V483" i="22"/>
  <c r="U483" i="22"/>
  <c r="T483" i="22"/>
  <c r="S483" i="22"/>
  <c r="R483" i="22"/>
  <c r="Q483" i="22"/>
  <c r="P483" i="22"/>
  <c r="O483" i="22"/>
  <c r="N483" i="22"/>
  <c r="M483" i="22"/>
  <c r="L483" i="22"/>
  <c r="K483" i="22"/>
  <c r="J483" i="22"/>
  <c r="I483" i="22"/>
  <c r="H483" i="22"/>
  <c r="G483" i="22"/>
  <c r="F483" i="22"/>
  <c r="E483" i="22"/>
  <c r="D483" i="22"/>
  <c r="C483" i="22"/>
  <c r="B483" i="22"/>
  <c r="A483" i="22"/>
  <c r="AQ482" i="22"/>
  <c r="AP482" i="22"/>
  <c r="AO482" i="22"/>
  <c r="AN482" i="22"/>
  <c r="AM482" i="22"/>
  <c r="AL482" i="22"/>
  <c r="AK482" i="22"/>
  <c r="AJ482" i="22"/>
  <c r="AI482" i="22"/>
  <c r="AH482" i="22"/>
  <c r="AG482" i="22"/>
  <c r="AF482" i="22"/>
  <c r="AE482" i="22"/>
  <c r="AD482" i="22"/>
  <c r="AC482" i="22"/>
  <c r="AB482" i="22"/>
  <c r="AA482" i="22"/>
  <c r="Z482" i="22"/>
  <c r="Y482" i="22"/>
  <c r="X482" i="22"/>
  <c r="W482" i="22"/>
  <c r="V482" i="22"/>
  <c r="U482" i="22"/>
  <c r="T482" i="22"/>
  <c r="S482" i="22"/>
  <c r="R482" i="22"/>
  <c r="Q482" i="22"/>
  <c r="P482" i="22"/>
  <c r="O482" i="22"/>
  <c r="N482" i="22"/>
  <c r="M482" i="22"/>
  <c r="L482" i="22"/>
  <c r="K482" i="22"/>
  <c r="J482" i="22"/>
  <c r="I482" i="22"/>
  <c r="H482" i="22"/>
  <c r="G482" i="22"/>
  <c r="F482" i="22"/>
  <c r="E482" i="22"/>
  <c r="D482" i="22"/>
  <c r="C482" i="22"/>
  <c r="B482" i="22"/>
  <c r="A482" i="22"/>
  <c r="AQ481" i="22"/>
  <c r="AP481" i="22"/>
  <c r="AO481" i="22"/>
  <c r="AN481" i="22"/>
  <c r="AM481" i="22"/>
  <c r="AL481" i="22"/>
  <c r="AK481" i="22"/>
  <c r="AJ481" i="22"/>
  <c r="AI481" i="22"/>
  <c r="AH481" i="22"/>
  <c r="AG481" i="22"/>
  <c r="AF481" i="22"/>
  <c r="AE481" i="22"/>
  <c r="AD481" i="22"/>
  <c r="AC481" i="22"/>
  <c r="AB481" i="22"/>
  <c r="AA481" i="22"/>
  <c r="Z481" i="22"/>
  <c r="Y481" i="22"/>
  <c r="X481" i="22"/>
  <c r="W481" i="22"/>
  <c r="V481" i="22"/>
  <c r="U481" i="22"/>
  <c r="T481" i="22"/>
  <c r="S481" i="22"/>
  <c r="R481" i="22"/>
  <c r="Q481" i="22"/>
  <c r="P481" i="22"/>
  <c r="O481" i="22"/>
  <c r="N481" i="22"/>
  <c r="M481" i="22"/>
  <c r="L481" i="22"/>
  <c r="K481" i="22"/>
  <c r="J481" i="22"/>
  <c r="I481" i="22"/>
  <c r="H481" i="22"/>
  <c r="G481" i="22"/>
  <c r="F481" i="22"/>
  <c r="E481" i="22"/>
  <c r="D481" i="22"/>
  <c r="C481" i="22"/>
  <c r="B481" i="22"/>
  <c r="A481" i="22"/>
  <c r="AQ480" i="22"/>
  <c r="AP480" i="22"/>
  <c r="AO480" i="22"/>
  <c r="AN480" i="22"/>
  <c r="AM480" i="22"/>
  <c r="AL480" i="22"/>
  <c r="AK480" i="22"/>
  <c r="AJ480" i="22"/>
  <c r="AI480" i="22"/>
  <c r="AH480" i="22"/>
  <c r="AG480" i="22"/>
  <c r="AF480" i="22"/>
  <c r="AE480" i="22"/>
  <c r="AD480" i="22"/>
  <c r="AC480" i="22"/>
  <c r="AB480" i="22"/>
  <c r="AA480" i="22"/>
  <c r="Z480" i="22"/>
  <c r="Y480" i="22"/>
  <c r="X480" i="22"/>
  <c r="W480" i="22"/>
  <c r="V480" i="22"/>
  <c r="U480" i="22"/>
  <c r="T480" i="22"/>
  <c r="S480" i="22"/>
  <c r="R480" i="22"/>
  <c r="Q480" i="22"/>
  <c r="P480" i="22"/>
  <c r="O480" i="22"/>
  <c r="N480" i="22"/>
  <c r="M480" i="22"/>
  <c r="L480" i="22"/>
  <c r="K480" i="22"/>
  <c r="J480" i="22"/>
  <c r="I480" i="22"/>
  <c r="H480" i="22"/>
  <c r="G480" i="22"/>
  <c r="F480" i="22"/>
  <c r="E480" i="22"/>
  <c r="D480" i="22"/>
  <c r="C480" i="22"/>
  <c r="B480" i="22"/>
  <c r="A480" i="22"/>
  <c r="AQ479" i="22"/>
  <c r="AP479" i="22"/>
  <c r="AO479" i="22"/>
  <c r="AN479" i="22"/>
  <c r="AM479" i="22"/>
  <c r="AL479" i="22"/>
  <c r="AK479" i="22"/>
  <c r="AJ479" i="22"/>
  <c r="AI479" i="22"/>
  <c r="AH479" i="22"/>
  <c r="AG479" i="22"/>
  <c r="AF479" i="22"/>
  <c r="AE479" i="22"/>
  <c r="AD479" i="22"/>
  <c r="AC479" i="22"/>
  <c r="AB479" i="22"/>
  <c r="AA479" i="22"/>
  <c r="Z479" i="22"/>
  <c r="Y479" i="22"/>
  <c r="X479" i="22"/>
  <c r="W479" i="22"/>
  <c r="V479" i="22"/>
  <c r="U479" i="22"/>
  <c r="T479" i="22"/>
  <c r="S479" i="22"/>
  <c r="R479" i="22"/>
  <c r="Q479" i="22"/>
  <c r="P479" i="22"/>
  <c r="O479" i="22"/>
  <c r="N479" i="22"/>
  <c r="M479" i="22"/>
  <c r="L479" i="22"/>
  <c r="K479" i="22"/>
  <c r="J479" i="22"/>
  <c r="I479" i="22"/>
  <c r="H479" i="22"/>
  <c r="G479" i="22"/>
  <c r="F479" i="22"/>
  <c r="E479" i="22"/>
  <c r="D479" i="22"/>
  <c r="C479" i="22"/>
  <c r="B479" i="22"/>
  <c r="A479" i="22"/>
  <c r="AQ478" i="22"/>
  <c r="AP478" i="22"/>
  <c r="AO478" i="22"/>
  <c r="AN478" i="22"/>
  <c r="AM478" i="22"/>
  <c r="AL478" i="22"/>
  <c r="AK478" i="22"/>
  <c r="AJ478" i="22"/>
  <c r="AI478" i="22"/>
  <c r="AH478" i="22"/>
  <c r="AG478" i="22"/>
  <c r="AF478" i="22"/>
  <c r="AE478" i="22"/>
  <c r="AD478" i="22"/>
  <c r="AC478" i="22"/>
  <c r="AB478" i="22"/>
  <c r="AA478" i="22"/>
  <c r="Z478" i="22"/>
  <c r="Y478" i="22"/>
  <c r="X478" i="22"/>
  <c r="W478" i="22"/>
  <c r="V478" i="22"/>
  <c r="U478" i="22"/>
  <c r="T478" i="22"/>
  <c r="S478" i="22"/>
  <c r="R478" i="22"/>
  <c r="Q478" i="22"/>
  <c r="P478" i="22"/>
  <c r="O478" i="22"/>
  <c r="N478" i="22"/>
  <c r="M478" i="22"/>
  <c r="L478" i="22"/>
  <c r="K478" i="22"/>
  <c r="J478" i="22"/>
  <c r="I478" i="22"/>
  <c r="H478" i="22"/>
  <c r="G478" i="22"/>
  <c r="F478" i="22"/>
  <c r="E478" i="22"/>
  <c r="D478" i="22"/>
  <c r="C478" i="22"/>
  <c r="B478" i="22"/>
  <c r="A478" i="22"/>
  <c r="AQ477" i="22"/>
  <c r="AP477" i="22"/>
  <c r="AO477" i="22"/>
  <c r="AN477" i="22"/>
  <c r="AM477" i="22"/>
  <c r="AL477" i="22"/>
  <c r="AK477" i="22"/>
  <c r="AJ477" i="22"/>
  <c r="AI477" i="22"/>
  <c r="AH477" i="22"/>
  <c r="AG477" i="22"/>
  <c r="AF477" i="22"/>
  <c r="AE477" i="22"/>
  <c r="AD477" i="22"/>
  <c r="AC477" i="22"/>
  <c r="AB477" i="22"/>
  <c r="AA477" i="22"/>
  <c r="Z477" i="22"/>
  <c r="Y477" i="22"/>
  <c r="X477" i="22"/>
  <c r="W477" i="22"/>
  <c r="V477" i="22"/>
  <c r="U477" i="22"/>
  <c r="T477" i="22"/>
  <c r="S477" i="22"/>
  <c r="R477" i="22"/>
  <c r="Q477" i="22"/>
  <c r="P477" i="22"/>
  <c r="O477" i="22"/>
  <c r="N477" i="22"/>
  <c r="M477" i="22"/>
  <c r="L477" i="22"/>
  <c r="K477" i="22"/>
  <c r="J477" i="22"/>
  <c r="I477" i="22"/>
  <c r="H477" i="22"/>
  <c r="G477" i="22"/>
  <c r="F477" i="22"/>
  <c r="E477" i="22"/>
  <c r="D477" i="22"/>
  <c r="C477" i="22"/>
  <c r="B477" i="22"/>
  <c r="A477" i="22"/>
  <c r="AQ476" i="22"/>
  <c r="AP476" i="22"/>
  <c r="AO476" i="22"/>
  <c r="AN476" i="22"/>
  <c r="AM476" i="22"/>
  <c r="AL476" i="22"/>
  <c r="AK476" i="22"/>
  <c r="AJ476" i="22"/>
  <c r="AI476" i="22"/>
  <c r="AH476" i="22"/>
  <c r="AG476" i="22"/>
  <c r="AF476" i="22"/>
  <c r="AE476" i="22"/>
  <c r="AD476" i="22"/>
  <c r="AC476" i="22"/>
  <c r="AB476" i="22"/>
  <c r="AA476" i="22"/>
  <c r="Z476" i="22"/>
  <c r="Y476" i="22"/>
  <c r="X476" i="22"/>
  <c r="W476" i="22"/>
  <c r="V476" i="22"/>
  <c r="U476" i="22"/>
  <c r="T476" i="22"/>
  <c r="S476" i="22"/>
  <c r="R476" i="22"/>
  <c r="Q476" i="22"/>
  <c r="P476" i="22"/>
  <c r="O476" i="22"/>
  <c r="N476" i="22"/>
  <c r="M476" i="22"/>
  <c r="L476" i="22"/>
  <c r="K476" i="22"/>
  <c r="J476" i="22"/>
  <c r="I476" i="22"/>
  <c r="H476" i="22"/>
  <c r="G476" i="22"/>
  <c r="F476" i="22"/>
  <c r="E476" i="22"/>
  <c r="D476" i="22"/>
  <c r="C476" i="22"/>
  <c r="B476" i="22"/>
  <c r="A476" i="22"/>
  <c r="AQ475" i="22"/>
  <c r="AP475" i="22"/>
  <c r="AO475" i="22"/>
  <c r="AN475" i="22"/>
  <c r="AM475" i="22"/>
  <c r="AL475" i="22"/>
  <c r="AK475" i="22"/>
  <c r="AJ475" i="22"/>
  <c r="AI475" i="22"/>
  <c r="AH475" i="22"/>
  <c r="AG475" i="22"/>
  <c r="AF475" i="22"/>
  <c r="AE475" i="22"/>
  <c r="AD475" i="22"/>
  <c r="AC475" i="22"/>
  <c r="AB475" i="22"/>
  <c r="AA475" i="22"/>
  <c r="Z475" i="22"/>
  <c r="Y475" i="22"/>
  <c r="X475" i="22"/>
  <c r="W475" i="22"/>
  <c r="V475" i="22"/>
  <c r="U475" i="22"/>
  <c r="T475" i="22"/>
  <c r="S475" i="22"/>
  <c r="R475" i="22"/>
  <c r="Q475" i="22"/>
  <c r="P475" i="22"/>
  <c r="O475" i="22"/>
  <c r="N475" i="22"/>
  <c r="M475" i="22"/>
  <c r="L475" i="22"/>
  <c r="K475" i="22"/>
  <c r="J475" i="22"/>
  <c r="I475" i="22"/>
  <c r="H475" i="22"/>
  <c r="G475" i="22"/>
  <c r="F475" i="22"/>
  <c r="E475" i="22"/>
  <c r="D475" i="22"/>
  <c r="C475" i="22"/>
  <c r="B475" i="22"/>
  <c r="A475" i="22"/>
  <c r="AQ474" i="22"/>
  <c r="AP474" i="22"/>
  <c r="AO474" i="22"/>
  <c r="AN474" i="22"/>
  <c r="AM474" i="22"/>
  <c r="AL474" i="22"/>
  <c r="AK474" i="22"/>
  <c r="AJ474" i="22"/>
  <c r="AI474" i="22"/>
  <c r="AH474" i="22"/>
  <c r="AG474" i="22"/>
  <c r="AF474" i="22"/>
  <c r="AE474" i="22"/>
  <c r="AD474" i="22"/>
  <c r="AC474" i="22"/>
  <c r="AB474" i="22"/>
  <c r="AA474" i="22"/>
  <c r="Z474" i="22"/>
  <c r="Y474" i="22"/>
  <c r="X474" i="22"/>
  <c r="W474" i="22"/>
  <c r="V474" i="22"/>
  <c r="U474" i="22"/>
  <c r="T474" i="22"/>
  <c r="S474" i="22"/>
  <c r="R474" i="22"/>
  <c r="Q474" i="22"/>
  <c r="P474" i="22"/>
  <c r="O474" i="22"/>
  <c r="N474" i="22"/>
  <c r="M474" i="22"/>
  <c r="L474" i="22"/>
  <c r="K474" i="22"/>
  <c r="J474" i="22"/>
  <c r="I474" i="22"/>
  <c r="H474" i="22"/>
  <c r="G474" i="22"/>
  <c r="F474" i="22"/>
  <c r="E474" i="22"/>
  <c r="D474" i="22"/>
  <c r="C474" i="22"/>
  <c r="B474" i="22"/>
  <c r="A474" i="22"/>
  <c r="AQ473" i="22"/>
  <c r="AP473" i="22"/>
  <c r="AO473" i="22"/>
  <c r="AN473" i="22"/>
  <c r="AM473" i="22"/>
  <c r="AL473" i="22"/>
  <c r="AK473" i="22"/>
  <c r="AJ473" i="22"/>
  <c r="AI473" i="22"/>
  <c r="AH473" i="22"/>
  <c r="AG473" i="22"/>
  <c r="AF473" i="22"/>
  <c r="AE473" i="22"/>
  <c r="AD473" i="22"/>
  <c r="AC473" i="22"/>
  <c r="AB473" i="22"/>
  <c r="AA473" i="22"/>
  <c r="Z473" i="22"/>
  <c r="Y473" i="22"/>
  <c r="X473" i="22"/>
  <c r="W473" i="22"/>
  <c r="V473" i="22"/>
  <c r="U473" i="22"/>
  <c r="T473" i="22"/>
  <c r="S473" i="22"/>
  <c r="R473" i="22"/>
  <c r="Q473" i="22"/>
  <c r="P473" i="22"/>
  <c r="O473" i="22"/>
  <c r="N473" i="22"/>
  <c r="M473" i="22"/>
  <c r="L473" i="22"/>
  <c r="K473" i="22"/>
  <c r="J473" i="22"/>
  <c r="I473" i="22"/>
  <c r="H473" i="22"/>
  <c r="G473" i="22"/>
  <c r="F473" i="22"/>
  <c r="E473" i="22"/>
  <c r="D473" i="22"/>
  <c r="C473" i="22"/>
  <c r="B473" i="22"/>
  <c r="A473" i="22"/>
  <c r="AQ472" i="22"/>
  <c r="AP472" i="22"/>
  <c r="AO472" i="22"/>
  <c r="AN472" i="22"/>
  <c r="AM472" i="22"/>
  <c r="AL472" i="22"/>
  <c r="AK472" i="22"/>
  <c r="AJ472" i="22"/>
  <c r="AI472" i="22"/>
  <c r="AH472" i="22"/>
  <c r="AG472" i="22"/>
  <c r="AF472" i="22"/>
  <c r="AE472" i="22"/>
  <c r="AD472" i="22"/>
  <c r="AC472" i="22"/>
  <c r="AB472" i="22"/>
  <c r="AA472" i="22"/>
  <c r="Z472" i="22"/>
  <c r="Y472" i="22"/>
  <c r="X472" i="22"/>
  <c r="W472" i="22"/>
  <c r="V472" i="22"/>
  <c r="U472" i="22"/>
  <c r="T472" i="22"/>
  <c r="S472" i="22"/>
  <c r="R472" i="22"/>
  <c r="Q472" i="22"/>
  <c r="P472" i="22"/>
  <c r="O472" i="22"/>
  <c r="N472" i="22"/>
  <c r="M472" i="22"/>
  <c r="L472" i="22"/>
  <c r="K472" i="22"/>
  <c r="J472" i="22"/>
  <c r="I472" i="22"/>
  <c r="H472" i="22"/>
  <c r="G472" i="22"/>
  <c r="F472" i="22"/>
  <c r="E472" i="22"/>
  <c r="D472" i="22"/>
  <c r="C472" i="22"/>
  <c r="B472" i="22"/>
  <c r="A472" i="22"/>
  <c r="AQ471" i="22"/>
  <c r="AP471" i="22"/>
  <c r="AO471" i="22"/>
  <c r="AN471" i="22"/>
  <c r="AM471" i="22"/>
  <c r="AL471" i="22"/>
  <c r="AK471" i="22"/>
  <c r="AJ471" i="22"/>
  <c r="AI471" i="22"/>
  <c r="AH471" i="22"/>
  <c r="AG471" i="22"/>
  <c r="AF471" i="22"/>
  <c r="AE471" i="22"/>
  <c r="AD471" i="22"/>
  <c r="AC471" i="22"/>
  <c r="AB471" i="22"/>
  <c r="AA471" i="22"/>
  <c r="Z471" i="22"/>
  <c r="Y471" i="22"/>
  <c r="X471" i="22"/>
  <c r="W471" i="22"/>
  <c r="V471" i="22"/>
  <c r="U471" i="22"/>
  <c r="T471" i="22"/>
  <c r="S471" i="22"/>
  <c r="R471" i="22"/>
  <c r="Q471" i="22"/>
  <c r="P471" i="22"/>
  <c r="O471" i="22"/>
  <c r="N471" i="22"/>
  <c r="M471" i="22"/>
  <c r="L471" i="22"/>
  <c r="K471" i="22"/>
  <c r="J471" i="22"/>
  <c r="I471" i="22"/>
  <c r="H471" i="22"/>
  <c r="G471" i="22"/>
  <c r="F471" i="22"/>
  <c r="E471" i="22"/>
  <c r="D471" i="22"/>
  <c r="C471" i="22"/>
  <c r="B471" i="22"/>
  <c r="A471" i="22"/>
  <c r="AQ470" i="22"/>
  <c r="AP470" i="22"/>
  <c r="AO470" i="22"/>
  <c r="AN470" i="22"/>
  <c r="AM470" i="22"/>
  <c r="AL470" i="22"/>
  <c r="AK470" i="22"/>
  <c r="AJ470" i="22"/>
  <c r="AI470" i="22"/>
  <c r="AH470" i="22"/>
  <c r="AG470" i="22"/>
  <c r="AF470" i="22"/>
  <c r="AE470" i="22"/>
  <c r="AD470" i="22"/>
  <c r="AC470" i="22"/>
  <c r="AB470" i="22"/>
  <c r="AA470" i="22"/>
  <c r="Z470" i="22"/>
  <c r="Y470" i="22"/>
  <c r="X470" i="22"/>
  <c r="W470" i="22"/>
  <c r="V470" i="22"/>
  <c r="U470" i="22"/>
  <c r="T470" i="22"/>
  <c r="S470" i="22"/>
  <c r="R470" i="22"/>
  <c r="Q470" i="22"/>
  <c r="P470" i="22"/>
  <c r="O470" i="22"/>
  <c r="N470" i="22"/>
  <c r="M470" i="22"/>
  <c r="L470" i="22"/>
  <c r="K470" i="22"/>
  <c r="J470" i="22"/>
  <c r="I470" i="22"/>
  <c r="H470" i="22"/>
  <c r="G470" i="22"/>
  <c r="F470" i="22"/>
  <c r="E470" i="22"/>
  <c r="D470" i="22"/>
  <c r="C470" i="22"/>
  <c r="B470" i="22"/>
  <c r="A470" i="22"/>
  <c r="AQ469" i="22"/>
  <c r="AP469" i="22"/>
  <c r="AO469" i="22"/>
  <c r="AN469" i="22"/>
  <c r="AM469" i="22"/>
  <c r="AL469" i="22"/>
  <c r="AK469" i="22"/>
  <c r="AJ469" i="22"/>
  <c r="AI469" i="22"/>
  <c r="AH469" i="22"/>
  <c r="AG469" i="22"/>
  <c r="AF469" i="22"/>
  <c r="AE469" i="22"/>
  <c r="AD469" i="22"/>
  <c r="AC469" i="22"/>
  <c r="AB469" i="22"/>
  <c r="AA469" i="22"/>
  <c r="Z469" i="22"/>
  <c r="Y469" i="22"/>
  <c r="X469" i="22"/>
  <c r="W469" i="22"/>
  <c r="V469" i="22"/>
  <c r="U469" i="22"/>
  <c r="T469" i="22"/>
  <c r="S469" i="22"/>
  <c r="R469" i="22"/>
  <c r="Q469" i="22"/>
  <c r="P469" i="22"/>
  <c r="O469" i="22"/>
  <c r="N469" i="22"/>
  <c r="M469" i="22"/>
  <c r="L469" i="22"/>
  <c r="K469" i="22"/>
  <c r="J469" i="22"/>
  <c r="I469" i="22"/>
  <c r="H469" i="22"/>
  <c r="G469" i="22"/>
  <c r="F469" i="22"/>
  <c r="E469" i="22"/>
  <c r="D469" i="22"/>
  <c r="C469" i="22"/>
  <c r="B469" i="22"/>
  <c r="A469" i="22"/>
  <c r="AQ468" i="22"/>
  <c r="AP468" i="22"/>
  <c r="AO468" i="22"/>
  <c r="AN468" i="22"/>
  <c r="AM468" i="22"/>
  <c r="AL468" i="22"/>
  <c r="AK468" i="22"/>
  <c r="AJ468" i="22"/>
  <c r="AI468" i="22"/>
  <c r="AH468" i="22"/>
  <c r="AG468" i="22"/>
  <c r="AF468" i="22"/>
  <c r="AE468" i="22"/>
  <c r="AD468" i="22"/>
  <c r="AC468" i="22"/>
  <c r="AB468" i="22"/>
  <c r="AA468" i="22"/>
  <c r="Z468" i="22"/>
  <c r="Y468" i="22"/>
  <c r="X468" i="22"/>
  <c r="W468" i="22"/>
  <c r="V468" i="22"/>
  <c r="U468" i="22"/>
  <c r="T468" i="22"/>
  <c r="S468" i="22"/>
  <c r="R468" i="22"/>
  <c r="Q468" i="22"/>
  <c r="P468" i="22"/>
  <c r="O468" i="22"/>
  <c r="N468" i="22"/>
  <c r="M468" i="22"/>
  <c r="L468" i="22"/>
  <c r="K468" i="22"/>
  <c r="J468" i="22"/>
  <c r="I468" i="22"/>
  <c r="H468" i="22"/>
  <c r="G468" i="22"/>
  <c r="F468" i="22"/>
  <c r="E468" i="22"/>
  <c r="D468" i="22"/>
  <c r="C468" i="22"/>
  <c r="B468" i="22"/>
  <c r="A468" i="22"/>
  <c r="AQ467" i="22"/>
  <c r="AP467" i="22"/>
  <c r="AO467" i="22"/>
  <c r="AN467" i="22"/>
  <c r="AM467" i="22"/>
  <c r="AL467" i="22"/>
  <c r="AK467" i="22"/>
  <c r="AJ467" i="22"/>
  <c r="AI467" i="22"/>
  <c r="AH467" i="22"/>
  <c r="AG467" i="22"/>
  <c r="AF467" i="22"/>
  <c r="AE467" i="22"/>
  <c r="AD467" i="22"/>
  <c r="AC467" i="22"/>
  <c r="AB467" i="22"/>
  <c r="AA467" i="22"/>
  <c r="Z467" i="22"/>
  <c r="Y467" i="22"/>
  <c r="X467" i="22"/>
  <c r="W467" i="22"/>
  <c r="V467" i="22"/>
  <c r="U467" i="22"/>
  <c r="T467" i="22"/>
  <c r="S467" i="22"/>
  <c r="R467" i="22"/>
  <c r="Q467" i="22"/>
  <c r="P467" i="22"/>
  <c r="O467" i="22"/>
  <c r="N467" i="22"/>
  <c r="M467" i="22"/>
  <c r="L467" i="22"/>
  <c r="K467" i="22"/>
  <c r="J467" i="22"/>
  <c r="I467" i="22"/>
  <c r="H467" i="22"/>
  <c r="G467" i="22"/>
  <c r="F467" i="22"/>
  <c r="E467" i="22"/>
  <c r="D467" i="22"/>
  <c r="C467" i="22"/>
  <c r="B467" i="22"/>
  <c r="A467" i="22"/>
  <c r="AQ466" i="22"/>
  <c r="AP466" i="22"/>
  <c r="AO466" i="22"/>
  <c r="AN466" i="22"/>
  <c r="AM466" i="22"/>
  <c r="AL466" i="22"/>
  <c r="AK466" i="22"/>
  <c r="AJ466" i="22"/>
  <c r="AI466" i="22"/>
  <c r="AH466" i="22"/>
  <c r="AG466" i="22"/>
  <c r="AF466" i="22"/>
  <c r="AE466" i="22"/>
  <c r="AD466" i="22"/>
  <c r="AC466" i="22"/>
  <c r="AB466" i="22"/>
  <c r="AA466" i="22"/>
  <c r="Z466" i="22"/>
  <c r="Y466" i="22"/>
  <c r="X466" i="22"/>
  <c r="W466" i="22"/>
  <c r="V466" i="22"/>
  <c r="U466" i="22"/>
  <c r="T466" i="22"/>
  <c r="S466" i="22"/>
  <c r="R466" i="22"/>
  <c r="Q466" i="22"/>
  <c r="P466" i="22"/>
  <c r="O466" i="22"/>
  <c r="N466" i="22"/>
  <c r="M466" i="22"/>
  <c r="L466" i="22"/>
  <c r="K466" i="22"/>
  <c r="J466" i="22"/>
  <c r="I466" i="22"/>
  <c r="H466" i="22"/>
  <c r="G466" i="22"/>
  <c r="F466" i="22"/>
  <c r="E466" i="22"/>
  <c r="D466" i="22"/>
  <c r="C466" i="22"/>
  <c r="B466" i="22"/>
  <c r="A466" i="22"/>
  <c r="AQ465" i="22"/>
  <c r="AP465" i="22"/>
  <c r="AO465" i="22"/>
  <c r="AN465" i="22"/>
  <c r="AM465" i="22"/>
  <c r="AL465" i="22"/>
  <c r="AK465" i="22"/>
  <c r="AJ465" i="22"/>
  <c r="AI465" i="22"/>
  <c r="AH465" i="22"/>
  <c r="AG465" i="22"/>
  <c r="AF465" i="22"/>
  <c r="AE465" i="22"/>
  <c r="AD465" i="22"/>
  <c r="AC465" i="22"/>
  <c r="AB465" i="22"/>
  <c r="AA465" i="22"/>
  <c r="Z465" i="22"/>
  <c r="Y465" i="22"/>
  <c r="X465" i="22"/>
  <c r="W465" i="22"/>
  <c r="V465" i="22"/>
  <c r="U465" i="22"/>
  <c r="T465" i="22"/>
  <c r="S465" i="22"/>
  <c r="R465" i="22"/>
  <c r="Q465" i="22"/>
  <c r="P465" i="22"/>
  <c r="O465" i="22"/>
  <c r="N465" i="22"/>
  <c r="M465" i="22"/>
  <c r="L465" i="22"/>
  <c r="K465" i="22"/>
  <c r="J465" i="22"/>
  <c r="I465" i="22"/>
  <c r="H465" i="22"/>
  <c r="G465" i="22"/>
  <c r="F465" i="22"/>
  <c r="E465" i="22"/>
  <c r="D465" i="22"/>
  <c r="C465" i="22"/>
  <c r="B465" i="22"/>
  <c r="A465" i="22"/>
  <c r="AQ464" i="22"/>
  <c r="AP464" i="22"/>
  <c r="AO464" i="22"/>
  <c r="AN464" i="22"/>
  <c r="AM464" i="22"/>
  <c r="AL464" i="22"/>
  <c r="AK464" i="22"/>
  <c r="AJ464" i="22"/>
  <c r="AI464" i="22"/>
  <c r="AH464" i="22"/>
  <c r="AG464" i="22"/>
  <c r="AF464" i="22"/>
  <c r="AE464" i="22"/>
  <c r="AD464" i="22"/>
  <c r="AC464" i="22"/>
  <c r="AB464" i="22"/>
  <c r="AA464" i="22"/>
  <c r="Z464" i="22"/>
  <c r="Y464" i="22"/>
  <c r="X464" i="22"/>
  <c r="W464" i="22"/>
  <c r="V464" i="22"/>
  <c r="U464" i="22"/>
  <c r="T464" i="22"/>
  <c r="S464" i="22"/>
  <c r="R464" i="22"/>
  <c r="Q464" i="22"/>
  <c r="P464" i="22"/>
  <c r="O464" i="22"/>
  <c r="N464" i="22"/>
  <c r="M464" i="22"/>
  <c r="L464" i="22"/>
  <c r="K464" i="22"/>
  <c r="J464" i="22"/>
  <c r="I464" i="22"/>
  <c r="H464" i="22"/>
  <c r="G464" i="22"/>
  <c r="F464" i="22"/>
  <c r="E464" i="22"/>
  <c r="D464" i="22"/>
  <c r="C464" i="22"/>
  <c r="B464" i="22"/>
  <c r="A464" i="22"/>
  <c r="AQ463" i="22"/>
  <c r="AP463" i="22"/>
  <c r="AO463" i="22"/>
  <c r="AN463" i="22"/>
  <c r="AM463" i="22"/>
  <c r="AL463" i="22"/>
  <c r="AK463" i="22"/>
  <c r="AJ463" i="22"/>
  <c r="AI463" i="22"/>
  <c r="AH463" i="22"/>
  <c r="AG463" i="22"/>
  <c r="AF463" i="22"/>
  <c r="AE463" i="22"/>
  <c r="AD463" i="22"/>
  <c r="AC463" i="22"/>
  <c r="AB463" i="22"/>
  <c r="AA463" i="22"/>
  <c r="Z463" i="22"/>
  <c r="Y463" i="22"/>
  <c r="X463" i="22"/>
  <c r="W463" i="22"/>
  <c r="V463" i="22"/>
  <c r="U463" i="22"/>
  <c r="T463" i="22"/>
  <c r="S463" i="22"/>
  <c r="R463" i="22"/>
  <c r="Q463" i="22"/>
  <c r="P463" i="22"/>
  <c r="O463" i="22"/>
  <c r="N463" i="22"/>
  <c r="M463" i="22"/>
  <c r="L463" i="22"/>
  <c r="K463" i="22"/>
  <c r="J463" i="22"/>
  <c r="I463" i="22"/>
  <c r="H463" i="22"/>
  <c r="G463" i="22"/>
  <c r="F463" i="22"/>
  <c r="E463" i="22"/>
  <c r="D463" i="22"/>
  <c r="C463" i="22"/>
  <c r="B463" i="22"/>
  <c r="A463" i="22"/>
  <c r="AQ462" i="22"/>
  <c r="AP462" i="22"/>
  <c r="AO462" i="22"/>
  <c r="AN462" i="22"/>
  <c r="AM462" i="22"/>
  <c r="AL462" i="22"/>
  <c r="AK462" i="22"/>
  <c r="AJ462" i="22"/>
  <c r="AI462" i="22"/>
  <c r="AH462" i="22"/>
  <c r="AG462" i="22"/>
  <c r="AF462" i="22"/>
  <c r="AE462" i="22"/>
  <c r="AD462" i="22"/>
  <c r="AC462" i="22"/>
  <c r="AB462" i="22"/>
  <c r="AA462" i="22"/>
  <c r="Z462" i="22"/>
  <c r="Y462" i="22"/>
  <c r="X462" i="22"/>
  <c r="W462" i="22"/>
  <c r="V462" i="22"/>
  <c r="U462" i="22"/>
  <c r="T462" i="22"/>
  <c r="S462" i="22"/>
  <c r="R462" i="22"/>
  <c r="Q462" i="22"/>
  <c r="P462" i="22"/>
  <c r="O462" i="22"/>
  <c r="N462" i="22"/>
  <c r="M462" i="22"/>
  <c r="L462" i="22"/>
  <c r="K462" i="22"/>
  <c r="J462" i="22"/>
  <c r="I462" i="22"/>
  <c r="H462" i="22"/>
  <c r="G462" i="22"/>
  <c r="F462" i="22"/>
  <c r="E462" i="22"/>
  <c r="D462" i="22"/>
  <c r="C462" i="22"/>
  <c r="B462" i="22"/>
  <c r="A462" i="22"/>
  <c r="AQ461" i="22"/>
  <c r="AP461" i="22"/>
  <c r="AO461" i="22"/>
  <c r="AN461" i="22"/>
  <c r="AM461" i="22"/>
  <c r="AL461" i="22"/>
  <c r="AK461" i="22"/>
  <c r="AJ461" i="22"/>
  <c r="AI461" i="22"/>
  <c r="AH461" i="22"/>
  <c r="AG461" i="22"/>
  <c r="AF461" i="22"/>
  <c r="AE461" i="22"/>
  <c r="AD461" i="22"/>
  <c r="AC461" i="22"/>
  <c r="AB461" i="22"/>
  <c r="AA461" i="22"/>
  <c r="Z461" i="22"/>
  <c r="Y461" i="22"/>
  <c r="X461" i="22"/>
  <c r="W461" i="22"/>
  <c r="V461" i="22"/>
  <c r="U461" i="22"/>
  <c r="T461" i="22"/>
  <c r="S461" i="22"/>
  <c r="R461" i="22"/>
  <c r="Q461" i="22"/>
  <c r="P461" i="22"/>
  <c r="O461" i="22"/>
  <c r="N461" i="22"/>
  <c r="M461" i="22"/>
  <c r="L461" i="22"/>
  <c r="K461" i="22"/>
  <c r="J461" i="22"/>
  <c r="I461" i="22"/>
  <c r="H461" i="22"/>
  <c r="G461" i="22"/>
  <c r="F461" i="22"/>
  <c r="E461" i="22"/>
  <c r="D461" i="22"/>
  <c r="C461" i="22"/>
  <c r="B461" i="22"/>
  <c r="A461" i="22"/>
  <c r="AQ460" i="22"/>
  <c r="AP460" i="22"/>
  <c r="AO460" i="22"/>
  <c r="AN460" i="22"/>
  <c r="AM460" i="22"/>
  <c r="AL460" i="22"/>
  <c r="AK460" i="22"/>
  <c r="AJ460" i="22"/>
  <c r="AI460" i="22"/>
  <c r="AH460" i="22"/>
  <c r="AG460" i="22"/>
  <c r="AF460" i="22"/>
  <c r="AE460" i="22"/>
  <c r="AD460" i="22"/>
  <c r="AC460" i="22"/>
  <c r="AB460" i="22"/>
  <c r="AA460" i="22"/>
  <c r="Z460" i="22"/>
  <c r="Y460" i="22"/>
  <c r="X460" i="22"/>
  <c r="W460" i="22"/>
  <c r="V460" i="22"/>
  <c r="U460" i="22"/>
  <c r="T460" i="22"/>
  <c r="S460" i="22"/>
  <c r="R460" i="22"/>
  <c r="Q460" i="22"/>
  <c r="P460" i="22"/>
  <c r="O460" i="22"/>
  <c r="N460" i="22"/>
  <c r="M460" i="22"/>
  <c r="L460" i="22"/>
  <c r="K460" i="22"/>
  <c r="J460" i="22"/>
  <c r="I460" i="22"/>
  <c r="H460" i="22"/>
  <c r="G460" i="22"/>
  <c r="F460" i="22"/>
  <c r="E460" i="22"/>
  <c r="D460" i="22"/>
  <c r="C460" i="22"/>
  <c r="B460" i="22"/>
  <c r="A460" i="22"/>
  <c r="AQ459" i="22"/>
  <c r="AP459" i="22"/>
  <c r="AO459" i="22"/>
  <c r="AN459" i="22"/>
  <c r="AM459" i="22"/>
  <c r="AL459" i="22"/>
  <c r="AK459" i="22"/>
  <c r="AJ459" i="22"/>
  <c r="AI459" i="22"/>
  <c r="AH459" i="22"/>
  <c r="AG459" i="22"/>
  <c r="AF459" i="22"/>
  <c r="AE459" i="22"/>
  <c r="AD459" i="22"/>
  <c r="AC459" i="22"/>
  <c r="AB459" i="22"/>
  <c r="AA459" i="22"/>
  <c r="Z459" i="22"/>
  <c r="Y459" i="22"/>
  <c r="X459" i="22"/>
  <c r="W459" i="22"/>
  <c r="V459" i="22"/>
  <c r="U459" i="22"/>
  <c r="T459" i="22"/>
  <c r="S459" i="22"/>
  <c r="R459" i="22"/>
  <c r="Q459" i="22"/>
  <c r="P459" i="22"/>
  <c r="O459" i="22"/>
  <c r="N459" i="22"/>
  <c r="M459" i="22"/>
  <c r="L459" i="22"/>
  <c r="K459" i="22"/>
  <c r="J459" i="22"/>
  <c r="I459" i="22"/>
  <c r="H459" i="22"/>
  <c r="G459" i="22"/>
  <c r="F459" i="22"/>
  <c r="E459" i="22"/>
  <c r="D459" i="22"/>
  <c r="C459" i="22"/>
  <c r="B459" i="22"/>
  <c r="A459" i="22"/>
  <c r="AQ458" i="22"/>
  <c r="AP458" i="22"/>
  <c r="AO458" i="22"/>
  <c r="AN458" i="22"/>
  <c r="AM458" i="22"/>
  <c r="AL458" i="22"/>
  <c r="AK458" i="22"/>
  <c r="AJ458" i="22"/>
  <c r="AI458" i="22"/>
  <c r="AH458" i="22"/>
  <c r="AG458" i="22"/>
  <c r="AF458" i="22"/>
  <c r="AE458" i="22"/>
  <c r="AD458" i="22"/>
  <c r="AC458" i="22"/>
  <c r="AB458" i="22"/>
  <c r="AA458" i="22"/>
  <c r="Z458" i="22"/>
  <c r="Y458" i="22"/>
  <c r="X458" i="22"/>
  <c r="W458" i="22"/>
  <c r="V458" i="22"/>
  <c r="U458" i="22"/>
  <c r="T458" i="22"/>
  <c r="S458" i="22"/>
  <c r="R458" i="22"/>
  <c r="Q458" i="22"/>
  <c r="P458" i="22"/>
  <c r="O458" i="22"/>
  <c r="N458" i="22"/>
  <c r="M458" i="22"/>
  <c r="L458" i="22"/>
  <c r="K458" i="22"/>
  <c r="J458" i="22"/>
  <c r="I458" i="22"/>
  <c r="H458" i="22"/>
  <c r="G458" i="22"/>
  <c r="F458" i="22"/>
  <c r="E458" i="22"/>
  <c r="D458" i="22"/>
  <c r="C458" i="22"/>
  <c r="B458" i="22"/>
  <c r="A458" i="22"/>
  <c r="AQ457" i="22"/>
  <c r="AP457" i="22"/>
  <c r="AO457" i="22"/>
  <c r="AN457" i="22"/>
  <c r="AM457" i="22"/>
  <c r="AL457" i="22"/>
  <c r="AK457" i="22"/>
  <c r="AJ457" i="22"/>
  <c r="AI457" i="22"/>
  <c r="AH457" i="22"/>
  <c r="AG457" i="22"/>
  <c r="AF457" i="22"/>
  <c r="AE457" i="22"/>
  <c r="AD457" i="22"/>
  <c r="AC457" i="22"/>
  <c r="AB457" i="22"/>
  <c r="AA457" i="22"/>
  <c r="Z457" i="22"/>
  <c r="Y457" i="22"/>
  <c r="X457" i="22"/>
  <c r="W457" i="22"/>
  <c r="V457" i="22"/>
  <c r="U457" i="22"/>
  <c r="T457" i="22"/>
  <c r="S457" i="22"/>
  <c r="R457" i="22"/>
  <c r="Q457" i="22"/>
  <c r="P457" i="22"/>
  <c r="O457" i="22"/>
  <c r="N457" i="22"/>
  <c r="M457" i="22"/>
  <c r="L457" i="22"/>
  <c r="K457" i="22"/>
  <c r="J457" i="22"/>
  <c r="I457" i="22"/>
  <c r="H457" i="22"/>
  <c r="G457" i="22"/>
  <c r="F457" i="22"/>
  <c r="E457" i="22"/>
  <c r="D457" i="22"/>
  <c r="C457" i="22"/>
  <c r="B457" i="22"/>
  <c r="A457" i="22"/>
  <c r="AQ456" i="22"/>
  <c r="AP456" i="22"/>
  <c r="AO456" i="22"/>
  <c r="AN456" i="22"/>
  <c r="AM456" i="22"/>
  <c r="AL456" i="22"/>
  <c r="AK456" i="22"/>
  <c r="AJ456" i="22"/>
  <c r="AI456" i="22"/>
  <c r="AH456" i="22"/>
  <c r="AG456" i="22"/>
  <c r="AF456" i="22"/>
  <c r="AE456" i="22"/>
  <c r="AD456" i="22"/>
  <c r="AC456" i="22"/>
  <c r="AB456" i="22"/>
  <c r="AA456" i="22"/>
  <c r="Z456" i="22"/>
  <c r="Y456" i="22"/>
  <c r="X456" i="22"/>
  <c r="W456" i="22"/>
  <c r="V456" i="22"/>
  <c r="U456" i="22"/>
  <c r="T456" i="22"/>
  <c r="S456" i="22"/>
  <c r="R456" i="22"/>
  <c r="Q456" i="22"/>
  <c r="P456" i="22"/>
  <c r="O456" i="22"/>
  <c r="N456" i="22"/>
  <c r="M456" i="22"/>
  <c r="L456" i="22"/>
  <c r="K456" i="22"/>
  <c r="J456" i="22"/>
  <c r="I456" i="22"/>
  <c r="H456" i="22"/>
  <c r="G456" i="22"/>
  <c r="F456" i="22"/>
  <c r="E456" i="22"/>
  <c r="D456" i="22"/>
  <c r="C456" i="22"/>
  <c r="B456" i="22"/>
  <c r="A456" i="22"/>
  <c r="AQ455" i="22"/>
  <c r="AP455" i="22"/>
  <c r="AO455" i="22"/>
  <c r="AN455" i="22"/>
  <c r="AM455" i="22"/>
  <c r="AL455" i="22"/>
  <c r="AK455" i="22"/>
  <c r="AJ455" i="22"/>
  <c r="AI455" i="22"/>
  <c r="AH455" i="22"/>
  <c r="AG455" i="22"/>
  <c r="AF455" i="22"/>
  <c r="AE455" i="22"/>
  <c r="AD455" i="22"/>
  <c r="AC455" i="22"/>
  <c r="AB455" i="22"/>
  <c r="AA455" i="22"/>
  <c r="Z455" i="22"/>
  <c r="Y455" i="22"/>
  <c r="X455" i="22"/>
  <c r="W455" i="22"/>
  <c r="V455" i="22"/>
  <c r="U455" i="22"/>
  <c r="T455" i="22"/>
  <c r="S455" i="22"/>
  <c r="R455" i="22"/>
  <c r="Q455" i="22"/>
  <c r="P455" i="22"/>
  <c r="O455" i="22"/>
  <c r="N455" i="22"/>
  <c r="M455" i="22"/>
  <c r="L455" i="22"/>
  <c r="K455" i="22"/>
  <c r="J455" i="22"/>
  <c r="I455" i="22"/>
  <c r="H455" i="22"/>
  <c r="G455" i="22"/>
  <c r="F455" i="22"/>
  <c r="E455" i="22"/>
  <c r="D455" i="22"/>
  <c r="C455" i="22"/>
  <c r="B455" i="22"/>
  <c r="A455" i="22"/>
  <c r="AQ454" i="22"/>
  <c r="AP454" i="22"/>
  <c r="AO454" i="22"/>
  <c r="AN454" i="22"/>
  <c r="AM454" i="22"/>
  <c r="AL454" i="22"/>
  <c r="AK454" i="22"/>
  <c r="AJ454" i="22"/>
  <c r="AI454" i="22"/>
  <c r="AH454" i="22"/>
  <c r="AG454" i="22"/>
  <c r="AF454" i="22"/>
  <c r="AE454" i="22"/>
  <c r="AD454" i="22"/>
  <c r="AC454" i="22"/>
  <c r="AB454" i="22"/>
  <c r="AA454" i="22"/>
  <c r="Z454" i="22"/>
  <c r="Y454" i="22"/>
  <c r="X454" i="22"/>
  <c r="W454" i="22"/>
  <c r="V454" i="22"/>
  <c r="U454" i="22"/>
  <c r="T454" i="22"/>
  <c r="S454" i="22"/>
  <c r="R454" i="22"/>
  <c r="Q454" i="22"/>
  <c r="P454" i="22"/>
  <c r="O454" i="22"/>
  <c r="N454" i="22"/>
  <c r="M454" i="22"/>
  <c r="L454" i="22"/>
  <c r="K454" i="22"/>
  <c r="J454" i="22"/>
  <c r="I454" i="22"/>
  <c r="H454" i="22"/>
  <c r="G454" i="22"/>
  <c r="F454" i="22"/>
  <c r="E454" i="22"/>
  <c r="D454" i="22"/>
  <c r="C454" i="22"/>
  <c r="B454" i="22"/>
  <c r="A454" i="22"/>
  <c r="AQ453" i="22"/>
  <c r="AP453" i="22"/>
  <c r="AO453" i="22"/>
  <c r="AN453" i="22"/>
  <c r="AM453" i="22"/>
  <c r="AL453" i="22"/>
  <c r="AK453" i="22"/>
  <c r="AJ453" i="22"/>
  <c r="AI453" i="22"/>
  <c r="AH453" i="22"/>
  <c r="AG453" i="22"/>
  <c r="AF453" i="22"/>
  <c r="AE453" i="22"/>
  <c r="AD453" i="22"/>
  <c r="AC453" i="22"/>
  <c r="AB453" i="22"/>
  <c r="AA453" i="22"/>
  <c r="Z453" i="22"/>
  <c r="Y453" i="22"/>
  <c r="X453" i="22"/>
  <c r="W453" i="22"/>
  <c r="V453" i="22"/>
  <c r="U453" i="22"/>
  <c r="T453" i="22"/>
  <c r="S453" i="22"/>
  <c r="R453" i="22"/>
  <c r="Q453" i="22"/>
  <c r="P453" i="22"/>
  <c r="O453" i="22"/>
  <c r="N453" i="22"/>
  <c r="M453" i="22"/>
  <c r="L453" i="22"/>
  <c r="K453" i="22"/>
  <c r="J453" i="22"/>
  <c r="I453" i="22"/>
  <c r="H453" i="22"/>
  <c r="G453" i="22"/>
  <c r="F453" i="22"/>
  <c r="E453" i="22"/>
  <c r="D453" i="22"/>
  <c r="C453" i="22"/>
  <c r="B453" i="22"/>
  <c r="A453" i="22"/>
  <c r="AQ452" i="22"/>
  <c r="AP452" i="22"/>
  <c r="AO452" i="22"/>
  <c r="AN452" i="22"/>
  <c r="AM452" i="22"/>
  <c r="AL452" i="22"/>
  <c r="AK452" i="22"/>
  <c r="AJ452" i="22"/>
  <c r="AI452" i="22"/>
  <c r="AH452" i="22"/>
  <c r="AG452" i="22"/>
  <c r="AF452" i="22"/>
  <c r="AE452" i="22"/>
  <c r="AD452" i="22"/>
  <c r="AC452" i="22"/>
  <c r="AB452" i="22"/>
  <c r="AA452" i="22"/>
  <c r="Z452" i="22"/>
  <c r="Y452" i="22"/>
  <c r="X452" i="22"/>
  <c r="W452" i="22"/>
  <c r="V452" i="22"/>
  <c r="U452" i="22"/>
  <c r="T452" i="22"/>
  <c r="S452" i="22"/>
  <c r="R452" i="22"/>
  <c r="Q452" i="22"/>
  <c r="P452" i="22"/>
  <c r="O452" i="22"/>
  <c r="N452" i="22"/>
  <c r="M452" i="22"/>
  <c r="L452" i="22"/>
  <c r="K452" i="22"/>
  <c r="J452" i="22"/>
  <c r="I452" i="22"/>
  <c r="H452" i="22"/>
  <c r="G452" i="22"/>
  <c r="F452" i="22"/>
  <c r="E452" i="22"/>
  <c r="D452" i="22"/>
  <c r="C452" i="22"/>
  <c r="B452" i="22"/>
  <c r="A452" i="22"/>
  <c r="AQ451" i="22"/>
  <c r="AP451" i="22"/>
  <c r="AO451" i="22"/>
  <c r="AN451" i="22"/>
  <c r="AM451" i="22"/>
  <c r="AL451" i="22"/>
  <c r="AK451" i="22"/>
  <c r="AJ451" i="22"/>
  <c r="AI451" i="22"/>
  <c r="AH451" i="22"/>
  <c r="AG451" i="22"/>
  <c r="AF451" i="22"/>
  <c r="AE451" i="22"/>
  <c r="AD451" i="22"/>
  <c r="AC451" i="22"/>
  <c r="AB451" i="22"/>
  <c r="AA451" i="22"/>
  <c r="Z451" i="22"/>
  <c r="Y451" i="22"/>
  <c r="X451" i="22"/>
  <c r="W451" i="22"/>
  <c r="V451" i="22"/>
  <c r="U451" i="22"/>
  <c r="T451" i="22"/>
  <c r="S451" i="22"/>
  <c r="R451" i="22"/>
  <c r="Q451" i="22"/>
  <c r="P451" i="22"/>
  <c r="O451" i="22"/>
  <c r="N451" i="22"/>
  <c r="M451" i="22"/>
  <c r="L451" i="22"/>
  <c r="K451" i="22"/>
  <c r="J451" i="22"/>
  <c r="I451" i="22"/>
  <c r="H451" i="22"/>
  <c r="G451" i="22"/>
  <c r="F451" i="22"/>
  <c r="E451" i="22"/>
  <c r="D451" i="22"/>
  <c r="C451" i="22"/>
  <c r="B451" i="22"/>
  <c r="A451" i="22"/>
  <c r="AQ450" i="22"/>
  <c r="AP450" i="22"/>
  <c r="AO450" i="22"/>
  <c r="AN450" i="22"/>
  <c r="AM450" i="22"/>
  <c r="AL450" i="22"/>
  <c r="AK450" i="22"/>
  <c r="AJ450" i="22"/>
  <c r="AI450" i="22"/>
  <c r="AH450" i="22"/>
  <c r="AG450" i="22"/>
  <c r="AF450" i="22"/>
  <c r="AE450" i="22"/>
  <c r="AD450" i="22"/>
  <c r="AC450" i="22"/>
  <c r="AB450" i="22"/>
  <c r="AA450" i="22"/>
  <c r="Z450" i="22"/>
  <c r="Y450" i="22"/>
  <c r="X450" i="22"/>
  <c r="W450" i="22"/>
  <c r="V450" i="22"/>
  <c r="U450" i="22"/>
  <c r="T450" i="22"/>
  <c r="S450" i="22"/>
  <c r="R450" i="22"/>
  <c r="Q450" i="22"/>
  <c r="P450" i="22"/>
  <c r="O450" i="22"/>
  <c r="N450" i="22"/>
  <c r="M450" i="22"/>
  <c r="L450" i="22"/>
  <c r="K450" i="22"/>
  <c r="J450" i="22"/>
  <c r="I450" i="22"/>
  <c r="H450" i="22"/>
  <c r="G450" i="22"/>
  <c r="F450" i="22"/>
  <c r="E450" i="22"/>
  <c r="D450" i="22"/>
  <c r="C450" i="22"/>
  <c r="B450" i="22"/>
  <c r="A450" i="22"/>
  <c r="AQ449" i="22"/>
  <c r="AP449" i="22"/>
  <c r="AO449" i="22"/>
  <c r="AN449" i="22"/>
  <c r="AM449" i="22"/>
  <c r="AL449" i="22"/>
  <c r="AK449" i="22"/>
  <c r="AJ449" i="22"/>
  <c r="AI449" i="22"/>
  <c r="AH449" i="22"/>
  <c r="AG449" i="22"/>
  <c r="AF449" i="22"/>
  <c r="AE449" i="22"/>
  <c r="AD449" i="22"/>
  <c r="AC449" i="22"/>
  <c r="AB449" i="22"/>
  <c r="AA449" i="22"/>
  <c r="Z449" i="22"/>
  <c r="Y449" i="22"/>
  <c r="X449" i="22"/>
  <c r="W449" i="22"/>
  <c r="V449" i="22"/>
  <c r="U449" i="22"/>
  <c r="T449" i="22"/>
  <c r="S449" i="22"/>
  <c r="R449" i="22"/>
  <c r="Q449" i="22"/>
  <c r="P449" i="22"/>
  <c r="O449" i="22"/>
  <c r="N449" i="22"/>
  <c r="M449" i="22"/>
  <c r="L449" i="22"/>
  <c r="K449" i="22"/>
  <c r="J449" i="22"/>
  <c r="I449" i="22"/>
  <c r="H449" i="22"/>
  <c r="G449" i="22"/>
  <c r="F449" i="22"/>
  <c r="E449" i="22"/>
  <c r="D449" i="22"/>
  <c r="C449" i="22"/>
  <c r="B449" i="22"/>
  <c r="A449" i="22"/>
  <c r="AQ448" i="22"/>
  <c r="AP448" i="22"/>
  <c r="AO448" i="22"/>
  <c r="AN448" i="22"/>
  <c r="AM448" i="22"/>
  <c r="AL448" i="22"/>
  <c r="AK448" i="22"/>
  <c r="AJ448" i="22"/>
  <c r="AI448" i="22"/>
  <c r="AH448" i="22"/>
  <c r="AG448" i="22"/>
  <c r="AF448" i="22"/>
  <c r="AE448" i="22"/>
  <c r="AD448" i="22"/>
  <c r="AC448" i="22"/>
  <c r="AB448" i="22"/>
  <c r="AA448" i="22"/>
  <c r="Z448" i="22"/>
  <c r="Y448" i="22"/>
  <c r="X448" i="22"/>
  <c r="W448" i="22"/>
  <c r="V448" i="22"/>
  <c r="U448" i="22"/>
  <c r="T448" i="22"/>
  <c r="S448" i="22"/>
  <c r="R448" i="22"/>
  <c r="Q448" i="22"/>
  <c r="P448" i="22"/>
  <c r="O448" i="22"/>
  <c r="N448" i="22"/>
  <c r="M448" i="22"/>
  <c r="L448" i="22"/>
  <c r="K448" i="22"/>
  <c r="J448" i="22"/>
  <c r="I448" i="22"/>
  <c r="H448" i="22"/>
  <c r="G448" i="22"/>
  <c r="F448" i="22"/>
  <c r="E448" i="22"/>
  <c r="D448" i="22"/>
  <c r="C448" i="22"/>
  <c r="B448" i="22"/>
  <c r="A448" i="22"/>
  <c r="AQ447" i="22"/>
  <c r="AP447" i="22"/>
  <c r="AO447" i="22"/>
  <c r="AN447" i="22"/>
  <c r="AM447" i="22"/>
  <c r="AL447" i="22"/>
  <c r="AK447" i="22"/>
  <c r="AJ447" i="22"/>
  <c r="AI447" i="22"/>
  <c r="AH447" i="22"/>
  <c r="AG447" i="22"/>
  <c r="AF447" i="22"/>
  <c r="AE447" i="22"/>
  <c r="AD447" i="22"/>
  <c r="AC447" i="22"/>
  <c r="AB447" i="22"/>
  <c r="AA447" i="22"/>
  <c r="Z447" i="22"/>
  <c r="Y447" i="22"/>
  <c r="X447" i="22"/>
  <c r="W447" i="22"/>
  <c r="V447" i="22"/>
  <c r="U447" i="22"/>
  <c r="T447" i="22"/>
  <c r="S447" i="22"/>
  <c r="R447" i="22"/>
  <c r="Q447" i="22"/>
  <c r="P447" i="22"/>
  <c r="O447" i="22"/>
  <c r="N447" i="22"/>
  <c r="M447" i="22"/>
  <c r="L447" i="22"/>
  <c r="K447" i="22"/>
  <c r="J447" i="22"/>
  <c r="I447" i="22"/>
  <c r="H447" i="22"/>
  <c r="G447" i="22"/>
  <c r="F447" i="22"/>
  <c r="E447" i="22"/>
  <c r="D447" i="22"/>
  <c r="C447" i="22"/>
  <c r="B447" i="22"/>
  <c r="A447" i="22"/>
  <c r="AQ446" i="22"/>
  <c r="AP446" i="22"/>
  <c r="AO446" i="22"/>
  <c r="AN446" i="22"/>
  <c r="AM446" i="22"/>
  <c r="AL446" i="22"/>
  <c r="AK446" i="22"/>
  <c r="AJ446" i="22"/>
  <c r="AI446" i="22"/>
  <c r="AH446" i="22"/>
  <c r="AG446" i="22"/>
  <c r="AF446" i="22"/>
  <c r="AE446" i="22"/>
  <c r="AD446" i="22"/>
  <c r="AC446" i="22"/>
  <c r="AB446" i="22"/>
  <c r="AA446" i="22"/>
  <c r="Z446" i="22"/>
  <c r="Y446" i="22"/>
  <c r="X446" i="22"/>
  <c r="W446" i="22"/>
  <c r="V446" i="22"/>
  <c r="U446" i="22"/>
  <c r="T446" i="22"/>
  <c r="S446" i="22"/>
  <c r="R446" i="22"/>
  <c r="Q446" i="22"/>
  <c r="P446" i="22"/>
  <c r="O446" i="22"/>
  <c r="N446" i="22"/>
  <c r="M446" i="22"/>
  <c r="L446" i="22"/>
  <c r="K446" i="22"/>
  <c r="J446" i="22"/>
  <c r="I446" i="22"/>
  <c r="H446" i="22"/>
  <c r="G446" i="22"/>
  <c r="F446" i="22"/>
  <c r="E446" i="22"/>
  <c r="D446" i="22"/>
  <c r="C446" i="22"/>
  <c r="B446" i="22"/>
  <c r="A446" i="22"/>
  <c r="AQ445" i="22"/>
  <c r="AP445" i="22"/>
  <c r="AO445" i="22"/>
  <c r="AN445" i="22"/>
  <c r="AM445" i="22"/>
  <c r="AL445" i="22"/>
  <c r="AK445" i="22"/>
  <c r="AJ445" i="22"/>
  <c r="AI445" i="22"/>
  <c r="AH445" i="22"/>
  <c r="AG445" i="22"/>
  <c r="AF445" i="22"/>
  <c r="AE445" i="22"/>
  <c r="AD445" i="22"/>
  <c r="AC445" i="22"/>
  <c r="AB445" i="22"/>
  <c r="AA445" i="22"/>
  <c r="Z445" i="22"/>
  <c r="Y445" i="22"/>
  <c r="X445" i="22"/>
  <c r="W445" i="22"/>
  <c r="V445" i="22"/>
  <c r="U445" i="22"/>
  <c r="T445" i="22"/>
  <c r="S445" i="22"/>
  <c r="R445" i="22"/>
  <c r="Q445" i="22"/>
  <c r="P445" i="22"/>
  <c r="O445" i="22"/>
  <c r="N445" i="22"/>
  <c r="M445" i="22"/>
  <c r="L445" i="22"/>
  <c r="K445" i="22"/>
  <c r="J445" i="22"/>
  <c r="I445" i="22"/>
  <c r="H445" i="22"/>
  <c r="G445" i="22"/>
  <c r="F445" i="22"/>
  <c r="E445" i="22"/>
  <c r="D445" i="22"/>
  <c r="C445" i="22"/>
  <c r="B445" i="22"/>
  <c r="A445" i="22"/>
  <c r="AQ444" i="22"/>
  <c r="AP444" i="22"/>
  <c r="AO444" i="22"/>
  <c r="AN444" i="22"/>
  <c r="AM444" i="22"/>
  <c r="AL444" i="22"/>
  <c r="AK444" i="22"/>
  <c r="AJ444" i="22"/>
  <c r="AI444" i="22"/>
  <c r="AH444" i="22"/>
  <c r="AG444" i="22"/>
  <c r="AF444" i="22"/>
  <c r="AE444" i="22"/>
  <c r="AD444" i="22"/>
  <c r="AC444" i="22"/>
  <c r="AB444" i="22"/>
  <c r="AA444" i="22"/>
  <c r="Z444" i="22"/>
  <c r="Y444" i="22"/>
  <c r="X444" i="22"/>
  <c r="W444" i="22"/>
  <c r="V444" i="22"/>
  <c r="U444" i="22"/>
  <c r="T444" i="22"/>
  <c r="S444" i="22"/>
  <c r="R444" i="22"/>
  <c r="Q444" i="22"/>
  <c r="P444" i="22"/>
  <c r="O444" i="22"/>
  <c r="N444" i="22"/>
  <c r="M444" i="22"/>
  <c r="L444" i="22"/>
  <c r="K444" i="22"/>
  <c r="J444" i="22"/>
  <c r="I444" i="22"/>
  <c r="H444" i="22"/>
  <c r="G444" i="22"/>
  <c r="F444" i="22"/>
  <c r="E444" i="22"/>
  <c r="D444" i="22"/>
  <c r="C444" i="22"/>
  <c r="B444" i="22"/>
  <c r="A444" i="22"/>
  <c r="AQ443" i="22"/>
  <c r="AP443" i="22"/>
  <c r="AO443" i="22"/>
  <c r="AN443" i="22"/>
  <c r="AM443" i="22"/>
  <c r="AL443" i="22"/>
  <c r="AK443" i="22"/>
  <c r="AJ443" i="22"/>
  <c r="AI443" i="22"/>
  <c r="AH443" i="22"/>
  <c r="AG443" i="22"/>
  <c r="AF443" i="22"/>
  <c r="AE443" i="22"/>
  <c r="AD443" i="22"/>
  <c r="AC443" i="22"/>
  <c r="AB443" i="22"/>
  <c r="AA443" i="22"/>
  <c r="Z443" i="22"/>
  <c r="Y443" i="22"/>
  <c r="X443" i="22"/>
  <c r="W443" i="22"/>
  <c r="V443" i="22"/>
  <c r="U443" i="22"/>
  <c r="T443" i="22"/>
  <c r="S443" i="22"/>
  <c r="R443" i="22"/>
  <c r="Q443" i="22"/>
  <c r="P443" i="22"/>
  <c r="O443" i="22"/>
  <c r="N443" i="22"/>
  <c r="M443" i="22"/>
  <c r="L443" i="22"/>
  <c r="K443" i="22"/>
  <c r="J443" i="22"/>
  <c r="I443" i="22"/>
  <c r="H443" i="22"/>
  <c r="G443" i="22"/>
  <c r="F443" i="22"/>
  <c r="E443" i="22"/>
  <c r="D443" i="22"/>
  <c r="C443" i="22"/>
  <c r="B443" i="22"/>
  <c r="A443" i="22"/>
  <c r="AQ442" i="22"/>
  <c r="AP442" i="22"/>
  <c r="AO442" i="22"/>
  <c r="AN442" i="22"/>
  <c r="AM442" i="22"/>
  <c r="AL442" i="22"/>
  <c r="AK442" i="22"/>
  <c r="AJ442" i="22"/>
  <c r="AI442" i="22"/>
  <c r="AH442" i="22"/>
  <c r="AG442" i="22"/>
  <c r="AF442" i="22"/>
  <c r="AE442" i="22"/>
  <c r="AD442" i="22"/>
  <c r="AC442" i="22"/>
  <c r="AB442" i="22"/>
  <c r="AA442" i="22"/>
  <c r="Z442" i="22"/>
  <c r="Y442" i="22"/>
  <c r="X442" i="22"/>
  <c r="W442" i="22"/>
  <c r="V442" i="22"/>
  <c r="U442" i="22"/>
  <c r="T442" i="22"/>
  <c r="S442" i="22"/>
  <c r="R442" i="22"/>
  <c r="Q442" i="22"/>
  <c r="P442" i="22"/>
  <c r="O442" i="22"/>
  <c r="N442" i="22"/>
  <c r="M442" i="22"/>
  <c r="L442" i="22"/>
  <c r="K442" i="22"/>
  <c r="J442" i="22"/>
  <c r="I442" i="22"/>
  <c r="H442" i="22"/>
  <c r="G442" i="22"/>
  <c r="F442" i="22"/>
  <c r="E442" i="22"/>
  <c r="D442" i="22"/>
  <c r="C442" i="22"/>
  <c r="B442" i="22"/>
  <c r="A442" i="22"/>
  <c r="AQ441" i="22"/>
  <c r="AP441" i="22"/>
  <c r="AO441" i="22"/>
  <c r="AN441" i="22"/>
  <c r="AM441" i="22"/>
  <c r="AL441" i="22"/>
  <c r="AK441" i="22"/>
  <c r="AJ441" i="22"/>
  <c r="AI441" i="22"/>
  <c r="AH441" i="22"/>
  <c r="AG441" i="22"/>
  <c r="AF441" i="22"/>
  <c r="AE441" i="22"/>
  <c r="AD441" i="22"/>
  <c r="AC441" i="22"/>
  <c r="AB441" i="22"/>
  <c r="AA441" i="22"/>
  <c r="Z441" i="22"/>
  <c r="Y441" i="22"/>
  <c r="X441" i="22"/>
  <c r="W441" i="22"/>
  <c r="V441" i="22"/>
  <c r="U441" i="22"/>
  <c r="T441" i="22"/>
  <c r="S441" i="22"/>
  <c r="R441" i="22"/>
  <c r="Q441" i="22"/>
  <c r="P441" i="22"/>
  <c r="O441" i="22"/>
  <c r="N441" i="22"/>
  <c r="M441" i="22"/>
  <c r="L441" i="22"/>
  <c r="K441" i="22"/>
  <c r="J441" i="22"/>
  <c r="I441" i="22"/>
  <c r="H441" i="22"/>
  <c r="G441" i="22"/>
  <c r="F441" i="22"/>
  <c r="E441" i="22"/>
  <c r="D441" i="22"/>
  <c r="C441" i="22"/>
  <c r="B441" i="22"/>
  <c r="A441" i="22"/>
  <c r="AQ440" i="22"/>
  <c r="AP440" i="22"/>
  <c r="AO440" i="22"/>
  <c r="AN440" i="22"/>
  <c r="AM440" i="22"/>
  <c r="AL440" i="22"/>
  <c r="AK440" i="22"/>
  <c r="AJ440" i="22"/>
  <c r="AI440" i="22"/>
  <c r="AH440" i="22"/>
  <c r="AG440" i="22"/>
  <c r="AF440" i="22"/>
  <c r="AE440" i="22"/>
  <c r="AD440" i="22"/>
  <c r="AC440" i="22"/>
  <c r="AB440" i="22"/>
  <c r="AA440" i="22"/>
  <c r="Z440" i="22"/>
  <c r="Y440" i="22"/>
  <c r="X440" i="22"/>
  <c r="W440" i="22"/>
  <c r="V440" i="22"/>
  <c r="U440" i="22"/>
  <c r="T440" i="22"/>
  <c r="S440" i="22"/>
  <c r="R440" i="22"/>
  <c r="Q440" i="22"/>
  <c r="P440" i="22"/>
  <c r="O440" i="22"/>
  <c r="N440" i="22"/>
  <c r="M440" i="22"/>
  <c r="L440" i="22"/>
  <c r="K440" i="22"/>
  <c r="J440" i="22"/>
  <c r="I440" i="22"/>
  <c r="H440" i="22"/>
  <c r="G440" i="22"/>
  <c r="F440" i="22"/>
  <c r="E440" i="22"/>
  <c r="D440" i="22"/>
  <c r="C440" i="22"/>
  <c r="B440" i="22"/>
  <c r="A440" i="22"/>
  <c r="AQ439" i="22"/>
  <c r="AP439" i="22"/>
  <c r="AO439" i="22"/>
  <c r="AN439" i="22"/>
  <c r="AM439" i="22"/>
  <c r="AL439" i="22"/>
  <c r="AK439" i="22"/>
  <c r="AJ439" i="22"/>
  <c r="AI439" i="22"/>
  <c r="AH439" i="22"/>
  <c r="AG439" i="22"/>
  <c r="AF439" i="22"/>
  <c r="AE439" i="22"/>
  <c r="AD439" i="22"/>
  <c r="AC439" i="22"/>
  <c r="AB439" i="22"/>
  <c r="AA439" i="22"/>
  <c r="Z439" i="22"/>
  <c r="Y439" i="22"/>
  <c r="X439" i="22"/>
  <c r="W439" i="22"/>
  <c r="V439" i="22"/>
  <c r="U439" i="22"/>
  <c r="T439" i="22"/>
  <c r="S439" i="22"/>
  <c r="R439" i="22"/>
  <c r="Q439" i="22"/>
  <c r="P439" i="22"/>
  <c r="O439" i="22"/>
  <c r="N439" i="22"/>
  <c r="M439" i="22"/>
  <c r="L439" i="22"/>
  <c r="K439" i="22"/>
  <c r="J439" i="22"/>
  <c r="I439" i="22"/>
  <c r="H439" i="22"/>
  <c r="G439" i="22"/>
  <c r="F439" i="22"/>
  <c r="E439" i="22"/>
  <c r="D439" i="22"/>
  <c r="C439" i="22"/>
  <c r="B439" i="22"/>
  <c r="A439" i="22"/>
  <c r="AQ438" i="22"/>
  <c r="AP438" i="22"/>
  <c r="AO438" i="22"/>
  <c r="AN438" i="22"/>
  <c r="AM438" i="22"/>
  <c r="AL438" i="22"/>
  <c r="AK438" i="22"/>
  <c r="AJ438" i="22"/>
  <c r="AI438" i="22"/>
  <c r="AH438" i="22"/>
  <c r="AG438" i="22"/>
  <c r="AF438" i="22"/>
  <c r="AE438" i="22"/>
  <c r="AD438" i="22"/>
  <c r="AC438" i="22"/>
  <c r="AB438" i="22"/>
  <c r="AA438" i="22"/>
  <c r="Z438" i="22"/>
  <c r="Y438" i="22"/>
  <c r="X438" i="22"/>
  <c r="W438" i="22"/>
  <c r="V438" i="22"/>
  <c r="U438" i="22"/>
  <c r="T438" i="22"/>
  <c r="S438" i="22"/>
  <c r="R438" i="22"/>
  <c r="Q438" i="22"/>
  <c r="P438" i="22"/>
  <c r="O438" i="22"/>
  <c r="N438" i="22"/>
  <c r="M438" i="22"/>
  <c r="L438" i="22"/>
  <c r="K438" i="22"/>
  <c r="J438" i="22"/>
  <c r="I438" i="22"/>
  <c r="H438" i="22"/>
  <c r="G438" i="22"/>
  <c r="F438" i="22"/>
  <c r="E438" i="22"/>
  <c r="D438" i="22"/>
  <c r="C438" i="22"/>
  <c r="B438" i="22"/>
  <c r="A438" i="22"/>
  <c r="AQ437" i="22"/>
  <c r="AP437" i="22"/>
  <c r="AO437" i="22"/>
  <c r="AN437" i="22"/>
  <c r="AM437" i="22"/>
  <c r="AL437" i="22"/>
  <c r="AK437" i="22"/>
  <c r="AJ437" i="22"/>
  <c r="AI437" i="22"/>
  <c r="AH437" i="22"/>
  <c r="AG437" i="22"/>
  <c r="AF437" i="22"/>
  <c r="AE437" i="22"/>
  <c r="AD437" i="22"/>
  <c r="AC437" i="22"/>
  <c r="AB437" i="22"/>
  <c r="AA437" i="22"/>
  <c r="Z437" i="22"/>
  <c r="Y437" i="22"/>
  <c r="X437" i="22"/>
  <c r="W437" i="22"/>
  <c r="V437" i="22"/>
  <c r="U437" i="22"/>
  <c r="T437" i="22"/>
  <c r="S437" i="22"/>
  <c r="R437" i="22"/>
  <c r="Q437" i="22"/>
  <c r="P437" i="22"/>
  <c r="O437" i="22"/>
  <c r="N437" i="22"/>
  <c r="M437" i="22"/>
  <c r="L437" i="22"/>
  <c r="K437" i="22"/>
  <c r="J437" i="22"/>
  <c r="I437" i="22"/>
  <c r="H437" i="22"/>
  <c r="G437" i="22"/>
  <c r="F437" i="22"/>
  <c r="E437" i="22"/>
  <c r="D437" i="22"/>
  <c r="C437" i="22"/>
  <c r="B437" i="22"/>
  <c r="A437" i="22"/>
  <c r="AQ436" i="22"/>
  <c r="AP436" i="22"/>
  <c r="AO436" i="22"/>
  <c r="AN436" i="22"/>
  <c r="AM436" i="22"/>
  <c r="AL436" i="22"/>
  <c r="AK436" i="22"/>
  <c r="AJ436" i="22"/>
  <c r="AI436" i="22"/>
  <c r="AH436" i="22"/>
  <c r="AG436" i="22"/>
  <c r="AF436" i="22"/>
  <c r="AE436" i="22"/>
  <c r="AD436" i="22"/>
  <c r="AC436" i="22"/>
  <c r="AB436" i="22"/>
  <c r="AA436" i="22"/>
  <c r="Z436" i="22"/>
  <c r="Y436" i="22"/>
  <c r="X436" i="22"/>
  <c r="W436" i="22"/>
  <c r="V436" i="22"/>
  <c r="U436" i="22"/>
  <c r="T436" i="22"/>
  <c r="S436" i="22"/>
  <c r="R436" i="22"/>
  <c r="Q436" i="22"/>
  <c r="P436" i="22"/>
  <c r="O436" i="22"/>
  <c r="N436" i="22"/>
  <c r="M436" i="22"/>
  <c r="L436" i="22"/>
  <c r="K436" i="22"/>
  <c r="J436" i="22"/>
  <c r="I436" i="22"/>
  <c r="H436" i="22"/>
  <c r="G436" i="22"/>
  <c r="F436" i="22"/>
  <c r="E436" i="22"/>
  <c r="D436" i="22"/>
  <c r="C436" i="22"/>
  <c r="B436" i="22"/>
  <c r="A436" i="22"/>
  <c r="AQ435" i="22"/>
  <c r="AP435" i="22"/>
  <c r="AO435" i="22"/>
  <c r="AN435" i="22"/>
  <c r="AM435" i="22"/>
  <c r="AL435" i="22"/>
  <c r="AK435" i="22"/>
  <c r="AJ435" i="22"/>
  <c r="AI435" i="22"/>
  <c r="AH435" i="22"/>
  <c r="AG435" i="22"/>
  <c r="AF435" i="22"/>
  <c r="AE435" i="22"/>
  <c r="AD435" i="22"/>
  <c r="AC435" i="22"/>
  <c r="AB435" i="22"/>
  <c r="AA435" i="22"/>
  <c r="Z435" i="22"/>
  <c r="Y435" i="22"/>
  <c r="X435" i="22"/>
  <c r="W435" i="22"/>
  <c r="V435" i="22"/>
  <c r="U435" i="22"/>
  <c r="T435" i="22"/>
  <c r="S435" i="22"/>
  <c r="R435" i="22"/>
  <c r="Q435" i="22"/>
  <c r="P435" i="22"/>
  <c r="O435" i="22"/>
  <c r="N435" i="22"/>
  <c r="M435" i="22"/>
  <c r="L435" i="22"/>
  <c r="K435" i="22"/>
  <c r="J435" i="22"/>
  <c r="I435" i="22"/>
  <c r="H435" i="22"/>
  <c r="G435" i="22"/>
  <c r="F435" i="22"/>
  <c r="E435" i="22"/>
  <c r="D435" i="22"/>
  <c r="C435" i="22"/>
  <c r="B435" i="22"/>
  <c r="A435" i="22"/>
  <c r="AQ434" i="22"/>
  <c r="AP434" i="22"/>
  <c r="AO434" i="22"/>
  <c r="AN434" i="22"/>
  <c r="AM434" i="22"/>
  <c r="AL434" i="22"/>
  <c r="AK434" i="22"/>
  <c r="AJ434" i="22"/>
  <c r="AI434" i="22"/>
  <c r="AH434" i="22"/>
  <c r="AG434" i="22"/>
  <c r="AF434" i="22"/>
  <c r="AE434" i="22"/>
  <c r="AD434" i="22"/>
  <c r="AC434" i="22"/>
  <c r="AB434" i="22"/>
  <c r="AA434" i="22"/>
  <c r="Z434" i="22"/>
  <c r="Y434" i="22"/>
  <c r="X434" i="22"/>
  <c r="W434" i="22"/>
  <c r="V434" i="22"/>
  <c r="U434" i="22"/>
  <c r="T434" i="22"/>
  <c r="S434" i="22"/>
  <c r="R434" i="22"/>
  <c r="Q434" i="22"/>
  <c r="P434" i="22"/>
  <c r="O434" i="22"/>
  <c r="N434" i="22"/>
  <c r="M434" i="22"/>
  <c r="L434" i="22"/>
  <c r="K434" i="22"/>
  <c r="J434" i="22"/>
  <c r="I434" i="22"/>
  <c r="H434" i="22"/>
  <c r="G434" i="22"/>
  <c r="F434" i="22"/>
  <c r="E434" i="22"/>
  <c r="D434" i="22"/>
  <c r="C434" i="22"/>
  <c r="B434" i="22"/>
  <c r="A434" i="22"/>
  <c r="AQ433" i="22"/>
  <c r="AP433" i="22"/>
  <c r="AO433" i="22"/>
  <c r="AN433" i="22"/>
  <c r="AM433" i="22"/>
  <c r="AL433" i="22"/>
  <c r="AK433" i="22"/>
  <c r="AJ433" i="22"/>
  <c r="AI433" i="22"/>
  <c r="AH433" i="22"/>
  <c r="AG433" i="22"/>
  <c r="AF433" i="22"/>
  <c r="AE433" i="22"/>
  <c r="AD433" i="22"/>
  <c r="AC433" i="22"/>
  <c r="AB433" i="22"/>
  <c r="AA433" i="22"/>
  <c r="Z433" i="22"/>
  <c r="Y433" i="22"/>
  <c r="X433" i="22"/>
  <c r="W433" i="22"/>
  <c r="V433" i="22"/>
  <c r="U433" i="22"/>
  <c r="T433" i="22"/>
  <c r="S433" i="22"/>
  <c r="R433" i="22"/>
  <c r="Q433" i="22"/>
  <c r="P433" i="22"/>
  <c r="O433" i="22"/>
  <c r="N433" i="22"/>
  <c r="M433" i="22"/>
  <c r="L433" i="22"/>
  <c r="K433" i="22"/>
  <c r="J433" i="22"/>
  <c r="I433" i="22"/>
  <c r="H433" i="22"/>
  <c r="G433" i="22"/>
  <c r="F433" i="22"/>
  <c r="E433" i="22"/>
  <c r="D433" i="22"/>
  <c r="C433" i="22"/>
  <c r="B433" i="22"/>
  <c r="A433" i="22"/>
  <c r="AQ432" i="22"/>
  <c r="AP432" i="22"/>
  <c r="AO432" i="22"/>
  <c r="AN432" i="22"/>
  <c r="AM432" i="22"/>
  <c r="AL432" i="22"/>
  <c r="AK432" i="22"/>
  <c r="AJ432" i="22"/>
  <c r="AI432" i="22"/>
  <c r="AH432" i="22"/>
  <c r="AG432" i="22"/>
  <c r="AF432" i="22"/>
  <c r="AE432" i="22"/>
  <c r="AD432" i="22"/>
  <c r="AC432" i="22"/>
  <c r="AB432" i="22"/>
  <c r="AA432" i="22"/>
  <c r="Z432" i="22"/>
  <c r="Y432" i="22"/>
  <c r="X432" i="22"/>
  <c r="W432" i="22"/>
  <c r="V432" i="22"/>
  <c r="U432" i="22"/>
  <c r="T432" i="22"/>
  <c r="S432" i="22"/>
  <c r="R432" i="22"/>
  <c r="Q432" i="22"/>
  <c r="P432" i="22"/>
  <c r="O432" i="22"/>
  <c r="N432" i="22"/>
  <c r="M432" i="22"/>
  <c r="L432" i="22"/>
  <c r="K432" i="22"/>
  <c r="J432" i="22"/>
  <c r="I432" i="22"/>
  <c r="H432" i="22"/>
  <c r="G432" i="22"/>
  <c r="F432" i="22"/>
  <c r="E432" i="22"/>
  <c r="D432" i="22"/>
  <c r="C432" i="22"/>
  <c r="B432" i="22"/>
  <c r="A432" i="22"/>
  <c r="AQ431" i="22"/>
  <c r="AP431" i="22"/>
  <c r="AO431" i="22"/>
  <c r="AN431" i="22"/>
  <c r="AM431" i="22"/>
  <c r="AL431" i="22"/>
  <c r="AK431" i="22"/>
  <c r="AJ431" i="22"/>
  <c r="AI431" i="22"/>
  <c r="AH431" i="22"/>
  <c r="AG431" i="22"/>
  <c r="AF431" i="22"/>
  <c r="AE431" i="22"/>
  <c r="AD431" i="22"/>
  <c r="AC431" i="22"/>
  <c r="AB431" i="22"/>
  <c r="AA431" i="22"/>
  <c r="Z431" i="22"/>
  <c r="Y431" i="22"/>
  <c r="X431" i="22"/>
  <c r="W431" i="22"/>
  <c r="V431" i="22"/>
  <c r="U431" i="22"/>
  <c r="T431" i="22"/>
  <c r="S431" i="22"/>
  <c r="R431" i="22"/>
  <c r="Q431" i="22"/>
  <c r="P431" i="22"/>
  <c r="O431" i="22"/>
  <c r="N431" i="22"/>
  <c r="M431" i="22"/>
  <c r="L431" i="22"/>
  <c r="K431" i="22"/>
  <c r="J431" i="22"/>
  <c r="I431" i="22"/>
  <c r="H431" i="22"/>
  <c r="G431" i="22"/>
  <c r="F431" i="22"/>
  <c r="E431" i="22"/>
  <c r="D431" i="22"/>
  <c r="C431" i="22"/>
  <c r="B431" i="22"/>
  <c r="A431" i="22"/>
  <c r="AQ430" i="22"/>
  <c r="AP430" i="22"/>
  <c r="AO430" i="22"/>
  <c r="AN430" i="22"/>
  <c r="AM430" i="22"/>
  <c r="AL430" i="22"/>
  <c r="AK430" i="22"/>
  <c r="AJ430" i="22"/>
  <c r="AI430" i="22"/>
  <c r="AH430" i="22"/>
  <c r="AG430" i="22"/>
  <c r="AF430" i="22"/>
  <c r="AE430" i="22"/>
  <c r="AD430" i="22"/>
  <c r="AC430" i="22"/>
  <c r="AB430" i="22"/>
  <c r="AA430" i="22"/>
  <c r="Z430" i="22"/>
  <c r="Y430" i="22"/>
  <c r="X430" i="22"/>
  <c r="W430" i="22"/>
  <c r="V430" i="22"/>
  <c r="U430" i="22"/>
  <c r="T430" i="22"/>
  <c r="S430" i="22"/>
  <c r="R430" i="22"/>
  <c r="Q430" i="22"/>
  <c r="P430" i="22"/>
  <c r="O430" i="22"/>
  <c r="N430" i="22"/>
  <c r="M430" i="22"/>
  <c r="L430" i="22"/>
  <c r="K430" i="22"/>
  <c r="J430" i="22"/>
  <c r="I430" i="22"/>
  <c r="H430" i="22"/>
  <c r="G430" i="22"/>
  <c r="F430" i="22"/>
  <c r="E430" i="22"/>
  <c r="D430" i="22"/>
  <c r="C430" i="22"/>
  <c r="B430" i="22"/>
  <c r="A430" i="22"/>
  <c r="AQ429" i="22"/>
  <c r="AP429" i="22"/>
  <c r="AO429" i="22"/>
  <c r="AN429" i="22"/>
  <c r="AM429" i="22"/>
  <c r="AL429" i="22"/>
  <c r="AK429" i="22"/>
  <c r="AJ429" i="22"/>
  <c r="AI429" i="22"/>
  <c r="AH429" i="22"/>
  <c r="AG429" i="22"/>
  <c r="AF429" i="22"/>
  <c r="AE429" i="22"/>
  <c r="AD429" i="22"/>
  <c r="AC429" i="22"/>
  <c r="AB429" i="22"/>
  <c r="AA429" i="22"/>
  <c r="Z429" i="22"/>
  <c r="Y429" i="22"/>
  <c r="X429" i="22"/>
  <c r="W429" i="22"/>
  <c r="V429" i="22"/>
  <c r="U429" i="22"/>
  <c r="T429" i="22"/>
  <c r="S429" i="22"/>
  <c r="R429" i="22"/>
  <c r="Q429" i="22"/>
  <c r="P429" i="22"/>
  <c r="O429" i="22"/>
  <c r="N429" i="22"/>
  <c r="M429" i="22"/>
  <c r="L429" i="22"/>
  <c r="K429" i="22"/>
  <c r="J429" i="22"/>
  <c r="I429" i="22"/>
  <c r="H429" i="22"/>
  <c r="G429" i="22"/>
  <c r="F429" i="22"/>
  <c r="E429" i="22"/>
  <c r="D429" i="22"/>
  <c r="C429" i="22"/>
  <c r="B429" i="22"/>
  <c r="A429" i="22"/>
  <c r="AQ428" i="22"/>
  <c r="AP428" i="22"/>
  <c r="AO428" i="22"/>
  <c r="AN428" i="22"/>
  <c r="AM428" i="22"/>
  <c r="AL428" i="22"/>
  <c r="AK428" i="22"/>
  <c r="AJ428" i="22"/>
  <c r="AI428" i="22"/>
  <c r="AH428" i="22"/>
  <c r="AG428" i="22"/>
  <c r="AF428" i="22"/>
  <c r="AE428" i="22"/>
  <c r="AD428" i="22"/>
  <c r="AC428" i="22"/>
  <c r="AB428" i="22"/>
  <c r="AA428" i="22"/>
  <c r="Z428" i="22"/>
  <c r="Y428" i="22"/>
  <c r="X428" i="22"/>
  <c r="W428" i="22"/>
  <c r="V428" i="22"/>
  <c r="U428" i="22"/>
  <c r="T428" i="22"/>
  <c r="S428" i="22"/>
  <c r="R428" i="22"/>
  <c r="Q428" i="22"/>
  <c r="P428" i="22"/>
  <c r="O428" i="22"/>
  <c r="N428" i="22"/>
  <c r="M428" i="22"/>
  <c r="L428" i="22"/>
  <c r="K428" i="22"/>
  <c r="J428" i="22"/>
  <c r="I428" i="22"/>
  <c r="H428" i="22"/>
  <c r="G428" i="22"/>
  <c r="F428" i="22"/>
  <c r="E428" i="22"/>
  <c r="D428" i="22"/>
  <c r="C428" i="22"/>
  <c r="B428" i="22"/>
  <c r="A428" i="22"/>
  <c r="AQ427" i="22"/>
  <c r="AP427" i="22"/>
  <c r="AO427" i="22"/>
  <c r="AN427" i="22"/>
  <c r="AM427" i="22"/>
  <c r="AL427" i="22"/>
  <c r="AK427" i="22"/>
  <c r="AJ427" i="22"/>
  <c r="AI427" i="22"/>
  <c r="AH427" i="22"/>
  <c r="AG427" i="22"/>
  <c r="AF427" i="22"/>
  <c r="AE427" i="22"/>
  <c r="AD427" i="22"/>
  <c r="AC427" i="22"/>
  <c r="AB427" i="22"/>
  <c r="AA427" i="22"/>
  <c r="Z427" i="22"/>
  <c r="Y427" i="22"/>
  <c r="X427" i="22"/>
  <c r="W427" i="22"/>
  <c r="V427" i="22"/>
  <c r="U427" i="22"/>
  <c r="T427" i="22"/>
  <c r="S427" i="22"/>
  <c r="R427" i="22"/>
  <c r="Q427" i="22"/>
  <c r="P427" i="22"/>
  <c r="O427" i="22"/>
  <c r="N427" i="22"/>
  <c r="M427" i="22"/>
  <c r="L427" i="22"/>
  <c r="K427" i="22"/>
  <c r="J427" i="22"/>
  <c r="I427" i="22"/>
  <c r="H427" i="22"/>
  <c r="G427" i="22"/>
  <c r="F427" i="22"/>
  <c r="E427" i="22"/>
  <c r="D427" i="22"/>
  <c r="C427" i="22"/>
  <c r="B427" i="22"/>
  <c r="A427" i="22"/>
  <c r="AQ426" i="22"/>
  <c r="AP426" i="22"/>
  <c r="AO426" i="22"/>
  <c r="AN426" i="22"/>
  <c r="AM426" i="22"/>
  <c r="AL426" i="22"/>
  <c r="AK426" i="22"/>
  <c r="AJ426" i="22"/>
  <c r="AI426" i="22"/>
  <c r="AH426" i="22"/>
  <c r="AG426" i="22"/>
  <c r="AF426" i="22"/>
  <c r="AE426" i="22"/>
  <c r="AD426" i="22"/>
  <c r="AC426" i="22"/>
  <c r="AB426" i="22"/>
  <c r="AA426" i="22"/>
  <c r="Z426" i="22"/>
  <c r="Y426" i="22"/>
  <c r="X426" i="22"/>
  <c r="W426" i="22"/>
  <c r="V426" i="22"/>
  <c r="U426" i="22"/>
  <c r="T426" i="22"/>
  <c r="S426" i="22"/>
  <c r="R426" i="22"/>
  <c r="Q426" i="22"/>
  <c r="P426" i="22"/>
  <c r="O426" i="22"/>
  <c r="N426" i="22"/>
  <c r="M426" i="22"/>
  <c r="L426" i="22"/>
  <c r="K426" i="22"/>
  <c r="J426" i="22"/>
  <c r="I426" i="22"/>
  <c r="H426" i="22"/>
  <c r="G426" i="22"/>
  <c r="F426" i="22"/>
  <c r="E426" i="22"/>
  <c r="D426" i="22"/>
  <c r="C426" i="22"/>
  <c r="B426" i="22"/>
  <c r="A426" i="22"/>
  <c r="AQ425" i="22"/>
  <c r="AP425" i="22"/>
  <c r="AO425" i="22"/>
  <c r="AN425" i="22"/>
  <c r="AM425" i="22"/>
  <c r="AL425" i="22"/>
  <c r="AK425" i="22"/>
  <c r="AJ425" i="22"/>
  <c r="AI425" i="22"/>
  <c r="AH425" i="22"/>
  <c r="AG425" i="22"/>
  <c r="AF425" i="22"/>
  <c r="AE425" i="22"/>
  <c r="AD425" i="22"/>
  <c r="AC425" i="22"/>
  <c r="AB425" i="22"/>
  <c r="AA425" i="22"/>
  <c r="Z425" i="22"/>
  <c r="Y425" i="22"/>
  <c r="X425" i="22"/>
  <c r="W425" i="22"/>
  <c r="V425" i="22"/>
  <c r="U425" i="22"/>
  <c r="T425" i="22"/>
  <c r="S425" i="22"/>
  <c r="R425" i="22"/>
  <c r="Q425" i="22"/>
  <c r="P425" i="22"/>
  <c r="O425" i="22"/>
  <c r="N425" i="22"/>
  <c r="M425" i="22"/>
  <c r="L425" i="22"/>
  <c r="K425" i="22"/>
  <c r="J425" i="22"/>
  <c r="I425" i="22"/>
  <c r="H425" i="22"/>
  <c r="G425" i="22"/>
  <c r="F425" i="22"/>
  <c r="E425" i="22"/>
  <c r="D425" i="22"/>
  <c r="C425" i="22"/>
  <c r="B425" i="22"/>
  <c r="A425" i="22"/>
  <c r="AQ424" i="22"/>
  <c r="AP424" i="22"/>
  <c r="AO424" i="22"/>
  <c r="AN424" i="22"/>
  <c r="AM424" i="22"/>
  <c r="AL424" i="22"/>
  <c r="AK424" i="22"/>
  <c r="AJ424" i="22"/>
  <c r="AI424" i="22"/>
  <c r="AH424" i="22"/>
  <c r="AG424" i="22"/>
  <c r="AF424" i="22"/>
  <c r="AE424" i="22"/>
  <c r="AD424" i="22"/>
  <c r="AC424" i="22"/>
  <c r="AB424" i="22"/>
  <c r="AA424" i="22"/>
  <c r="Z424" i="22"/>
  <c r="Y424" i="22"/>
  <c r="X424" i="22"/>
  <c r="W424" i="22"/>
  <c r="V424" i="22"/>
  <c r="U424" i="22"/>
  <c r="T424" i="22"/>
  <c r="S424" i="22"/>
  <c r="R424" i="22"/>
  <c r="Q424" i="22"/>
  <c r="P424" i="22"/>
  <c r="O424" i="22"/>
  <c r="N424" i="22"/>
  <c r="M424" i="22"/>
  <c r="L424" i="22"/>
  <c r="K424" i="22"/>
  <c r="J424" i="22"/>
  <c r="I424" i="22"/>
  <c r="H424" i="22"/>
  <c r="G424" i="22"/>
  <c r="F424" i="22"/>
  <c r="E424" i="22"/>
  <c r="D424" i="22"/>
  <c r="C424" i="22"/>
  <c r="B424" i="22"/>
  <c r="A424" i="22"/>
  <c r="AQ423" i="22"/>
  <c r="AP423" i="22"/>
  <c r="AO423" i="22"/>
  <c r="AN423" i="22"/>
  <c r="AM423" i="22"/>
  <c r="AL423" i="22"/>
  <c r="AK423" i="22"/>
  <c r="AJ423" i="22"/>
  <c r="AI423" i="22"/>
  <c r="AH423" i="22"/>
  <c r="AG423" i="22"/>
  <c r="AF423" i="22"/>
  <c r="AE423" i="22"/>
  <c r="AD423" i="22"/>
  <c r="AC423" i="22"/>
  <c r="AB423" i="22"/>
  <c r="AA423" i="22"/>
  <c r="Z423" i="22"/>
  <c r="Y423" i="22"/>
  <c r="X423" i="22"/>
  <c r="W423" i="22"/>
  <c r="V423" i="22"/>
  <c r="U423" i="22"/>
  <c r="T423" i="22"/>
  <c r="S423" i="22"/>
  <c r="R423" i="22"/>
  <c r="Q423" i="22"/>
  <c r="P423" i="22"/>
  <c r="O423" i="22"/>
  <c r="N423" i="22"/>
  <c r="M423" i="22"/>
  <c r="L423" i="22"/>
  <c r="K423" i="22"/>
  <c r="J423" i="22"/>
  <c r="I423" i="22"/>
  <c r="H423" i="22"/>
  <c r="G423" i="22"/>
  <c r="F423" i="22"/>
  <c r="E423" i="22"/>
  <c r="D423" i="22"/>
  <c r="C423" i="22"/>
  <c r="B423" i="22"/>
  <c r="A423" i="22"/>
  <c r="AQ422" i="22"/>
  <c r="AP422" i="22"/>
  <c r="AO422" i="22"/>
  <c r="AN422" i="22"/>
  <c r="AM422" i="22"/>
  <c r="AL422" i="22"/>
  <c r="AK422" i="22"/>
  <c r="AJ422" i="22"/>
  <c r="AI422" i="22"/>
  <c r="AH422" i="22"/>
  <c r="AG422" i="22"/>
  <c r="AF422" i="22"/>
  <c r="AE422" i="22"/>
  <c r="AD422" i="22"/>
  <c r="AC422" i="22"/>
  <c r="AB422" i="22"/>
  <c r="AA422" i="22"/>
  <c r="Z422" i="22"/>
  <c r="Y422" i="22"/>
  <c r="X422" i="22"/>
  <c r="W422" i="22"/>
  <c r="V422" i="22"/>
  <c r="U422" i="22"/>
  <c r="T422" i="22"/>
  <c r="S422" i="22"/>
  <c r="R422" i="22"/>
  <c r="Q422" i="22"/>
  <c r="P422" i="22"/>
  <c r="O422" i="22"/>
  <c r="N422" i="22"/>
  <c r="M422" i="22"/>
  <c r="L422" i="22"/>
  <c r="K422" i="22"/>
  <c r="J422" i="22"/>
  <c r="I422" i="22"/>
  <c r="H422" i="22"/>
  <c r="G422" i="22"/>
  <c r="F422" i="22"/>
  <c r="E422" i="22"/>
  <c r="D422" i="22"/>
  <c r="C422" i="22"/>
  <c r="B422" i="22"/>
  <c r="A422" i="22"/>
  <c r="AQ421" i="22"/>
  <c r="AP421" i="22"/>
  <c r="AO421" i="22"/>
  <c r="AN421" i="22"/>
  <c r="AM421" i="22"/>
  <c r="AL421" i="22"/>
  <c r="AK421" i="22"/>
  <c r="AJ421" i="22"/>
  <c r="AI421" i="22"/>
  <c r="AH421" i="22"/>
  <c r="AG421" i="22"/>
  <c r="AF421" i="22"/>
  <c r="AE421" i="22"/>
  <c r="AD421" i="22"/>
  <c r="AC421" i="22"/>
  <c r="AB421" i="22"/>
  <c r="AA421" i="22"/>
  <c r="Z421" i="22"/>
  <c r="Y421" i="22"/>
  <c r="X421" i="22"/>
  <c r="W421" i="22"/>
  <c r="V421" i="22"/>
  <c r="U421" i="22"/>
  <c r="T421" i="22"/>
  <c r="S421" i="22"/>
  <c r="R421" i="22"/>
  <c r="Q421" i="22"/>
  <c r="P421" i="22"/>
  <c r="O421" i="22"/>
  <c r="N421" i="22"/>
  <c r="M421" i="22"/>
  <c r="L421" i="22"/>
  <c r="K421" i="22"/>
  <c r="J421" i="22"/>
  <c r="I421" i="22"/>
  <c r="H421" i="22"/>
  <c r="G421" i="22"/>
  <c r="F421" i="22"/>
  <c r="E421" i="22"/>
  <c r="D421" i="22"/>
  <c r="C421" i="22"/>
  <c r="B421" i="22"/>
  <c r="A421" i="22"/>
  <c r="AQ420" i="22"/>
  <c r="AP420" i="22"/>
  <c r="AO420" i="22"/>
  <c r="AN420" i="22"/>
  <c r="AM420" i="22"/>
  <c r="AL420" i="22"/>
  <c r="AK420" i="22"/>
  <c r="AJ420" i="22"/>
  <c r="AI420" i="22"/>
  <c r="AH420" i="22"/>
  <c r="AG420" i="22"/>
  <c r="AF420" i="22"/>
  <c r="AE420" i="22"/>
  <c r="AD420" i="22"/>
  <c r="AC420" i="22"/>
  <c r="AB420" i="22"/>
  <c r="AA420" i="22"/>
  <c r="Z420" i="22"/>
  <c r="Y420" i="22"/>
  <c r="X420" i="22"/>
  <c r="W420" i="22"/>
  <c r="V420" i="22"/>
  <c r="U420" i="22"/>
  <c r="T420" i="22"/>
  <c r="S420" i="22"/>
  <c r="R420" i="22"/>
  <c r="Q420" i="22"/>
  <c r="P420" i="22"/>
  <c r="O420" i="22"/>
  <c r="N420" i="22"/>
  <c r="M420" i="22"/>
  <c r="L420" i="22"/>
  <c r="K420" i="22"/>
  <c r="J420" i="22"/>
  <c r="I420" i="22"/>
  <c r="H420" i="22"/>
  <c r="G420" i="22"/>
  <c r="F420" i="22"/>
  <c r="E420" i="22"/>
  <c r="D420" i="22"/>
  <c r="C420" i="22"/>
  <c r="B420" i="22"/>
  <c r="A420" i="22"/>
  <c r="AQ419" i="22"/>
  <c r="AP419" i="22"/>
  <c r="AO419" i="22"/>
  <c r="AN419" i="22"/>
  <c r="AM419" i="22"/>
  <c r="AL419" i="22"/>
  <c r="AK419" i="22"/>
  <c r="AJ419" i="22"/>
  <c r="AI419" i="22"/>
  <c r="AH419" i="22"/>
  <c r="AG419" i="22"/>
  <c r="AF419" i="22"/>
  <c r="AE419" i="22"/>
  <c r="AD419" i="22"/>
  <c r="AC419" i="22"/>
  <c r="AB419" i="22"/>
  <c r="AA419" i="22"/>
  <c r="Z419" i="22"/>
  <c r="Y419" i="22"/>
  <c r="X419" i="22"/>
  <c r="W419" i="22"/>
  <c r="V419" i="22"/>
  <c r="U419" i="22"/>
  <c r="T419" i="22"/>
  <c r="S419" i="22"/>
  <c r="R419" i="22"/>
  <c r="Q419" i="22"/>
  <c r="P419" i="22"/>
  <c r="O419" i="22"/>
  <c r="N419" i="22"/>
  <c r="M419" i="22"/>
  <c r="L419" i="22"/>
  <c r="K419" i="22"/>
  <c r="J419" i="22"/>
  <c r="I419" i="22"/>
  <c r="H419" i="22"/>
  <c r="G419" i="22"/>
  <c r="F419" i="22"/>
  <c r="E419" i="22"/>
  <c r="D419" i="22"/>
  <c r="C419" i="22"/>
  <c r="B419" i="22"/>
  <c r="A419" i="22"/>
  <c r="AQ418" i="22"/>
  <c r="AP418" i="22"/>
  <c r="AO418" i="22"/>
  <c r="AN418" i="22"/>
  <c r="AM418" i="22"/>
  <c r="AL418" i="22"/>
  <c r="AK418" i="22"/>
  <c r="AJ418" i="22"/>
  <c r="AI418" i="22"/>
  <c r="AH418" i="22"/>
  <c r="AG418" i="22"/>
  <c r="AF418" i="22"/>
  <c r="AE418" i="22"/>
  <c r="AD418" i="22"/>
  <c r="AC418" i="22"/>
  <c r="AB418" i="22"/>
  <c r="AA418" i="22"/>
  <c r="Z418" i="22"/>
  <c r="Y418" i="22"/>
  <c r="X418" i="22"/>
  <c r="W418" i="22"/>
  <c r="V418" i="22"/>
  <c r="U418" i="22"/>
  <c r="T418" i="22"/>
  <c r="S418" i="22"/>
  <c r="R418" i="22"/>
  <c r="Q418" i="22"/>
  <c r="P418" i="22"/>
  <c r="O418" i="22"/>
  <c r="N418" i="22"/>
  <c r="M418" i="22"/>
  <c r="L418" i="22"/>
  <c r="K418" i="22"/>
  <c r="J418" i="22"/>
  <c r="I418" i="22"/>
  <c r="H418" i="22"/>
  <c r="G418" i="22"/>
  <c r="F418" i="22"/>
  <c r="E418" i="22"/>
  <c r="D418" i="22"/>
  <c r="C418" i="22"/>
  <c r="B418" i="22"/>
  <c r="A418" i="22"/>
  <c r="AQ417" i="22"/>
  <c r="AP417" i="22"/>
  <c r="AO417" i="22"/>
  <c r="AN417" i="22"/>
  <c r="AM417" i="22"/>
  <c r="AL417" i="22"/>
  <c r="AK417" i="22"/>
  <c r="AJ417" i="22"/>
  <c r="AI417" i="22"/>
  <c r="AH417" i="22"/>
  <c r="AG417" i="22"/>
  <c r="AF417" i="22"/>
  <c r="AE417" i="22"/>
  <c r="AD417" i="22"/>
  <c r="AC417" i="22"/>
  <c r="AB417" i="22"/>
  <c r="AA417" i="22"/>
  <c r="Z417" i="22"/>
  <c r="Y417" i="22"/>
  <c r="X417" i="22"/>
  <c r="W417" i="22"/>
  <c r="V417" i="22"/>
  <c r="U417" i="22"/>
  <c r="T417" i="22"/>
  <c r="S417" i="22"/>
  <c r="R417" i="22"/>
  <c r="Q417" i="22"/>
  <c r="P417" i="22"/>
  <c r="O417" i="22"/>
  <c r="N417" i="22"/>
  <c r="M417" i="22"/>
  <c r="L417" i="22"/>
  <c r="K417" i="22"/>
  <c r="J417" i="22"/>
  <c r="I417" i="22"/>
  <c r="H417" i="22"/>
  <c r="G417" i="22"/>
  <c r="F417" i="22"/>
  <c r="E417" i="22"/>
  <c r="D417" i="22"/>
  <c r="C417" i="22"/>
  <c r="B417" i="22"/>
  <c r="A417" i="22"/>
  <c r="AQ416" i="22"/>
  <c r="AP416" i="22"/>
  <c r="AO416" i="22"/>
  <c r="AN416" i="22"/>
  <c r="AM416" i="22"/>
  <c r="AL416" i="22"/>
  <c r="AK416" i="22"/>
  <c r="AJ416" i="22"/>
  <c r="AI416" i="22"/>
  <c r="AH416" i="22"/>
  <c r="AG416" i="22"/>
  <c r="AF416" i="22"/>
  <c r="AE416" i="22"/>
  <c r="AD416" i="22"/>
  <c r="AC416" i="22"/>
  <c r="AB416" i="22"/>
  <c r="AA416" i="22"/>
  <c r="Z416" i="22"/>
  <c r="Y416" i="22"/>
  <c r="X416" i="22"/>
  <c r="W416" i="22"/>
  <c r="V416" i="22"/>
  <c r="U416" i="22"/>
  <c r="T416" i="22"/>
  <c r="S416" i="22"/>
  <c r="R416" i="22"/>
  <c r="Q416" i="22"/>
  <c r="P416" i="22"/>
  <c r="O416" i="22"/>
  <c r="N416" i="22"/>
  <c r="M416" i="22"/>
  <c r="L416" i="22"/>
  <c r="K416" i="22"/>
  <c r="J416" i="22"/>
  <c r="I416" i="22"/>
  <c r="H416" i="22"/>
  <c r="G416" i="22"/>
  <c r="F416" i="22"/>
  <c r="E416" i="22"/>
  <c r="D416" i="22"/>
  <c r="C416" i="22"/>
  <c r="B416" i="22"/>
  <c r="A416" i="22"/>
  <c r="AQ415" i="22"/>
  <c r="AP415" i="22"/>
  <c r="AO415" i="22"/>
  <c r="AN415" i="22"/>
  <c r="AM415" i="22"/>
  <c r="AL415" i="22"/>
  <c r="AK415" i="22"/>
  <c r="AJ415" i="22"/>
  <c r="AI415" i="22"/>
  <c r="AH415" i="22"/>
  <c r="AG415" i="22"/>
  <c r="AF415" i="22"/>
  <c r="AE415" i="22"/>
  <c r="AD415" i="22"/>
  <c r="AC415" i="22"/>
  <c r="AB415" i="22"/>
  <c r="AA415" i="22"/>
  <c r="Z415" i="22"/>
  <c r="Y415" i="22"/>
  <c r="X415" i="22"/>
  <c r="W415" i="22"/>
  <c r="V415" i="22"/>
  <c r="U415" i="22"/>
  <c r="T415" i="22"/>
  <c r="S415" i="22"/>
  <c r="R415" i="22"/>
  <c r="Q415" i="22"/>
  <c r="P415" i="22"/>
  <c r="O415" i="22"/>
  <c r="N415" i="22"/>
  <c r="M415" i="22"/>
  <c r="L415" i="22"/>
  <c r="K415" i="22"/>
  <c r="J415" i="22"/>
  <c r="I415" i="22"/>
  <c r="H415" i="22"/>
  <c r="G415" i="22"/>
  <c r="F415" i="22"/>
  <c r="E415" i="22"/>
  <c r="D415" i="22"/>
  <c r="C415" i="22"/>
  <c r="B415" i="22"/>
  <c r="A415" i="22"/>
  <c r="AQ414" i="22"/>
  <c r="AP414" i="22"/>
  <c r="AO414" i="22"/>
  <c r="AN414" i="22"/>
  <c r="AM414" i="22"/>
  <c r="AL414" i="22"/>
  <c r="AK414" i="22"/>
  <c r="AJ414" i="22"/>
  <c r="AI414" i="22"/>
  <c r="AH414" i="22"/>
  <c r="AG414" i="22"/>
  <c r="AF414" i="22"/>
  <c r="AE414" i="22"/>
  <c r="AD414" i="22"/>
  <c r="AC414" i="22"/>
  <c r="AB414" i="22"/>
  <c r="AA414" i="22"/>
  <c r="Z414" i="22"/>
  <c r="Y414" i="22"/>
  <c r="X414" i="22"/>
  <c r="W414" i="22"/>
  <c r="V414" i="22"/>
  <c r="U414" i="22"/>
  <c r="T414" i="22"/>
  <c r="S414" i="22"/>
  <c r="R414" i="22"/>
  <c r="Q414" i="22"/>
  <c r="P414" i="22"/>
  <c r="O414" i="22"/>
  <c r="N414" i="22"/>
  <c r="M414" i="22"/>
  <c r="L414" i="22"/>
  <c r="K414" i="22"/>
  <c r="J414" i="22"/>
  <c r="I414" i="22"/>
  <c r="H414" i="22"/>
  <c r="G414" i="22"/>
  <c r="F414" i="22"/>
  <c r="E414" i="22"/>
  <c r="D414" i="22"/>
  <c r="C414" i="22"/>
  <c r="B414" i="22"/>
  <c r="A414" i="22"/>
  <c r="AQ413" i="22"/>
  <c r="AP413" i="22"/>
  <c r="AO413" i="22"/>
  <c r="AN413" i="22"/>
  <c r="AM413" i="22"/>
  <c r="AL413" i="22"/>
  <c r="AK413" i="22"/>
  <c r="AJ413" i="22"/>
  <c r="AI413" i="22"/>
  <c r="AH413" i="22"/>
  <c r="AG413" i="22"/>
  <c r="AF413" i="22"/>
  <c r="AE413" i="22"/>
  <c r="AD413" i="22"/>
  <c r="AC413" i="22"/>
  <c r="AB413" i="22"/>
  <c r="AA413" i="22"/>
  <c r="Z413" i="22"/>
  <c r="Y413" i="22"/>
  <c r="X413" i="22"/>
  <c r="W413" i="22"/>
  <c r="V413" i="22"/>
  <c r="U413" i="22"/>
  <c r="T413" i="22"/>
  <c r="S413" i="22"/>
  <c r="R413" i="22"/>
  <c r="Q413" i="22"/>
  <c r="P413" i="22"/>
  <c r="O413" i="22"/>
  <c r="N413" i="22"/>
  <c r="M413" i="22"/>
  <c r="L413" i="22"/>
  <c r="K413" i="22"/>
  <c r="J413" i="22"/>
  <c r="I413" i="22"/>
  <c r="H413" i="22"/>
  <c r="G413" i="22"/>
  <c r="F413" i="22"/>
  <c r="E413" i="22"/>
  <c r="D413" i="22"/>
  <c r="C413" i="22"/>
  <c r="B413" i="22"/>
  <c r="A413" i="22"/>
  <c r="AQ412" i="22"/>
  <c r="AP412" i="22"/>
  <c r="AO412" i="22"/>
  <c r="AN412" i="22"/>
  <c r="AM412" i="22"/>
  <c r="AL412" i="22"/>
  <c r="AK412" i="22"/>
  <c r="AJ412" i="22"/>
  <c r="AI412" i="22"/>
  <c r="AH412" i="22"/>
  <c r="AG412" i="22"/>
  <c r="AF412" i="22"/>
  <c r="AE412" i="22"/>
  <c r="AD412" i="22"/>
  <c r="AC412" i="22"/>
  <c r="AB412" i="22"/>
  <c r="AA412" i="22"/>
  <c r="Z412" i="22"/>
  <c r="Y412" i="22"/>
  <c r="X412" i="22"/>
  <c r="W412" i="22"/>
  <c r="V412" i="22"/>
  <c r="U412" i="22"/>
  <c r="T412" i="22"/>
  <c r="S412" i="22"/>
  <c r="R412" i="22"/>
  <c r="Q412" i="22"/>
  <c r="P412" i="22"/>
  <c r="O412" i="22"/>
  <c r="N412" i="22"/>
  <c r="M412" i="22"/>
  <c r="L412" i="22"/>
  <c r="K412" i="22"/>
  <c r="J412" i="22"/>
  <c r="I412" i="22"/>
  <c r="H412" i="22"/>
  <c r="G412" i="22"/>
  <c r="F412" i="22"/>
  <c r="E412" i="22"/>
  <c r="D412" i="22"/>
  <c r="C412" i="22"/>
  <c r="B412" i="22"/>
  <c r="A412" i="22"/>
  <c r="AQ411" i="22"/>
  <c r="AP411" i="22"/>
  <c r="AO411" i="22"/>
  <c r="AN411" i="22"/>
  <c r="AM411" i="22"/>
  <c r="AL411" i="22"/>
  <c r="AK411" i="22"/>
  <c r="AJ411" i="22"/>
  <c r="AI411" i="22"/>
  <c r="AH411" i="22"/>
  <c r="AG411" i="22"/>
  <c r="AF411" i="22"/>
  <c r="AE411" i="22"/>
  <c r="AD411" i="22"/>
  <c r="AC411" i="22"/>
  <c r="AB411" i="22"/>
  <c r="AA411" i="22"/>
  <c r="Z411" i="22"/>
  <c r="Y411" i="22"/>
  <c r="X411" i="22"/>
  <c r="W411" i="22"/>
  <c r="V411" i="22"/>
  <c r="U411" i="22"/>
  <c r="T411" i="22"/>
  <c r="S411" i="22"/>
  <c r="R411" i="22"/>
  <c r="Q411" i="22"/>
  <c r="P411" i="22"/>
  <c r="O411" i="22"/>
  <c r="N411" i="22"/>
  <c r="M411" i="22"/>
  <c r="L411" i="22"/>
  <c r="K411" i="22"/>
  <c r="J411" i="22"/>
  <c r="I411" i="22"/>
  <c r="H411" i="22"/>
  <c r="G411" i="22"/>
  <c r="F411" i="22"/>
  <c r="E411" i="22"/>
  <c r="D411" i="22"/>
  <c r="C411" i="22"/>
  <c r="B411" i="22"/>
  <c r="A411" i="22"/>
  <c r="AQ410" i="22"/>
  <c r="AP410" i="22"/>
  <c r="AO410" i="22"/>
  <c r="AN410" i="22"/>
  <c r="AM410" i="22"/>
  <c r="AL410" i="22"/>
  <c r="AK410" i="22"/>
  <c r="AJ410" i="22"/>
  <c r="AI410" i="22"/>
  <c r="AH410" i="22"/>
  <c r="AG410" i="22"/>
  <c r="AF410" i="22"/>
  <c r="AE410" i="22"/>
  <c r="AD410" i="22"/>
  <c r="AC410" i="22"/>
  <c r="AB410" i="22"/>
  <c r="AA410" i="22"/>
  <c r="Z410" i="22"/>
  <c r="Y410" i="22"/>
  <c r="X410" i="22"/>
  <c r="W410" i="22"/>
  <c r="V410" i="22"/>
  <c r="U410" i="22"/>
  <c r="T410" i="22"/>
  <c r="S410" i="22"/>
  <c r="R410" i="22"/>
  <c r="Q410" i="22"/>
  <c r="P410" i="22"/>
  <c r="O410" i="22"/>
  <c r="N410" i="22"/>
  <c r="M410" i="22"/>
  <c r="L410" i="22"/>
  <c r="K410" i="22"/>
  <c r="J410" i="22"/>
  <c r="I410" i="22"/>
  <c r="H410" i="22"/>
  <c r="G410" i="22"/>
  <c r="F410" i="22"/>
  <c r="E410" i="22"/>
  <c r="D410" i="22"/>
  <c r="C410" i="22"/>
  <c r="B410" i="22"/>
  <c r="A410" i="22"/>
  <c r="AQ409" i="22"/>
  <c r="AP409" i="22"/>
  <c r="AO409" i="22"/>
  <c r="AN409" i="22"/>
  <c r="AM409" i="22"/>
  <c r="AL409" i="22"/>
  <c r="AK409" i="22"/>
  <c r="AJ409" i="22"/>
  <c r="AI409" i="22"/>
  <c r="AH409" i="22"/>
  <c r="AG409" i="22"/>
  <c r="AF409" i="22"/>
  <c r="AE409" i="22"/>
  <c r="AD409" i="22"/>
  <c r="AC409" i="22"/>
  <c r="AB409" i="22"/>
  <c r="AA409" i="22"/>
  <c r="Z409" i="22"/>
  <c r="Y409" i="22"/>
  <c r="X409" i="22"/>
  <c r="W409" i="22"/>
  <c r="V409" i="22"/>
  <c r="U409" i="22"/>
  <c r="T409" i="22"/>
  <c r="S409" i="22"/>
  <c r="R409" i="22"/>
  <c r="Q409" i="22"/>
  <c r="P409" i="22"/>
  <c r="O409" i="22"/>
  <c r="N409" i="22"/>
  <c r="M409" i="22"/>
  <c r="L409" i="22"/>
  <c r="K409" i="22"/>
  <c r="J409" i="22"/>
  <c r="I409" i="22"/>
  <c r="H409" i="22"/>
  <c r="G409" i="22"/>
  <c r="F409" i="22"/>
  <c r="E409" i="22"/>
  <c r="D409" i="22"/>
  <c r="C409" i="22"/>
  <c r="B409" i="22"/>
  <c r="A409" i="22"/>
  <c r="AQ408" i="22"/>
  <c r="AP408" i="22"/>
  <c r="AO408" i="22"/>
  <c r="AN408" i="22"/>
  <c r="AM408" i="22"/>
  <c r="AL408" i="22"/>
  <c r="AK408" i="22"/>
  <c r="AJ408" i="22"/>
  <c r="AI408" i="22"/>
  <c r="AH408" i="22"/>
  <c r="AG408" i="22"/>
  <c r="AF408" i="22"/>
  <c r="AE408" i="22"/>
  <c r="AD408" i="22"/>
  <c r="AC408" i="22"/>
  <c r="AB408" i="22"/>
  <c r="AA408" i="22"/>
  <c r="Z408" i="22"/>
  <c r="Y408" i="22"/>
  <c r="X408" i="22"/>
  <c r="W408" i="22"/>
  <c r="V408" i="22"/>
  <c r="U408" i="22"/>
  <c r="T408" i="22"/>
  <c r="S408" i="22"/>
  <c r="R408" i="22"/>
  <c r="Q408" i="22"/>
  <c r="P408" i="22"/>
  <c r="O408" i="22"/>
  <c r="N408" i="22"/>
  <c r="M408" i="22"/>
  <c r="L408" i="22"/>
  <c r="K408" i="22"/>
  <c r="J408" i="22"/>
  <c r="I408" i="22"/>
  <c r="H408" i="22"/>
  <c r="G408" i="22"/>
  <c r="F408" i="22"/>
  <c r="E408" i="22"/>
  <c r="D408" i="22"/>
  <c r="C408" i="22"/>
  <c r="B408" i="22"/>
  <c r="A408" i="22"/>
  <c r="AQ407" i="22"/>
  <c r="AP407" i="22"/>
  <c r="AO407" i="22"/>
  <c r="AN407" i="22"/>
  <c r="AM407" i="22"/>
  <c r="AL407" i="22"/>
  <c r="AK407" i="22"/>
  <c r="AJ407" i="22"/>
  <c r="AI407" i="22"/>
  <c r="AH407" i="22"/>
  <c r="AG407" i="22"/>
  <c r="AF407" i="22"/>
  <c r="AE407" i="22"/>
  <c r="AD407" i="22"/>
  <c r="AC407" i="22"/>
  <c r="AB407" i="22"/>
  <c r="AA407" i="22"/>
  <c r="Z407" i="22"/>
  <c r="Y407" i="22"/>
  <c r="X407" i="22"/>
  <c r="W407" i="22"/>
  <c r="V407" i="22"/>
  <c r="U407" i="22"/>
  <c r="T407" i="22"/>
  <c r="S407" i="22"/>
  <c r="R407" i="22"/>
  <c r="Q407" i="22"/>
  <c r="P407" i="22"/>
  <c r="O407" i="22"/>
  <c r="N407" i="22"/>
  <c r="M407" i="22"/>
  <c r="L407" i="22"/>
  <c r="K407" i="22"/>
  <c r="J407" i="22"/>
  <c r="I407" i="22"/>
  <c r="H407" i="22"/>
  <c r="G407" i="22"/>
  <c r="F407" i="22"/>
  <c r="E407" i="22"/>
  <c r="D407" i="22"/>
  <c r="C407" i="22"/>
  <c r="B407" i="22"/>
  <c r="A407" i="22"/>
  <c r="AQ406" i="22"/>
  <c r="AP406" i="22"/>
  <c r="AO406" i="22"/>
  <c r="AN406" i="22"/>
  <c r="AM406" i="22"/>
  <c r="AL406" i="22"/>
  <c r="AK406" i="22"/>
  <c r="AJ406" i="22"/>
  <c r="AI406" i="22"/>
  <c r="AH406" i="22"/>
  <c r="AG406" i="22"/>
  <c r="AF406" i="22"/>
  <c r="AE406" i="22"/>
  <c r="AD406" i="22"/>
  <c r="AC406" i="22"/>
  <c r="AB406" i="22"/>
  <c r="AA406" i="22"/>
  <c r="Z406" i="22"/>
  <c r="Y406" i="22"/>
  <c r="X406" i="22"/>
  <c r="W406" i="22"/>
  <c r="V406" i="22"/>
  <c r="U406" i="22"/>
  <c r="T406" i="22"/>
  <c r="S406" i="22"/>
  <c r="R406" i="22"/>
  <c r="Q406" i="22"/>
  <c r="P406" i="22"/>
  <c r="O406" i="22"/>
  <c r="N406" i="22"/>
  <c r="M406" i="22"/>
  <c r="L406" i="22"/>
  <c r="K406" i="22"/>
  <c r="J406" i="22"/>
  <c r="I406" i="22"/>
  <c r="H406" i="22"/>
  <c r="G406" i="22"/>
  <c r="F406" i="22"/>
  <c r="E406" i="22"/>
  <c r="D406" i="22"/>
  <c r="C406" i="22"/>
  <c r="B406" i="22"/>
  <c r="A406" i="22"/>
  <c r="AQ405" i="22"/>
  <c r="AP405" i="22"/>
  <c r="AO405" i="22"/>
  <c r="AN405" i="22"/>
  <c r="AM405" i="22"/>
  <c r="AL405" i="22"/>
  <c r="AK405" i="22"/>
  <c r="AJ405" i="22"/>
  <c r="AI405" i="22"/>
  <c r="AH405" i="22"/>
  <c r="AG405" i="22"/>
  <c r="AF405" i="22"/>
  <c r="AE405" i="22"/>
  <c r="AD405" i="22"/>
  <c r="AC405" i="22"/>
  <c r="AB405" i="22"/>
  <c r="AA405" i="22"/>
  <c r="Z405" i="22"/>
  <c r="Y405" i="22"/>
  <c r="X405" i="22"/>
  <c r="W405" i="22"/>
  <c r="V405" i="22"/>
  <c r="U405" i="22"/>
  <c r="T405" i="22"/>
  <c r="S405" i="22"/>
  <c r="R405" i="22"/>
  <c r="Q405" i="22"/>
  <c r="P405" i="22"/>
  <c r="O405" i="22"/>
  <c r="N405" i="22"/>
  <c r="M405" i="22"/>
  <c r="L405" i="22"/>
  <c r="K405" i="22"/>
  <c r="J405" i="22"/>
  <c r="I405" i="22"/>
  <c r="H405" i="22"/>
  <c r="G405" i="22"/>
  <c r="F405" i="22"/>
  <c r="E405" i="22"/>
  <c r="D405" i="22"/>
  <c r="C405" i="22"/>
  <c r="B405" i="22"/>
  <c r="A405" i="22"/>
  <c r="AQ404" i="22"/>
  <c r="AP404" i="22"/>
  <c r="AO404" i="22"/>
  <c r="AN404" i="22"/>
  <c r="AM404" i="22"/>
  <c r="AL404" i="22"/>
  <c r="AK404" i="22"/>
  <c r="AJ404" i="22"/>
  <c r="AI404" i="22"/>
  <c r="AH404" i="22"/>
  <c r="AG404" i="22"/>
  <c r="AF404" i="22"/>
  <c r="AE404" i="22"/>
  <c r="AD404" i="22"/>
  <c r="AC404" i="22"/>
  <c r="AB404" i="22"/>
  <c r="AA404" i="22"/>
  <c r="Z404" i="22"/>
  <c r="Y404" i="22"/>
  <c r="X404" i="22"/>
  <c r="W404" i="22"/>
  <c r="V404" i="22"/>
  <c r="U404" i="22"/>
  <c r="T404" i="22"/>
  <c r="S404" i="22"/>
  <c r="R404" i="22"/>
  <c r="Q404" i="22"/>
  <c r="P404" i="22"/>
  <c r="O404" i="22"/>
  <c r="N404" i="22"/>
  <c r="M404" i="22"/>
  <c r="L404" i="22"/>
  <c r="K404" i="22"/>
  <c r="J404" i="22"/>
  <c r="I404" i="22"/>
  <c r="H404" i="22"/>
  <c r="G404" i="22"/>
  <c r="F404" i="22"/>
  <c r="E404" i="22"/>
  <c r="D404" i="22"/>
  <c r="C404" i="22"/>
  <c r="B404" i="22"/>
  <c r="A404" i="22"/>
  <c r="AQ403" i="22"/>
  <c r="AP403" i="22"/>
  <c r="AO403" i="22"/>
  <c r="AN403" i="22"/>
  <c r="AM403" i="22"/>
  <c r="AL403" i="22"/>
  <c r="AK403" i="22"/>
  <c r="AJ403" i="22"/>
  <c r="AI403" i="22"/>
  <c r="AH403" i="22"/>
  <c r="AG403" i="22"/>
  <c r="AF403" i="22"/>
  <c r="AE403" i="22"/>
  <c r="AD403" i="22"/>
  <c r="AC403" i="22"/>
  <c r="AB403" i="22"/>
  <c r="AA403" i="22"/>
  <c r="Z403" i="22"/>
  <c r="Y403" i="22"/>
  <c r="X403" i="22"/>
  <c r="W403" i="22"/>
  <c r="V403" i="22"/>
  <c r="U403" i="22"/>
  <c r="T403" i="22"/>
  <c r="S403" i="22"/>
  <c r="R403" i="22"/>
  <c r="Q403" i="22"/>
  <c r="P403" i="22"/>
  <c r="O403" i="22"/>
  <c r="N403" i="22"/>
  <c r="M403" i="22"/>
  <c r="L403" i="22"/>
  <c r="K403" i="22"/>
  <c r="J403" i="22"/>
  <c r="I403" i="22"/>
  <c r="H403" i="22"/>
  <c r="G403" i="22"/>
  <c r="F403" i="22"/>
  <c r="E403" i="22"/>
  <c r="C403" i="22"/>
  <c r="B403" i="22"/>
  <c r="A403" i="22"/>
  <c r="AQ402" i="22"/>
  <c r="AP402" i="22"/>
  <c r="AO402" i="22"/>
  <c r="AN402" i="22"/>
  <c r="AM402" i="22"/>
  <c r="AL402" i="22"/>
  <c r="AK402" i="22"/>
  <c r="AJ402" i="22"/>
  <c r="AI402" i="22"/>
  <c r="AH402" i="22"/>
  <c r="AG402" i="22"/>
  <c r="AF402" i="22"/>
  <c r="AE402" i="22"/>
  <c r="AD402" i="22"/>
  <c r="AC402" i="22"/>
  <c r="AB402" i="22"/>
  <c r="AA402" i="22"/>
  <c r="Z402" i="22"/>
  <c r="Y402" i="22"/>
  <c r="X402" i="22"/>
  <c r="W402" i="22"/>
  <c r="V402" i="22"/>
  <c r="U402" i="22"/>
  <c r="T402" i="22"/>
  <c r="S402" i="22"/>
  <c r="R402" i="22"/>
  <c r="Q402" i="22"/>
  <c r="P402" i="22"/>
  <c r="O402" i="22"/>
  <c r="N402" i="22"/>
  <c r="M402" i="22"/>
  <c r="L402" i="22"/>
  <c r="K402" i="22"/>
  <c r="J402" i="22"/>
  <c r="I402" i="22"/>
  <c r="H402" i="22"/>
  <c r="G402" i="22"/>
  <c r="F402" i="22"/>
  <c r="E217" i="22"/>
  <c r="D217" i="22"/>
  <c r="C217" i="22"/>
  <c r="B217" i="22"/>
  <c r="A217" i="22"/>
  <c r="E216" i="22"/>
  <c r="D216" i="22"/>
  <c r="C216" i="22"/>
  <c r="B216" i="22"/>
  <c r="A216" i="22"/>
  <c r="E215" i="22"/>
  <c r="D215" i="22"/>
  <c r="C215" i="22"/>
  <c r="B215" i="22"/>
  <c r="A215" i="22"/>
  <c r="E214" i="22"/>
  <c r="D214" i="22"/>
  <c r="C214" i="22"/>
  <c r="B214" i="22"/>
  <c r="A214" i="22"/>
  <c r="E213" i="22"/>
  <c r="D213" i="22"/>
  <c r="C213" i="22"/>
  <c r="B213" i="22"/>
  <c r="A213" i="22"/>
  <c r="E212" i="22"/>
  <c r="D212" i="22"/>
  <c r="C212" i="22"/>
  <c r="B212" i="22"/>
  <c r="A212" i="22"/>
  <c r="E211" i="22"/>
  <c r="D211" i="22"/>
  <c r="C211" i="22"/>
  <c r="B211" i="22"/>
  <c r="A211" i="22"/>
  <c r="E210" i="22"/>
  <c r="D210" i="22"/>
  <c r="C210" i="22"/>
  <c r="B210" i="22"/>
  <c r="A210" i="22"/>
  <c r="E209" i="22"/>
  <c r="D209" i="22"/>
  <c r="C209" i="22"/>
  <c r="B209" i="22"/>
  <c r="A209" i="22"/>
  <c r="E208" i="22"/>
  <c r="D208" i="22"/>
  <c r="C208" i="22"/>
  <c r="B208" i="22"/>
  <c r="A208" i="22"/>
  <c r="E207" i="22"/>
  <c r="D207" i="22"/>
  <c r="C207" i="22"/>
  <c r="B207" i="22"/>
  <c r="A207" i="22"/>
  <c r="E206" i="22"/>
  <c r="D206" i="22"/>
  <c r="C206" i="22"/>
  <c r="B206" i="22"/>
  <c r="A206" i="22"/>
  <c r="E205" i="22"/>
  <c r="D205" i="22"/>
  <c r="C205" i="22"/>
  <c r="B205" i="22"/>
  <c r="A205" i="22"/>
  <c r="E204" i="22"/>
  <c r="D204" i="22"/>
  <c r="C204" i="22"/>
  <c r="B204" i="22"/>
  <c r="A204" i="22"/>
  <c r="E203" i="22"/>
  <c r="D203" i="22"/>
  <c r="C203" i="22"/>
  <c r="B203" i="22"/>
  <c r="A203" i="22"/>
  <c r="E202" i="22"/>
  <c r="D202" i="22"/>
  <c r="C202" i="22"/>
  <c r="B202" i="22"/>
  <c r="A202" i="22"/>
  <c r="E201" i="22"/>
  <c r="D201" i="22"/>
  <c r="C201" i="22"/>
  <c r="B201" i="22"/>
  <c r="A201" i="22"/>
  <c r="E200" i="22"/>
  <c r="D200" i="22"/>
  <c r="C200" i="22"/>
  <c r="B200" i="22"/>
  <c r="A200" i="22"/>
  <c r="E199" i="22"/>
  <c r="D199" i="22"/>
  <c r="C199" i="22"/>
  <c r="B199" i="22"/>
  <c r="A199" i="22"/>
  <c r="E198" i="22"/>
  <c r="D198" i="22"/>
  <c r="C198" i="22"/>
  <c r="B198" i="22"/>
  <c r="A198" i="22"/>
  <c r="E197" i="22"/>
  <c r="D197" i="22"/>
  <c r="C197" i="22"/>
  <c r="B197" i="22"/>
  <c r="A197" i="22"/>
  <c r="E196" i="22"/>
  <c r="D196" i="22"/>
  <c r="C196" i="22"/>
  <c r="B196" i="22"/>
  <c r="A196" i="22"/>
  <c r="E195" i="22"/>
  <c r="D195" i="22"/>
  <c r="C195" i="22"/>
  <c r="B195" i="22"/>
  <c r="A195" i="22"/>
  <c r="E194" i="22"/>
  <c r="D194" i="22"/>
  <c r="C194" i="22"/>
  <c r="B194" i="22"/>
  <c r="A194" i="22"/>
  <c r="E193" i="22"/>
  <c r="D193" i="22"/>
  <c r="C193" i="22"/>
  <c r="B193" i="22"/>
  <c r="A193" i="22"/>
  <c r="E192" i="22"/>
  <c r="D192" i="22"/>
  <c r="C192" i="22"/>
  <c r="B192" i="22"/>
  <c r="A192" i="22"/>
  <c r="E191" i="22"/>
  <c r="D191" i="22"/>
  <c r="C191" i="22"/>
  <c r="B191" i="22"/>
  <c r="A191" i="22"/>
  <c r="E190" i="22"/>
  <c r="D190" i="22"/>
  <c r="C190" i="22"/>
  <c r="B190" i="22"/>
  <c r="A190" i="22"/>
  <c r="E189" i="22"/>
  <c r="D189" i="22"/>
  <c r="C189" i="22"/>
  <c r="B189" i="22"/>
  <c r="A189" i="22"/>
  <c r="E188" i="22"/>
  <c r="D188" i="22"/>
  <c r="C188" i="22"/>
  <c r="B188" i="22"/>
  <c r="A188" i="22"/>
  <c r="E187" i="22"/>
  <c r="D187" i="22"/>
  <c r="C187" i="22"/>
  <c r="B187" i="22"/>
  <c r="A187" i="22"/>
  <c r="E186" i="22"/>
  <c r="D186" i="22"/>
  <c r="C186" i="22"/>
  <c r="B186" i="22"/>
  <c r="A186" i="22"/>
  <c r="E185" i="22"/>
  <c r="D185" i="22"/>
  <c r="C185" i="22"/>
  <c r="B185" i="22"/>
  <c r="A185" i="22"/>
  <c r="E184" i="22"/>
  <c r="D184" i="22"/>
  <c r="C184" i="22"/>
  <c r="B184" i="22"/>
  <c r="A184" i="22"/>
  <c r="E183" i="22"/>
  <c r="D183" i="22"/>
  <c r="C183" i="22"/>
  <c r="B183" i="22"/>
  <c r="A183" i="22"/>
  <c r="E182" i="22"/>
  <c r="D182" i="22"/>
  <c r="C182" i="22"/>
  <c r="B182" i="22"/>
  <c r="A182" i="22"/>
  <c r="E181" i="22"/>
  <c r="D181" i="22"/>
  <c r="C181" i="22"/>
  <c r="B181" i="22"/>
  <c r="A181" i="22"/>
  <c r="E180" i="22"/>
  <c r="D180" i="22"/>
  <c r="C180" i="22"/>
  <c r="B180" i="22"/>
  <c r="A180" i="22"/>
  <c r="E179" i="22"/>
  <c r="D179" i="22"/>
  <c r="C179" i="22"/>
  <c r="B179" i="22"/>
  <c r="A179" i="22"/>
  <c r="E178" i="22"/>
  <c r="D178" i="22"/>
  <c r="C178" i="22"/>
  <c r="B178" i="22"/>
  <c r="A178" i="22"/>
  <c r="E177" i="22"/>
  <c r="D177" i="22"/>
  <c r="C177" i="22"/>
  <c r="B177" i="22"/>
  <c r="A177" i="22"/>
  <c r="E176" i="22"/>
  <c r="D176" i="22"/>
  <c r="C176" i="22"/>
  <c r="B176" i="22"/>
  <c r="A176" i="22"/>
  <c r="E175" i="22"/>
  <c r="D175" i="22"/>
  <c r="C175" i="22"/>
  <c r="B175" i="22"/>
  <c r="A175" i="22"/>
  <c r="E174" i="22"/>
  <c r="D174" i="22"/>
  <c r="C174" i="22"/>
  <c r="B174" i="22"/>
  <c r="A174" i="22"/>
  <c r="E173" i="22"/>
  <c r="D173" i="22"/>
  <c r="C173" i="22"/>
  <c r="B173" i="22"/>
  <c r="A173" i="22"/>
  <c r="E172" i="22"/>
  <c r="D172" i="22"/>
  <c r="C172" i="22"/>
  <c r="B172" i="22"/>
  <c r="A172" i="22"/>
  <c r="E171" i="22"/>
  <c r="D171" i="22"/>
  <c r="C171" i="22"/>
  <c r="B171" i="22"/>
  <c r="A171" i="22"/>
  <c r="E170" i="22"/>
  <c r="D170" i="22"/>
  <c r="C170" i="22"/>
  <c r="B170" i="22"/>
  <c r="A170" i="22"/>
  <c r="E169" i="22"/>
  <c r="D169" i="22"/>
  <c r="C169" i="22"/>
  <c r="B169" i="22"/>
  <c r="A169" i="22"/>
  <c r="E168" i="22"/>
  <c r="D168" i="22"/>
  <c r="C168" i="22"/>
  <c r="B168" i="22"/>
  <c r="A168" i="22"/>
  <c r="E167" i="22"/>
  <c r="D167" i="22"/>
  <c r="C167" i="22"/>
  <c r="B167" i="22"/>
  <c r="A167" i="22"/>
  <c r="E166" i="22"/>
  <c r="D166" i="22"/>
  <c r="C166" i="22"/>
  <c r="B166" i="22"/>
  <c r="A166" i="22"/>
  <c r="E165" i="22"/>
  <c r="D165" i="22"/>
  <c r="C165" i="22"/>
  <c r="B165" i="22"/>
  <c r="A165" i="22"/>
  <c r="E164" i="22"/>
  <c r="D164" i="22"/>
  <c r="C164" i="22"/>
  <c r="B164" i="22"/>
  <c r="A164" i="22"/>
  <c r="E163" i="22"/>
  <c r="D163" i="22"/>
  <c r="C163" i="22"/>
  <c r="B163" i="22"/>
  <c r="A163" i="22"/>
  <c r="E162" i="22"/>
  <c r="D162" i="22"/>
  <c r="C162" i="22"/>
  <c r="B162" i="22"/>
  <c r="A162" i="22"/>
  <c r="E161" i="22"/>
  <c r="D161" i="22"/>
  <c r="C161" i="22"/>
  <c r="B161" i="22"/>
  <c r="A161" i="22"/>
  <c r="E160" i="22"/>
  <c r="D160" i="22"/>
  <c r="C160" i="22"/>
  <c r="B160" i="22"/>
  <c r="A160" i="22"/>
  <c r="E159" i="22"/>
  <c r="D159" i="22"/>
  <c r="C159" i="22"/>
  <c r="B159" i="22"/>
  <c r="A159" i="22"/>
  <c r="E158" i="22"/>
  <c r="D158" i="22"/>
  <c r="C158" i="22"/>
  <c r="B158" i="22"/>
  <c r="A158" i="22"/>
  <c r="E157" i="22"/>
  <c r="D157" i="22"/>
  <c r="C157" i="22"/>
  <c r="B157" i="22"/>
  <c r="A157" i="22"/>
  <c r="E156" i="22"/>
  <c r="D156" i="22"/>
  <c r="C156" i="22"/>
  <c r="B156" i="22"/>
  <c r="A156" i="22"/>
  <c r="E155" i="22"/>
  <c r="D155" i="22"/>
  <c r="C155" i="22"/>
  <c r="B155" i="22"/>
  <c r="A155" i="22"/>
  <c r="E154" i="22"/>
  <c r="D154" i="22"/>
  <c r="C154" i="22"/>
  <c r="B154" i="22"/>
  <c r="A154" i="22"/>
  <c r="E153" i="22"/>
  <c r="D153" i="22"/>
  <c r="C153" i="22"/>
  <c r="B153" i="22"/>
  <c r="A153" i="22"/>
  <c r="E152" i="22"/>
  <c r="D152" i="22"/>
  <c r="C152" i="22"/>
  <c r="B152" i="22"/>
  <c r="A152" i="22"/>
  <c r="E151" i="22"/>
  <c r="D151" i="22"/>
  <c r="C151" i="22"/>
  <c r="B151" i="22"/>
  <c r="A151" i="22"/>
  <c r="E150" i="22"/>
  <c r="D150" i="22"/>
  <c r="C150" i="22"/>
  <c r="B150" i="22"/>
  <c r="A150" i="22"/>
  <c r="E149" i="22"/>
  <c r="D149" i="22"/>
  <c r="C149" i="22"/>
  <c r="B149" i="22"/>
  <c r="A149" i="22"/>
  <c r="E148" i="22"/>
  <c r="D148" i="22"/>
  <c r="C148" i="22"/>
  <c r="B148" i="22"/>
  <c r="A148" i="22"/>
  <c r="E147" i="22"/>
  <c r="D147" i="22"/>
  <c r="C147" i="22"/>
  <c r="B147" i="22"/>
  <c r="A147" i="22"/>
  <c r="E146" i="22"/>
  <c r="D146" i="22"/>
  <c r="C146" i="22"/>
  <c r="B146" i="22"/>
  <c r="A146" i="22"/>
  <c r="E145" i="22"/>
  <c r="D145" i="22"/>
  <c r="C145" i="22"/>
  <c r="B145" i="22"/>
  <c r="A145" i="22"/>
  <c r="E144" i="22"/>
  <c r="D144" i="22"/>
  <c r="C144" i="22"/>
  <c r="B144" i="22"/>
  <c r="A144" i="22"/>
  <c r="E143" i="22"/>
  <c r="D143" i="22"/>
  <c r="C143" i="22"/>
  <c r="B143" i="22"/>
  <c r="A143" i="22"/>
  <c r="E142" i="22"/>
  <c r="D142" i="22"/>
  <c r="C142" i="22"/>
  <c r="B142" i="22"/>
  <c r="A142" i="22"/>
  <c r="E141" i="22"/>
  <c r="D141" i="22"/>
  <c r="C141" i="22"/>
  <c r="B141" i="22"/>
  <c r="A141" i="22"/>
  <c r="E140" i="22"/>
  <c r="D140" i="22"/>
  <c r="C140" i="22"/>
  <c r="B140" i="22"/>
  <c r="A140" i="22"/>
  <c r="E139" i="22"/>
  <c r="D139" i="22"/>
  <c r="C139" i="22"/>
  <c r="B139" i="22"/>
  <c r="A139" i="22"/>
  <c r="E138" i="22"/>
  <c r="D138" i="22"/>
  <c r="C138" i="22"/>
  <c r="B138" i="22"/>
  <c r="A138" i="22"/>
  <c r="E137" i="22"/>
  <c r="D137" i="22"/>
  <c r="C137" i="22"/>
  <c r="B137" i="22"/>
  <c r="A137" i="22"/>
  <c r="E136" i="22"/>
  <c r="D136" i="22"/>
  <c r="C136" i="22"/>
  <c r="B136" i="22"/>
  <c r="A136" i="22"/>
  <c r="E135" i="22"/>
  <c r="D135" i="22"/>
  <c r="C135" i="22"/>
  <c r="B135" i="22"/>
  <c r="A135" i="22"/>
  <c r="E134" i="22"/>
  <c r="D134" i="22"/>
  <c r="C134" i="22"/>
  <c r="B134" i="22"/>
  <c r="A134" i="22"/>
  <c r="E133" i="22"/>
  <c r="D133" i="22"/>
  <c r="C133" i="22"/>
  <c r="B133" i="22"/>
  <c r="A133" i="22"/>
  <c r="E132" i="22"/>
  <c r="D132" i="22"/>
  <c r="C132" i="22"/>
  <c r="B132" i="22"/>
  <c r="A132" i="22"/>
  <c r="E131" i="22"/>
  <c r="D131" i="22"/>
  <c r="C131" i="22"/>
  <c r="B131" i="22"/>
  <c r="A131" i="22"/>
  <c r="E130" i="22"/>
  <c r="D130" i="22"/>
  <c r="C130" i="22"/>
  <c r="B130" i="22"/>
  <c r="A130" i="22"/>
  <c r="E129" i="22"/>
  <c r="D129" i="22"/>
  <c r="C129" i="22"/>
  <c r="B129" i="22"/>
  <c r="A129" i="22"/>
  <c r="E128" i="22"/>
  <c r="D128" i="22"/>
  <c r="C128" i="22"/>
  <c r="B128" i="22"/>
  <c r="A128" i="22"/>
  <c r="E127" i="22"/>
  <c r="D127" i="22"/>
  <c r="C127" i="22"/>
  <c r="B127" i="22"/>
  <c r="A127" i="22"/>
  <c r="E126" i="22"/>
  <c r="D126" i="22"/>
  <c r="C126" i="22"/>
  <c r="B126" i="22"/>
  <c r="A126" i="22"/>
  <c r="E125" i="22"/>
  <c r="D125" i="22"/>
  <c r="C125" i="22"/>
  <c r="B125" i="22"/>
  <c r="A125" i="22"/>
  <c r="E124" i="22"/>
  <c r="D124" i="22"/>
  <c r="C124" i="22"/>
  <c r="B124" i="22"/>
  <c r="A124" i="22"/>
  <c r="E123" i="22"/>
  <c r="D123" i="22"/>
  <c r="C123" i="22"/>
  <c r="B123" i="22"/>
  <c r="A123" i="22"/>
  <c r="E122" i="22"/>
  <c r="D122" i="22"/>
  <c r="C122" i="22"/>
  <c r="B122" i="22"/>
  <c r="A122" i="22"/>
  <c r="E121" i="22"/>
  <c r="D121" i="22"/>
  <c r="C121" i="22"/>
  <c r="B121" i="22"/>
  <c r="A121" i="22"/>
  <c r="E120" i="22"/>
  <c r="D120" i="22"/>
  <c r="C120" i="22"/>
  <c r="B120" i="22"/>
  <c r="A120" i="22"/>
  <c r="E119" i="22"/>
  <c r="D119" i="22"/>
  <c r="C119" i="22"/>
  <c r="B119" i="22"/>
  <c r="A119" i="22"/>
  <c r="E118" i="22"/>
  <c r="D118" i="22"/>
  <c r="C118" i="22"/>
  <c r="B118" i="22"/>
  <c r="A118" i="22"/>
  <c r="E117" i="22"/>
  <c r="D117" i="22"/>
  <c r="C117" i="22"/>
  <c r="B117" i="22"/>
  <c r="A117" i="22"/>
  <c r="E116" i="22"/>
  <c r="D116" i="22"/>
  <c r="C116" i="22"/>
  <c r="B116" i="22"/>
  <c r="A116" i="22"/>
  <c r="E115" i="22"/>
  <c r="D115" i="22"/>
  <c r="C115" i="22"/>
  <c r="B115" i="22"/>
  <c r="A115" i="22"/>
  <c r="E114" i="22"/>
  <c r="D114" i="22"/>
  <c r="C114" i="22"/>
  <c r="B114" i="22"/>
  <c r="A114" i="22"/>
  <c r="E113" i="22"/>
  <c r="D113" i="22"/>
  <c r="C113" i="22"/>
  <c r="B113" i="22"/>
  <c r="A113" i="22"/>
  <c r="E112" i="22"/>
  <c r="D112" i="22"/>
  <c r="C112" i="22"/>
  <c r="B112" i="22"/>
  <c r="A112" i="22"/>
  <c r="E111" i="22"/>
  <c r="D111" i="22"/>
  <c r="C111" i="22"/>
  <c r="B111" i="22"/>
  <c r="A111" i="22"/>
  <c r="E110" i="22"/>
  <c r="D110" i="22"/>
  <c r="C110" i="22"/>
  <c r="B110" i="22"/>
  <c r="A110" i="22"/>
  <c r="E109" i="22"/>
  <c r="D109" i="22"/>
  <c r="C109" i="22"/>
  <c r="B109" i="22"/>
  <c r="A109" i="22"/>
  <c r="E108" i="22"/>
  <c r="D108" i="22"/>
  <c r="C108" i="22"/>
  <c r="B108" i="22"/>
  <c r="A108" i="22"/>
  <c r="E107" i="22"/>
  <c r="D107" i="22"/>
  <c r="C107" i="22"/>
  <c r="B107" i="22"/>
  <c r="A107" i="22"/>
  <c r="E106" i="22"/>
  <c r="D106" i="22"/>
  <c r="C106" i="22"/>
  <c r="B106" i="22"/>
  <c r="A106" i="22"/>
  <c r="E105" i="22"/>
  <c r="D105" i="22"/>
  <c r="C105" i="22"/>
  <c r="B105" i="22"/>
  <c r="A105" i="22"/>
  <c r="E104" i="22"/>
  <c r="D104" i="22"/>
  <c r="C104" i="22"/>
  <c r="B104" i="22"/>
  <c r="A104" i="22"/>
  <c r="E103" i="22"/>
  <c r="D103" i="22"/>
  <c r="C103" i="22"/>
  <c r="B103" i="22"/>
  <c r="A103" i="22"/>
  <c r="E102" i="22"/>
  <c r="D102" i="22"/>
  <c r="C102" i="22"/>
  <c r="B102" i="22"/>
  <c r="A102" i="22"/>
  <c r="E101" i="22"/>
  <c r="D101" i="22"/>
  <c r="C101" i="22"/>
  <c r="B101" i="22"/>
  <c r="A101" i="22"/>
  <c r="E100" i="22"/>
  <c r="D100" i="22"/>
  <c r="C100" i="22"/>
  <c r="B100" i="22"/>
  <c r="A100" i="22"/>
  <c r="E99" i="22"/>
  <c r="D99" i="22"/>
  <c r="C99" i="22"/>
  <c r="B99" i="22"/>
  <c r="A99" i="22"/>
  <c r="E98" i="22"/>
  <c r="D98" i="22"/>
  <c r="C98" i="22"/>
  <c r="B98" i="22"/>
  <c r="A98" i="22"/>
  <c r="E97" i="22"/>
  <c r="D97" i="22"/>
  <c r="C97" i="22"/>
  <c r="B97" i="22"/>
  <c r="A97" i="22"/>
  <c r="E96" i="22"/>
  <c r="D96" i="22"/>
  <c r="C96" i="22"/>
  <c r="B96" i="22"/>
  <c r="A96" i="22"/>
  <c r="E95" i="22"/>
  <c r="D95" i="22"/>
  <c r="C95" i="22"/>
  <c r="B95" i="22"/>
  <c r="A95" i="22"/>
  <c r="E94" i="22"/>
  <c r="D94" i="22"/>
  <c r="C94" i="22"/>
  <c r="B94" i="22"/>
  <c r="A94" i="22"/>
  <c r="E93" i="22"/>
  <c r="D93" i="22"/>
  <c r="C93" i="22"/>
  <c r="B93" i="22"/>
  <c r="A93" i="22"/>
  <c r="E92" i="22"/>
  <c r="D92" i="22"/>
  <c r="C92" i="22"/>
  <c r="B92" i="22"/>
  <c r="A92" i="22"/>
  <c r="E91" i="22"/>
  <c r="D91" i="22"/>
  <c r="C91" i="22"/>
  <c r="B91" i="22"/>
  <c r="A91" i="22"/>
  <c r="E90" i="22"/>
  <c r="D90" i="22"/>
  <c r="C90" i="22"/>
  <c r="B90" i="22"/>
  <c r="A90" i="22"/>
  <c r="E89" i="22"/>
  <c r="D89" i="22"/>
  <c r="C89" i="22"/>
  <c r="B89" i="22"/>
  <c r="A89" i="22"/>
  <c r="E88" i="22"/>
  <c r="D88" i="22"/>
  <c r="C88" i="22"/>
  <c r="B88" i="22"/>
  <c r="A88" i="22"/>
  <c r="E87" i="22"/>
  <c r="D87" i="22"/>
  <c r="C87" i="22"/>
  <c r="B87" i="22"/>
  <c r="A87" i="22"/>
  <c r="E86" i="22"/>
  <c r="D86" i="22"/>
  <c r="C86" i="22"/>
  <c r="B86" i="22"/>
  <c r="A86" i="22"/>
  <c r="E85" i="22"/>
  <c r="D85" i="22"/>
  <c r="C85" i="22"/>
  <c r="B85" i="22"/>
  <c r="A85" i="22"/>
  <c r="E84" i="22"/>
  <c r="D84" i="22"/>
  <c r="C84" i="22"/>
  <c r="B84" i="22"/>
  <c r="A84" i="22"/>
  <c r="E83" i="22"/>
  <c r="D83" i="22"/>
  <c r="C83" i="22"/>
  <c r="B83" i="22"/>
  <c r="A83" i="22"/>
  <c r="E82" i="22"/>
  <c r="D82" i="22"/>
  <c r="C82" i="22"/>
  <c r="B82" i="22"/>
  <c r="A82" i="22"/>
  <c r="E81" i="22"/>
  <c r="D81" i="22"/>
  <c r="C81" i="22"/>
  <c r="B81" i="22"/>
  <c r="A81" i="22"/>
  <c r="E80" i="22"/>
  <c r="D80" i="22"/>
  <c r="C80" i="22"/>
  <c r="B80" i="22"/>
  <c r="A80" i="22"/>
  <c r="E79" i="22"/>
  <c r="D79" i="22"/>
  <c r="C79" i="22"/>
  <c r="B79" i="22"/>
  <c r="A79" i="22"/>
  <c r="E78" i="22"/>
  <c r="D78" i="22"/>
  <c r="C78" i="22"/>
  <c r="B78" i="22"/>
  <c r="A78" i="22"/>
  <c r="E77" i="22"/>
  <c r="D77" i="22"/>
  <c r="C77" i="22"/>
  <c r="B77" i="22"/>
  <c r="A77" i="22"/>
  <c r="E76" i="22"/>
  <c r="D76" i="22"/>
  <c r="C76" i="22"/>
  <c r="B76" i="22"/>
  <c r="A76" i="22"/>
  <c r="E75" i="22"/>
  <c r="D75" i="22"/>
  <c r="C75" i="22"/>
  <c r="B75" i="22"/>
  <c r="A75" i="22"/>
  <c r="E74" i="22"/>
  <c r="D74" i="22"/>
  <c r="C74" i="22"/>
  <c r="B74" i="22"/>
  <c r="A74" i="22"/>
  <c r="E73" i="22"/>
  <c r="D73" i="22"/>
  <c r="C73" i="22"/>
  <c r="B73" i="22"/>
  <c r="A73" i="22"/>
  <c r="E72" i="22"/>
  <c r="D72" i="22"/>
  <c r="C72" i="22"/>
  <c r="B72" i="22"/>
  <c r="A72" i="22"/>
  <c r="E71" i="22"/>
  <c r="D71" i="22"/>
  <c r="C71" i="22"/>
  <c r="B71" i="22"/>
  <c r="A71" i="22"/>
  <c r="E70" i="22"/>
  <c r="D70" i="22"/>
  <c r="C70" i="22"/>
  <c r="B70" i="22"/>
  <c r="A70" i="22"/>
  <c r="E69" i="22"/>
  <c r="D69" i="22"/>
  <c r="C69" i="22"/>
  <c r="B69" i="22"/>
  <c r="A69" i="22"/>
  <c r="E68" i="22"/>
  <c r="D68" i="22"/>
  <c r="C68" i="22"/>
  <c r="B68" i="22"/>
  <c r="A68" i="22"/>
  <c r="E67" i="22"/>
  <c r="D67" i="22"/>
  <c r="C67" i="22"/>
  <c r="B67" i="22"/>
  <c r="A67" i="22"/>
  <c r="E66" i="22"/>
  <c r="D66" i="22"/>
  <c r="C66" i="22"/>
  <c r="B66" i="22"/>
  <c r="A66" i="22"/>
  <c r="E65" i="22"/>
  <c r="D65" i="22"/>
  <c r="C65" i="22"/>
  <c r="B65" i="22"/>
  <c r="A65" i="22"/>
  <c r="E64" i="22"/>
  <c r="D64" i="22"/>
  <c r="C64" i="22"/>
  <c r="B64" i="22"/>
  <c r="A64" i="22"/>
  <c r="E63" i="22"/>
  <c r="D63" i="22"/>
  <c r="C63" i="22"/>
  <c r="B63" i="22"/>
  <c r="A63" i="22"/>
  <c r="E62" i="22"/>
  <c r="D62" i="22"/>
  <c r="C62" i="22"/>
  <c r="B62" i="22"/>
  <c r="A62" i="22"/>
  <c r="E61" i="22"/>
  <c r="D61" i="22"/>
  <c r="C61" i="22"/>
  <c r="B61" i="22"/>
  <c r="A61" i="22"/>
  <c r="E60" i="22"/>
  <c r="D60" i="22"/>
  <c r="C60" i="22"/>
  <c r="B60" i="22"/>
  <c r="A60" i="22"/>
  <c r="E59" i="22"/>
  <c r="D59" i="22"/>
  <c r="C59" i="22"/>
  <c r="B59" i="22"/>
  <c r="A59" i="22"/>
  <c r="E58" i="22"/>
  <c r="D58" i="22"/>
  <c r="C58" i="22"/>
  <c r="B58" i="22"/>
  <c r="A58" i="22"/>
  <c r="E57" i="22"/>
  <c r="D57" i="22"/>
  <c r="C57" i="22"/>
  <c r="B57" i="22"/>
  <c r="A57" i="22"/>
  <c r="E56" i="22"/>
  <c r="D56" i="22"/>
  <c r="C56" i="22"/>
  <c r="B56" i="22"/>
  <c r="A56" i="22"/>
  <c r="E55" i="22"/>
  <c r="D55" i="22"/>
  <c r="C55" i="22"/>
  <c r="B55" i="22"/>
  <c r="A55" i="22"/>
  <c r="E54" i="22"/>
  <c r="D54" i="22"/>
  <c r="C54" i="22"/>
  <c r="B54" i="22"/>
  <c r="A54" i="22"/>
  <c r="E53" i="22"/>
  <c r="D53" i="22"/>
  <c r="C53" i="22"/>
  <c r="B53" i="22"/>
  <c r="A53" i="22"/>
  <c r="E52" i="22"/>
  <c r="D52" i="22"/>
  <c r="C52" i="22"/>
  <c r="B52" i="22"/>
  <c r="A52" i="22"/>
  <c r="E51" i="22"/>
  <c r="D51" i="22"/>
  <c r="C51" i="22"/>
  <c r="B51" i="22"/>
  <c r="A51" i="22"/>
  <c r="E50" i="22"/>
  <c r="D50" i="22"/>
  <c r="C50" i="22"/>
  <c r="B50" i="22"/>
  <c r="A50" i="22"/>
  <c r="E49" i="22"/>
  <c r="D49" i="22"/>
  <c r="C49" i="22"/>
  <c r="B49" i="22"/>
  <c r="A49" i="22"/>
  <c r="E48" i="22"/>
  <c r="D48" i="22"/>
  <c r="C48" i="22"/>
  <c r="B48" i="22"/>
  <c r="A48" i="22"/>
  <c r="E47" i="22"/>
  <c r="D47" i="22"/>
  <c r="C47" i="22"/>
  <c r="B47" i="22"/>
  <c r="A47" i="22"/>
  <c r="E46" i="22"/>
  <c r="D46" i="22"/>
  <c r="C46" i="22"/>
  <c r="B46" i="22"/>
  <c r="A46" i="22"/>
  <c r="E45" i="22"/>
  <c r="D45" i="22"/>
  <c r="C45" i="22"/>
  <c r="B45" i="22"/>
  <c r="A45" i="22"/>
  <c r="E44" i="22"/>
  <c r="D44" i="22"/>
  <c r="C44" i="22"/>
  <c r="B44" i="22"/>
  <c r="A44" i="22"/>
  <c r="E43" i="22"/>
  <c r="D43" i="22"/>
  <c r="C43" i="22"/>
  <c r="B43" i="22"/>
  <c r="A43" i="22"/>
  <c r="E42" i="22"/>
  <c r="D42" i="22"/>
  <c r="C42" i="22"/>
  <c r="B42" i="22"/>
  <c r="A42" i="22"/>
  <c r="E41" i="22"/>
  <c r="D41" i="22"/>
  <c r="C41" i="22"/>
  <c r="B41" i="22"/>
  <c r="A41" i="22"/>
  <c r="E40" i="22"/>
  <c r="D40" i="22"/>
  <c r="C40" i="22"/>
  <c r="B40" i="22"/>
  <c r="A40" i="22"/>
  <c r="E39" i="22"/>
  <c r="D39" i="22"/>
  <c r="C39" i="22"/>
  <c r="B39" i="22"/>
  <c r="A39" i="22"/>
  <c r="E38" i="22"/>
  <c r="D38" i="22"/>
  <c r="C38" i="22"/>
  <c r="B38" i="22"/>
  <c r="A38" i="22"/>
  <c r="E37" i="22"/>
  <c r="D37" i="22"/>
  <c r="C37" i="22"/>
  <c r="B37" i="22"/>
  <c r="A37" i="22"/>
  <c r="E36" i="22"/>
  <c r="D36" i="22"/>
  <c r="C36" i="22"/>
  <c r="B36" i="22"/>
  <c r="A36" i="22"/>
  <c r="E35" i="22"/>
  <c r="D35" i="22"/>
  <c r="C35" i="22"/>
  <c r="B35" i="22"/>
  <c r="A35" i="22"/>
  <c r="E34" i="22"/>
  <c r="D34" i="22"/>
  <c r="C34" i="22"/>
  <c r="B34" i="22"/>
  <c r="A34" i="22"/>
  <c r="E33" i="22"/>
  <c r="D33" i="22"/>
  <c r="C33" i="22"/>
  <c r="B33" i="22"/>
  <c r="A33" i="22"/>
  <c r="E32" i="22"/>
  <c r="D32" i="22"/>
  <c r="C32" i="22"/>
  <c r="B32" i="22"/>
  <c r="A32" i="22"/>
  <c r="E31" i="22"/>
  <c r="D31" i="22"/>
  <c r="C31" i="22"/>
  <c r="B31" i="22"/>
  <c r="A31" i="22"/>
  <c r="E30" i="22"/>
  <c r="D30" i="22"/>
  <c r="C30" i="22"/>
  <c r="B30" i="22"/>
  <c r="A30" i="22"/>
  <c r="E29" i="22"/>
  <c r="D29" i="22"/>
  <c r="C29" i="22"/>
  <c r="B29" i="22"/>
  <c r="A29" i="22"/>
  <c r="E28" i="22"/>
  <c r="D28" i="22"/>
  <c r="C28" i="22"/>
  <c r="B28" i="22"/>
  <c r="A28" i="22"/>
  <c r="E27" i="22"/>
  <c r="D27" i="22"/>
  <c r="C27" i="22"/>
  <c r="B27" i="22"/>
  <c r="A27" i="22"/>
  <c r="E26" i="22"/>
  <c r="D26" i="22"/>
  <c r="C26" i="22"/>
  <c r="B26" i="22"/>
  <c r="A26" i="22"/>
  <c r="E25" i="22"/>
  <c r="D25" i="22"/>
  <c r="C25" i="22"/>
  <c r="B25" i="22"/>
  <c r="A25" i="22"/>
  <c r="E24" i="22"/>
  <c r="D24" i="22"/>
  <c r="C24" i="22"/>
  <c r="B24" i="22"/>
  <c r="A24" i="22"/>
  <c r="E23" i="22"/>
  <c r="D23" i="22"/>
  <c r="C23" i="22"/>
  <c r="B23" i="22"/>
  <c r="A23" i="22"/>
  <c r="E22" i="22"/>
  <c r="D22" i="22"/>
  <c r="C22" i="22"/>
  <c r="B22" i="22"/>
  <c r="A22" i="22"/>
  <c r="E21" i="22"/>
  <c r="D21" i="22"/>
  <c r="C21" i="22"/>
  <c r="B21" i="22"/>
  <c r="A21" i="22"/>
  <c r="E20" i="22"/>
  <c r="D20" i="22"/>
  <c r="C20" i="22"/>
  <c r="B20" i="22"/>
  <c r="A20" i="22"/>
  <c r="E19" i="22"/>
  <c r="D19" i="22"/>
  <c r="C19" i="22"/>
  <c r="B19" i="22"/>
  <c r="A19" i="22"/>
  <c r="E18" i="22"/>
  <c r="D18" i="22"/>
  <c r="C18" i="22"/>
  <c r="B18" i="22"/>
  <c r="A18" i="22"/>
  <c r="E17" i="22"/>
  <c r="D17" i="22"/>
  <c r="C17" i="22"/>
  <c r="B17" i="22"/>
  <c r="A17" i="22"/>
  <c r="AL6" i="22"/>
  <c r="AK6" i="22"/>
  <c r="AJ6" i="22"/>
  <c r="AI6" i="22"/>
  <c r="AG6" i="22"/>
  <c r="AG10" i="22" s="1"/>
  <c r="AF6" i="22"/>
  <c r="AF10" i="22" s="1"/>
  <c r="AE6" i="22"/>
  <c r="AE10" i="22" s="1"/>
  <c r="AD6" i="22"/>
  <c r="AD10" i="22" s="1"/>
  <c r="AC6" i="22"/>
  <c r="AC10" i="22" s="1"/>
  <c r="AB6" i="22"/>
  <c r="AB10" i="22" s="1"/>
  <c r="AA6" i="22"/>
  <c r="AA10" i="22" s="1"/>
  <c r="Z6" i="22"/>
  <c r="Z10" i="22" s="1"/>
  <c r="Y6" i="22"/>
  <c r="Y10" i="22" s="1"/>
  <c r="X6" i="22"/>
  <c r="X10" i="22" s="1"/>
  <c r="W6" i="22"/>
  <c r="W10" i="22" s="1"/>
  <c r="V6" i="22"/>
  <c r="V10" i="22" s="1"/>
  <c r="U6" i="22"/>
  <c r="U10" i="22" s="1"/>
  <c r="T6" i="22"/>
  <c r="T10" i="22" s="1"/>
  <c r="S6" i="22"/>
  <c r="S10" i="22" s="1"/>
  <c r="R6" i="22"/>
  <c r="R10" i="22" s="1"/>
  <c r="Q6" i="22"/>
  <c r="Q10" i="22" s="1"/>
  <c r="P6" i="22"/>
  <c r="P10" i="22" s="1"/>
  <c r="O6" i="22"/>
  <c r="O10" i="22" s="1"/>
  <c r="N6" i="22"/>
  <c r="N10" i="22" s="1"/>
  <c r="M6" i="22"/>
  <c r="M10" i="22" s="1"/>
  <c r="L6" i="22"/>
  <c r="L10" i="22" s="1"/>
  <c r="K6" i="22"/>
  <c r="K10" i="22" s="1"/>
  <c r="J6" i="22"/>
  <c r="J10" i="22" s="1"/>
  <c r="I6" i="22"/>
  <c r="I10" i="22" s="1"/>
  <c r="H6" i="22"/>
  <c r="H10" i="22" s="1"/>
  <c r="G6" i="22"/>
  <c r="G10" i="22" s="1"/>
  <c r="F6" i="22"/>
  <c r="F10" i="22" s="1"/>
  <c r="E6" i="22"/>
  <c r="E10" i="22" s="1"/>
  <c r="D6" i="22"/>
  <c r="D10" i="22" s="1"/>
  <c r="C6" i="22"/>
  <c r="C10" i="22" s="1"/>
  <c r="B6" i="22"/>
  <c r="AL5" i="22"/>
  <c r="AL7" i="22" s="1"/>
  <c r="AK5" i="22"/>
  <c r="AK7" i="22" s="1"/>
  <c r="AJ5" i="22"/>
  <c r="AJ7" i="22" s="1"/>
  <c r="AI5" i="22"/>
  <c r="AI7" i="22" s="1"/>
  <c r="AG5" i="22"/>
  <c r="AG7" i="22" s="1"/>
  <c r="AG8" i="22" s="1"/>
  <c r="AG9" i="22" s="1"/>
  <c r="AF5" i="22"/>
  <c r="AF7" i="22" s="1"/>
  <c r="AF8" i="22" s="1"/>
  <c r="AF9" i="22" s="1"/>
  <c r="AE5" i="22"/>
  <c r="AE7" i="22" s="1"/>
  <c r="AE8" i="22" s="1"/>
  <c r="AE9" i="22" s="1"/>
  <c r="AD5" i="22"/>
  <c r="AD7" i="22" s="1"/>
  <c r="AD8" i="22" s="1"/>
  <c r="AD9" i="22" s="1"/>
  <c r="AC5" i="22"/>
  <c r="AC7" i="22" s="1"/>
  <c r="AC8" i="22" s="1"/>
  <c r="AC9" i="22" s="1"/>
  <c r="AB5" i="22"/>
  <c r="AB7" i="22" s="1"/>
  <c r="AB8" i="22" s="1"/>
  <c r="AB9" i="22" s="1"/>
  <c r="AA5" i="22"/>
  <c r="AA7" i="22" s="1"/>
  <c r="AA8" i="22" s="1"/>
  <c r="AA9" i="22" s="1"/>
  <c r="Z5" i="22"/>
  <c r="Z7" i="22" s="1"/>
  <c r="Z8" i="22" s="1"/>
  <c r="Z9" i="22" s="1"/>
  <c r="Y5" i="22"/>
  <c r="Y7" i="22" s="1"/>
  <c r="Y8" i="22" s="1"/>
  <c r="Y9" i="22" s="1"/>
  <c r="X5" i="22"/>
  <c r="X7" i="22" s="1"/>
  <c r="X8" i="22" s="1"/>
  <c r="X9" i="22" s="1"/>
  <c r="W5" i="22"/>
  <c r="W7" i="22" s="1"/>
  <c r="W8" i="22" s="1"/>
  <c r="W9" i="22" s="1"/>
  <c r="V5" i="22"/>
  <c r="V7" i="22" s="1"/>
  <c r="V8" i="22" s="1"/>
  <c r="V9" i="22" s="1"/>
  <c r="U5" i="22"/>
  <c r="U7" i="22" s="1"/>
  <c r="U8" i="22" s="1"/>
  <c r="U9" i="22" s="1"/>
  <c r="T5" i="22"/>
  <c r="T7" i="22" s="1"/>
  <c r="T8" i="22" s="1"/>
  <c r="T9" i="22" s="1"/>
  <c r="S5" i="22"/>
  <c r="S7" i="22" s="1"/>
  <c r="S9" i="22" s="1"/>
  <c r="R5" i="22"/>
  <c r="R7" i="22" s="1"/>
  <c r="R8" i="22" s="1"/>
  <c r="R9" i="22" s="1"/>
  <c r="Q5" i="22"/>
  <c r="Q7" i="22" s="1"/>
  <c r="Q8" i="22" s="1"/>
  <c r="Q9" i="22" s="1"/>
  <c r="P5" i="22"/>
  <c r="P7" i="22" s="1"/>
  <c r="P8" i="22" s="1"/>
  <c r="P9" i="22" s="1"/>
  <c r="O5" i="22"/>
  <c r="O7" i="22" s="1"/>
  <c r="O8" i="22" s="1"/>
  <c r="O9" i="22" s="1"/>
  <c r="N5" i="22"/>
  <c r="N7" i="22" s="1"/>
  <c r="N8" i="22" s="1"/>
  <c r="N9" i="22" s="1"/>
  <c r="M5" i="22"/>
  <c r="M7" i="22" s="1"/>
  <c r="M8" i="22" s="1"/>
  <c r="M9" i="22" s="1"/>
  <c r="L5" i="22"/>
  <c r="L7" i="22" s="1"/>
  <c r="L8" i="22" s="1"/>
  <c r="L9" i="22" s="1"/>
  <c r="K5" i="22"/>
  <c r="K7" i="22" s="1"/>
  <c r="K8" i="22" s="1"/>
  <c r="K9" i="22" s="1"/>
  <c r="J5" i="22"/>
  <c r="J7" i="22" s="1"/>
  <c r="J8" i="22" s="1"/>
  <c r="J9" i="22" s="1"/>
  <c r="I5" i="22"/>
  <c r="I7" i="22" s="1"/>
  <c r="I8" i="22" s="1"/>
  <c r="I9" i="22" s="1"/>
  <c r="H5" i="22"/>
  <c r="H7" i="22" s="1"/>
  <c r="H8" i="22" s="1"/>
  <c r="H9" i="22" s="1"/>
  <c r="G5" i="22"/>
  <c r="G7" i="22" s="1"/>
  <c r="G8" i="22" s="1"/>
  <c r="G9" i="22" s="1"/>
  <c r="F5" i="22"/>
  <c r="F7" i="22" s="1"/>
  <c r="F8" i="22" s="1"/>
  <c r="F9" i="22" s="1"/>
  <c r="E5" i="22"/>
  <c r="E7" i="22" s="1"/>
  <c r="E8" i="22" s="1"/>
  <c r="E9" i="22" s="1"/>
  <c r="D5" i="22"/>
  <c r="D7" i="22" s="1"/>
  <c r="D8" i="22" s="1"/>
  <c r="D9" i="22" s="1"/>
  <c r="C5" i="22"/>
  <c r="C7" i="22" s="1"/>
  <c r="C8" i="22" s="1"/>
  <c r="C9" i="22" s="1"/>
  <c r="B5" i="22"/>
  <c r="B7" i="22" s="1"/>
  <c r="B8" i="22" s="1"/>
  <c r="AL4" i="22"/>
  <c r="AK4" i="22"/>
  <c r="AJ4" i="22"/>
  <c r="AI4" i="22"/>
  <c r="AG4" i="22"/>
  <c r="AF4" i="22"/>
  <c r="AE4" i="22"/>
  <c r="AD4" i="22"/>
  <c r="AC4" i="22"/>
  <c r="AB4" i="22"/>
  <c r="AA4" i="22"/>
  <c r="Z4" i="22"/>
  <c r="Y4" i="22"/>
  <c r="X4" i="22"/>
  <c r="W4" i="22"/>
  <c r="V4" i="22"/>
  <c r="U4" i="22"/>
  <c r="T4" i="22"/>
  <c r="S4" i="22"/>
  <c r="R4" i="22"/>
  <c r="Q4" i="22"/>
  <c r="P4" i="22"/>
  <c r="O4" i="22"/>
  <c r="N4" i="22"/>
  <c r="M4" i="22"/>
  <c r="L4" i="22"/>
  <c r="K4" i="22"/>
  <c r="J4" i="22"/>
  <c r="I4" i="22"/>
  <c r="H4" i="22"/>
  <c r="G4" i="22"/>
  <c r="F4" i="22"/>
  <c r="E4" i="22"/>
  <c r="D4" i="22"/>
  <c r="C4" i="22"/>
  <c r="B4" i="22"/>
  <c r="B9" i="22" l="1"/>
  <c r="C13" i="22"/>
  <c r="E12" i="22"/>
  <c r="B10" i="22"/>
  <c r="AH10" i="22" s="1"/>
  <c r="B8" i="21"/>
  <c r="C8" i="21"/>
  <c r="AJ6" i="21"/>
  <c r="AK6" i="21"/>
  <c r="AL6" i="21"/>
  <c r="AI6" i="21"/>
  <c r="AI7" i="21"/>
  <c r="AJ5" i="21"/>
  <c r="AK5" i="21"/>
  <c r="AL5" i="21"/>
  <c r="AG8" i="21"/>
  <c r="D8" i="21"/>
  <c r="E8" i="21"/>
  <c r="F8" i="21"/>
  <c r="G8" i="21"/>
  <c r="H8" i="21"/>
  <c r="I8" i="21"/>
  <c r="J8" i="21"/>
  <c r="K8" i="21"/>
  <c r="L8" i="21"/>
  <c r="M8" i="21"/>
  <c r="N8" i="21"/>
  <c r="O8" i="21"/>
  <c r="P8" i="21"/>
  <c r="Q8" i="21"/>
  <c r="R8" i="21"/>
  <c r="S8" i="21"/>
  <c r="T8" i="21"/>
  <c r="U8" i="21"/>
  <c r="V8" i="21"/>
  <c r="W8" i="21"/>
  <c r="X8" i="21"/>
  <c r="Y8" i="21"/>
  <c r="Z8" i="21"/>
  <c r="AA8" i="21"/>
  <c r="AB8" i="21"/>
  <c r="AC8" i="21"/>
  <c r="AD8" i="21"/>
  <c r="AE8" i="21"/>
  <c r="AF8" i="21"/>
  <c r="C5" i="21"/>
  <c r="D5" i="21"/>
  <c r="E5" i="21"/>
  <c r="F5" i="21"/>
  <c r="G5" i="21"/>
  <c r="H5" i="21"/>
  <c r="I5" i="21"/>
  <c r="J5" i="21"/>
  <c r="K5" i="21"/>
  <c r="L5" i="21"/>
  <c r="M5" i="21"/>
  <c r="N5" i="21"/>
  <c r="O5" i="21"/>
  <c r="P5" i="21"/>
  <c r="Q5" i="21"/>
  <c r="R5" i="21"/>
  <c r="S5" i="21"/>
  <c r="T5" i="21"/>
  <c r="U5" i="21"/>
  <c r="V5" i="21"/>
  <c r="W5" i="21"/>
  <c r="X5" i="21"/>
  <c r="Y5" i="21"/>
  <c r="Z5" i="21"/>
  <c r="AA5" i="21"/>
  <c r="AB5" i="21"/>
  <c r="AC5" i="21"/>
  <c r="AD5" i="21"/>
  <c r="AE5" i="21"/>
  <c r="AF5" i="21"/>
  <c r="AG5" i="21"/>
  <c r="C6" i="21"/>
  <c r="D6" i="21"/>
  <c r="E6" i="21"/>
  <c r="F6" i="21"/>
  <c r="G6" i="21"/>
  <c r="H6" i="21"/>
  <c r="I6" i="21"/>
  <c r="J6" i="21"/>
  <c r="K6" i="21"/>
  <c r="L6" i="21"/>
  <c r="M6" i="21"/>
  <c r="N6" i="21"/>
  <c r="O6" i="21"/>
  <c r="P6" i="21"/>
  <c r="Q6" i="21"/>
  <c r="R6" i="21"/>
  <c r="S6" i="21"/>
  <c r="T6" i="21"/>
  <c r="U6" i="21"/>
  <c r="V6" i="21"/>
  <c r="W6" i="21"/>
  <c r="X6" i="21"/>
  <c r="Y6" i="21"/>
  <c r="Z6" i="21"/>
  <c r="AA6" i="21"/>
  <c r="AB6" i="21"/>
  <c r="AC6" i="21"/>
  <c r="AD6" i="21"/>
  <c r="AE6" i="21"/>
  <c r="AF6" i="21"/>
  <c r="AG6" i="21"/>
  <c r="C7" i="21"/>
  <c r="D7" i="21"/>
  <c r="E7" i="21"/>
  <c r="F7" i="21"/>
  <c r="G7" i="21"/>
  <c r="H7" i="21"/>
  <c r="I7" i="21"/>
  <c r="J7" i="21"/>
  <c r="K7" i="21"/>
  <c r="L7" i="21"/>
  <c r="M7" i="21"/>
  <c r="N7" i="21"/>
  <c r="O7" i="21"/>
  <c r="P7" i="21"/>
  <c r="Q7" i="21"/>
  <c r="R7" i="21"/>
  <c r="S7" i="21"/>
  <c r="T7" i="21"/>
  <c r="U7" i="21"/>
  <c r="V7" i="21"/>
  <c r="W7" i="21"/>
  <c r="X7" i="21"/>
  <c r="Y7" i="21"/>
  <c r="Z7" i="21"/>
  <c r="AA7" i="21"/>
  <c r="AB7" i="21"/>
  <c r="AC7" i="21"/>
  <c r="AD7" i="21"/>
  <c r="AE7" i="21"/>
  <c r="AF7" i="21"/>
  <c r="AG7" i="21"/>
  <c r="C9" i="21"/>
  <c r="D9" i="21"/>
  <c r="E9" i="21"/>
  <c r="F9" i="21"/>
  <c r="G9" i="21"/>
  <c r="H9" i="21"/>
  <c r="I9" i="21"/>
  <c r="J9" i="21"/>
  <c r="K9" i="21"/>
  <c r="L9" i="21"/>
  <c r="M9" i="21"/>
  <c r="N9" i="21"/>
  <c r="O9" i="21"/>
  <c r="P9" i="21"/>
  <c r="Q9" i="21"/>
  <c r="R9" i="21"/>
  <c r="S9" i="21"/>
  <c r="T9" i="21"/>
  <c r="U9" i="21"/>
  <c r="V9" i="21"/>
  <c r="W9" i="21"/>
  <c r="X9" i="21"/>
  <c r="Y9" i="21"/>
  <c r="Z9" i="21"/>
  <c r="AA9" i="21"/>
  <c r="AB9" i="21"/>
  <c r="AC9" i="21"/>
  <c r="AD9" i="21"/>
  <c r="AE9" i="21"/>
  <c r="AF9" i="21"/>
  <c r="AG9" i="21"/>
  <c r="C10" i="21"/>
  <c r="D10" i="21"/>
  <c r="E10" i="21"/>
  <c r="F10" i="21"/>
  <c r="G10" i="21"/>
  <c r="H10" i="21"/>
  <c r="I10" i="21"/>
  <c r="J10" i="21"/>
  <c r="K10" i="21"/>
  <c r="L10" i="21"/>
  <c r="M10" i="21"/>
  <c r="N10" i="21"/>
  <c r="O10" i="21"/>
  <c r="P10" i="21"/>
  <c r="Q10" i="21"/>
  <c r="R10" i="21"/>
  <c r="S10" i="21"/>
  <c r="T10" i="21"/>
  <c r="U10" i="21"/>
  <c r="V10" i="21"/>
  <c r="W10" i="21"/>
  <c r="X10" i="21"/>
  <c r="Y10" i="21"/>
  <c r="Z10" i="21"/>
  <c r="AA10" i="21"/>
  <c r="AB10" i="21"/>
  <c r="AC10" i="21"/>
  <c r="AD10" i="21"/>
  <c r="AE10" i="21"/>
  <c r="AF10" i="21"/>
  <c r="AG10" i="21"/>
  <c r="B9" i="21"/>
  <c r="B10" i="21"/>
  <c r="B7" i="21"/>
  <c r="B6" i="21"/>
  <c r="B5" i="21"/>
  <c r="AI5" i="21"/>
  <c r="AL4" i="21"/>
  <c r="AK4" i="21"/>
  <c r="AJ4" i="21"/>
  <c r="AI4" i="21"/>
  <c r="AG4" i="21"/>
  <c r="AF4" i="21"/>
  <c r="AE4" i="21"/>
  <c r="AD4" i="21"/>
  <c r="AC4" i="21"/>
  <c r="AB4" i="21"/>
  <c r="AA4" i="21"/>
  <c r="Z4" i="21"/>
  <c r="Y4" i="21"/>
  <c r="X4" i="21"/>
  <c r="W4" i="21"/>
  <c r="V4" i="21"/>
  <c r="U4" i="21"/>
  <c r="T4" i="21"/>
  <c r="S4" i="21"/>
  <c r="R4" i="21"/>
  <c r="Q4" i="21"/>
  <c r="P4" i="21"/>
  <c r="O4" i="21"/>
  <c r="N4" i="21"/>
  <c r="M4" i="21"/>
  <c r="L4" i="21"/>
  <c r="K4" i="21"/>
  <c r="J4" i="21"/>
  <c r="I4" i="21"/>
  <c r="H4" i="21"/>
  <c r="G4" i="21"/>
  <c r="F4" i="21"/>
  <c r="E4" i="21"/>
  <c r="D4" i="21"/>
  <c r="C4" i="21"/>
  <c r="B4" i="21"/>
  <c r="C15" i="22" l="1"/>
  <c r="C14" i="22"/>
  <c r="AJ7" i="21"/>
  <c r="AK7" i="21"/>
  <c r="AL7" i="21"/>
  <c r="AH10" i="21"/>
  <c r="C9" i="17"/>
  <c r="D9" i="17"/>
  <c r="E9" i="17"/>
  <c r="F9" i="17"/>
  <c r="G9" i="17"/>
  <c r="H9" i="17"/>
  <c r="I9" i="17"/>
  <c r="J9" i="17"/>
  <c r="K9" i="17"/>
  <c r="L9" i="17"/>
  <c r="M9" i="17"/>
  <c r="N9" i="17"/>
  <c r="O9" i="17"/>
  <c r="P9" i="17"/>
  <c r="Q9" i="17"/>
  <c r="R9" i="17"/>
  <c r="S9" i="17"/>
  <c r="T9" i="17"/>
  <c r="U9" i="17"/>
  <c r="V9" i="17"/>
  <c r="W9" i="17"/>
  <c r="X9" i="17"/>
  <c r="Y9" i="17"/>
  <c r="Z9" i="17"/>
  <c r="AA9" i="17"/>
  <c r="AB9" i="17"/>
  <c r="AC9" i="17"/>
  <c r="AD9" i="17"/>
  <c r="AE9" i="17"/>
  <c r="AF9" i="17"/>
  <c r="AG9" i="17"/>
  <c r="B9" i="17"/>
  <c r="AH10" i="17"/>
  <c r="C10" i="17"/>
  <c r="D10" i="17"/>
  <c r="E10" i="17"/>
  <c r="F10" i="17"/>
  <c r="G10" i="17"/>
  <c r="H10" i="17"/>
  <c r="I10" i="17"/>
  <c r="J10" i="17"/>
  <c r="K10" i="17"/>
  <c r="L10" i="17"/>
  <c r="M10" i="17"/>
  <c r="N10" i="17"/>
  <c r="O10" i="17"/>
  <c r="P10" i="17"/>
  <c r="Q10" i="17"/>
  <c r="R10" i="17"/>
  <c r="S10" i="17"/>
  <c r="T10" i="17"/>
  <c r="U10" i="17"/>
  <c r="V10" i="17"/>
  <c r="W10" i="17"/>
  <c r="X10" i="17"/>
  <c r="Y10" i="17"/>
  <c r="Z10" i="17"/>
  <c r="AA10" i="17"/>
  <c r="AB10" i="17"/>
  <c r="AC10" i="17"/>
  <c r="AD10" i="17"/>
  <c r="AE10" i="17"/>
  <c r="AF10" i="17"/>
  <c r="AG10" i="17"/>
  <c r="B10" i="17"/>
  <c r="C13" i="21" l="1"/>
  <c r="E12" i="21" s="1"/>
  <c r="AO5" i="18"/>
  <c r="AO6" i="18"/>
  <c r="AO7" i="18"/>
  <c r="AO8" i="18"/>
  <c r="AO9" i="18"/>
  <c r="AO10" i="18"/>
  <c r="AO11" i="18"/>
  <c r="AO12" i="18"/>
  <c r="AO13" i="18"/>
  <c r="AO14" i="18"/>
  <c r="AO15" i="18"/>
  <c r="AO16" i="18"/>
  <c r="AO17" i="18"/>
  <c r="AO18" i="18"/>
  <c r="AO19" i="18"/>
  <c r="AO20" i="18"/>
  <c r="AO21" i="18"/>
  <c r="AO22" i="18"/>
  <c r="AO23" i="18"/>
  <c r="AO24" i="18"/>
  <c r="AO25" i="18"/>
  <c r="AO26" i="18"/>
  <c r="AO27" i="18"/>
  <c r="AO28" i="18"/>
  <c r="AO29" i="18"/>
  <c r="AO30" i="18"/>
  <c r="AO31" i="18"/>
  <c r="AO32" i="18"/>
  <c r="AO33" i="18"/>
  <c r="AO34" i="18"/>
  <c r="AO35" i="18"/>
  <c r="AO36" i="18"/>
  <c r="AO37" i="18"/>
  <c r="AO38" i="18"/>
  <c r="AO39" i="18"/>
  <c r="AO40" i="18"/>
  <c r="AO41" i="18"/>
  <c r="AO42" i="18"/>
  <c r="AO43" i="18"/>
  <c r="AO44" i="18"/>
  <c r="AO45" i="18"/>
  <c r="AO46" i="18"/>
  <c r="AO47" i="18"/>
  <c r="AO48" i="18"/>
  <c r="AO49" i="18"/>
  <c r="AO50" i="18"/>
  <c r="AO51" i="18"/>
  <c r="AO52" i="18"/>
  <c r="AO53" i="18"/>
  <c r="AO54" i="18"/>
  <c r="AO55" i="18"/>
  <c r="AO56" i="18"/>
  <c r="AO57" i="18"/>
  <c r="AO58" i="18"/>
  <c r="AO59" i="18"/>
  <c r="AO60" i="18"/>
  <c r="AO61" i="18"/>
  <c r="AO62" i="18"/>
  <c r="AO63" i="18"/>
  <c r="AO64" i="18"/>
  <c r="AO65" i="18"/>
  <c r="AO66" i="18"/>
  <c r="AO67" i="18"/>
  <c r="AO68" i="18"/>
  <c r="AO69" i="18"/>
  <c r="AO70" i="18"/>
  <c r="AO71" i="18"/>
  <c r="AO72" i="18"/>
  <c r="AO73" i="18"/>
  <c r="AO74" i="18"/>
  <c r="AO75" i="18"/>
  <c r="AO76" i="18"/>
  <c r="AO77" i="18"/>
  <c r="AO78" i="18"/>
  <c r="AO79" i="18"/>
  <c r="AO80" i="18"/>
  <c r="AO81" i="18"/>
  <c r="AO82" i="18"/>
  <c r="AO83" i="18"/>
  <c r="AO84" i="18"/>
  <c r="AO85" i="18"/>
  <c r="AO86" i="18"/>
  <c r="AO87" i="18"/>
  <c r="AO88" i="18"/>
  <c r="AO89" i="18"/>
  <c r="AO90" i="18"/>
  <c r="AO91" i="18"/>
  <c r="AO92" i="18"/>
  <c r="AO93" i="18"/>
  <c r="AO94" i="18"/>
  <c r="AO95" i="18"/>
  <c r="AO96" i="18"/>
  <c r="AO97" i="18"/>
  <c r="AO98" i="18"/>
  <c r="AO99" i="18"/>
  <c r="AO100" i="18"/>
  <c r="AO101" i="18"/>
  <c r="AO102" i="18"/>
  <c r="AO103" i="18"/>
  <c r="AO104" i="18"/>
  <c r="AO105" i="18"/>
  <c r="AO106" i="18"/>
  <c r="AO107" i="18"/>
  <c r="AO108" i="18"/>
  <c r="AO109" i="18"/>
  <c r="AO110" i="18"/>
  <c r="AO111" i="18"/>
  <c r="AO112" i="18"/>
  <c r="AO113" i="18"/>
  <c r="AO114" i="18"/>
  <c r="AO115" i="18"/>
  <c r="AO116" i="18"/>
  <c r="AO117" i="18"/>
  <c r="AO118" i="18"/>
  <c r="AO119" i="18"/>
  <c r="AO120" i="18"/>
  <c r="AO121" i="18"/>
  <c r="AO122" i="18"/>
  <c r="AO123" i="18"/>
  <c r="AO124" i="18"/>
  <c r="AO125" i="18"/>
  <c r="AO126" i="18"/>
  <c r="AO127" i="18"/>
  <c r="AO128" i="18"/>
  <c r="AO129" i="18"/>
  <c r="AO130" i="18"/>
  <c r="AO131" i="18"/>
  <c r="AO132" i="18"/>
  <c r="AO133" i="18"/>
  <c r="AO134" i="18"/>
  <c r="AO135" i="18"/>
  <c r="AO136" i="18"/>
  <c r="AO137" i="18"/>
  <c r="AO138" i="18"/>
  <c r="AO139" i="18"/>
  <c r="AO140" i="18"/>
  <c r="AO141" i="18"/>
  <c r="AO142" i="18"/>
  <c r="AO143" i="18"/>
  <c r="AO144" i="18"/>
  <c r="AO145" i="18"/>
  <c r="AO146" i="18"/>
  <c r="AO147" i="18"/>
  <c r="AO148" i="18"/>
  <c r="AO149" i="18"/>
  <c r="AO150" i="18"/>
  <c r="AO151" i="18"/>
  <c r="AO152" i="18"/>
  <c r="AO153" i="18"/>
  <c r="AO154" i="18"/>
  <c r="AO155" i="18"/>
  <c r="AO156" i="18"/>
  <c r="AO157" i="18"/>
  <c r="AO158" i="18"/>
  <c r="AO159" i="18"/>
  <c r="AO160" i="18"/>
  <c r="AO161" i="18"/>
  <c r="AO162" i="18"/>
  <c r="AO163" i="18"/>
  <c r="AO164" i="18"/>
  <c r="AO165" i="18"/>
  <c r="AO166" i="18"/>
  <c r="AO167" i="18"/>
  <c r="AO168" i="18"/>
  <c r="AO169" i="18"/>
  <c r="AO170" i="18"/>
  <c r="AO171" i="18"/>
  <c r="AO172" i="18"/>
  <c r="AO173" i="18"/>
  <c r="AO174" i="18"/>
  <c r="AO175" i="18"/>
  <c r="AO176" i="18"/>
  <c r="AO177" i="18"/>
  <c r="AO178" i="18"/>
  <c r="AO179" i="18"/>
  <c r="AO180" i="18"/>
  <c r="AO181" i="18"/>
  <c r="AO182" i="18"/>
  <c r="AO183" i="18"/>
  <c r="AO184" i="18"/>
  <c r="AO185" i="18"/>
  <c r="AO186" i="18"/>
  <c r="AO187" i="18"/>
  <c r="AO188" i="18"/>
  <c r="AO189" i="18"/>
  <c r="AO190" i="18"/>
  <c r="AO191" i="18"/>
  <c r="AO192" i="18"/>
  <c r="AO193" i="18"/>
  <c r="AO194" i="18"/>
  <c r="AO195" i="18"/>
  <c r="AO196" i="18"/>
  <c r="AO197" i="18"/>
  <c r="AO198" i="18"/>
  <c r="AO199" i="18"/>
  <c r="AO200" i="18"/>
  <c r="AO201" i="18"/>
  <c r="AO202" i="18"/>
  <c r="AO203" i="18"/>
  <c r="AO204" i="18"/>
  <c r="L5" i="18"/>
  <c r="M5" i="18"/>
  <c r="N5" i="18"/>
  <c r="O5" i="18"/>
  <c r="P5" i="18"/>
  <c r="Q5" i="18"/>
  <c r="R5" i="18"/>
  <c r="S5" i="18"/>
  <c r="T5" i="18"/>
  <c r="U5" i="18"/>
  <c r="V5" i="18"/>
  <c r="W5" i="18"/>
  <c r="X5" i="18"/>
  <c r="Y5" i="18"/>
  <c r="Z5" i="18"/>
  <c r="AA5" i="18"/>
  <c r="AB5" i="18"/>
  <c r="AC5" i="18"/>
  <c r="AD5" i="18"/>
  <c r="AE5" i="18"/>
  <c r="AG5" i="18"/>
  <c r="AH5" i="18"/>
  <c r="AI5" i="18"/>
  <c r="AJ5" i="18"/>
  <c r="AK5" i="18"/>
  <c r="AL5" i="18"/>
  <c r="AM5" i="18"/>
  <c r="AN5" i="18"/>
  <c r="L6" i="18"/>
  <c r="M6" i="18"/>
  <c r="N6" i="18"/>
  <c r="O6" i="18"/>
  <c r="P6" i="18"/>
  <c r="Q6" i="18"/>
  <c r="R6" i="18"/>
  <c r="S6" i="18"/>
  <c r="T6" i="18"/>
  <c r="U6" i="18"/>
  <c r="V6" i="18"/>
  <c r="W6" i="18"/>
  <c r="X6" i="18"/>
  <c r="Y6" i="18"/>
  <c r="Z6" i="18"/>
  <c r="AA6" i="18"/>
  <c r="AB6" i="18"/>
  <c r="AC6" i="18"/>
  <c r="AD6" i="18"/>
  <c r="AE6" i="18"/>
  <c r="AG6" i="18"/>
  <c r="AH6" i="18"/>
  <c r="AI6" i="18"/>
  <c r="AJ6" i="18"/>
  <c r="AK6" i="18"/>
  <c r="AL6" i="18"/>
  <c r="AM6" i="18"/>
  <c r="AN6" i="18"/>
  <c r="L7" i="18"/>
  <c r="M7" i="18"/>
  <c r="N7" i="18"/>
  <c r="O7" i="18"/>
  <c r="P7" i="18"/>
  <c r="Q7" i="18"/>
  <c r="R7" i="18"/>
  <c r="S7" i="18"/>
  <c r="T7" i="18"/>
  <c r="U7" i="18"/>
  <c r="V7" i="18"/>
  <c r="W7" i="18"/>
  <c r="X7" i="18"/>
  <c r="Y7" i="18"/>
  <c r="Z7" i="18"/>
  <c r="AA7" i="18"/>
  <c r="AB7" i="18"/>
  <c r="AC7" i="18"/>
  <c r="AD7" i="18"/>
  <c r="AE7" i="18"/>
  <c r="AG7" i="18"/>
  <c r="AH7" i="18"/>
  <c r="AI7" i="18"/>
  <c r="AJ7" i="18"/>
  <c r="AK7" i="18"/>
  <c r="AL7" i="18"/>
  <c r="AM7" i="18"/>
  <c r="AN7" i="18"/>
  <c r="L8" i="18"/>
  <c r="M8" i="18"/>
  <c r="N8" i="18"/>
  <c r="O8" i="18"/>
  <c r="P8" i="18"/>
  <c r="Q8" i="18"/>
  <c r="R8" i="18"/>
  <c r="S8" i="18"/>
  <c r="T8" i="18"/>
  <c r="U8" i="18"/>
  <c r="V8" i="18"/>
  <c r="W8" i="18"/>
  <c r="X8" i="18"/>
  <c r="Y8" i="18"/>
  <c r="Z8" i="18"/>
  <c r="AA8" i="18"/>
  <c r="AB8" i="18"/>
  <c r="AC8" i="18"/>
  <c r="AD8" i="18"/>
  <c r="AE8" i="18"/>
  <c r="AG8" i="18"/>
  <c r="AH8" i="18"/>
  <c r="AI8" i="18"/>
  <c r="AJ8" i="18"/>
  <c r="AK8" i="18"/>
  <c r="AL8" i="18"/>
  <c r="AM8" i="18"/>
  <c r="AN8" i="18"/>
  <c r="L9" i="18"/>
  <c r="M9" i="18"/>
  <c r="N9" i="18"/>
  <c r="O9" i="18"/>
  <c r="P9" i="18"/>
  <c r="Q9" i="18"/>
  <c r="R9" i="18"/>
  <c r="S9" i="18"/>
  <c r="T9" i="18"/>
  <c r="U9" i="18"/>
  <c r="V9" i="18"/>
  <c r="W9" i="18"/>
  <c r="X9" i="18"/>
  <c r="Y9" i="18"/>
  <c r="Z9" i="18"/>
  <c r="AA9" i="18"/>
  <c r="AB9" i="18"/>
  <c r="AC9" i="18"/>
  <c r="AD9" i="18"/>
  <c r="AE9" i="18"/>
  <c r="AG9" i="18"/>
  <c r="AH9" i="18"/>
  <c r="AI9" i="18"/>
  <c r="AJ9" i="18"/>
  <c r="AK9" i="18"/>
  <c r="AL9" i="18"/>
  <c r="AM9" i="18"/>
  <c r="AN9" i="18"/>
  <c r="L10" i="18"/>
  <c r="M10" i="18"/>
  <c r="N10" i="18"/>
  <c r="O10" i="18"/>
  <c r="P10" i="18"/>
  <c r="Q10" i="18"/>
  <c r="R10" i="18"/>
  <c r="S10" i="18"/>
  <c r="T10" i="18"/>
  <c r="U10" i="18"/>
  <c r="V10" i="18"/>
  <c r="W10" i="18"/>
  <c r="X10" i="18"/>
  <c r="Y10" i="18"/>
  <c r="Z10" i="18"/>
  <c r="AA10" i="18"/>
  <c r="AB10" i="18"/>
  <c r="AC10" i="18"/>
  <c r="AD10" i="18"/>
  <c r="AE10" i="18"/>
  <c r="AG10" i="18"/>
  <c r="AH10" i="18"/>
  <c r="AI10" i="18"/>
  <c r="AJ10" i="18"/>
  <c r="AK10" i="18"/>
  <c r="AL10" i="18"/>
  <c r="AM10" i="18"/>
  <c r="AN10" i="18"/>
  <c r="L11" i="18"/>
  <c r="M11" i="18"/>
  <c r="N11" i="18"/>
  <c r="O11" i="18"/>
  <c r="P11" i="18"/>
  <c r="Q11" i="18"/>
  <c r="R11" i="18"/>
  <c r="S11" i="18"/>
  <c r="T11" i="18"/>
  <c r="U11" i="18"/>
  <c r="V11" i="18"/>
  <c r="W11" i="18"/>
  <c r="X11" i="18"/>
  <c r="Y11" i="18"/>
  <c r="Z11" i="18"/>
  <c r="AA11" i="18"/>
  <c r="AB11" i="18"/>
  <c r="AC11" i="18"/>
  <c r="AD11" i="18"/>
  <c r="AE11" i="18"/>
  <c r="AG11" i="18"/>
  <c r="AH11" i="18"/>
  <c r="AI11" i="18"/>
  <c r="AJ11" i="18"/>
  <c r="AK11" i="18"/>
  <c r="AL11" i="18"/>
  <c r="AM11" i="18"/>
  <c r="AN11" i="18"/>
  <c r="L12" i="18"/>
  <c r="M12" i="18"/>
  <c r="N12" i="18"/>
  <c r="O12" i="18"/>
  <c r="P12" i="18"/>
  <c r="Q12" i="18"/>
  <c r="R12" i="18"/>
  <c r="S12" i="18"/>
  <c r="T12" i="18"/>
  <c r="U12" i="18"/>
  <c r="V12" i="18"/>
  <c r="W12" i="18"/>
  <c r="X12" i="18"/>
  <c r="Y12" i="18"/>
  <c r="Z12" i="18"/>
  <c r="AA12" i="18"/>
  <c r="AB12" i="18"/>
  <c r="AC12" i="18"/>
  <c r="AD12" i="18"/>
  <c r="AE12" i="18"/>
  <c r="AG12" i="18"/>
  <c r="AH12" i="18"/>
  <c r="AI12" i="18"/>
  <c r="AJ12" i="18"/>
  <c r="AK12" i="18"/>
  <c r="AL12" i="18"/>
  <c r="AM12" i="18"/>
  <c r="AN12" i="18"/>
  <c r="L13" i="18"/>
  <c r="M13" i="18"/>
  <c r="N13" i="18"/>
  <c r="O13" i="18"/>
  <c r="P13" i="18"/>
  <c r="Q13" i="18"/>
  <c r="R13" i="18"/>
  <c r="S13" i="18"/>
  <c r="T13" i="18"/>
  <c r="U13" i="18"/>
  <c r="V13" i="18"/>
  <c r="W13" i="18"/>
  <c r="X13" i="18"/>
  <c r="Y13" i="18"/>
  <c r="Z13" i="18"/>
  <c r="AA13" i="18"/>
  <c r="AB13" i="18"/>
  <c r="AC13" i="18"/>
  <c r="AD13" i="18"/>
  <c r="AE13" i="18"/>
  <c r="AG13" i="18"/>
  <c r="AH13" i="18"/>
  <c r="AI13" i="18"/>
  <c r="AJ13" i="18"/>
  <c r="AK13" i="18"/>
  <c r="AL13" i="18"/>
  <c r="AM13" i="18"/>
  <c r="AN13" i="18"/>
  <c r="L14" i="18"/>
  <c r="M14" i="18"/>
  <c r="N14" i="18"/>
  <c r="O14" i="18"/>
  <c r="P14" i="18"/>
  <c r="Q14" i="18"/>
  <c r="R14" i="18"/>
  <c r="S14" i="18"/>
  <c r="T14" i="18"/>
  <c r="U14" i="18"/>
  <c r="V14" i="18"/>
  <c r="W14" i="18"/>
  <c r="X14" i="18"/>
  <c r="Y14" i="18"/>
  <c r="Z14" i="18"/>
  <c r="AA14" i="18"/>
  <c r="AB14" i="18"/>
  <c r="AC14" i="18"/>
  <c r="AD14" i="18"/>
  <c r="AE14" i="18"/>
  <c r="AG14" i="18"/>
  <c r="AH14" i="18"/>
  <c r="AI14" i="18"/>
  <c r="AJ14" i="18"/>
  <c r="AK14" i="18"/>
  <c r="AL14" i="18"/>
  <c r="AM14" i="18"/>
  <c r="AN14" i="18"/>
  <c r="L15" i="18"/>
  <c r="M15" i="18"/>
  <c r="N15" i="18"/>
  <c r="O15" i="18"/>
  <c r="P15" i="18"/>
  <c r="Q15" i="18"/>
  <c r="R15" i="18"/>
  <c r="S15" i="18"/>
  <c r="T15" i="18"/>
  <c r="U15" i="18"/>
  <c r="V15" i="18"/>
  <c r="W15" i="18"/>
  <c r="X15" i="18"/>
  <c r="Y15" i="18"/>
  <c r="Z15" i="18"/>
  <c r="AA15" i="18"/>
  <c r="AB15" i="18"/>
  <c r="AC15" i="18"/>
  <c r="AD15" i="18"/>
  <c r="AE15" i="18"/>
  <c r="AG15" i="18"/>
  <c r="AH15" i="18"/>
  <c r="AI15" i="18"/>
  <c r="AJ15" i="18"/>
  <c r="AK15" i="18"/>
  <c r="AL15" i="18"/>
  <c r="AM15" i="18"/>
  <c r="AN15" i="18"/>
  <c r="L16" i="18"/>
  <c r="M16" i="18"/>
  <c r="N16" i="18"/>
  <c r="O16" i="18"/>
  <c r="P16" i="18"/>
  <c r="Q16" i="18"/>
  <c r="R16" i="18"/>
  <c r="S16" i="18"/>
  <c r="T16" i="18"/>
  <c r="U16" i="18"/>
  <c r="V16" i="18"/>
  <c r="W16" i="18"/>
  <c r="X16" i="18"/>
  <c r="Y16" i="18"/>
  <c r="Z16" i="18"/>
  <c r="AA16" i="18"/>
  <c r="AB16" i="18"/>
  <c r="AC16" i="18"/>
  <c r="AD16" i="18"/>
  <c r="AE16" i="18"/>
  <c r="AG16" i="18"/>
  <c r="AH16" i="18"/>
  <c r="AI16" i="18"/>
  <c r="AJ16" i="18"/>
  <c r="AK16" i="18"/>
  <c r="AL16" i="18"/>
  <c r="AM16" i="18"/>
  <c r="AN16" i="18"/>
  <c r="L17" i="18"/>
  <c r="M17" i="18"/>
  <c r="N17" i="18"/>
  <c r="O17" i="18"/>
  <c r="P17" i="18"/>
  <c r="Q17" i="18"/>
  <c r="R17" i="18"/>
  <c r="S17" i="18"/>
  <c r="T17" i="18"/>
  <c r="U17" i="18"/>
  <c r="V17" i="18"/>
  <c r="W17" i="18"/>
  <c r="X17" i="18"/>
  <c r="Y17" i="18"/>
  <c r="Z17" i="18"/>
  <c r="AA17" i="18"/>
  <c r="AB17" i="18"/>
  <c r="AC17" i="18"/>
  <c r="AD17" i="18"/>
  <c r="AE17" i="18"/>
  <c r="AG17" i="18"/>
  <c r="AH17" i="18"/>
  <c r="AI17" i="18"/>
  <c r="AJ17" i="18"/>
  <c r="AK17" i="18"/>
  <c r="AL17" i="18"/>
  <c r="AM17" i="18"/>
  <c r="AN17" i="18"/>
  <c r="L18" i="18"/>
  <c r="M18" i="18"/>
  <c r="N18" i="18"/>
  <c r="O18" i="18"/>
  <c r="P18" i="18"/>
  <c r="Q18" i="18"/>
  <c r="R18" i="18"/>
  <c r="S18" i="18"/>
  <c r="T18" i="18"/>
  <c r="U18" i="18"/>
  <c r="V18" i="18"/>
  <c r="W18" i="18"/>
  <c r="X18" i="18"/>
  <c r="Y18" i="18"/>
  <c r="Z18" i="18"/>
  <c r="AA18" i="18"/>
  <c r="AB18" i="18"/>
  <c r="AC18" i="18"/>
  <c r="AD18" i="18"/>
  <c r="AE18" i="18"/>
  <c r="AG18" i="18"/>
  <c r="AH18" i="18"/>
  <c r="AI18" i="18"/>
  <c r="AJ18" i="18"/>
  <c r="AK18" i="18"/>
  <c r="AL18" i="18"/>
  <c r="AM18" i="18"/>
  <c r="AN18" i="18"/>
  <c r="L19" i="18"/>
  <c r="M19" i="18"/>
  <c r="N19" i="18"/>
  <c r="O19" i="18"/>
  <c r="P19" i="18"/>
  <c r="Q19" i="18"/>
  <c r="R19" i="18"/>
  <c r="S19" i="18"/>
  <c r="T19" i="18"/>
  <c r="U19" i="18"/>
  <c r="V19" i="18"/>
  <c r="W19" i="18"/>
  <c r="X19" i="18"/>
  <c r="Y19" i="18"/>
  <c r="Z19" i="18"/>
  <c r="AA19" i="18"/>
  <c r="AB19" i="18"/>
  <c r="AC19" i="18"/>
  <c r="AD19" i="18"/>
  <c r="AE19" i="18"/>
  <c r="AG19" i="18"/>
  <c r="AH19" i="18"/>
  <c r="AI19" i="18"/>
  <c r="AJ19" i="18"/>
  <c r="AK19" i="18"/>
  <c r="AL19" i="18"/>
  <c r="AM19" i="18"/>
  <c r="AN19" i="18"/>
  <c r="L20" i="18"/>
  <c r="M20" i="18"/>
  <c r="N20" i="18"/>
  <c r="O20" i="18"/>
  <c r="P20" i="18"/>
  <c r="Q20" i="18"/>
  <c r="R20" i="18"/>
  <c r="S20" i="18"/>
  <c r="T20" i="18"/>
  <c r="U20" i="18"/>
  <c r="V20" i="18"/>
  <c r="W20" i="18"/>
  <c r="X20" i="18"/>
  <c r="Y20" i="18"/>
  <c r="Z20" i="18"/>
  <c r="AA20" i="18"/>
  <c r="AB20" i="18"/>
  <c r="AC20" i="18"/>
  <c r="AD20" i="18"/>
  <c r="AE20" i="18"/>
  <c r="AG20" i="18"/>
  <c r="AH20" i="18"/>
  <c r="AI20" i="18"/>
  <c r="AJ20" i="18"/>
  <c r="AK20" i="18"/>
  <c r="AL20" i="18"/>
  <c r="AM20" i="18"/>
  <c r="AN20" i="18"/>
  <c r="L21" i="18"/>
  <c r="M21" i="18"/>
  <c r="N21" i="18"/>
  <c r="O21" i="18"/>
  <c r="P21" i="18"/>
  <c r="Q21" i="18"/>
  <c r="R21" i="18"/>
  <c r="S21" i="18"/>
  <c r="T21" i="18"/>
  <c r="U21" i="18"/>
  <c r="V21" i="18"/>
  <c r="W21" i="18"/>
  <c r="X21" i="18"/>
  <c r="Y21" i="18"/>
  <c r="Z21" i="18"/>
  <c r="AA21" i="18"/>
  <c r="AB21" i="18"/>
  <c r="AC21" i="18"/>
  <c r="AD21" i="18"/>
  <c r="AE21" i="18"/>
  <c r="AG21" i="18"/>
  <c r="AH21" i="18"/>
  <c r="AI21" i="18"/>
  <c r="AJ21" i="18"/>
  <c r="AK21" i="18"/>
  <c r="AL21" i="18"/>
  <c r="AM21" i="18"/>
  <c r="AN21" i="18"/>
  <c r="L22" i="18"/>
  <c r="M22" i="18"/>
  <c r="N22" i="18"/>
  <c r="O22" i="18"/>
  <c r="P22" i="18"/>
  <c r="Q22" i="18"/>
  <c r="R22" i="18"/>
  <c r="S22" i="18"/>
  <c r="T22" i="18"/>
  <c r="U22" i="18"/>
  <c r="V22" i="18"/>
  <c r="W22" i="18"/>
  <c r="X22" i="18"/>
  <c r="Y22" i="18"/>
  <c r="Z22" i="18"/>
  <c r="AA22" i="18"/>
  <c r="AB22" i="18"/>
  <c r="AC22" i="18"/>
  <c r="AD22" i="18"/>
  <c r="AE22" i="18"/>
  <c r="AG22" i="18"/>
  <c r="AH22" i="18"/>
  <c r="AI22" i="18"/>
  <c r="AJ22" i="18"/>
  <c r="AK22" i="18"/>
  <c r="AL22" i="18"/>
  <c r="AM22" i="18"/>
  <c r="AN22" i="18"/>
  <c r="L23" i="18"/>
  <c r="M23" i="18"/>
  <c r="N23" i="18"/>
  <c r="O23" i="18"/>
  <c r="P23" i="18"/>
  <c r="Q23" i="18"/>
  <c r="R23" i="18"/>
  <c r="S23" i="18"/>
  <c r="T23" i="18"/>
  <c r="U23" i="18"/>
  <c r="V23" i="18"/>
  <c r="W23" i="18"/>
  <c r="X23" i="18"/>
  <c r="Y23" i="18"/>
  <c r="Z23" i="18"/>
  <c r="AA23" i="18"/>
  <c r="AB23" i="18"/>
  <c r="AC23" i="18"/>
  <c r="AD23" i="18"/>
  <c r="AE23" i="18"/>
  <c r="AG23" i="18"/>
  <c r="AH23" i="18"/>
  <c r="AI23" i="18"/>
  <c r="AJ23" i="18"/>
  <c r="AK23" i="18"/>
  <c r="AL23" i="18"/>
  <c r="AM23" i="18"/>
  <c r="AN23" i="18"/>
  <c r="L24" i="18"/>
  <c r="M24" i="18"/>
  <c r="N24" i="18"/>
  <c r="O24" i="18"/>
  <c r="P24" i="18"/>
  <c r="Q24" i="18"/>
  <c r="R24" i="18"/>
  <c r="S24" i="18"/>
  <c r="T24" i="18"/>
  <c r="U24" i="18"/>
  <c r="V24" i="18"/>
  <c r="W24" i="18"/>
  <c r="X24" i="18"/>
  <c r="Y24" i="18"/>
  <c r="Z24" i="18"/>
  <c r="AA24" i="18"/>
  <c r="AB24" i="18"/>
  <c r="AC24" i="18"/>
  <c r="AD24" i="18"/>
  <c r="AE24" i="18"/>
  <c r="AG24" i="18"/>
  <c r="AH24" i="18"/>
  <c r="AI24" i="18"/>
  <c r="AJ24" i="18"/>
  <c r="AK24" i="18"/>
  <c r="AL24" i="18"/>
  <c r="AM24" i="18"/>
  <c r="AN24" i="18"/>
  <c r="L25" i="18"/>
  <c r="M25" i="18"/>
  <c r="N25" i="18"/>
  <c r="O25" i="18"/>
  <c r="P25" i="18"/>
  <c r="Q25" i="18"/>
  <c r="R25" i="18"/>
  <c r="S25" i="18"/>
  <c r="T25" i="18"/>
  <c r="U25" i="18"/>
  <c r="V25" i="18"/>
  <c r="W25" i="18"/>
  <c r="X25" i="18"/>
  <c r="Y25" i="18"/>
  <c r="Z25" i="18"/>
  <c r="AA25" i="18"/>
  <c r="AB25" i="18"/>
  <c r="AC25" i="18"/>
  <c r="AD25" i="18"/>
  <c r="AE25" i="18"/>
  <c r="AG25" i="18"/>
  <c r="AH25" i="18"/>
  <c r="AI25" i="18"/>
  <c r="AJ25" i="18"/>
  <c r="AK25" i="18"/>
  <c r="AL25" i="18"/>
  <c r="AM25" i="18"/>
  <c r="AN25" i="18"/>
  <c r="L26" i="18"/>
  <c r="M26" i="18"/>
  <c r="N26" i="18"/>
  <c r="O26" i="18"/>
  <c r="P26" i="18"/>
  <c r="Q26" i="18"/>
  <c r="R26" i="18"/>
  <c r="S26" i="18"/>
  <c r="T26" i="18"/>
  <c r="U26" i="18"/>
  <c r="V26" i="18"/>
  <c r="W26" i="18"/>
  <c r="X26" i="18"/>
  <c r="Y26" i="18"/>
  <c r="Z26" i="18"/>
  <c r="AA26" i="18"/>
  <c r="AB26" i="18"/>
  <c r="AC26" i="18"/>
  <c r="AD26" i="18"/>
  <c r="AE26" i="18"/>
  <c r="AG26" i="18"/>
  <c r="AH26" i="18"/>
  <c r="AI26" i="18"/>
  <c r="AJ26" i="18"/>
  <c r="AK26" i="18"/>
  <c r="AL26" i="18"/>
  <c r="AM26" i="18"/>
  <c r="AN26" i="18"/>
  <c r="L27" i="18"/>
  <c r="M27" i="18"/>
  <c r="N27" i="18"/>
  <c r="O27" i="18"/>
  <c r="P27" i="18"/>
  <c r="Q27" i="18"/>
  <c r="R27" i="18"/>
  <c r="S27" i="18"/>
  <c r="T27" i="18"/>
  <c r="U27" i="18"/>
  <c r="V27" i="18"/>
  <c r="W27" i="18"/>
  <c r="X27" i="18"/>
  <c r="Y27" i="18"/>
  <c r="Z27" i="18"/>
  <c r="AA27" i="18"/>
  <c r="AB27" i="18"/>
  <c r="AC27" i="18"/>
  <c r="AD27" i="18"/>
  <c r="AE27" i="18"/>
  <c r="AG27" i="18"/>
  <c r="AH27" i="18"/>
  <c r="AI27" i="18"/>
  <c r="AJ27" i="18"/>
  <c r="AK27" i="18"/>
  <c r="AL27" i="18"/>
  <c r="AM27" i="18"/>
  <c r="AN27" i="18"/>
  <c r="L28" i="18"/>
  <c r="M28" i="18"/>
  <c r="N28" i="18"/>
  <c r="O28" i="18"/>
  <c r="P28" i="18"/>
  <c r="Q28" i="18"/>
  <c r="R28" i="18"/>
  <c r="S28" i="18"/>
  <c r="T28" i="18"/>
  <c r="U28" i="18"/>
  <c r="V28" i="18"/>
  <c r="W28" i="18"/>
  <c r="X28" i="18"/>
  <c r="Y28" i="18"/>
  <c r="Z28" i="18"/>
  <c r="AA28" i="18"/>
  <c r="AB28" i="18"/>
  <c r="AC28" i="18"/>
  <c r="AD28" i="18"/>
  <c r="AE28" i="18"/>
  <c r="AG28" i="18"/>
  <c r="AH28" i="18"/>
  <c r="AI28" i="18"/>
  <c r="AJ28" i="18"/>
  <c r="AK28" i="18"/>
  <c r="AL28" i="18"/>
  <c r="AM28" i="18"/>
  <c r="AN28" i="18"/>
  <c r="L29" i="18"/>
  <c r="M29" i="18"/>
  <c r="N29" i="18"/>
  <c r="O29" i="18"/>
  <c r="P29" i="18"/>
  <c r="Q29" i="18"/>
  <c r="R29" i="18"/>
  <c r="S29" i="18"/>
  <c r="T29" i="18"/>
  <c r="U29" i="18"/>
  <c r="V29" i="18"/>
  <c r="W29" i="18"/>
  <c r="X29" i="18"/>
  <c r="Y29" i="18"/>
  <c r="Z29" i="18"/>
  <c r="AA29" i="18"/>
  <c r="AB29" i="18"/>
  <c r="AC29" i="18"/>
  <c r="AD29" i="18"/>
  <c r="AE29" i="18"/>
  <c r="AG29" i="18"/>
  <c r="AH29" i="18"/>
  <c r="AI29" i="18"/>
  <c r="AJ29" i="18"/>
  <c r="AK29" i="18"/>
  <c r="AL29" i="18"/>
  <c r="AM29" i="18"/>
  <c r="AN29" i="18"/>
  <c r="L30" i="18"/>
  <c r="M30" i="18"/>
  <c r="N30" i="18"/>
  <c r="O30" i="18"/>
  <c r="P30" i="18"/>
  <c r="Q30" i="18"/>
  <c r="R30" i="18"/>
  <c r="S30" i="18"/>
  <c r="T30" i="18"/>
  <c r="U30" i="18"/>
  <c r="V30" i="18"/>
  <c r="W30" i="18"/>
  <c r="X30" i="18"/>
  <c r="Y30" i="18"/>
  <c r="Z30" i="18"/>
  <c r="AA30" i="18"/>
  <c r="AB30" i="18"/>
  <c r="AC30" i="18"/>
  <c r="AD30" i="18"/>
  <c r="AE30" i="18"/>
  <c r="AG30" i="18"/>
  <c r="AH30" i="18"/>
  <c r="AI30" i="18"/>
  <c r="AJ30" i="18"/>
  <c r="AK30" i="18"/>
  <c r="AL30" i="18"/>
  <c r="AM30" i="18"/>
  <c r="AN30" i="18"/>
  <c r="L31" i="18"/>
  <c r="M31" i="18"/>
  <c r="N31" i="18"/>
  <c r="O31" i="18"/>
  <c r="P31" i="18"/>
  <c r="Q31" i="18"/>
  <c r="R31" i="18"/>
  <c r="S31" i="18"/>
  <c r="T31" i="18"/>
  <c r="U31" i="18"/>
  <c r="V31" i="18"/>
  <c r="W31" i="18"/>
  <c r="X31" i="18"/>
  <c r="Y31" i="18"/>
  <c r="Z31" i="18"/>
  <c r="AA31" i="18"/>
  <c r="AB31" i="18"/>
  <c r="AC31" i="18"/>
  <c r="AD31" i="18"/>
  <c r="AE31" i="18"/>
  <c r="AG31" i="18"/>
  <c r="AH31" i="18"/>
  <c r="AI31" i="18"/>
  <c r="AJ31" i="18"/>
  <c r="AK31" i="18"/>
  <c r="AL31" i="18"/>
  <c r="AM31" i="18"/>
  <c r="AN31" i="18"/>
  <c r="L32" i="18"/>
  <c r="M32" i="18"/>
  <c r="N32" i="18"/>
  <c r="O32" i="18"/>
  <c r="P32" i="18"/>
  <c r="Q32" i="18"/>
  <c r="R32" i="18"/>
  <c r="S32" i="18"/>
  <c r="T32" i="18"/>
  <c r="U32" i="18"/>
  <c r="V32" i="18"/>
  <c r="W32" i="18"/>
  <c r="X32" i="18"/>
  <c r="Y32" i="18"/>
  <c r="Z32" i="18"/>
  <c r="AA32" i="18"/>
  <c r="AB32" i="18"/>
  <c r="AC32" i="18"/>
  <c r="AD32" i="18"/>
  <c r="AE32" i="18"/>
  <c r="AG32" i="18"/>
  <c r="AH32" i="18"/>
  <c r="AI32" i="18"/>
  <c r="AJ32" i="18"/>
  <c r="AK32" i="18"/>
  <c r="AL32" i="18"/>
  <c r="AM32" i="18"/>
  <c r="AN32" i="18"/>
  <c r="L33" i="18"/>
  <c r="M33" i="18"/>
  <c r="N33" i="18"/>
  <c r="O33" i="18"/>
  <c r="P33" i="18"/>
  <c r="Q33" i="18"/>
  <c r="R33" i="18"/>
  <c r="S33" i="18"/>
  <c r="T33" i="18"/>
  <c r="U33" i="18"/>
  <c r="V33" i="18"/>
  <c r="W33" i="18"/>
  <c r="X33" i="18"/>
  <c r="Y33" i="18"/>
  <c r="Z33" i="18"/>
  <c r="AA33" i="18"/>
  <c r="AB33" i="18"/>
  <c r="AC33" i="18"/>
  <c r="AD33" i="18"/>
  <c r="AE33" i="18"/>
  <c r="AG33" i="18"/>
  <c r="AH33" i="18"/>
  <c r="AI33" i="18"/>
  <c r="AJ33" i="18"/>
  <c r="AK33" i="18"/>
  <c r="AL33" i="18"/>
  <c r="AM33" i="18"/>
  <c r="AN33" i="18"/>
  <c r="L34" i="18"/>
  <c r="M34" i="18"/>
  <c r="N34" i="18"/>
  <c r="O34" i="18"/>
  <c r="P34" i="18"/>
  <c r="Q34" i="18"/>
  <c r="R34" i="18"/>
  <c r="S34" i="18"/>
  <c r="T34" i="18"/>
  <c r="U34" i="18"/>
  <c r="V34" i="18"/>
  <c r="W34" i="18"/>
  <c r="X34" i="18"/>
  <c r="Y34" i="18"/>
  <c r="Z34" i="18"/>
  <c r="AA34" i="18"/>
  <c r="AB34" i="18"/>
  <c r="AC34" i="18"/>
  <c r="AD34" i="18"/>
  <c r="AE34" i="18"/>
  <c r="AG34" i="18"/>
  <c r="AH34" i="18"/>
  <c r="AI34" i="18"/>
  <c r="AJ34" i="18"/>
  <c r="AK34" i="18"/>
  <c r="AL34" i="18"/>
  <c r="AM34" i="18"/>
  <c r="AN34" i="18"/>
  <c r="L35" i="18"/>
  <c r="M35" i="18"/>
  <c r="N35" i="18"/>
  <c r="O35" i="18"/>
  <c r="P35" i="18"/>
  <c r="Q35" i="18"/>
  <c r="R35" i="18"/>
  <c r="S35" i="18"/>
  <c r="T35" i="18"/>
  <c r="U35" i="18"/>
  <c r="V35" i="18"/>
  <c r="W35" i="18"/>
  <c r="X35" i="18"/>
  <c r="Y35" i="18"/>
  <c r="Z35" i="18"/>
  <c r="AA35" i="18"/>
  <c r="AB35" i="18"/>
  <c r="AC35" i="18"/>
  <c r="AD35" i="18"/>
  <c r="AE35" i="18"/>
  <c r="AG35" i="18"/>
  <c r="AH35" i="18"/>
  <c r="AI35" i="18"/>
  <c r="AJ35" i="18"/>
  <c r="AK35" i="18"/>
  <c r="AL35" i="18"/>
  <c r="AM35" i="18"/>
  <c r="AN35" i="18"/>
  <c r="L36" i="18"/>
  <c r="M36" i="18"/>
  <c r="N36" i="18"/>
  <c r="O36" i="18"/>
  <c r="P36" i="18"/>
  <c r="Q36" i="18"/>
  <c r="R36" i="18"/>
  <c r="S36" i="18"/>
  <c r="T36" i="18"/>
  <c r="U36" i="18"/>
  <c r="V36" i="18"/>
  <c r="W36" i="18"/>
  <c r="X36" i="18"/>
  <c r="Y36" i="18"/>
  <c r="Z36" i="18"/>
  <c r="AA36" i="18"/>
  <c r="AB36" i="18"/>
  <c r="AC36" i="18"/>
  <c r="AD36" i="18"/>
  <c r="AE36" i="18"/>
  <c r="AG36" i="18"/>
  <c r="AH36" i="18"/>
  <c r="AI36" i="18"/>
  <c r="AJ36" i="18"/>
  <c r="AK36" i="18"/>
  <c r="AL36" i="18"/>
  <c r="AM36" i="18"/>
  <c r="AN36" i="18"/>
  <c r="L37" i="18"/>
  <c r="M37" i="18"/>
  <c r="N37" i="18"/>
  <c r="O37" i="18"/>
  <c r="P37" i="18"/>
  <c r="Q37" i="18"/>
  <c r="R37" i="18"/>
  <c r="S37" i="18"/>
  <c r="T37" i="18"/>
  <c r="U37" i="18"/>
  <c r="V37" i="18"/>
  <c r="W37" i="18"/>
  <c r="X37" i="18"/>
  <c r="Y37" i="18"/>
  <c r="Z37" i="18"/>
  <c r="AA37" i="18"/>
  <c r="AB37" i="18"/>
  <c r="AC37" i="18"/>
  <c r="AD37" i="18"/>
  <c r="AE37" i="18"/>
  <c r="AG37" i="18"/>
  <c r="AH37" i="18"/>
  <c r="AI37" i="18"/>
  <c r="AJ37" i="18"/>
  <c r="AK37" i="18"/>
  <c r="AL37" i="18"/>
  <c r="AM37" i="18"/>
  <c r="AN37" i="18"/>
  <c r="L38" i="18"/>
  <c r="M38" i="18"/>
  <c r="N38" i="18"/>
  <c r="O38" i="18"/>
  <c r="P38" i="18"/>
  <c r="Q38" i="18"/>
  <c r="R38" i="18"/>
  <c r="S38" i="18"/>
  <c r="T38" i="18"/>
  <c r="U38" i="18"/>
  <c r="V38" i="18"/>
  <c r="W38" i="18"/>
  <c r="X38" i="18"/>
  <c r="Y38" i="18"/>
  <c r="Z38" i="18"/>
  <c r="AA38" i="18"/>
  <c r="AB38" i="18"/>
  <c r="AC38" i="18"/>
  <c r="AD38" i="18"/>
  <c r="AE38" i="18"/>
  <c r="AG38" i="18"/>
  <c r="AH38" i="18"/>
  <c r="AI38" i="18"/>
  <c r="AJ38" i="18"/>
  <c r="AK38" i="18"/>
  <c r="AL38" i="18"/>
  <c r="AM38" i="18"/>
  <c r="AN38" i="18"/>
  <c r="L39" i="18"/>
  <c r="M39" i="18"/>
  <c r="N39" i="18"/>
  <c r="O39" i="18"/>
  <c r="P39" i="18"/>
  <c r="Q39" i="18"/>
  <c r="R39" i="18"/>
  <c r="S39" i="18"/>
  <c r="T39" i="18"/>
  <c r="U39" i="18"/>
  <c r="V39" i="18"/>
  <c r="W39" i="18"/>
  <c r="X39" i="18"/>
  <c r="Y39" i="18"/>
  <c r="Z39" i="18"/>
  <c r="AA39" i="18"/>
  <c r="AB39" i="18"/>
  <c r="AC39" i="18"/>
  <c r="AD39" i="18"/>
  <c r="AE39" i="18"/>
  <c r="AG39" i="18"/>
  <c r="AH39" i="18"/>
  <c r="AI39" i="18"/>
  <c r="AJ39" i="18"/>
  <c r="AK39" i="18"/>
  <c r="AL39" i="18"/>
  <c r="AM39" i="18"/>
  <c r="AN39" i="18"/>
  <c r="L40" i="18"/>
  <c r="M40" i="18"/>
  <c r="N40" i="18"/>
  <c r="O40" i="18"/>
  <c r="P40" i="18"/>
  <c r="Q40" i="18"/>
  <c r="R40" i="18"/>
  <c r="S40" i="18"/>
  <c r="T40" i="18"/>
  <c r="U40" i="18"/>
  <c r="V40" i="18"/>
  <c r="W40" i="18"/>
  <c r="X40" i="18"/>
  <c r="Y40" i="18"/>
  <c r="Z40" i="18"/>
  <c r="AA40" i="18"/>
  <c r="AB40" i="18"/>
  <c r="AC40" i="18"/>
  <c r="AD40" i="18"/>
  <c r="AE40" i="18"/>
  <c r="AG40" i="18"/>
  <c r="AH40" i="18"/>
  <c r="AI40" i="18"/>
  <c r="AJ40" i="18"/>
  <c r="AK40" i="18"/>
  <c r="AL40" i="18"/>
  <c r="AM40" i="18"/>
  <c r="AN40" i="18"/>
  <c r="L41" i="18"/>
  <c r="M41" i="18"/>
  <c r="N41" i="18"/>
  <c r="O41" i="18"/>
  <c r="P41" i="18"/>
  <c r="Q41" i="18"/>
  <c r="R41" i="18"/>
  <c r="S41" i="18"/>
  <c r="T41" i="18"/>
  <c r="U41" i="18"/>
  <c r="V41" i="18"/>
  <c r="W41" i="18"/>
  <c r="X41" i="18"/>
  <c r="Y41" i="18"/>
  <c r="Z41" i="18"/>
  <c r="AA41" i="18"/>
  <c r="AB41" i="18"/>
  <c r="AC41" i="18"/>
  <c r="AD41" i="18"/>
  <c r="AE41" i="18"/>
  <c r="AG41" i="18"/>
  <c r="AH41" i="18"/>
  <c r="AI41" i="18"/>
  <c r="AJ41" i="18"/>
  <c r="AK41" i="18"/>
  <c r="AL41" i="18"/>
  <c r="AM41" i="18"/>
  <c r="AN41" i="18"/>
  <c r="L42" i="18"/>
  <c r="M42" i="18"/>
  <c r="N42" i="18"/>
  <c r="O42" i="18"/>
  <c r="P42" i="18"/>
  <c r="Q42" i="18"/>
  <c r="R42" i="18"/>
  <c r="S42" i="18"/>
  <c r="T42" i="18"/>
  <c r="U42" i="18"/>
  <c r="V42" i="18"/>
  <c r="W42" i="18"/>
  <c r="X42" i="18"/>
  <c r="Y42" i="18"/>
  <c r="Z42" i="18"/>
  <c r="AA42" i="18"/>
  <c r="AB42" i="18"/>
  <c r="AC42" i="18"/>
  <c r="AD42" i="18"/>
  <c r="AE42" i="18"/>
  <c r="AG42" i="18"/>
  <c r="AH42" i="18"/>
  <c r="AI42" i="18"/>
  <c r="AJ42" i="18"/>
  <c r="AK42" i="18"/>
  <c r="AL42" i="18"/>
  <c r="AM42" i="18"/>
  <c r="AN42" i="18"/>
  <c r="L43" i="18"/>
  <c r="M43" i="18"/>
  <c r="N43" i="18"/>
  <c r="O43" i="18"/>
  <c r="P43" i="18"/>
  <c r="Q43" i="18"/>
  <c r="R43" i="18"/>
  <c r="S43" i="18"/>
  <c r="T43" i="18"/>
  <c r="U43" i="18"/>
  <c r="V43" i="18"/>
  <c r="W43" i="18"/>
  <c r="X43" i="18"/>
  <c r="Y43" i="18"/>
  <c r="Z43" i="18"/>
  <c r="AA43" i="18"/>
  <c r="AB43" i="18"/>
  <c r="AC43" i="18"/>
  <c r="AD43" i="18"/>
  <c r="AE43" i="18"/>
  <c r="AG43" i="18"/>
  <c r="AH43" i="18"/>
  <c r="AI43" i="18"/>
  <c r="AJ43" i="18"/>
  <c r="AK43" i="18"/>
  <c r="AL43" i="18"/>
  <c r="AM43" i="18"/>
  <c r="AN43" i="18"/>
  <c r="L44" i="18"/>
  <c r="M44" i="18"/>
  <c r="N44" i="18"/>
  <c r="O44" i="18"/>
  <c r="P44" i="18"/>
  <c r="Q44" i="18"/>
  <c r="R44" i="18"/>
  <c r="S44" i="18"/>
  <c r="T44" i="18"/>
  <c r="U44" i="18"/>
  <c r="V44" i="18"/>
  <c r="W44" i="18"/>
  <c r="X44" i="18"/>
  <c r="Y44" i="18"/>
  <c r="Z44" i="18"/>
  <c r="AA44" i="18"/>
  <c r="AB44" i="18"/>
  <c r="AC44" i="18"/>
  <c r="AD44" i="18"/>
  <c r="AE44" i="18"/>
  <c r="AG44" i="18"/>
  <c r="AH44" i="18"/>
  <c r="AI44" i="18"/>
  <c r="AJ44" i="18"/>
  <c r="AK44" i="18"/>
  <c r="AL44" i="18"/>
  <c r="AM44" i="18"/>
  <c r="AN44" i="18"/>
  <c r="L45" i="18"/>
  <c r="M45" i="18"/>
  <c r="N45" i="18"/>
  <c r="O45" i="18"/>
  <c r="P45" i="18"/>
  <c r="Q45" i="18"/>
  <c r="R45" i="18"/>
  <c r="S45" i="18"/>
  <c r="T45" i="18"/>
  <c r="U45" i="18"/>
  <c r="V45" i="18"/>
  <c r="W45" i="18"/>
  <c r="X45" i="18"/>
  <c r="Y45" i="18"/>
  <c r="Z45" i="18"/>
  <c r="AA45" i="18"/>
  <c r="AB45" i="18"/>
  <c r="AC45" i="18"/>
  <c r="AD45" i="18"/>
  <c r="AE45" i="18"/>
  <c r="AG45" i="18"/>
  <c r="AH45" i="18"/>
  <c r="AI45" i="18"/>
  <c r="AJ45" i="18"/>
  <c r="AK45" i="18"/>
  <c r="AL45" i="18"/>
  <c r="AM45" i="18"/>
  <c r="AN45" i="18"/>
  <c r="L46" i="18"/>
  <c r="M46" i="18"/>
  <c r="N46" i="18"/>
  <c r="O46" i="18"/>
  <c r="P46" i="18"/>
  <c r="Q46" i="18"/>
  <c r="R46" i="18"/>
  <c r="S46" i="18"/>
  <c r="T46" i="18"/>
  <c r="U46" i="18"/>
  <c r="V46" i="18"/>
  <c r="W46" i="18"/>
  <c r="X46" i="18"/>
  <c r="Y46" i="18"/>
  <c r="Z46" i="18"/>
  <c r="AA46" i="18"/>
  <c r="AB46" i="18"/>
  <c r="AC46" i="18"/>
  <c r="AD46" i="18"/>
  <c r="AE46" i="18"/>
  <c r="AG46" i="18"/>
  <c r="AH46" i="18"/>
  <c r="AI46" i="18"/>
  <c r="AJ46" i="18"/>
  <c r="AK46" i="18"/>
  <c r="AL46" i="18"/>
  <c r="AM46" i="18"/>
  <c r="AN46" i="18"/>
  <c r="L47" i="18"/>
  <c r="M47" i="18"/>
  <c r="N47" i="18"/>
  <c r="O47" i="18"/>
  <c r="P47" i="18"/>
  <c r="Q47" i="18"/>
  <c r="R47" i="18"/>
  <c r="S47" i="18"/>
  <c r="T47" i="18"/>
  <c r="U47" i="18"/>
  <c r="V47" i="18"/>
  <c r="W47" i="18"/>
  <c r="X47" i="18"/>
  <c r="Y47" i="18"/>
  <c r="Z47" i="18"/>
  <c r="AA47" i="18"/>
  <c r="AB47" i="18"/>
  <c r="AC47" i="18"/>
  <c r="AD47" i="18"/>
  <c r="AE47" i="18"/>
  <c r="AG47" i="18"/>
  <c r="AH47" i="18"/>
  <c r="AI47" i="18"/>
  <c r="AJ47" i="18"/>
  <c r="AK47" i="18"/>
  <c r="AL47" i="18"/>
  <c r="AM47" i="18"/>
  <c r="AN47" i="18"/>
  <c r="L48" i="18"/>
  <c r="M48" i="18"/>
  <c r="N48" i="18"/>
  <c r="O48" i="18"/>
  <c r="P48" i="18"/>
  <c r="Q48" i="18"/>
  <c r="R48" i="18"/>
  <c r="S48" i="18"/>
  <c r="T48" i="18"/>
  <c r="U48" i="18"/>
  <c r="V48" i="18"/>
  <c r="W48" i="18"/>
  <c r="X48" i="18"/>
  <c r="Y48" i="18"/>
  <c r="Z48" i="18"/>
  <c r="AA48" i="18"/>
  <c r="AB48" i="18"/>
  <c r="AC48" i="18"/>
  <c r="AD48" i="18"/>
  <c r="AE48" i="18"/>
  <c r="AG48" i="18"/>
  <c r="AH48" i="18"/>
  <c r="AI48" i="18"/>
  <c r="AJ48" i="18"/>
  <c r="AK48" i="18"/>
  <c r="AL48" i="18"/>
  <c r="AM48" i="18"/>
  <c r="AN48" i="18"/>
  <c r="L49" i="18"/>
  <c r="M49" i="18"/>
  <c r="N49" i="18"/>
  <c r="O49" i="18"/>
  <c r="P49" i="18"/>
  <c r="Q49" i="18"/>
  <c r="R49" i="18"/>
  <c r="S49" i="18"/>
  <c r="T49" i="18"/>
  <c r="U49" i="18"/>
  <c r="V49" i="18"/>
  <c r="W49" i="18"/>
  <c r="X49" i="18"/>
  <c r="Y49" i="18"/>
  <c r="Z49" i="18"/>
  <c r="AA49" i="18"/>
  <c r="AB49" i="18"/>
  <c r="AC49" i="18"/>
  <c r="AD49" i="18"/>
  <c r="AE49" i="18"/>
  <c r="AG49" i="18"/>
  <c r="AH49" i="18"/>
  <c r="AI49" i="18"/>
  <c r="AJ49" i="18"/>
  <c r="AK49" i="18"/>
  <c r="AL49" i="18"/>
  <c r="AM49" i="18"/>
  <c r="AN49" i="18"/>
  <c r="L50" i="18"/>
  <c r="M50" i="18"/>
  <c r="N50" i="18"/>
  <c r="O50" i="18"/>
  <c r="P50" i="18"/>
  <c r="Q50" i="18"/>
  <c r="R50" i="18"/>
  <c r="S50" i="18"/>
  <c r="T50" i="18"/>
  <c r="U50" i="18"/>
  <c r="V50" i="18"/>
  <c r="W50" i="18"/>
  <c r="X50" i="18"/>
  <c r="Y50" i="18"/>
  <c r="Z50" i="18"/>
  <c r="AA50" i="18"/>
  <c r="AB50" i="18"/>
  <c r="AC50" i="18"/>
  <c r="AD50" i="18"/>
  <c r="AE50" i="18"/>
  <c r="AG50" i="18"/>
  <c r="AH50" i="18"/>
  <c r="AI50" i="18"/>
  <c r="AJ50" i="18"/>
  <c r="AK50" i="18"/>
  <c r="AL50" i="18"/>
  <c r="AM50" i="18"/>
  <c r="AN50" i="18"/>
  <c r="L51" i="18"/>
  <c r="M51" i="18"/>
  <c r="N51" i="18"/>
  <c r="O51" i="18"/>
  <c r="P51" i="18"/>
  <c r="Q51" i="18"/>
  <c r="R51" i="18"/>
  <c r="S51" i="18"/>
  <c r="T51" i="18"/>
  <c r="U51" i="18"/>
  <c r="V51" i="18"/>
  <c r="W51" i="18"/>
  <c r="X51" i="18"/>
  <c r="Y51" i="18"/>
  <c r="Z51" i="18"/>
  <c r="AA51" i="18"/>
  <c r="AB51" i="18"/>
  <c r="AC51" i="18"/>
  <c r="AD51" i="18"/>
  <c r="AE51" i="18"/>
  <c r="AG51" i="18"/>
  <c r="AH51" i="18"/>
  <c r="AI51" i="18"/>
  <c r="AJ51" i="18"/>
  <c r="AK51" i="18"/>
  <c r="AL51" i="18"/>
  <c r="AM51" i="18"/>
  <c r="AN51" i="18"/>
  <c r="L52" i="18"/>
  <c r="M52" i="18"/>
  <c r="N52" i="18"/>
  <c r="O52" i="18"/>
  <c r="P52" i="18"/>
  <c r="Q52" i="18"/>
  <c r="R52" i="18"/>
  <c r="S52" i="18"/>
  <c r="T52" i="18"/>
  <c r="U52" i="18"/>
  <c r="V52" i="18"/>
  <c r="W52" i="18"/>
  <c r="X52" i="18"/>
  <c r="Y52" i="18"/>
  <c r="Z52" i="18"/>
  <c r="AA52" i="18"/>
  <c r="AB52" i="18"/>
  <c r="AC52" i="18"/>
  <c r="AD52" i="18"/>
  <c r="AE52" i="18"/>
  <c r="AG52" i="18"/>
  <c r="AH52" i="18"/>
  <c r="AI52" i="18"/>
  <c r="AJ52" i="18"/>
  <c r="AK52" i="18"/>
  <c r="AL52" i="18"/>
  <c r="AM52" i="18"/>
  <c r="AN52" i="18"/>
  <c r="L53" i="18"/>
  <c r="M53" i="18"/>
  <c r="N53" i="18"/>
  <c r="O53" i="18"/>
  <c r="P53" i="18"/>
  <c r="Q53" i="18"/>
  <c r="R53" i="18"/>
  <c r="S53" i="18"/>
  <c r="T53" i="18"/>
  <c r="U53" i="18"/>
  <c r="V53" i="18"/>
  <c r="W53" i="18"/>
  <c r="X53" i="18"/>
  <c r="Y53" i="18"/>
  <c r="Z53" i="18"/>
  <c r="AA53" i="18"/>
  <c r="AB53" i="18"/>
  <c r="AC53" i="18"/>
  <c r="AD53" i="18"/>
  <c r="AE53" i="18"/>
  <c r="AG53" i="18"/>
  <c r="AH53" i="18"/>
  <c r="AI53" i="18"/>
  <c r="AJ53" i="18"/>
  <c r="AK53" i="18"/>
  <c r="AL53" i="18"/>
  <c r="AM53" i="18"/>
  <c r="AN53" i="18"/>
  <c r="L54" i="18"/>
  <c r="M54" i="18"/>
  <c r="N54" i="18"/>
  <c r="O54" i="18"/>
  <c r="P54" i="18"/>
  <c r="Q54" i="18"/>
  <c r="R54" i="18"/>
  <c r="S54" i="18"/>
  <c r="T54" i="18"/>
  <c r="U54" i="18"/>
  <c r="V54" i="18"/>
  <c r="W54" i="18"/>
  <c r="X54" i="18"/>
  <c r="Y54" i="18"/>
  <c r="Z54" i="18"/>
  <c r="AA54" i="18"/>
  <c r="AB54" i="18"/>
  <c r="AC54" i="18"/>
  <c r="AD54" i="18"/>
  <c r="AE54" i="18"/>
  <c r="AG54" i="18"/>
  <c r="AH54" i="18"/>
  <c r="AI54" i="18"/>
  <c r="AJ54" i="18"/>
  <c r="AK54" i="18"/>
  <c r="AL54" i="18"/>
  <c r="AM54" i="18"/>
  <c r="AN54" i="18"/>
  <c r="L55" i="18"/>
  <c r="M55" i="18"/>
  <c r="N55" i="18"/>
  <c r="O55" i="18"/>
  <c r="P55" i="18"/>
  <c r="Q55" i="18"/>
  <c r="R55" i="18"/>
  <c r="S55" i="18"/>
  <c r="T55" i="18"/>
  <c r="U55" i="18"/>
  <c r="V55" i="18"/>
  <c r="W55" i="18"/>
  <c r="X55" i="18"/>
  <c r="Y55" i="18"/>
  <c r="Z55" i="18"/>
  <c r="AA55" i="18"/>
  <c r="AB55" i="18"/>
  <c r="AC55" i="18"/>
  <c r="AD55" i="18"/>
  <c r="AE55" i="18"/>
  <c r="AG55" i="18"/>
  <c r="AH55" i="18"/>
  <c r="AI55" i="18"/>
  <c r="AJ55" i="18"/>
  <c r="AK55" i="18"/>
  <c r="AL55" i="18"/>
  <c r="AM55" i="18"/>
  <c r="AN55" i="18"/>
  <c r="L56" i="18"/>
  <c r="M56" i="18"/>
  <c r="N56" i="18"/>
  <c r="O56" i="18"/>
  <c r="P56" i="18"/>
  <c r="Q56" i="18"/>
  <c r="R56" i="18"/>
  <c r="S56" i="18"/>
  <c r="T56" i="18"/>
  <c r="U56" i="18"/>
  <c r="V56" i="18"/>
  <c r="W56" i="18"/>
  <c r="X56" i="18"/>
  <c r="Y56" i="18"/>
  <c r="Z56" i="18"/>
  <c r="AA56" i="18"/>
  <c r="AB56" i="18"/>
  <c r="AC56" i="18"/>
  <c r="AD56" i="18"/>
  <c r="AE56" i="18"/>
  <c r="AG56" i="18"/>
  <c r="AH56" i="18"/>
  <c r="AI56" i="18"/>
  <c r="AJ56" i="18"/>
  <c r="AK56" i="18"/>
  <c r="AL56" i="18"/>
  <c r="AM56" i="18"/>
  <c r="AN56" i="18"/>
  <c r="L57" i="18"/>
  <c r="M57" i="18"/>
  <c r="N57" i="18"/>
  <c r="O57" i="18"/>
  <c r="P57" i="18"/>
  <c r="Q57" i="18"/>
  <c r="R57" i="18"/>
  <c r="S57" i="18"/>
  <c r="T57" i="18"/>
  <c r="U57" i="18"/>
  <c r="V57" i="18"/>
  <c r="W57" i="18"/>
  <c r="X57" i="18"/>
  <c r="Y57" i="18"/>
  <c r="Z57" i="18"/>
  <c r="AA57" i="18"/>
  <c r="AB57" i="18"/>
  <c r="AC57" i="18"/>
  <c r="AD57" i="18"/>
  <c r="AE57" i="18"/>
  <c r="AG57" i="18"/>
  <c r="AH57" i="18"/>
  <c r="AI57" i="18"/>
  <c r="AJ57" i="18"/>
  <c r="AK57" i="18"/>
  <c r="AL57" i="18"/>
  <c r="AM57" i="18"/>
  <c r="AN57" i="18"/>
  <c r="L58" i="18"/>
  <c r="M58" i="18"/>
  <c r="N58" i="18"/>
  <c r="O58" i="18"/>
  <c r="P58" i="18"/>
  <c r="Q58" i="18"/>
  <c r="R58" i="18"/>
  <c r="S58" i="18"/>
  <c r="T58" i="18"/>
  <c r="U58" i="18"/>
  <c r="V58" i="18"/>
  <c r="W58" i="18"/>
  <c r="X58" i="18"/>
  <c r="Y58" i="18"/>
  <c r="Z58" i="18"/>
  <c r="AA58" i="18"/>
  <c r="AB58" i="18"/>
  <c r="AC58" i="18"/>
  <c r="AD58" i="18"/>
  <c r="AE58" i="18"/>
  <c r="AG58" i="18"/>
  <c r="AH58" i="18"/>
  <c r="AI58" i="18"/>
  <c r="AJ58" i="18"/>
  <c r="AK58" i="18"/>
  <c r="AL58" i="18"/>
  <c r="AM58" i="18"/>
  <c r="AN58" i="18"/>
  <c r="L59" i="18"/>
  <c r="M59" i="18"/>
  <c r="N59" i="18"/>
  <c r="O59" i="18"/>
  <c r="P59" i="18"/>
  <c r="Q59" i="18"/>
  <c r="R59" i="18"/>
  <c r="S59" i="18"/>
  <c r="T59" i="18"/>
  <c r="U59" i="18"/>
  <c r="V59" i="18"/>
  <c r="W59" i="18"/>
  <c r="X59" i="18"/>
  <c r="Y59" i="18"/>
  <c r="Z59" i="18"/>
  <c r="AA59" i="18"/>
  <c r="AB59" i="18"/>
  <c r="AC59" i="18"/>
  <c r="AD59" i="18"/>
  <c r="AE59" i="18"/>
  <c r="AG59" i="18"/>
  <c r="AH59" i="18"/>
  <c r="AI59" i="18"/>
  <c r="AJ59" i="18"/>
  <c r="AK59" i="18"/>
  <c r="AL59" i="18"/>
  <c r="AM59" i="18"/>
  <c r="AN59" i="18"/>
  <c r="L60" i="18"/>
  <c r="M60" i="18"/>
  <c r="N60" i="18"/>
  <c r="O60" i="18"/>
  <c r="P60" i="18"/>
  <c r="Q60" i="18"/>
  <c r="R60" i="18"/>
  <c r="S60" i="18"/>
  <c r="T60" i="18"/>
  <c r="U60" i="18"/>
  <c r="V60" i="18"/>
  <c r="W60" i="18"/>
  <c r="X60" i="18"/>
  <c r="Y60" i="18"/>
  <c r="Z60" i="18"/>
  <c r="AA60" i="18"/>
  <c r="AB60" i="18"/>
  <c r="AC60" i="18"/>
  <c r="AD60" i="18"/>
  <c r="AE60" i="18"/>
  <c r="AG60" i="18"/>
  <c r="AH60" i="18"/>
  <c r="AI60" i="18"/>
  <c r="AJ60" i="18"/>
  <c r="AK60" i="18"/>
  <c r="AL60" i="18"/>
  <c r="AM60" i="18"/>
  <c r="AN60" i="18"/>
  <c r="L61" i="18"/>
  <c r="M61" i="18"/>
  <c r="N61" i="18"/>
  <c r="O61" i="18"/>
  <c r="P61" i="18"/>
  <c r="Q61" i="18"/>
  <c r="R61" i="18"/>
  <c r="S61" i="18"/>
  <c r="T61" i="18"/>
  <c r="U61" i="18"/>
  <c r="V61" i="18"/>
  <c r="W61" i="18"/>
  <c r="X61" i="18"/>
  <c r="Y61" i="18"/>
  <c r="Z61" i="18"/>
  <c r="AA61" i="18"/>
  <c r="AB61" i="18"/>
  <c r="AC61" i="18"/>
  <c r="AD61" i="18"/>
  <c r="AE61" i="18"/>
  <c r="AG61" i="18"/>
  <c r="AH61" i="18"/>
  <c r="AI61" i="18"/>
  <c r="AJ61" i="18"/>
  <c r="AK61" i="18"/>
  <c r="AL61" i="18"/>
  <c r="AM61" i="18"/>
  <c r="AN61" i="18"/>
  <c r="L62" i="18"/>
  <c r="M62" i="18"/>
  <c r="N62" i="18"/>
  <c r="O62" i="18"/>
  <c r="P62" i="18"/>
  <c r="Q62" i="18"/>
  <c r="R62" i="18"/>
  <c r="S62" i="18"/>
  <c r="T62" i="18"/>
  <c r="U62" i="18"/>
  <c r="V62" i="18"/>
  <c r="W62" i="18"/>
  <c r="X62" i="18"/>
  <c r="Y62" i="18"/>
  <c r="Z62" i="18"/>
  <c r="AA62" i="18"/>
  <c r="AB62" i="18"/>
  <c r="AC62" i="18"/>
  <c r="AD62" i="18"/>
  <c r="AE62" i="18"/>
  <c r="AG62" i="18"/>
  <c r="AH62" i="18"/>
  <c r="AI62" i="18"/>
  <c r="AJ62" i="18"/>
  <c r="AK62" i="18"/>
  <c r="AL62" i="18"/>
  <c r="AM62" i="18"/>
  <c r="AN62" i="18"/>
  <c r="L63" i="18"/>
  <c r="M63" i="18"/>
  <c r="N63" i="18"/>
  <c r="O63" i="18"/>
  <c r="P63" i="18"/>
  <c r="Q63" i="18"/>
  <c r="R63" i="18"/>
  <c r="S63" i="18"/>
  <c r="T63" i="18"/>
  <c r="U63" i="18"/>
  <c r="V63" i="18"/>
  <c r="W63" i="18"/>
  <c r="X63" i="18"/>
  <c r="Y63" i="18"/>
  <c r="Z63" i="18"/>
  <c r="AA63" i="18"/>
  <c r="AB63" i="18"/>
  <c r="AC63" i="18"/>
  <c r="AD63" i="18"/>
  <c r="AE63" i="18"/>
  <c r="AG63" i="18"/>
  <c r="AH63" i="18"/>
  <c r="AI63" i="18"/>
  <c r="AJ63" i="18"/>
  <c r="AK63" i="18"/>
  <c r="AL63" i="18"/>
  <c r="AM63" i="18"/>
  <c r="AN63" i="18"/>
  <c r="L64" i="18"/>
  <c r="M64" i="18"/>
  <c r="N64" i="18"/>
  <c r="O64" i="18"/>
  <c r="P64" i="18"/>
  <c r="Q64" i="18"/>
  <c r="R64" i="18"/>
  <c r="S64" i="18"/>
  <c r="T64" i="18"/>
  <c r="U64" i="18"/>
  <c r="V64" i="18"/>
  <c r="W64" i="18"/>
  <c r="X64" i="18"/>
  <c r="Y64" i="18"/>
  <c r="Z64" i="18"/>
  <c r="AA64" i="18"/>
  <c r="AB64" i="18"/>
  <c r="AC64" i="18"/>
  <c r="AD64" i="18"/>
  <c r="AE64" i="18"/>
  <c r="AG64" i="18"/>
  <c r="AH64" i="18"/>
  <c r="AI64" i="18"/>
  <c r="AJ64" i="18"/>
  <c r="AK64" i="18"/>
  <c r="AL64" i="18"/>
  <c r="AM64" i="18"/>
  <c r="AN64" i="18"/>
  <c r="L65" i="18"/>
  <c r="M65" i="18"/>
  <c r="N65" i="18"/>
  <c r="O65" i="18"/>
  <c r="P65" i="18"/>
  <c r="Q65" i="18"/>
  <c r="R65" i="18"/>
  <c r="S65" i="18"/>
  <c r="T65" i="18"/>
  <c r="U65" i="18"/>
  <c r="V65" i="18"/>
  <c r="W65" i="18"/>
  <c r="X65" i="18"/>
  <c r="Y65" i="18"/>
  <c r="Z65" i="18"/>
  <c r="AA65" i="18"/>
  <c r="AB65" i="18"/>
  <c r="AC65" i="18"/>
  <c r="AD65" i="18"/>
  <c r="AE65" i="18"/>
  <c r="AG65" i="18"/>
  <c r="AH65" i="18"/>
  <c r="AI65" i="18"/>
  <c r="AJ65" i="18"/>
  <c r="AK65" i="18"/>
  <c r="AL65" i="18"/>
  <c r="AM65" i="18"/>
  <c r="AN65" i="18"/>
  <c r="L66" i="18"/>
  <c r="M66" i="18"/>
  <c r="N66" i="18"/>
  <c r="O66" i="18"/>
  <c r="P66" i="18"/>
  <c r="Q66" i="18"/>
  <c r="R66" i="18"/>
  <c r="S66" i="18"/>
  <c r="T66" i="18"/>
  <c r="U66" i="18"/>
  <c r="V66" i="18"/>
  <c r="W66" i="18"/>
  <c r="X66" i="18"/>
  <c r="Y66" i="18"/>
  <c r="Z66" i="18"/>
  <c r="AA66" i="18"/>
  <c r="AB66" i="18"/>
  <c r="AC66" i="18"/>
  <c r="AD66" i="18"/>
  <c r="AE66" i="18"/>
  <c r="AG66" i="18"/>
  <c r="AH66" i="18"/>
  <c r="AI66" i="18"/>
  <c r="AJ66" i="18"/>
  <c r="AK66" i="18"/>
  <c r="AL66" i="18"/>
  <c r="AM66" i="18"/>
  <c r="AN66" i="18"/>
  <c r="L67" i="18"/>
  <c r="M67" i="18"/>
  <c r="N67" i="18"/>
  <c r="O67" i="18"/>
  <c r="P67" i="18"/>
  <c r="Q67" i="18"/>
  <c r="R67" i="18"/>
  <c r="S67" i="18"/>
  <c r="T67" i="18"/>
  <c r="U67" i="18"/>
  <c r="V67" i="18"/>
  <c r="W67" i="18"/>
  <c r="X67" i="18"/>
  <c r="Y67" i="18"/>
  <c r="Z67" i="18"/>
  <c r="AA67" i="18"/>
  <c r="AB67" i="18"/>
  <c r="AC67" i="18"/>
  <c r="AD67" i="18"/>
  <c r="AE67" i="18"/>
  <c r="AG67" i="18"/>
  <c r="AH67" i="18"/>
  <c r="AI67" i="18"/>
  <c r="AJ67" i="18"/>
  <c r="AK67" i="18"/>
  <c r="AL67" i="18"/>
  <c r="AM67" i="18"/>
  <c r="AN67" i="18"/>
  <c r="L68" i="18"/>
  <c r="M68" i="18"/>
  <c r="N68" i="18"/>
  <c r="O68" i="18"/>
  <c r="P68" i="18"/>
  <c r="Q68" i="18"/>
  <c r="R68" i="18"/>
  <c r="S68" i="18"/>
  <c r="T68" i="18"/>
  <c r="U68" i="18"/>
  <c r="V68" i="18"/>
  <c r="W68" i="18"/>
  <c r="X68" i="18"/>
  <c r="Y68" i="18"/>
  <c r="Z68" i="18"/>
  <c r="AA68" i="18"/>
  <c r="AB68" i="18"/>
  <c r="AC68" i="18"/>
  <c r="AD68" i="18"/>
  <c r="AE68" i="18"/>
  <c r="AG68" i="18"/>
  <c r="AH68" i="18"/>
  <c r="AI68" i="18"/>
  <c r="AJ68" i="18"/>
  <c r="AK68" i="18"/>
  <c r="AL68" i="18"/>
  <c r="AM68" i="18"/>
  <c r="AN68" i="18"/>
  <c r="L69" i="18"/>
  <c r="M69" i="18"/>
  <c r="N69" i="18"/>
  <c r="O69" i="18"/>
  <c r="P69" i="18"/>
  <c r="Q69" i="18"/>
  <c r="R69" i="18"/>
  <c r="S69" i="18"/>
  <c r="T69" i="18"/>
  <c r="U69" i="18"/>
  <c r="V69" i="18"/>
  <c r="W69" i="18"/>
  <c r="X69" i="18"/>
  <c r="Y69" i="18"/>
  <c r="Z69" i="18"/>
  <c r="AA69" i="18"/>
  <c r="AB69" i="18"/>
  <c r="AC69" i="18"/>
  <c r="AD69" i="18"/>
  <c r="AE69" i="18"/>
  <c r="AG69" i="18"/>
  <c r="AH69" i="18"/>
  <c r="AI69" i="18"/>
  <c r="AJ69" i="18"/>
  <c r="AK69" i="18"/>
  <c r="AL69" i="18"/>
  <c r="AM69" i="18"/>
  <c r="AN69" i="18"/>
  <c r="L70" i="18"/>
  <c r="M70" i="18"/>
  <c r="N70" i="18"/>
  <c r="O70" i="18"/>
  <c r="P70" i="18"/>
  <c r="Q70" i="18"/>
  <c r="R70" i="18"/>
  <c r="S70" i="18"/>
  <c r="T70" i="18"/>
  <c r="U70" i="18"/>
  <c r="V70" i="18"/>
  <c r="W70" i="18"/>
  <c r="X70" i="18"/>
  <c r="Y70" i="18"/>
  <c r="Z70" i="18"/>
  <c r="AA70" i="18"/>
  <c r="AB70" i="18"/>
  <c r="AC70" i="18"/>
  <c r="AD70" i="18"/>
  <c r="AE70" i="18"/>
  <c r="AG70" i="18"/>
  <c r="AH70" i="18"/>
  <c r="AI70" i="18"/>
  <c r="AJ70" i="18"/>
  <c r="AK70" i="18"/>
  <c r="AL70" i="18"/>
  <c r="AM70" i="18"/>
  <c r="AN70" i="18"/>
  <c r="L71" i="18"/>
  <c r="M71" i="18"/>
  <c r="N71" i="18"/>
  <c r="O71" i="18"/>
  <c r="P71" i="18"/>
  <c r="Q71" i="18"/>
  <c r="R71" i="18"/>
  <c r="S71" i="18"/>
  <c r="T71" i="18"/>
  <c r="U71" i="18"/>
  <c r="V71" i="18"/>
  <c r="W71" i="18"/>
  <c r="X71" i="18"/>
  <c r="Y71" i="18"/>
  <c r="Z71" i="18"/>
  <c r="AA71" i="18"/>
  <c r="AB71" i="18"/>
  <c r="AC71" i="18"/>
  <c r="AD71" i="18"/>
  <c r="AE71" i="18"/>
  <c r="AG71" i="18"/>
  <c r="AH71" i="18"/>
  <c r="AI71" i="18"/>
  <c r="AJ71" i="18"/>
  <c r="AK71" i="18"/>
  <c r="AL71" i="18"/>
  <c r="AM71" i="18"/>
  <c r="AN71" i="18"/>
  <c r="L72" i="18"/>
  <c r="M72" i="18"/>
  <c r="N72" i="18"/>
  <c r="O72" i="18"/>
  <c r="P72" i="18"/>
  <c r="Q72" i="18"/>
  <c r="R72" i="18"/>
  <c r="S72" i="18"/>
  <c r="T72" i="18"/>
  <c r="U72" i="18"/>
  <c r="V72" i="18"/>
  <c r="W72" i="18"/>
  <c r="X72" i="18"/>
  <c r="Y72" i="18"/>
  <c r="Z72" i="18"/>
  <c r="AA72" i="18"/>
  <c r="AB72" i="18"/>
  <c r="AC72" i="18"/>
  <c r="AD72" i="18"/>
  <c r="AE72" i="18"/>
  <c r="AG72" i="18"/>
  <c r="AH72" i="18"/>
  <c r="AI72" i="18"/>
  <c r="AJ72" i="18"/>
  <c r="AK72" i="18"/>
  <c r="AL72" i="18"/>
  <c r="AM72" i="18"/>
  <c r="AN72" i="18"/>
  <c r="L73" i="18"/>
  <c r="M73" i="18"/>
  <c r="N73" i="18"/>
  <c r="O73" i="18"/>
  <c r="P73" i="18"/>
  <c r="Q73" i="18"/>
  <c r="R73" i="18"/>
  <c r="S73" i="18"/>
  <c r="T73" i="18"/>
  <c r="U73" i="18"/>
  <c r="V73" i="18"/>
  <c r="W73" i="18"/>
  <c r="X73" i="18"/>
  <c r="Y73" i="18"/>
  <c r="Z73" i="18"/>
  <c r="AA73" i="18"/>
  <c r="AB73" i="18"/>
  <c r="AC73" i="18"/>
  <c r="AD73" i="18"/>
  <c r="AE73" i="18"/>
  <c r="AG73" i="18"/>
  <c r="AH73" i="18"/>
  <c r="AI73" i="18"/>
  <c r="AJ73" i="18"/>
  <c r="AK73" i="18"/>
  <c r="AL73" i="18"/>
  <c r="AM73" i="18"/>
  <c r="AN73" i="18"/>
  <c r="L74" i="18"/>
  <c r="M74" i="18"/>
  <c r="N74" i="18"/>
  <c r="O74" i="18"/>
  <c r="P74" i="18"/>
  <c r="Q74" i="18"/>
  <c r="R74" i="18"/>
  <c r="S74" i="18"/>
  <c r="T74" i="18"/>
  <c r="U74" i="18"/>
  <c r="V74" i="18"/>
  <c r="W74" i="18"/>
  <c r="X74" i="18"/>
  <c r="Y74" i="18"/>
  <c r="Z74" i="18"/>
  <c r="AA74" i="18"/>
  <c r="AB74" i="18"/>
  <c r="AC74" i="18"/>
  <c r="AD74" i="18"/>
  <c r="AE74" i="18"/>
  <c r="AG74" i="18"/>
  <c r="AH74" i="18"/>
  <c r="AI74" i="18"/>
  <c r="AJ74" i="18"/>
  <c r="AK74" i="18"/>
  <c r="AL74" i="18"/>
  <c r="AM74" i="18"/>
  <c r="AN74" i="18"/>
  <c r="L75" i="18"/>
  <c r="M75" i="18"/>
  <c r="N75" i="18"/>
  <c r="O75" i="18"/>
  <c r="P75" i="18"/>
  <c r="Q75" i="18"/>
  <c r="R75" i="18"/>
  <c r="S75" i="18"/>
  <c r="T75" i="18"/>
  <c r="U75" i="18"/>
  <c r="V75" i="18"/>
  <c r="W75" i="18"/>
  <c r="X75" i="18"/>
  <c r="Y75" i="18"/>
  <c r="Z75" i="18"/>
  <c r="AA75" i="18"/>
  <c r="AB75" i="18"/>
  <c r="AC75" i="18"/>
  <c r="AD75" i="18"/>
  <c r="AE75" i="18"/>
  <c r="AG75" i="18"/>
  <c r="AH75" i="18"/>
  <c r="AI75" i="18"/>
  <c r="AJ75" i="18"/>
  <c r="AK75" i="18"/>
  <c r="AL75" i="18"/>
  <c r="AM75" i="18"/>
  <c r="AN75" i="18"/>
  <c r="L76" i="18"/>
  <c r="M76" i="18"/>
  <c r="N76" i="18"/>
  <c r="O76" i="18"/>
  <c r="P76" i="18"/>
  <c r="Q76" i="18"/>
  <c r="R76" i="18"/>
  <c r="S76" i="18"/>
  <c r="T76" i="18"/>
  <c r="U76" i="18"/>
  <c r="V76" i="18"/>
  <c r="W76" i="18"/>
  <c r="X76" i="18"/>
  <c r="Y76" i="18"/>
  <c r="Z76" i="18"/>
  <c r="AA76" i="18"/>
  <c r="AB76" i="18"/>
  <c r="AC76" i="18"/>
  <c r="AD76" i="18"/>
  <c r="AE76" i="18"/>
  <c r="AG76" i="18"/>
  <c r="AH76" i="18"/>
  <c r="AI76" i="18"/>
  <c r="AJ76" i="18"/>
  <c r="AK76" i="18"/>
  <c r="AL76" i="18"/>
  <c r="AM76" i="18"/>
  <c r="AN76" i="18"/>
  <c r="L77" i="18"/>
  <c r="M77" i="18"/>
  <c r="N77" i="18"/>
  <c r="O77" i="18"/>
  <c r="P77" i="18"/>
  <c r="Q77" i="18"/>
  <c r="R77" i="18"/>
  <c r="S77" i="18"/>
  <c r="T77" i="18"/>
  <c r="U77" i="18"/>
  <c r="V77" i="18"/>
  <c r="W77" i="18"/>
  <c r="X77" i="18"/>
  <c r="Y77" i="18"/>
  <c r="Z77" i="18"/>
  <c r="AA77" i="18"/>
  <c r="AB77" i="18"/>
  <c r="AC77" i="18"/>
  <c r="AD77" i="18"/>
  <c r="AE77" i="18"/>
  <c r="AG77" i="18"/>
  <c r="AH77" i="18"/>
  <c r="AI77" i="18"/>
  <c r="AJ77" i="18"/>
  <c r="AK77" i="18"/>
  <c r="AL77" i="18"/>
  <c r="AM77" i="18"/>
  <c r="AN77" i="18"/>
  <c r="L78" i="18"/>
  <c r="M78" i="18"/>
  <c r="N78" i="18"/>
  <c r="O78" i="18"/>
  <c r="P78" i="18"/>
  <c r="Q78" i="18"/>
  <c r="R78" i="18"/>
  <c r="S78" i="18"/>
  <c r="T78" i="18"/>
  <c r="U78" i="18"/>
  <c r="V78" i="18"/>
  <c r="W78" i="18"/>
  <c r="X78" i="18"/>
  <c r="Y78" i="18"/>
  <c r="Z78" i="18"/>
  <c r="AA78" i="18"/>
  <c r="AB78" i="18"/>
  <c r="AC78" i="18"/>
  <c r="AD78" i="18"/>
  <c r="AE78" i="18"/>
  <c r="AG78" i="18"/>
  <c r="AH78" i="18"/>
  <c r="AI78" i="18"/>
  <c r="AJ78" i="18"/>
  <c r="AK78" i="18"/>
  <c r="AL78" i="18"/>
  <c r="AM78" i="18"/>
  <c r="AN78" i="18"/>
  <c r="L79" i="18"/>
  <c r="M79" i="18"/>
  <c r="N79" i="18"/>
  <c r="O79" i="18"/>
  <c r="P79" i="18"/>
  <c r="Q79" i="18"/>
  <c r="R79" i="18"/>
  <c r="S79" i="18"/>
  <c r="T79" i="18"/>
  <c r="U79" i="18"/>
  <c r="V79" i="18"/>
  <c r="W79" i="18"/>
  <c r="X79" i="18"/>
  <c r="Y79" i="18"/>
  <c r="Z79" i="18"/>
  <c r="AA79" i="18"/>
  <c r="AB79" i="18"/>
  <c r="AC79" i="18"/>
  <c r="AD79" i="18"/>
  <c r="AE79" i="18"/>
  <c r="AG79" i="18"/>
  <c r="AH79" i="18"/>
  <c r="AI79" i="18"/>
  <c r="AJ79" i="18"/>
  <c r="AK79" i="18"/>
  <c r="AL79" i="18"/>
  <c r="AM79" i="18"/>
  <c r="AN79" i="18"/>
  <c r="L80" i="18"/>
  <c r="M80" i="18"/>
  <c r="N80" i="18"/>
  <c r="O80" i="18"/>
  <c r="P80" i="18"/>
  <c r="Q80" i="18"/>
  <c r="R80" i="18"/>
  <c r="S80" i="18"/>
  <c r="T80" i="18"/>
  <c r="U80" i="18"/>
  <c r="V80" i="18"/>
  <c r="W80" i="18"/>
  <c r="X80" i="18"/>
  <c r="Y80" i="18"/>
  <c r="Z80" i="18"/>
  <c r="AA80" i="18"/>
  <c r="AB80" i="18"/>
  <c r="AC80" i="18"/>
  <c r="AD80" i="18"/>
  <c r="AE80" i="18"/>
  <c r="AG80" i="18"/>
  <c r="AH80" i="18"/>
  <c r="AI80" i="18"/>
  <c r="AJ80" i="18"/>
  <c r="AK80" i="18"/>
  <c r="AL80" i="18"/>
  <c r="AM80" i="18"/>
  <c r="AN80" i="18"/>
  <c r="L81" i="18"/>
  <c r="M81" i="18"/>
  <c r="N81" i="18"/>
  <c r="O81" i="18"/>
  <c r="P81" i="18"/>
  <c r="Q81" i="18"/>
  <c r="R81" i="18"/>
  <c r="S81" i="18"/>
  <c r="T81" i="18"/>
  <c r="U81" i="18"/>
  <c r="V81" i="18"/>
  <c r="W81" i="18"/>
  <c r="X81" i="18"/>
  <c r="Y81" i="18"/>
  <c r="Z81" i="18"/>
  <c r="AA81" i="18"/>
  <c r="AB81" i="18"/>
  <c r="AC81" i="18"/>
  <c r="AD81" i="18"/>
  <c r="AE81" i="18"/>
  <c r="AG81" i="18"/>
  <c r="AH81" i="18"/>
  <c r="AI81" i="18"/>
  <c r="AJ81" i="18"/>
  <c r="AK81" i="18"/>
  <c r="AL81" i="18"/>
  <c r="AM81" i="18"/>
  <c r="AN81" i="18"/>
  <c r="L82" i="18"/>
  <c r="M82" i="18"/>
  <c r="N82" i="18"/>
  <c r="O82" i="18"/>
  <c r="P82" i="18"/>
  <c r="Q82" i="18"/>
  <c r="R82" i="18"/>
  <c r="S82" i="18"/>
  <c r="T82" i="18"/>
  <c r="U82" i="18"/>
  <c r="V82" i="18"/>
  <c r="W82" i="18"/>
  <c r="X82" i="18"/>
  <c r="Y82" i="18"/>
  <c r="Z82" i="18"/>
  <c r="AA82" i="18"/>
  <c r="AB82" i="18"/>
  <c r="AC82" i="18"/>
  <c r="AD82" i="18"/>
  <c r="AE82" i="18"/>
  <c r="AG82" i="18"/>
  <c r="AH82" i="18"/>
  <c r="AI82" i="18"/>
  <c r="AJ82" i="18"/>
  <c r="AK82" i="18"/>
  <c r="AL82" i="18"/>
  <c r="AM82" i="18"/>
  <c r="AN82" i="18"/>
  <c r="L83" i="18"/>
  <c r="M83" i="18"/>
  <c r="N83" i="18"/>
  <c r="O83" i="18"/>
  <c r="P83" i="18"/>
  <c r="Q83" i="18"/>
  <c r="R83" i="18"/>
  <c r="S83" i="18"/>
  <c r="T83" i="18"/>
  <c r="U83" i="18"/>
  <c r="V83" i="18"/>
  <c r="W83" i="18"/>
  <c r="X83" i="18"/>
  <c r="Y83" i="18"/>
  <c r="Z83" i="18"/>
  <c r="AA83" i="18"/>
  <c r="AB83" i="18"/>
  <c r="AC83" i="18"/>
  <c r="AD83" i="18"/>
  <c r="AE83" i="18"/>
  <c r="AG83" i="18"/>
  <c r="AH83" i="18"/>
  <c r="AI83" i="18"/>
  <c r="AJ83" i="18"/>
  <c r="AK83" i="18"/>
  <c r="AL83" i="18"/>
  <c r="AM83" i="18"/>
  <c r="AN83" i="18"/>
  <c r="L84" i="18"/>
  <c r="M84" i="18"/>
  <c r="N84" i="18"/>
  <c r="O84" i="18"/>
  <c r="P84" i="18"/>
  <c r="Q84" i="18"/>
  <c r="R84" i="18"/>
  <c r="S84" i="18"/>
  <c r="T84" i="18"/>
  <c r="U84" i="18"/>
  <c r="V84" i="18"/>
  <c r="W84" i="18"/>
  <c r="X84" i="18"/>
  <c r="Y84" i="18"/>
  <c r="Z84" i="18"/>
  <c r="AA84" i="18"/>
  <c r="AB84" i="18"/>
  <c r="AC84" i="18"/>
  <c r="AD84" i="18"/>
  <c r="AE84" i="18"/>
  <c r="AG84" i="18"/>
  <c r="AH84" i="18"/>
  <c r="AI84" i="18"/>
  <c r="AJ84" i="18"/>
  <c r="AK84" i="18"/>
  <c r="AL84" i="18"/>
  <c r="AM84" i="18"/>
  <c r="AN84" i="18"/>
  <c r="L85" i="18"/>
  <c r="M85" i="18"/>
  <c r="N85" i="18"/>
  <c r="O85" i="18"/>
  <c r="P85" i="18"/>
  <c r="Q85" i="18"/>
  <c r="R85" i="18"/>
  <c r="S85" i="18"/>
  <c r="T85" i="18"/>
  <c r="U85" i="18"/>
  <c r="V85" i="18"/>
  <c r="W85" i="18"/>
  <c r="X85" i="18"/>
  <c r="Y85" i="18"/>
  <c r="Z85" i="18"/>
  <c r="AA85" i="18"/>
  <c r="AB85" i="18"/>
  <c r="AC85" i="18"/>
  <c r="AD85" i="18"/>
  <c r="AE85" i="18"/>
  <c r="AG85" i="18"/>
  <c r="AH85" i="18"/>
  <c r="AI85" i="18"/>
  <c r="AJ85" i="18"/>
  <c r="AK85" i="18"/>
  <c r="AL85" i="18"/>
  <c r="AM85" i="18"/>
  <c r="AN85" i="18"/>
  <c r="L86" i="18"/>
  <c r="M86" i="18"/>
  <c r="N86" i="18"/>
  <c r="O86" i="18"/>
  <c r="P86" i="18"/>
  <c r="Q86" i="18"/>
  <c r="R86" i="18"/>
  <c r="S86" i="18"/>
  <c r="T86" i="18"/>
  <c r="U86" i="18"/>
  <c r="V86" i="18"/>
  <c r="W86" i="18"/>
  <c r="X86" i="18"/>
  <c r="Y86" i="18"/>
  <c r="Z86" i="18"/>
  <c r="AA86" i="18"/>
  <c r="AB86" i="18"/>
  <c r="AC86" i="18"/>
  <c r="AD86" i="18"/>
  <c r="AE86" i="18"/>
  <c r="AG86" i="18"/>
  <c r="AH86" i="18"/>
  <c r="AI86" i="18"/>
  <c r="AJ86" i="18"/>
  <c r="AK86" i="18"/>
  <c r="AL86" i="18"/>
  <c r="AM86" i="18"/>
  <c r="AN86" i="18"/>
  <c r="L87" i="18"/>
  <c r="M87" i="18"/>
  <c r="N87" i="18"/>
  <c r="O87" i="18"/>
  <c r="P87" i="18"/>
  <c r="Q87" i="18"/>
  <c r="R87" i="18"/>
  <c r="S87" i="18"/>
  <c r="T87" i="18"/>
  <c r="U87" i="18"/>
  <c r="V87" i="18"/>
  <c r="W87" i="18"/>
  <c r="X87" i="18"/>
  <c r="Y87" i="18"/>
  <c r="Z87" i="18"/>
  <c r="AA87" i="18"/>
  <c r="AB87" i="18"/>
  <c r="AC87" i="18"/>
  <c r="AD87" i="18"/>
  <c r="AE87" i="18"/>
  <c r="AG87" i="18"/>
  <c r="AH87" i="18"/>
  <c r="AI87" i="18"/>
  <c r="AJ87" i="18"/>
  <c r="AK87" i="18"/>
  <c r="AL87" i="18"/>
  <c r="AM87" i="18"/>
  <c r="AN87" i="18"/>
  <c r="L88" i="18"/>
  <c r="M88" i="18"/>
  <c r="N88" i="18"/>
  <c r="O88" i="18"/>
  <c r="P88" i="18"/>
  <c r="Q88" i="18"/>
  <c r="R88" i="18"/>
  <c r="S88" i="18"/>
  <c r="T88" i="18"/>
  <c r="U88" i="18"/>
  <c r="V88" i="18"/>
  <c r="W88" i="18"/>
  <c r="X88" i="18"/>
  <c r="Y88" i="18"/>
  <c r="Z88" i="18"/>
  <c r="AA88" i="18"/>
  <c r="AB88" i="18"/>
  <c r="AC88" i="18"/>
  <c r="AD88" i="18"/>
  <c r="AE88" i="18"/>
  <c r="AG88" i="18"/>
  <c r="AH88" i="18"/>
  <c r="AI88" i="18"/>
  <c r="AJ88" i="18"/>
  <c r="AK88" i="18"/>
  <c r="AL88" i="18"/>
  <c r="AM88" i="18"/>
  <c r="AN88" i="18"/>
  <c r="L89" i="18"/>
  <c r="M89" i="18"/>
  <c r="N89" i="18"/>
  <c r="O89" i="18"/>
  <c r="P89" i="18"/>
  <c r="Q89" i="18"/>
  <c r="R89" i="18"/>
  <c r="S89" i="18"/>
  <c r="T89" i="18"/>
  <c r="U89" i="18"/>
  <c r="V89" i="18"/>
  <c r="W89" i="18"/>
  <c r="X89" i="18"/>
  <c r="Y89" i="18"/>
  <c r="Z89" i="18"/>
  <c r="AA89" i="18"/>
  <c r="AB89" i="18"/>
  <c r="AC89" i="18"/>
  <c r="AD89" i="18"/>
  <c r="AE89" i="18"/>
  <c r="AG89" i="18"/>
  <c r="AH89" i="18"/>
  <c r="AI89" i="18"/>
  <c r="AJ89" i="18"/>
  <c r="AK89" i="18"/>
  <c r="AL89" i="18"/>
  <c r="AM89" i="18"/>
  <c r="AN89" i="18"/>
  <c r="L90" i="18"/>
  <c r="M90" i="18"/>
  <c r="N90" i="18"/>
  <c r="O90" i="18"/>
  <c r="P90" i="18"/>
  <c r="Q90" i="18"/>
  <c r="R90" i="18"/>
  <c r="S90" i="18"/>
  <c r="T90" i="18"/>
  <c r="U90" i="18"/>
  <c r="V90" i="18"/>
  <c r="W90" i="18"/>
  <c r="X90" i="18"/>
  <c r="Y90" i="18"/>
  <c r="Z90" i="18"/>
  <c r="AA90" i="18"/>
  <c r="AB90" i="18"/>
  <c r="AC90" i="18"/>
  <c r="AD90" i="18"/>
  <c r="AE90" i="18"/>
  <c r="AG90" i="18"/>
  <c r="AH90" i="18"/>
  <c r="AI90" i="18"/>
  <c r="AJ90" i="18"/>
  <c r="AK90" i="18"/>
  <c r="AL90" i="18"/>
  <c r="AM90" i="18"/>
  <c r="AN90" i="18"/>
  <c r="L91" i="18"/>
  <c r="M91" i="18"/>
  <c r="N91" i="18"/>
  <c r="O91" i="18"/>
  <c r="P91" i="18"/>
  <c r="Q91" i="18"/>
  <c r="R91" i="18"/>
  <c r="S91" i="18"/>
  <c r="T91" i="18"/>
  <c r="U91" i="18"/>
  <c r="V91" i="18"/>
  <c r="W91" i="18"/>
  <c r="X91" i="18"/>
  <c r="Y91" i="18"/>
  <c r="Z91" i="18"/>
  <c r="AA91" i="18"/>
  <c r="AB91" i="18"/>
  <c r="AC91" i="18"/>
  <c r="AD91" i="18"/>
  <c r="AE91" i="18"/>
  <c r="AG91" i="18"/>
  <c r="AH91" i="18"/>
  <c r="AI91" i="18"/>
  <c r="AJ91" i="18"/>
  <c r="AK91" i="18"/>
  <c r="AL91" i="18"/>
  <c r="AM91" i="18"/>
  <c r="AN91" i="18"/>
  <c r="L92" i="18"/>
  <c r="M92" i="18"/>
  <c r="N92" i="18"/>
  <c r="O92" i="18"/>
  <c r="P92" i="18"/>
  <c r="Q92" i="18"/>
  <c r="R92" i="18"/>
  <c r="S92" i="18"/>
  <c r="T92" i="18"/>
  <c r="U92" i="18"/>
  <c r="V92" i="18"/>
  <c r="W92" i="18"/>
  <c r="X92" i="18"/>
  <c r="Y92" i="18"/>
  <c r="Z92" i="18"/>
  <c r="AA92" i="18"/>
  <c r="AB92" i="18"/>
  <c r="AC92" i="18"/>
  <c r="AD92" i="18"/>
  <c r="AE92" i="18"/>
  <c r="AG92" i="18"/>
  <c r="AH92" i="18"/>
  <c r="AI92" i="18"/>
  <c r="AJ92" i="18"/>
  <c r="AK92" i="18"/>
  <c r="AL92" i="18"/>
  <c r="AM92" i="18"/>
  <c r="AN92" i="18"/>
  <c r="L93" i="18"/>
  <c r="M93" i="18"/>
  <c r="N93" i="18"/>
  <c r="O93" i="18"/>
  <c r="P93" i="18"/>
  <c r="Q93" i="18"/>
  <c r="R93" i="18"/>
  <c r="S93" i="18"/>
  <c r="T93" i="18"/>
  <c r="U93" i="18"/>
  <c r="V93" i="18"/>
  <c r="W93" i="18"/>
  <c r="X93" i="18"/>
  <c r="Y93" i="18"/>
  <c r="Z93" i="18"/>
  <c r="AA93" i="18"/>
  <c r="AB93" i="18"/>
  <c r="AC93" i="18"/>
  <c r="AD93" i="18"/>
  <c r="AE93" i="18"/>
  <c r="AG93" i="18"/>
  <c r="AH93" i="18"/>
  <c r="AI93" i="18"/>
  <c r="AJ93" i="18"/>
  <c r="AK93" i="18"/>
  <c r="AL93" i="18"/>
  <c r="AM93" i="18"/>
  <c r="AN93" i="18"/>
  <c r="L94" i="18"/>
  <c r="M94" i="18"/>
  <c r="N94" i="18"/>
  <c r="O94" i="18"/>
  <c r="P94" i="18"/>
  <c r="Q94" i="18"/>
  <c r="R94" i="18"/>
  <c r="S94" i="18"/>
  <c r="T94" i="18"/>
  <c r="U94" i="18"/>
  <c r="V94" i="18"/>
  <c r="W94" i="18"/>
  <c r="X94" i="18"/>
  <c r="Y94" i="18"/>
  <c r="Z94" i="18"/>
  <c r="AA94" i="18"/>
  <c r="AB94" i="18"/>
  <c r="AC94" i="18"/>
  <c r="AD94" i="18"/>
  <c r="AE94" i="18"/>
  <c r="AG94" i="18"/>
  <c r="AH94" i="18"/>
  <c r="AI94" i="18"/>
  <c r="AJ94" i="18"/>
  <c r="AK94" i="18"/>
  <c r="AL94" i="18"/>
  <c r="AM94" i="18"/>
  <c r="AN94" i="18"/>
  <c r="L95" i="18"/>
  <c r="M95" i="18"/>
  <c r="N95" i="18"/>
  <c r="O95" i="18"/>
  <c r="P95" i="18"/>
  <c r="Q95" i="18"/>
  <c r="R95" i="18"/>
  <c r="S95" i="18"/>
  <c r="T95" i="18"/>
  <c r="U95" i="18"/>
  <c r="V95" i="18"/>
  <c r="W95" i="18"/>
  <c r="X95" i="18"/>
  <c r="Y95" i="18"/>
  <c r="Z95" i="18"/>
  <c r="AA95" i="18"/>
  <c r="AB95" i="18"/>
  <c r="AC95" i="18"/>
  <c r="AD95" i="18"/>
  <c r="AE95" i="18"/>
  <c r="AG95" i="18"/>
  <c r="AH95" i="18"/>
  <c r="AI95" i="18"/>
  <c r="AJ95" i="18"/>
  <c r="AK95" i="18"/>
  <c r="AL95" i="18"/>
  <c r="AM95" i="18"/>
  <c r="AN95" i="18"/>
  <c r="L96" i="18"/>
  <c r="M96" i="18"/>
  <c r="N96" i="18"/>
  <c r="O96" i="18"/>
  <c r="P96" i="18"/>
  <c r="Q96" i="18"/>
  <c r="R96" i="18"/>
  <c r="S96" i="18"/>
  <c r="T96" i="18"/>
  <c r="U96" i="18"/>
  <c r="V96" i="18"/>
  <c r="W96" i="18"/>
  <c r="X96" i="18"/>
  <c r="Y96" i="18"/>
  <c r="Z96" i="18"/>
  <c r="AA96" i="18"/>
  <c r="AB96" i="18"/>
  <c r="AC96" i="18"/>
  <c r="AD96" i="18"/>
  <c r="AE96" i="18"/>
  <c r="AG96" i="18"/>
  <c r="AH96" i="18"/>
  <c r="AI96" i="18"/>
  <c r="AJ96" i="18"/>
  <c r="AK96" i="18"/>
  <c r="AL96" i="18"/>
  <c r="AM96" i="18"/>
  <c r="AN96" i="18"/>
  <c r="L97" i="18"/>
  <c r="M97" i="18"/>
  <c r="N97" i="18"/>
  <c r="O97" i="18"/>
  <c r="P97" i="18"/>
  <c r="Q97" i="18"/>
  <c r="R97" i="18"/>
  <c r="S97" i="18"/>
  <c r="T97" i="18"/>
  <c r="U97" i="18"/>
  <c r="V97" i="18"/>
  <c r="W97" i="18"/>
  <c r="X97" i="18"/>
  <c r="Y97" i="18"/>
  <c r="Z97" i="18"/>
  <c r="AA97" i="18"/>
  <c r="AB97" i="18"/>
  <c r="AC97" i="18"/>
  <c r="AD97" i="18"/>
  <c r="AE97" i="18"/>
  <c r="AG97" i="18"/>
  <c r="AH97" i="18"/>
  <c r="AI97" i="18"/>
  <c r="AJ97" i="18"/>
  <c r="AK97" i="18"/>
  <c r="AL97" i="18"/>
  <c r="AM97" i="18"/>
  <c r="AN97" i="18"/>
  <c r="L98" i="18"/>
  <c r="M98" i="18"/>
  <c r="N98" i="18"/>
  <c r="O98" i="18"/>
  <c r="P98" i="18"/>
  <c r="Q98" i="18"/>
  <c r="R98" i="18"/>
  <c r="S98" i="18"/>
  <c r="T98" i="18"/>
  <c r="U98" i="18"/>
  <c r="V98" i="18"/>
  <c r="W98" i="18"/>
  <c r="X98" i="18"/>
  <c r="Y98" i="18"/>
  <c r="Z98" i="18"/>
  <c r="AA98" i="18"/>
  <c r="AB98" i="18"/>
  <c r="AC98" i="18"/>
  <c r="AD98" i="18"/>
  <c r="AE98" i="18"/>
  <c r="AG98" i="18"/>
  <c r="AH98" i="18"/>
  <c r="AI98" i="18"/>
  <c r="AJ98" i="18"/>
  <c r="AK98" i="18"/>
  <c r="AL98" i="18"/>
  <c r="AM98" i="18"/>
  <c r="AN98" i="18"/>
  <c r="L99" i="18"/>
  <c r="M99" i="18"/>
  <c r="N99" i="18"/>
  <c r="O99" i="18"/>
  <c r="P99" i="18"/>
  <c r="Q99" i="18"/>
  <c r="R99" i="18"/>
  <c r="S99" i="18"/>
  <c r="T99" i="18"/>
  <c r="U99" i="18"/>
  <c r="V99" i="18"/>
  <c r="W99" i="18"/>
  <c r="X99" i="18"/>
  <c r="Y99" i="18"/>
  <c r="Z99" i="18"/>
  <c r="AA99" i="18"/>
  <c r="AB99" i="18"/>
  <c r="AC99" i="18"/>
  <c r="AD99" i="18"/>
  <c r="AE99" i="18"/>
  <c r="AG99" i="18"/>
  <c r="AH99" i="18"/>
  <c r="AI99" i="18"/>
  <c r="AJ99" i="18"/>
  <c r="AK99" i="18"/>
  <c r="AL99" i="18"/>
  <c r="AM99" i="18"/>
  <c r="AN99" i="18"/>
  <c r="L100" i="18"/>
  <c r="M100" i="18"/>
  <c r="N100" i="18"/>
  <c r="O100" i="18"/>
  <c r="P100" i="18"/>
  <c r="Q100" i="18"/>
  <c r="R100" i="18"/>
  <c r="S100" i="18"/>
  <c r="T100" i="18"/>
  <c r="U100" i="18"/>
  <c r="V100" i="18"/>
  <c r="W100" i="18"/>
  <c r="X100" i="18"/>
  <c r="Y100" i="18"/>
  <c r="Z100" i="18"/>
  <c r="AA100" i="18"/>
  <c r="AB100" i="18"/>
  <c r="AC100" i="18"/>
  <c r="AD100" i="18"/>
  <c r="AE100" i="18"/>
  <c r="AG100" i="18"/>
  <c r="AH100" i="18"/>
  <c r="AI100" i="18"/>
  <c r="AJ100" i="18"/>
  <c r="AK100" i="18"/>
  <c r="AL100" i="18"/>
  <c r="AM100" i="18"/>
  <c r="AN100" i="18"/>
  <c r="L101" i="18"/>
  <c r="M101" i="18"/>
  <c r="N101" i="18"/>
  <c r="O101" i="18"/>
  <c r="P101" i="18"/>
  <c r="Q101" i="18"/>
  <c r="R101" i="18"/>
  <c r="S101" i="18"/>
  <c r="T101" i="18"/>
  <c r="U101" i="18"/>
  <c r="V101" i="18"/>
  <c r="W101" i="18"/>
  <c r="X101" i="18"/>
  <c r="Y101" i="18"/>
  <c r="Z101" i="18"/>
  <c r="AA101" i="18"/>
  <c r="AB101" i="18"/>
  <c r="AC101" i="18"/>
  <c r="AD101" i="18"/>
  <c r="AE101" i="18"/>
  <c r="AG101" i="18"/>
  <c r="AH101" i="18"/>
  <c r="AI101" i="18"/>
  <c r="AJ101" i="18"/>
  <c r="AK101" i="18"/>
  <c r="AL101" i="18"/>
  <c r="AM101" i="18"/>
  <c r="AN101" i="18"/>
  <c r="L102" i="18"/>
  <c r="M102" i="18"/>
  <c r="N102" i="18"/>
  <c r="O102" i="18"/>
  <c r="P102" i="18"/>
  <c r="Q102" i="18"/>
  <c r="R102" i="18"/>
  <c r="S102" i="18"/>
  <c r="T102" i="18"/>
  <c r="U102" i="18"/>
  <c r="V102" i="18"/>
  <c r="W102" i="18"/>
  <c r="X102" i="18"/>
  <c r="Y102" i="18"/>
  <c r="Z102" i="18"/>
  <c r="AA102" i="18"/>
  <c r="AB102" i="18"/>
  <c r="AC102" i="18"/>
  <c r="AD102" i="18"/>
  <c r="AE102" i="18"/>
  <c r="AG102" i="18"/>
  <c r="AH102" i="18"/>
  <c r="AI102" i="18"/>
  <c r="AJ102" i="18"/>
  <c r="AK102" i="18"/>
  <c r="AL102" i="18"/>
  <c r="AM102" i="18"/>
  <c r="AN102" i="18"/>
  <c r="L103" i="18"/>
  <c r="M103" i="18"/>
  <c r="N103" i="18"/>
  <c r="O103" i="18"/>
  <c r="P103" i="18"/>
  <c r="Q103" i="18"/>
  <c r="R103" i="18"/>
  <c r="S103" i="18"/>
  <c r="T103" i="18"/>
  <c r="U103" i="18"/>
  <c r="V103" i="18"/>
  <c r="W103" i="18"/>
  <c r="X103" i="18"/>
  <c r="Y103" i="18"/>
  <c r="Z103" i="18"/>
  <c r="AA103" i="18"/>
  <c r="AB103" i="18"/>
  <c r="AC103" i="18"/>
  <c r="AD103" i="18"/>
  <c r="AE103" i="18"/>
  <c r="AG103" i="18"/>
  <c r="AH103" i="18"/>
  <c r="AI103" i="18"/>
  <c r="AJ103" i="18"/>
  <c r="AK103" i="18"/>
  <c r="AL103" i="18"/>
  <c r="AM103" i="18"/>
  <c r="AN103" i="18"/>
  <c r="L104" i="18"/>
  <c r="M104" i="18"/>
  <c r="N104" i="18"/>
  <c r="O104" i="18"/>
  <c r="P104" i="18"/>
  <c r="Q104" i="18"/>
  <c r="R104" i="18"/>
  <c r="S104" i="18"/>
  <c r="T104" i="18"/>
  <c r="U104" i="18"/>
  <c r="V104" i="18"/>
  <c r="W104" i="18"/>
  <c r="X104" i="18"/>
  <c r="Y104" i="18"/>
  <c r="Z104" i="18"/>
  <c r="AA104" i="18"/>
  <c r="AB104" i="18"/>
  <c r="AC104" i="18"/>
  <c r="AD104" i="18"/>
  <c r="AE104" i="18"/>
  <c r="AG104" i="18"/>
  <c r="AH104" i="18"/>
  <c r="AI104" i="18"/>
  <c r="AJ104" i="18"/>
  <c r="AK104" i="18"/>
  <c r="AL104" i="18"/>
  <c r="AM104" i="18"/>
  <c r="AN104" i="18"/>
  <c r="L105" i="18"/>
  <c r="M105" i="18"/>
  <c r="N105" i="18"/>
  <c r="O105" i="18"/>
  <c r="P105" i="18"/>
  <c r="Q105" i="18"/>
  <c r="R105" i="18"/>
  <c r="S105" i="18"/>
  <c r="T105" i="18"/>
  <c r="U105" i="18"/>
  <c r="V105" i="18"/>
  <c r="W105" i="18"/>
  <c r="X105" i="18"/>
  <c r="Y105" i="18"/>
  <c r="Z105" i="18"/>
  <c r="AA105" i="18"/>
  <c r="AB105" i="18"/>
  <c r="AC105" i="18"/>
  <c r="AD105" i="18"/>
  <c r="AE105" i="18"/>
  <c r="AG105" i="18"/>
  <c r="AH105" i="18"/>
  <c r="AI105" i="18"/>
  <c r="AJ105" i="18"/>
  <c r="AK105" i="18"/>
  <c r="AL105" i="18"/>
  <c r="AM105" i="18"/>
  <c r="AN105" i="18"/>
  <c r="L106" i="18"/>
  <c r="M106" i="18"/>
  <c r="N106" i="18"/>
  <c r="O106" i="18"/>
  <c r="P106" i="18"/>
  <c r="Q106" i="18"/>
  <c r="R106" i="18"/>
  <c r="S106" i="18"/>
  <c r="T106" i="18"/>
  <c r="U106" i="18"/>
  <c r="V106" i="18"/>
  <c r="W106" i="18"/>
  <c r="X106" i="18"/>
  <c r="Y106" i="18"/>
  <c r="Z106" i="18"/>
  <c r="AA106" i="18"/>
  <c r="AB106" i="18"/>
  <c r="AC106" i="18"/>
  <c r="AD106" i="18"/>
  <c r="AE106" i="18"/>
  <c r="AG106" i="18"/>
  <c r="AH106" i="18"/>
  <c r="AI106" i="18"/>
  <c r="AJ106" i="18"/>
  <c r="AK106" i="18"/>
  <c r="AL106" i="18"/>
  <c r="AM106" i="18"/>
  <c r="AN106" i="18"/>
  <c r="L107" i="18"/>
  <c r="M107" i="18"/>
  <c r="N107" i="18"/>
  <c r="O107" i="18"/>
  <c r="P107" i="18"/>
  <c r="Q107" i="18"/>
  <c r="R107" i="18"/>
  <c r="S107" i="18"/>
  <c r="T107" i="18"/>
  <c r="U107" i="18"/>
  <c r="V107" i="18"/>
  <c r="W107" i="18"/>
  <c r="X107" i="18"/>
  <c r="Y107" i="18"/>
  <c r="Z107" i="18"/>
  <c r="AA107" i="18"/>
  <c r="AB107" i="18"/>
  <c r="AC107" i="18"/>
  <c r="AD107" i="18"/>
  <c r="AE107" i="18"/>
  <c r="AG107" i="18"/>
  <c r="AH107" i="18"/>
  <c r="AI107" i="18"/>
  <c r="AJ107" i="18"/>
  <c r="AK107" i="18"/>
  <c r="AL107" i="18"/>
  <c r="AM107" i="18"/>
  <c r="AN107" i="18"/>
  <c r="L108" i="18"/>
  <c r="M108" i="18"/>
  <c r="N108" i="18"/>
  <c r="O108" i="18"/>
  <c r="P108" i="18"/>
  <c r="Q108" i="18"/>
  <c r="R108" i="18"/>
  <c r="S108" i="18"/>
  <c r="T108" i="18"/>
  <c r="U108" i="18"/>
  <c r="V108" i="18"/>
  <c r="W108" i="18"/>
  <c r="X108" i="18"/>
  <c r="Y108" i="18"/>
  <c r="Z108" i="18"/>
  <c r="AA108" i="18"/>
  <c r="AB108" i="18"/>
  <c r="AC108" i="18"/>
  <c r="AD108" i="18"/>
  <c r="AE108" i="18"/>
  <c r="AG108" i="18"/>
  <c r="AH108" i="18"/>
  <c r="AI108" i="18"/>
  <c r="AJ108" i="18"/>
  <c r="AK108" i="18"/>
  <c r="AL108" i="18"/>
  <c r="AM108" i="18"/>
  <c r="AN108" i="18"/>
  <c r="L109" i="18"/>
  <c r="M109" i="18"/>
  <c r="N109" i="18"/>
  <c r="O109" i="18"/>
  <c r="P109" i="18"/>
  <c r="Q109" i="18"/>
  <c r="R109" i="18"/>
  <c r="S109" i="18"/>
  <c r="T109" i="18"/>
  <c r="U109" i="18"/>
  <c r="V109" i="18"/>
  <c r="W109" i="18"/>
  <c r="X109" i="18"/>
  <c r="Y109" i="18"/>
  <c r="Z109" i="18"/>
  <c r="AA109" i="18"/>
  <c r="AB109" i="18"/>
  <c r="AC109" i="18"/>
  <c r="AD109" i="18"/>
  <c r="AE109" i="18"/>
  <c r="AG109" i="18"/>
  <c r="AH109" i="18"/>
  <c r="AI109" i="18"/>
  <c r="AJ109" i="18"/>
  <c r="AK109" i="18"/>
  <c r="AL109" i="18"/>
  <c r="AM109" i="18"/>
  <c r="AN109" i="18"/>
  <c r="L110" i="18"/>
  <c r="M110" i="18"/>
  <c r="N110" i="18"/>
  <c r="O110" i="18"/>
  <c r="P110" i="18"/>
  <c r="Q110" i="18"/>
  <c r="R110" i="18"/>
  <c r="S110" i="18"/>
  <c r="T110" i="18"/>
  <c r="U110" i="18"/>
  <c r="V110" i="18"/>
  <c r="W110" i="18"/>
  <c r="X110" i="18"/>
  <c r="Y110" i="18"/>
  <c r="Z110" i="18"/>
  <c r="AA110" i="18"/>
  <c r="AB110" i="18"/>
  <c r="AC110" i="18"/>
  <c r="AD110" i="18"/>
  <c r="AE110" i="18"/>
  <c r="AG110" i="18"/>
  <c r="AH110" i="18"/>
  <c r="AI110" i="18"/>
  <c r="AJ110" i="18"/>
  <c r="AK110" i="18"/>
  <c r="AL110" i="18"/>
  <c r="AM110" i="18"/>
  <c r="AN110" i="18"/>
  <c r="L111" i="18"/>
  <c r="M111" i="18"/>
  <c r="N111" i="18"/>
  <c r="O111" i="18"/>
  <c r="P111" i="18"/>
  <c r="Q111" i="18"/>
  <c r="R111" i="18"/>
  <c r="S111" i="18"/>
  <c r="T111" i="18"/>
  <c r="U111" i="18"/>
  <c r="V111" i="18"/>
  <c r="W111" i="18"/>
  <c r="X111" i="18"/>
  <c r="Y111" i="18"/>
  <c r="Z111" i="18"/>
  <c r="AA111" i="18"/>
  <c r="AB111" i="18"/>
  <c r="AC111" i="18"/>
  <c r="AD111" i="18"/>
  <c r="AE111" i="18"/>
  <c r="AG111" i="18"/>
  <c r="AH111" i="18"/>
  <c r="AI111" i="18"/>
  <c r="AJ111" i="18"/>
  <c r="AK111" i="18"/>
  <c r="AL111" i="18"/>
  <c r="AM111" i="18"/>
  <c r="AN111" i="18"/>
  <c r="L112" i="18"/>
  <c r="M112" i="18"/>
  <c r="N112" i="18"/>
  <c r="O112" i="18"/>
  <c r="P112" i="18"/>
  <c r="Q112" i="18"/>
  <c r="R112" i="18"/>
  <c r="S112" i="18"/>
  <c r="T112" i="18"/>
  <c r="U112" i="18"/>
  <c r="V112" i="18"/>
  <c r="W112" i="18"/>
  <c r="X112" i="18"/>
  <c r="Y112" i="18"/>
  <c r="Z112" i="18"/>
  <c r="AA112" i="18"/>
  <c r="AB112" i="18"/>
  <c r="AC112" i="18"/>
  <c r="AD112" i="18"/>
  <c r="AE112" i="18"/>
  <c r="AG112" i="18"/>
  <c r="AH112" i="18"/>
  <c r="AI112" i="18"/>
  <c r="AJ112" i="18"/>
  <c r="AK112" i="18"/>
  <c r="AL112" i="18"/>
  <c r="AM112" i="18"/>
  <c r="AN112" i="18"/>
  <c r="L113" i="18"/>
  <c r="M113" i="18"/>
  <c r="N113" i="18"/>
  <c r="O113" i="18"/>
  <c r="P113" i="18"/>
  <c r="Q113" i="18"/>
  <c r="R113" i="18"/>
  <c r="S113" i="18"/>
  <c r="T113" i="18"/>
  <c r="U113" i="18"/>
  <c r="V113" i="18"/>
  <c r="W113" i="18"/>
  <c r="X113" i="18"/>
  <c r="Y113" i="18"/>
  <c r="Z113" i="18"/>
  <c r="AA113" i="18"/>
  <c r="AB113" i="18"/>
  <c r="AC113" i="18"/>
  <c r="AD113" i="18"/>
  <c r="AE113" i="18"/>
  <c r="AG113" i="18"/>
  <c r="AH113" i="18"/>
  <c r="AI113" i="18"/>
  <c r="AJ113" i="18"/>
  <c r="AK113" i="18"/>
  <c r="AL113" i="18"/>
  <c r="AM113" i="18"/>
  <c r="AN113" i="18"/>
  <c r="L114" i="18"/>
  <c r="M114" i="18"/>
  <c r="N114" i="18"/>
  <c r="O114" i="18"/>
  <c r="P114" i="18"/>
  <c r="Q114" i="18"/>
  <c r="R114" i="18"/>
  <c r="S114" i="18"/>
  <c r="T114" i="18"/>
  <c r="U114" i="18"/>
  <c r="V114" i="18"/>
  <c r="W114" i="18"/>
  <c r="X114" i="18"/>
  <c r="Y114" i="18"/>
  <c r="Z114" i="18"/>
  <c r="AA114" i="18"/>
  <c r="AB114" i="18"/>
  <c r="AC114" i="18"/>
  <c r="AD114" i="18"/>
  <c r="AE114" i="18"/>
  <c r="AG114" i="18"/>
  <c r="AH114" i="18"/>
  <c r="AI114" i="18"/>
  <c r="AJ114" i="18"/>
  <c r="AK114" i="18"/>
  <c r="AL114" i="18"/>
  <c r="AM114" i="18"/>
  <c r="AN114" i="18"/>
  <c r="L115" i="18"/>
  <c r="M115" i="18"/>
  <c r="N115" i="18"/>
  <c r="O115" i="18"/>
  <c r="P115" i="18"/>
  <c r="Q115" i="18"/>
  <c r="R115" i="18"/>
  <c r="S115" i="18"/>
  <c r="T115" i="18"/>
  <c r="U115" i="18"/>
  <c r="V115" i="18"/>
  <c r="W115" i="18"/>
  <c r="X115" i="18"/>
  <c r="Y115" i="18"/>
  <c r="Z115" i="18"/>
  <c r="AA115" i="18"/>
  <c r="AB115" i="18"/>
  <c r="AC115" i="18"/>
  <c r="AD115" i="18"/>
  <c r="AE115" i="18"/>
  <c r="AG115" i="18"/>
  <c r="AH115" i="18"/>
  <c r="AI115" i="18"/>
  <c r="AJ115" i="18"/>
  <c r="AK115" i="18"/>
  <c r="AL115" i="18"/>
  <c r="AM115" i="18"/>
  <c r="AN115" i="18"/>
  <c r="L116" i="18"/>
  <c r="M116" i="18"/>
  <c r="N116" i="18"/>
  <c r="O116" i="18"/>
  <c r="P116" i="18"/>
  <c r="Q116" i="18"/>
  <c r="R116" i="18"/>
  <c r="S116" i="18"/>
  <c r="T116" i="18"/>
  <c r="U116" i="18"/>
  <c r="V116" i="18"/>
  <c r="W116" i="18"/>
  <c r="X116" i="18"/>
  <c r="Y116" i="18"/>
  <c r="Z116" i="18"/>
  <c r="AA116" i="18"/>
  <c r="AB116" i="18"/>
  <c r="AC116" i="18"/>
  <c r="AD116" i="18"/>
  <c r="AE116" i="18"/>
  <c r="AG116" i="18"/>
  <c r="AH116" i="18"/>
  <c r="AI116" i="18"/>
  <c r="AJ116" i="18"/>
  <c r="AK116" i="18"/>
  <c r="AL116" i="18"/>
  <c r="AM116" i="18"/>
  <c r="AN116" i="18"/>
  <c r="L117" i="18"/>
  <c r="M117" i="18"/>
  <c r="N117" i="18"/>
  <c r="O117" i="18"/>
  <c r="P117" i="18"/>
  <c r="Q117" i="18"/>
  <c r="R117" i="18"/>
  <c r="S117" i="18"/>
  <c r="T117" i="18"/>
  <c r="U117" i="18"/>
  <c r="V117" i="18"/>
  <c r="W117" i="18"/>
  <c r="X117" i="18"/>
  <c r="Y117" i="18"/>
  <c r="Z117" i="18"/>
  <c r="AA117" i="18"/>
  <c r="AB117" i="18"/>
  <c r="AC117" i="18"/>
  <c r="AD117" i="18"/>
  <c r="AE117" i="18"/>
  <c r="AG117" i="18"/>
  <c r="AH117" i="18"/>
  <c r="AI117" i="18"/>
  <c r="AJ117" i="18"/>
  <c r="AK117" i="18"/>
  <c r="AL117" i="18"/>
  <c r="AM117" i="18"/>
  <c r="AN117" i="18"/>
  <c r="L118" i="18"/>
  <c r="M118" i="18"/>
  <c r="N118" i="18"/>
  <c r="O118" i="18"/>
  <c r="P118" i="18"/>
  <c r="Q118" i="18"/>
  <c r="R118" i="18"/>
  <c r="S118" i="18"/>
  <c r="T118" i="18"/>
  <c r="U118" i="18"/>
  <c r="V118" i="18"/>
  <c r="W118" i="18"/>
  <c r="X118" i="18"/>
  <c r="Y118" i="18"/>
  <c r="Z118" i="18"/>
  <c r="AA118" i="18"/>
  <c r="AB118" i="18"/>
  <c r="AC118" i="18"/>
  <c r="AD118" i="18"/>
  <c r="AE118" i="18"/>
  <c r="AG118" i="18"/>
  <c r="AH118" i="18"/>
  <c r="AI118" i="18"/>
  <c r="AJ118" i="18"/>
  <c r="AK118" i="18"/>
  <c r="AL118" i="18"/>
  <c r="AM118" i="18"/>
  <c r="AN118" i="18"/>
  <c r="L119" i="18"/>
  <c r="M119" i="18"/>
  <c r="N119" i="18"/>
  <c r="O119" i="18"/>
  <c r="P119" i="18"/>
  <c r="Q119" i="18"/>
  <c r="R119" i="18"/>
  <c r="S119" i="18"/>
  <c r="T119" i="18"/>
  <c r="U119" i="18"/>
  <c r="V119" i="18"/>
  <c r="W119" i="18"/>
  <c r="X119" i="18"/>
  <c r="Y119" i="18"/>
  <c r="Z119" i="18"/>
  <c r="AA119" i="18"/>
  <c r="AB119" i="18"/>
  <c r="AC119" i="18"/>
  <c r="AD119" i="18"/>
  <c r="AE119" i="18"/>
  <c r="AG119" i="18"/>
  <c r="AH119" i="18"/>
  <c r="AI119" i="18"/>
  <c r="AJ119" i="18"/>
  <c r="AK119" i="18"/>
  <c r="AL119" i="18"/>
  <c r="AM119" i="18"/>
  <c r="AN119" i="18"/>
  <c r="L120" i="18"/>
  <c r="M120" i="18"/>
  <c r="N120" i="18"/>
  <c r="O120" i="18"/>
  <c r="P120" i="18"/>
  <c r="Q120" i="18"/>
  <c r="R120" i="18"/>
  <c r="S120" i="18"/>
  <c r="T120" i="18"/>
  <c r="U120" i="18"/>
  <c r="V120" i="18"/>
  <c r="W120" i="18"/>
  <c r="X120" i="18"/>
  <c r="Y120" i="18"/>
  <c r="Z120" i="18"/>
  <c r="AA120" i="18"/>
  <c r="AB120" i="18"/>
  <c r="AC120" i="18"/>
  <c r="AD120" i="18"/>
  <c r="AE120" i="18"/>
  <c r="AG120" i="18"/>
  <c r="AH120" i="18"/>
  <c r="AI120" i="18"/>
  <c r="AJ120" i="18"/>
  <c r="AK120" i="18"/>
  <c r="AL120" i="18"/>
  <c r="AM120" i="18"/>
  <c r="AN120" i="18"/>
  <c r="L121" i="18"/>
  <c r="M121" i="18"/>
  <c r="N121" i="18"/>
  <c r="O121" i="18"/>
  <c r="P121" i="18"/>
  <c r="Q121" i="18"/>
  <c r="R121" i="18"/>
  <c r="S121" i="18"/>
  <c r="T121" i="18"/>
  <c r="U121" i="18"/>
  <c r="V121" i="18"/>
  <c r="W121" i="18"/>
  <c r="X121" i="18"/>
  <c r="Y121" i="18"/>
  <c r="Z121" i="18"/>
  <c r="AA121" i="18"/>
  <c r="AB121" i="18"/>
  <c r="AC121" i="18"/>
  <c r="AD121" i="18"/>
  <c r="AE121" i="18"/>
  <c r="AG121" i="18"/>
  <c r="AH121" i="18"/>
  <c r="AI121" i="18"/>
  <c r="AJ121" i="18"/>
  <c r="AK121" i="18"/>
  <c r="AL121" i="18"/>
  <c r="AM121" i="18"/>
  <c r="AN121" i="18"/>
  <c r="L122" i="18"/>
  <c r="M122" i="18"/>
  <c r="N122" i="18"/>
  <c r="O122" i="18"/>
  <c r="P122" i="18"/>
  <c r="Q122" i="18"/>
  <c r="R122" i="18"/>
  <c r="S122" i="18"/>
  <c r="T122" i="18"/>
  <c r="U122" i="18"/>
  <c r="V122" i="18"/>
  <c r="W122" i="18"/>
  <c r="X122" i="18"/>
  <c r="Y122" i="18"/>
  <c r="Z122" i="18"/>
  <c r="AA122" i="18"/>
  <c r="AB122" i="18"/>
  <c r="AC122" i="18"/>
  <c r="AD122" i="18"/>
  <c r="AE122" i="18"/>
  <c r="AG122" i="18"/>
  <c r="AH122" i="18"/>
  <c r="AI122" i="18"/>
  <c r="AJ122" i="18"/>
  <c r="AK122" i="18"/>
  <c r="AL122" i="18"/>
  <c r="AM122" i="18"/>
  <c r="AN122" i="18"/>
  <c r="L123" i="18"/>
  <c r="M123" i="18"/>
  <c r="N123" i="18"/>
  <c r="O123" i="18"/>
  <c r="P123" i="18"/>
  <c r="Q123" i="18"/>
  <c r="R123" i="18"/>
  <c r="S123" i="18"/>
  <c r="T123" i="18"/>
  <c r="U123" i="18"/>
  <c r="V123" i="18"/>
  <c r="W123" i="18"/>
  <c r="X123" i="18"/>
  <c r="Y123" i="18"/>
  <c r="Z123" i="18"/>
  <c r="AA123" i="18"/>
  <c r="AB123" i="18"/>
  <c r="AC123" i="18"/>
  <c r="AD123" i="18"/>
  <c r="AE123" i="18"/>
  <c r="AG123" i="18"/>
  <c r="AH123" i="18"/>
  <c r="AI123" i="18"/>
  <c r="AJ123" i="18"/>
  <c r="AK123" i="18"/>
  <c r="AL123" i="18"/>
  <c r="AM123" i="18"/>
  <c r="AN123" i="18"/>
  <c r="L124" i="18"/>
  <c r="M124" i="18"/>
  <c r="N124" i="18"/>
  <c r="O124" i="18"/>
  <c r="P124" i="18"/>
  <c r="Q124" i="18"/>
  <c r="R124" i="18"/>
  <c r="S124" i="18"/>
  <c r="T124" i="18"/>
  <c r="U124" i="18"/>
  <c r="V124" i="18"/>
  <c r="W124" i="18"/>
  <c r="X124" i="18"/>
  <c r="Y124" i="18"/>
  <c r="Z124" i="18"/>
  <c r="AA124" i="18"/>
  <c r="AB124" i="18"/>
  <c r="AC124" i="18"/>
  <c r="AD124" i="18"/>
  <c r="AE124" i="18"/>
  <c r="AG124" i="18"/>
  <c r="AH124" i="18"/>
  <c r="AI124" i="18"/>
  <c r="AJ124" i="18"/>
  <c r="AK124" i="18"/>
  <c r="AL124" i="18"/>
  <c r="AM124" i="18"/>
  <c r="AN124" i="18"/>
  <c r="L125" i="18"/>
  <c r="M125" i="18"/>
  <c r="N125" i="18"/>
  <c r="O125" i="18"/>
  <c r="P125" i="18"/>
  <c r="Q125" i="18"/>
  <c r="R125" i="18"/>
  <c r="S125" i="18"/>
  <c r="T125" i="18"/>
  <c r="U125" i="18"/>
  <c r="V125" i="18"/>
  <c r="W125" i="18"/>
  <c r="X125" i="18"/>
  <c r="Y125" i="18"/>
  <c r="Z125" i="18"/>
  <c r="AA125" i="18"/>
  <c r="AB125" i="18"/>
  <c r="AC125" i="18"/>
  <c r="AD125" i="18"/>
  <c r="AE125" i="18"/>
  <c r="AG125" i="18"/>
  <c r="AH125" i="18"/>
  <c r="AI125" i="18"/>
  <c r="AJ125" i="18"/>
  <c r="AK125" i="18"/>
  <c r="AL125" i="18"/>
  <c r="AM125" i="18"/>
  <c r="AN125" i="18"/>
  <c r="L126" i="18"/>
  <c r="M126" i="18"/>
  <c r="N126" i="18"/>
  <c r="O126" i="18"/>
  <c r="P126" i="18"/>
  <c r="Q126" i="18"/>
  <c r="R126" i="18"/>
  <c r="S126" i="18"/>
  <c r="T126" i="18"/>
  <c r="U126" i="18"/>
  <c r="V126" i="18"/>
  <c r="W126" i="18"/>
  <c r="X126" i="18"/>
  <c r="Y126" i="18"/>
  <c r="Z126" i="18"/>
  <c r="AA126" i="18"/>
  <c r="AB126" i="18"/>
  <c r="AC126" i="18"/>
  <c r="AD126" i="18"/>
  <c r="AE126" i="18"/>
  <c r="AG126" i="18"/>
  <c r="AH126" i="18"/>
  <c r="AI126" i="18"/>
  <c r="AJ126" i="18"/>
  <c r="AK126" i="18"/>
  <c r="AL126" i="18"/>
  <c r="AM126" i="18"/>
  <c r="AN126" i="18"/>
  <c r="L127" i="18"/>
  <c r="M127" i="18"/>
  <c r="N127" i="18"/>
  <c r="O127" i="18"/>
  <c r="P127" i="18"/>
  <c r="Q127" i="18"/>
  <c r="R127" i="18"/>
  <c r="S127" i="18"/>
  <c r="T127" i="18"/>
  <c r="U127" i="18"/>
  <c r="V127" i="18"/>
  <c r="W127" i="18"/>
  <c r="X127" i="18"/>
  <c r="Y127" i="18"/>
  <c r="Z127" i="18"/>
  <c r="AA127" i="18"/>
  <c r="AB127" i="18"/>
  <c r="AC127" i="18"/>
  <c r="AD127" i="18"/>
  <c r="AE127" i="18"/>
  <c r="AG127" i="18"/>
  <c r="AH127" i="18"/>
  <c r="AI127" i="18"/>
  <c r="AJ127" i="18"/>
  <c r="AK127" i="18"/>
  <c r="AL127" i="18"/>
  <c r="AM127" i="18"/>
  <c r="AN127" i="18"/>
  <c r="L128" i="18"/>
  <c r="M128" i="18"/>
  <c r="N128" i="18"/>
  <c r="O128" i="18"/>
  <c r="P128" i="18"/>
  <c r="Q128" i="18"/>
  <c r="R128" i="18"/>
  <c r="S128" i="18"/>
  <c r="T128" i="18"/>
  <c r="U128" i="18"/>
  <c r="V128" i="18"/>
  <c r="W128" i="18"/>
  <c r="X128" i="18"/>
  <c r="Y128" i="18"/>
  <c r="Z128" i="18"/>
  <c r="AA128" i="18"/>
  <c r="AB128" i="18"/>
  <c r="AC128" i="18"/>
  <c r="AD128" i="18"/>
  <c r="AE128" i="18"/>
  <c r="AG128" i="18"/>
  <c r="AH128" i="18"/>
  <c r="AI128" i="18"/>
  <c r="AJ128" i="18"/>
  <c r="AK128" i="18"/>
  <c r="AL128" i="18"/>
  <c r="AM128" i="18"/>
  <c r="AN128" i="18"/>
  <c r="L129" i="18"/>
  <c r="M129" i="18"/>
  <c r="N129" i="18"/>
  <c r="O129" i="18"/>
  <c r="P129" i="18"/>
  <c r="Q129" i="18"/>
  <c r="R129" i="18"/>
  <c r="S129" i="18"/>
  <c r="T129" i="18"/>
  <c r="U129" i="18"/>
  <c r="V129" i="18"/>
  <c r="W129" i="18"/>
  <c r="X129" i="18"/>
  <c r="Y129" i="18"/>
  <c r="Z129" i="18"/>
  <c r="AA129" i="18"/>
  <c r="AB129" i="18"/>
  <c r="AC129" i="18"/>
  <c r="AD129" i="18"/>
  <c r="AE129" i="18"/>
  <c r="AG129" i="18"/>
  <c r="AH129" i="18"/>
  <c r="AI129" i="18"/>
  <c r="AJ129" i="18"/>
  <c r="AK129" i="18"/>
  <c r="AL129" i="18"/>
  <c r="AM129" i="18"/>
  <c r="AN129" i="18"/>
  <c r="L130" i="18"/>
  <c r="M130" i="18"/>
  <c r="N130" i="18"/>
  <c r="O130" i="18"/>
  <c r="P130" i="18"/>
  <c r="Q130" i="18"/>
  <c r="R130" i="18"/>
  <c r="S130" i="18"/>
  <c r="T130" i="18"/>
  <c r="U130" i="18"/>
  <c r="V130" i="18"/>
  <c r="W130" i="18"/>
  <c r="X130" i="18"/>
  <c r="Y130" i="18"/>
  <c r="Z130" i="18"/>
  <c r="AA130" i="18"/>
  <c r="AB130" i="18"/>
  <c r="AC130" i="18"/>
  <c r="AD130" i="18"/>
  <c r="AE130" i="18"/>
  <c r="AG130" i="18"/>
  <c r="AH130" i="18"/>
  <c r="AI130" i="18"/>
  <c r="AJ130" i="18"/>
  <c r="AK130" i="18"/>
  <c r="AL130" i="18"/>
  <c r="AM130" i="18"/>
  <c r="AN130" i="18"/>
  <c r="L131" i="18"/>
  <c r="M131" i="18"/>
  <c r="N131" i="18"/>
  <c r="O131" i="18"/>
  <c r="P131" i="18"/>
  <c r="Q131" i="18"/>
  <c r="R131" i="18"/>
  <c r="S131" i="18"/>
  <c r="T131" i="18"/>
  <c r="U131" i="18"/>
  <c r="V131" i="18"/>
  <c r="W131" i="18"/>
  <c r="X131" i="18"/>
  <c r="Y131" i="18"/>
  <c r="Z131" i="18"/>
  <c r="AA131" i="18"/>
  <c r="AB131" i="18"/>
  <c r="AC131" i="18"/>
  <c r="AD131" i="18"/>
  <c r="AE131" i="18"/>
  <c r="AG131" i="18"/>
  <c r="AH131" i="18"/>
  <c r="AI131" i="18"/>
  <c r="AJ131" i="18"/>
  <c r="AK131" i="18"/>
  <c r="AL131" i="18"/>
  <c r="AM131" i="18"/>
  <c r="AN131" i="18"/>
  <c r="L132" i="18"/>
  <c r="M132" i="18"/>
  <c r="N132" i="18"/>
  <c r="O132" i="18"/>
  <c r="P132" i="18"/>
  <c r="Q132" i="18"/>
  <c r="R132" i="18"/>
  <c r="S132" i="18"/>
  <c r="T132" i="18"/>
  <c r="U132" i="18"/>
  <c r="V132" i="18"/>
  <c r="W132" i="18"/>
  <c r="X132" i="18"/>
  <c r="Y132" i="18"/>
  <c r="Z132" i="18"/>
  <c r="AA132" i="18"/>
  <c r="AB132" i="18"/>
  <c r="AC132" i="18"/>
  <c r="AD132" i="18"/>
  <c r="AE132" i="18"/>
  <c r="AG132" i="18"/>
  <c r="AH132" i="18"/>
  <c r="AI132" i="18"/>
  <c r="AJ132" i="18"/>
  <c r="AK132" i="18"/>
  <c r="AL132" i="18"/>
  <c r="AM132" i="18"/>
  <c r="AN132" i="18"/>
  <c r="L133" i="18"/>
  <c r="M133" i="18"/>
  <c r="N133" i="18"/>
  <c r="O133" i="18"/>
  <c r="P133" i="18"/>
  <c r="Q133" i="18"/>
  <c r="R133" i="18"/>
  <c r="S133" i="18"/>
  <c r="T133" i="18"/>
  <c r="U133" i="18"/>
  <c r="V133" i="18"/>
  <c r="W133" i="18"/>
  <c r="X133" i="18"/>
  <c r="Y133" i="18"/>
  <c r="Z133" i="18"/>
  <c r="AA133" i="18"/>
  <c r="AB133" i="18"/>
  <c r="AC133" i="18"/>
  <c r="AD133" i="18"/>
  <c r="AE133" i="18"/>
  <c r="AG133" i="18"/>
  <c r="AH133" i="18"/>
  <c r="AI133" i="18"/>
  <c r="AJ133" i="18"/>
  <c r="AK133" i="18"/>
  <c r="AL133" i="18"/>
  <c r="AM133" i="18"/>
  <c r="AN133" i="18"/>
  <c r="L134" i="18"/>
  <c r="M134" i="18"/>
  <c r="N134" i="18"/>
  <c r="O134" i="18"/>
  <c r="P134" i="18"/>
  <c r="Q134" i="18"/>
  <c r="R134" i="18"/>
  <c r="S134" i="18"/>
  <c r="T134" i="18"/>
  <c r="U134" i="18"/>
  <c r="V134" i="18"/>
  <c r="W134" i="18"/>
  <c r="X134" i="18"/>
  <c r="Y134" i="18"/>
  <c r="Z134" i="18"/>
  <c r="AA134" i="18"/>
  <c r="AB134" i="18"/>
  <c r="AC134" i="18"/>
  <c r="AD134" i="18"/>
  <c r="AE134" i="18"/>
  <c r="AG134" i="18"/>
  <c r="AH134" i="18"/>
  <c r="AI134" i="18"/>
  <c r="AJ134" i="18"/>
  <c r="AK134" i="18"/>
  <c r="AL134" i="18"/>
  <c r="AM134" i="18"/>
  <c r="AN134" i="18"/>
  <c r="L135" i="18"/>
  <c r="M135" i="18"/>
  <c r="N135" i="18"/>
  <c r="O135" i="18"/>
  <c r="P135" i="18"/>
  <c r="Q135" i="18"/>
  <c r="R135" i="18"/>
  <c r="S135" i="18"/>
  <c r="T135" i="18"/>
  <c r="U135" i="18"/>
  <c r="V135" i="18"/>
  <c r="W135" i="18"/>
  <c r="X135" i="18"/>
  <c r="Y135" i="18"/>
  <c r="Z135" i="18"/>
  <c r="AA135" i="18"/>
  <c r="AB135" i="18"/>
  <c r="AC135" i="18"/>
  <c r="AD135" i="18"/>
  <c r="AE135" i="18"/>
  <c r="AG135" i="18"/>
  <c r="AH135" i="18"/>
  <c r="AI135" i="18"/>
  <c r="AJ135" i="18"/>
  <c r="AK135" i="18"/>
  <c r="AL135" i="18"/>
  <c r="AM135" i="18"/>
  <c r="AN135" i="18"/>
  <c r="L136" i="18"/>
  <c r="M136" i="18"/>
  <c r="N136" i="18"/>
  <c r="O136" i="18"/>
  <c r="P136" i="18"/>
  <c r="Q136" i="18"/>
  <c r="R136" i="18"/>
  <c r="S136" i="18"/>
  <c r="T136" i="18"/>
  <c r="U136" i="18"/>
  <c r="V136" i="18"/>
  <c r="W136" i="18"/>
  <c r="X136" i="18"/>
  <c r="Y136" i="18"/>
  <c r="Z136" i="18"/>
  <c r="AA136" i="18"/>
  <c r="AB136" i="18"/>
  <c r="AC136" i="18"/>
  <c r="AD136" i="18"/>
  <c r="AE136" i="18"/>
  <c r="AG136" i="18"/>
  <c r="AH136" i="18"/>
  <c r="AI136" i="18"/>
  <c r="AJ136" i="18"/>
  <c r="AK136" i="18"/>
  <c r="AL136" i="18"/>
  <c r="AM136" i="18"/>
  <c r="AN136" i="18"/>
  <c r="L137" i="18"/>
  <c r="M137" i="18"/>
  <c r="N137" i="18"/>
  <c r="O137" i="18"/>
  <c r="P137" i="18"/>
  <c r="Q137" i="18"/>
  <c r="R137" i="18"/>
  <c r="S137" i="18"/>
  <c r="T137" i="18"/>
  <c r="U137" i="18"/>
  <c r="V137" i="18"/>
  <c r="W137" i="18"/>
  <c r="X137" i="18"/>
  <c r="Y137" i="18"/>
  <c r="Z137" i="18"/>
  <c r="AA137" i="18"/>
  <c r="AB137" i="18"/>
  <c r="AC137" i="18"/>
  <c r="AD137" i="18"/>
  <c r="AE137" i="18"/>
  <c r="AG137" i="18"/>
  <c r="AH137" i="18"/>
  <c r="AI137" i="18"/>
  <c r="AJ137" i="18"/>
  <c r="AK137" i="18"/>
  <c r="AL137" i="18"/>
  <c r="AM137" i="18"/>
  <c r="AN137" i="18"/>
  <c r="L138" i="18"/>
  <c r="M138" i="18"/>
  <c r="N138" i="18"/>
  <c r="O138" i="18"/>
  <c r="P138" i="18"/>
  <c r="Q138" i="18"/>
  <c r="R138" i="18"/>
  <c r="S138" i="18"/>
  <c r="T138" i="18"/>
  <c r="U138" i="18"/>
  <c r="V138" i="18"/>
  <c r="W138" i="18"/>
  <c r="X138" i="18"/>
  <c r="Y138" i="18"/>
  <c r="Z138" i="18"/>
  <c r="AA138" i="18"/>
  <c r="AB138" i="18"/>
  <c r="AC138" i="18"/>
  <c r="AD138" i="18"/>
  <c r="AE138" i="18"/>
  <c r="AG138" i="18"/>
  <c r="AH138" i="18"/>
  <c r="AI138" i="18"/>
  <c r="AJ138" i="18"/>
  <c r="AK138" i="18"/>
  <c r="AL138" i="18"/>
  <c r="AM138" i="18"/>
  <c r="AN138" i="18"/>
  <c r="L139" i="18"/>
  <c r="M139" i="18"/>
  <c r="N139" i="18"/>
  <c r="O139" i="18"/>
  <c r="P139" i="18"/>
  <c r="Q139" i="18"/>
  <c r="R139" i="18"/>
  <c r="S139" i="18"/>
  <c r="T139" i="18"/>
  <c r="U139" i="18"/>
  <c r="V139" i="18"/>
  <c r="W139" i="18"/>
  <c r="X139" i="18"/>
  <c r="Y139" i="18"/>
  <c r="Z139" i="18"/>
  <c r="AA139" i="18"/>
  <c r="AB139" i="18"/>
  <c r="AC139" i="18"/>
  <c r="AD139" i="18"/>
  <c r="AE139" i="18"/>
  <c r="AG139" i="18"/>
  <c r="AH139" i="18"/>
  <c r="AI139" i="18"/>
  <c r="AJ139" i="18"/>
  <c r="AK139" i="18"/>
  <c r="AL139" i="18"/>
  <c r="AM139" i="18"/>
  <c r="AN139" i="18"/>
  <c r="L140" i="18"/>
  <c r="M140" i="18"/>
  <c r="N140" i="18"/>
  <c r="O140" i="18"/>
  <c r="P140" i="18"/>
  <c r="Q140" i="18"/>
  <c r="R140" i="18"/>
  <c r="S140" i="18"/>
  <c r="T140" i="18"/>
  <c r="U140" i="18"/>
  <c r="V140" i="18"/>
  <c r="W140" i="18"/>
  <c r="X140" i="18"/>
  <c r="Y140" i="18"/>
  <c r="Z140" i="18"/>
  <c r="AA140" i="18"/>
  <c r="AB140" i="18"/>
  <c r="AC140" i="18"/>
  <c r="AD140" i="18"/>
  <c r="AE140" i="18"/>
  <c r="AG140" i="18"/>
  <c r="AH140" i="18"/>
  <c r="AI140" i="18"/>
  <c r="AJ140" i="18"/>
  <c r="AK140" i="18"/>
  <c r="AL140" i="18"/>
  <c r="AM140" i="18"/>
  <c r="AN140" i="18"/>
  <c r="L141" i="18"/>
  <c r="M141" i="18"/>
  <c r="N141" i="18"/>
  <c r="O141" i="18"/>
  <c r="P141" i="18"/>
  <c r="Q141" i="18"/>
  <c r="R141" i="18"/>
  <c r="S141" i="18"/>
  <c r="T141" i="18"/>
  <c r="U141" i="18"/>
  <c r="V141" i="18"/>
  <c r="W141" i="18"/>
  <c r="X141" i="18"/>
  <c r="Y141" i="18"/>
  <c r="Z141" i="18"/>
  <c r="AA141" i="18"/>
  <c r="AB141" i="18"/>
  <c r="AC141" i="18"/>
  <c r="AD141" i="18"/>
  <c r="AE141" i="18"/>
  <c r="AG141" i="18"/>
  <c r="AH141" i="18"/>
  <c r="AI141" i="18"/>
  <c r="AJ141" i="18"/>
  <c r="AK141" i="18"/>
  <c r="AL141" i="18"/>
  <c r="AM141" i="18"/>
  <c r="AN141" i="18"/>
  <c r="L142" i="18"/>
  <c r="M142" i="18"/>
  <c r="N142" i="18"/>
  <c r="O142" i="18"/>
  <c r="P142" i="18"/>
  <c r="Q142" i="18"/>
  <c r="R142" i="18"/>
  <c r="S142" i="18"/>
  <c r="T142" i="18"/>
  <c r="U142" i="18"/>
  <c r="V142" i="18"/>
  <c r="W142" i="18"/>
  <c r="X142" i="18"/>
  <c r="Y142" i="18"/>
  <c r="Z142" i="18"/>
  <c r="AA142" i="18"/>
  <c r="AB142" i="18"/>
  <c r="AC142" i="18"/>
  <c r="AD142" i="18"/>
  <c r="AE142" i="18"/>
  <c r="AG142" i="18"/>
  <c r="AH142" i="18"/>
  <c r="AI142" i="18"/>
  <c r="AJ142" i="18"/>
  <c r="AK142" i="18"/>
  <c r="AL142" i="18"/>
  <c r="AM142" i="18"/>
  <c r="AN142" i="18"/>
  <c r="L143" i="18"/>
  <c r="M143" i="18"/>
  <c r="N143" i="18"/>
  <c r="O143" i="18"/>
  <c r="P143" i="18"/>
  <c r="Q143" i="18"/>
  <c r="R143" i="18"/>
  <c r="S143" i="18"/>
  <c r="T143" i="18"/>
  <c r="U143" i="18"/>
  <c r="V143" i="18"/>
  <c r="W143" i="18"/>
  <c r="X143" i="18"/>
  <c r="Y143" i="18"/>
  <c r="Z143" i="18"/>
  <c r="AA143" i="18"/>
  <c r="AB143" i="18"/>
  <c r="AC143" i="18"/>
  <c r="AD143" i="18"/>
  <c r="AE143" i="18"/>
  <c r="AG143" i="18"/>
  <c r="AH143" i="18"/>
  <c r="AI143" i="18"/>
  <c r="AJ143" i="18"/>
  <c r="AK143" i="18"/>
  <c r="AL143" i="18"/>
  <c r="AM143" i="18"/>
  <c r="AN143" i="18"/>
  <c r="L144" i="18"/>
  <c r="M144" i="18"/>
  <c r="N144" i="18"/>
  <c r="O144" i="18"/>
  <c r="P144" i="18"/>
  <c r="Q144" i="18"/>
  <c r="R144" i="18"/>
  <c r="S144" i="18"/>
  <c r="T144" i="18"/>
  <c r="U144" i="18"/>
  <c r="V144" i="18"/>
  <c r="W144" i="18"/>
  <c r="X144" i="18"/>
  <c r="Y144" i="18"/>
  <c r="Z144" i="18"/>
  <c r="AA144" i="18"/>
  <c r="AB144" i="18"/>
  <c r="AC144" i="18"/>
  <c r="AD144" i="18"/>
  <c r="AE144" i="18"/>
  <c r="AG144" i="18"/>
  <c r="AH144" i="18"/>
  <c r="AI144" i="18"/>
  <c r="AJ144" i="18"/>
  <c r="AK144" i="18"/>
  <c r="AL144" i="18"/>
  <c r="AM144" i="18"/>
  <c r="AN144" i="18"/>
  <c r="L145" i="18"/>
  <c r="M145" i="18"/>
  <c r="N145" i="18"/>
  <c r="O145" i="18"/>
  <c r="P145" i="18"/>
  <c r="Q145" i="18"/>
  <c r="R145" i="18"/>
  <c r="S145" i="18"/>
  <c r="T145" i="18"/>
  <c r="U145" i="18"/>
  <c r="V145" i="18"/>
  <c r="W145" i="18"/>
  <c r="X145" i="18"/>
  <c r="Y145" i="18"/>
  <c r="Z145" i="18"/>
  <c r="AA145" i="18"/>
  <c r="AB145" i="18"/>
  <c r="AC145" i="18"/>
  <c r="AD145" i="18"/>
  <c r="AE145" i="18"/>
  <c r="AG145" i="18"/>
  <c r="AH145" i="18"/>
  <c r="AI145" i="18"/>
  <c r="AJ145" i="18"/>
  <c r="AK145" i="18"/>
  <c r="AL145" i="18"/>
  <c r="AM145" i="18"/>
  <c r="AN145" i="18"/>
  <c r="L146" i="18"/>
  <c r="M146" i="18"/>
  <c r="N146" i="18"/>
  <c r="O146" i="18"/>
  <c r="P146" i="18"/>
  <c r="Q146" i="18"/>
  <c r="R146" i="18"/>
  <c r="S146" i="18"/>
  <c r="T146" i="18"/>
  <c r="U146" i="18"/>
  <c r="V146" i="18"/>
  <c r="W146" i="18"/>
  <c r="X146" i="18"/>
  <c r="Y146" i="18"/>
  <c r="Z146" i="18"/>
  <c r="AA146" i="18"/>
  <c r="AB146" i="18"/>
  <c r="AC146" i="18"/>
  <c r="AD146" i="18"/>
  <c r="AE146" i="18"/>
  <c r="AG146" i="18"/>
  <c r="AH146" i="18"/>
  <c r="AI146" i="18"/>
  <c r="AJ146" i="18"/>
  <c r="AK146" i="18"/>
  <c r="AL146" i="18"/>
  <c r="AM146" i="18"/>
  <c r="AN146" i="18"/>
  <c r="L147" i="18"/>
  <c r="M147" i="18"/>
  <c r="N147" i="18"/>
  <c r="O147" i="18"/>
  <c r="P147" i="18"/>
  <c r="Q147" i="18"/>
  <c r="R147" i="18"/>
  <c r="S147" i="18"/>
  <c r="T147" i="18"/>
  <c r="U147" i="18"/>
  <c r="V147" i="18"/>
  <c r="W147" i="18"/>
  <c r="X147" i="18"/>
  <c r="Y147" i="18"/>
  <c r="Z147" i="18"/>
  <c r="AA147" i="18"/>
  <c r="AB147" i="18"/>
  <c r="AC147" i="18"/>
  <c r="AD147" i="18"/>
  <c r="AE147" i="18"/>
  <c r="AG147" i="18"/>
  <c r="AH147" i="18"/>
  <c r="AI147" i="18"/>
  <c r="AJ147" i="18"/>
  <c r="AK147" i="18"/>
  <c r="AL147" i="18"/>
  <c r="AM147" i="18"/>
  <c r="AN147" i="18"/>
  <c r="L148" i="18"/>
  <c r="M148" i="18"/>
  <c r="N148" i="18"/>
  <c r="O148" i="18"/>
  <c r="P148" i="18"/>
  <c r="Q148" i="18"/>
  <c r="R148" i="18"/>
  <c r="S148" i="18"/>
  <c r="T148" i="18"/>
  <c r="U148" i="18"/>
  <c r="V148" i="18"/>
  <c r="W148" i="18"/>
  <c r="X148" i="18"/>
  <c r="Y148" i="18"/>
  <c r="Z148" i="18"/>
  <c r="AA148" i="18"/>
  <c r="AB148" i="18"/>
  <c r="AC148" i="18"/>
  <c r="AD148" i="18"/>
  <c r="AE148" i="18"/>
  <c r="AG148" i="18"/>
  <c r="AH148" i="18"/>
  <c r="AI148" i="18"/>
  <c r="AJ148" i="18"/>
  <c r="AK148" i="18"/>
  <c r="AL148" i="18"/>
  <c r="AM148" i="18"/>
  <c r="AN148" i="18"/>
  <c r="L149" i="18"/>
  <c r="M149" i="18"/>
  <c r="N149" i="18"/>
  <c r="O149" i="18"/>
  <c r="P149" i="18"/>
  <c r="Q149" i="18"/>
  <c r="R149" i="18"/>
  <c r="S149" i="18"/>
  <c r="T149" i="18"/>
  <c r="U149" i="18"/>
  <c r="V149" i="18"/>
  <c r="W149" i="18"/>
  <c r="X149" i="18"/>
  <c r="Y149" i="18"/>
  <c r="Z149" i="18"/>
  <c r="AA149" i="18"/>
  <c r="AB149" i="18"/>
  <c r="AC149" i="18"/>
  <c r="AD149" i="18"/>
  <c r="AE149" i="18"/>
  <c r="AG149" i="18"/>
  <c r="AH149" i="18"/>
  <c r="AI149" i="18"/>
  <c r="AJ149" i="18"/>
  <c r="AK149" i="18"/>
  <c r="AL149" i="18"/>
  <c r="AM149" i="18"/>
  <c r="AN149" i="18"/>
  <c r="L150" i="18"/>
  <c r="M150" i="18"/>
  <c r="N150" i="18"/>
  <c r="O150" i="18"/>
  <c r="P150" i="18"/>
  <c r="Q150" i="18"/>
  <c r="R150" i="18"/>
  <c r="S150" i="18"/>
  <c r="T150" i="18"/>
  <c r="U150" i="18"/>
  <c r="V150" i="18"/>
  <c r="W150" i="18"/>
  <c r="X150" i="18"/>
  <c r="Y150" i="18"/>
  <c r="Z150" i="18"/>
  <c r="AA150" i="18"/>
  <c r="AB150" i="18"/>
  <c r="AC150" i="18"/>
  <c r="AD150" i="18"/>
  <c r="AE150" i="18"/>
  <c r="AG150" i="18"/>
  <c r="AH150" i="18"/>
  <c r="AI150" i="18"/>
  <c r="AJ150" i="18"/>
  <c r="AK150" i="18"/>
  <c r="AL150" i="18"/>
  <c r="AM150" i="18"/>
  <c r="AN150" i="18"/>
  <c r="L151" i="18"/>
  <c r="M151" i="18"/>
  <c r="N151" i="18"/>
  <c r="O151" i="18"/>
  <c r="P151" i="18"/>
  <c r="Q151" i="18"/>
  <c r="R151" i="18"/>
  <c r="S151" i="18"/>
  <c r="T151" i="18"/>
  <c r="U151" i="18"/>
  <c r="V151" i="18"/>
  <c r="W151" i="18"/>
  <c r="X151" i="18"/>
  <c r="Y151" i="18"/>
  <c r="Z151" i="18"/>
  <c r="AA151" i="18"/>
  <c r="AB151" i="18"/>
  <c r="AC151" i="18"/>
  <c r="AD151" i="18"/>
  <c r="AE151" i="18"/>
  <c r="AG151" i="18"/>
  <c r="AH151" i="18"/>
  <c r="AI151" i="18"/>
  <c r="AJ151" i="18"/>
  <c r="AK151" i="18"/>
  <c r="AL151" i="18"/>
  <c r="AM151" i="18"/>
  <c r="AN151" i="18"/>
  <c r="L152" i="18"/>
  <c r="M152" i="18"/>
  <c r="N152" i="18"/>
  <c r="O152" i="18"/>
  <c r="P152" i="18"/>
  <c r="Q152" i="18"/>
  <c r="R152" i="18"/>
  <c r="S152" i="18"/>
  <c r="T152" i="18"/>
  <c r="U152" i="18"/>
  <c r="V152" i="18"/>
  <c r="W152" i="18"/>
  <c r="X152" i="18"/>
  <c r="Y152" i="18"/>
  <c r="Z152" i="18"/>
  <c r="AA152" i="18"/>
  <c r="AB152" i="18"/>
  <c r="AC152" i="18"/>
  <c r="AD152" i="18"/>
  <c r="AE152" i="18"/>
  <c r="AG152" i="18"/>
  <c r="AH152" i="18"/>
  <c r="AI152" i="18"/>
  <c r="AJ152" i="18"/>
  <c r="AK152" i="18"/>
  <c r="AL152" i="18"/>
  <c r="AM152" i="18"/>
  <c r="AN152" i="18"/>
  <c r="L153" i="18"/>
  <c r="M153" i="18"/>
  <c r="N153" i="18"/>
  <c r="O153" i="18"/>
  <c r="P153" i="18"/>
  <c r="Q153" i="18"/>
  <c r="R153" i="18"/>
  <c r="S153" i="18"/>
  <c r="T153" i="18"/>
  <c r="U153" i="18"/>
  <c r="V153" i="18"/>
  <c r="W153" i="18"/>
  <c r="X153" i="18"/>
  <c r="Y153" i="18"/>
  <c r="Z153" i="18"/>
  <c r="AA153" i="18"/>
  <c r="AB153" i="18"/>
  <c r="AC153" i="18"/>
  <c r="AD153" i="18"/>
  <c r="AE153" i="18"/>
  <c r="AG153" i="18"/>
  <c r="AH153" i="18"/>
  <c r="AI153" i="18"/>
  <c r="AJ153" i="18"/>
  <c r="AK153" i="18"/>
  <c r="AL153" i="18"/>
  <c r="AM153" i="18"/>
  <c r="AN153" i="18"/>
  <c r="L154" i="18"/>
  <c r="M154" i="18"/>
  <c r="N154" i="18"/>
  <c r="O154" i="18"/>
  <c r="P154" i="18"/>
  <c r="Q154" i="18"/>
  <c r="R154" i="18"/>
  <c r="S154" i="18"/>
  <c r="T154" i="18"/>
  <c r="U154" i="18"/>
  <c r="V154" i="18"/>
  <c r="W154" i="18"/>
  <c r="X154" i="18"/>
  <c r="Y154" i="18"/>
  <c r="Z154" i="18"/>
  <c r="AA154" i="18"/>
  <c r="AB154" i="18"/>
  <c r="AC154" i="18"/>
  <c r="AD154" i="18"/>
  <c r="AE154" i="18"/>
  <c r="AG154" i="18"/>
  <c r="AH154" i="18"/>
  <c r="AI154" i="18"/>
  <c r="AJ154" i="18"/>
  <c r="AK154" i="18"/>
  <c r="AL154" i="18"/>
  <c r="AM154" i="18"/>
  <c r="AN154" i="18"/>
  <c r="L155" i="18"/>
  <c r="M155" i="18"/>
  <c r="N155" i="18"/>
  <c r="O155" i="18"/>
  <c r="P155" i="18"/>
  <c r="Q155" i="18"/>
  <c r="R155" i="18"/>
  <c r="S155" i="18"/>
  <c r="T155" i="18"/>
  <c r="U155" i="18"/>
  <c r="V155" i="18"/>
  <c r="W155" i="18"/>
  <c r="X155" i="18"/>
  <c r="Y155" i="18"/>
  <c r="Z155" i="18"/>
  <c r="AA155" i="18"/>
  <c r="AB155" i="18"/>
  <c r="AC155" i="18"/>
  <c r="AD155" i="18"/>
  <c r="AE155" i="18"/>
  <c r="AG155" i="18"/>
  <c r="AH155" i="18"/>
  <c r="AI155" i="18"/>
  <c r="AJ155" i="18"/>
  <c r="AK155" i="18"/>
  <c r="AL155" i="18"/>
  <c r="AM155" i="18"/>
  <c r="AN155" i="18"/>
  <c r="L156" i="18"/>
  <c r="M156" i="18"/>
  <c r="N156" i="18"/>
  <c r="O156" i="18"/>
  <c r="P156" i="18"/>
  <c r="Q156" i="18"/>
  <c r="R156" i="18"/>
  <c r="S156" i="18"/>
  <c r="T156" i="18"/>
  <c r="U156" i="18"/>
  <c r="V156" i="18"/>
  <c r="W156" i="18"/>
  <c r="X156" i="18"/>
  <c r="Y156" i="18"/>
  <c r="Z156" i="18"/>
  <c r="AA156" i="18"/>
  <c r="AB156" i="18"/>
  <c r="AC156" i="18"/>
  <c r="AD156" i="18"/>
  <c r="AE156" i="18"/>
  <c r="AG156" i="18"/>
  <c r="AH156" i="18"/>
  <c r="AI156" i="18"/>
  <c r="AJ156" i="18"/>
  <c r="AK156" i="18"/>
  <c r="AL156" i="18"/>
  <c r="AM156" i="18"/>
  <c r="AN156" i="18"/>
  <c r="L157" i="18"/>
  <c r="M157" i="18"/>
  <c r="N157" i="18"/>
  <c r="O157" i="18"/>
  <c r="P157" i="18"/>
  <c r="Q157" i="18"/>
  <c r="R157" i="18"/>
  <c r="S157" i="18"/>
  <c r="T157" i="18"/>
  <c r="U157" i="18"/>
  <c r="V157" i="18"/>
  <c r="W157" i="18"/>
  <c r="X157" i="18"/>
  <c r="Y157" i="18"/>
  <c r="Z157" i="18"/>
  <c r="AA157" i="18"/>
  <c r="AB157" i="18"/>
  <c r="AC157" i="18"/>
  <c r="AD157" i="18"/>
  <c r="AE157" i="18"/>
  <c r="AG157" i="18"/>
  <c r="AH157" i="18"/>
  <c r="AI157" i="18"/>
  <c r="AJ157" i="18"/>
  <c r="AK157" i="18"/>
  <c r="AL157" i="18"/>
  <c r="AM157" i="18"/>
  <c r="AN157" i="18"/>
  <c r="L158" i="18"/>
  <c r="M158" i="18"/>
  <c r="N158" i="18"/>
  <c r="O158" i="18"/>
  <c r="P158" i="18"/>
  <c r="Q158" i="18"/>
  <c r="R158" i="18"/>
  <c r="S158" i="18"/>
  <c r="T158" i="18"/>
  <c r="U158" i="18"/>
  <c r="V158" i="18"/>
  <c r="W158" i="18"/>
  <c r="X158" i="18"/>
  <c r="Y158" i="18"/>
  <c r="Z158" i="18"/>
  <c r="AA158" i="18"/>
  <c r="AB158" i="18"/>
  <c r="AC158" i="18"/>
  <c r="AD158" i="18"/>
  <c r="AE158" i="18"/>
  <c r="AG158" i="18"/>
  <c r="AH158" i="18"/>
  <c r="AI158" i="18"/>
  <c r="AJ158" i="18"/>
  <c r="AK158" i="18"/>
  <c r="AL158" i="18"/>
  <c r="AM158" i="18"/>
  <c r="AN158" i="18"/>
  <c r="L159" i="18"/>
  <c r="M159" i="18"/>
  <c r="N159" i="18"/>
  <c r="O159" i="18"/>
  <c r="P159" i="18"/>
  <c r="Q159" i="18"/>
  <c r="R159" i="18"/>
  <c r="S159" i="18"/>
  <c r="T159" i="18"/>
  <c r="U159" i="18"/>
  <c r="V159" i="18"/>
  <c r="W159" i="18"/>
  <c r="X159" i="18"/>
  <c r="Y159" i="18"/>
  <c r="Z159" i="18"/>
  <c r="AA159" i="18"/>
  <c r="AB159" i="18"/>
  <c r="AC159" i="18"/>
  <c r="AD159" i="18"/>
  <c r="AE159" i="18"/>
  <c r="AG159" i="18"/>
  <c r="AH159" i="18"/>
  <c r="AI159" i="18"/>
  <c r="AJ159" i="18"/>
  <c r="AK159" i="18"/>
  <c r="AL159" i="18"/>
  <c r="AM159" i="18"/>
  <c r="AN159" i="18"/>
  <c r="L160" i="18"/>
  <c r="M160" i="18"/>
  <c r="N160" i="18"/>
  <c r="O160" i="18"/>
  <c r="P160" i="18"/>
  <c r="Q160" i="18"/>
  <c r="R160" i="18"/>
  <c r="S160" i="18"/>
  <c r="T160" i="18"/>
  <c r="U160" i="18"/>
  <c r="V160" i="18"/>
  <c r="W160" i="18"/>
  <c r="X160" i="18"/>
  <c r="Y160" i="18"/>
  <c r="Z160" i="18"/>
  <c r="AA160" i="18"/>
  <c r="AB160" i="18"/>
  <c r="AC160" i="18"/>
  <c r="AD160" i="18"/>
  <c r="AE160" i="18"/>
  <c r="AG160" i="18"/>
  <c r="AH160" i="18"/>
  <c r="AI160" i="18"/>
  <c r="AJ160" i="18"/>
  <c r="AK160" i="18"/>
  <c r="AL160" i="18"/>
  <c r="AM160" i="18"/>
  <c r="AN160" i="18"/>
  <c r="L161" i="18"/>
  <c r="M161" i="18"/>
  <c r="N161" i="18"/>
  <c r="O161" i="18"/>
  <c r="P161" i="18"/>
  <c r="Q161" i="18"/>
  <c r="R161" i="18"/>
  <c r="S161" i="18"/>
  <c r="T161" i="18"/>
  <c r="U161" i="18"/>
  <c r="V161" i="18"/>
  <c r="W161" i="18"/>
  <c r="X161" i="18"/>
  <c r="Y161" i="18"/>
  <c r="Z161" i="18"/>
  <c r="AA161" i="18"/>
  <c r="AB161" i="18"/>
  <c r="AC161" i="18"/>
  <c r="AD161" i="18"/>
  <c r="AE161" i="18"/>
  <c r="AG161" i="18"/>
  <c r="AH161" i="18"/>
  <c r="AI161" i="18"/>
  <c r="AJ161" i="18"/>
  <c r="AK161" i="18"/>
  <c r="AL161" i="18"/>
  <c r="AM161" i="18"/>
  <c r="AN161" i="18"/>
  <c r="L162" i="18"/>
  <c r="M162" i="18"/>
  <c r="N162" i="18"/>
  <c r="O162" i="18"/>
  <c r="P162" i="18"/>
  <c r="Q162" i="18"/>
  <c r="R162" i="18"/>
  <c r="S162" i="18"/>
  <c r="T162" i="18"/>
  <c r="U162" i="18"/>
  <c r="V162" i="18"/>
  <c r="W162" i="18"/>
  <c r="X162" i="18"/>
  <c r="Y162" i="18"/>
  <c r="Z162" i="18"/>
  <c r="AA162" i="18"/>
  <c r="AB162" i="18"/>
  <c r="AC162" i="18"/>
  <c r="AD162" i="18"/>
  <c r="AE162" i="18"/>
  <c r="AG162" i="18"/>
  <c r="AH162" i="18"/>
  <c r="AI162" i="18"/>
  <c r="AJ162" i="18"/>
  <c r="AK162" i="18"/>
  <c r="AL162" i="18"/>
  <c r="AM162" i="18"/>
  <c r="AN162" i="18"/>
  <c r="L163" i="18"/>
  <c r="M163" i="18"/>
  <c r="N163" i="18"/>
  <c r="O163" i="18"/>
  <c r="P163" i="18"/>
  <c r="Q163" i="18"/>
  <c r="R163" i="18"/>
  <c r="S163" i="18"/>
  <c r="T163" i="18"/>
  <c r="U163" i="18"/>
  <c r="V163" i="18"/>
  <c r="W163" i="18"/>
  <c r="X163" i="18"/>
  <c r="Y163" i="18"/>
  <c r="Z163" i="18"/>
  <c r="AA163" i="18"/>
  <c r="AB163" i="18"/>
  <c r="AC163" i="18"/>
  <c r="AD163" i="18"/>
  <c r="AE163" i="18"/>
  <c r="AG163" i="18"/>
  <c r="AH163" i="18"/>
  <c r="AI163" i="18"/>
  <c r="AJ163" i="18"/>
  <c r="AK163" i="18"/>
  <c r="AL163" i="18"/>
  <c r="AM163" i="18"/>
  <c r="AN163" i="18"/>
  <c r="L164" i="18"/>
  <c r="M164" i="18"/>
  <c r="N164" i="18"/>
  <c r="O164" i="18"/>
  <c r="P164" i="18"/>
  <c r="Q164" i="18"/>
  <c r="R164" i="18"/>
  <c r="S164" i="18"/>
  <c r="T164" i="18"/>
  <c r="U164" i="18"/>
  <c r="V164" i="18"/>
  <c r="W164" i="18"/>
  <c r="X164" i="18"/>
  <c r="Y164" i="18"/>
  <c r="Z164" i="18"/>
  <c r="AA164" i="18"/>
  <c r="AB164" i="18"/>
  <c r="AC164" i="18"/>
  <c r="AD164" i="18"/>
  <c r="AE164" i="18"/>
  <c r="AG164" i="18"/>
  <c r="AH164" i="18"/>
  <c r="AI164" i="18"/>
  <c r="AJ164" i="18"/>
  <c r="AK164" i="18"/>
  <c r="AL164" i="18"/>
  <c r="AM164" i="18"/>
  <c r="AN164" i="18"/>
  <c r="L165" i="18"/>
  <c r="M165" i="18"/>
  <c r="N165" i="18"/>
  <c r="O165" i="18"/>
  <c r="P165" i="18"/>
  <c r="Q165" i="18"/>
  <c r="R165" i="18"/>
  <c r="S165" i="18"/>
  <c r="T165" i="18"/>
  <c r="U165" i="18"/>
  <c r="V165" i="18"/>
  <c r="W165" i="18"/>
  <c r="X165" i="18"/>
  <c r="Y165" i="18"/>
  <c r="Z165" i="18"/>
  <c r="AA165" i="18"/>
  <c r="AB165" i="18"/>
  <c r="AC165" i="18"/>
  <c r="AD165" i="18"/>
  <c r="AE165" i="18"/>
  <c r="AG165" i="18"/>
  <c r="AH165" i="18"/>
  <c r="AI165" i="18"/>
  <c r="AJ165" i="18"/>
  <c r="AK165" i="18"/>
  <c r="AL165" i="18"/>
  <c r="AM165" i="18"/>
  <c r="AN165" i="18"/>
  <c r="L166" i="18"/>
  <c r="M166" i="18"/>
  <c r="N166" i="18"/>
  <c r="O166" i="18"/>
  <c r="P166" i="18"/>
  <c r="Q166" i="18"/>
  <c r="R166" i="18"/>
  <c r="S166" i="18"/>
  <c r="T166" i="18"/>
  <c r="U166" i="18"/>
  <c r="V166" i="18"/>
  <c r="W166" i="18"/>
  <c r="X166" i="18"/>
  <c r="Y166" i="18"/>
  <c r="Z166" i="18"/>
  <c r="AA166" i="18"/>
  <c r="AB166" i="18"/>
  <c r="AC166" i="18"/>
  <c r="AD166" i="18"/>
  <c r="AE166" i="18"/>
  <c r="AG166" i="18"/>
  <c r="AH166" i="18"/>
  <c r="AI166" i="18"/>
  <c r="AJ166" i="18"/>
  <c r="AK166" i="18"/>
  <c r="AL166" i="18"/>
  <c r="AM166" i="18"/>
  <c r="AN166" i="18"/>
  <c r="L167" i="18"/>
  <c r="M167" i="18"/>
  <c r="N167" i="18"/>
  <c r="O167" i="18"/>
  <c r="P167" i="18"/>
  <c r="Q167" i="18"/>
  <c r="R167" i="18"/>
  <c r="S167" i="18"/>
  <c r="T167" i="18"/>
  <c r="U167" i="18"/>
  <c r="V167" i="18"/>
  <c r="W167" i="18"/>
  <c r="X167" i="18"/>
  <c r="Y167" i="18"/>
  <c r="Z167" i="18"/>
  <c r="AA167" i="18"/>
  <c r="AB167" i="18"/>
  <c r="AC167" i="18"/>
  <c r="AD167" i="18"/>
  <c r="AE167" i="18"/>
  <c r="AG167" i="18"/>
  <c r="AH167" i="18"/>
  <c r="AI167" i="18"/>
  <c r="AJ167" i="18"/>
  <c r="AK167" i="18"/>
  <c r="AL167" i="18"/>
  <c r="AM167" i="18"/>
  <c r="AN167" i="18"/>
  <c r="L168" i="18"/>
  <c r="M168" i="18"/>
  <c r="N168" i="18"/>
  <c r="O168" i="18"/>
  <c r="P168" i="18"/>
  <c r="Q168" i="18"/>
  <c r="R168" i="18"/>
  <c r="S168" i="18"/>
  <c r="T168" i="18"/>
  <c r="U168" i="18"/>
  <c r="V168" i="18"/>
  <c r="W168" i="18"/>
  <c r="X168" i="18"/>
  <c r="Y168" i="18"/>
  <c r="Z168" i="18"/>
  <c r="AA168" i="18"/>
  <c r="AB168" i="18"/>
  <c r="AC168" i="18"/>
  <c r="AD168" i="18"/>
  <c r="AE168" i="18"/>
  <c r="AG168" i="18"/>
  <c r="AH168" i="18"/>
  <c r="AI168" i="18"/>
  <c r="AJ168" i="18"/>
  <c r="AK168" i="18"/>
  <c r="AL168" i="18"/>
  <c r="AM168" i="18"/>
  <c r="AN168" i="18"/>
  <c r="L169" i="18"/>
  <c r="M169" i="18"/>
  <c r="N169" i="18"/>
  <c r="O169" i="18"/>
  <c r="P169" i="18"/>
  <c r="Q169" i="18"/>
  <c r="R169" i="18"/>
  <c r="S169" i="18"/>
  <c r="T169" i="18"/>
  <c r="U169" i="18"/>
  <c r="V169" i="18"/>
  <c r="W169" i="18"/>
  <c r="X169" i="18"/>
  <c r="Y169" i="18"/>
  <c r="Z169" i="18"/>
  <c r="AA169" i="18"/>
  <c r="AB169" i="18"/>
  <c r="AC169" i="18"/>
  <c r="AD169" i="18"/>
  <c r="AE169" i="18"/>
  <c r="AG169" i="18"/>
  <c r="AH169" i="18"/>
  <c r="AI169" i="18"/>
  <c r="AJ169" i="18"/>
  <c r="AK169" i="18"/>
  <c r="AL169" i="18"/>
  <c r="AM169" i="18"/>
  <c r="AN169" i="18"/>
  <c r="L170" i="18"/>
  <c r="M170" i="18"/>
  <c r="N170" i="18"/>
  <c r="O170" i="18"/>
  <c r="P170" i="18"/>
  <c r="Q170" i="18"/>
  <c r="R170" i="18"/>
  <c r="S170" i="18"/>
  <c r="T170" i="18"/>
  <c r="U170" i="18"/>
  <c r="V170" i="18"/>
  <c r="W170" i="18"/>
  <c r="X170" i="18"/>
  <c r="Y170" i="18"/>
  <c r="Z170" i="18"/>
  <c r="AA170" i="18"/>
  <c r="AB170" i="18"/>
  <c r="AC170" i="18"/>
  <c r="AD170" i="18"/>
  <c r="AE170" i="18"/>
  <c r="AG170" i="18"/>
  <c r="AH170" i="18"/>
  <c r="AI170" i="18"/>
  <c r="AJ170" i="18"/>
  <c r="AK170" i="18"/>
  <c r="AL170" i="18"/>
  <c r="AM170" i="18"/>
  <c r="AN170" i="18"/>
  <c r="L171" i="18"/>
  <c r="M171" i="18"/>
  <c r="N171" i="18"/>
  <c r="O171" i="18"/>
  <c r="P171" i="18"/>
  <c r="Q171" i="18"/>
  <c r="R171" i="18"/>
  <c r="S171" i="18"/>
  <c r="T171" i="18"/>
  <c r="U171" i="18"/>
  <c r="V171" i="18"/>
  <c r="W171" i="18"/>
  <c r="X171" i="18"/>
  <c r="Y171" i="18"/>
  <c r="Z171" i="18"/>
  <c r="AA171" i="18"/>
  <c r="AB171" i="18"/>
  <c r="AC171" i="18"/>
  <c r="AD171" i="18"/>
  <c r="AE171" i="18"/>
  <c r="AG171" i="18"/>
  <c r="AH171" i="18"/>
  <c r="AI171" i="18"/>
  <c r="AJ171" i="18"/>
  <c r="AK171" i="18"/>
  <c r="AL171" i="18"/>
  <c r="AM171" i="18"/>
  <c r="AN171" i="18"/>
  <c r="L172" i="18"/>
  <c r="M172" i="18"/>
  <c r="N172" i="18"/>
  <c r="O172" i="18"/>
  <c r="P172" i="18"/>
  <c r="Q172" i="18"/>
  <c r="R172" i="18"/>
  <c r="S172" i="18"/>
  <c r="T172" i="18"/>
  <c r="U172" i="18"/>
  <c r="V172" i="18"/>
  <c r="W172" i="18"/>
  <c r="X172" i="18"/>
  <c r="Y172" i="18"/>
  <c r="Z172" i="18"/>
  <c r="AA172" i="18"/>
  <c r="AB172" i="18"/>
  <c r="AC172" i="18"/>
  <c r="AD172" i="18"/>
  <c r="AE172" i="18"/>
  <c r="AG172" i="18"/>
  <c r="AH172" i="18"/>
  <c r="AI172" i="18"/>
  <c r="AJ172" i="18"/>
  <c r="AK172" i="18"/>
  <c r="AL172" i="18"/>
  <c r="AM172" i="18"/>
  <c r="AN172" i="18"/>
  <c r="L173" i="18"/>
  <c r="M173" i="18"/>
  <c r="N173" i="18"/>
  <c r="O173" i="18"/>
  <c r="P173" i="18"/>
  <c r="Q173" i="18"/>
  <c r="R173" i="18"/>
  <c r="S173" i="18"/>
  <c r="T173" i="18"/>
  <c r="U173" i="18"/>
  <c r="V173" i="18"/>
  <c r="W173" i="18"/>
  <c r="X173" i="18"/>
  <c r="Y173" i="18"/>
  <c r="Z173" i="18"/>
  <c r="AA173" i="18"/>
  <c r="AB173" i="18"/>
  <c r="AC173" i="18"/>
  <c r="AD173" i="18"/>
  <c r="AE173" i="18"/>
  <c r="AG173" i="18"/>
  <c r="AH173" i="18"/>
  <c r="AI173" i="18"/>
  <c r="AJ173" i="18"/>
  <c r="AK173" i="18"/>
  <c r="AL173" i="18"/>
  <c r="AM173" i="18"/>
  <c r="AN173" i="18"/>
  <c r="L174" i="18"/>
  <c r="M174" i="18"/>
  <c r="N174" i="18"/>
  <c r="O174" i="18"/>
  <c r="P174" i="18"/>
  <c r="Q174" i="18"/>
  <c r="R174" i="18"/>
  <c r="S174" i="18"/>
  <c r="T174" i="18"/>
  <c r="U174" i="18"/>
  <c r="V174" i="18"/>
  <c r="W174" i="18"/>
  <c r="X174" i="18"/>
  <c r="Y174" i="18"/>
  <c r="Z174" i="18"/>
  <c r="AA174" i="18"/>
  <c r="AB174" i="18"/>
  <c r="AC174" i="18"/>
  <c r="AD174" i="18"/>
  <c r="AE174" i="18"/>
  <c r="AG174" i="18"/>
  <c r="AH174" i="18"/>
  <c r="AI174" i="18"/>
  <c r="AJ174" i="18"/>
  <c r="AK174" i="18"/>
  <c r="AL174" i="18"/>
  <c r="AM174" i="18"/>
  <c r="AN174" i="18"/>
  <c r="L175" i="18"/>
  <c r="M175" i="18"/>
  <c r="N175" i="18"/>
  <c r="O175" i="18"/>
  <c r="P175" i="18"/>
  <c r="Q175" i="18"/>
  <c r="R175" i="18"/>
  <c r="S175" i="18"/>
  <c r="T175" i="18"/>
  <c r="U175" i="18"/>
  <c r="V175" i="18"/>
  <c r="W175" i="18"/>
  <c r="X175" i="18"/>
  <c r="Y175" i="18"/>
  <c r="Z175" i="18"/>
  <c r="AA175" i="18"/>
  <c r="AB175" i="18"/>
  <c r="AC175" i="18"/>
  <c r="AD175" i="18"/>
  <c r="AE175" i="18"/>
  <c r="AG175" i="18"/>
  <c r="AH175" i="18"/>
  <c r="AI175" i="18"/>
  <c r="AJ175" i="18"/>
  <c r="AK175" i="18"/>
  <c r="AL175" i="18"/>
  <c r="AM175" i="18"/>
  <c r="AN175" i="18"/>
  <c r="L176" i="18"/>
  <c r="M176" i="18"/>
  <c r="N176" i="18"/>
  <c r="O176" i="18"/>
  <c r="P176" i="18"/>
  <c r="Q176" i="18"/>
  <c r="R176" i="18"/>
  <c r="S176" i="18"/>
  <c r="T176" i="18"/>
  <c r="U176" i="18"/>
  <c r="V176" i="18"/>
  <c r="W176" i="18"/>
  <c r="X176" i="18"/>
  <c r="Y176" i="18"/>
  <c r="Z176" i="18"/>
  <c r="AA176" i="18"/>
  <c r="AB176" i="18"/>
  <c r="AC176" i="18"/>
  <c r="AD176" i="18"/>
  <c r="AE176" i="18"/>
  <c r="AG176" i="18"/>
  <c r="AH176" i="18"/>
  <c r="AI176" i="18"/>
  <c r="AJ176" i="18"/>
  <c r="AK176" i="18"/>
  <c r="AL176" i="18"/>
  <c r="AM176" i="18"/>
  <c r="AN176" i="18"/>
  <c r="L177" i="18"/>
  <c r="M177" i="18"/>
  <c r="N177" i="18"/>
  <c r="O177" i="18"/>
  <c r="P177" i="18"/>
  <c r="Q177" i="18"/>
  <c r="R177" i="18"/>
  <c r="S177" i="18"/>
  <c r="T177" i="18"/>
  <c r="U177" i="18"/>
  <c r="V177" i="18"/>
  <c r="W177" i="18"/>
  <c r="X177" i="18"/>
  <c r="Y177" i="18"/>
  <c r="Z177" i="18"/>
  <c r="AA177" i="18"/>
  <c r="AB177" i="18"/>
  <c r="AC177" i="18"/>
  <c r="AD177" i="18"/>
  <c r="AE177" i="18"/>
  <c r="AG177" i="18"/>
  <c r="AH177" i="18"/>
  <c r="AI177" i="18"/>
  <c r="AJ177" i="18"/>
  <c r="AK177" i="18"/>
  <c r="AL177" i="18"/>
  <c r="AM177" i="18"/>
  <c r="AN177" i="18"/>
  <c r="L178" i="18"/>
  <c r="M178" i="18"/>
  <c r="N178" i="18"/>
  <c r="O178" i="18"/>
  <c r="P178" i="18"/>
  <c r="Q178" i="18"/>
  <c r="R178" i="18"/>
  <c r="S178" i="18"/>
  <c r="T178" i="18"/>
  <c r="U178" i="18"/>
  <c r="V178" i="18"/>
  <c r="W178" i="18"/>
  <c r="X178" i="18"/>
  <c r="Y178" i="18"/>
  <c r="Z178" i="18"/>
  <c r="AA178" i="18"/>
  <c r="AB178" i="18"/>
  <c r="AC178" i="18"/>
  <c r="AD178" i="18"/>
  <c r="AE178" i="18"/>
  <c r="AG178" i="18"/>
  <c r="AH178" i="18"/>
  <c r="AI178" i="18"/>
  <c r="AJ178" i="18"/>
  <c r="AK178" i="18"/>
  <c r="AL178" i="18"/>
  <c r="AM178" i="18"/>
  <c r="AN178" i="18"/>
  <c r="L179" i="18"/>
  <c r="M179" i="18"/>
  <c r="N179" i="18"/>
  <c r="O179" i="18"/>
  <c r="P179" i="18"/>
  <c r="Q179" i="18"/>
  <c r="R179" i="18"/>
  <c r="S179" i="18"/>
  <c r="T179" i="18"/>
  <c r="U179" i="18"/>
  <c r="V179" i="18"/>
  <c r="W179" i="18"/>
  <c r="X179" i="18"/>
  <c r="Y179" i="18"/>
  <c r="Z179" i="18"/>
  <c r="AA179" i="18"/>
  <c r="AB179" i="18"/>
  <c r="AC179" i="18"/>
  <c r="AD179" i="18"/>
  <c r="AE179" i="18"/>
  <c r="AG179" i="18"/>
  <c r="AH179" i="18"/>
  <c r="AI179" i="18"/>
  <c r="AJ179" i="18"/>
  <c r="AK179" i="18"/>
  <c r="AL179" i="18"/>
  <c r="AM179" i="18"/>
  <c r="AN179" i="18"/>
  <c r="L180" i="18"/>
  <c r="M180" i="18"/>
  <c r="N180" i="18"/>
  <c r="O180" i="18"/>
  <c r="P180" i="18"/>
  <c r="Q180" i="18"/>
  <c r="R180" i="18"/>
  <c r="S180" i="18"/>
  <c r="T180" i="18"/>
  <c r="U180" i="18"/>
  <c r="V180" i="18"/>
  <c r="W180" i="18"/>
  <c r="X180" i="18"/>
  <c r="Y180" i="18"/>
  <c r="Z180" i="18"/>
  <c r="AA180" i="18"/>
  <c r="AB180" i="18"/>
  <c r="AC180" i="18"/>
  <c r="AD180" i="18"/>
  <c r="AE180" i="18"/>
  <c r="AG180" i="18"/>
  <c r="AH180" i="18"/>
  <c r="AI180" i="18"/>
  <c r="AJ180" i="18"/>
  <c r="AK180" i="18"/>
  <c r="AL180" i="18"/>
  <c r="AM180" i="18"/>
  <c r="AN180" i="18"/>
  <c r="L181" i="18"/>
  <c r="M181" i="18"/>
  <c r="N181" i="18"/>
  <c r="O181" i="18"/>
  <c r="P181" i="18"/>
  <c r="Q181" i="18"/>
  <c r="R181" i="18"/>
  <c r="S181" i="18"/>
  <c r="T181" i="18"/>
  <c r="U181" i="18"/>
  <c r="V181" i="18"/>
  <c r="W181" i="18"/>
  <c r="X181" i="18"/>
  <c r="Y181" i="18"/>
  <c r="Z181" i="18"/>
  <c r="AA181" i="18"/>
  <c r="AB181" i="18"/>
  <c r="AC181" i="18"/>
  <c r="AD181" i="18"/>
  <c r="AE181" i="18"/>
  <c r="AG181" i="18"/>
  <c r="AH181" i="18"/>
  <c r="AI181" i="18"/>
  <c r="AJ181" i="18"/>
  <c r="AK181" i="18"/>
  <c r="AL181" i="18"/>
  <c r="AM181" i="18"/>
  <c r="AN181" i="18"/>
  <c r="L182" i="18"/>
  <c r="M182" i="18"/>
  <c r="N182" i="18"/>
  <c r="O182" i="18"/>
  <c r="P182" i="18"/>
  <c r="Q182" i="18"/>
  <c r="R182" i="18"/>
  <c r="S182" i="18"/>
  <c r="T182" i="18"/>
  <c r="U182" i="18"/>
  <c r="V182" i="18"/>
  <c r="W182" i="18"/>
  <c r="X182" i="18"/>
  <c r="Y182" i="18"/>
  <c r="Z182" i="18"/>
  <c r="AA182" i="18"/>
  <c r="AB182" i="18"/>
  <c r="AC182" i="18"/>
  <c r="AD182" i="18"/>
  <c r="AE182" i="18"/>
  <c r="AG182" i="18"/>
  <c r="AH182" i="18"/>
  <c r="AI182" i="18"/>
  <c r="AJ182" i="18"/>
  <c r="AK182" i="18"/>
  <c r="AL182" i="18"/>
  <c r="AM182" i="18"/>
  <c r="AN182" i="18"/>
  <c r="L183" i="18"/>
  <c r="M183" i="18"/>
  <c r="N183" i="18"/>
  <c r="O183" i="18"/>
  <c r="P183" i="18"/>
  <c r="Q183" i="18"/>
  <c r="R183" i="18"/>
  <c r="S183" i="18"/>
  <c r="T183" i="18"/>
  <c r="U183" i="18"/>
  <c r="V183" i="18"/>
  <c r="W183" i="18"/>
  <c r="X183" i="18"/>
  <c r="Y183" i="18"/>
  <c r="Z183" i="18"/>
  <c r="AA183" i="18"/>
  <c r="AB183" i="18"/>
  <c r="AC183" i="18"/>
  <c r="AD183" i="18"/>
  <c r="AE183" i="18"/>
  <c r="AG183" i="18"/>
  <c r="AH183" i="18"/>
  <c r="AI183" i="18"/>
  <c r="AJ183" i="18"/>
  <c r="AK183" i="18"/>
  <c r="AL183" i="18"/>
  <c r="AM183" i="18"/>
  <c r="AN183" i="18"/>
  <c r="L184" i="18"/>
  <c r="M184" i="18"/>
  <c r="N184" i="18"/>
  <c r="O184" i="18"/>
  <c r="P184" i="18"/>
  <c r="Q184" i="18"/>
  <c r="R184" i="18"/>
  <c r="S184" i="18"/>
  <c r="T184" i="18"/>
  <c r="U184" i="18"/>
  <c r="V184" i="18"/>
  <c r="W184" i="18"/>
  <c r="X184" i="18"/>
  <c r="Y184" i="18"/>
  <c r="Z184" i="18"/>
  <c r="AA184" i="18"/>
  <c r="AB184" i="18"/>
  <c r="AC184" i="18"/>
  <c r="AD184" i="18"/>
  <c r="AE184" i="18"/>
  <c r="AG184" i="18"/>
  <c r="AH184" i="18"/>
  <c r="AI184" i="18"/>
  <c r="AJ184" i="18"/>
  <c r="AK184" i="18"/>
  <c r="AL184" i="18"/>
  <c r="AM184" i="18"/>
  <c r="AN184" i="18"/>
  <c r="L185" i="18"/>
  <c r="M185" i="18"/>
  <c r="N185" i="18"/>
  <c r="O185" i="18"/>
  <c r="P185" i="18"/>
  <c r="Q185" i="18"/>
  <c r="R185" i="18"/>
  <c r="S185" i="18"/>
  <c r="T185" i="18"/>
  <c r="U185" i="18"/>
  <c r="V185" i="18"/>
  <c r="W185" i="18"/>
  <c r="X185" i="18"/>
  <c r="Y185" i="18"/>
  <c r="Z185" i="18"/>
  <c r="AA185" i="18"/>
  <c r="AB185" i="18"/>
  <c r="AC185" i="18"/>
  <c r="AD185" i="18"/>
  <c r="AE185" i="18"/>
  <c r="AG185" i="18"/>
  <c r="AH185" i="18"/>
  <c r="AI185" i="18"/>
  <c r="AJ185" i="18"/>
  <c r="AK185" i="18"/>
  <c r="AL185" i="18"/>
  <c r="AM185" i="18"/>
  <c r="AN185" i="18"/>
  <c r="L186" i="18"/>
  <c r="M186" i="18"/>
  <c r="N186" i="18"/>
  <c r="O186" i="18"/>
  <c r="P186" i="18"/>
  <c r="Q186" i="18"/>
  <c r="R186" i="18"/>
  <c r="S186" i="18"/>
  <c r="T186" i="18"/>
  <c r="U186" i="18"/>
  <c r="V186" i="18"/>
  <c r="W186" i="18"/>
  <c r="X186" i="18"/>
  <c r="Y186" i="18"/>
  <c r="Z186" i="18"/>
  <c r="AA186" i="18"/>
  <c r="AB186" i="18"/>
  <c r="AC186" i="18"/>
  <c r="AD186" i="18"/>
  <c r="AE186" i="18"/>
  <c r="AG186" i="18"/>
  <c r="AH186" i="18"/>
  <c r="AI186" i="18"/>
  <c r="AJ186" i="18"/>
  <c r="AK186" i="18"/>
  <c r="AL186" i="18"/>
  <c r="AM186" i="18"/>
  <c r="AN186" i="18"/>
  <c r="L187" i="18"/>
  <c r="M187" i="18"/>
  <c r="N187" i="18"/>
  <c r="O187" i="18"/>
  <c r="P187" i="18"/>
  <c r="Q187" i="18"/>
  <c r="R187" i="18"/>
  <c r="S187" i="18"/>
  <c r="T187" i="18"/>
  <c r="U187" i="18"/>
  <c r="V187" i="18"/>
  <c r="W187" i="18"/>
  <c r="X187" i="18"/>
  <c r="Y187" i="18"/>
  <c r="Z187" i="18"/>
  <c r="AA187" i="18"/>
  <c r="AB187" i="18"/>
  <c r="AC187" i="18"/>
  <c r="AD187" i="18"/>
  <c r="AE187" i="18"/>
  <c r="AG187" i="18"/>
  <c r="AH187" i="18"/>
  <c r="AI187" i="18"/>
  <c r="AJ187" i="18"/>
  <c r="AK187" i="18"/>
  <c r="AL187" i="18"/>
  <c r="AM187" i="18"/>
  <c r="AN187" i="18"/>
  <c r="L188" i="18"/>
  <c r="M188" i="18"/>
  <c r="N188" i="18"/>
  <c r="O188" i="18"/>
  <c r="P188" i="18"/>
  <c r="Q188" i="18"/>
  <c r="R188" i="18"/>
  <c r="S188" i="18"/>
  <c r="T188" i="18"/>
  <c r="U188" i="18"/>
  <c r="V188" i="18"/>
  <c r="W188" i="18"/>
  <c r="X188" i="18"/>
  <c r="Y188" i="18"/>
  <c r="Z188" i="18"/>
  <c r="AA188" i="18"/>
  <c r="AB188" i="18"/>
  <c r="AC188" i="18"/>
  <c r="AD188" i="18"/>
  <c r="AE188" i="18"/>
  <c r="AG188" i="18"/>
  <c r="AH188" i="18"/>
  <c r="AI188" i="18"/>
  <c r="AJ188" i="18"/>
  <c r="AK188" i="18"/>
  <c r="AL188" i="18"/>
  <c r="AM188" i="18"/>
  <c r="AN188" i="18"/>
  <c r="L189" i="18"/>
  <c r="M189" i="18"/>
  <c r="N189" i="18"/>
  <c r="O189" i="18"/>
  <c r="P189" i="18"/>
  <c r="Q189" i="18"/>
  <c r="R189" i="18"/>
  <c r="S189" i="18"/>
  <c r="T189" i="18"/>
  <c r="U189" i="18"/>
  <c r="V189" i="18"/>
  <c r="W189" i="18"/>
  <c r="X189" i="18"/>
  <c r="Y189" i="18"/>
  <c r="Z189" i="18"/>
  <c r="AA189" i="18"/>
  <c r="AB189" i="18"/>
  <c r="AC189" i="18"/>
  <c r="AD189" i="18"/>
  <c r="AE189" i="18"/>
  <c r="AG189" i="18"/>
  <c r="AH189" i="18"/>
  <c r="AI189" i="18"/>
  <c r="AJ189" i="18"/>
  <c r="AK189" i="18"/>
  <c r="AL189" i="18"/>
  <c r="AM189" i="18"/>
  <c r="AN189" i="18"/>
  <c r="L190" i="18"/>
  <c r="M190" i="18"/>
  <c r="N190" i="18"/>
  <c r="O190" i="18"/>
  <c r="P190" i="18"/>
  <c r="Q190" i="18"/>
  <c r="R190" i="18"/>
  <c r="S190" i="18"/>
  <c r="T190" i="18"/>
  <c r="U190" i="18"/>
  <c r="V190" i="18"/>
  <c r="W190" i="18"/>
  <c r="X190" i="18"/>
  <c r="Y190" i="18"/>
  <c r="Z190" i="18"/>
  <c r="AA190" i="18"/>
  <c r="AB190" i="18"/>
  <c r="AC190" i="18"/>
  <c r="AD190" i="18"/>
  <c r="AE190" i="18"/>
  <c r="AG190" i="18"/>
  <c r="AH190" i="18"/>
  <c r="AI190" i="18"/>
  <c r="AJ190" i="18"/>
  <c r="AK190" i="18"/>
  <c r="AL190" i="18"/>
  <c r="AM190" i="18"/>
  <c r="AN190" i="18"/>
  <c r="L191" i="18"/>
  <c r="M191" i="18"/>
  <c r="N191" i="18"/>
  <c r="O191" i="18"/>
  <c r="P191" i="18"/>
  <c r="Q191" i="18"/>
  <c r="R191" i="18"/>
  <c r="S191" i="18"/>
  <c r="T191" i="18"/>
  <c r="U191" i="18"/>
  <c r="V191" i="18"/>
  <c r="W191" i="18"/>
  <c r="X191" i="18"/>
  <c r="Y191" i="18"/>
  <c r="Z191" i="18"/>
  <c r="AA191" i="18"/>
  <c r="AB191" i="18"/>
  <c r="AC191" i="18"/>
  <c r="AD191" i="18"/>
  <c r="AE191" i="18"/>
  <c r="AG191" i="18"/>
  <c r="AH191" i="18"/>
  <c r="AI191" i="18"/>
  <c r="AJ191" i="18"/>
  <c r="AK191" i="18"/>
  <c r="AL191" i="18"/>
  <c r="AM191" i="18"/>
  <c r="AN191" i="18"/>
  <c r="L192" i="18"/>
  <c r="M192" i="18"/>
  <c r="N192" i="18"/>
  <c r="O192" i="18"/>
  <c r="P192" i="18"/>
  <c r="Q192" i="18"/>
  <c r="R192" i="18"/>
  <c r="S192" i="18"/>
  <c r="T192" i="18"/>
  <c r="U192" i="18"/>
  <c r="V192" i="18"/>
  <c r="W192" i="18"/>
  <c r="X192" i="18"/>
  <c r="Y192" i="18"/>
  <c r="Z192" i="18"/>
  <c r="AA192" i="18"/>
  <c r="AB192" i="18"/>
  <c r="AC192" i="18"/>
  <c r="AD192" i="18"/>
  <c r="AE192" i="18"/>
  <c r="AG192" i="18"/>
  <c r="AH192" i="18"/>
  <c r="AI192" i="18"/>
  <c r="AJ192" i="18"/>
  <c r="AK192" i="18"/>
  <c r="AL192" i="18"/>
  <c r="AM192" i="18"/>
  <c r="AN192" i="18"/>
  <c r="L193" i="18"/>
  <c r="M193" i="18"/>
  <c r="N193" i="18"/>
  <c r="O193" i="18"/>
  <c r="P193" i="18"/>
  <c r="Q193" i="18"/>
  <c r="R193" i="18"/>
  <c r="S193" i="18"/>
  <c r="T193" i="18"/>
  <c r="U193" i="18"/>
  <c r="V193" i="18"/>
  <c r="W193" i="18"/>
  <c r="X193" i="18"/>
  <c r="Y193" i="18"/>
  <c r="Z193" i="18"/>
  <c r="AA193" i="18"/>
  <c r="AB193" i="18"/>
  <c r="AC193" i="18"/>
  <c r="AD193" i="18"/>
  <c r="AE193" i="18"/>
  <c r="AG193" i="18"/>
  <c r="AH193" i="18"/>
  <c r="AI193" i="18"/>
  <c r="AJ193" i="18"/>
  <c r="AK193" i="18"/>
  <c r="AL193" i="18"/>
  <c r="AM193" i="18"/>
  <c r="AN193" i="18"/>
  <c r="L194" i="18"/>
  <c r="M194" i="18"/>
  <c r="N194" i="18"/>
  <c r="O194" i="18"/>
  <c r="P194" i="18"/>
  <c r="Q194" i="18"/>
  <c r="R194" i="18"/>
  <c r="S194" i="18"/>
  <c r="T194" i="18"/>
  <c r="U194" i="18"/>
  <c r="V194" i="18"/>
  <c r="W194" i="18"/>
  <c r="X194" i="18"/>
  <c r="Y194" i="18"/>
  <c r="Z194" i="18"/>
  <c r="AA194" i="18"/>
  <c r="AB194" i="18"/>
  <c r="AC194" i="18"/>
  <c r="AD194" i="18"/>
  <c r="AE194" i="18"/>
  <c r="AG194" i="18"/>
  <c r="AH194" i="18"/>
  <c r="AI194" i="18"/>
  <c r="AJ194" i="18"/>
  <c r="AK194" i="18"/>
  <c r="AL194" i="18"/>
  <c r="AM194" i="18"/>
  <c r="AN194" i="18"/>
  <c r="L195" i="18"/>
  <c r="M195" i="18"/>
  <c r="N195" i="18"/>
  <c r="O195" i="18"/>
  <c r="P195" i="18"/>
  <c r="Q195" i="18"/>
  <c r="R195" i="18"/>
  <c r="S195" i="18"/>
  <c r="T195" i="18"/>
  <c r="U195" i="18"/>
  <c r="V195" i="18"/>
  <c r="W195" i="18"/>
  <c r="X195" i="18"/>
  <c r="Y195" i="18"/>
  <c r="Z195" i="18"/>
  <c r="AA195" i="18"/>
  <c r="AB195" i="18"/>
  <c r="AC195" i="18"/>
  <c r="AD195" i="18"/>
  <c r="AE195" i="18"/>
  <c r="AG195" i="18"/>
  <c r="AH195" i="18"/>
  <c r="AI195" i="18"/>
  <c r="AJ195" i="18"/>
  <c r="AK195" i="18"/>
  <c r="AL195" i="18"/>
  <c r="AM195" i="18"/>
  <c r="AN195" i="18"/>
  <c r="L196" i="18"/>
  <c r="M196" i="18"/>
  <c r="N196" i="18"/>
  <c r="O196" i="18"/>
  <c r="P196" i="18"/>
  <c r="Q196" i="18"/>
  <c r="R196" i="18"/>
  <c r="S196" i="18"/>
  <c r="T196" i="18"/>
  <c r="U196" i="18"/>
  <c r="V196" i="18"/>
  <c r="W196" i="18"/>
  <c r="X196" i="18"/>
  <c r="Y196" i="18"/>
  <c r="Z196" i="18"/>
  <c r="AA196" i="18"/>
  <c r="AB196" i="18"/>
  <c r="AC196" i="18"/>
  <c r="AD196" i="18"/>
  <c r="AE196" i="18"/>
  <c r="AG196" i="18"/>
  <c r="AH196" i="18"/>
  <c r="AI196" i="18"/>
  <c r="AJ196" i="18"/>
  <c r="AK196" i="18"/>
  <c r="AL196" i="18"/>
  <c r="AM196" i="18"/>
  <c r="AN196" i="18"/>
  <c r="L197" i="18"/>
  <c r="M197" i="18"/>
  <c r="N197" i="18"/>
  <c r="O197" i="18"/>
  <c r="P197" i="18"/>
  <c r="Q197" i="18"/>
  <c r="R197" i="18"/>
  <c r="S197" i="18"/>
  <c r="T197" i="18"/>
  <c r="U197" i="18"/>
  <c r="V197" i="18"/>
  <c r="W197" i="18"/>
  <c r="X197" i="18"/>
  <c r="Y197" i="18"/>
  <c r="Z197" i="18"/>
  <c r="AA197" i="18"/>
  <c r="AB197" i="18"/>
  <c r="AC197" i="18"/>
  <c r="AD197" i="18"/>
  <c r="AE197" i="18"/>
  <c r="AG197" i="18"/>
  <c r="AH197" i="18"/>
  <c r="AI197" i="18"/>
  <c r="AJ197" i="18"/>
  <c r="AK197" i="18"/>
  <c r="AL197" i="18"/>
  <c r="AM197" i="18"/>
  <c r="AN197" i="18"/>
  <c r="L198" i="18"/>
  <c r="M198" i="18"/>
  <c r="N198" i="18"/>
  <c r="O198" i="18"/>
  <c r="P198" i="18"/>
  <c r="Q198" i="18"/>
  <c r="R198" i="18"/>
  <c r="S198" i="18"/>
  <c r="T198" i="18"/>
  <c r="U198" i="18"/>
  <c r="V198" i="18"/>
  <c r="W198" i="18"/>
  <c r="X198" i="18"/>
  <c r="Y198" i="18"/>
  <c r="Z198" i="18"/>
  <c r="AA198" i="18"/>
  <c r="AB198" i="18"/>
  <c r="AC198" i="18"/>
  <c r="AD198" i="18"/>
  <c r="AE198" i="18"/>
  <c r="AG198" i="18"/>
  <c r="AH198" i="18"/>
  <c r="AI198" i="18"/>
  <c r="AJ198" i="18"/>
  <c r="AK198" i="18"/>
  <c r="AL198" i="18"/>
  <c r="AM198" i="18"/>
  <c r="AN198" i="18"/>
  <c r="L199" i="18"/>
  <c r="M199" i="18"/>
  <c r="N199" i="18"/>
  <c r="O199" i="18"/>
  <c r="P199" i="18"/>
  <c r="Q199" i="18"/>
  <c r="R199" i="18"/>
  <c r="S199" i="18"/>
  <c r="T199" i="18"/>
  <c r="U199" i="18"/>
  <c r="V199" i="18"/>
  <c r="W199" i="18"/>
  <c r="X199" i="18"/>
  <c r="Y199" i="18"/>
  <c r="Z199" i="18"/>
  <c r="AA199" i="18"/>
  <c r="AB199" i="18"/>
  <c r="AC199" i="18"/>
  <c r="AD199" i="18"/>
  <c r="AE199" i="18"/>
  <c r="AG199" i="18"/>
  <c r="AH199" i="18"/>
  <c r="AI199" i="18"/>
  <c r="AJ199" i="18"/>
  <c r="AK199" i="18"/>
  <c r="AL199" i="18"/>
  <c r="AM199" i="18"/>
  <c r="AN199" i="18"/>
  <c r="L200" i="18"/>
  <c r="M200" i="18"/>
  <c r="N200" i="18"/>
  <c r="O200" i="18"/>
  <c r="P200" i="18"/>
  <c r="Q200" i="18"/>
  <c r="R200" i="18"/>
  <c r="S200" i="18"/>
  <c r="T200" i="18"/>
  <c r="U200" i="18"/>
  <c r="V200" i="18"/>
  <c r="W200" i="18"/>
  <c r="X200" i="18"/>
  <c r="Y200" i="18"/>
  <c r="Z200" i="18"/>
  <c r="AA200" i="18"/>
  <c r="AB200" i="18"/>
  <c r="AC200" i="18"/>
  <c r="AD200" i="18"/>
  <c r="AE200" i="18"/>
  <c r="AG200" i="18"/>
  <c r="AH200" i="18"/>
  <c r="AI200" i="18"/>
  <c r="AJ200" i="18"/>
  <c r="AK200" i="18"/>
  <c r="AL200" i="18"/>
  <c r="AM200" i="18"/>
  <c r="AN200" i="18"/>
  <c r="L201" i="18"/>
  <c r="M201" i="18"/>
  <c r="N201" i="18"/>
  <c r="O201" i="18"/>
  <c r="P201" i="18"/>
  <c r="Q201" i="18"/>
  <c r="R201" i="18"/>
  <c r="S201" i="18"/>
  <c r="T201" i="18"/>
  <c r="U201" i="18"/>
  <c r="V201" i="18"/>
  <c r="W201" i="18"/>
  <c r="X201" i="18"/>
  <c r="Y201" i="18"/>
  <c r="Z201" i="18"/>
  <c r="AA201" i="18"/>
  <c r="AB201" i="18"/>
  <c r="AC201" i="18"/>
  <c r="AD201" i="18"/>
  <c r="AE201" i="18"/>
  <c r="AG201" i="18"/>
  <c r="AH201" i="18"/>
  <c r="AI201" i="18"/>
  <c r="AJ201" i="18"/>
  <c r="AK201" i="18"/>
  <c r="AL201" i="18"/>
  <c r="AM201" i="18"/>
  <c r="AN201" i="18"/>
  <c r="L202" i="18"/>
  <c r="M202" i="18"/>
  <c r="N202" i="18"/>
  <c r="O202" i="18"/>
  <c r="P202" i="18"/>
  <c r="Q202" i="18"/>
  <c r="R202" i="18"/>
  <c r="S202" i="18"/>
  <c r="T202" i="18"/>
  <c r="U202" i="18"/>
  <c r="V202" i="18"/>
  <c r="W202" i="18"/>
  <c r="X202" i="18"/>
  <c r="Y202" i="18"/>
  <c r="Z202" i="18"/>
  <c r="AA202" i="18"/>
  <c r="AB202" i="18"/>
  <c r="AC202" i="18"/>
  <c r="AD202" i="18"/>
  <c r="AE202" i="18"/>
  <c r="AG202" i="18"/>
  <c r="AH202" i="18"/>
  <c r="AI202" i="18"/>
  <c r="AJ202" i="18"/>
  <c r="AK202" i="18"/>
  <c r="AL202" i="18"/>
  <c r="AM202" i="18"/>
  <c r="AN202" i="18"/>
  <c r="L203" i="18"/>
  <c r="M203" i="18"/>
  <c r="N203" i="18"/>
  <c r="O203" i="18"/>
  <c r="P203" i="18"/>
  <c r="Q203" i="18"/>
  <c r="R203" i="18"/>
  <c r="S203" i="18"/>
  <c r="T203" i="18"/>
  <c r="U203" i="18"/>
  <c r="V203" i="18"/>
  <c r="W203" i="18"/>
  <c r="X203" i="18"/>
  <c r="Y203" i="18"/>
  <c r="Z203" i="18"/>
  <c r="AA203" i="18"/>
  <c r="AB203" i="18"/>
  <c r="AC203" i="18"/>
  <c r="AD203" i="18"/>
  <c r="AE203" i="18"/>
  <c r="AG203" i="18"/>
  <c r="AH203" i="18"/>
  <c r="AI203" i="18"/>
  <c r="AJ203" i="18"/>
  <c r="AK203" i="18"/>
  <c r="AL203" i="18"/>
  <c r="AM203" i="18"/>
  <c r="AN203" i="18"/>
  <c r="L204" i="18"/>
  <c r="M204" i="18"/>
  <c r="N204" i="18"/>
  <c r="O204" i="18"/>
  <c r="P204" i="18"/>
  <c r="Q204" i="18"/>
  <c r="R204" i="18"/>
  <c r="S204" i="18"/>
  <c r="T204" i="18"/>
  <c r="U204" i="18"/>
  <c r="V204" i="18"/>
  <c r="W204" i="18"/>
  <c r="X204" i="18"/>
  <c r="Y204" i="18"/>
  <c r="Z204" i="18"/>
  <c r="AA204" i="18"/>
  <c r="AB204" i="18"/>
  <c r="AC204" i="18"/>
  <c r="AD204" i="18"/>
  <c r="AE204" i="18"/>
  <c r="AG204" i="18"/>
  <c r="AH204" i="18"/>
  <c r="AI204" i="18"/>
  <c r="AJ204" i="18"/>
  <c r="AK204" i="18"/>
  <c r="AL204" i="18"/>
  <c r="AM204" i="18"/>
  <c r="AN204" i="18"/>
  <c r="K6" i="18"/>
  <c r="K7" i="18"/>
  <c r="K8" i="18"/>
  <c r="K9" i="18"/>
  <c r="K10" i="18"/>
  <c r="K11" i="18"/>
  <c r="K12" i="18"/>
  <c r="K13" i="18"/>
  <c r="K14" i="18"/>
  <c r="K15" i="18"/>
  <c r="K16" i="18"/>
  <c r="K17" i="18"/>
  <c r="K18" i="18"/>
  <c r="K19" i="18"/>
  <c r="K20" i="18"/>
  <c r="K21" i="18"/>
  <c r="K22" i="18"/>
  <c r="K23" i="18"/>
  <c r="K24" i="18"/>
  <c r="K25" i="18"/>
  <c r="K26" i="18"/>
  <c r="K27" i="18"/>
  <c r="K28" i="18"/>
  <c r="K29" i="18"/>
  <c r="K30" i="18"/>
  <c r="K31" i="18"/>
  <c r="K32" i="18"/>
  <c r="K33" i="18"/>
  <c r="K34" i="18"/>
  <c r="K35" i="18"/>
  <c r="K36" i="18"/>
  <c r="K37" i="18"/>
  <c r="K38" i="18"/>
  <c r="K39" i="18"/>
  <c r="K40" i="18"/>
  <c r="K41" i="18"/>
  <c r="K42" i="18"/>
  <c r="K43" i="18"/>
  <c r="K44" i="18"/>
  <c r="K45" i="18"/>
  <c r="K46" i="18"/>
  <c r="K47" i="18"/>
  <c r="K48" i="18"/>
  <c r="K49" i="18"/>
  <c r="K50" i="18"/>
  <c r="K51" i="18"/>
  <c r="K52" i="18"/>
  <c r="K53" i="18"/>
  <c r="K54" i="18"/>
  <c r="K55" i="18"/>
  <c r="K56" i="18"/>
  <c r="K57" i="18"/>
  <c r="K58" i="18"/>
  <c r="K59" i="18"/>
  <c r="K60" i="18"/>
  <c r="K61" i="18"/>
  <c r="K62" i="18"/>
  <c r="K63" i="18"/>
  <c r="K64" i="18"/>
  <c r="K65" i="18"/>
  <c r="K66" i="18"/>
  <c r="K67" i="18"/>
  <c r="K68" i="18"/>
  <c r="K69" i="18"/>
  <c r="K70" i="18"/>
  <c r="K71" i="18"/>
  <c r="K72" i="18"/>
  <c r="K73" i="18"/>
  <c r="K74" i="18"/>
  <c r="K75" i="18"/>
  <c r="K76" i="18"/>
  <c r="K77" i="18"/>
  <c r="K78" i="18"/>
  <c r="K79" i="18"/>
  <c r="K80" i="18"/>
  <c r="K81" i="18"/>
  <c r="K82" i="18"/>
  <c r="K83" i="18"/>
  <c r="K84" i="18"/>
  <c r="K85" i="18"/>
  <c r="K86" i="18"/>
  <c r="K87" i="18"/>
  <c r="K88" i="18"/>
  <c r="K89" i="18"/>
  <c r="K90" i="18"/>
  <c r="K91" i="18"/>
  <c r="K92" i="18"/>
  <c r="K93" i="18"/>
  <c r="K94" i="18"/>
  <c r="K95" i="18"/>
  <c r="K96" i="18"/>
  <c r="K97" i="18"/>
  <c r="K98" i="18"/>
  <c r="K99" i="18"/>
  <c r="K100" i="18"/>
  <c r="K101" i="18"/>
  <c r="K102" i="18"/>
  <c r="K103" i="18"/>
  <c r="K104" i="18"/>
  <c r="K105" i="18"/>
  <c r="K106" i="18"/>
  <c r="K107" i="18"/>
  <c r="K108" i="18"/>
  <c r="K109" i="18"/>
  <c r="K110" i="18"/>
  <c r="K111" i="18"/>
  <c r="K112" i="18"/>
  <c r="K113" i="18"/>
  <c r="K114" i="18"/>
  <c r="K115" i="18"/>
  <c r="K116" i="18"/>
  <c r="K117" i="18"/>
  <c r="K118" i="18"/>
  <c r="K119" i="18"/>
  <c r="K120" i="18"/>
  <c r="K121" i="18"/>
  <c r="K122" i="18"/>
  <c r="K123" i="18"/>
  <c r="K124" i="18"/>
  <c r="K125" i="18"/>
  <c r="K126" i="18"/>
  <c r="K127" i="18"/>
  <c r="K128" i="18"/>
  <c r="K129" i="18"/>
  <c r="K130" i="18"/>
  <c r="K131" i="18"/>
  <c r="K132" i="18"/>
  <c r="K133" i="18"/>
  <c r="K134" i="18"/>
  <c r="K135" i="18"/>
  <c r="K136" i="18"/>
  <c r="K137" i="18"/>
  <c r="K138" i="18"/>
  <c r="K139" i="18"/>
  <c r="K140" i="18"/>
  <c r="K141" i="18"/>
  <c r="K142" i="18"/>
  <c r="K143" i="18"/>
  <c r="K144" i="18"/>
  <c r="K145" i="18"/>
  <c r="K146" i="18"/>
  <c r="K147" i="18"/>
  <c r="K148" i="18"/>
  <c r="K149" i="18"/>
  <c r="K150" i="18"/>
  <c r="K151" i="18"/>
  <c r="K152" i="18"/>
  <c r="K153" i="18"/>
  <c r="K154" i="18"/>
  <c r="K155" i="18"/>
  <c r="K156" i="18"/>
  <c r="K157" i="18"/>
  <c r="K158" i="18"/>
  <c r="K159" i="18"/>
  <c r="K160" i="18"/>
  <c r="K161" i="18"/>
  <c r="K162" i="18"/>
  <c r="K163" i="18"/>
  <c r="K164" i="18"/>
  <c r="K165" i="18"/>
  <c r="K166" i="18"/>
  <c r="K167" i="18"/>
  <c r="K168" i="18"/>
  <c r="K169" i="18"/>
  <c r="K170" i="18"/>
  <c r="K171" i="18"/>
  <c r="K172" i="18"/>
  <c r="K173" i="18"/>
  <c r="K174" i="18"/>
  <c r="K175" i="18"/>
  <c r="K176" i="18"/>
  <c r="K177" i="18"/>
  <c r="K178" i="18"/>
  <c r="K179" i="18"/>
  <c r="K180" i="18"/>
  <c r="K181" i="18"/>
  <c r="K182" i="18"/>
  <c r="K183" i="18"/>
  <c r="K184" i="18"/>
  <c r="K185" i="18"/>
  <c r="K186" i="18"/>
  <c r="K187" i="18"/>
  <c r="K188" i="18"/>
  <c r="K189" i="18"/>
  <c r="K190" i="18"/>
  <c r="K191" i="18"/>
  <c r="K192" i="18"/>
  <c r="K193" i="18"/>
  <c r="K194" i="18"/>
  <c r="K195" i="18"/>
  <c r="K196" i="18"/>
  <c r="K197" i="18"/>
  <c r="K198" i="18"/>
  <c r="K199" i="18"/>
  <c r="K200" i="18"/>
  <c r="K201" i="18"/>
  <c r="K202" i="18"/>
  <c r="K203" i="18"/>
  <c r="K204" i="18"/>
  <c r="K5" i="18"/>
  <c r="J6" i="18"/>
  <c r="J7" i="18"/>
  <c r="J8" i="18"/>
  <c r="J9" i="18"/>
  <c r="J10" i="18"/>
  <c r="J11" i="18"/>
  <c r="J12" i="18"/>
  <c r="J13" i="18"/>
  <c r="J14" i="18"/>
  <c r="J15" i="18"/>
  <c r="J16" i="18"/>
  <c r="J17" i="18"/>
  <c r="J18" i="18"/>
  <c r="J19" i="18"/>
  <c r="J20" i="18"/>
  <c r="J21" i="18"/>
  <c r="J22" i="18"/>
  <c r="J23" i="18"/>
  <c r="J24" i="18"/>
  <c r="J25" i="18"/>
  <c r="J26" i="18"/>
  <c r="J27" i="18"/>
  <c r="J28" i="18"/>
  <c r="J29" i="18"/>
  <c r="J30" i="18"/>
  <c r="J31" i="18"/>
  <c r="J32" i="18"/>
  <c r="J33" i="18"/>
  <c r="J34" i="18"/>
  <c r="J35" i="18"/>
  <c r="J36" i="18"/>
  <c r="J37" i="18"/>
  <c r="J38" i="18"/>
  <c r="J39" i="18"/>
  <c r="J40" i="18"/>
  <c r="J41" i="18"/>
  <c r="J42" i="18"/>
  <c r="J43" i="18"/>
  <c r="J44" i="18"/>
  <c r="J45" i="18"/>
  <c r="J46" i="18"/>
  <c r="J47" i="18"/>
  <c r="J48" i="18"/>
  <c r="J49" i="18"/>
  <c r="J50" i="18"/>
  <c r="J51" i="18"/>
  <c r="J52" i="18"/>
  <c r="J53" i="18"/>
  <c r="J54" i="18"/>
  <c r="J55" i="18"/>
  <c r="J56" i="18"/>
  <c r="J57" i="18"/>
  <c r="J58" i="18"/>
  <c r="J59" i="18"/>
  <c r="J60" i="18"/>
  <c r="J61" i="18"/>
  <c r="J62" i="18"/>
  <c r="J63" i="18"/>
  <c r="J64" i="18"/>
  <c r="J65" i="18"/>
  <c r="J66" i="18"/>
  <c r="J67" i="18"/>
  <c r="J68" i="18"/>
  <c r="J69" i="18"/>
  <c r="J70" i="18"/>
  <c r="J71" i="18"/>
  <c r="J72" i="18"/>
  <c r="J73" i="18"/>
  <c r="J74" i="18"/>
  <c r="J75" i="18"/>
  <c r="J76" i="18"/>
  <c r="J77" i="18"/>
  <c r="J78" i="18"/>
  <c r="J79" i="18"/>
  <c r="J80" i="18"/>
  <c r="J81" i="18"/>
  <c r="J82" i="18"/>
  <c r="J83" i="18"/>
  <c r="J84" i="18"/>
  <c r="J85" i="18"/>
  <c r="J86" i="18"/>
  <c r="J87" i="18"/>
  <c r="J88" i="18"/>
  <c r="J89" i="18"/>
  <c r="J90" i="18"/>
  <c r="J91" i="18"/>
  <c r="J92" i="18"/>
  <c r="J93" i="18"/>
  <c r="J94" i="18"/>
  <c r="J95" i="18"/>
  <c r="J96" i="18"/>
  <c r="J97" i="18"/>
  <c r="J98" i="18"/>
  <c r="J99" i="18"/>
  <c r="J100" i="18"/>
  <c r="J101" i="18"/>
  <c r="J102" i="18"/>
  <c r="J103" i="18"/>
  <c r="J104" i="18"/>
  <c r="J105" i="18"/>
  <c r="J106" i="18"/>
  <c r="J107" i="18"/>
  <c r="J108" i="18"/>
  <c r="J109" i="18"/>
  <c r="J110" i="18"/>
  <c r="J111" i="18"/>
  <c r="J112" i="18"/>
  <c r="J113" i="18"/>
  <c r="J114" i="18"/>
  <c r="J115" i="18"/>
  <c r="J116" i="18"/>
  <c r="J117" i="18"/>
  <c r="J118" i="18"/>
  <c r="J119" i="18"/>
  <c r="J120" i="18"/>
  <c r="J121" i="18"/>
  <c r="J122" i="18"/>
  <c r="J123" i="18"/>
  <c r="J124" i="18"/>
  <c r="J125" i="18"/>
  <c r="J126" i="18"/>
  <c r="J127" i="18"/>
  <c r="J128" i="18"/>
  <c r="J129" i="18"/>
  <c r="J130" i="18"/>
  <c r="J131" i="18"/>
  <c r="J132" i="18"/>
  <c r="J133" i="18"/>
  <c r="J134" i="18"/>
  <c r="J135" i="18"/>
  <c r="J136" i="18"/>
  <c r="J137" i="18"/>
  <c r="J138" i="18"/>
  <c r="J139" i="18"/>
  <c r="J140" i="18"/>
  <c r="J141" i="18"/>
  <c r="J142" i="18"/>
  <c r="J143" i="18"/>
  <c r="J144" i="18"/>
  <c r="J145" i="18"/>
  <c r="J146" i="18"/>
  <c r="J147" i="18"/>
  <c r="J148" i="18"/>
  <c r="J149" i="18"/>
  <c r="J150" i="18"/>
  <c r="J151" i="18"/>
  <c r="J152" i="18"/>
  <c r="J153" i="18"/>
  <c r="J154" i="18"/>
  <c r="J155" i="18"/>
  <c r="J156" i="18"/>
  <c r="J157" i="18"/>
  <c r="J158" i="18"/>
  <c r="J159" i="18"/>
  <c r="J160" i="18"/>
  <c r="J161" i="18"/>
  <c r="J162" i="18"/>
  <c r="J163" i="18"/>
  <c r="J164" i="18"/>
  <c r="J165" i="18"/>
  <c r="J166" i="18"/>
  <c r="J167" i="18"/>
  <c r="J168" i="18"/>
  <c r="J169" i="18"/>
  <c r="J170" i="18"/>
  <c r="J171" i="18"/>
  <c r="J172" i="18"/>
  <c r="J173" i="18"/>
  <c r="J174" i="18"/>
  <c r="J175" i="18"/>
  <c r="J176" i="18"/>
  <c r="J177" i="18"/>
  <c r="J178" i="18"/>
  <c r="J179" i="18"/>
  <c r="J180" i="18"/>
  <c r="J181" i="18"/>
  <c r="J182" i="18"/>
  <c r="J183" i="18"/>
  <c r="J184" i="18"/>
  <c r="J185" i="18"/>
  <c r="J186" i="18"/>
  <c r="J187" i="18"/>
  <c r="J188" i="18"/>
  <c r="J189" i="18"/>
  <c r="J190" i="18"/>
  <c r="J191" i="18"/>
  <c r="J192" i="18"/>
  <c r="J193" i="18"/>
  <c r="J194" i="18"/>
  <c r="J195" i="18"/>
  <c r="J196" i="18"/>
  <c r="J197" i="18"/>
  <c r="J198" i="18"/>
  <c r="J199" i="18"/>
  <c r="J200" i="18"/>
  <c r="J201" i="18"/>
  <c r="J202" i="18"/>
  <c r="J203" i="18"/>
  <c r="J204" i="18"/>
  <c r="J5" i="18"/>
  <c r="L5" i="8"/>
  <c r="M5" i="8"/>
  <c r="N5" i="8"/>
  <c r="O5" i="8"/>
  <c r="P5" i="8"/>
  <c r="Q5" i="8"/>
  <c r="R5" i="8"/>
  <c r="S5" i="8"/>
  <c r="T5" i="8"/>
  <c r="U5" i="8"/>
  <c r="V5" i="8"/>
  <c r="W5" i="8"/>
  <c r="X5" i="8"/>
  <c r="Y5" i="8"/>
  <c r="Z5" i="8"/>
  <c r="AA5" i="8"/>
  <c r="AB5" i="8"/>
  <c r="AC5" i="8"/>
  <c r="AD5" i="8"/>
  <c r="AE5" i="8"/>
  <c r="AG5" i="8"/>
  <c r="AH5" i="8"/>
  <c r="AI5" i="8"/>
  <c r="AJ5" i="8"/>
  <c r="AK5" i="8"/>
  <c r="AL5" i="8"/>
  <c r="AM5" i="8"/>
  <c r="AN5" i="8"/>
  <c r="AO5" i="8"/>
  <c r="L6" i="8"/>
  <c r="M6" i="8"/>
  <c r="N6" i="8"/>
  <c r="O6" i="8"/>
  <c r="P6" i="8"/>
  <c r="Q6" i="8"/>
  <c r="R6" i="8"/>
  <c r="S6" i="8"/>
  <c r="T6" i="8"/>
  <c r="U6" i="8"/>
  <c r="V6" i="8"/>
  <c r="W6" i="8"/>
  <c r="X6" i="8"/>
  <c r="Y6" i="8"/>
  <c r="Z6" i="8"/>
  <c r="AA6" i="8"/>
  <c r="AB6" i="8"/>
  <c r="AC6" i="8"/>
  <c r="AD6" i="8"/>
  <c r="AE6" i="8"/>
  <c r="AG6" i="8"/>
  <c r="AH6" i="8"/>
  <c r="AI6" i="8"/>
  <c r="AJ6" i="8"/>
  <c r="AK6" i="8"/>
  <c r="AL6" i="8"/>
  <c r="AM6" i="8"/>
  <c r="AN6" i="8"/>
  <c r="AO6" i="8"/>
  <c r="L7" i="8"/>
  <c r="M7" i="8"/>
  <c r="N7" i="8"/>
  <c r="O7" i="8"/>
  <c r="P7" i="8"/>
  <c r="Q7" i="8"/>
  <c r="R7" i="8"/>
  <c r="S7" i="8"/>
  <c r="T7" i="8"/>
  <c r="U7" i="8"/>
  <c r="V7" i="8"/>
  <c r="W7" i="8"/>
  <c r="X7" i="8"/>
  <c r="Y7" i="8"/>
  <c r="Z7" i="8"/>
  <c r="AA7" i="8"/>
  <c r="AB7" i="8"/>
  <c r="AC7" i="8"/>
  <c r="AD7" i="8"/>
  <c r="AE7" i="8"/>
  <c r="AG7" i="8"/>
  <c r="AH7" i="8"/>
  <c r="AI7" i="8"/>
  <c r="AJ7" i="8"/>
  <c r="AK7" i="8"/>
  <c r="AL7" i="8"/>
  <c r="AM7" i="8"/>
  <c r="AN7" i="8"/>
  <c r="AO7" i="8"/>
  <c r="L8" i="8"/>
  <c r="M8" i="8"/>
  <c r="N8" i="8"/>
  <c r="O8" i="8"/>
  <c r="P8" i="8"/>
  <c r="Q8" i="8"/>
  <c r="R8" i="8"/>
  <c r="S8" i="8"/>
  <c r="T8" i="8"/>
  <c r="U8" i="8"/>
  <c r="V8" i="8"/>
  <c r="W8" i="8"/>
  <c r="X8" i="8"/>
  <c r="Y8" i="8"/>
  <c r="Z8" i="8"/>
  <c r="AA8" i="8"/>
  <c r="AB8" i="8"/>
  <c r="AC8" i="8"/>
  <c r="AD8" i="8"/>
  <c r="AE8" i="8"/>
  <c r="AG8" i="8"/>
  <c r="AH8" i="8"/>
  <c r="AI8" i="8"/>
  <c r="AJ8" i="8"/>
  <c r="AK8" i="8"/>
  <c r="AL8" i="8"/>
  <c r="AM8" i="8"/>
  <c r="AN8" i="8"/>
  <c r="AO8" i="8"/>
  <c r="L9" i="8"/>
  <c r="M9" i="8"/>
  <c r="N9" i="8"/>
  <c r="O9" i="8"/>
  <c r="P9" i="8"/>
  <c r="Q9" i="8"/>
  <c r="R9" i="8"/>
  <c r="S9" i="8"/>
  <c r="T9" i="8"/>
  <c r="U9" i="8"/>
  <c r="V9" i="8"/>
  <c r="W9" i="8"/>
  <c r="X9" i="8"/>
  <c r="Y9" i="8"/>
  <c r="Z9" i="8"/>
  <c r="AA9" i="8"/>
  <c r="AB9" i="8"/>
  <c r="AC9" i="8"/>
  <c r="AD9" i="8"/>
  <c r="AE9" i="8"/>
  <c r="AG9" i="8"/>
  <c r="AH9" i="8"/>
  <c r="AI9" i="8"/>
  <c r="AJ9" i="8"/>
  <c r="AK9" i="8"/>
  <c r="AL9" i="8"/>
  <c r="AM9" i="8"/>
  <c r="AN9" i="8"/>
  <c r="AO9" i="8"/>
  <c r="L10" i="8"/>
  <c r="M10" i="8"/>
  <c r="N10" i="8"/>
  <c r="O10" i="8"/>
  <c r="P10" i="8"/>
  <c r="Q10" i="8"/>
  <c r="R10" i="8"/>
  <c r="S10" i="8"/>
  <c r="T10" i="8"/>
  <c r="U10" i="8"/>
  <c r="V10" i="8"/>
  <c r="W10" i="8"/>
  <c r="X10" i="8"/>
  <c r="Y10" i="8"/>
  <c r="Z10" i="8"/>
  <c r="AA10" i="8"/>
  <c r="AB10" i="8"/>
  <c r="AC10" i="8"/>
  <c r="AD10" i="8"/>
  <c r="AE10" i="8"/>
  <c r="AG10" i="8"/>
  <c r="AH10" i="8"/>
  <c r="AI10" i="8"/>
  <c r="AJ10" i="8"/>
  <c r="AK10" i="8"/>
  <c r="AL10" i="8"/>
  <c r="AM10" i="8"/>
  <c r="AN10" i="8"/>
  <c r="AO10" i="8"/>
  <c r="L11" i="8"/>
  <c r="M11" i="8"/>
  <c r="N11" i="8"/>
  <c r="O11" i="8"/>
  <c r="P11" i="8"/>
  <c r="Q11" i="8"/>
  <c r="R11" i="8"/>
  <c r="S11" i="8"/>
  <c r="T11" i="8"/>
  <c r="U11" i="8"/>
  <c r="V11" i="8"/>
  <c r="W11" i="8"/>
  <c r="X11" i="8"/>
  <c r="Y11" i="8"/>
  <c r="Z11" i="8"/>
  <c r="AA11" i="8"/>
  <c r="AB11" i="8"/>
  <c r="AC11" i="8"/>
  <c r="AD11" i="8"/>
  <c r="AE11" i="8"/>
  <c r="AG11" i="8"/>
  <c r="AH11" i="8"/>
  <c r="AI11" i="8"/>
  <c r="AJ11" i="8"/>
  <c r="AK11" i="8"/>
  <c r="AL11" i="8"/>
  <c r="AM11" i="8"/>
  <c r="AN11" i="8"/>
  <c r="AO11" i="8"/>
  <c r="L12" i="8"/>
  <c r="M12" i="8"/>
  <c r="N12" i="8"/>
  <c r="O12" i="8"/>
  <c r="P12" i="8"/>
  <c r="Q12" i="8"/>
  <c r="R12" i="8"/>
  <c r="S12" i="8"/>
  <c r="T12" i="8"/>
  <c r="U12" i="8"/>
  <c r="V12" i="8"/>
  <c r="W12" i="8"/>
  <c r="X12" i="8"/>
  <c r="Y12" i="8"/>
  <c r="Z12" i="8"/>
  <c r="AA12" i="8"/>
  <c r="AB12" i="8"/>
  <c r="AC12" i="8"/>
  <c r="AD12" i="8"/>
  <c r="AE12" i="8"/>
  <c r="AG12" i="8"/>
  <c r="AH12" i="8"/>
  <c r="AI12" i="8"/>
  <c r="AJ12" i="8"/>
  <c r="AK12" i="8"/>
  <c r="AL12" i="8"/>
  <c r="AM12" i="8"/>
  <c r="AN12" i="8"/>
  <c r="AO12" i="8"/>
  <c r="L13" i="8"/>
  <c r="M13" i="8"/>
  <c r="N13" i="8"/>
  <c r="O13" i="8"/>
  <c r="P13" i="8"/>
  <c r="Q13" i="8"/>
  <c r="R13" i="8"/>
  <c r="S13" i="8"/>
  <c r="T13" i="8"/>
  <c r="U13" i="8"/>
  <c r="V13" i="8"/>
  <c r="W13" i="8"/>
  <c r="X13" i="8"/>
  <c r="Y13" i="8"/>
  <c r="Z13" i="8"/>
  <c r="AA13" i="8"/>
  <c r="AB13" i="8"/>
  <c r="AC13" i="8"/>
  <c r="AD13" i="8"/>
  <c r="AE13" i="8"/>
  <c r="AG13" i="8"/>
  <c r="AH13" i="8"/>
  <c r="AI13" i="8"/>
  <c r="AJ13" i="8"/>
  <c r="AK13" i="8"/>
  <c r="AL13" i="8"/>
  <c r="AM13" i="8"/>
  <c r="AN13" i="8"/>
  <c r="AO13" i="8"/>
  <c r="L14" i="8"/>
  <c r="M14" i="8"/>
  <c r="N14" i="8"/>
  <c r="O14" i="8"/>
  <c r="P14" i="8"/>
  <c r="Q14" i="8"/>
  <c r="R14" i="8"/>
  <c r="S14" i="8"/>
  <c r="T14" i="8"/>
  <c r="U14" i="8"/>
  <c r="V14" i="8"/>
  <c r="W14" i="8"/>
  <c r="X14" i="8"/>
  <c r="Y14" i="8"/>
  <c r="Z14" i="8"/>
  <c r="AA14" i="8"/>
  <c r="AB14" i="8"/>
  <c r="AC14" i="8"/>
  <c r="AD14" i="8"/>
  <c r="AE14" i="8"/>
  <c r="AG14" i="8"/>
  <c r="AH14" i="8"/>
  <c r="AI14" i="8"/>
  <c r="AJ14" i="8"/>
  <c r="AK14" i="8"/>
  <c r="AL14" i="8"/>
  <c r="AM14" i="8"/>
  <c r="AN14" i="8"/>
  <c r="AO14" i="8"/>
  <c r="L15" i="8"/>
  <c r="M15" i="8"/>
  <c r="N15" i="8"/>
  <c r="O15" i="8"/>
  <c r="P15" i="8"/>
  <c r="Q15" i="8"/>
  <c r="R15" i="8"/>
  <c r="S15" i="8"/>
  <c r="T15" i="8"/>
  <c r="U15" i="8"/>
  <c r="V15" i="8"/>
  <c r="W15" i="8"/>
  <c r="X15" i="8"/>
  <c r="Y15" i="8"/>
  <c r="Z15" i="8"/>
  <c r="AA15" i="8"/>
  <c r="AB15" i="8"/>
  <c r="AC15" i="8"/>
  <c r="AD15" i="8"/>
  <c r="AE15" i="8"/>
  <c r="AG15" i="8"/>
  <c r="AH15" i="8"/>
  <c r="AI15" i="8"/>
  <c r="AJ15" i="8"/>
  <c r="AK15" i="8"/>
  <c r="AL15" i="8"/>
  <c r="AM15" i="8"/>
  <c r="AN15" i="8"/>
  <c r="AO15" i="8"/>
  <c r="L16" i="8"/>
  <c r="M16" i="8"/>
  <c r="N16" i="8"/>
  <c r="O16" i="8"/>
  <c r="P16" i="8"/>
  <c r="Q16" i="8"/>
  <c r="R16" i="8"/>
  <c r="S16" i="8"/>
  <c r="T16" i="8"/>
  <c r="U16" i="8"/>
  <c r="V16" i="8"/>
  <c r="W16" i="8"/>
  <c r="X16" i="8"/>
  <c r="Y16" i="8"/>
  <c r="Z16" i="8"/>
  <c r="AA16" i="8"/>
  <c r="AB16" i="8"/>
  <c r="AC16" i="8"/>
  <c r="AD16" i="8"/>
  <c r="AE16" i="8"/>
  <c r="AG16" i="8"/>
  <c r="AH16" i="8"/>
  <c r="AI16" i="8"/>
  <c r="AJ16" i="8"/>
  <c r="AK16" i="8"/>
  <c r="AL16" i="8"/>
  <c r="AM16" i="8"/>
  <c r="AN16" i="8"/>
  <c r="AO16" i="8"/>
  <c r="L17" i="8"/>
  <c r="M17" i="8"/>
  <c r="N17" i="8"/>
  <c r="O17" i="8"/>
  <c r="P17" i="8"/>
  <c r="Q17" i="8"/>
  <c r="R17" i="8"/>
  <c r="S17" i="8"/>
  <c r="T17" i="8"/>
  <c r="U17" i="8"/>
  <c r="V17" i="8"/>
  <c r="W17" i="8"/>
  <c r="X17" i="8"/>
  <c r="Y17" i="8"/>
  <c r="Z17" i="8"/>
  <c r="AA17" i="8"/>
  <c r="AB17" i="8"/>
  <c r="AC17" i="8"/>
  <c r="AD17" i="8"/>
  <c r="AE17" i="8"/>
  <c r="AG17" i="8"/>
  <c r="AH17" i="8"/>
  <c r="AI17" i="8"/>
  <c r="AJ17" i="8"/>
  <c r="AK17" i="8"/>
  <c r="AL17" i="8"/>
  <c r="AM17" i="8"/>
  <c r="AN17" i="8"/>
  <c r="AO17" i="8"/>
  <c r="L18" i="8"/>
  <c r="M18" i="8"/>
  <c r="N18" i="8"/>
  <c r="O18" i="8"/>
  <c r="P18" i="8"/>
  <c r="Q18" i="8"/>
  <c r="R18" i="8"/>
  <c r="S18" i="8"/>
  <c r="T18" i="8"/>
  <c r="U18" i="8"/>
  <c r="V18" i="8"/>
  <c r="W18" i="8"/>
  <c r="X18" i="8"/>
  <c r="Y18" i="8"/>
  <c r="Z18" i="8"/>
  <c r="AA18" i="8"/>
  <c r="AB18" i="8"/>
  <c r="AC18" i="8"/>
  <c r="AD18" i="8"/>
  <c r="AE18" i="8"/>
  <c r="AG18" i="8"/>
  <c r="AH18" i="8"/>
  <c r="AI18" i="8"/>
  <c r="AJ18" i="8"/>
  <c r="AK18" i="8"/>
  <c r="AL18" i="8"/>
  <c r="AM18" i="8"/>
  <c r="AN18" i="8"/>
  <c r="AO18" i="8"/>
  <c r="L19" i="8"/>
  <c r="M19" i="8"/>
  <c r="N19" i="8"/>
  <c r="O19" i="8"/>
  <c r="P19" i="8"/>
  <c r="Q19" i="8"/>
  <c r="R19" i="8"/>
  <c r="S19" i="8"/>
  <c r="T19" i="8"/>
  <c r="U19" i="8"/>
  <c r="V19" i="8"/>
  <c r="W19" i="8"/>
  <c r="X19" i="8"/>
  <c r="Y19" i="8"/>
  <c r="Z19" i="8"/>
  <c r="AA19" i="8"/>
  <c r="AB19" i="8"/>
  <c r="AC19" i="8"/>
  <c r="AD19" i="8"/>
  <c r="AE19" i="8"/>
  <c r="AG19" i="8"/>
  <c r="AH19" i="8"/>
  <c r="AI19" i="8"/>
  <c r="AJ19" i="8"/>
  <c r="AK19" i="8"/>
  <c r="AL19" i="8"/>
  <c r="AM19" i="8"/>
  <c r="AN19" i="8"/>
  <c r="AO19" i="8"/>
  <c r="L20" i="8"/>
  <c r="M20" i="8"/>
  <c r="N20" i="8"/>
  <c r="O20" i="8"/>
  <c r="P20" i="8"/>
  <c r="Q20" i="8"/>
  <c r="R20" i="8"/>
  <c r="S20" i="8"/>
  <c r="T20" i="8"/>
  <c r="U20" i="8"/>
  <c r="V20" i="8"/>
  <c r="W20" i="8"/>
  <c r="X20" i="8"/>
  <c r="Y20" i="8"/>
  <c r="Z20" i="8"/>
  <c r="AA20" i="8"/>
  <c r="AB20" i="8"/>
  <c r="AC20" i="8"/>
  <c r="AD20" i="8"/>
  <c r="AE20" i="8"/>
  <c r="AG20" i="8"/>
  <c r="AH20" i="8"/>
  <c r="AI20" i="8"/>
  <c r="AJ20" i="8"/>
  <c r="AK20" i="8"/>
  <c r="AL20" i="8"/>
  <c r="AM20" i="8"/>
  <c r="AN20" i="8"/>
  <c r="AO20" i="8"/>
  <c r="L21" i="8"/>
  <c r="M21" i="8"/>
  <c r="N21" i="8"/>
  <c r="O21" i="8"/>
  <c r="P21" i="8"/>
  <c r="Q21" i="8"/>
  <c r="R21" i="8"/>
  <c r="S21" i="8"/>
  <c r="T21" i="8"/>
  <c r="U21" i="8"/>
  <c r="V21" i="8"/>
  <c r="W21" i="8"/>
  <c r="X21" i="8"/>
  <c r="Y21" i="8"/>
  <c r="Z21" i="8"/>
  <c r="AA21" i="8"/>
  <c r="AB21" i="8"/>
  <c r="AC21" i="8"/>
  <c r="AD21" i="8"/>
  <c r="AE21" i="8"/>
  <c r="AG21" i="8"/>
  <c r="AH21" i="8"/>
  <c r="AI21" i="8"/>
  <c r="AJ21" i="8"/>
  <c r="AK21" i="8"/>
  <c r="AL21" i="8"/>
  <c r="AM21" i="8"/>
  <c r="AN21" i="8"/>
  <c r="AO21" i="8"/>
  <c r="L22" i="8"/>
  <c r="M22" i="8"/>
  <c r="N22" i="8"/>
  <c r="O22" i="8"/>
  <c r="P22" i="8"/>
  <c r="Q22" i="8"/>
  <c r="R22" i="8"/>
  <c r="S22" i="8"/>
  <c r="T22" i="8"/>
  <c r="U22" i="8"/>
  <c r="V22" i="8"/>
  <c r="W22" i="8"/>
  <c r="X22" i="8"/>
  <c r="Y22" i="8"/>
  <c r="Z22" i="8"/>
  <c r="AA22" i="8"/>
  <c r="AB22" i="8"/>
  <c r="AC22" i="8"/>
  <c r="AD22" i="8"/>
  <c r="AE22" i="8"/>
  <c r="AG22" i="8"/>
  <c r="AH22" i="8"/>
  <c r="AI22" i="8"/>
  <c r="AJ22" i="8"/>
  <c r="AK22" i="8"/>
  <c r="AL22" i="8"/>
  <c r="AM22" i="8"/>
  <c r="AN22" i="8"/>
  <c r="AO22" i="8"/>
  <c r="L23" i="8"/>
  <c r="M23" i="8"/>
  <c r="N23" i="8"/>
  <c r="O23" i="8"/>
  <c r="P23" i="8"/>
  <c r="Q23" i="8"/>
  <c r="R23" i="8"/>
  <c r="S23" i="8"/>
  <c r="T23" i="8"/>
  <c r="U23" i="8"/>
  <c r="V23" i="8"/>
  <c r="W23" i="8"/>
  <c r="X23" i="8"/>
  <c r="Y23" i="8"/>
  <c r="Z23" i="8"/>
  <c r="AA23" i="8"/>
  <c r="AB23" i="8"/>
  <c r="AC23" i="8"/>
  <c r="AD23" i="8"/>
  <c r="AE23" i="8"/>
  <c r="AG23" i="8"/>
  <c r="AH23" i="8"/>
  <c r="AI23" i="8"/>
  <c r="AJ23" i="8"/>
  <c r="AK23" i="8"/>
  <c r="AL23" i="8"/>
  <c r="AM23" i="8"/>
  <c r="AN23" i="8"/>
  <c r="AO23" i="8"/>
  <c r="L24" i="8"/>
  <c r="M24" i="8"/>
  <c r="N24" i="8"/>
  <c r="O24" i="8"/>
  <c r="P24" i="8"/>
  <c r="Q24" i="8"/>
  <c r="R24" i="8"/>
  <c r="S24" i="8"/>
  <c r="T24" i="8"/>
  <c r="U24" i="8"/>
  <c r="V24" i="8"/>
  <c r="W24" i="8"/>
  <c r="X24" i="8"/>
  <c r="Y24" i="8"/>
  <c r="Z24" i="8"/>
  <c r="AA24" i="8"/>
  <c r="AB24" i="8"/>
  <c r="AC24" i="8"/>
  <c r="AD24" i="8"/>
  <c r="AE24" i="8"/>
  <c r="AG24" i="8"/>
  <c r="AH24" i="8"/>
  <c r="AI24" i="8"/>
  <c r="AJ24" i="8"/>
  <c r="AK24" i="8"/>
  <c r="AL24" i="8"/>
  <c r="AM24" i="8"/>
  <c r="AN24" i="8"/>
  <c r="AO24" i="8"/>
  <c r="L25" i="8"/>
  <c r="M25" i="8"/>
  <c r="N25" i="8"/>
  <c r="O25" i="8"/>
  <c r="P25" i="8"/>
  <c r="Q25" i="8"/>
  <c r="R25" i="8"/>
  <c r="S25" i="8"/>
  <c r="T25" i="8"/>
  <c r="U25" i="8"/>
  <c r="V25" i="8"/>
  <c r="W25" i="8"/>
  <c r="X25" i="8"/>
  <c r="Y25" i="8"/>
  <c r="Z25" i="8"/>
  <c r="AA25" i="8"/>
  <c r="AB25" i="8"/>
  <c r="AC25" i="8"/>
  <c r="AD25" i="8"/>
  <c r="AE25" i="8"/>
  <c r="AG25" i="8"/>
  <c r="AH25" i="8"/>
  <c r="AI25" i="8"/>
  <c r="AJ25" i="8"/>
  <c r="AK25" i="8"/>
  <c r="AL25" i="8"/>
  <c r="AM25" i="8"/>
  <c r="AN25" i="8"/>
  <c r="AO25" i="8"/>
  <c r="L26" i="8"/>
  <c r="M26" i="8"/>
  <c r="N26" i="8"/>
  <c r="O26" i="8"/>
  <c r="P26" i="8"/>
  <c r="Q26" i="8"/>
  <c r="R26" i="8"/>
  <c r="S26" i="8"/>
  <c r="T26" i="8"/>
  <c r="U26" i="8"/>
  <c r="V26" i="8"/>
  <c r="W26" i="8"/>
  <c r="X26" i="8"/>
  <c r="Y26" i="8"/>
  <c r="Z26" i="8"/>
  <c r="AA26" i="8"/>
  <c r="AB26" i="8"/>
  <c r="AC26" i="8"/>
  <c r="AD26" i="8"/>
  <c r="AE26" i="8"/>
  <c r="AG26" i="8"/>
  <c r="AH26" i="8"/>
  <c r="AI26" i="8"/>
  <c r="AJ26" i="8"/>
  <c r="AK26" i="8"/>
  <c r="AL26" i="8"/>
  <c r="AM26" i="8"/>
  <c r="AN26" i="8"/>
  <c r="AO26" i="8"/>
  <c r="L27" i="8"/>
  <c r="M27" i="8"/>
  <c r="N27" i="8"/>
  <c r="O27" i="8"/>
  <c r="P27" i="8"/>
  <c r="Q27" i="8"/>
  <c r="R27" i="8"/>
  <c r="S27" i="8"/>
  <c r="T27" i="8"/>
  <c r="U27" i="8"/>
  <c r="V27" i="8"/>
  <c r="W27" i="8"/>
  <c r="X27" i="8"/>
  <c r="Y27" i="8"/>
  <c r="Z27" i="8"/>
  <c r="AA27" i="8"/>
  <c r="AB27" i="8"/>
  <c r="AC27" i="8"/>
  <c r="AD27" i="8"/>
  <c r="AE27" i="8"/>
  <c r="AG27" i="8"/>
  <c r="AH27" i="8"/>
  <c r="AI27" i="8"/>
  <c r="AJ27" i="8"/>
  <c r="AK27" i="8"/>
  <c r="AL27" i="8"/>
  <c r="AM27" i="8"/>
  <c r="AN27" i="8"/>
  <c r="AO27" i="8"/>
  <c r="L28" i="8"/>
  <c r="M28" i="8"/>
  <c r="N28" i="8"/>
  <c r="O28" i="8"/>
  <c r="P28" i="8"/>
  <c r="Q28" i="8"/>
  <c r="R28" i="8"/>
  <c r="S28" i="8"/>
  <c r="T28" i="8"/>
  <c r="U28" i="8"/>
  <c r="V28" i="8"/>
  <c r="W28" i="8"/>
  <c r="X28" i="8"/>
  <c r="Y28" i="8"/>
  <c r="Z28" i="8"/>
  <c r="AA28" i="8"/>
  <c r="AB28" i="8"/>
  <c r="AC28" i="8"/>
  <c r="AD28" i="8"/>
  <c r="AE28" i="8"/>
  <c r="AG28" i="8"/>
  <c r="AH28" i="8"/>
  <c r="AI28" i="8"/>
  <c r="AJ28" i="8"/>
  <c r="AK28" i="8"/>
  <c r="AL28" i="8"/>
  <c r="AM28" i="8"/>
  <c r="AN28" i="8"/>
  <c r="AO28" i="8"/>
  <c r="L29" i="8"/>
  <c r="M29" i="8"/>
  <c r="N29" i="8"/>
  <c r="O29" i="8"/>
  <c r="P29" i="8"/>
  <c r="Q29" i="8"/>
  <c r="R29" i="8"/>
  <c r="S29" i="8"/>
  <c r="T29" i="8"/>
  <c r="U29" i="8"/>
  <c r="V29" i="8"/>
  <c r="W29" i="8"/>
  <c r="X29" i="8"/>
  <c r="Y29" i="8"/>
  <c r="Z29" i="8"/>
  <c r="AA29" i="8"/>
  <c r="AB29" i="8"/>
  <c r="AC29" i="8"/>
  <c r="AD29" i="8"/>
  <c r="AE29" i="8"/>
  <c r="AG29" i="8"/>
  <c r="AH29" i="8"/>
  <c r="AI29" i="8"/>
  <c r="AJ29" i="8"/>
  <c r="AK29" i="8"/>
  <c r="AL29" i="8"/>
  <c r="AM29" i="8"/>
  <c r="AN29" i="8"/>
  <c r="AO29" i="8"/>
  <c r="L30" i="8"/>
  <c r="M30" i="8"/>
  <c r="N30" i="8"/>
  <c r="O30" i="8"/>
  <c r="P30" i="8"/>
  <c r="Q30" i="8"/>
  <c r="R30" i="8"/>
  <c r="S30" i="8"/>
  <c r="T30" i="8"/>
  <c r="U30" i="8"/>
  <c r="V30" i="8"/>
  <c r="W30" i="8"/>
  <c r="X30" i="8"/>
  <c r="Y30" i="8"/>
  <c r="Z30" i="8"/>
  <c r="AA30" i="8"/>
  <c r="AB30" i="8"/>
  <c r="AC30" i="8"/>
  <c r="AD30" i="8"/>
  <c r="AE30" i="8"/>
  <c r="AG30" i="8"/>
  <c r="AH30" i="8"/>
  <c r="AI30" i="8"/>
  <c r="AJ30" i="8"/>
  <c r="AK30" i="8"/>
  <c r="AL30" i="8"/>
  <c r="AM30" i="8"/>
  <c r="AN30" i="8"/>
  <c r="AO30" i="8"/>
  <c r="L31" i="8"/>
  <c r="M31" i="8"/>
  <c r="N31" i="8"/>
  <c r="O31" i="8"/>
  <c r="P31" i="8"/>
  <c r="Q31" i="8"/>
  <c r="R31" i="8"/>
  <c r="S31" i="8"/>
  <c r="T31" i="8"/>
  <c r="U31" i="8"/>
  <c r="V31" i="8"/>
  <c r="W31" i="8"/>
  <c r="X31" i="8"/>
  <c r="Y31" i="8"/>
  <c r="Z31" i="8"/>
  <c r="AA31" i="8"/>
  <c r="AB31" i="8"/>
  <c r="AC31" i="8"/>
  <c r="AD31" i="8"/>
  <c r="AE31" i="8"/>
  <c r="AG31" i="8"/>
  <c r="AH31" i="8"/>
  <c r="AI31" i="8"/>
  <c r="AJ31" i="8"/>
  <c r="AK31" i="8"/>
  <c r="AL31" i="8"/>
  <c r="AM31" i="8"/>
  <c r="AN31" i="8"/>
  <c r="AO31" i="8"/>
  <c r="L32" i="8"/>
  <c r="M32" i="8"/>
  <c r="N32" i="8"/>
  <c r="O32" i="8"/>
  <c r="P32" i="8"/>
  <c r="Q32" i="8"/>
  <c r="R32" i="8"/>
  <c r="S32" i="8"/>
  <c r="T32" i="8"/>
  <c r="U32" i="8"/>
  <c r="V32" i="8"/>
  <c r="W32" i="8"/>
  <c r="X32" i="8"/>
  <c r="Y32" i="8"/>
  <c r="Z32" i="8"/>
  <c r="AA32" i="8"/>
  <c r="AB32" i="8"/>
  <c r="AC32" i="8"/>
  <c r="AD32" i="8"/>
  <c r="AE32" i="8"/>
  <c r="AG32" i="8"/>
  <c r="AH32" i="8"/>
  <c r="AI32" i="8"/>
  <c r="AJ32" i="8"/>
  <c r="AK32" i="8"/>
  <c r="AL32" i="8"/>
  <c r="AM32" i="8"/>
  <c r="AN32" i="8"/>
  <c r="AO32" i="8"/>
  <c r="L33" i="8"/>
  <c r="M33" i="8"/>
  <c r="N33" i="8"/>
  <c r="O33" i="8"/>
  <c r="P33" i="8"/>
  <c r="Q33" i="8"/>
  <c r="R33" i="8"/>
  <c r="S33" i="8"/>
  <c r="T33" i="8"/>
  <c r="U33" i="8"/>
  <c r="V33" i="8"/>
  <c r="W33" i="8"/>
  <c r="X33" i="8"/>
  <c r="Y33" i="8"/>
  <c r="Z33" i="8"/>
  <c r="AA33" i="8"/>
  <c r="AB33" i="8"/>
  <c r="AC33" i="8"/>
  <c r="AD33" i="8"/>
  <c r="AE33" i="8"/>
  <c r="AG33" i="8"/>
  <c r="AH33" i="8"/>
  <c r="AI33" i="8"/>
  <c r="AJ33" i="8"/>
  <c r="AK33" i="8"/>
  <c r="AL33" i="8"/>
  <c r="AM33" i="8"/>
  <c r="AN33" i="8"/>
  <c r="AO33" i="8"/>
  <c r="L34" i="8"/>
  <c r="M34" i="8"/>
  <c r="N34" i="8"/>
  <c r="O34" i="8"/>
  <c r="P34" i="8"/>
  <c r="Q34" i="8"/>
  <c r="R34" i="8"/>
  <c r="S34" i="8"/>
  <c r="T34" i="8"/>
  <c r="U34" i="8"/>
  <c r="V34" i="8"/>
  <c r="W34" i="8"/>
  <c r="X34" i="8"/>
  <c r="Y34" i="8"/>
  <c r="Z34" i="8"/>
  <c r="AA34" i="8"/>
  <c r="AB34" i="8"/>
  <c r="AC34" i="8"/>
  <c r="AD34" i="8"/>
  <c r="AE34" i="8"/>
  <c r="AG34" i="8"/>
  <c r="AH34" i="8"/>
  <c r="AI34" i="8"/>
  <c r="AJ34" i="8"/>
  <c r="AK34" i="8"/>
  <c r="AL34" i="8"/>
  <c r="AM34" i="8"/>
  <c r="AN34" i="8"/>
  <c r="AO34" i="8"/>
  <c r="L35" i="8"/>
  <c r="M35" i="8"/>
  <c r="N35" i="8"/>
  <c r="O35" i="8"/>
  <c r="P35" i="8"/>
  <c r="Q35" i="8"/>
  <c r="R35" i="8"/>
  <c r="S35" i="8"/>
  <c r="T35" i="8"/>
  <c r="U35" i="8"/>
  <c r="V35" i="8"/>
  <c r="W35" i="8"/>
  <c r="X35" i="8"/>
  <c r="Y35" i="8"/>
  <c r="Z35" i="8"/>
  <c r="AA35" i="8"/>
  <c r="AB35" i="8"/>
  <c r="AC35" i="8"/>
  <c r="AD35" i="8"/>
  <c r="AE35" i="8"/>
  <c r="AG35" i="8"/>
  <c r="AH35" i="8"/>
  <c r="AI35" i="8"/>
  <c r="AJ35" i="8"/>
  <c r="AK35" i="8"/>
  <c r="AL35" i="8"/>
  <c r="AM35" i="8"/>
  <c r="AN35" i="8"/>
  <c r="AO35" i="8"/>
  <c r="L36" i="8"/>
  <c r="M36" i="8"/>
  <c r="N36" i="8"/>
  <c r="O36" i="8"/>
  <c r="P36" i="8"/>
  <c r="Q36" i="8"/>
  <c r="R36" i="8"/>
  <c r="S36" i="8"/>
  <c r="T36" i="8"/>
  <c r="U36" i="8"/>
  <c r="V36" i="8"/>
  <c r="W36" i="8"/>
  <c r="X36" i="8"/>
  <c r="Y36" i="8"/>
  <c r="Z36" i="8"/>
  <c r="AA36" i="8"/>
  <c r="AB36" i="8"/>
  <c r="AC36" i="8"/>
  <c r="AD36" i="8"/>
  <c r="AE36" i="8"/>
  <c r="AG36" i="8"/>
  <c r="AH36" i="8"/>
  <c r="AI36" i="8"/>
  <c r="AJ36" i="8"/>
  <c r="AK36" i="8"/>
  <c r="AL36" i="8"/>
  <c r="AM36" i="8"/>
  <c r="AN36" i="8"/>
  <c r="AO36" i="8"/>
  <c r="L37" i="8"/>
  <c r="M37" i="8"/>
  <c r="N37" i="8"/>
  <c r="O37" i="8"/>
  <c r="P37" i="8"/>
  <c r="Q37" i="8"/>
  <c r="R37" i="8"/>
  <c r="S37" i="8"/>
  <c r="T37" i="8"/>
  <c r="U37" i="8"/>
  <c r="V37" i="8"/>
  <c r="W37" i="8"/>
  <c r="X37" i="8"/>
  <c r="Y37" i="8"/>
  <c r="Z37" i="8"/>
  <c r="AA37" i="8"/>
  <c r="AB37" i="8"/>
  <c r="AC37" i="8"/>
  <c r="AD37" i="8"/>
  <c r="AE37" i="8"/>
  <c r="AG37" i="8"/>
  <c r="AH37" i="8"/>
  <c r="AI37" i="8"/>
  <c r="AJ37" i="8"/>
  <c r="AK37" i="8"/>
  <c r="AL37" i="8"/>
  <c r="AM37" i="8"/>
  <c r="AN37" i="8"/>
  <c r="AO37" i="8"/>
  <c r="L38" i="8"/>
  <c r="M38" i="8"/>
  <c r="N38" i="8"/>
  <c r="O38" i="8"/>
  <c r="P38" i="8"/>
  <c r="Q38" i="8"/>
  <c r="R38" i="8"/>
  <c r="S38" i="8"/>
  <c r="T38" i="8"/>
  <c r="U38" i="8"/>
  <c r="V38" i="8"/>
  <c r="W38" i="8"/>
  <c r="X38" i="8"/>
  <c r="Y38" i="8"/>
  <c r="Z38" i="8"/>
  <c r="AA38" i="8"/>
  <c r="AB38" i="8"/>
  <c r="AC38" i="8"/>
  <c r="AD38" i="8"/>
  <c r="AE38" i="8"/>
  <c r="AG38" i="8"/>
  <c r="AH38" i="8"/>
  <c r="AI38" i="8"/>
  <c r="AJ38" i="8"/>
  <c r="AK38" i="8"/>
  <c r="AL38" i="8"/>
  <c r="AM38" i="8"/>
  <c r="AN38" i="8"/>
  <c r="AO38" i="8"/>
  <c r="L39" i="8"/>
  <c r="M39" i="8"/>
  <c r="N39" i="8"/>
  <c r="O39" i="8"/>
  <c r="P39" i="8"/>
  <c r="Q39" i="8"/>
  <c r="R39" i="8"/>
  <c r="S39" i="8"/>
  <c r="T39" i="8"/>
  <c r="U39" i="8"/>
  <c r="V39" i="8"/>
  <c r="W39" i="8"/>
  <c r="X39" i="8"/>
  <c r="Y39" i="8"/>
  <c r="Z39" i="8"/>
  <c r="AA39" i="8"/>
  <c r="AB39" i="8"/>
  <c r="AC39" i="8"/>
  <c r="AD39" i="8"/>
  <c r="AE39" i="8"/>
  <c r="AG39" i="8"/>
  <c r="AH39" i="8"/>
  <c r="AI39" i="8"/>
  <c r="AJ39" i="8"/>
  <c r="AK39" i="8"/>
  <c r="AL39" i="8"/>
  <c r="AM39" i="8"/>
  <c r="AN39" i="8"/>
  <c r="AO39" i="8"/>
  <c r="L40" i="8"/>
  <c r="M40" i="8"/>
  <c r="N40" i="8"/>
  <c r="O40" i="8"/>
  <c r="P40" i="8"/>
  <c r="Q40" i="8"/>
  <c r="R40" i="8"/>
  <c r="S40" i="8"/>
  <c r="T40" i="8"/>
  <c r="U40" i="8"/>
  <c r="V40" i="8"/>
  <c r="W40" i="8"/>
  <c r="X40" i="8"/>
  <c r="Y40" i="8"/>
  <c r="Z40" i="8"/>
  <c r="AA40" i="8"/>
  <c r="AB40" i="8"/>
  <c r="AC40" i="8"/>
  <c r="AD40" i="8"/>
  <c r="AE40" i="8"/>
  <c r="AG40" i="8"/>
  <c r="AH40" i="8"/>
  <c r="AI40" i="8"/>
  <c r="AJ40" i="8"/>
  <c r="AK40" i="8"/>
  <c r="AL40" i="8"/>
  <c r="AM40" i="8"/>
  <c r="AN40" i="8"/>
  <c r="AO40" i="8"/>
  <c r="L41" i="8"/>
  <c r="M41" i="8"/>
  <c r="N41" i="8"/>
  <c r="O41" i="8"/>
  <c r="P41" i="8"/>
  <c r="Q41" i="8"/>
  <c r="R41" i="8"/>
  <c r="S41" i="8"/>
  <c r="T41" i="8"/>
  <c r="U41" i="8"/>
  <c r="V41" i="8"/>
  <c r="W41" i="8"/>
  <c r="X41" i="8"/>
  <c r="Y41" i="8"/>
  <c r="Z41" i="8"/>
  <c r="AA41" i="8"/>
  <c r="AB41" i="8"/>
  <c r="AC41" i="8"/>
  <c r="AD41" i="8"/>
  <c r="AE41" i="8"/>
  <c r="AG41" i="8"/>
  <c r="AH41" i="8"/>
  <c r="AI41" i="8"/>
  <c r="AJ41" i="8"/>
  <c r="AK41" i="8"/>
  <c r="AL41" i="8"/>
  <c r="AM41" i="8"/>
  <c r="AN41" i="8"/>
  <c r="AO41" i="8"/>
  <c r="L42" i="8"/>
  <c r="M42" i="8"/>
  <c r="N42" i="8"/>
  <c r="O42" i="8"/>
  <c r="P42" i="8"/>
  <c r="Q42" i="8"/>
  <c r="R42" i="8"/>
  <c r="S42" i="8"/>
  <c r="T42" i="8"/>
  <c r="U42" i="8"/>
  <c r="V42" i="8"/>
  <c r="W42" i="8"/>
  <c r="X42" i="8"/>
  <c r="Y42" i="8"/>
  <c r="Z42" i="8"/>
  <c r="AA42" i="8"/>
  <c r="AB42" i="8"/>
  <c r="AC42" i="8"/>
  <c r="AD42" i="8"/>
  <c r="AE42" i="8"/>
  <c r="AG42" i="8"/>
  <c r="AH42" i="8"/>
  <c r="AI42" i="8"/>
  <c r="AJ42" i="8"/>
  <c r="AK42" i="8"/>
  <c r="AL42" i="8"/>
  <c r="AM42" i="8"/>
  <c r="AN42" i="8"/>
  <c r="AO42" i="8"/>
  <c r="L43" i="8"/>
  <c r="M43" i="8"/>
  <c r="N43" i="8"/>
  <c r="O43" i="8"/>
  <c r="P43" i="8"/>
  <c r="Q43" i="8"/>
  <c r="R43" i="8"/>
  <c r="S43" i="8"/>
  <c r="T43" i="8"/>
  <c r="U43" i="8"/>
  <c r="V43" i="8"/>
  <c r="W43" i="8"/>
  <c r="X43" i="8"/>
  <c r="Y43" i="8"/>
  <c r="Z43" i="8"/>
  <c r="AA43" i="8"/>
  <c r="AB43" i="8"/>
  <c r="AC43" i="8"/>
  <c r="AD43" i="8"/>
  <c r="AE43" i="8"/>
  <c r="AG43" i="8"/>
  <c r="AH43" i="8"/>
  <c r="AI43" i="8"/>
  <c r="AJ43" i="8"/>
  <c r="AK43" i="8"/>
  <c r="AL43" i="8"/>
  <c r="AM43" i="8"/>
  <c r="AN43" i="8"/>
  <c r="AO43" i="8"/>
  <c r="L44" i="8"/>
  <c r="M44" i="8"/>
  <c r="N44" i="8"/>
  <c r="O44" i="8"/>
  <c r="P44" i="8"/>
  <c r="Q44" i="8"/>
  <c r="R44" i="8"/>
  <c r="S44" i="8"/>
  <c r="T44" i="8"/>
  <c r="U44" i="8"/>
  <c r="V44" i="8"/>
  <c r="W44" i="8"/>
  <c r="X44" i="8"/>
  <c r="Y44" i="8"/>
  <c r="Z44" i="8"/>
  <c r="AA44" i="8"/>
  <c r="AB44" i="8"/>
  <c r="AC44" i="8"/>
  <c r="AD44" i="8"/>
  <c r="AE44" i="8"/>
  <c r="AG44" i="8"/>
  <c r="AH44" i="8"/>
  <c r="AI44" i="8"/>
  <c r="AJ44" i="8"/>
  <c r="AK44" i="8"/>
  <c r="AL44" i="8"/>
  <c r="AM44" i="8"/>
  <c r="AN44" i="8"/>
  <c r="AO44" i="8"/>
  <c r="L45" i="8"/>
  <c r="M45" i="8"/>
  <c r="N45" i="8"/>
  <c r="O45" i="8"/>
  <c r="P45" i="8"/>
  <c r="Q45" i="8"/>
  <c r="R45" i="8"/>
  <c r="S45" i="8"/>
  <c r="T45" i="8"/>
  <c r="U45" i="8"/>
  <c r="V45" i="8"/>
  <c r="W45" i="8"/>
  <c r="X45" i="8"/>
  <c r="Y45" i="8"/>
  <c r="Z45" i="8"/>
  <c r="AA45" i="8"/>
  <c r="AB45" i="8"/>
  <c r="AC45" i="8"/>
  <c r="AD45" i="8"/>
  <c r="AE45" i="8"/>
  <c r="AG45" i="8"/>
  <c r="AH45" i="8"/>
  <c r="AI45" i="8"/>
  <c r="AJ45" i="8"/>
  <c r="AK45" i="8"/>
  <c r="AL45" i="8"/>
  <c r="AM45" i="8"/>
  <c r="AN45" i="8"/>
  <c r="AO45" i="8"/>
  <c r="L46" i="8"/>
  <c r="M46" i="8"/>
  <c r="N46" i="8"/>
  <c r="O46" i="8"/>
  <c r="P46" i="8"/>
  <c r="Q46" i="8"/>
  <c r="R46" i="8"/>
  <c r="S46" i="8"/>
  <c r="T46" i="8"/>
  <c r="U46" i="8"/>
  <c r="V46" i="8"/>
  <c r="W46" i="8"/>
  <c r="X46" i="8"/>
  <c r="Y46" i="8"/>
  <c r="Z46" i="8"/>
  <c r="AA46" i="8"/>
  <c r="AB46" i="8"/>
  <c r="AC46" i="8"/>
  <c r="AD46" i="8"/>
  <c r="AE46" i="8"/>
  <c r="AG46" i="8"/>
  <c r="AH46" i="8"/>
  <c r="AI46" i="8"/>
  <c r="AJ46" i="8"/>
  <c r="AK46" i="8"/>
  <c r="AL46" i="8"/>
  <c r="AM46" i="8"/>
  <c r="AN46" i="8"/>
  <c r="AO46" i="8"/>
  <c r="L47" i="8"/>
  <c r="M47" i="8"/>
  <c r="N47" i="8"/>
  <c r="O47" i="8"/>
  <c r="P47" i="8"/>
  <c r="Q47" i="8"/>
  <c r="R47" i="8"/>
  <c r="S47" i="8"/>
  <c r="T47" i="8"/>
  <c r="U47" i="8"/>
  <c r="V47" i="8"/>
  <c r="W47" i="8"/>
  <c r="X47" i="8"/>
  <c r="Y47" i="8"/>
  <c r="Z47" i="8"/>
  <c r="AA47" i="8"/>
  <c r="AB47" i="8"/>
  <c r="AC47" i="8"/>
  <c r="AD47" i="8"/>
  <c r="AE47" i="8"/>
  <c r="AG47" i="8"/>
  <c r="AH47" i="8"/>
  <c r="AI47" i="8"/>
  <c r="AJ47" i="8"/>
  <c r="AK47" i="8"/>
  <c r="AL47" i="8"/>
  <c r="AM47" i="8"/>
  <c r="AN47" i="8"/>
  <c r="AO47" i="8"/>
  <c r="L48" i="8"/>
  <c r="M48" i="8"/>
  <c r="N48" i="8"/>
  <c r="O48" i="8"/>
  <c r="P48" i="8"/>
  <c r="Q48" i="8"/>
  <c r="R48" i="8"/>
  <c r="S48" i="8"/>
  <c r="T48" i="8"/>
  <c r="U48" i="8"/>
  <c r="V48" i="8"/>
  <c r="W48" i="8"/>
  <c r="X48" i="8"/>
  <c r="Y48" i="8"/>
  <c r="Z48" i="8"/>
  <c r="AA48" i="8"/>
  <c r="AB48" i="8"/>
  <c r="AC48" i="8"/>
  <c r="AD48" i="8"/>
  <c r="AE48" i="8"/>
  <c r="AG48" i="8"/>
  <c r="AH48" i="8"/>
  <c r="AI48" i="8"/>
  <c r="AJ48" i="8"/>
  <c r="AK48" i="8"/>
  <c r="AL48" i="8"/>
  <c r="AM48" i="8"/>
  <c r="AN48" i="8"/>
  <c r="AO48" i="8"/>
  <c r="L49" i="8"/>
  <c r="M49" i="8"/>
  <c r="N49" i="8"/>
  <c r="O49" i="8"/>
  <c r="P49" i="8"/>
  <c r="Q49" i="8"/>
  <c r="R49" i="8"/>
  <c r="S49" i="8"/>
  <c r="T49" i="8"/>
  <c r="U49" i="8"/>
  <c r="V49" i="8"/>
  <c r="W49" i="8"/>
  <c r="X49" i="8"/>
  <c r="Y49" i="8"/>
  <c r="Z49" i="8"/>
  <c r="AA49" i="8"/>
  <c r="AB49" i="8"/>
  <c r="AC49" i="8"/>
  <c r="AD49" i="8"/>
  <c r="AE49" i="8"/>
  <c r="AG49" i="8"/>
  <c r="AH49" i="8"/>
  <c r="AI49" i="8"/>
  <c r="AJ49" i="8"/>
  <c r="AK49" i="8"/>
  <c r="AL49" i="8"/>
  <c r="AM49" i="8"/>
  <c r="AN49" i="8"/>
  <c r="AO49" i="8"/>
  <c r="L50" i="8"/>
  <c r="M50" i="8"/>
  <c r="N50" i="8"/>
  <c r="O50" i="8"/>
  <c r="P50" i="8"/>
  <c r="Q50" i="8"/>
  <c r="R50" i="8"/>
  <c r="S50" i="8"/>
  <c r="T50" i="8"/>
  <c r="U50" i="8"/>
  <c r="V50" i="8"/>
  <c r="W50" i="8"/>
  <c r="X50" i="8"/>
  <c r="Y50" i="8"/>
  <c r="Z50" i="8"/>
  <c r="AA50" i="8"/>
  <c r="AB50" i="8"/>
  <c r="AC50" i="8"/>
  <c r="AD50" i="8"/>
  <c r="AE50" i="8"/>
  <c r="AG50" i="8"/>
  <c r="AH50" i="8"/>
  <c r="AI50" i="8"/>
  <c r="AJ50" i="8"/>
  <c r="AK50" i="8"/>
  <c r="AL50" i="8"/>
  <c r="AM50" i="8"/>
  <c r="AN50" i="8"/>
  <c r="AO50" i="8"/>
  <c r="L51" i="8"/>
  <c r="M51" i="8"/>
  <c r="N51" i="8"/>
  <c r="O51" i="8"/>
  <c r="P51" i="8"/>
  <c r="Q51" i="8"/>
  <c r="R51" i="8"/>
  <c r="S51" i="8"/>
  <c r="T51" i="8"/>
  <c r="U51" i="8"/>
  <c r="V51" i="8"/>
  <c r="W51" i="8"/>
  <c r="X51" i="8"/>
  <c r="Y51" i="8"/>
  <c r="Z51" i="8"/>
  <c r="AA51" i="8"/>
  <c r="AB51" i="8"/>
  <c r="AC51" i="8"/>
  <c r="AD51" i="8"/>
  <c r="AE51" i="8"/>
  <c r="AG51" i="8"/>
  <c r="AH51" i="8"/>
  <c r="AI51" i="8"/>
  <c r="AJ51" i="8"/>
  <c r="AK51" i="8"/>
  <c r="AL51" i="8"/>
  <c r="AM51" i="8"/>
  <c r="AN51" i="8"/>
  <c r="AO51" i="8"/>
  <c r="L52" i="8"/>
  <c r="M52" i="8"/>
  <c r="N52" i="8"/>
  <c r="O52" i="8"/>
  <c r="P52" i="8"/>
  <c r="Q52" i="8"/>
  <c r="R52" i="8"/>
  <c r="S52" i="8"/>
  <c r="T52" i="8"/>
  <c r="U52" i="8"/>
  <c r="V52" i="8"/>
  <c r="W52" i="8"/>
  <c r="X52" i="8"/>
  <c r="Y52" i="8"/>
  <c r="Z52" i="8"/>
  <c r="AA52" i="8"/>
  <c r="AB52" i="8"/>
  <c r="AC52" i="8"/>
  <c r="AD52" i="8"/>
  <c r="AE52" i="8"/>
  <c r="AG52" i="8"/>
  <c r="AH52" i="8"/>
  <c r="AI52" i="8"/>
  <c r="AJ52" i="8"/>
  <c r="AK52" i="8"/>
  <c r="AL52" i="8"/>
  <c r="AM52" i="8"/>
  <c r="AN52" i="8"/>
  <c r="AO52" i="8"/>
  <c r="L53" i="8"/>
  <c r="M53" i="8"/>
  <c r="N53" i="8"/>
  <c r="O53" i="8"/>
  <c r="P53" i="8"/>
  <c r="Q53" i="8"/>
  <c r="R53" i="8"/>
  <c r="S53" i="8"/>
  <c r="T53" i="8"/>
  <c r="U53" i="8"/>
  <c r="V53" i="8"/>
  <c r="W53" i="8"/>
  <c r="X53" i="8"/>
  <c r="Y53" i="8"/>
  <c r="Z53" i="8"/>
  <c r="AA53" i="8"/>
  <c r="AB53" i="8"/>
  <c r="AC53" i="8"/>
  <c r="AD53" i="8"/>
  <c r="AE53" i="8"/>
  <c r="AG53" i="8"/>
  <c r="AH53" i="8"/>
  <c r="AI53" i="8"/>
  <c r="AJ53" i="8"/>
  <c r="AK53" i="8"/>
  <c r="AL53" i="8"/>
  <c r="AM53" i="8"/>
  <c r="AN53" i="8"/>
  <c r="AO53" i="8"/>
  <c r="L54" i="8"/>
  <c r="M54" i="8"/>
  <c r="N54" i="8"/>
  <c r="O54" i="8"/>
  <c r="P54" i="8"/>
  <c r="Q54" i="8"/>
  <c r="R54" i="8"/>
  <c r="S54" i="8"/>
  <c r="T54" i="8"/>
  <c r="U54" i="8"/>
  <c r="V54" i="8"/>
  <c r="W54" i="8"/>
  <c r="X54" i="8"/>
  <c r="Y54" i="8"/>
  <c r="Z54" i="8"/>
  <c r="AA54" i="8"/>
  <c r="AB54" i="8"/>
  <c r="AC54" i="8"/>
  <c r="AD54" i="8"/>
  <c r="AE54" i="8"/>
  <c r="AG54" i="8"/>
  <c r="AH54" i="8"/>
  <c r="AI54" i="8"/>
  <c r="AJ54" i="8"/>
  <c r="AK54" i="8"/>
  <c r="AL54" i="8"/>
  <c r="AM54" i="8"/>
  <c r="AN54" i="8"/>
  <c r="AO54" i="8"/>
  <c r="L55" i="8"/>
  <c r="M55" i="8"/>
  <c r="N55" i="8"/>
  <c r="O55" i="8"/>
  <c r="P55" i="8"/>
  <c r="Q55" i="8"/>
  <c r="R55" i="8"/>
  <c r="S55" i="8"/>
  <c r="T55" i="8"/>
  <c r="U55" i="8"/>
  <c r="V55" i="8"/>
  <c r="W55" i="8"/>
  <c r="X55" i="8"/>
  <c r="Y55" i="8"/>
  <c r="Z55" i="8"/>
  <c r="AA55" i="8"/>
  <c r="AB55" i="8"/>
  <c r="AC55" i="8"/>
  <c r="AD55" i="8"/>
  <c r="AE55" i="8"/>
  <c r="AG55" i="8"/>
  <c r="AH55" i="8"/>
  <c r="AI55" i="8"/>
  <c r="AJ55" i="8"/>
  <c r="AK55" i="8"/>
  <c r="AL55" i="8"/>
  <c r="AM55" i="8"/>
  <c r="AN55" i="8"/>
  <c r="AO55" i="8"/>
  <c r="L56" i="8"/>
  <c r="M56" i="8"/>
  <c r="N56" i="8"/>
  <c r="O56" i="8"/>
  <c r="P56" i="8"/>
  <c r="Q56" i="8"/>
  <c r="R56" i="8"/>
  <c r="S56" i="8"/>
  <c r="T56" i="8"/>
  <c r="U56" i="8"/>
  <c r="V56" i="8"/>
  <c r="W56" i="8"/>
  <c r="X56" i="8"/>
  <c r="Y56" i="8"/>
  <c r="Z56" i="8"/>
  <c r="AA56" i="8"/>
  <c r="AB56" i="8"/>
  <c r="AC56" i="8"/>
  <c r="AD56" i="8"/>
  <c r="AE56" i="8"/>
  <c r="AG56" i="8"/>
  <c r="AH56" i="8"/>
  <c r="AI56" i="8"/>
  <c r="AJ56" i="8"/>
  <c r="AK56" i="8"/>
  <c r="AL56" i="8"/>
  <c r="AM56" i="8"/>
  <c r="AN56" i="8"/>
  <c r="AO56" i="8"/>
  <c r="L57" i="8"/>
  <c r="M57" i="8"/>
  <c r="N57" i="8"/>
  <c r="O57" i="8"/>
  <c r="P57" i="8"/>
  <c r="Q57" i="8"/>
  <c r="R57" i="8"/>
  <c r="S57" i="8"/>
  <c r="T57" i="8"/>
  <c r="U57" i="8"/>
  <c r="V57" i="8"/>
  <c r="W57" i="8"/>
  <c r="X57" i="8"/>
  <c r="Y57" i="8"/>
  <c r="Z57" i="8"/>
  <c r="AA57" i="8"/>
  <c r="AB57" i="8"/>
  <c r="AC57" i="8"/>
  <c r="AD57" i="8"/>
  <c r="AE57" i="8"/>
  <c r="AG57" i="8"/>
  <c r="AH57" i="8"/>
  <c r="AI57" i="8"/>
  <c r="AJ57" i="8"/>
  <c r="AK57" i="8"/>
  <c r="AL57" i="8"/>
  <c r="AM57" i="8"/>
  <c r="AN57" i="8"/>
  <c r="AO57" i="8"/>
  <c r="L58" i="8"/>
  <c r="M58" i="8"/>
  <c r="N58" i="8"/>
  <c r="O58" i="8"/>
  <c r="P58" i="8"/>
  <c r="Q58" i="8"/>
  <c r="R58" i="8"/>
  <c r="S58" i="8"/>
  <c r="T58" i="8"/>
  <c r="U58" i="8"/>
  <c r="V58" i="8"/>
  <c r="W58" i="8"/>
  <c r="X58" i="8"/>
  <c r="Y58" i="8"/>
  <c r="Z58" i="8"/>
  <c r="AA58" i="8"/>
  <c r="AB58" i="8"/>
  <c r="AC58" i="8"/>
  <c r="AD58" i="8"/>
  <c r="AE58" i="8"/>
  <c r="AG58" i="8"/>
  <c r="AH58" i="8"/>
  <c r="AI58" i="8"/>
  <c r="AJ58" i="8"/>
  <c r="AK58" i="8"/>
  <c r="AL58" i="8"/>
  <c r="AM58" i="8"/>
  <c r="AN58" i="8"/>
  <c r="AO58" i="8"/>
  <c r="L59" i="8"/>
  <c r="M59" i="8"/>
  <c r="N59" i="8"/>
  <c r="O59" i="8"/>
  <c r="P59" i="8"/>
  <c r="Q59" i="8"/>
  <c r="R59" i="8"/>
  <c r="S59" i="8"/>
  <c r="T59" i="8"/>
  <c r="U59" i="8"/>
  <c r="V59" i="8"/>
  <c r="W59" i="8"/>
  <c r="X59" i="8"/>
  <c r="Y59" i="8"/>
  <c r="Z59" i="8"/>
  <c r="AA59" i="8"/>
  <c r="AB59" i="8"/>
  <c r="AC59" i="8"/>
  <c r="AD59" i="8"/>
  <c r="AE59" i="8"/>
  <c r="AG59" i="8"/>
  <c r="AH59" i="8"/>
  <c r="AI59" i="8"/>
  <c r="AJ59" i="8"/>
  <c r="AK59" i="8"/>
  <c r="AL59" i="8"/>
  <c r="AM59" i="8"/>
  <c r="AN59" i="8"/>
  <c r="AO59" i="8"/>
  <c r="L60" i="8"/>
  <c r="M60" i="8"/>
  <c r="N60" i="8"/>
  <c r="O60" i="8"/>
  <c r="P60" i="8"/>
  <c r="Q60" i="8"/>
  <c r="R60" i="8"/>
  <c r="S60" i="8"/>
  <c r="T60" i="8"/>
  <c r="U60" i="8"/>
  <c r="V60" i="8"/>
  <c r="W60" i="8"/>
  <c r="X60" i="8"/>
  <c r="Y60" i="8"/>
  <c r="Z60" i="8"/>
  <c r="AA60" i="8"/>
  <c r="AB60" i="8"/>
  <c r="AC60" i="8"/>
  <c r="AD60" i="8"/>
  <c r="AE60" i="8"/>
  <c r="AG60" i="8"/>
  <c r="AH60" i="8"/>
  <c r="AI60" i="8"/>
  <c r="AJ60" i="8"/>
  <c r="AK60" i="8"/>
  <c r="AL60" i="8"/>
  <c r="AM60" i="8"/>
  <c r="AN60" i="8"/>
  <c r="AO60" i="8"/>
  <c r="L61" i="8"/>
  <c r="M61" i="8"/>
  <c r="N61" i="8"/>
  <c r="O61" i="8"/>
  <c r="P61" i="8"/>
  <c r="Q61" i="8"/>
  <c r="R61" i="8"/>
  <c r="S61" i="8"/>
  <c r="T61" i="8"/>
  <c r="U61" i="8"/>
  <c r="V61" i="8"/>
  <c r="W61" i="8"/>
  <c r="X61" i="8"/>
  <c r="Y61" i="8"/>
  <c r="Z61" i="8"/>
  <c r="AA61" i="8"/>
  <c r="AB61" i="8"/>
  <c r="AC61" i="8"/>
  <c r="AD61" i="8"/>
  <c r="AE61" i="8"/>
  <c r="AG61" i="8"/>
  <c r="AH61" i="8"/>
  <c r="AI61" i="8"/>
  <c r="AJ61" i="8"/>
  <c r="AK61" i="8"/>
  <c r="AL61" i="8"/>
  <c r="AM61" i="8"/>
  <c r="AN61" i="8"/>
  <c r="AO61" i="8"/>
  <c r="L62" i="8"/>
  <c r="M62" i="8"/>
  <c r="N62" i="8"/>
  <c r="O62" i="8"/>
  <c r="P62" i="8"/>
  <c r="Q62" i="8"/>
  <c r="R62" i="8"/>
  <c r="S62" i="8"/>
  <c r="T62" i="8"/>
  <c r="U62" i="8"/>
  <c r="V62" i="8"/>
  <c r="W62" i="8"/>
  <c r="X62" i="8"/>
  <c r="Y62" i="8"/>
  <c r="Z62" i="8"/>
  <c r="AA62" i="8"/>
  <c r="AB62" i="8"/>
  <c r="AC62" i="8"/>
  <c r="AD62" i="8"/>
  <c r="AE62" i="8"/>
  <c r="AG62" i="8"/>
  <c r="AH62" i="8"/>
  <c r="AI62" i="8"/>
  <c r="AJ62" i="8"/>
  <c r="AK62" i="8"/>
  <c r="AL62" i="8"/>
  <c r="AM62" i="8"/>
  <c r="AN62" i="8"/>
  <c r="AO62" i="8"/>
  <c r="L63" i="8"/>
  <c r="M63" i="8"/>
  <c r="N63" i="8"/>
  <c r="O63" i="8"/>
  <c r="P63" i="8"/>
  <c r="Q63" i="8"/>
  <c r="R63" i="8"/>
  <c r="S63" i="8"/>
  <c r="T63" i="8"/>
  <c r="U63" i="8"/>
  <c r="V63" i="8"/>
  <c r="W63" i="8"/>
  <c r="X63" i="8"/>
  <c r="Y63" i="8"/>
  <c r="Z63" i="8"/>
  <c r="AA63" i="8"/>
  <c r="AB63" i="8"/>
  <c r="AC63" i="8"/>
  <c r="AD63" i="8"/>
  <c r="AE63" i="8"/>
  <c r="AG63" i="8"/>
  <c r="AH63" i="8"/>
  <c r="AI63" i="8"/>
  <c r="AJ63" i="8"/>
  <c r="AK63" i="8"/>
  <c r="AL63" i="8"/>
  <c r="AM63" i="8"/>
  <c r="AN63" i="8"/>
  <c r="AO63" i="8"/>
  <c r="L64" i="8"/>
  <c r="M64" i="8"/>
  <c r="N64" i="8"/>
  <c r="O64" i="8"/>
  <c r="P64" i="8"/>
  <c r="Q64" i="8"/>
  <c r="R64" i="8"/>
  <c r="S64" i="8"/>
  <c r="T64" i="8"/>
  <c r="U64" i="8"/>
  <c r="V64" i="8"/>
  <c r="W64" i="8"/>
  <c r="X64" i="8"/>
  <c r="Y64" i="8"/>
  <c r="Z64" i="8"/>
  <c r="AA64" i="8"/>
  <c r="AB64" i="8"/>
  <c r="AC64" i="8"/>
  <c r="AD64" i="8"/>
  <c r="AE64" i="8"/>
  <c r="AG64" i="8"/>
  <c r="AH64" i="8"/>
  <c r="AI64" i="8"/>
  <c r="AJ64" i="8"/>
  <c r="AK64" i="8"/>
  <c r="AL64" i="8"/>
  <c r="AM64" i="8"/>
  <c r="AN64" i="8"/>
  <c r="AO64" i="8"/>
  <c r="L65" i="8"/>
  <c r="M65" i="8"/>
  <c r="N65" i="8"/>
  <c r="O65" i="8"/>
  <c r="P65" i="8"/>
  <c r="Q65" i="8"/>
  <c r="R65" i="8"/>
  <c r="S65" i="8"/>
  <c r="T65" i="8"/>
  <c r="U65" i="8"/>
  <c r="V65" i="8"/>
  <c r="W65" i="8"/>
  <c r="X65" i="8"/>
  <c r="Y65" i="8"/>
  <c r="Z65" i="8"/>
  <c r="AA65" i="8"/>
  <c r="AB65" i="8"/>
  <c r="AC65" i="8"/>
  <c r="AD65" i="8"/>
  <c r="AE65" i="8"/>
  <c r="AG65" i="8"/>
  <c r="AH65" i="8"/>
  <c r="AI65" i="8"/>
  <c r="AJ65" i="8"/>
  <c r="AK65" i="8"/>
  <c r="AL65" i="8"/>
  <c r="AM65" i="8"/>
  <c r="AN65" i="8"/>
  <c r="AO65" i="8"/>
  <c r="L66" i="8"/>
  <c r="M66" i="8"/>
  <c r="N66" i="8"/>
  <c r="O66" i="8"/>
  <c r="P66" i="8"/>
  <c r="Q66" i="8"/>
  <c r="R66" i="8"/>
  <c r="S66" i="8"/>
  <c r="T66" i="8"/>
  <c r="U66" i="8"/>
  <c r="V66" i="8"/>
  <c r="W66" i="8"/>
  <c r="X66" i="8"/>
  <c r="Y66" i="8"/>
  <c r="Z66" i="8"/>
  <c r="AA66" i="8"/>
  <c r="AB66" i="8"/>
  <c r="AC66" i="8"/>
  <c r="AD66" i="8"/>
  <c r="AE66" i="8"/>
  <c r="AG66" i="8"/>
  <c r="AH66" i="8"/>
  <c r="AI66" i="8"/>
  <c r="AJ66" i="8"/>
  <c r="AK66" i="8"/>
  <c r="AL66" i="8"/>
  <c r="AM66" i="8"/>
  <c r="AN66" i="8"/>
  <c r="AO66" i="8"/>
  <c r="L67" i="8"/>
  <c r="M67" i="8"/>
  <c r="N67" i="8"/>
  <c r="O67" i="8"/>
  <c r="P67" i="8"/>
  <c r="Q67" i="8"/>
  <c r="R67" i="8"/>
  <c r="S67" i="8"/>
  <c r="T67" i="8"/>
  <c r="U67" i="8"/>
  <c r="V67" i="8"/>
  <c r="W67" i="8"/>
  <c r="X67" i="8"/>
  <c r="Y67" i="8"/>
  <c r="Z67" i="8"/>
  <c r="AA67" i="8"/>
  <c r="AB67" i="8"/>
  <c r="AC67" i="8"/>
  <c r="AD67" i="8"/>
  <c r="AE67" i="8"/>
  <c r="AG67" i="8"/>
  <c r="AH67" i="8"/>
  <c r="AI67" i="8"/>
  <c r="AJ67" i="8"/>
  <c r="AK67" i="8"/>
  <c r="AL67" i="8"/>
  <c r="AM67" i="8"/>
  <c r="AN67" i="8"/>
  <c r="AO67" i="8"/>
  <c r="L68" i="8"/>
  <c r="M68" i="8"/>
  <c r="N68" i="8"/>
  <c r="O68" i="8"/>
  <c r="P68" i="8"/>
  <c r="Q68" i="8"/>
  <c r="R68" i="8"/>
  <c r="S68" i="8"/>
  <c r="T68" i="8"/>
  <c r="U68" i="8"/>
  <c r="V68" i="8"/>
  <c r="W68" i="8"/>
  <c r="X68" i="8"/>
  <c r="Y68" i="8"/>
  <c r="Z68" i="8"/>
  <c r="AA68" i="8"/>
  <c r="AB68" i="8"/>
  <c r="AC68" i="8"/>
  <c r="AD68" i="8"/>
  <c r="AE68" i="8"/>
  <c r="AG68" i="8"/>
  <c r="AH68" i="8"/>
  <c r="AI68" i="8"/>
  <c r="AJ68" i="8"/>
  <c r="AK68" i="8"/>
  <c r="AL68" i="8"/>
  <c r="AM68" i="8"/>
  <c r="AN68" i="8"/>
  <c r="AO68" i="8"/>
  <c r="L69" i="8"/>
  <c r="M69" i="8"/>
  <c r="N69" i="8"/>
  <c r="O69" i="8"/>
  <c r="P69" i="8"/>
  <c r="Q69" i="8"/>
  <c r="R69" i="8"/>
  <c r="S69" i="8"/>
  <c r="T69" i="8"/>
  <c r="U69" i="8"/>
  <c r="V69" i="8"/>
  <c r="W69" i="8"/>
  <c r="X69" i="8"/>
  <c r="Y69" i="8"/>
  <c r="Z69" i="8"/>
  <c r="AA69" i="8"/>
  <c r="AB69" i="8"/>
  <c r="AC69" i="8"/>
  <c r="AD69" i="8"/>
  <c r="AE69" i="8"/>
  <c r="AG69" i="8"/>
  <c r="AH69" i="8"/>
  <c r="AI69" i="8"/>
  <c r="AJ69" i="8"/>
  <c r="AK69" i="8"/>
  <c r="AL69" i="8"/>
  <c r="AM69" i="8"/>
  <c r="AN69" i="8"/>
  <c r="AO69" i="8"/>
  <c r="L70" i="8"/>
  <c r="M70" i="8"/>
  <c r="N70" i="8"/>
  <c r="O70" i="8"/>
  <c r="P70" i="8"/>
  <c r="Q70" i="8"/>
  <c r="R70" i="8"/>
  <c r="S70" i="8"/>
  <c r="T70" i="8"/>
  <c r="U70" i="8"/>
  <c r="V70" i="8"/>
  <c r="W70" i="8"/>
  <c r="X70" i="8"/>
  <c r="Y70" i="8"/>
  <c r="Z70" i="8"/>
  <c r="AA70" i="8"/>
  <c r="AB70" i="8"/>
  <c r="AC70" i="8"/>
  <c r="AD70" i="8"/>
  <c r="AE70" i="8"/>
  <c r="AG70" i="8"/>
  <c r="AH70" i="8"/>
  <c r="AI70" i="8"/>
  <c r="AJ70" i="8"/>
  <c r="AK70" i="8"/>
  <c r="AL70" i="8"/>
  <c r="AM70" i="8"/>
  <c r="AN70" i="8"/>
  <c r="AO70" i="8"/>
  <c r="L71" i="8"/>
  <c r="M71" i="8"/>
  <c r="N71" i="8"/>
  <c r="O71" i="8"/>
  <c r="P71" i="8"/>
  <c r="Q71" i="8"/>
  <c r="R71" i="8"/>
  <c r="S71" i="8"/>
  <c r="T71" i="8"/>
  <c r="U71" i="8"/>
  <c r="V71" i="8"/>
  <c r="W71" i="8"/>
  <c r="X71" i="8"/>
  <c r="Y71" i="8"/>
  <c r="Z71" i="8"/>
  <c r="AA71" i="8"/>
  <c r="AB71" i="8"/>
  <c r="AC71" i="8"/>
  <c r="AD71" i="8"/>
  <c r="AE71" i="8"/>
  <c r="AG71" i="8"/>
  <c r="AH71" i="8"/>
  <c r="AI71" i="8"/>
  <c r="AJ71" i="8"/>
  <c r="AK71" i="8"/>
  <c r="AL71" i="8"/>
  <c r="AM71" i="8"/>
  <c r="AN71" i="8"/>
  <c r="AO71" i="8"/>
  <c r="L72" i="8"/>
  <c r="M72" i="8"/>
  <c r="N72" i="8"/>
  <c r="O72" i="8"/>
  <c r="P72" i="8"/>
  <c r="Q72" i="8"/>
  <c r="R72" i="8"/>
  <c r="S72" i="8"/>
  <c r="T72" i="8"/>
  <c r="U72" i="8"/>
  <c r="V72" i="8"/>
  <c r="W72" i="8"/>
  <c r="X72" i="8"/>
  <c r="Y72" i="8"/>
  <c r="Z72" i="8"/>
  <c r="AA72" i="8"/>
  <c r="AB72" i="8"/>
  <c r="AC72" i="8"/>
  <c r="AD72" i="8"/>
  <c r="AE72" i="8"/>
  <c r="AG72" i="8"/>
  <c r="AH72" i="8"/>
  <c r="AI72" i="8"/>
  <c r="AJ72" i="8"/>
  <c r="AK72" i="8"/>
  <c r="AL72" i="8"/>
  <c r="AM72" i="8"/>
  <c r="AN72" i="8"/>
  <c r="AO72" i="8"/>
  <c r="L73" i="8"/>
  <c r="M73" i="8"/>
  <c r="N73" i="8"/>
  <c r="O73" i="8"/>
  <c r="P73" i="8"/>
  <c r="Q73" i="8"/>
  <c r="R73" i="8"/>
  <c r="S73" i="8"/>
  <c r="T73" i="8"/>
  <c r="U73" i="8"/>
  <c r="V73" i="8"/>
  <c r="W73" i="8"/>
  <c r="X73" i="8"/>
  <c r="Y73" i="8"/>
  <c r="Z73" i="8"/>
  <c r="AA73" i="8"/>
  <c r="AB73" i="8"/>
  <c r="AC73" i="8"/>
  <c r="AD73" i="8"/>
  <c r="AE73" i="8"/>
  <c r="AG73" i="8"/>
  <c r="AH73" i="8"/>
  <c r="AI73" i="8"/>
  <c r="AJ73" i="8"/>
  <c r="AK73" i="8"/>
  <c r="AL73" i="8"/>
  <c r="AM73" i="8"/>
  <c r="AN73" i="8"/>
  <c r="AO73" i="8"/>
  <c r="L74" i="8"/>
  <c r="M74" i="8"/>
  <c r="N74" i="8"/>
  <c r="O74" i="8"/>
  <c r="P74" i="8"/>
  <c r="Q74" i="8"/>
  <c r="R74" i="8"/>
  <c r="S74" i="8"/>
  <c r="T74" i="8"/>
  <c r="U74" i="8"/>
  <c r="V74" i="8"/>
  <c r="W74" i="8"/>
  <c r="X74" i="8"/>
  <c r="Y74" i="8"/>
  <c r="Z74" i="8"/>
  <c r="AA74" i="8"/>
  <c r="AB74" i="8"/>
  <c r="AC74" i="8"/>
  <c r="AD74" i="8"/>
  <c r="AE74" i="8"/>
  <c r="AG74" i="8"/>
  <c r="AH74" i="8"/>
  <c r="AI74" i="8"/>
  <c r="AJ74" i="8"/>
  <c r="AK74" i="8"/>
  <c r="AL74" i="8"/>
  <c r="AM74" i="8"/>
  <c r="AN74" i="8"/>
  <c r="AO74" i="8"/>
  <c r="L75" i="8"/>
  <c r="M75" i="8"/>
  <c r="N75" i="8"/>
  <c r="O75" i="8"/>
  <c r="P75" i="8"/>
  <c r="Q75" i="8"/>
  <c r="R75" i="8"/>
  <c r="S75" i="8"/>
  <c r="T75" i="8"/>
  <c r="U75" i="8"/>
  <c r="V75" i="8"/>
  <c r="W75" i="8"/>
  <c r="X75" i="8"/>
  <c r="Y75" i="8"/>
  <c r="Z75" i="8"/>
  <c r="AA75" i="8"/>
  <c r="AB75" i="8"/>
  <c r="AC75" i="8"/>
  <c r="AD75" i="8"/>
  <c r="AE75" i="8"/>
  <c r="AG75" i="8"/>
  <c r="AH75" i="8"/>
  <c r="AI75" i="8"/>
  <c r="AJ75" i="8"/>
  <c r="AK75" i="8"/>
  <c r="AL75" i="8"/>
  <c r="AM75" i="8"/>
  <c r="AN75" i="8"/>
  <c r="AO75" i="8"/>
  <c r="L76" i="8"/>
  <c r="M76" i="8"/>
  <c r="N76" i="8"/>
  <c r="O76" i="8"/>
  <c r="P76" i="8"/>
  <c r="Q76" i="8"/>
  <c r="R76" i="8"/>
  <c r="S76" i="8"/>
  <c r="T76" i="8"/>
  <c r="U76" i="8"/>
  <c r="V76" i="8"/>
  <c r="W76" i="8"/>
  <c r="X76" i="8"/>
  <c r="Y76" i="8"/>
  <c r="Z76" i="8"/>
  <c r="AA76" i="8"/>
  <c r="AB76" i="8"/>
  <c r="AC76" i="8"/>
  <c r="AD76" i="8"/>
  <c r="AE76" i="8"/>
  <c r="AG76" i="8"/>
  <c r="AH76" i="8"/>
  <c r="AI76" i="8"/>
  <c r="AJ76" i="8"/>
  <c r="AK76" i="8"/>
  <c r="AL76" i="8"/>
  <c r="AM76" i="8"/>
  <c r="AN76" i="8"/>
  <c r="AO76" i="8"/>
  <c r="L77" i="8"/>
  <c r="M77" i="8"/>
  <c r="N77" i="8"/>
  <c r="O77" i="8"/>
  <c r="P77" i="8"/>
  <c r="Q77" i="8"/>
  <c r="R77" i="8"/>
  <c r="S77" i="8"/>
  <c r="T77" i="8"/>
  <c r="U77" i="8"/>
  <c r="V77" i="8"/>
  <c r="W77" i="8"/>
  <c r="X77" i="8"/>
  <c r="Y77" i="8"/>
  <c r="Z77" i="8"/>
  <c r="AA77" i="8"/>
  <c r="AB77" i="8"/>
  <c r="AC77" i="8"/>
  <c r="AD77" i="8"/>
  <c r="AE77" i="8"/>
  <c r="AG77" i="8"/>
  <c r="AH77" i="8"/>
  <c r="AI77" i="8"/>
  <c r="AJ77" i="8"/>
  <c r="AK77" i="8"/>
  <c r="AL77" i="8"/>
  <c r="AM77" i="8"/>
  <c r="AN77" i="8"/>
  <c r="AO77" i="8"/>
  <c r="L78" i="8"/>
  <c r="M78" i="8"/>
  <c r="N78" i="8"/>
  <c r="O78" i="8"/>
  <c r="P78" i="8"/>
  <c r="Q78" i="8"/>
  <c r="R78" i="8"/>
  <c r="S78" i="8"/>
  <c r="T78" i="8"/>
  <c r="U78" i="8"/>
  <c r="V78" i="8"/>
  <c r="W78" i="8"/>
  <c r="X78" i="8"/>
  <c r="Y78" i="8"/>
  <c r="Z78" i="8"/>
  <c r="AA78" i="8"/>
  <c r="AB78" i="8"/>
  <c r="AC78" i="8"/>
  <c r="AD78" i="8"/>
  <c r="AE78" i="8"/>
  <c r="AG78" i="8"/>
  <c r="AH78" i="8"/>
  <c r="AI78" i="8"/>
  <c r="AJ78" i="8"/>
  <c r="AK78" i="8"/>
  <c r="AL78" i="8"/>
  <c r="AM78" i="8"/>
  <c r="AN78" i="8"/>
  <c r="AO78" i="8"/>
  <c r="L79" i="8"/>
  <c r="M79" i="8"/>
  <c r="N79" i="8"/>
  <c r="O79" i="8"/>
  <c r="P79" i="8"/>
  <c r="Q79" i="8"/>
  <c r="R79" i="8"/>
  <c r="S79" i="8"/>
  <c r="T79" i="8"/>
  <c r="U79" i="8"/>
  <c r="V79" i="8"/>
  <c r="W79" i="8"/>
  <c r="X79" i="8"/>
  <c r="Y79" i="8"/>
  <c r="Z79" i="8"/>
  <c r="AA79" i="8"/>
  <c r="AB79" i="8"/>
  <c r="AC79" i="8"/>
  <c r="AD79" i="8"/>
  <c r="AE79" i="8"/>
  <c r="AG79" i="8"/>
  <c r="AH79" i="8"/>
  <c r="AI79" i="8"/>
  <c r="AJ79" i="8"/>
  <c r="AK79" i="8"/>
  <c r="AL79" i="8"/>
  <c r="AM79" i="8"/>
  <c r="AN79" i="8"/>
  <c r="AO79" i="8"/>
  <c r="L80" i="8"/>
  <c r="M80" i="8"/>
  <c r="N80" i="8"/>
  <c r="O80" i="8"/>
  <c r="P80" i="8"/>
  <c r="Q80" i="8"/>
  <c r="R80" i="8"/>
  <c r="S80" i="8"/>
  <c r="T80" i="8"/>
  <c r="U80" i="8"/>
  <c r="V80" i="8"/>
  <c r="W80" i="8"/>
  <c r="X80" i="8"/>
  <c r="Y80" i="8"/>
  <c r="Z80" i="8"/>
  <c r="AA80" i="8"/>
  <c r="AB80" i="8"/>
  <c r="AC80" i="8"/>
  <c r="AD80" i="8"/>
  <c r="AE80" i="8"/>
  <c r="AG80" i="8"/>
  <c r="AH80" i="8"/>
  <c r="AI80" i="8"/>
  <c r="AJ80" i="8"/>
  <c r="AK80" i="8"/>
  <c r="AL80" i="8"/>
  <c r="AM80" i="8"/>
  <c r="AN80" i="8"/>
  <c r="AO80" i="8"/>
  <c r="L81" i="8"/>
  <c r="M81" i="8"/>
  <c r="N81" i="8"/>
  <c r="O81" i="8"/>
  <c r="P81" i="8"/>
  <c r="Q81" i="8"/>
  <c r="R81" i="8"/>
  <c r="S81" i="8"/>
  <c r="T81" i="8"/>
  <c r="U81" i="8"/>
  <c r="V81" i="8"/>
  <c r="W81" i="8"/>
  <c r="X81" i="8"/>
  <c r="Y81" i="8"/>
  <c r="Z81" i="8"/>
  <c r="AA81" i="8"/>
  <c r="AB81" i="8"/>
  <c r="AC81" i="8"/>
  <c r="AD81" i="8"/>
  <c r="AE81" i="8"/>
  <c r="AG81" i="8"/>
  <c r="AH81" i="8"/>
  <c r="AI81" i="8"/>
  <c r="AJ81" i="8"/>
  <c r="AK81" i="8"/>
  <c r="AL81" i="8"/>
  <c r="AM81" i="8"/>
  <c r="AN81" i="8"/>
  <c r="AO81" i="8"/>
  <c r="L82" i="8"/>
  <c r="M82" i="8"/>
  <c r="N82" i="8"/>
  <c r="O82" i="8"/>
  <c r="P82" i="8"/>
  <c r="Q82" i="8"/>
  <c r="R82" i="8"/>
  <c r="S82" i="8"/>
  <c r="T82" i="8"/>
  <c r="U82" i="8"/>
  <c r="V82" i="8"/>
  <c r="W82" i="8"/>
  <c r="X82" i="8"/>
  <c r="Y82" i="8"/>
  <c r="Z82" i="8"/>
  <c r="AA82" i="8"/>
  <c r="AB82" i="8"/>
  <c r="AC82" i="8"/>
  <c r="AD82" i="8"/>
  <c r="AE82" i="8"/>
  <c r="AG82" i="8"/>
  <c r="AH82" i="8"/>
  <c r="AI82" i="8"/>
  <c r="AJ82" i="8"/>
  <c r="AK82" i="8"/>
  <c r="AL82" i="8"/>
  <c r="AM82" i="8"/>
  <c r="AN82" i="8"/>
  <c r="AO82" i="8"/>
  <c r="L83" i="8"/>
  <c r="M83" i="8"/>
  <c r="N83" i="8"/>
  <c r="O83" i="8"/>
  <c r="P83" i="8"/>
  <c r="Q83" i="8"/>
  <c r="R83" i="8"/>
  <c r="S83" i="8"/>
  <c r="T83" i="8"/>
  <c r="U83" i="8"/>
  <c r="V83" i="8"/>
  <c r="W83" i="8"/>
  <c r="X83" i="8"/>
  <c r="Y83" i="8"/>
  <c r="Z83" i="8"/>
  <c r="AA83" i="8"/>
  <c r="AB83" i="8"/>
  <c r="AC83" i="8"/>
  <c r="AD83" i="8"/>
  <c r="AE83" i="8"/>
  <c r="AG83" i="8"/>
  <c r="AH83" i="8"/>
  <c r="AI83" i="8"/>
  <c r="AJ83" i="8"/>
  <c r="AK83" i="8"/>
  <c r="AL83" i="8"/>
  <c r="AM83" i="8"/>
  <c r="AN83" i="8"/>
  <c r="AO83" i="8"/>
  <c r="L84" i="8"/>
  <c r="M84" i="8"/>
  <c r="N84" i="8"/>
  <c r="O84" i="8"/>
  <c r="P84" i="8"/>
  <c r="Q84" i="8"/>
  <c r="R84" i="8"/>
  <c r="S84" i="8"/>
  <c r="T84" i="8"/>
  <c r="U84" i="8"/>
  <c r="V84" i="8"/>
  <c r="W84" i="8"/>
  <c r="X84" i="8"/>
  <c r="Y84" i="8"/>
  <c r="Z84" i="8"/>
  <c r="AA84" i="8"/>
  <c r="AB84" i="8"/>
  <c r="AC84" i="8"/>
  <c r="AD84" i="8"/>
  <c r="AE84" i="8"/>
  <c r="AG84" i="8"/>
  <c r="AH84" i="8"/>
  <c r="AI84" i="8"/>
  <c r="AJ84" i="8"/>
  <c r="AK84" i="8"/>
  <c r="AL84" i="8"/>
  <c r="AM84" i="8"/>
  <c r="AN84" i="8"/>
  <c r="AO84" i="8"/>
  <c r="L85" i="8"/>
  <c r="M85" i="8"/>
  <c r="N85" i="8"/>
  <c r="O85" i="8"/>
  <c r="P85" i="8"/>
  <c r="Q85" i="8"/>
  <c r="R85" i="8"/>
  <c r="S85" i="8"/>
  <c r="T85" i="8"/>
  <c r="U85" i="8"/>
  <c r="V85" i="8"/>
  <c r="W85" i="8"/>
  <c r="X85" i="8"/>
  <c r="Y85" i="8"/>
  <c r="Z85" i="8"/>
  <c r="AA85" i="8"/>
  <c r="AB85" i="8"/>
  <c r="AC85" i="8"/>
  <c r="AD85" i="8"/>
  <c r="AE85" i="8"/>
  <c r="AG85" i="8"/>
  <c r="AH85" i="8"/>
  <c r="AI85" i="8"/>
  <c r="AJ85" i="8"/>
  <c r="AK85" i="8"/>
  <c r="AL85" i="8"/>
  <c r="AM85" i="8"/>
  <c r="AN85" i="8"/>
  <c r="AO85" i="8"/>
  <c r="L86" i="8"/>
  <c r="M86" i="8"/>
  <c r="N86" i="8"/>
  <c r="O86" i="8"/>
  <c r="P86" i="8"/>
  <c r="Q86" i="8"/>
  <c r="R86" i="8"/>
  <c r="S86" i="8"/>
  <c r="T86" i="8"/>
  <c r="U86" i="8"/>
  <c r="V86" i="8"/>
  <c r="W86" i="8"/>
  <c r="X86" i="8"/>
  <c r="Y86" i="8"/>
  <c r="Z86" i="8"/>
  <c r="AA86" i="8"/>
  <c r="AB86" i="8"/>
  <c r="AC86" i="8"/>
  <c r="AD86" i="8"/>
  <c r="AE86" i="8"/>
  <c r="AG86" i="8"/>
  <c r="AH86" i="8"/>
  <c r="AI86" i="8"/>
  <c r="AJ86" i="8"/>
  <c r="AK86" i="8"/>
  <c r="AL86" i="8"/>
  <c r="AM86" i="8"/>
  <c r="AN86" i="8"/>
  <c r="AO86" i="8"/>
  <c r="L87" i="8"/>
  <c r="M87" i="8"/>
  <c r="N87" i="8"/>
  <c r="O87" i="8"/>
  <c r="P87" i="8"/>
  <c r="Q87" i="8"/>
  <c r="R87" i="8"/>
  <c r="S87" i="8"/>
  <c r="T87" i="8"/>
  <c r="U87" i="8"/>
  <c r="V87" i="8"/>
  <c r="W87" i="8"/>
  <c r="X87" i="8"/>
  <c r="Y87" i="8"/>
  <c r="Z87" i="8"/>
  <c r="AA87" i="8"/>
  <c r="AB87" i="8"/>
  <c r="AC87" i="8"/>
  <c r="AD87" i="8"/>
  <c r="AE87" i="8"/>
  <c r="AG87" i="8"/>
  <c r="AH87" i="8"/>
  <c r="AI87" i="8"/>
  <c r="AJ87" i="8"/>
  <c r="AK87" i="8"/>
  <c r="AL87" i="8"/>
  <c r="AM87" i="8"/>
  <c r="AN87" i="8"/>
  <c r="AO87" i="8"/>
  <c r="L88" i="8"/>
  <c r="M88" i="8"/>
  <c r="N88" i="8"/>
  <c r="O88" i="8"/>
  <c r="P88" i="8"/>
  <c r="Q88" i="8"/>
  <c r="R88" i="8"/>
  <c r="S88" i="8"/>
  <c r="T88" i="8"/>
  <c r="U88" i="8"/>
  <c r="V88" i="8"/>
  <c r="W88" i="8"/>
  <c r="X88" i="8"/>
  <c r="Y88" i="8"/>
  <c r="Z88" i="8"/>
  <c r="AA88" i="8"/>
  <c r="AB88" i="8"/>
  <c r="AC88" i="8"/>
  <c r="AD88" i="8"/>
  <c r="AE88" i="8"/>
  <c r="AG88" i="8"/>
  <c r="AH88" i="8"/>
  <c r="AI88" i="8"/>
  <c r="AJ88" i="8"/>
  <c r="AK88" i="8"/>
  <c r="AL88" i="8"/>
  <c r="AM88" i="8"/>
  <c r="AN88" i="8"/>
  <c r="AO88" i="8"/>
  <c r="L89" i="8"/>
  <c r="M89" i="8"/>
  <c r="N89" i="8"/>
  <c r="O89" i="8"/>
  <c r="P89" i="8"/>
  <c r="Q89" i="8"/>
  <c r="R89" i="8"/>
  <c r="S89" i="8"/>
  <c r="T89" i="8"/>
  <c r="U89" i="8"/>
  <c r="V89" i="8"/>
  <c r="W89" i="8"/>
  <c r="X89" i="8"/>
  <c r="Y89" i="8"/>
  <c r="Z89" i="8"/>
  <c r="AA89" i="8"/>
  <c r="AB89" i="8"/>
  <c r="AC89" i="8"/>
  <c r="AD89" i="8"/>
  <c r="AE89" i="8"/>
  <c r="AG89" i="8"/>
  <c r="AH89" i="8"/>
  <c r="AI89" i="8"/>
  <c r="AJ89" i="8"/>
  <c r="AK89" i="8"/>
  <c r="AL89" i="8"/>
  <c r="AM89" i="8"/>
  <c r="AN89" i="8"/>
  <c r="AO89" i="8"/>
  <c r="L90" i="8"/>
  <c r="M90" i="8"/>
  <c r="N90" i="8"/>
  <c r="O90" i="8"/>
  <c r="P90" i="8"/>
  <c r="Q90" i="8"/>
  <c r="R90" i="8"/>
  <c r="S90" i="8"/>
  <c r="T90" i="8"/>
  <c r="U90" i="8"/>
  <c r="V90" i="8"/>
  <c r="W90" i="8"/>
  <c r="X90" i="8"/>
  <c r="Y90" i="8"/>
  <c r="Z90" i="8"/>
  <c r="AA90" i="8"/>
  <c r="AB90" i="8"/>
  <c r="AC90" i="8"/>
  <c r="AD90" i="8"/>
  <c r="AE90" i="8"/>
  <c r="AG90" i="8"/>
  <c r="AH90" i="8"/>
  <c r="AI90" i="8"/>
  <c r="AJ90" i="8"/>
  <c r="AK90" i="8"/>
  <c r="AL90" i="8"/>
  <c r="AM90" i="8"/>
  <c r="AN90" i="8"/>
  <c r="AO90" i="8"/>
  <c r="L91" i="8"/>
  <c r="M91" i="8"/>
  <c r="N91" i="8"/>
  <c r="O91" i="8"/>
  <c r="P91" i="8"/>
  <c r="Q91" i="8"/>
  <c r="R91" i="8"/>
  <c r="S91" i="8"/>
  <c r="T91" i="8"/>
  <c r="U91" i="8"/>
  <c r="V91" i="8"/>
  <c r="W91" i="8"/>
  <c r="X91" i="8"/>
  <c r="Y91" i="8"/>
  <c r="Z91" i="8"/>
  <c r="AA91" i="8"/>
  <c r="AB91" i="8"/>
  <c r="AC91" i="8"/>
  <c r="AD91" i="8"/>
  <c r="AE91" i="8"/>
  <c r="AG91" i="8"/>
  <c r="AH91" i="8"/>
  <c r="AI91" i="8"/>
  <c r="AJ91" i="8"/>
  <c r="AK91" i="8"/>
  <c r="AL91" i="8"/>
  <c r="AM91" i="8"/>
  <c r="AN91" i="8"/>
  <c r="AO91" i="8"/>
  <c r="L92" i="8"/>
  <c r="M92" i="8"/>
  <c r="N92" i="8"/>
  <c r="O92" i="8"/>
  <c r="P92" i="8"/>
  <c r="Q92" i="8"/>
  <c r="R92" i="8"/>
  <c r="S92" i="8"/>
  <c r="T92" i="8"/>
  <c r="U92" i="8"/>
  <c r="V92" i="8"/>
  <c r="W92" i="8"/>
  <c r="X92" i="8"/>
  <c r="Y92" i="8"/>
  <c r="Z92" i="8"/>
  <c r="AA92" i="8"/>
  <c r="AB92" i="8"/>
  <c r="AC92" i="8"/>
  <c r="AD92" i="8"/>
  <c r="AE92" i="8"/>
  <c r="AG92" i="8"/>
  <c r="AH92" i="8"/>
  <c r="AI92" i="8"/>
  <c r="AJ92" i="8"/>
  <c r="AK92" i="8"/>
  <c r="AL92" i="8"/>
  <c r="AM92" i="8"/>
  <c r="AN92" i="8"/>
  <c r="AO92" i="8"/>
  <c r="L93" i="8"/>
  <c r="M93" i="8"/>
  <c r="N93" i="8"/>
  <c r="O93" i="8"/>
  <c r="P93" i="8"/>
  <c r="Q93" i="8"/>
  <c r="R93" i="8"/>
  <c r="S93" i="8"/>
  <c r="T93" i="8"/>
  <c r="U93" i="8"/>
  <c r="V93" i="8"/>
  <c r="W93" i="8"/>
  <c r="X93" i="8"/>
  <c r="Y93" i="8"/>
  <c r="Z93" i="8"/>
  <c r="AA93" i="8"/>
  <c r="AB93" i="8"/>
  <c r="AC93" i="8"/>
  <c r="AD93" i="8"/>
  <c r="AE93" i="8"/>
  <c r="AG93" i="8"/>
  <c r="AH93" i="8"/>
  <c r="AI93" i="8"/>
  <c r="AJ93" i="8"/>
  <c r="AK93" i="8"/>
  <c r="AL93" i="8"/>
  <c r="AM93" i="8"/>
  <c r="AN93" i="8"/>
  <c r="AO93" i="8"/>
  <c r="L94" i="8"/>
  <c r="M94" i="8"/>
  <c r="N94" i="8"/>
  <c r="O94" i="8"/>
  <c r="P94" i="8"/>
  <c r="Q94" i="8"/>
  <c r="R94" i="8"/>
  <c r="S94" i="8"/>
  <c r="T94" i="8"/>
  <c r="U94" i="8"/>
  <c r="V94" i="8"/>
  <c r="W94" i="8"/>
  <c r="X94" i="8"/>
  <c r="Y94" i="8"/>
  <c r="Z94" i="8"/>
  <c r="AA94" i="8"/>
  <c r="AB94" i="8"/>
  <c r="AC94" i="8"/>
  <c r="AD94" i="8"/>
  <c r="AE94" i="8"/>
  <c r="AG94" i="8"/>
  <c r="AH94" i="8"/>
  <c r="AI94" i="8"/>
  <c r="AJ94" i="8"/>
  <c r="AK94" i="8"/>
  <c r="AL94" i="8"/>
  <c r="AM94" i="8"/>
  <c r="AN94" i="8"/>
  <c r="AO94" i="8"/>
  <c r="L95" i="8"/>
  <c r="M95" i="8"/>
  <c r="N95" i="8"/>
  <c r="O95" i="8"/>
  <c r="P95" i="8"/>
  <c r="Q95" i="8"/>
  <c r="R95" i="8"/>
  <c r="S95" i="8"/>
  <c r="T95" i="8"/>
  <c r="U95" i="8"/>
  <c r="V95" i="8"/>
  <c r="W95" i="8"/>
  <c r="X95" i="8"/>
  <c r="Y95" i="8"/>
  <c r="Z95" i="8"/>
  <c r="AA95" i="8"/>
  <c r="AB95" i="8"/>
  <c r="AC95" i="8"/>
  <c r="AD95" i="8"/>
  <c r="AE95" i="8"/>
  <c r="AG95" i="8"/>
  <c r="AH95" i="8"/>
  <c r="AI95" i="8"/>
  <c r="AJ95" i="8"/>
  <c r="AK95" i="8"/>
  <c r="AL95" i="8"/>
  <c r="AM95" i="8"/>
  <c r="AN95" i="8"/>
  <c r="AO95" i="8"/>
  <c r="L96" i="8"/>
  <c r="M96" i="8"/>
  <c r="N96" i="8"/>
  <c r="O96" i="8"/>
  <c r="P96" i="8"/>
  <c r="Q96" i="8"/>
  <c r="R96" i="8"/>
  <c r="S96" i="8"/>
  <c r="T96" i="8"/>
  <c r="U96" i="8"/>
  <c r="V96" i="8"/>
  <c r="W96" i="8"/>
  <c r="X96" i="8"/>
  <c r="Y96" i="8"/>
  <c r="Z96" i="8"/>
  <c r="AA96" i="8"/>
  <c r="AB96" i="8"/>
  <c r="AC96" i="8"/>
  <c r="AD96" i="8"/>
  <c r="AE96" i="8"/>
  <c r="AG96" i="8"/>
  <c r="AH96" i="8"/>
  <c r="AI96" i="8"/>
  <c r="AJ96" i="8"/>
  <c r="AK96" i="8"/>
  <c r="AL96" i="8"/>
  <c r="AM96" i="8"/>
  <c r="AN96" i="8"/>
  <c r="AO96" i="8"/>
  <c r="L97" i="8"/>
  <c r="M97" i="8"/>
  <c r="N97" i="8"/>
  <c r="O97" i="8"/>
  <c r="P97" i="8"/>
  <c r="Q97" i="8"/>
  <c r="R97" i="8"/>
  <c r="S97" i="8"/>
  <c r="T97" i="8"/>
  <c r="U97" i="8"/>
  <c r="V97" i="8"/>
  <c r="W97" i="8"/>
  <c r="X97" i="8"/>
  <c r="Y97" i="8"/>
  <c r="Z97" i="8"/>
  <c r="AA97" i="8"/>
  <c r="AB97" i="8"/>
  <c r="AC97" i="8"/>
  <c r="AD97" i="8"/>
  <c r="AE97" i="8"/>
  <c r="AG97" i="8"/>
  <c r="AH97" i="8"/>
  <c r="AI97" i="8"/>
  <c r="AJ97" i="8"/>
  <c r="AK97" i="8"/>
  <c r="AL97" i="8"/>
  <c r="AM97" i="8"/>
  <c r="AN97" i="8"/>
  <c r="AO97" i="8"/>
  <c r="L98" i="8"/>
  <c r="M98" i="8"/>
  <c r="N98" i="8"/>
  <c r="O98" i="8"/>
  <c r="P98" i="8"/>
  <c r="Q98" i="8"/>
  <c r="R98" i="8"/>
  <c r="S98" i="8"/>
  <c r="T98" i="8"/>
  <c r="U98" i="8"/>
  <c r="V98" i="8"/>
  <c r="W98" i="8"/>
  <c r="X98" i="8"/>
  <c r="Y98" i="8"/>
  <c r="Z98" i="8"/>
  <c r="AA98" i="8"/>
  <c r="AB98" i="8"/>
  <c r="AC98" i="8"/>
  <c r="AD98" i="8"/>
  <c r="AE98" i="8"/>
  <c r="AG98" i="8"/>
  <c r="AH98" i="8"/>
  <c r="AI98" i="8"/>
  <c r="AJ98" i="8"/>
  <c r="AK98" i="8"/>
  <c r="AL98" i="8"/>
  <c r="AM98" i="8"/>
  <c r="AN98" i="8"/>
  <c r="AO98" i="8"/>
  <c r="L99" i="8"/>
  <c r="M99" i="8"/>
  <c r="N99" i="8"/>
  <c r="O99" i="8"/>
  <c r="P99" i="8"/>
  <c r="Q99" i="8"/>
  <c r="R99" i="8"/>
  <c r="S99" i="8"/>
  <c r="T99" i="8"/>
  <c r="U99" i="8"/>
  <c r="V99" i="8"/>
  <c r="W99" i="8"/>
  <c r="X99" i="8"/>
  <c r="Y99" i="8"/>
  <c r="Z99" i="8"/>
  <c r="AA99" i="8"/>
  <c r="AB99" i="8"/>
  <c r="AC99" i="8"/>
  <c r="AD99" i="8"/>
  <c r="AE99" i="8"/>
  <c r="AG99" i="8"/>
  <c r="AH99" i="8"/>
  <c r="AI99" i="8"/>
  <c r="AJ99" i="8"/>
  <c r="AK99" i="8"/>
  <c r="AL99" i="8"/>
  <c r="AM99" i="8"/>
  <c r="AN99" i="8"/>
  <c r="AO99" i="8"/>
  <c r="L100" i="8"/>
  <c r="M100" i="8"/>
  <c r="N100" i="8"/>
  <c r="O100" i="8"/>
  <c r="P100" i="8"/>
  <c r="Q100" i="8"/>
  <c r="R100" i="8"/>
  <c r="S100" i="8"/>
  <c r="T100" i="8"/>
  <c r="U100" i="8"/>
  <c r="V100" i="8"/>
  <c r="W100" i="8"/>
  <c r="X100" i="8"/>
  <c r="Y100" i="8"/>
  <c r="Z100" i="8"/>
  <c r="AA100" i="8"/>
  <c r="AB100" i="8"/>
  <c r="AC100" i="8"/>
  <c r="AD100" i="8"/>
  <c r="AE100" i="8"/>
  <c r="AG100" i="8"/>
  <c r="AH100" i="8"/>
  <c r="AI100" i="8"/>
  <c r="AJ100" i="8"/>
  <c r="AK100" i="8"/>
  <c r="AL100" i="8"/>
  <c r="AM100" i="8"/>
  <c r="AN100" i="8"/>
  <c r="AO100" i="8"/>
  <c r="L101" i="8"/>
  <c r="M101" i="8"/>
  <c r="N101" i="8"/>
  <c r="O101" i="8"/>
  <c r="P101" i="8"/>
  <c r="Q101" i="8"/>
  <c r="R101" i="8"/>
  <c r="S101" i="8"/>
  <c r="T101" i="8"/>
  <c r="U101" i="8"/>
  <c r="V101" i="8"/>
  <c r="W101" i="8"/>
  <c r="X101" i="8"/>
  <c r="Y101" i="8"/>
  <c r="Z101" i="8"/>
  <c r="AA101" i="8"/>
  <c r="AB101" i="8"/>
  <c r="AC101" i="8"/>
  <c r="AD101" i="8"/>
  <c r="AE101" i="8"/>
  <c r="AG101" i="8"/>
  <c r="AH101" i="8"/>
  <c r="AI101" i="8"/>
  <c r="AJ101" i="8"/>
  <c r="AK101" i="8"/>
  <c r="AL101" i="8"/>
  <c r="AM101" i="8"/>
  <c r="AN101" i="8"/>
  <c r="AO101" i="8"/>
  <c r="L102" i="8"/>
  <c r="M102" i="8"/>
  <c r="N102" i="8"/>
  <c r="O102" i="8"/>
  <c r="P102" i="8"/>
  <c r="Q102" i="8"/>
  <c r="R102" i="8"/>
  <c r="S102" i="8"/>
  <c r="T102" i="8"/>
  <c r="U102" i="8"/>
  <c r="V102" i="8"/>
  <c r="W102" i="8"/>
  <c r="X102" i="8"/>
  <c r="Y102" i="8"/>
  <c r="Z102" i="8"/>
  <c r="AA102" i="8"/>
  <c r="AB102" i="8"/>
  <c r="AC102" i="8"/>
  <c r="AD102" i="8"/>
  <c r="AE102" i="8"/>
  <c r="AG102" i="8"/>
  <c r="AH102" i="8"/>
  <c r="AI102" i="8"/>
  <c r="AJ102" i="8"/>
  <c r="AK102" i="8"/>
  <c r="AL102" i="8"/>
  <c r="AM102" i="8"/>
  <c r="AN102" i="8"/>
  <c r="AO102" i="8"/>
  <c r="L103" i="8"/>
  <c r="M103" i="8"/>
  <c r="N103" i="8"/>
  <c r="O103" i="8"/>
  <c r="P103" i="8"/>
  <c r="Q103" i="8"/>
  <c r="R103" i="8"/>
  <c r="S103" i="8"/>
  <c r="T103" i="8"/>
  <c r="U103" i="8"/>
  <c r="V103" i="8"/>
  <c r="W103" i="8"/>
  <c r="X103" i="8"/>
  <c r="Y103" i="8"/>
  <c r="Z103" i="8"/>
  <c r="AA103" i="8"/>
  <c r="AB103" i="8"/>
  <c r="AC103" i="8"/>
  <c r="AD103" i="8"/>
  <c r="AE103" i="8"/>
  <c r="AG103" i="8"/>
  <c r="AH103" i="8"/>
  <c r="AI103" i="8"/>
  <c r="AJ103" i="8"/>
  <c r="AK103" i="8"/>
  <c r="AL103" i="8"/>
  <c r="AM103" i="8"/>
  <c r="AN103" i="8"/>
  <c r="AO103" i="8"/>
  <c r="L104" i="8"/>
  <c r="M104" i="8"/>
  <c r="N104" i="8"/>
  <c r="O104" i="8"/>
  <c r="P104" i="8"/>
  <c r="Q104" i="8"/>
  <c r="R104" i="8"/>
  <c r="S104" i="8"/>
  <c r="T104" i="8"/>
  <c r="U104" i="8"/>
  <c r="V104" i="8"/>
  <c r="W104" i="8"/>
  <c r="X104" i="8"/>
  <c r="Y104" i="8"/>
  <c r="Z104" i="8"/>
  <c r="AA104" i="8"/>
  <c r="AB104" i="8"/>
  <c r="AC104" i="8"/>
  <c r="AD104" i="8"/>
  <c r="AE104" i="8"/>
  <c r="AG104" i="8"/>
  <c r="AH104" i="8"/>
  <c r="AI104" i="8"/>
  <c r="AJ104" i="8"/>
  <c r="AK104" i="8"/>
  <c r="AL104" i="8"/>
  <c r="AM104" i="8"/>
  <c r="AN104" i="8"/>
  <c r="AO104" i="8"/>
  <c r="L105" i="8"/>
  <c r="M105" i="8"/>
  <c r="N105" i="8"/>
  <c r="O105" i="8"/>
  <c r="P105" i="8"/>
  <c r="Q105" i="8"/>
  <c r="R105" i="8"/>
  <c r="S105" i="8"/>
  <c r="T105" i="8"/>
  <c r="U105" i="8"/>
  <c r="V105" i="8"/>
  <c r="W105" i="8"/>
  <c r="X105" i="8"/>
  <c r="Y105" i="8"/>
  <c r="Z105" i="8"/>
  <c r="AA105" i="8"/>
  <c r="AB105" i="8"/>
  <c r="AC105" i="8"/>
  <c r="AD105" i="8"/>
  <c r="AE105" i="8"/>
  <c r="AG105" i="8"/>
  <c r="AH105" i="8"/>
  <c r="AI105" i="8"/>
  <c r="AJ105" i="8"/>
  <c r="AK105" i="8"/>
  <c r="AL105" i="8"/>
  <c r="AM105" i="8"/>
  <c r="AN105" i="8"/>
  <c r="AO105" i="8"/>
  <c r="L106" i="8"/>
  <c r="M106" i="8"/>
  <c r="N106" i="8"/>
  <c r="O106" i="8"/>
  <c r="P106" i="8"/>
  <c r="Q106" i="8"/>
  <c r="R106" i="8"/>
  <c r="S106" i="8"/>
  <c r="T106" i="8"/>
  <c r="U106" i="8"/>
  <c r="V106" i="8"/>
  <c r="W106" i="8"/>
  <c r="X106" i="8"/>
  <c r="Y106" i="8"/>
  <c r="Z106" i="8"/>
  <c r="AA106" i="8"/>
  <c r="AB106" i="8"/>
  <c r="AC106" i="8"/>
  <c r="AD106" i="8"/>
  <c r="AE106" i="8"/>
  <c r="AG106" i="8"/>
  <c r="AH106" i="8"/>
  <c r="AI106" i="8"/>
  <c r="AJ106" i="8"/>
  <c r="AK106" i="8"/>
  <c r="AL106" i="8"/>
  <c r="AM106" i="8"/>
  <c r="AN106" i="8"/>
  <c r="AO106" i="8"/>
  <c r="L107" i="8"/>
  <c r="M107" i="8"/>
  <c r="N107" i="8"/>
  <c r="O107" i="8"/>
  <c r="P107" i="8"/>
  <c r="Q107" i="8"/>
  <c r="R107" i="8"/>
  <c r="S107" i="8"/>
  <c r="T107" i="8"/>
  <c r="U107" i="8"/>
  <c r="V107" i="8"/>
  <c r="W107" i="8"/>
  <c r="X107" i="8"/>
  <c r="Y107" i="8"/>
  <c r="Z107" i="8"/>
  <c r="AA107" i="8"/>
  <c r="AB107" i="8"/>
  <c r="AC107" i="8"/>
  <c r="AD107" i="8"/>
  <c r="AE107" i="8"/>
  <c r="AG107" i="8"/>
  <c r="AH107" i="8"/>
  <c r="AI107" i="8"/>
  <c r="AJ107" i="8"/>
  <c r="AK107" i="8"/>
  <c r="AL107" i="8"/>
  <c r="AM107" i="8"/>
  <c r="AN107" i="8"/>
  <c r="AO107" i="8"/>
  <c r="L108" i="8"/>
  <c r="M108" i="8"/>
  <c r="N108" i="8"/>
  <c r="O108" i="8"/>
  <c r="P108" i="8"/>
  <c r="Q108" i="8"/>
  <c r="R108" i="8"/>
  <c r="S108" i="8"/>
  <c r="T108" i="8"/>
  <c r="U108" i="8"/>
  <c r="V108" i="8"/>
  <c r="W108" i="8"/>
  <c r="X108" i="8"/>
  <c r="Y108" i="8"/>
  <c r="Z108" i="8"/>
  <c r="AA108" i="8"/>
  <c r="AB108" i="8"/>
  <c r="AC108" i="8"/>
  <c r="AD108" i="8"/>
  <c r="AE108" i="8"/>
  <c r="AG108" i="8"/>
  <c r="AH108" i="8"/>
  <c r="AI108" i="8"/>
  <c r="AJ108" i="8"/>
  <c r="AK108" i="8"/>
  <c r="AL108" i="8"/>
  <c r="AM108" i="8"/>
  <c r="AN108" i="8"/>
  <c r="AO108" i="8"/>
  <c r="L109" i="8"/>
  <c r="M109" i="8"/>
  <c r="N109" i="8"/>
  <c r="O109" i="8"/>
  <c r="P109" i="8"/>
  <c r="Q109" i="8"/>
  <c r="R109" i="8"/>
  <c r="S109" i="8"/>
  <c r="T109" i="8"/>
  <c r="U109" i="8"/>
  <c r="V109" i="8"/>
  <c r="W109" i="8"/>
  <c r="X109" i="8"/>
  <c r="Y109" i="8"/>
  <c r="Z109" i="8"/>
  <c r="AA109" i="8"/>
  <c r="AB109" i="8"/>
  <c r="AC109" i="8"/>
  <c r="AD109" i="8"/>
  <c r="AE109" i="8"/>
  <c r="AG109" i="8"/>
  <c r="AH109" i="8"/>
  <c r="AI109" i="8"/>
  <c r="AJ109" i="8"/>
  <c r="AK109" i="8"/>
  <c r="AL109" i="8"/>
  <c r="AM109" i="8"/>
  <c r="AN109" i="8"/>
  <c r="AO109" i="8"/>
  <c r="L110" i="8"/>
  <c r="M110" i="8"/>
  <c r="N110" i="8"/>
  <c r="O110" i="8"/>
  <c r="P110" i="8"/>
  <c r="Q110" i="8"/>
  <c r="R110" i="8"/>
  <c r="S110" i="8"/>
  <c r="T110" i="8"/>
  <c r="U110" i="8"/>
  <c r="V110" i="8"/>
  <c r="W110" i="8"/>
  <c r="X110" i="8"/>
  <c r="Y110" i="8"/>
  <c r="Z110" i="8"/>
  <c r="AA110" i="8"/>
  <c r="AB110" i="8"/>
  <c r="AC110" i="8"/>
  <c r="AD110" i="8"/>
  <c r="AE110" i="8"/>
  <c r="AG110" i="8"/>
  <c r="AH110" i="8"/>
  <c r="AI110" i="8"/>
  <c r="AJ110" i="8"/>
  <c r="AK110" i="8"/>
  <c r="AL110" i="8"/>
  <c r="AM110" i="8"/>
  <c r="AN110" i="8"/>
  <c r="AO110" i="8"/>
  <c r="L111" i="8"/>
  <c r="M111" i="8"/>
  <c r="N111" i="8"/>
  <c r="O111" i="8"/>
  <c r="P111" i="8"/>
  <c r="Q111" i="8"/>
  <c r="R111" i="8"/>
  <c r="S111" i="8"/>
  <c r="T111" i="8"/>
  <c r="U111" i="8"/>
  <c r="V111" i="8"/>
  <c r="W111" i="8"/>
  <c r="X111" i="8"/>
  <c r="Y111" i="8"/>
  <c r="Z111" i="8"/>
  <c r="AA111" i="8"/>
  <c r="AB111" i="8"/>
  <c r="AC111" i="8"/>
  <c r="AD111" i="8"/>
  <c r="AE111" i="8"/>
  <c r="AG111" i="8"/>
  <c r="AH111" i="8"/>
  <c r="AI111" i="8"/>
  <c r="AJ111" i="8"/>
  <c r="AK111" i="8"/>
  <c r="AL111" i="8"/>
  <c r="AM111" i="8"/>
  <c r="AN111" i="8"/>
  <c r="AO111" i="8"/>
  <c r="L112" i="8"/>
  <c r="M112" i="8"/>
  <c r="N112" i="8"/>
  <c r="O112" i="8"/>
  <c r="P112" i="8"/>
  <c r="Q112" i="8"/>
  <c r="R112" i="8"/>
  <c r="S112" i="8"/>
  <c r="T112" i="8"/>
  <c r="U112" i="8"/>
  <c r="V112" i="8"/>
  <c r="W112" i="8"/>
  <c r="X112" i="8"/>
  <c r="Y112" i="8"/>
  <c r="Z112" i="8"/>
  <c r="AA112" i="8"/>
  <c r="AB112" i="8"/>
  <c r="AC112" i="8"/>
  <c r="AD112" i="8"/>
  <c r="AE112" i="8"/>
  <c r="AG112" i="8"/>
  <c r="AH112" i="8"/>
  <c r="AI112" i="8"/>
  <c r="AJ112" i="8"/>
  <c r="AK112" i="8"/>
  <c r="AL112" i="8"/>
  <c r="AM112" i="8"/>
  <c r="AN112" i="8"/>
  <c r="AO112" i="8"/>
  <c r="L113" i="8"/>
  <c r="M113" i="8"/>
  <c r="N113" i="8"/>
  <c r="O113" i="8"/>
  <c r="P113" i="8"/>
  <c r="Q113" i="8"/>
  <c r="R113" i="8"/>
  <c r="S113" i="8"/>
  <c r="T113" i="8"/>
  <c r="U113" i="8"/>
  <c r="V113" i="8"/>
  <c r="W113" i="8"/>
  <c r="X113" i="8"/>
  <c r="Y113" i="8"/>
  <c r="Z113" i="8"/>
  <c r="AA113" i="8"/>
  <c r="AB113" i="8"/>
  <c r="AC113" i="8"/>
  <c r="AD113" i="8"/>
  <c r="AE113" i="8"/>
  <c r="AG113" i="8"/>
  <c r="AH113" i="8"/>
  <c r="AI113" i="8"/>
  <c r="AJ113" i="8"/>
  <c r="AK113" i="8"/>
  <c r="AL113" i="8"/>
  <c r="AM113" i="8"/>
  <c r="AN113" i="8"/>
  <c r="AO113" i="8"/>
  <c r="L114" i="8"/>
  <c r="M114" i="8"/>
  <c r="N114" i="8"/>
  <c r="O114" i="8"/>
  <c r="P114" i="8"/>
  <c r="Q114" i="8"/>
  <c r="R114" i="8"/>
  <c r="S114" i="8"/>
  <c r="T114" i="8"/>
  <c r="U114" i="8"/>
  <c r="V114" i="8"/>
  <c r="W114" i="8"/>
  <c r="X114" i="8"/>
  <c r="Y114" i="8"/>
  <c r="Z114" i="8"/>
  <c r="AA114" i="8"/>
  <c r="AB114" i="8"/>
  <c r="AC114" i="8"/>
  <c r="AD114" i="8"/>
  <c r="AE114" i="8"/>
  <c r="AG114" i="8"/>
  <c r="AH114" i="8"/>
  <c r="AI114" i="8"/>
  <c r="AJ114" i="8"/>
  <c r="AK114" i="8"/>
  <c r="AL114" i="8"/>
  <c r="AM114" i="8"/>
  <c r="AN114" i="8"/>
  <c r="AO114" i="8"/>
  <c r="L115" i="8"/>
  <c r="M115" i="8"/>
  <c r="N115" i="8"/>
  <c r="O115" i="8"/>
  <c r="P115" i="8"/>
  <c r="Q115" i="8"/>
  <c r="R115" i="8"/>
  <c r="S115" i="8"/>
  <c r="T115" i="8"/>
  <c r="U115" i="8"/>
  <c r="V115" i="8"/>
  <c r="W115" i="8"/>
  <c r="X115" i="8"/>
  <c r="Y115" i="8"/>
  <c r="Z115" i="8"/>
  <c r="AA115" i="8"/>
  <c r="AB115" i="8"/>
  <c r="AC115" i="8"/>
  <c r="AD115" i="8"/>
  <c r="AE115" i="8"/>
  <c r="AG115" i="8"/>
  <c r="AH115" i="8"/>
  <c r="AI115" i="8"/>
  <c r="AJ115" i="8"/>
  <c r="AK115" i="8"/>
  <c r="AL115" i="8"/>
  <c r="AM115" i="8"/>
  <c r="AN115" i="8"/>
  <c r="AO115" i="8"/>
  <c r="L116" i="8"/>
  <c r="M116" i="8"/>
  <c r="N116" i="8"/>
  <c r="O116" i="8"/>
  <c r="P116" i="8"/>
  <c r="Q116" i="8"/>
  <c r="R116" i="8"/>
  <c r="S116" i="8"/>
  <c r="T116" i="8"/>
  <c r="U116" i="8"/>
  <c r="V116" i="8"/>
  <c r="W116" i="8"/>
  <c r="X116" i="8"/>
  <c r="Y116" i="8"/>
  <c r="Z116" i="8"/>
  <c r="AA116" i="8"/>
  <c r="AB116" i="8"/>
  <c r="AC116" i="8"/>
  <c r="AD116" i="8"/>
  <c r="AE116" i="8"/>
  <c r="AG116" i="8"/>
  <c r="AH116" i="8"/>
  <c r="AI116" i="8"/>
  <c r="AJ116" i="8"/>
  <c r="AK116" i="8"/>
  <c r="AL116" i="8"/>
  <c r="AM116" i="8"/>
  <c r="AN116" i="8"/>
  <c r="AO116" i="8"/>
  <c r="L117" i="8"/>
  <c r="M117" i="8"/>
  <c r="N117" i="8"/>
  <c r="O117" i="8"/>
  <c r="P117" i="8"/>
  <c r="Q117" i="8"/>
  <c r="R117" i="8"/>
  <c r="S117" i="8"/>
  <c r="T117" i="8"/>
  <c r="U117" i="8"/>
  <c r="V117" i="8"/>
  <c r="W117" i="8"/>
  <c r="X117" i="8"/>
  <c r="Y117" i="8"/>
  <c r="Z117" i="8"/>
  <c r="AA117" i="8"/>
  <c r="AB117" i="8"/>
  <c r="AC117" i="8"/>
  <c r="AD117" i="8"/>
  <c r="AE117" i="8"/>
  <c r="AG117" i="8"/>
  <c r="AH117" i="8"/>
  <c r="AI117" i="8"/>
  <c r="AJ117" i="8"/>
  <c r="AK117" i="8"/>
  <c r="AL117" i="8"/>
  <c r="AM117" i="8"/>
  <c r="AN117" i="8"/>
  <c r="AO117" i="8"/>
  <c r="L118" i="8"/>
  <c r="M118" i="8"/>
  <c r="N118" i="8"/>
  <c r="O118" i="8"/>
  <c r="P118" i="8"/>
  <c r="Q118" i="8"/>
  <c r="R118" i="8"/>
  <c r="S118" i="8"/>
  <c r="T118" i="8"/>
  <c r="U118" i="8"/>
  <c r="V118" i="8"/>
  <c r="W118" i="8"/>
  <c r="X118" i="8"/>
  <c r="Y118" i="8"/>
  <c r="Z118" i="8"/>
  <c r="AA118" i="8"/>
  <c r="AB118" i="8"/>
  <c r="AC118" i="8"/>
  <c r="AD118" i="8"/>
  <c r="AE118" i="8"/>
  <c r="AG118" i="8"/>
  <c r="AH118" i="8"/>
  <c r="AI118" i="8"/>
  <c r="AJ118" i="8"/>
  <c r="AK118" i="8"/>
  <c r="AL118" i="8"/>
  <c r="AM118" i="8"/>
  <c r="AN118" i="8"/>
  <c r="AO118" i="8"/>
  <c r="L119" i="8"/>
  <c r="M119" i="8"/>
  <c r="N119" i="8"/>
  <c r="O119" i="8"/>
  <c r="P119" i="8"/>
  <c r="Q119" i="8"/>
  <c r="R119" i="8"/>
  <c r="S119" i="8"/>
  <c r="T119" i="8"/>
  <c r="U119" i="8"/>
  <c r="V119" i="8"/>
  <c r="W119" i="8"/>
  <c r="X119" i="8"/>
  <c r="Y119" i="8"/>
  <c r="Z119" i="8"/>
  <c r="AA119" i="8"/>
  <c r="AB119" i="8"/>
  <c r="AC119" i="8"/>
  <c r="AD119" i="8"/>
  <c r="AE119" i="8"/>
  <c r="AG119" i="8"/>
  <c r="AH119" i="8"/>
  <c r="AI119" i="8"/>
  <c r="AJ119" i="8"/>
  <c r="AK119" i="8"/>
  <c r="AL119" i="8"/>
  <c r="AM119" i="8"/>
  <c r="AN119" i="8"/>
  <c r="AO119" i="8"/>
  <c r="L120" i="8"/>
  <c r="M120" i="8"/>
  <c r="N120" i="8"/>
  <c r="O120" i="8"/>
  <c r="P120" i="8"/>
  <c r="Q120" i="8"/>
  <c r="R120" i="8"/>
  <c r="S120" i="8"/>
  <c r="T120" i="8"/>
  <c r="U120" i="8"/>
  <c r="V120" i="8"/>
  <c r="W120" i="8"/>
  <c r="X120" i="8"/>
  <c r="Y120" i="8"/>
  <c r="Z120" i="8"/>
  <c r="AA120" i="8"/>
  <c r="AB120" i="8"/>
  <c r="AC120" i="8"/>
  <c r="AD120" i="8"/>
  <c r="AE120" i="8"/>
  <c r="AG120" i="8"/>
  <c r="AH120" i="8"/>
  <c r="AI120" i="8"/>
  <c r="AJ120" i="8"/>
  <c r="AK120" i="8"/>
  <c r="AL120" i="8"/>
  <c r="AM120" i="8"/>
  <c r="AN120" i="8"/>
  <c r="AO120" i="8"/>
  <c r="L121" i="8"/>
  <c r="M121" i="8"/>
  <c r="N121" i="8"/>
  <c r="O121" i="8"/>
  <c r="P121" i="8"/>
  <c r="Q121" i="8"/>
  <c r="R121" i="8"/>
  <c r="S121" i="8"/>
  <c r="T121" i="8"/>
  <c r="U121" i="8"/>
  <c r="V121" i="8"/>
  <c r="W121" i="8"/>
  <c r="X121" i="8"/>
  <c r="Y121" i="8"/>
  <c r="Z121" i="8"/>
  <c r="AA121" i="8"/>
  <c r="AB121" i="8"/>
  <c r="AC121" i="8"/>
  <c r="AD121" i="8"/>
  <c r="AE121" i="8"/>
  <c r="AG121" i="8"/>
  <c r="AH121" i="8"/>
  <c r="AI121" i="8"/>
  <c r="AJ121" i="8"/>
  <c r="AK121" i="8"/>
  <c r="AL121" i="8"/>
  <c r="AM121" i="8"/>
  <c r="AN121" i="8"/>
  <c r="AO121" i="8"/>
  <c r="L122" i="8"/>
  <c r="M122" i="8"/>
  <c r="N122" i="8"/>
  <c r="O122" i="8"/>
  <c r="P122" i="8"/>
  <c r="Q122" i="8"/>
  <c r="R122" i="8"/>
  <c r="S122" i="8"/>
  <c r="T122" i="8"/>
  <c r="U122" i="8"/>
  <c r="V122" i="8"/>
  <c r="W122" i="8"/>
  <c r="X122" i="8"/>
  <c r="Y122" i="8"/>
  <c r="Z122" i="8"/>
  <c r="AA122" i="8"/>
  <c r="AB122" i="8"/>
  <c r="AC122" i="8"/>
  <c r="AD122" i="8"/>
  <c r="AE122" i="8"/>
  <c r="AG122" i="8"/>
  <c r="AH122" i="8"/>
  <c r="AI122" i="8"/>
  <c r="AJ122" i="8"/>
  <c r="AK122" i="8"/>
  <c r="AL122" i="8"/>
  <c r="AM122" i="8"/>
  <c r="AN122" i="8"/>
  <c r="AO122" i="8"/>
  <c r="L123" i="8"/>
  <c r="M123" i="8"/>
  <c r="N123" i="8"/>
  <c r="O123" i="8"/>
  <c r="P123" i="8"/>
  <c r="Q123" i="8"/>
  <c r="R123" i="8"/>
  <c r="S123" i="8"/>
  <c r="T123" i="8"/>
  <c r="U123" i="8"/>
  <c r="V123" i="8"/>
  <c r="W123" i="8"/>
  <c r="X123" i="8"/>
  <c r="Y123" i="8"/>
  <c r="Z123" i="8"/>
  <c r="AA123" i="8"/>
  <c r="AB123" i="8"/>
  <c r="AC123" i="8"/>
  <c r="AD123" i="8"/>
  <c r="AE123" i="8"/>
  <c r="AG123" i="8"/>
  <c r="AH123" i="8"/>
  <c r="AI123" i="8"/>
  <c r="AJ123" i="8"/>
  <c r="AK123" i="8"/>
  <c r="AL123" i="8"/>
  <c r="AM123" i="8"/>
  <c r="AN123" i="8"/>
  <c r="AO123" i="8"/>
  <c r="L124" i="8"/>
  <c r="M124" i="8"/>
  <c r="N124" i="8"/>
  <c r="O124" i="8"/>
  <c r="P124" i="8"/>
  <c r="Q124" i="8"/>
  <c r="R124" i="8"/>
  <c r="S124" i="8"/>
  <c r="T124" i="8"/>
  <c r="U124" i="8"/>
  <c r="V124" i="8"/>
  <c r="W124" i="8"/>
  <c r="X124" i="8"/>
  <c r="Y124" i="8"/>
  <c r="Z124" i="8"/>
  <c r="AA124" i="8"/>
  <c r="AB124" i="8"/>
  <c r="AC124" i="8"/>
  <c r="AD124" i="8"/>
  <c r="AE124" i="8"/>
  <c r="AG124" i="8"/>
  <c r="AH124" i="8"/>
  <c r="AI124" i="8"/>
  <c r="AJ124" i="8"/>
  <c r="AK124" i="8"/>
  <c r="AL124" i="8"/>
  <c r="AM124" i="8"/>
  <c r="AN124" i="8"/>
  <c r="AO124" i="8"/>
  <c r="L125" i="8"/>
  <c r="M125" i="8"/>
  <c r="N125" i="8"/>
  <c r="O125" i="8"/>
  <c r="P125" i="8"/>
  <c r="Q125" i="8"/>
  <c r="R125" i="8"/>
  <c r="S125" i="8"/>
  <c r="T125" i="8"/>
  <c r="U125" i="8"/>
  <c r="V125" i="8"/>
  <c r="W125" i="8"/>
  <c r="X125" i="8"/>
  <c r="Y125" i="8"/>
  <c r="Z125" i="8"/>
  <c r="AA125" i="8"/>
  <c r="AB125" i="8"/>
  <c r="AC125" i="8"/>
  <c r="AD125" i="8"/>
  <c r="AE125" i="8"/>
  <c r="AG125" i="8"/>
  <c r="AH125" i="8"/>
  <c r="AI125" i="8"/>
  <c r="AJ125" i="8"/>
  <c r="AK125" i="8"/>
  <c r="AL125" i="8"/>
  <c r="AM125" i="8"/>
  <c r="AN125" i="8"/>
  <c r="AO125" i="8"/>
  <c r="L126" i="8"/>
  <c r="M126" i="8"/>
  <c r="N126" i="8"/>
  <c r="O126" i="8"/>
  <c r="P126" i="8"/>
  <c r="Q126" i="8"/>
  <c r="R126" i="8"/>
  <c r="S126" i="8"/>
  <c r="T126" i="8"/>
  <c r="U126" i="8"/>
  <c r="V126" i="8"/>
  <c r="W126" i="8"/>
  <c r="X126" i="8"/>
  <c r="Y126" i="8"/>
  <c r="Z126" i="8"/>
  <c r="AA126" i="8"/>
  <c r="AB126" i="8"/>
  <c r="AC126" i="8"/>
  <c r="AD126" i="8"/>
  <c r="AE126" i="8"/>
  <c r="AG126" i="8"/>
  <c r="AH126" i="8"/>
  <c r="AI126" i="8"/>
  <c r="AJ126" i="8"/>
  <c r="AK126" i="8"/>
  <c r="AL126" i="8"/>
  <c r="AM126" i="8"/>
  <c r="AN126" i="8"/>
  <c r="AO126" i="8"/>
  <c r="L127" i="8"/>
  <c r="M127" i="8"/>
  <c r="N127" i="8"/>
  <c r="O127" i="8"/>
  <c r="P127" i="8"/>
  <c r="Q127" i="8"/>
  <c r="R127" i="8"/>
  <c r="S127" i="8"/>
  <c r="T127" i="8"/>
  <c r="U127" i="8"/>
  <c r="V127" i="8"/>
  <c r="W127" i="8"/>
  <c r="X127" i="8"/>
  <c r="Y127" i="8"/>
  <c r="Z127" i="8"/>
  <c r="AA127" i="8"/>
  <c r="AB127" i="8"/>
  <c r="AC127" i="8"/>
  <c r="AD127" i="8"/>
  <c r="AE127" i="8"/>
  <c r="AG127" i="8"/>
  <c r="AH127" i="8"/>
  <c r="AI127" i="8"/>
  <c r="AJ127" i="8"/>
  <c r="AK127" i="8"/>
  <c r="AL127" i="8"/>
  <c r="AM127" i="8"/>
  <c r="AN127" i="8"/>
  <c r="AO127" i="8"/>
  <c r="L128" i="8"/>
  <c r="M128" i="8"/>
  <c r="N128" i="8"/>
  <c r="O128" i="8"/>
  <c r="P128" i="8"/>
  <c r="Q128" i="8"/>
  <c r="R128" i="8"/>
  <c r="S128" i="8"/>
  <c r="T128" i="8"/>
  <c r="U128" i="8"/>
  <c r="V128" i="8"/>
  <c r="W128" i="8"/>
  <c r="X128" i="8"/>
  <c r="Y128" i="8"/>
  <c r="Z128" i="8"/>
  <c r="AA128" i="8"/>
  <c r="AB128" i="8"/>
  <c r="AC128" i="8"/>
  <c r="AD128" i="8"/>
  <c r="AE128" i="8"/>
  <c r="AG128" i="8"/>
  <c r="AH128" i="8"/>
  <c r="AI128" i="8"/>
  <c r="AJ128" i="8"/>
  <c r="AK128" i="8"/>
  <c r="AL128" i="8"/>
  <c r="AM128" i="8"/>
  <c r="AN128" i="8"/>
  <c r="AO128" i="8"/>
  <c r="L129" i="8"/>
  <c r="M129" i="8"/>
  <c r="N129" i="8"/>
  <c r="O129" i="8"/>
  <c r="P129" i="8"/>
  <c r="Q129" i="8"/>
  <c r="R129" i="8"/>
  <c r="S129" i="8"/>
  <c r="T129" i="8"/>
  <c r="U129" i="8"/>
  <c r="V129" i="8"/>
  <c r="W129" i="8"/>
  <c r="X129" i="8"/>
  <c r="Y129" i="8"/>
  <c r="Z129" i="8"/>
  <c r="AA129" i="8"/>
  <c r="AB129" i="8"/>
  <c r="AC129" i="8"/>
  <c r="AD129" i="8"/>
  <c r="AE129" i="8"/>
  <c r="AG129" i="8"/>
  <c r="AH129" i="8"/>
  <c r="AI129" i="8"/>
  <c r="AJ129" i="8"/>
  <c r="AK129" i="8"/>
  <c r="AL129" i="8"/>
  <c r="AM129" i="8"/>
  <c r="AN129" i="8"/>
  <c r="AO129" i="8"/>
  <c r="L130" i="8"/>
  <c r="M130" i="8"/>
  <c r="N130" i="8"/>
  <c r="O130" i="8"/>
  <c r="P130" i="8"/>
  <c r="Q130" i="8"/>
  <c r="R130" i="8"/>
  <c r="S130" i="8"/>
  <c r="T130" i="8"/>
  <c r="U130" i="8"/>
  <c r="V130" i="8"/>
  <c r="W130" i="8"/>
  <c r="X130" i="8"/>
  <c r="Y130" i="8"/>
  <c r="Z130" i="8"/>
  <c r="AA130" i="8"/>
  <c r="AB130" i="8"/>
  <c r="AC130" i="8"/>
  <c r="AD130" i="8"/>
  <c r="AE130" i="8"/>
  <c r="AG130" i="8"/>
  <c r="AH130" i="8"/>
  <c r="AI130" i="8"/>
  <c r="AJ130" i="8"/>
  <c r="AK130" i="8"/>
  <c r="AL130" i="8"/>
  <c r="AM130" i="8"/>
  <c r="AN130" i="8"/>
  <c r="AO130" i="8"/>
  <c r="L131" i="8"/>
  <c r="M131" i="8"/>
  <c r="N131" i="8"/>
  <c r="O131" i="8"/>
  <c r="P131" i="8"/>
  <c r="Q131" i="8"/>
  <c r="R131" i="8"/>
  <c r="S131" i="8"/>
  <c r="T131" i="8"/>
  <c r="U131" i="8"/>
  <c r="V131" i="8"/>
  <c r="W131" i="8"/>
  <c r="X131" i="8"/>
  <c r="Y131" i="8"/>
  <c r="Z131" i="8"/>
  <c r="AA131" i="8"/>
  <c r="AB131" i="8"/>
  <c r="AC131" i="8"/>
  <c r="AD131" i="8"/>
  <c r="AE131" i="8"/>
  <c r="AG131" i="8"/>
  <c r="AH131" i="8"/>
  <c r="AI131" i="8"/>
  <c r="AJ131" i="8"/>
  <c r="AK131" i="8"/>
  <c r="AL131" i="8"/>
  <c r="AM131" i="8"/>
  <c r="AN131" i="8"/>
  <c r="AO131" i="8"/>
  <c r="L132" i="8"/>
  <c r="M132" i="8"/>
  <c r="N132" i="8"/>
  <c r="O132" i="8"/>
  <c r="P132" i="8"/>
  <c r="Q132" i="8"/>
  <c r="R132" i="8"/>
  <c r="S132" i="8"/>
  <c r="T132" i="8"/>
  <c r="U132" i="8"/>
  <c r="V132" i="8"/>
  <c r="W132" i="8"/>
  <c r="X132" i="8"/>
  <c r="Y132" i="8"/>
  <c r="Z132" i="8"/>
  <c r="AA132" i="8"/>
  <c r="AB132" i="8"/>
  <c r="AC132" i="8"/>
  <c r="AD132" i="8"/>
  <c r="AE132" i="8"/>
  <c r="AG132" i="8"/>
  <c r="AH132" i="8"/>
  <c r="AI132" i="8"/>
  <c r="AJ132" i="8"/>
  <c r="AK132" i="8"/>
  <c r="AL132" i="8"/>
  <c r="AM132" i="8"/>
  <c r="AN132" i="8"/>
  <c r="AO132" i="8"/>
  <c r="L133" i="8"/>
  <c r="M133" i="8"/>
  <c r="N133" i="8"/>
  <c r="O133" i="8"/>
  <c r="P133" i="8"/>
  <c r="Q133" i="8"/>
  <c r="R133" i="8"/>
  <c r="S133" i="8"/>
  <c r="T133" i="8"/>
  <c r="U133" i="8"/>
  <c r="V133" i="8"/>
  <c r="W133" i="8"/>
  <c r="X133" i="8"/>
  <c r="Y133" i="8"/>
  <c r="Z133" i="8"/>
  <c r="AA133" i="8"/>
  <c r="AB133" i="8"/>
  <c r="AC133" i="8"/>
  <c r="AD133" i="8"/>
  <c r="AE133" i="8"/>
  <c r="AG133" i="8"/>
  <c r="AH133" i="8"/>
  <c r="AI133" i="8"/>
  <c r="AJ133" i="8"/>
  <c r="AK133" i="8"/>
  <c r="AL133" i="8"/>
  <c r="AM133" i="8"/>
  <c r="AN133" i="8"/>
  <c r="AO133" i="8"/>
  <c r="L134" i="8"/>
  <c r="M134" i="8"/>
  <c r="N134" i="8"/>
  <c r="O134" i="8"/>
  <c r="P134" i="8"/>
  <c r="Q134" i="8"/>
  <c r="R134" i="8"/>
  <c r="S134" i="8"/>
  <c r="T134" i="8"/>
  <c r="U134" i="8"/>
  <c r="V134" i="8"/>
  <c r="W134" i="8"/>
  <c r="X134" i="8"/>
  <c r="Y134" i="8"/>
  <c r="Z134" i="8"/>
  <c r="AA134" i="8"/>
  <c r="AB134" i="8"/>
  <c r="AC134" i="8"/>
  <c r="AD134" i="8"/>
  <c r="AE134" i="8"/>
  <c r="AG134" i="8"/>
  <c r="AH134" i="8"/>
  <c r="AI134" i="8"/>
  <c r="AJ134" i="8"/>
  <c r="AK134" i="8"/>
  <c r="AL134" i="8"/>
  <c r="AM134" i="8"/>
  <c r="AN134" i="8"/>
  <c r="AO134" i="8"/>
  <c r="L135" i="8"/>
  <c r="M135" i="8"/>
  <c r="N135" i="8"/>
  <c r="O135" i="8"/>
  <c r="P135" i="8"/>
  <c r="Q135" i="8"/>
  <c r="R135" i="8"/>
  <c r="S135" i="8"/>
  <c r="T135" i="8"/>
  <c r="U135" i="8"/>
  <c r="V135" i="8"/>
  <c r="W135" i="8"/>
  <c r="X135" i="8"/>
  <c r="Y135" i="8"/>
  <c r="Z135" i="8"/>
  <c r="AA135" i="8"/>
  <c r="AB135" i="8"/>
  <c r="AC135" i="8"/>
  <c r="AD135" i="8"/>
  <c r="AE135" i="8"/>
  <c r="AG135" i="8"/>
  <c r="AH135" i="8"/>
  <c r="AI135" i="8"/>
  <c r="AJ135" i="8"/>
  <c r="AK135" i="8"/>
  <c r="AL135" i="8"/>
  <c r="AM135" i="8"/>
  <c r="AN135" i="8"/>
  <c r="AO135" i="8"/>
  <c r="L136" i="8"/>
  <c r="M136" i="8"/>
  <c r="N136" i="8"/>
  <c r="O136" i="8"/>
  <c r="P136" i="8"/>
  <c r="Q136" i="8"/>
  <c r="R136" i="8"/>
  <c r="S136" i="8"/>
  <c r="T136" i="8"/>
  <c r="U136" i="8"/>
  <c r="V136" i="8"/>
  <c r="W136" i="8"/>
  <c r="X136" i="8"/>
  <c r="Y136" i="8"/>
  <c r="Z136" i="8"/>
  <c r="AA136" i="8"/>
  <c r="AB136" i="8"/>
  <c r="AC136" i="8"/>
  <c r="AD136" i="8"/>
  <c r="AE136" i="8"/>
  <c r="AG136" i="8"/>
  <c r="AH136" i="8"/>
  <c r="AI136" i="8"/>
  <c r="AJ136" i="8"/>
  <c r="AK136" i="8"/>
  <c r="AL136" i="8"/>
  <c r="AM136" i="8"/>
  <c r="AN136" i="8"/>
  <c r="AO136" i="8"/>
  <c r="L137" i="8"/>
  <c r="M137" i="8"/>
  <c r="N137" i="8"/>
  <c r="O137" i="8"/>
  <c r="P137" i="8"/>
  <c r="Q137" i="8"/>
  <c r="R137" i="8"/>
  <c r="S137" i="8"/>
  <c r="T137" i="8"/>
  <c r="U137" i="8"/>
  <c r="V137" i="8"/>
  <c r="W137" i="8"/>
  <c r="X137" i="8"/>
  <c r="Y137" i="8"/>
  <c r="Z137" i="8"/>
  <c r="AA137" i="8"/>
  <c r="AB137" i="8"/>
  <c r="AC137" i="8"/>
  <c r="AD137" i="8"/>
  <c r="AE137" i="8"/>
  <c r="AG137" i="8"/>
  <c r="AH137" i="8"/>
  <c r="AI137" i="8"/>
  <c r="AJ137" i="8"/>
  <c r="AK137" i="8"/>
  <c r="AL137" i="8"/>
  <c r="AM137" i="8"/>
  <c r="AN137" i="8"/>
  <c r="AO137" i="8"/>
  <c r="L138" i="8"/>
  <c r="M138" i="8"/>
  <c r="N138" i="8"/>
  <c r="O138" i="8"/>
  <c r="P138" i="8"/>
  <c r="Q138" i="8"/>
  <c r="R138" i="8"/>
  <c r="S138" i="8"/>
  <c r="T138" i="8"/>
  <c r="U138" i="8"/>
  <c r="V138" i="8"/>
  <c r="W138" i="8"/>
  <c r="X138" i="8"/>
  <c r="Y138" i="8"/>
  <c r="Z138" i="8"/>
  <c r="AA138" i="8"/>
  <c r="AB138" i="8"/>
  <c r="AC138" i="8"/>
  <c r="AD138" i="8"/>
  <c r="AE138" i="8"/>
  <c r="AG138" i="8"/>
  <c r="AH138" i="8"/>
  <c r="AI138" i="8"/>
  <c r="AJ138" i="8"/>
  <c r="AK138" i="8"/>
  <c r="AL138" i="8"/>
  <c r="AM138" i="8"/>
  <c r="AN138" i="8"/>
  <c r="AO138" i="8"/>
  <c r="L139" i="8"/>
  <c r="M139" i="8"/>
  <c r="N139" i="8"/>
  <c r="O139" i="8"/>
  <c r="P139" i="8"/>
  <c r="Q139" i="8"/>
  <c r="R139" i="8"/>
  <c r="S139" i="8"/>
  <c r="T139" i="8"/>
  <c r="U139" i="8"/>
  <c r="V139" i="8"/>
  <c r="W139" i="8"/>
  <c r="X139" i="8"/>
  <c r="Y139" i="8"/>
  <c r="Z139" i="8"/>
  <c r="AA139" i="8"/>
  <c r="AB139" i="8"/>
  <c r="AC139" i="8"/>
  <c r="AD139" i="8"/>
  <c r="AE139" i="8"/>
  <c r="AG139" i="8"/>
  <c r="AH139" i="8"/>
  <c r="AI139" i="8"/>
  <c r="AJ139" i="8"/>
  <c r="AK139" i="8"/>
  <c r="AL139" i="8"/>
  <c r="AM139" i="8"/>
  <c r="AN139" i="8"/>
  <c r="AO139" i="8"/>
  <c r="L140" i="8"/>
  <c r="M140" i="8"/>
  <c r="N140" i="8"/>
  <c r="O140" i="8"/>
  <c r="P140" i="8"/>
  <c r="Q140" i="8"/>
  <c r="R140" i="8"/>
  <c r="S140" i="8"/>
  <c r="T140" i="8"/>
  <c r="U140" i="8"/>
  <c r="V140" i="8"/>
  <c r="W140" i="8"/>
  <c r="X140" i="8"/>
  <c r="Y140" i="8"/>
  <c r="Z140" i="8"/>
  <c r="AA140" i="8"/>
  <c r="AB140" i="8"/>
  <c r="AC140" i="8"/>
  <c r="AD140" i="8"/>
  <c r="AE140" i="8"/>
  <c r="AG140" i="8"/>
  <c r="AH140" i="8"/>
  <c r="AI140" i="8"/>
  <c r="AJ140" i="8"/>
  <c r="AK140" i="8"/>
  <c r="AL140" i="8"/>
  <c r="AM140" i="8"/>
  <c r="AN140" i="8"/>
  <c r="AO140" i="8"/>
  <c r="L141" i="8"/>
  <c r="M141" i="8"/>
  <c r="N141" i="8"/>
  <c r="O141" i="8"/>
  <c r="P141" i="8"/>
  <c r="Q141" i="8"/>
  <c r="R141" i="8"/>
  <c r="S141" i="8"/>
  <c r="T141" i="8"/>
  <c r="U141" i="8"/>
  <c r="V141" i="8"/>
  <c r="W141" i="8"/>
  <c r="X141" i="8"/>
  <c r="Y141" i="8"/>
  <c r="Z141" i="8"/>
  <c r="AA141" i="8"/>
  <c r="AB141" i="8"/>
  <c r="AC141" i="8"/>
  <c r="AD141" i="8"/>
  <c r="AE141" i="8"/>
  <c r="AG141" i="8"/>
  <c r="AH141" i="8"/>
  <c r="AI141" i="8"/>
  <c r="AJ141" i="8"/>
  <c r="AK141" i="8"/>
  <c r="AL141" i="8"/>
  <c r="AM141" i="8"/>
  <c r="AN141" i="8"/>
  <c r="AO141" i="8"/>
  <c r="L142" i="8"/>
  <c r="M142" i="8"/>
  <c r="N142" i="8"/>
  <c r="O142" i="8"/>
  <c r="P142" i="8"/>
  <c r="Q142" i="8"/>
  <c r="R142" i="8"/>
  <c r="S142" i="8"/>
  <c r="T142" i="8"/>
  <c r="U142" i="8"/>
  <c r="V142" i="8"/>
  <c r="W142" i="8"/>
  <c r="X142" i="8"/>
  <c r="Y142" i="8"/>
  <c r="Z142" i="8"/>
  <c r="AA142" i="8"/>
  <c r="AB142" i="8"/>
  <c r="AC142" i="8"/>
  <c r="AD142" i="8"/>
  <c r="AE142" i="8"/>
  <c r="AG142" i="8"/>
  <c r="AH142" i="8"/>
  <c r="AI142" i="8"/>
  <c r="AJ142" i="8"/>
  <c r="AK142" i="8"/>
  <c r="AL142" i="8"/>
  <c r="AM142" i="8"/>
  <c r="AN142" i="8"/>
  <c r="AO142" i="8"/>
  <c r="L143" i="8"/>
  <c r="M143" i="8"/>
  <c r="N143" i="8"/>
  <c r="O143" i="8"/>
  <c r="P143" i="8"/>
  <c r="Q143" i="8"/>
  <c r="R143" i="8"/>
  <c r="S143" i="8"/>
  <c r="T143" i="8"/>
  <c r="U143" i="8"/>
  <c r="V143" i="8"/>
  <c r="W143" i="8"/>
  <c r="X143" i="8"/>
  <c r="Y143" i="8"/>
  <c r="Z143" i="8"/>
  <c r="AA143" i="8"/>
  <c r="AB143" i="8"/>
  <c r="AC143" i="8"/>
  <c r="AD143" i="8"/>
  <c r="AE143" i="8"/>
  <c r="AG143" i="8"/>
  <c r="AH143" i="8"/>
  <c r="AI143" i="8"/>
  <c r="AJ143" i="8"/>
  <c r="AK143" i="8"/>
  <c r="AL143" i="8"/>
  <c r="AM143" i="8"/>
  <c r="AN143" i="8"/>
  <c r="AO143" i="8"/>
  <c r="L144" i="8"/>
  <c r="M144" i="8"/>
  <c r="N144" i="8"/>
  <c r="O144" i="8"/>
  <c r="P144" i="8"/>
  <c r="Q144" i="8"/>
  <c r="R144" i="8"/>
  <c r="S144" i="8"/>
  <c r="T144" i="8"/>
  <c r="U144" i="8"/>
  <c r="V144" i="8"/>
  <c r="W144" i="8"/>
  <c r="X144" i="8"/>
  <c r="Y144" i="8"/>
  <c r="Z144" i="8"/>
  <c r="AA144" i="8"/>
  <c r="AB144" i="8"/>
  <c r="AC144" i="8"/>
  <c r="AD144" i="8"/>
  <c r="AE144" i="8"/>
  <c r="AG144" i="8"/>
  <c r="AH144" i="8"/>
  <c r="AI144" i="8"/>
  <c r="AJ144" i="8"/>
  <c r="AK144" i="8"/>
  <c r="AL144" i="8"/>
  <c r="AM144" i="8"/>
  <c r="AN144" i="8"/>
  <c r="AO144" i="8"/>
  <c r="L145" i="8"/>
  <c r="M145" i="8"/>
  <c r="N145" i="8"/>
  <c r="O145" i="8"/>
  <c r="P145" i="8"/>
  <c r="Q145" i="8"/>
  <c r="R145" i="8"/>
  <c r="S145" i="8"/>
  <c r="T145" i="8"/>
  <c r="U145" i="8"/>
  <c r="V145" i="8"/>
  <c r="W145" i="8"/>
  <c r="X145" i="8"/>
  <c r="Y145" i="8"/>
  <c r="Z145" i="8"/>
  <c r="AA145" i="8"/>
  <c r="AB145" i="8"/>
  <c r="AC145" i="8"/>
  <c r="AD145" i="8"/>
  <c r="AE145" i="8"/>
  <c r="AG145" i="8"/>
  <c r="AH145" i="8"/>
  <c r="AI145" i="8"/>
  <c r="AJ145" i="8"/>
  <c r="AK145" i="8"/>
  <c r="AL145" i="8"/>
  <c r="AM145" i="8"/>
  <c r="AN145" i="8"/>
  <c r="AO145" i="8"/>
  <c r="L146" i="8"/>
  <c r="M146" i="8"/>
  <c r="N146" i="8"/>
  <c r="O146" i="8"/>
  <c r="P146" i="8"/>
  <c r="Q146" i="8"/>
  <c r="R146" i="8"/>
  <c r="S146" i="8"/>
  <c r="T146" i="8"/>
  <c r="U146" i="8"/>
  <c r="V146" i="8"/>
  <c r="W146" i="8"/>
  <c r="X146" i="8"/>
  <c r="Y146" i="8"/>
  <c r="Z146" i="8"/>
  <c r="AA146" i="8"/>
  <c r="AB146" i="8"/>
  <c r="AC146" i="8"/>
  <c r="AD146" i="8"/>
  <c r="AE146" i="8"/>
  <c r="AG146" i="8"/>
  <c r="AH146" i="8"/>
  <c r="AI146" i="8"/>
  <c r="AJ146" i="8"/>
  <c r="AK146" i="8"/>
  <c r="AL146" i="8"/>
  <c r="AM146" i="8"/>
  <c r="AN146" i="8"/>
  <c r="AO146" i="8"/>
  <c r="L147" i="8"/>
  <c r="M147" i="8"/>
  <c r="N147" i="8"/>
  <c r="O147" i="8"/>
  <c r="P147" i="8"/>
  <c r="Q147" i="8"/>
  <c r="R147" i="8"/>
  <c r="S147" i="8"/>
  <c r="T147" i="8"/>
  <c r="U147" i="8"/>
  <c r="V147" i="8"/>
  <c r="W147" i="8"/>
  <c r="X147" i="8"/>
  <c r="Y147" i="8"/>
  <c r="Z147" i="8"/>
  <c r="AA147" i="8"/>
  <c r="AB147" i="8"/>
  <c r="AC147" i="8"/>
  <c r="AD147" i="8"/>
  <c r="AE147" i="8"/>
  <c r="AG147" i="8"/>
  <c r="AH147" i="8"/>
  <c r="AI147" i="8"/>
  <c r="AJ147" i="8"/>
  <c r="AK147" i="8"/>
  <c r="AL147" i="8"/>
  <c r="AM147" i="8"/>
  <c r="AN147" i="8"/>
  <c r="AO147" i="8"/>
  <c r="L148" i="8"/>
  <c r="M148" i="8"/>
  <c r="N148" i="8"/>
  <c r="O148" i="8"/>
  <c r="P148" i="8"/>
  <c r="Q148" i="8"/>
  <c r="R148" i="8"/>
  <c r="S148" i="8"/>
  <c r="T148" i="8"/>
  <c r="U148" i="8"/>
  <c r="V148" i="8"/>
  <c r="W148" i="8"/>
  <c r="X148" i="8"/>
  <c r="Y148" i="8"/>
  <c r="Z148" i="8"/>
  <c r="AA148" i="8"/>
  <c r="AB148" i="8"/>
  <c r="AC148" i="8"/>
  <c r="AD148" i="8"/>
  <c r="AE148" i="8"/>
  <c r="AG148" i="8"/>
  <c r="AH148" i="8"/>
  <c r="AI148" i="8"/>
  <c r="AJ148" i="8"/>
  <c r="AK148" i="8"/>
  <c r="AL148" i="8"/>
  <c r="AM148" i="8"/>
  <c r="AN148" i="8"/>
  <c r="AO148" i="8"/>
  <c r="L149" i="8"/>
  <c r="M149" i="8"/>
  <c r="N149" i="8"/>
  <c r="O149" i="8"/>
  <c r="P149" i="8"/>
  <c r="Q149" i="8"/>
  <c r="R149" i="8"/>
  <c r="S149" i="8"/>
  <c r="T149" i="8"/>
  <c r="U149" i="8"/>
  <c r="V149" i="8"/>
  <c r="W149" i="8"/>
  <c r="X149" i="8"/>
  <c r="Y149" i="8"/>
  <c r="Z149" i="8"/>
  <c r="AA149" i="8"/>
  <c r="AB149" i="8"/>
  <c r="AC149" i="8"/>
  <c r="AD149" i="8"/>
  <c r="AE149" i="8"/>
  <c r="AG149" i="8"/>
  <c r="AH149" i="8"/>
  <c r="AI149" i="8"/>
  <c r="AJ149" i="8"/>
  <c r="AK149" i="8"/>
  <c r="AL149" i="8"/>
  <c r="AM149" i="8"/>
  <c r="AN149" i="8"/>
  <c r="AO149" i="8"/>
  <c r="L150" i="8"/>
  <c r="M150" i="8"/>
  <c r="N150" i="8"/>
  <c r="O150" i="8"/>
  <c r="P150" i="8"/>
  <c r="Q150" i="8"/>
  <c r="R150" i="8"/>
  <c r="S150" i="8"/>
  <c r="T150" i="8"/>
  <c r="U150" i="8"/>
  <c r="V150" i="8"/>
  <c r="W150" i="8"/>
  <c r="X150" i="8"/>
  <c r="Y150" i="8"/>
  <c r="Z150" i="8"/>
  <c r="AA150" i="8"/>
  <c r="AB150" i="8"/>
  <c r="AC150" i="8"/>
  <c r="AD150" i="8"/>
  <c r="AE150" i="8"/>
  <c r="AG150" i="8"/>
  <c r="AH150" i="8"/>
  <c r="AI150" i="8"/>
  <c r="AJ150" i="8"/>
  <c r="AK150" i="8"/>
  <c r="AL150" i="8"/>
  <c r="AM150" i="8"/>
  <c r="AN150" i="8"/>
  <c r="AO150" i="8"/>
  <c r="L151" i="8"/>
  <c r="M151" i="8"/>
  <c r="N151" i="8"/>
  <c r="O151" i="8"/>
  <c r="P151" i="8"/>
  <c r="Q151" i="8"/>
  <c r="R151" i="8"/>
  <c r="S151" i="8"/>
  <c r="T151" i="8"/>
  <c r="U151" i="8"/>
  <c r="V151" i="8"/>
  <c r="W151" i="8"/>
  <c r="X151" i="8"/>
  <c r="Y151" i="8"/>
  <c r="Z151" i="8"/>
  <c r="AA151" i="8"/>
  <c r="AB151" i="8"/>
  <c r="AC151" i="8"/>
  <c r="AD151" i="8"/>
  <c r="AE151" i="8"/>
  <c r="AG151" i="8"/>
  <c r="AH151" i="8"/>
  <c r="AI151" i="8"/>
  <c r="AJ151" i="8"/>
  <c r="AK151" i="8"/>
  <c r="AL151" i="8"/>
  <c r="AM151" i="8"/>
  <c r="AN151" i="8"/>
  <c r="AO151" i="8"/>
  <c r="L152" i="8"/>
  <c r="M152" i="8"/>
  <c r="N152" i="8"/>
  <c r="O152" i="8"/>
  <c r="P152" i="8"/>
  <c r="Q152" i="8"/>
  <c r="R152" i="8"/>
  <c r="S152" i="8"/>
  <c r="T152" i="8"/>
  <c r="U152" i="8"/>
  <c r="V152" i="8"/>
  <c r="W152" i="8"/>
  <c r="X152" i="8"/>
  <c r="Y152" i="8"/>
  <c r="Z152" i="8"/>
  <c r="AA152" i="8"/>
  <c r="AB152" i="8"/>
  <c r="AC152" i="8"/>
  <c r="AD152" i="8"/>
  <c r="AE152" i="8"/>
  <c r="AG152" i="8"/>
  <c r="AH152" i="8"/>
  <c r="AI152" i="8"/>
  <c r="AJ152" i="8"/>
  <c r="AK152" i="8"/>
  <c r="AL152" i="8"/>
  <c r="AM152" i="8"/>
  <c r="AN152" i="8"/>
  <c r="AO152" i="8"/>
  <c r="L153" i="8"/>
  <c r="M153" i="8"/>
  <c r="N153" i="8"/>
  <c r="O153" i="8"/>
  <c r="P153" i="8"/>
  <c r="Q153" i="8"/>
  <c r="R153" i="8"/>
  <c r="S153" i="8"/>
  <c r="T153" i="8"/>
  <c r="U153" i="8"/>
  <c r="V153" i="8"/>
  <c r="W153" i="8"/>
  <c r="X153" i="8"/>
  <c r="Y153" i="8"/>
  <c r="Z153" i="8"/>
  <c r="AA153" i="8"/>
  <c r="AB153" i="8"/>
  <c r="AC153" i="8"/>
  <c r="AD153" i="8"/>
  <c r="AE153" i="8"/>
  <c r="AG153" i="8"/>
  <c r="AH153" i="8"/>
  <c r="AI153" i="8"/>
  <c r="AJ153" i="8"/>
  <c r="AK153" i="8"/>
  <c r="AL153" i="8"/>
  <c r="AM153" i="8"/>
  <c r="AN153" i="8"/>
  <c r="AO153" i="8"/>
  <c r="L154" i="8"/>
  <c r="M154" i="8"/>
  <c r="N154" i="8"/>
  <c r="O154" i="8"/>
  <c r="P154" i="8"/>
  <c r="Q154" i="8"/>
  <c r="R154" i="8"/>
  <c r="S154" i="8"/>
  <c r="T154" i="8"/>
  <c r="U154" i="8"/>
  <c r="V154" i="8"/>
  <c r="W154" i="8"/>
  <c r="X154" i="8"/>
  <c r="Y154" i="8"/>
  <c r="Z154" i="8"/>
  <c r="AA154" i="8"/>
  <c r="AB154" i="8"/>
  <c r="AC154" i="8"/>
  <c r="AD154" i="8"/>
  <c r="AE154" i="8"/>
  <c r="AG154" i="8"/>
  <c r="AH154" i="8"/>
  <c r="AI154" i="8"/>
  <c r="AJ154" i="8"/>
  <c r="AK154" i="8"/>
  <c r="AL154" i="8"/>
  <c r="AM154" i="8"/>
  <c r="AN154" i="8"/>
  <c r="AO154" i="8"/>
  <c r="L155" i="8"/>
  <c r="M155" i="8"/>
  <c r="N155" i="8"/>
  <c r="O155" i="8"/>
  <c r="P155" i="8"/>
  <c r="Q155" i="8"/>
  <c r="R155" i="8"/>
  <c r="S155" i="8"/>
  <c r="T155" i="8"/>
  <c r="U155" i="8"/>
  <c r="V155" i="8"/>
  <c r="W155" i="8"/>
  <c r="X155" i="8"/>
  <c r="Y155" i="8"/>
  <c r="Z155" i="8"/>
  <c r="AA155" i="8"/>
  <c r="AB155" i="8"/>
  <c r="AC155" i="8"/>
  <c r="AD155" i="8"/>
  <c r="AE155" i="8"/>
  <c r="AG155" i="8"/>
  <c r="AH155" i="8"/>
  <c r="AI155" i="8"/>
  <c r="AJ155" i="8"/>
  <c r="AK155" i="8"/>
  <c r="AL155" i="8"/>
  <c r="AM155" i="8"/>
  <c r="AN155" i="8"/>
  <c r="AO155" i="8"/>
  <c r="L156" i="8"/>
  <c r="M156" i="8"/>
  <c r="N156" i="8"/>
  <c r="O156" i="8"/>
  <c r="P156" i="8"/>
  <c r="Q156" i="8"/>
  <c r="R156" i="8"/>
  <c r="S156" i="8"/>
  <c r="T156" i="8"/>
  <c r="U156" i="8"/>
  <c r="V156" i="8"/>
  <c r="W156" i="8"/>
  <c r="X156" i="8"/>
  <c r="Y156" i="8"/>
  <c r="Z156" i="8"/>
  <c r="AA156" i="8"/>
  <c r="AB156" i="8"/>
  <c r="AC156" i="8"/>
  <c r="AD156" i="8"/>
  <c r="AE156" i="8"/>
  <c r="AG156" i="8"/>
  <c r="AH156" i="8"/>
  <c r="AI156" i="8"/>
  <c r="AJ156" i="8"/>
  <c r="AK156" i="8"/>
  <c r="AL156" i="8"/>
  <c r="AM156" i="8"/>
  <c r="AN156" i="8"/>
  <c r="AO156" i="8"/>
  <c r="L157" i="8"/>
  <c r="M157" i="8"/>
  <c r="N157" i="8"/>
  <c r="O157" i="8"/>
  <c r="P157" i="8"/>
  <c r="Q157" i="8"/>
  <c r="R157" i="8"/>
  <c r="S157" i="8"/>
  <c r="T157" i="8"/>
  <c r="U157" i="8"/>
  <c r="V157" i="8"/>
  <c r="W157" i="8"/>
  <c r="X157" i="8"/>
  <c r="Y157" i="8"/>
  <c r="Z157" i="8"/>
  <c r="AA157" i="8"/>
  <c r="AB157" i="8"/>
  <c r="AC157" i="8"/>
  <c r="AD157" i="8"/>
  <c r="AE157" i="8"/>
  <c r="AG157" i="8"/>
  <c r="AH157" i="8"/>
  <c r="AI157" i="8"/>
  <c r="AJ157" i="8"/>
  <c r="AK157" i="8"/>
  <c r="AL157" i="8"/>
  <c r="AM157" i="8"/>
  <c r="AN157" i="8"/>
  <c r="AO157" i="8"/>
  <c r="L158" i="8"/>
  <c r="M158" i="8"/>
  <c r="N158" i="8"/>
  <c r="O158" i="8"/>
  <c r="P158" i="8"/>
  <c r="Q158" i="8"/>
  <c r="R158" i="8"/>
  <c r="S158" i="8"/>
  <c r="T158" i="8"/>
  <c r="U158" i="8"/>
  <c r="V158" i="8"/>
  <c r="W158" i="8"/>
  <c r="X158" i="8"/>
  <c r="Y158" i="8"/>
  <c r="Z158" i="8"/>
  <c r="AA158" i="8"/>
  <c r="AB158" i="8"/>
  <c r="AC158" i="8"/>
  <c r="AD158" i="8"/>
  <c r="AE158" i="8"/>
  <c r="AG158" i="8"/>
  <c r="AH158" i="8"/>
  <c r="AI158" i="8"/>
  <c r="AJ158" i="8"/>
  <c r="AK158" i="8"/>
  <c r="AL158" i="8"/>
  <c r="AM158" i="8"/>
  <c r="AN158" i="8"/>
  <c r="AO158" i="8"/>
  <c r="L159" i="8"/>
  <c r="M159" i="8"/>
  <c r="N159" i="8"/>
  <c r="O159" i="8"/>
  <c r="P159" i="8"/>
  <c r="Q159" i="8"/>
  <c r="R159" i="8"/>
  <c r="S159" i="8"/>
  <c r="T159" i="8"/>
  <c r="U159" i="8"/>
  <c r="V159" i="8"/>
  <c r="W159" i="8"/>
  <c r="X159" i="8"/>
  <c r="Y159" i="8"/>
  <c r="Z159" i="8"/>
  <c r="AA159" i="8"/>
  <c r="AB159" i="8"/>
  <c r="AC159" i="8"/>
  <c r="AD159" i="8"/>
  <c r="AE159" i="8"/>
  <c r="AG159" i="8"/>
  <c r="AH159" i="8"/>
  <c r="AI159" i="8"/>
  <c r="AJ159" i="8"/>
  <c r="AK159" i="8"/>
  <c r="AL159" i="8"/>
  <c r="AM159" i="8"/>
  <c r="AN159" i="8"/>
  <c r="AO159" i="8"/>
  <c r="L160" i="8"/>
  <c r="M160" i="8"/>
  <c r="N160" i="8"/>
  <c r="O160" i="8"/>
  <c r="P160" i="8"/>
  <c r="Q160" i="8"/>
  <c r="R160" i="8"/>
  <c r="S160" i="8"/>
  <c r="T160" i="8"/>
  <c r="U160" i="8"/>
  <c r="V160" i="8"/>
  <c r="W160" i="8"/>
  <c r="X160" i="8"/>
  <c r="Y160" i="8"/>
  <c r="Z160" i="8"/>
  <c r="AA160" i="8"/>
  <c r="AB160" i="8"/>
  <c r="AC160" i="8"/>
  <c r="AD160" i="8"/>
  <c r="AE160" i="8"/>
  <c r="AG160" i="8"/>
  <c r="AH160" i="8"/>
  <c r="AI160" i="8"/>
  <c r="AJ160" i="8"/>
  <c r="AK160" i="8"/>
  <c r="AL160" i="8"/>
  <c r="AM160" i="8"/>
  <c r="AN160" i="8"/>
  <c r="AO160" i="8"/>
  <c r="L161" i="8"/>
  <c r="M161" i="8"/>
  <c r="N161" i="8"/>
  <c r="O161" i="8"/>
  <c r="P161" i="8"/>
  <c r="Q161" i="8"/>
  <c r="R161" i="8"/>
  <c r="S161" i="8"/>
  <c r="T161" i="8"/>
  <c r="U161" i="8"/>
  <c r="V161" i="8"/>
  <c r="W161" i="8"/>
  <c r="X161" i="8"/>
  <c r="Y161" i="8"/>
  <c r="Z161" i="8"/>
  <c r="AA161" i="8"/>
  <c r="AB161" i="8"/>
  <c r="AC161" i="8"/>
  <c r="AD161" i="8"/>
  <c r="AE161" i="8"/>
  <c r="AG161" i="8"/>
  <c r="AH161" i="8"/>
  <c r="AI161" i="8"/>
  <c r="AJ161" i="8"/>
  <c r="AK161" i="8"/>
  <c r="AL161" i="8"/>
  <c r="AM161" i="8"/>
  <c r="AN161" i="8"/>
  <c r="AO161" i="8"/>
  <c r="L162" i="8"/>
  <c r="M162" i="8"/>
  <c r="N162" i="8"/>
  <c r="O162" i="8"/>
  <c r="P162" i="8"/>
  <c r="Q162" i="8"/>
  <c r="R162" i="8"/>
  <c r="S162" i="8"/>
  <c r="T162" i="8"/>
  <c r="U162" i="8"/>
  <c r="V162" i="8"/>
  <c r="W162" i="8"/>
  <c r="X162" i="8"/>
  <c r="Y162" i="8"/>
  <c r="Z162" i="8"/>
  <c r="AA162" i="8"/>
  <c r="AB162" i="8"/>
  <c r="AC162" i="8"/>
  <c r="AD162" i="8"/>
  <c r="AE162" i="8"/>
  <c r="AG162" i="8"/>
  <c r="AH162" i="8"/>
  <c r="AI162" i="8"/>
  <c r="AJ162" i="8"/>
  <c r="AK162" i="8"/>
  <c r="AL162" i="8"/>
  <c r="AM162" i="8"/>
  <c r="AN162" i="8"/>
  <c r="AO162" i="8"/>
  <c r="L163" i="8"/>
  <c r="M163" i="8"/>
  <c r="N163" i="8"/>
  <c r="O163" i="8"/>
  <c r="P163" i="8"/>
  <c r="Q163" i="8"/>
  <c r="R163" i="8"/>
  <c r="S163" i="8"/>
  <c r="T163" i="8"/>
  <c r="U163" i="8"/>
  <c r="V163" i="8"/>
  <c r="W163" i="8"/>
  <c r="X163" i="8"/>
  <c r="Y163" i="8"/>
  <c r="Z163" i="8"/>
  <c r="AA163" i="8"/>
  <c r="AB163" i="8"/>
  <c r="AC163" i="8"/>
  <c r="AD163" i="8"/>
  <c r="AE163" i="8"/>
  <c r="AG163" i="8"/>
  <c r="AH163" i="8"/>
  <c r="AI163" i="8"/>
  <c r="AJ163" i="8"/>
  <c r="AK163" i="8"/>
  <c r="AL163" i="8"/>
  <c r="AM163" i="8"/>
  <c r="AN163" i="8"/>
  <c r="AO163" i="8"/>
  <c r="L164" i="8"/>
  <c r="M164" i="8"/>
  <c r="N164" i="8"/>
  <c r="O164" i="8"/>
  <c r="P164" i="8"/>
  <c r="Q164" i="8"/>
  <c r="R164" i="8"/>
  <c r="S164" i="8"/>
  <c r="T164" i="8"/>
  <c r="U164" i="8"/>
  <c r="V164" i="8"/>
  <c r="W164" i="8"/>
  <c r="X164" i="8"/>
  <c r="Y164" i="8"/>
  <c r="Z164" i="8"/>
  <c r="AA164" i="8"/>
  <c r="AB164" i="8"/>
  <c r="AC164" i="8"/>
  <c r="AD164" i="8"/>
  <c r="AE164" i="8"/>
  <c r="AG164" i="8"/>
  <c r="AH164" i="8"/>
  <c r="AI164" i="8"/>
  <c r="AJ164" i="8"/>
  <c r="AK164" i="8"/>
  <c r="AL164" i="8"/>
  <c r="AM164" i="8"/>
  <c r="AN164" i="8"/>
  <c r="AO164" i="8"/>
  <c r="L165" i="8"/>
  <c r="M165" i="8"/>
  <c r="N165" i="8"/>
  <c r="O165" i="8"/>
  <c r="P165" i="8"/>
  <c r="Q165" i="8"/>
  <c r="R165" i="8"/>
  <c r="S165" i="8"/>
  <c r="T165" i="8"/>
  <c r="U165" i="8"/>
  <c r="V165" i="8"/>
  <c r="W165" i="8"/>
  <c r="X165" i="8"/>
  <c r="Y165" i="8"/>
  <c r="Z165" i="8"/>
  <c r="AA165" i="8"/>
  <c r="AB165" i="8"/>
  <c r="AC165" i="8"/>
  <c r="AD165" i="8"/>
  <c r="AE165" i="8"/>
  <c r="AG165" i="8"/>
  <c r="AH165" i="8"/>
  <c r="AI165" i="8"/>
  <c r="AJ165" i="8"/>
  <c r="AK165" i="8"/>
  <c r="AL165" i="8"/>
  <c r="AM165" i="8"/>
  <c r="AN165" i="8"/>
  <c r="AO165" i="8"/>
  <c r="L166" i="8"/>
  <c r="M166" i="8"/>
  <c r="N166" i="8"/>
  <c r="O166" i="8"/>
  <c r="P166" i="8"/>
  <c r="Q166" i="8"/>
  <c r="R166" i="8"/>
  <c r="S166" i="8"/>
  <c r="T166" i="8"/>
  <c r="U166" i="8"/>
  <c r="V166" i="8"/>
  <c r="W166" i="8"/>
  <c r="X166" i="8"/>
  <c r="Y166" i="8"/>
  <c r="Z166" i="8"/>
  <c r="AA166" i="8"/>
  <c r="AB166" i="8"/>
  <c r="AC166" i="8"/>
  <c r="AD166" i="8"/>
  <c r="AE166" i="8"/>
  <c r="AG166" i="8"/>
  <c r="AH166" i="8"/>
  <c r="AI166" i="8"/>
  <c r="AJ166" i="8"/>
  <c r="AK166" i="8"/>
  <c r="AL166" i="8"/>
  <c r="AM166" i="8"/>
  <c r="AN166" i="8"/>
  <c r="AO166" i="8"/>
  <c r="L167" i="8"/>
  <c r="M167" i="8"/>
  <c r="N167" i="8"/>
  <c r="O167" i="8"/>
  <c r="P167" i="8"/>
  <c r="Q167" i="8"/>
  <c r="R167" i="8"/>
  <c r="S167" i="8"/>
  <c r="T167" i="8"/>
  <c r="U167" i="8"/>
  <c r="V167" i="8"/>
  <c r="W167" i="8"/>
  <c r="X167" i="8"/>
  <c r="Y167" i="8"/>
  <c r="Z167" i="8"/>
  <c r="AA167" i="8"/>
  <c r="AB167" i="8"/>
  <c r="AC167" i="8"/>
  <c r="AD167" i="8"/>
  <c r="AE167" i="8"/>
  <c r="AG167" i="8"/>
  <c r="AH167" i="8"/>
  <c r="AI167" i="8"/>
  <c r="AJ167" i="8"/>
  <c r="AK167" i="8"/>
  <c r="AL167" i="8"/>
  <c r="AM167" i="8"/>
  <c r="AN167" i="8"/>
  <c r="AO167" i="8"/>
  <c r="L168" i="8"/>
  <c r="M168" i="8"/>
  <c r="N168" i="8"/>
  <c r="O168" i="8"/>
  <c r="P168" i="8"/>
  <c r="Q168" i="8"/>
  <c r="R168" i="8"/>
  <c r="S168" i="8"/>
  <c r="T168" i="8"/>
  <c r="U168" i="8"/>
  <c r="V168" i="8"/>
  <c r="W168" i="8"/>
  <c r="X168" i="8"/>
  <c r="Y168" i="8"/>
  <c r="Z168" i="8"/>
  <c r="AA168" i="8"/>
  <c r="AB168" i="8"/>
  <c r="AC168" i="8"/>
  <c r="AD168" i="8"/>
  <c r="AE168" i="8"/>
  <c r="AG168" i="8"/>
  <c r="AH168" i="8"/>
  <c r="AI168" i="8"/>
  <c r="AJ168" i="8"/>
  <c r="AK168" i="8"/>
  <c r="AL168" i="8"/>
  <c r="AM168" i="8"/>
  <c r="AN168" i="8"/>
  <c r="AO168" i="8"/>
  <c r="L169" i="8"/>
  <c r="M169" i="8"/>
  <c r="N169" i="8"/>
  <c r="O169" i="8"/>
  <c r="P169" i="8"/>
  <c r="Q169" i="8"/>
  <c r="R169" i="8"/>
  <c r="S169" i="8"/>
  <c r="T169" i="8"/>
  <c r="U169" i="8"/>
  <c r="V169" i="8"/>
  <c r="W169" i="8"/>
  <c r="X169" i="8"/>
  <c r="Y169" i="8"/>
  <c r="Z169" i="8"/>
  <c r="AA169" i="8"/>
  <c r="AB169" i="8"/>
  <c r="AC169" i="8"/>
  <c r="AD169" i="8"/>
  <c r="AE169" i="8"/>
  <c r="AG169" i="8"/>
  <c r="AH169" i="8"/>
  <c r="AI169" i="8"/>
  <c r="AJ169" i="8"/>
  <c r="AK169" i="8"/>
  <c r="AL169" i="8"/>
  <c r="AM169" i="8"/>
  <c r="AN169" i="8"/>
  <c r="AO169" i="8"/>
  <c r="L170" i="8"/>
  <c r="M170" i="8"/>
  <c r="N170" i="8"/>
  <c r="O170" i="8"/>
  <c r="P170" i="8"/>
  <c r="Q170" i="8"/>
  <c r="R170" i="8"/>
  <c r="S170" i="8"/>
  <c r="T170" i="8"/>
  <c r="U170" i="8"/>
  <c r="V170" i="8"/>
  <c r="W170" i="8"/>
  <c r="X170" i="8"/>
  <c r="Y170" i="8"/>
  <c r="Z170" i="8"/>
  <c r="AA170" i="8"/>
  <c r="AB170" i="8"/>
  <c r="AC170" i="8"/>
  <c r="AD170" i="8"/>
  <c r="AE170" i="8"/>
  <c r="AG170" i="8"/>
  <c r="AH170" i="8"/>
  <c r="AI170" i="8"/>
  <c r="AJ170" i="8"/>
  <c r="AK170" i="8"/>
  <c r="AL170" i="8"/>
  <c r="AM170" i="8"/>
  <c r="AN170" i="8"/>
  <c r="AO170" i="8"/>
  <c r="L171" i="8"/>
  <c r="M171" i="8"/>
  <c r="N171" i="8"/>
  <c r="O171" i="8"/>
  <c r="P171" i="8"/>
  <c r="Q171" i="8"/>
  <c r="R171" i="8"/>
  <c r="S171" i="8"/>
  <c r="T171" i="8"/>
  <c r="U171" i="8"/>
  <c r="V171" i="8"/>
  <c r="W171" i="8"/>
  <c r="X171" i="8"/>
  <c r="Y171" i="8"/>
  <c r="Z171" i="8"/>
  <c r="AA171" i="8"/>
  <c r="AB171" i="8"/>
  <c r="AC171" i="8"/>
  <c r="AD171" i="8"/>
  <c r="AE171" i="8"/>
  <c r="AG171" i="8"/>
  <c r="AH171" i="8"/>
  <c r="AI171" i="8"/>
  <c r="AJ171" i="8"/>
  <c r="AK171" i="8"/>
  <c r="AL171" i="8"/>
  <c r="AM171" i="8"/>
  <c r="AN171" i="8"/>
  <c r="AO171" i="8"/>
  <c r="L172" i="8"/>
  <c r="M172" i="8"/>
  <c r="N172" i="8"/>
  <c r="O172" i="8"/>
  <c r="P172" i="8"/>
  <c r="Q172" i="8"/>
  <c r="R172" i="8"/>
  <c r="S172" i="8"/>
  <c r="T172" i="8"/>
  <c r="U172" i="8"/>
  <c r="V172" i="8"/>
  <c r="W172" i="8"/>
  <c r="X172" i="8"/>
  <c r="Y172" i="8"/>
  <c r="Z172" i="8"/>
  <c r="AA172" i="8"/>
  <c r="AB172" i="8"/>
  <c r="AC172" i="8"/>
  <c r="AD172" i="8"/>
  <c r="AE172" i="8"/>
  <c r="AG172" i="8"/>
  <c r="AH172" i="8"/>
  <c r="AI172" i="8"/>
  <c r="AJ172" i="8"/>
  <c r="AK172" i="8"/>
  <c r="AL172" i="8"/>
  <c r="AM172" i="8"/>
  <c r="AN172" i="8"/>
  <c r="AO172" i="8"/>
  <c r="L173" i="8"/>
  <c r="M173" i="8"/>
  <c r="N173" i="8"/>
  <c r="O173" i="8"/>
  <c r="P173" i="8"/>
  <c r="Q173" i="8"/>
  <c r="R173" i="8"/>
  <c r="S173" i="8"/>
  <c r="T173" i="8"/>
  <c r="U173" i="8"/>
  <c r="V173" i="8"/>
  <c r="W173" i="8"/>
  <c r="X173" i="8"/>
  <c r="Y173" i="8"/>
  <c r="Z173" i="8"/>
  <c r="AA173" i="8"/>
  <c r="AB173" i="8"/>
  <c r="AC173" i="8"/>
  <c r="AD173" i="8"/>
  <c r="AE173" i="8"/>
  <c r="AG173" i="8"/>
  <c r="AH173" i="8"/>
  <c r="AI173" i="8"/>
  <c r="AJ173" i="8"/>
  <c r="AK173" i="8"/>
  <c r="AL173" i="8"/>
  <c r="AM173" i="8"/>
  <c r="AN173" i="8"/>
  <c r="AO173" i="8"/>
  <c r="L174" i="8"/>
  <c r="M174" i="8"/>
  <c r="N174" i="8"/>
  <c r="O174" i="8"/>
  <c r="P174" i="8"/>
  <c r="Q174" i="8"/>
  <c r="R174" i="8"/>
  <c r="S174" i="8"/>
  <c r="T174" i="8"/>
  <c r="U174" i="8"/>
  <c r="V174" i="8"/>
  <c r="W174" i="8"/>
  <c r="X174" i="8"/>
  <c r="Y174" i="8"/>
  <c r="Z174" i="8"/>
  <c r="AA174" i="8"/>
  <c r="AB174" i="8"/>
  <c r="AC174" i="8"/>
  <c r="AD174" i="8"/>
  <c r="AE174" i="8"/>
  <c r="AG174" i="8"/>
  <c r="AH174" i="8"/>
  <c r="AI174" i="8"/>
  <c r="AJ174" i="8"/>
  <c r="AK174" i="8"/>
  <c r="AL174" i="8"/>
  <c r="AM174" i="8"/>
  <c r="AN174" i="8"/>
  <c r="AO174" i="8"/>
  <c r="L175" i="8"/>
  <c r="M175" i="8"/>
  <c r="N175" i="8"/>
  <c r="O175" i="8"/>
  <c r="P175" i="8"/>
  <c r="Q175" i="8"/>
  <c r="R175" i="8"/>
  <c r="S175" i="8"/>
  <c r="T175" i="8"/>
  <c r="U175" i="8"/>
  <c r="V175" i="8"/>
  <c r="W175" i="8"/>
  <c r="X175" i="8"/>
  <c r="Y175" i="8"/>
  <c r="Z175" i="8"/>
  <c r="AA175" i="8"/>
  <c r="AB175" i="8"/>
  <c r="AC175" i="8"/>
  <c r="AD175" i="8"/>
  <c r="AE175" i="8"/>
  <c r="AG175" i="8"/>
  <c r="AH175" i="8"/>
  <c r="AI175" i="8"/>
  <c r="AJ175" i="8"/>
  <c r="AK175" i="8"/>
  <c r="AL175" i="8"/>
  <c r="AM175" i="8"/>
  <c r="AN175" i="8"/>
  <c r="AO175" i="8"/>
  <c r="L176" i="8"/>
  <c r="M176" i="8"/>
  <c r="N176" i="8"/>
  <c r="O176" i="8"/>
  <c r="P176" i="8"/>
  <c r="Q176" i="8"/>
  <c r="R176" i="8"/>
  <c r="S176" i="8"/>
  <c r="T176" i="8"/>
  <c r="U176" i="8"/>
  <c r="V176" i="8"/>
  <c r="W176" i="8"/>
  <c r="X176" i="8"/>
  <c r="Y176" i="8"/>
  <c r="Z176" i="8"/>
  <c r="AA176" i="8"/>
  <c r="AB176" i="8"/>
  <c r="AC176" i="8"/>
  <c r="AD176" i="8"/>
  <c r="AE176" i="8"/>
  <c r="AG176" i="8"/>
  <c r="AH176" i="8"/>
  <c r="AI176" i="8"/>
  <c r="AJ176" i="8"/>
  <c r="AK176" i="8"/>
  <c r="AL176" i="8"/>
  <c r="AM176" i="8"/>
  <c r="AN176" i="8"/>
  <c r="AO176" i="8"/>
  <c r="L177" i="8"/>
  <c r="M177" i="8"/>
  <c r="N177" i="8"/>
  <c r="O177" i="8"/>
  <c r="P177" i="8"/>
  <c r="Q177" i="8"/>
  <c r="R177" i="8"/>
  <c r="S177" i="8"/>
  <c r="T177" i="8"/>
  <c r="U177" i="8"/>
  <c r="V177" i="8"/>
  <c r="W177" i="8"/>
  <c r="X177" i="8"/>
  <c r="Y177" i="8"/>
  <c r="Z177" i="8"/>
  <c r="AA177" i="8"/>
  <c r="AB177" i="8"/>
  <c r="AC177" i="8"/>
  <c r="AD177" i="8"/>
  <c r="AE177" i="8"/>
  <c r="AG177" i="8"/>
  <c r="AH177" i="8"/>
  <c r="AI177" i="8"/>
  <c r="AJ177" i="8"/>
  <c r="AK177" i="8"/>
  <c r="AL177" i="8"/>
  <c r="AM177" i="8"/>
  <c r="AN177" i="8"/>
  <c r="AO177" i="8"/>
  <c r="L178" i="8"/>
  <c r="M178" i="8"/>
  <c r="N178" i="8"/>
  <c r="O178" i="8"/>
  <c r="P178" i="8"/>
  <c r="Q178" i="8"/>
  <c r="R178" i="8"/>
  <c r="S178" i="8"/>
  <c r="T178" i="8"/>
  <c r="U178" i="8"/>
  <c r="V178" i="8"/>
  <c r="W178" i="8"/>
  <c r="X178" i="8"/>
  <c r="Y178" i="8"/>
  <c r="Z178" i="8"/>
  <c r="AA178" i="8"/>
  <c r="AB178" i="8"/>
  <c r="AC178" i="8"/>
  <c r="AD178" i="8"/>
  <c r="AE178" i="8"/>
  <c r="AG178" i="8"/>
  <c r="AH178" i="8"/>
  <c r="AI178" i="8"/>
  <c r="AJ178" i="8"/>
  <c r="AK178" i="8"/>
  <c r="AL178" i="8"/>
  <c r="AM178" i="8"/>
  <c r="AN178" i="8"/>
  <c r="AO178" i="8"/>
  <c r="L179" i="8"/>
  <c r="M179" i="8"/>
  <c r="N179" i="8"/>
  <c r="O179" i="8"/>
  <c r="P179" i="8"/>
  <c r="Q179" i="8"/>
  <c r="R179" i="8"/>
  <c r="S179" i="8"/>
  <c r="T179" i="8"/>
  <c r="U179" i="8"/>
  <c r="V179" i="8"/>
  <c r="W179" i="8"/>
  <c r="X179" i="8"/>
  <c r="Y179" i="8"/>
  <c r="Z179" i="8"/>
  <c r="AA179" i="8"/>
  <c r="AB179" i="8"/>
  <c r="AC179" i="8"/>
  <c r="AD179" i="8"/>
  <c r="AE179" i="8"/>
  <c r="AG179" i="8"/>
  <c r="AH179" i="8"/>
  <c r="AI179" i="8"/>
  <c r="AJ179" i="8"/>
  <c r="AK179" i="8"/>
  <c r="AL179" i="8"/>
  <c r="AM179" i="8"/>
  <c r="AN179" i="8"/>
  <c r="AO179" i="8"/>
  <c r="L180" i="8"/>
  <c r="M180" i="8"/>
  <c r="N180" i="8"/>
  <c r="O180" i="8"/>
  <c r="P180" i="8"/>
  <c r="Q180" i="8"/>
  <c r="R180" i="8"/>
  <c r="S180" i="8"/>
  <c r="T180" i="8"/>
  <c r="U180" i="8"/>
  <c r="V180" i="8"/>
  <c r="W180" i="8"/>
  <c r="X180" i="8"/>
  <c r="Y180" i="8"/>
  <c r="Z180" i="8"/>
  <c r="AA180" i="8"/>
  <c r="AB180" i="8"/>
  <c r="AC180" i="8"/>
  <c r="AD180" i="8"/>
  <c r="AE180" i="8"/>
  <c r="AG180" i="8"/>
  <c r="AH180" i="8"/>
  <c r="AI180" i="8"/>
  <c r="AJ180" i="8"/>
  <c r="AK180" i="8"/>
  <c r="AL180" i="8"/>
  <c r="AM180" i="8"/>
  <c r="AN180" i="8"/>
  <c r="AO180" i="8"/>
  <c r="L181" i="8"/>
  <c r="M181" i="8"/>
  <c r="N181" i="8"/>
  <c r="O181" i="8"/>
  <c r="P181" i="8"/>
  <c r="Q181" i="8"/>
  <c r="R181" i="8"/>
  <c r="S181" i="8"/>
  <c r="T181" i="8"/>
  <c r="U181" i="8"/>
  <c r="V181" i="8"/>
  <c r="W181" i="8"/>
  <c r="X181" i="8"/>
  <c r="Y181" i="8"/>
  <c r="Z181" i="8"/>
  <c r="AA181" i="8"/>
  <c r="AB181" i="8"/>
  <c r="AC181" i="8"/>
  <c r="AD181" i="8"/>
  <c r="AE181" i="8"/>
  <c r="AG181" i="8"/>
  <c r="AH181" i="8"/>
  <c r="AI181" i="8"/>
  <c r="AJ181" i="8"/>
  <c r="AK181" i="8"/>
  <c r="AL181" i="8"/>
  <c r="AM181" i="8"/>
  <c r="AN181" i="8"/>
  <c r="AO181" i="8"/>
  <c r="L182" i="8"/>
  <c r="M182" i="8"/>
  <c r="N182" i="8"/>
  <c r="O182" i="8"/>
  <c r="P182" i="8"/>
  <c r="Q182" i="8"/>
  <c r="R182" i="8"/>
  <c r="S182" i="8"/>
  <c r="T182" i="8"/>
  <c r="U182" i="8"/>
  <c r="V182" i="8"/>
  <c r="W182" i="8"/>
  <c r="X182" i="8"/>
  <c r="Y182" i="8"/>
  <c r="Z182" i="8"/>
  <c r="AA182" i="8"/>
  <c r="AB182" i="8"/>
  <c r="AC182" i="8"/>
  <c r="AD182" i="8"/>
  <c r="AE182" i="8"/>
  <c r="AG182" i="8"/>
  <c r="AH182" i="8"/>
  <c r="AI182" i="8"/>
  <c r="AJ182" i="8"/>
  <c r="AK182" i="8"/>
  <c r="AL182" i="8"/>
  <c r="AM182" i="8"/>
  <c r="AN182" i="8"/>
  <c r="AO182" i="8"/>
  <c r="L183" i="8"/>
  <c r="M183" i="8"/>
  <c r="N183" i="8"/>
  <c r="O183" i="8"/>
  <c r="P183" i="8"/>
  <c r="Q183" i="8"/>
  <c r="R183" i="8"/>
  <c r="S183" i="8"/>
  <c r="T183" i="8"/>
  <c r="U183" i="8"/>
  <c r="V183" i="8"/>
  <c r="W183" i="8"/>
  <c r="X183" i="8"/>
  <c r="Y183" i="8"/>
  <c r="Z183" i="8"/>
  <c r="AA183" i="8"/>
  <c r="AB183" i="8"/>
  <c r="AC183" i="8"/>
  <c r="AD183" i="8"/>
  <c r="AE183" i="8"/>
  <c r="AG183" i="8"/>
  <c r="AH183" i="8"/>
  <c r="AI183" i="8"/>
  <c r="AJ183" i="8"/>
  <c r="AK183" i="8"/>
  <c r="AL183" i="8"/>
  <c r="AM183" i="8"/>
  <c r="AN183" i="8"/>
  <c r="AO183" i="8"/>
  <c r="L184" i="8"/>
  <c r="M184" i="8"/>
  <c r="N184" i="8"/>
  <c r="O184" i="8"/>
  <c r="P184" i="8"/>
  <c r="Q184" i="8"/>
  <c r="R184" i="8"/>
  <c r="S184" i="8"/>
  <c r="T184" i="8"/>
  <c r="U184" i="8"/>
  <c r="V184" i="8"/>
  <c r="W184" i="8"/>
  <c r="X184" i="8"/>
  <c r="Y184" i="8"/>
  <c r="Z184" i="8"/>
  <c r="AA184" i="8"/>
  <c r="AB184" i="8"/>
  <c r="AC184" i="8"/>
  <c r="AD184" i="8"/>
  <c r="AE184" i="8"/>
  <c r="AG184" i="8"/>
  <c r="AH184" i="8"/>
  <c r="AI184" i="8"/>
  <c r="AJ184" i="8"/>
  <c r="AK184" i="8"/>
  <c r="AL184" i="8"/>
  <c r="AM184" i="8"/>
  <c r="AN184" i="8"/>
  <c r="AO184" i="8"/>
  <c r="L185" i="8"/>
  <c r="M185" i="8"/>
  <c r="N185" i="8"/>
  <c r="O185" i="8"/>
  <c r="P185" i="8"/>
  <c r="Q185" i="8"/>
  <c r="R185" i="8"/>
  <c r="S185" i="8"/>
  <c r="T185" i="8"/>
  <c r="U185" i="8"/>
  <c r="V185" i="8"/>
  <c r="W185" i="8"/>
  <c r="X185" i="8"/>
  <c r="Y185" i="8"/>
  <c r="Z185" i="8"/>
  <c r="AA185" i="8"/>
  <c r="AB185" i="8"/>
  <c r="AC185" i="8"/>
  <c r="AD185" i="8"/>
  <c r="AE185" i="8"/>
  <c r="AG185" i="8"/>
  <c r="AH185" i="8"/>
  <c r="AI185" i="8"/>
  <c r="AJ185" i="8"/>
  <c r="AK185" i="8"/>
  <c r="AL185" i="8"/>
  <c r="AM185" i="8"/>
  <c r="AN185" i="8"/>
  <c r="AO185" i="8"/>
  <c r="L186" i="8"/>
  <c r="M186" i="8"/>
  <c r="N186" i="8"/>
  <c r="O186" i="8"/>
  <c r="P186" i="8"/>
  <c r="Q186" i="8"/>
  <c r="R186" i="8"/>
  <c r="S186" i="8"/>
  <c r="T186" i="8"/>
  <c r="U186" i="8"/>
  <c r="V186" i="8"/>
  <c r="W186" i="8"/>
  <c r="X186" i="8"/>
  <c r="Y186" i="8"/>
  <c r="Z186" i="8"/>
  <c r="AA186" i="8"/>
  <c r="AB186" i="8"/>
  <c r="AC186" i="8"/>
  <c r="AD186" i="8"/>
  <c r="AE186" i="8"/>
  <c r="AG186" i="8"/>
  <c r="AH186" i="8"/>
  <c r="AI186" i="8"/>
  <c r="AJ186" i="8"/>
  <c r="AK186" i="8"/>
  <c r="AL186" i="8"/>
  <c r="AM186" i="8"/>
  <c r="AN186" i="8"/>
  <c r="AO186" i="8"/>
  <c r="L187" i="8"/>
  <c r="M187" i="8"/>
  <c r="N187" i="8"/>
  <c r="O187" i="8"/>
  <c r="P187" i="8"/>
  <c r="Q187" i="8"/>
  <c r="R187" i="8"/>
  <c r="S187" i="8"/>
  <c r="T187" i="8"/>
  <c r="U187" i="8"/>
  <c r="V187" i="8"/>
  <c r="W187" i="8"/>
  <c r="X187" i="8"/>
  <c r="Y187" i="8"/>
  <c r="Z187" i="8"/>
  <c r="AA187" i="8"/>
  <c r="AB187" i="8"/>
  <c r="AC187" i="8"/>
  <c r="AD187" i="8"/>
  <c r="AE187" i="8"/>
  <c r="AG187" i="8"/>
  <c r="AH187" i="8"/>
  <c r="AI187" i="8"/>
  <c r="AJ187" i="8"/>
  <c r="AK187" i="8"/>
  <c r="AL187" i="8"/>
  <c r="AM187" i="8"/>
  <c r="AN187" i="8"/>
  <c r="AO187" i="8"/>
  <c r="L188" i="8"/>
  <c r="M188" i="8"/>
  <c r="N188" i="8"/>
  <c r="O188" i="8"/>
  <c r="P188" i="8"/>
  <c r="Q188" i="8"/>
  <c r="R188" i="8"/>
  <c r="S188" i="8"/>
  <c r="T188" i="8"/>
  <c r="U188" i="8"/>
  <c r="V188" i="8"/>
  <c r="W188" i="8"/>
  <c r="X188" i="8"/>
  <c r="Y188" i="8"/>
  <c r="Z188" i="8"/>
  <c r="AA188" i="8"/>
  <c r="AB188" i="8"/>
  <c r="AC188" i="8"/>
  <c r="AD188" i="8"/>
  <c r="AE188" i="8"/>
  <c r="AG188" i="8"/>
  <c r="AH188" i="8"/>
  <c r="AI188" i="8"/>
  <c r="AJ188" i="8"/>
  <c r="AK188" i="8"/>
  <c r="AL188" i="8"/>
  <c r="AM188" i="8"/>
  <c r="AN188" i="8"/>
  <c r="AO188" i="8"/>
  <c r="L189" i="8"/>
  <c r="M189" i="8"/>
  <c r="N189" i="8"/>
  <c r="O189" i="8"/>
  <c r="P189" i="8"/>
  <c r="Q189" i="8"/>
  <c r="R189" i="8"/>
  <c r="S189" i="8"/>
  <c r="T189" i="8"/>
  <c r="U189" i="8"/>
  <c r="V189" i="8"/>
  <c r="W189" i="8"/>
  <c r="X189" i="8"/>
  <c r="Y189" i="8"/>
  <c r="Z189" i="8"/>
  <c r="AA189" i="8"/>
  <c r="AB189" i="8"/>
  <c r="AC189" i="8"/>
  <c r="AD189" i="8"/>
  <c r="AE189" i="8"/>
  <c r="AG189" i="8"/>
  <c r="AH189" i="8"/>
  <c r="AI189" i="8"/>
  <c r="AJ189" i="8"/>
  <c r="AK189" i="8"/>
  <c r="AL189" i="8"/>
  <c r="AM189" i="8"/>
  <c r="AN189" i="8"/>
  <c r="AO189" i="8"/>
  <c r="L190" i="8"/>
  <c r="M190" i="8"/>
  <c r="N190" i="8"/>
  <c r="O190" i="8"/>
  <c r="P190" i="8"/>
  <c r="Q190" i="8"/>
  <c r="R190" i="8"/>
  <c r="S190" i="8"/>
  <c r="T190" i="8"/>
  <c r="U190" i="8"/>
  <c r="V190" i="8"/>
  <c r="W190" i="8"/>
  <c r="X190" i="8"/>
  <c r="Y190" i="8"/>
  <c r="Z190" i="8"/>
  <c r="AA190" i="8"/>
  <c r="AB190" i="8"/>
  <c r="AC190" i="8"/>
  <c r="AD190" i="8"/>
  <c r="AE190" i="8"/>
  <c r="AG190" i="8"/>
  <c r="AH190" i="8"/>
  <c r="AI190" i="8"/>
  <c r="AJ190" i="8"/>
  <c r="AK190" i="8"/>
  <c r="AL190" i="8"/>
  <c r="AM190" i="8"/>
  <c r="AN190" i="8"/>
  <c r="AO190" i="8"/>
  <c r="L191" i="8"/>
  <c r="M191" i="8"/>
  <c r="N191" i="8"/>
  <c r="O191" i="8"/>
  <c r="P191" i="8"/>
  <c r="Q191" i="8"/>
  <c r="R191" i="8"/>
  <c r="S191" i="8"/>
  <c r="T191" i="8"/>
  <c r="U191" i="8"/>
  <c r="V191" i="8"/>
  <c r="W191" i="8"/>
  <c r="X191" i="8"/>
  <c r="Y191" i="8"/>
  <c r="Z191" i="8"/>
  <c r="AA191" i="8"/>
  <c r="AB191" i="8"/>
  <c r="AC191" i="8"/>
  <c r="AD191" i="8"/>
  <c r="AE191" i="8"/>
  <c r="AG191" i="8"/>
  <c r="AH191" i="8"/>
  <c r="AI191" i="8"/>
  <c r="AJ191" i="8"/>
  <c r="AK191" i="8"/>
  <c r="AL191" i="8"/>
  <c r="AM191" i="8"/>
  <c r="AN191" i="8"/>
  <c r="AO191" i="8"/>
  <c r="L192" i="8"/>
  <c r="M192" i="8"/>
  <c r="N192" i="8"/>
  <c r="O192" i="8"/>
  <c r="P192" i="8"/>
  <c r="Q192" i="8"/>
  <c r="R192" i="8"/>
  <c r="S192" i="8"/>
  <c r="T192" i="8"/>
  <c r="U192" i="8"/>
  <c r="V192" i="8"/>
  <c r="W192" i="8"/>
  <c r="X192" i="8"/>
  <c r="Y192" i="8"/>
  <c r="Z192" i="8"/>
  <c r="AA192" i="8"/>
  <c r="AB192" i="8"/>
  <c r="AC192" i="8"/>
  <c r="AD192" i="8"/>
  <c r="AE192" i="8"/>
  <c r="AG192" i="8"/>
  <c r="AH192" i="8"/>
  <c r="AI192" i="8"/>
  <c r="AJ192" i="8"/>
  <c r="AK192" i="8"/>
  <c r="AL192" i="8"/>
  <c r="AM192" i="8"/>
  <c r="AN192" i="8"/>
  <c r="AO192" i="8"/>
  <c r="L193" i="8"/>
  <c r="M193" i="8"/>
  <c r="N193" i="8"/>
  <c r="O193" i="8"/>
  <c r="P193" i="8"/>
  <c r="Q193" i="8"/>
  <c r="R193" i="8"/>
  <c r="S193" i="8"/>
  <c r="T193" i="8"/>
  <c r="U193" i="8"/>
  <c r="V193" i="8"/>
  <c r="W193" i="8"/>
  <c r="X193" i="8"/>
  <c r="Y193" i="8"/>
  <c r="Z193" i="8"/>
  <c r="AA193" i="8"/>
  <c r="AB193" i="8"/>
  <c r="AC193" i="8"/>
  <c r="AD193" i="8"/>
  <c r="AE193" i="8"/>
  <c r="AG193" i="8"/>
  <c r="AH193" i="8"/>
  <c r="AI193" i="8"/>
  <c r="AJ193" i="8"/>
  <c r="AK193" i="8"/>
  <c r="AL193" i="8"/>
  <c r="AM193" i="8"/>
  <c r="AN193" i="8"/>
  <c r="AO193" i="8"/>
  <c r="L194" i="8"/>
  <c r="M194" i="8"/>
  <c r="N194" i="8"/>
  <c r="O194" i="8"/>
  <c r="P194" i="8"/>
  <c r="Q194" i="8"/>
  <c r="R194" i="8"/>
  <c r="S194" i="8"/>
  <c r="T194" i="8"/>
  <c r="U194" i="8"/>
  <c r="V194" i="8"/>
  <c r="W194" i="8"/>
  <c r="X194" i="8"/>
  <c r="Y194" i="8"/>
  <c r="Z194" i="8"/>
  <c r="AA194" i="8"/>
  <c r="AB194" i="8"/>
  <c r="AC194" i="8"/>
  <c r="AD194" i="8"/>
  <c r="AE194" i="8"/>
  <c r="AG194" i="8"/>
  <c r="AH194" i="8"/>
  <c r="AI194" i="8"/>
  <c r="AJ194" i="8"/>
  <c r="AK194" i="8"/>
  <c r="AL194" i="8"/>
  <c r="AM194" i="8"/>
  <c r="AN194" i="8"/>
  <c r="AO194" i="8"/>
  <c r="L195" i="8"/>
  <c r="M195" i="8"/>
  <c r="N195" i="8"/>
  <c r="O195" i="8"/>
  <c r="P195" i="8"/>
  <c r="Q195" i="8"/>
  <c r="R195" i="8"/>
  <c r="S195" i="8"/>
  <c r="T195" i="8"/>
  <c r="U195" i="8"/>
  <c r="V195" i="8"/>
  <c r="W195" i="8"/>
  <c r="X195" i="8"/>
  <c r="Y195" i="8"/>
  <c r="Z195" i="8"/>
  <c r="AA195" i="8"/>
  <c r="AB195" i="8"/>
  <c r="AC195" i="8"/>
  <c r="AD195" i="8"/>
  <c r="AE195" i="8"/>
  <c r="AG195" i="8"/>
  <c r="AH195" i="8"/>
  <c r="AI195" i="8"/>
  <c r="AJ195" i="8"/>
  <c r="AK195" i="8"/>
  <c r="AL195" i="8"/>
  <c r="AM195" i="8"/>
  <c r="AN195" i="8"/>
  <c r="AO195" i="8"/>
  <c r="L196" i="8"/>
  <c r="M196" i="8"/>
  <c r="N196" i="8"/>
  <c r="O196" i="8"/>
  <c r="P196" i="8"/>
  <c r="Q196" i="8"/>
  <c r="R196" i="8"/>
  <c r="S196" i="8"/>
  <c r="T196" i="8"/>
  <c r="U196" i="8"/>
  <c r="V196" i="8"/>
  <c r="W196" i="8"/>
  <c r="X196" i="8"/>
  <c r="Y196" i="8"/>
  <c r="Z196" i="8"/>
  <c r="AA196" i="8"/>
  <c r="AB196" i="8"/>
  <c r="AC196" i="8"/>
  <c r="AD196" i="8"/>
  <c r="AE196" i="8"/>
  <c r="AG196" i="8"/>
  <c r="AH196" i="8"/>
  <c r="AI196" i="8"/>
  <c r="AJ196" i="8"/>
  <c r="AK196" i="8"/>
  <c r="AL196" i="8"/>
  <c r="AM196" i="8"/>
  <c r="AN196" i="8"/>
  <c r="AO196" i="8"/>
  <c r="L197" i="8"/>
  <c r="M197" i="8"/>
  <c r="N197" i="8"/>
  <c r="O197" i="8"/>
  <c r="P197" i="8"/>
  <c r="Q197" i="8"/>
  <c r="R197" i="8"/>
  <c r="S197" i="8"/>
  <c r="T197" i="8"/>
  <c r="U197" i="8"/>
  <c r="V197" i="8"/>
  <c r="W197" i="8"/>
  <c r="X197" i="8"/>
  <c r="Y197" i="8"/>
  <c r="Z197" i="8"/>
  <c r="AA197" i="8"/>
  <c r="AB197" i="8"/>
  <c r="AC197" i="8"/>
  <c r="AD197" i="8"/>
  <c r="AE197" i="8"/>
  <c r="AG197" i="8"/>
  <c r="AH197" i="8"/>
  <c r="AI197" i="8"/>
  <c r="AJ197" i="8"/>
  <c r="AK197" i="8"/>
  <c r="AL197" i="8"/>
  <c r="AM197" i="8"/>
  <c r="AN197" i="8"/>
  <c r="AO197" i="8"/>
  <c r="L198" i="8"/>
  <c r="M198" i="8"/>
  <c r="N198" i="8"/>
  <c r="O198" i="8"/>
  <c r="P198" i="8"/>
  <c r="Q198" i="8"/>
  <c r="R198" i="8"/>
  <c r="S198" i="8"/>
  <c r="T198" i="8"/>
  <c r="U198" i="8"/>
  <c r="V198" i="8"/>
  <c r="W198" i="8"/>
  <c r="X198" i="8"/>
  <c r="Y198" i="8"/>
  <c r="Z198" i="8"/>
  <c r="AA198" i="8"/>
  <c r="AB198" i="8"/>
  <c r="AC198" i="8"/>
  <c r="AD198" i="8"/>
  <c r="AE198" i="8"/>
  <c r="AG198" i="8"/>
  <c r="AH198" i="8"/>
  <c r="AI198" i="8"/>
  <c r="AJ198" i="8"/>
  <c r="AK198" i="8"/>
  <c r="AL198" i="8"/>
  <c r="AM198" i="8"/>
  <c r="AN198" i="8"/>
  <c r="AO198" i="8"/>
  <c r="L199" i="8"/>
  <c r="M199" i="8"/>
  <c r="N199" i="8"/>
  <c r="O199" i="8"/>
  <c r="P199" i="8"/>
  <c r="Q199" i="8"/>
  <c r="R199" i="8"/>
  <c r="S199" i="8"/>
  <c r="T199" i="8"/>
  <c r="U199" i="8"/>
  <c r="V199" i="8"/>
  <c r="W199" i="8"/>
  <c r="X199" i="8"/>
  <c r="Y199" i="8"/>
  <c r="Z199" i="8"/>
  <c r="AA199" i="8"/>
  <c r="AB199" i="8"/>
  <c r="AC199" i="8"/>
  <c r="AD199" i="8"/>
  <c r="AE199" i="8"/>
  <c r="AG199" i="8"/>
  <c r="AH199" i="8"/>
  <c r="AI199" i="8"/>
  <c r="AJ199" i="8"/>
  <c r="AK199" i="8"/>
  <c r="AL199" i="8"/>
  <c r="AM199" i="8"/>
  <c r="AN199" i="8"/>
  <c r="AO199" i="8"/>
  <c r="L200" i="8"/>
  <c r="M200" i="8"/>
  <c r="N200" i="8"/>
  <c r="O200" i="8"/>
  <c r="P200" i="8"/>
  <c r="Q200" i="8"/>
  <c r="R200" i="8"/>
  <c r="S200" i="8"/>
  <c r="T200" i="8"/>
  <c r="U200" i="8"/>
  <c r="V200" i="8"/>
  <c r="W200" i="8"/>
  <c r="X200" i="8"/>
  <c r="Y200" i="8"/>
  <c r="Z200" i="8"/>
  <c r="AA200" i="8"/>
  <c r="AB200" i="8"/>
  <c r="AC200" i="8"/>
  <c r="AD200" i="8"/>
  <c r="AE200" i="8"/>
  <c r="AG200" i="8"/>
  <c r="AH200" i="8"/>
  <c r="AI200" i="8"/>
  <c r="AJ200" i="8"/>
  <c r="AK200" i="8"/>
  <c r="AL200" i="8"/>
  <c r="AM200" i="8"/>
  <c r="AN200" i="8"/>
  <c r="AO200" i="8"/>
  <c r="L201" i="8"/>
  <c r="M201" i="8"/>
  <c r="N201" i="8"/>
  <c r="O201" i="8"/>
  <c r="P201" i="8"/>
  <c r="Q201" i="8"/>
  <c r="R201" i="8"/>
  <c r="S201" i="8"/>
  <c r="T201" i="8"/>
  <c r="U201" i="8"/>
  <c r="V201" i="8"/>
  <c r="W201" i="8"/>
  <c r="X201" i="8"/>
  <c r="Y201" i="8"/>
  <c r="Z201" i="8"/>
  <c r="AA201" i="8"/>
  <c r="AB201" i="8"/>
  <c r="AC201" i="8"/>
  <c r="AD201" i="8"/>
  <c r="AE201" i="8"/>
  <c r="AG201" i="8"/>
  <c r="AH201" i="8"/>
  <c r="AI201" i="8"/>
  <c r="AJ201" i="8"/>
  <c r="AK201" i="8"/>
  <c r="AL201" i="8"/>
  <c r="AM201" i="8"/>
  <c r="AN201" i="8"/>
  <c r="AO201" i="8"/>
  <c r="L202" i="8"/>
  <c r="M202" i="8"/>
  <c r="N202" i="8"/>
  <c r="O202" i="8"/>
  <c r="P202" i="8"/>
  <c r="Q202" i="8"/>
  <c r="R202" i="8"/>
  <c r="S202" i="8"/>
  <c r="T202" i="8"/>
  <c r="U202" i="8"/>
  <c r="V202" i="8"/>
  <c r="W202" i="8"/>
  <c r="X202" i="8"/>
  <c r="Y202" i="8"/>
  <c r="Z202" i="8"/>
  <c r="AA202" i="8"/>
  <c r="AB202" i="8"/>
  <c r="AC202" i="8"/>
  <c r="AD202" i="8"/>
  <c r="AE202" i="8"/>
  <c r="AG202" i="8"/>
  <c r="AH202" i="8"/>
  <c r="AI202" i="8"/>
  <c r="AJ202" i="8"/>
  <c r="AK202" i="8"/>
  <c r="AL202" i="8"/>
  <c r="AM202" i="8"/>
  <c r="AN202" i="8"/>
  <c r="AO202" i="8"/>
  <c r="L203" i="8"/>
  <c r="M203" i="8"/>
  <c r="N203" i="8"/>
  <c r="O203" i="8"/>
  <c r="P203" i="8"/>
  <c r="Q203" i="8"/>
  <c r="R203" i="8"/>
  <c r="S203" i="8"/>
  <c r="T203" i="8"/>
  <c r="U203" i="8"/>
  <c r="V203" i="8"/>
  <c r="W203" i="8"/>
  <c r="X203" i="8"/>
  <c r="Y203" i="8"/>
  <c r="Z203" i="8"/>
  <c r="AA203" i="8"/>
  <c r="AB203" i="8"/>
  <c r="AC203" i="8"/>
  <c r="AD203" i="8"/>
  <c r="AE203" i="8"/>
  <c r="AG203" i="8"/>
  <c r="AH203" i="8"/>
  <c r="AI203" i="8"/>
  <c r="AJ203" i="8"/>
  <c r="AK203" i="8"/>
  <c r="AL203" i="8"/>
  <c r="AM203" i="8"/>
  <c r="AN203" i="8"/>
  <c r="AO203" i="8"/>
  <c r="L204" i="8"/>
  <c r="M204" i="8"/>
  <c r="N204" i="8"/>
  <c r="O204" i="8"/>
  <c r="P204" i="8"/>
  <c r="Q204" i="8"/>
  <c r="R204" i="8"/>
  <c r="S204" i="8"/>
  <c r="T204" i="8"/>
  <c r="U204" i="8"/>
  <c r="V204" i="8"/>
  <c r="W204" i="8"/>
  <c r="X204" i="8"/>
  <c r="Y204" i="8"/>
  <c r="Z204" i="8"/>
  <c r="AA204" i="8"/>
  <c r="AB204" i="8"/>
  <c r="AC204" i="8"/>
  <c r="AD204" i="8"/>
  <c r="AE204" i="8"/>
  <c r="AG204" i="8"/>
  <c r="AH204" i="8"/>
  <c r="AI204" i="8"/>
  <c r="AJ204" i="8"/>
  <c r="AK204" i="8"/>
  <c r="AL204" i="8"/>
  <c r="AM204" i="8"/>
  <c r="AN204" i="8"/>
  <c r="AO204" i="8"/>
  <c r="K6" i="8"/>
  <c r="K7" i="8"/>
  <c r="K8" i="8"/>
  <c r="K9" i="8"/>
  <c r="K10" i="8"/>
  <c r="K11" i="8"/>
  <c r="K12" i="8"/>
  <c r="K13" i="8"/>
  <c r="K14" i="8"/>
  <c r="K15" i="8"/>
  <c r="K16" i="8"/>
  <c r="K17" i="8"/>
  <c r="K18" i="8"/>
  <c r="K19" i="8"/>
  <c r="K20" i="8"/>
  <c r="K21" i="8"/>
  <c r="K22" i="8"/>
  <c r="K23" i="8"/>
  <c r="K24" i="8"/>
  <c r="K25" i="8"/>
  <c r="K26" i="8"/>
  <c r="K27" i="8"/>
  <c r="K28" i="8"/>
  <c r="K29" i="8"/>
  <c r="K30" i="8"/>
  <c r="K31" i="8"/>
  <c r="K32" i="8"/>
  <c r="K33" i="8"/>
  <c r="K34" i="8"/>
  <c r="K35" i="8"/>
  <c r="K36" i="8"/>
  <c r="K37" i="8"/>
  <c r="K38" i="8"/>
  <c r="K39" i="8"/>
  <c r="K40" i="8"/>
  <c r="K41" i="8"/>
  <c r="K42" i="8"/>
  <c r="K43" i="8"/>
  <c r="K44" i="8"/>
  <c r="K45" i="8"/>
  <c r="K46" i="8"/>
  <c r="K47" i="8"/>
  <c r="K48" i="8"/>
  <c r="K49" i="8"/>
  <c r="K50" i="8"/>
  <c r="K51" i="8"/>
  <c r="K52" i="8"/>
  <c r="K53" i="8"/>
  <c r="K54" i="8"/>
  <c r="K55" i="8"/>
  <c r="K56" i="8"/>
  <c r="K57" i="8"/>
  <c r="K58" i="8"/>
  <c r="K59" i="8"/>
  <c r="K60" i="8"/>
  <c r="K61" i="8"/>
  <c r="K62" i="8"/>
  <c r="K63" i="8"/>
  <c r="K64" i="8"/>
  <c r="K65" i="8"/>
  <c r="K66" i="8"/>
  <c r="K67" i="8"/>
  <c r="K68" i="8"/>
  <c r="K69" i="8"/>
  <c r="K70" i="8"/>
  <c r="K71" i="8"/>
  <c r="K72" i="8"/>
  <c r="K73" i="8"/>
  <c r="K74" i="8"/>
  <c r="K75" i="8"/>
  <c r="K76" i="8"/>
  <c r="K77" i="8"/>
  <c r="K78" i="8"/>
  <c r="K79" i="8"/>
  <c r="K80" i="8"/>
  <c r="K81" i="8"/>
  <c r="K82" i="8"/>
  <c r="K83" i="8"/>
  <c r="K84" i="8"/>
  <c r="K85" i="8"/>
  <c r="K86" i="8"/>
  <c r="K87" i="8"/>
  <c r="K88" i="8"/>
  <c r="K89" i="8"/>
  <c r="K90" i="8"/>
  <c r="K91" i="8"/>
  <c r="K92" i="8"/>
  <c r="K93" i="8"/>
  <c r="K94" i="8"/>
  <c r="K95" i="8"/>
  <c r="K96" i="8"/>
  <c r="K97" i="8"/>
  <c r="K98" i="8"/>
  <c r="K99" i="8"/>
  <c r="K100" i="8"/>
  <c r="K101" i="8"/>
  <c r="K102" i="8"/>
  <c r="K103" i="8"/>
  <c r="K104" i="8"/>
  <c r="K105" i="8"/>
  <c r="K106" i="8"/>
  <c r="K107" i="8"/>
  <c r="K108" i="8"/>
  <c r="K109" i="8"/>
  <c r="K110" i="8"/>
  <c r="K111" i="8"/>
  <c r="K112" i="8"/>
  <c r="K113" i="8"/>
  <c r="K114" i="8"/>
  <c r="K115" i="8"/>
  <c r="K116" i="8"/>
  <c r="K117" i="8"/>
  <c r="K118" i="8"/>
  <c r="K119" i="8"/>
  <c r="K120" i="8"/>
  <c r="K121" i="8"/>
  <c r="K122" i="8"/>
  <c r="K123" i="8"/>
  <c r="K124" i="8"/>
  <c r="K125" i="8"/>
  <c r="K126" i="8"/>
  <c r="K127" i="8"/>
  <c r="K128" i="8"/>
  <c r="K129" i="8"/>
  <c r="K130" i="8"/>
  <c r="K131" i="8"/>
  <c r="K132" i="8"/>
  <c r="K133" i="8"/>
  <c r="K134" i="8"/>
  <c r="K135" i="8"/>
  <c r="K136" i="8"/>
  <c r="K137" i="8"/>
  <c r="K138" i="8"/>
  <c r="K139" i="8"/>
  <c r="K140" i="8"/>
  <c r="K141" i="8"/>
  <c r="K142" i="8"/>
  <c r="K143" i="8"/>
  <c r="K144" i="8"/>
  <c r="K145" i="8"/>
  <c r="K146" i="8"/>
  <c r="K147" i="8"/>
  <c r="K148" i="8"/>
  <c r="K149" i="8"/>
  <c r="K150" i="8"/>
  <c r="K151" i="8"/>
  <c r="K152" i="8"/>
  <c r="K153" i="8"/>
  <c r="K154" i="8"/>
  <c r="K155" i="8"/>
  <c r="K156" i="8"/>
  <c r="K157" i="8"/>
  <c r="K158" i="8"/>
  <c r="K159" i="8"/>
  <c r="K160" i="8"/>
  <c r="K161" i="8"/>
  <c r="K162" i="8"/>
  <c r="K163" i="8"/>
  <c r="K164" i="8"/>
  <c r="K165" i="8"/>
  <c r="K166" i="8"/>
  <c r="K167" i="8"/>
  <c r="K168" i="8"/>
  <c r="K169" i="8"/>
  <c r="K170" i="8"/>
  <c r="K171" i="8"/>
  <c r="K172" i="8"/>
  <c r="K173" i="8"/>
  <c r="K174" i="8"/>
  <c r="K175" i="8"/>
  <c r="K176" i="8"/>
  <c r="K177" i="8"/>
  <c r="K178" i="8"/>
  <c r="K179" i="8"/>
  <c r="K180" i="8"/>
  <c r="K181" i="8"/>
  <c r="K182" i="8"/>
  <c r="K183" i="8"/>
  <c r="K184" i="8"/>
  <c r="K185" i="8"/>
  <c r="K186" i="8"/>
  <c r="K187" i="8"/>
  <c r="K188" i="8"/>
  <c r="K189" i="8"/>
  <c r="K190" i="8"/>
  <c r="K191" i="8"/>
  <c r="K192" i="8"/>
  <c r="K193" i="8"/>
  <c r="K194" i="8"/>
  <c r="K195" i="8"/>
  <c r="K196" i="8"/>
  <c r="K197" i="8"/>
  <c r="K198" i="8"/>
  <c r="K199" i="8"/>
  <c r="K200" i="8"/>
  <c r="K201" i="8"/>
  <c r="K202" i="8"/>
  <c r="K203" i="8"/>
  <c r="K204" i="8"/>
  <c r="K5" i="8"/>
  <c r="J36" i="8"/>
  <c r="J37" i="8"/>
  <c r="J38" i="8"/>
  <c r="J39" i="8"/>
  <c r="J40" i="8"/>
  <c r="J41" i="8"/>
  <c r="J42" i="8"/>
  <c r="J43" i="8"/>
  <c r="J44" i="8"/>
  <c r="J45" i="8"/>
  <c r="J46" i="8"/>
  <c r="J47" i="8"/>
  <c r="J48" i="8"/>
  <c r="J49" i="8"/>
  <c r="J50" i="8"/>
  <c r="J51" i="8"/>
  <c r="J52" i="8"/>
  <c r="J53" i="8"/>
  <c r="J54" i="8"/>
  <c r="J55" i="8"/>
  <c r="J56" i="8"/>
  <c r="J57" i="8"/>
  <c r="J58" i="8"/>
  <c r="J59" i="8"/>
  <c r="J60" i="8"/>
  <c r="J61" i="8"/>
  <c r="J62" i="8"/>
  <c r="J63" i="8"/>
  <c r="J64" i="8"/>
  <c r="J65" i="8"/>
  <c r="J66" i="8"/>
  <c r="J67" i="8"/>
  <c r="J68" i="8"/>
  <c r="J69" i="8"/>
  <c r="J70" i="8"/>
  <c r="J71" i="8"/>
  <c r="J72" i="8"/>
  <c r="J73" i="8"/>
  <c r="J74" i="8"/>
  <c r="J75" i="8"/>
  <c r="J76" i="8"/>
  <c r="J77" i="8"/>
  <c r="J78" i="8"/>
  <c r="J79" i="8"/>
  <c r="J80" i="8"/>
  <c r="J81" i="8"/>
  <c r="J82" i="8"/>
  <c r="J83" i="8"/>
  <c r="J84" i="8"/>
  <c r="J85" i="8"/>
  <c r="J86" i="8"/>
  <c r="J87" i="8"/>
  <c r="J88" i="8"/>
  <c r="J89" i="8"/>
  <c r="J90" i="8"/>
  <c r="J91" i="8"/>
  <c r="J92" i="8"/>
  <c r="J93" i="8"/>
  <c r="J94" i="8"/>
  <c r="J95" i="8"/>
  <c r="J96" i="8"/>
  <c r="J97" i="8"/>
  <c r="J98" i="8"/>
  <c r="J99" i="8"/>
  <c r="J100" i="8"/>
  <c r="J101" i="8"/>
  <c r="J102" i="8"/>
  <c r="J103" i="8"/>
  <c r="J104" i="8"/>
  <c r="J105" i="8"/>
  <c r="J106" i="8"/>
  <c r="J107" i="8"/>
  <c r="J108" i="8"/>
  <c r="J109" i="8"/>
  <c r="J110" i="8"/>
  <c r="J111" i="8"/>
  <c r="J112" i="8"/>
  <c r="J113" i="8"/>
  <c r="J114" i="8"/>
  <c r="J115" i="8"/>
  <c r="J116" i="8"/>
  <c r="J117" i="8"/>
  <c r="J118" i="8"/>
  <c r="J119" i="8"/>
  <c r="J120" i="8"/>
  <c r="J121" i="8"/>
  <c r="J122" i="8"/>
  <c r="J123" i="8"/>
  <c r="J124" i="8"/>
  <c r="J125" i="8"/>
  <c r="J126" i="8"/>
  <c r="J127" i="8"/>
  <c r="J128" i="8"/>
  <c r="J129" i="8"/>
  <c r="J130" i="8"/>
  <c r="J131" i="8"/>
  <c r="J132" i="8"/>
  <c r="J133" i="8"/>
  <c r="J134" i="8"/>
  <c r="J135" i="8"/>
  <c r="J136" i="8"/>
  <c r="J137" i="8"/>
  <c r="J138" i="8"/>
  <c r="J139" i="8"/>
  <c r="J140" i="8"/>
  <c r="J141" i="8"/>
  <c r="J142" i="8"/>
  <c r="J143" i="8"/>
  <c r="J144" i="8"/>
  <c r="J145" i="8"/>
  <c r="J146" i="8"/>
  <c r="J147" i="8"/>
  <c r="J148" i="8"/>
  <c r="J149" i="8"/>
  <c r="J150" i="8"/>
  <c r="J151" i="8"/>
  <c r="J152" i="8"/>
  <c r="J153" i="8"/>
  <c r="J154" i="8"/>
  <c r="J155" i="8"/>
  <c r="J156" i="8"/>
  <c r="J157" i="8"/>
  <c r="J158" i="8"/>
  <c r="J159" i="8"/>
  <c r="J160" i="8"/>
  <c r="J161" i="8"/>
  <c r="J162" i="8"/>
  <c r="J163" i="8"/>
  <c r="J164" i="8"/>
  <c r="J165" i="8"/>
  <c r="J166" i="8"/>
  <c r="J167" i="8"/>
  <c r="J168" i="8"/>
  <c r="J169" i="8"/>
  <c r="J170" i="8"/>
  <c r="J171" i="8"/>
  <c r="J172" i="8"/>
  <c r="J173" i="8"/>
  <c r="J174" i="8"/>
  <c r="J175" i="8"/>
  <c r="J176" i="8"/>
  <c r="J177" i="8"/>
  <c r="J178" i="8"/>
  <c r="J179" i="8"/>
  <c r="J180" i="8"/>
  <c r="J181" i="8"/>
  <c r="J182" i="8"/>
  <c r="J183" i="8"/>
  <c r="J184" i="8"/>
  <c r="J185" i="8"/>
  <c r="J186" i="8"/>
  <c r="J187" i="8"/>
  <c r="J188" i="8"/>
  <c r="J189" i="8"/>
  <c r="J190" i="8"/>
  <c r="J191" i="8"/>
  <c r="J192" i="8"/>
  <c r="J193" i="8"/>
  <c r="J194" i="8"/>
  <c r="J195" i="8"/>
  <c r="J196" i="8"/>
  <c r="J197" i="8"/>
  <c r="J198" i="8"/>
  <c r="J199" i="8"/>
  <c r="J200" i="8"/>
  <c r="J201" i="8"/>
  <c r="J202" i="8"/>
  <c r="J203" i="8"/>
  <c r="J204" i="8"/>
  <c r="J32" i="8"/>
  <c r="J33" i="8"/>
  <c r="J34" i="8"/>
  <c r="J35" i="8"/>
  <c r="J6" i="8"/>
  <c r="J7" i="8"/>
  <c r="J8" i="8"/>
  <c r="J9" i="8"/>
  <c r="J10" i="8"/>
  <c r="J11" i="8"/>
  <c r="J12" i="8"/>
  <c r="J13" i="8"/>
  <c r="J14" i="8"/>
  <c r="J15" i="8"/>
  <c r="J16" i="8"/>
  <c r="J17" i="8"/>
  <c r="J18" i="8"/>
  <c r="J19" i="8"/>
  <c r="J20" i="8"/>
  <c r="J21" i="8"/>
  <c r="J22" i="8"/>
  <c r="J23" i="8"/>
  <c r="J24" i="8"/>
  <c r="J25" i="8"/>
  <c r="J26" i="8"/>
  <c r="J27" i="8"/>
  <c r="J28" i="8"/>
  <c r="J29" i="8"/>
  <c r="J30" i="8"/>
  <c r="J31" i="8"/>
  <c r="J5" i="8"/>
  <c r="F7" i="19" l="1"/>
  <c r="E7" i="19"/>
  <c r="H13" i="7" l="1"/>
  <c r="AT204" i="18" l="1"/>
  <c r="AS204" i="18"/>
  <c r="AR204" i="18"/>
  <c r="H204" i="18"/>
  <c r="G204" i="18"/>
  <c r="E204" i="18"/>
  <c r="D204" i="18"/>
  <c r="C204" i="18"/>
  <c r="B204" i="18"/>
  <c r="A204" i="18"/>
  <c r="AT203" i="18"/>
  <c r="AS203" i="18"/>
  <c r="AR203" i="18"/>
  <c r="G203" i="18"/>
  <c r="H203" i="18" s="1"/>
  <c r="E203" i="18"/>
  <c r="D203" i="18"/>
  <c r="C203" i="18"/>
  <c r="B203" i="18"/>
  <c r="A203" i="18"/>
  <c r="AT202" i="18"/>
  <c r="AS202" i="18"/>
  <c r="AR202" i="18"/>
  <c r="G202" i="18"/>
  <c r="H202" i="18" s="1"/>
  <c r="E202" i="18"/>
  <c r="D202" i="18"/>
  <c r="C202" i="18"/>
  <c r="B202" i="18"/>
  <c r="A202" i="18"/>
  <c r="AT201" i="18"/>
  <c r="AS201" i="18"/>
  <c r="AR201" i="18"/>
  <c r="H201" i="18"/>
  <c r="G201" i="18"/>
  <c r="E201" i="18"/>
  <c r="D201" i="18"/>
  <c r="C201" i="18"/>
  <c r="B201" i="18"/>
  <c r="A201" i="18"/>
  <c r="AT200" i="18"/>
  <c r="AS200" i="18"/>
  <c r="AR200" i="18"/>
  <c r="H200" i="18"/>
  <c r="G200" i="18"/>
  <c r="E200" i="18"/>
  <c r="D200" i="18"/>
  <c r="C200" i="18"/>
  <c r="B200" i="18"/>
  <c r="A200" i="18"/>
  <c r="AT199" i="18"/>
  <c r="AS199" i="18"/>
  <c r="AR199" i="18"/>
  <c r="G199" i="18"/>
  <c r="H199" i="18" s="1"/>
  <c r="E199" i="18"/>
  <c r="D199" i="18"/>
  <c r="C199" i="18"/>
  <c r="B199" i="18"/>
  <c r="A199" i="18"/>
  <c r="AT198" i="18"/>
  <c r="AS198" i="18"/>
  <c r="AR198" i="18"/>
  <c r="G198" i="18"/>
  <c r="H198" i="18" s="1"/>
  <c r="E198" i="18"/>
  <c r="D198" i="18"/>
  <c r="C198" i="18"/>
  <c r="B198" i="18"/>
  <c r="A198" i="18"/>
  <c r="AT197" i="18"/>
  <c r="AS197" i="18"/>
  <c r="AR197" i="18"/>
  <c r="H197" i="18"/>
  <c r="G197" i="18"/>
  <c r="E197" i="18"/>
  <c r="D197" i="18"/>
  <c r="C197" i="18"/>
  <c r="B197" i="18"/>
  <c r="A197" i="18"/>
  <c r="AT196" i="18"/>
  <c r="AS196" i="18"/>
  <c r="AR196" i="18"/>
  <c r="H196" i="18"/>
  <c r="G196" i="18"/>
  <c r="E196" i="18"/>
  <c r="D196" i="18"/>
  <c r="C196" i="18"/>
  <c r="B196" i="18"/>
  <c r="A196" i="18"/>
  <c r="AT195" i="18"/>
  <c r="AS195" i="18"/>
  <c r="AR195" i="18"/>
  <c r="G195" i="18"/>
  <c r="H195" i="18" s="1"/>
  <c r="E195" i="18"/>
  <c r="D195" i="18"/>
  <c r="C195" i="18"/>
  <c r="B195" i="18"/>
  <c r="A195" i="18"/>
  <c r="AT194" i="18"/>
  <c r="AS194" i="18"/>
  <c r="AR194" i="18"/>
  <c r="G194" i="18"/>
  <c r="H194" i="18" s="1"/>
  <c r="E194" i="18"/>
  <c r="D194" i="18"/>
  <c r="C194" i="18"/>
  <c r="B194" i="18"/>
  <c r="A194" i="18"/>
  <c r="AT193" i="18"/>
  <c r="AS193" i="18"/>
  <c r="AR193" i="18"/>
  <c r="H193" i="18"/>
  <c r="G193" i="18"/>
  <c r="E193" i="18"/>
  <c r="D193" i="18"/>
  <c r="C193" i="18"/>
  <c r="B193" i="18"/>
  <c r="A193" i="18"/>
  <c r="AT192" i="18"/>
  <c r="AS192" i="18"/>
  <c r="AR192" i="18"/>
  <c r="H192" i="18"/>
  <c r="G192" i="18"/>
  <c r="E192" i="18"/>
  <c r="D192" i="18"/>
  <c r="C192" i="18"/>
  <c r="B192" i="18"/>
  <c r="A192" i="18"/>
  <c r="AT191" i="18"/>
  <c r="AS191" i="18"/>
  <c r="AR191" i="18"/>
  <c r="G191" i="18"/>
  <c r="H191" i="18" s="1"/>
  <c r="E191" i="18"/>
  <c r="D191" i="18"/>
  <c r="C191" i="18"/>
  <c r="B191" i="18"/>
  <c r="A191" i="18"/>
  <c r="AT190" i="18"/>
  <c r="AS190" i="18"/>
  <c r="AR190" i="18"/>
  <c r="G190" i="18"/>
  <c r="H190" i="18" s="1"/>
  <c r="E190" i="18"/>
  <c r="D190" i="18"/>
  <c r="C190" i="18"/>
  <c r="B190" i="18"/>
  <c r="A190" i="18"/>
  <c r="AT189" i="18"/>
  <c r="AS189" i="18"/>
  <c r="AR189" i="18"/>
  <c r="H189" i="18"/>
  <c r="G189" i="18"/>
  <c r="E189" i="18"/>
  <c r="D189" i="18"/>
  <c r="C189" i="18"/>
  <c r="B189" i="18"/>
  <c r="A189" i="18"/>
  <c r="AT188" i="18"/>
  <c r="AS188" i="18"/>
  <c r="AR188" i="18"/>
  <c r="H188" i="18"/>
  <c r="G188" i="18"/>
  <c r="E188" i="18"/>
  <c r="D188" i="18"/>
  <c r="C188" i="18"/>
  <c r="B188" i="18"/>
  <c r="A188" i="18"/>
  <c r="AT187" i="18"/>
  <c r="AS187" i="18"/>
  <c r="AR187" i="18"/>
  <c r="G187" i="18"/>
  <c r="H187" i="18" s="1"/>
  <c r="E187" i="18"/>
  <c r="D187" i="18"/>
  <c r="C187" i="18"/>
  <c r="B187" i="18"/>
  <c r="A187" i="18"/>
  <c r="AT186" i="18"/>
  <c r="AS186" i="18"/>
  <c r="AR186" i="18"/>
  <c r="G186" i="18"/>
  <c r="H186" i="18" s="1"/>
  <c r="E186" i="18"/>
  <c r="D186" i="18"/>
  <c r="C186" i="18"/>
  <c r="B186" i="18"/>
  <c r="A186" i="18"/>
  <c r="AT185" i="18"/>
  <c r="AS185" i="18"/>
  <c r="AR185" i="18"/>
  <c r="G185" i="18"/>
  <c r="H185" i="18" s="1"/>
  <c r="E185" i="18"/>
  <c r="D185" i="18"/>
  <c r="C185" i="18"/>
  <c r="B185" i="18"/>
  <c r="A185" i="18"/>
  <c r="AT184" i="18"/>
  <c r="AS184" i="18"/>
  <c r="AR184" i="18"/>
  <c r="H184" i="18"/>
  <c r="G184" i="18"/>
  <c r="E184" i="18"/>
  <c r="D184" i="18"/>
  <c r="C184" i="18"/>
  <c r="B184" i="18"/>
  <c r="A184" i="18"/>
  <c r="AT183" i="18"/>
  <c r="AS183" i="18"/>
  <c r="AR183" i="18"/>
  <c r="G183" i="18"/>
  <c r="H183" i="18" s="1"/>
  <c r="E183" i="18"/>
  <c r="D183" i="18"/>
  <c r="C183" i="18"/>
  <c r="B183" i="18"/>
  <c r="A183" i="18"/>
  <c r="AT182" i="18"/>
  <c r="AS182" i="18"/>
  <c r="AR182" i="18"/>
  <c r="G182" i="18"/>
  <c r="H182" i="18" s="1"/>
  <c r="E182" i="18"/>
  <c r="D182" i="18"/>
  <c r="C182" i="18"/>
  <c r="B182" i="18"/>
  <c r="A182" i="18"/>
  <c r="AT181" i="18"/>
  <c r="AS181" i="18"/>
  <c r="AR181" i="18"/>
  <c r="H181" i="18"/>
  <c r="G181" i="18"/>
  <c r="E181" i="18"/>
  <c r="D181" i="18"/>
  <c r="C181" i="18"/>
  <c r="B181" i="18"/>
  <c r="A181" i="18"/>
  <c r="AT180" i="18"/>
  <c r="AS180" i="18"/>
  <c r="AR180" i="18"/>
  <c r="H180" i="18"/>
  <c r="G180" i="18"/>
  <c r="E180" i="18"/>
  <c r="D180" i="18"/>
  <c r="C180" i="18"/>
  <c r="B180" i="18"/>
  <c r="A180" i="18"/>
  <c r="AT179" i="18"/>
  <c r="AS179" i="18"/>
  <c r="AR179" i="18"/>
  <c r="G179" i="18"/>
  <c r="H179" i="18" s="1"/>
  <c r="E179" i="18"/>
  <c r="D179" i="18"/>
  <c r="C179" i="18"/>
  <c r="B179" i="18"/>
  <c r="A179" i="18"/>
  <c r="AT178" i="18"/>
  <c r="AS178" i="18"/>
  <c r="AR178" i="18"/>
  <c r="G178" i="18"/>
  <c r="H178" i="18" s="1"/>
  <c r="E178" i="18"/>
  <c r="D178" i="18"/>
  <c r="C178" i="18"/>
  <c r="B178" i="18"/>
  <c r="A178" i="18"/>
  <c r="AT177" i="18"/>
  <c r="AS177" i="18"/>
  <c r="AR177" i="18"/>
  <c r="H177" i="18"/>
  <c r="G177" i="18"/>
  <c r="E177" i="18"/>
  <c r="D177" i="18"/>
  <c r="C177" i="18"/>
  <c r="B177" i="18"/>
  <c r="A177" i="18"/>
  <c r="AT176" i="18"/>
  <c r="AS176" i="18"/>
  <c r="AR176" i="18"/>
  <c r="H176" i="18"/>
  <c r="G176" i="18"/>
  <c r="E176" i="18"/>
  <c r="D176" i="18"/>
  <c r="C176" i="18"/>
  <c r="B176" i="18"/>
  <c r="A176" i="18"/>
  <c r="AT175" i="18"/>
  <c r="AS175" i="18"/>
  <c r="AR175" i="18"/>
  <c r="G175" i="18"/>
  <c r="H175" i="18" s="1"/>
  <c r="E175" i="18"/>
  <c r="D175" i="18"/>
  <c r="C175" i="18"/>
  <c r="B175" i="18"/>
  <c r="A175" i="18"/>
  <c r="AT174" i="18"/>
  <c r="AS174" i="18"/>
  <c r="AR174" i="18"/>
  <c r="G174" i="18"/>
  <c r="H174" i="18" s="1"/>
  <c r="E174" i="18"/>
  <c r="D174" i="18"/>
  <c r="C174" i="18"/>
  <c r="B174" i="18"/>
  <c r="A174" i="18"/>
  <c r="AT173" i="18"/>
  <c r="AS173" i="18"/>
  <c r="AR173" i="18"/>
  <c r="H173" i="18"/>
  <c r="G173" i="18"/>
  <c r="E173" i="18"/>
  <c r="D173" i="18"/>
  <c r="C173" i="18"/>
  <c r="B173" i="18"/>
  <c r="A173" i="18"/>
  <c r="AT172" i="18"/>
  <c r="AS172" i="18"/>
  <c r="AR172" i="18"/>
  <c r="H172" i="18"/>
  <c r="G172" i="18"/>
  <c r="E172" i="18"/>
  <c r="D172" i="18"/>
  <c r="C172" i="18"/>
  <c r="B172" i="18"/>
  <c r="A172" i="18"/>
  <c r="AT171" i="18"/>
  <c r="AS171" i="18"/>
  <c r="AR171" i="18"/>
  <c r="G171" i="18"/>
  <c r="H171" i="18" s="1"/>
  <c r="E171" i="18"/>
  <c r="D171" i="18"/>
  <c r="C171" i="18"/>
  <c r="B171" i="18"/>
  <c r="A171" i="18"/>
  <c r="AT170" i="18"/>
  <c r="AS170" i="18"/>
  <c r="AR170" i="18"/>
  <c r="G170" i="18"/>
  <c r="H170" i="18" s="1"/>
  <c r="E170" i="18"/>
  <c r="D170" i="18"/>
  <c r="C170" i="18"/>
  <c r="B170" i="18"/>
  <c r="A170" i="18"/>
  <c r="AT169" i="18"/>
  <c r="AS169" i="18"/>
  <c r="AR169" i="18"/>
  <c r="H169" i="18"/>
  <c r="G169" i="18"/>
  <c r="E169" i="18"/>
  <c r="D169" i="18"/>
  <c r="C169" i="18"/>
  <c r="B169" i="18"/>
  <c r="A169" i="18"/>
  <c r="AT168" i="18"/>
  <c r="AS168" i="18"/>
  <c r="AR168" i="18"/>
  <c r="H168" i="18"/>
  <c r="G168" i="18"/>
  <c r="E168" i="18"/>
  <c r="D168" i="18"/>
  <c r="C168" i="18"/>
  <c r="B168" i="18"/>
  <c r="A168" i="18"/>
  <c r="AT167" i="18"/>
  <c r="AS167" i="18"/>
  <c r="AR167" i="18"/>
  <c r="G167" i="18"/>
  <c r="H167" i="18" s="1"/>
  <c r="E167" i="18"/>
  <c r="D167" i="18"/>
  <c r="C167" i="18"/>
  <c r="B167" i="18"/>
  <c r="A167" i="18"/>
  <c r="AT166" i="18"/>
  <c r="AS166" i="18"/>
  <c r="AR166" i="18"/>
  <c r="G166" i="18"/>
  <c r="H166" i="18" s="1"/>
  <c r="E166" i="18"/>
  <c r="D166" i="18"/>
  <c r="C166" i="18"/>
  <c r="B166" i="18"/>
  <c r="A166" i="18"/>
  <c r="AT165" i="18"/>
  <c r="AS165" i="18"/>
  <c r="AR165" i="18"/>
  <c r="G165" i="18"/>
  <c r="H165" i="18" s="1"/>
  <c r="E165" i="18"/>
  <c r="D165" i="18"/>
  <c r="C165" i="18"/>
  <c r="B165" i="18"/>
  <c r="A165" i="18"/>
  <c r="AT164" i="18"/>
  <c r="AS164" i="18"/>
  <c r="AR164" i="18"/>
  <c r="H164" i="18"/>
  <c r="G164" i="18"/>
  <c r="E164" i="18"/>
  <c r="D164" i="18"/>
  <c r="C164" i="18"/>
  <c r="B164" i="18"/>
  <c r="A164" i="18"/>
  <c r="AT163" i="18"/>
  <c r="AS163" i="18"/>
  <c r="AR163" i="18"/>
  <c r="G163" i="18"/>
  <c r="H163" i="18" s="1"/>
  <c r="E163" i="18"/>
  <c r="D163" i="18"/>
  <c r="C163" i="18"/>
  <c r="B163" i="18"/>
  <c r="A163" i="18"/>
  <c r="AT162" i="18"/>
  <c r="AS162" i="18"/>
  <c r="AR162" i="18"/>
  <c r="H162" i="18"/>
  <c r="G162" i="18"/>
  <c r="E162" i="18"/>
  <c r="D162" i="18"/>
  <c r="C162" i="18"/>
  <c r="B162" i="18"/>
  <c r="A162" i="18"/>
  <c r="AT161" i="18"/>
  <c r="AS161" i="18"/>
  <c r="AR161" i="18"/>
  <c r="G161" i="18"/>
  <c r="H161" i="18" s="1"/>
  <c r="E161" i="18"/>
  <c r="D161" i="18"/>
  <c r="C161" i="18"/>
  <c r="B161" i="18"/>
  <c r="A161" i="18"/>
  <c r="AT160" i="18"/>
  <c r="AS160" i="18"/>
  <c r="AR160" i="18"/>
  <c r="H160" i="18"/>
  <c r="G160" i="18"/>
  <c r="E160" i="18"/>
  <c r="D160" i="18"/>
  <c r="C160" i="18"/>
  <c r="B160" i="18"/>
  <c r="A160" i="18"/>
  <c r="AT159" i="18"/>
  <c r="AS159" i="18"/>
  <c r="AR159" i="18"/>
  <c r="G159" i="18"/>
  <c r="H159" i="18" s="1"/>
  <c r="E159" i="18"/>
  <c r="D159" i="18"/>
  <c r="C159" i="18"/>
  <c r="B159" i="18"/>
  <c r="A159" i="18"/>
  <c r="AT158" i="18"/>
  <c r="AS158" i="18"/>
  <c r="AR158" i="18"/>
  <c r="H158" i="18"/>
  <c r="G158" i="18"/>
  <c r="E158" i="18"/>
  <c r="D158" i="18"/>
  <c r="C158" i="18"/>
  <c r="B158" i="18"/>
  <c r="A158" i="18"/>
  <c r="AT157" i="18"/>
  <c r="AS157" i="18"/>
  <c r="AR157" i="18"/>
  <c r="G157" i="18"/>
  <c r="H157" i="18" s="1"/>
  <c r="E157" i="18"/>
  <c r="D157" i="18"/>
  <c r="C157" i="18"/>
  <c r="B157" i="18"/>
  <c r="A157" i="18"/>
  <c r="AT156" i="18"/>
  <c r="AS156" i="18"/>
  <c r="AR156" i="18"/>
  <c r="H156" i="18"/>
  <c r="G156" i="18"/>
  <c r="E156" i="18"/>
  <c r="D156" i="18"/>
  <c r="C156" i="18"/>
  <c r="B156" i="18"/>
  <c r="A156" i="18"/>
  <c r="AT155" i="18"/>
  <c r="AS155" i="18"/>
  <c r="AR155" i="18"/>
  <c r="G155" i="18"/>
  <c r="H155" i="18" s="1"/>
  <c r="E155" i="18"/>
  <c r="D155" i="18"/>
  <c r="C155" i="18"/>
  <c r="B155" i="18"/>
  <c r="A155" i="18"/>
  <c r="AT154" i="18"/>
  <c r="AS154" i="18"/>
  <c r="AR154" i="18"/>
  <c r="H154" i="18"/>
  <c r="G154" i="18"/>
  <c r="E154" i="18"/>
  <c r="D154" i="18"/>
  <c r="C154" i="18"/>
  <c r="B154" i="18"/>
  <c r="A154" i="18"/>
  <c r="AT153" i="18"/>
  <c r="AS153" i="18"/>
  <c r="AR153" i="18"/>
  <c r="G153" i="18"/>
  <c r="H153" i="18" s="1"/>
  <c r="E153" i="18"/>
  <c r="D153" i="18"/>
  <c r="C153" i="18"/>
  <c r="B153" i="18"/>
  <c r="A153" i="18"/>
  <c r="AT152" i="18"/>
  <c r="AS152" i="18"/>
  <c r="AR152" i="18"/>
  <c r="H152" i="18"/>
  <c r="G152" i="18"/>
  <c r="E152" i="18"/>
  <c r="D152" i="18"/>
  <c r="C152" i="18"/>
  <c r="B152" i="18"/>
  <c r="A152" i="18"/>
  <c r="AT151" i="18"/>
  <c r="AS151" i="18"/>
  <c r="AR151" i="18"/>
  <c r="G151" i="18"/>
  <c r="H151" i="18" s="1"/>
  <c r="E151" i="18"/>
  <c r="D151" i="18"/>
  <c r="C151" i="18"/>
  <c r="B151" i="18"/>
  <c r="A151" i="18"/>
  <c r="AT150" i="18"/>
  <c r="AS150" i="18"/>
  <c r="AR150" i="18"/>
  <c r="G150" i="18"/>
  <c r="H150" i="18" s="1"/>
  <c r="E150" i="18"/>
  <c r="D150" i="18"/>
  <c r="C150" i="18"/>
  <c r="B150" i="18"/>
  <c r="A150" i="18"/>
  <c r="AT149" i="18"/>
  <c r="AS149" i="18"/>
  <c r="AR149" i="18"/>
  <c r="G149" i="18"/>
  <c r="H149" i="18" s="1"/>
  <c r="E149" i="18"/>
  <c r="D149" i="18"/>
  <c r="C149" i="18"/>
  <c r="B149" i="18"/>
  <c r="A149" i="18"/>
  <c r="AT148" i="18"/>
  <c r="AS148" i="18"/>
  <c r="AR148" i="18"/>
  <c r="H148" i="18"/>
  <c r="G148" i="18"/>
  <c r="E148" i="18"/>
  <c r="D148" i="18"/>
  <c r="C148" i="18"/>
  <c r="B148" i="18"/>
  <c r="A148" i="18"/>
  <c r="AT147" i="18"/>
  <c r="AS147" i="18"/>
  <c r="AR147" i="18"/>
  <c r="G147" i="18"/>
  <c r="H147" i="18" s="1"/>
  <c r="E147" i="18"/>
  <c r="D147" i="18"/>
  <c r="C147" i="18"/>
  <c r="B147" i="18"/>
  <c r="A147" i="18"/>
  <c r="AT146" i="18"/>
  <c r="AS146" i="18"/>
  <c r="AR146" i="18"/>
  <c r="G146" i="18"/>
  <c r="H146" i="18" s="1"/>
  <c r="E146" i="18"/>
  <c r="D146" i="18"/>
  <c r="C146" i="18"/>
  <c r="B146" i="18"/>
  <c r="A146" i="18"/>
  <c r="AT145" i="18"/>
  <c r="AS145" i="18"/>
  <c r="AR145" i="18"/>
  <c r="G145" i="18"/>
  <c r="H145" i="18" s="1"/>
  <c r="E145" i="18"/>
  <c r="D145" i="18"/>
  <c r="C145" i="18"/>
  <c r="B145" i="18"/>
  <c r="A145" i="18"/>
  <c r="AT144" i="18"/>
  <c r="AS144" i="18"/>
  <c r="AR144" i="18"/>
  <c r="H144" i="18"/>
  <c r="G144" i="18"/>
  <c r="E144" i="18"/>
  <c r="D144" i="18"/>
  <c r="C144" i="18"/>
  <c r="B144" i="18"/>
  <c r="A144" i="18"/>
  <c r="AT143" i="18"/>
  <c r="AS143" i="18"/>
  <c r="AR143" i="18"/>
  <c r="G143" i="18"/>
  <c r="H143" i="18" s="1"/>
  <c r="E143" i="18"/>
  <c r="D143" i="18"/>
  <c r="C143" i="18"/>
  <c r="B143" i="18"/>
  <c r="A143" i="18"/>
  <c r="AT142" i="18"/>
  <c r="AS142" i="18"/>
  <c r="AR142" i="18"/>
  <c r="G142" i="18"/>
  <c r="H142" i="18" s="1"/>
  <c r="E142" i="18"/>
  <c r="D142" i="18"/>
  <c r="C142" i="18"/>
  <c r="B142" i="18"/>
  <c r="A142" i="18"/>
  <c r="AT141" i="18"/>
  <c r="AS141" i="18"/>
  <c r="AR141" i="18"/>
  <c r="H141" i="18"/>
  <c r="G141" i="18"/>
  <c r="E141" i="18"/>
  <c r="D141" i="18"/>
  <c r="C141" i="18"/>
  <c r="B141" i="18"/>
  <c r="A141" i="18"/>
  <c r="AT140" i="18"/>
  <c r="AS140" i="18"/>
  <c r="AR140" i="18"/>
  <c r="H140" i="18"/>
  <c r="G140" i="18"/>
  <c r="E140" i="18"/>
  <c r="D140" i="18"/>
  <c r="C140" i="18"/>
  <c r="B140" i="18"/>
  <c r="A140" i="18"/>
  <c r="AT139" i="18"/>
  <c r="AS139" i="18"/>
  <c r="AR139" i="18"/>
  <c r="H139" i="18"/>
  <c r="G139" i="18"/>
  <c r="E139" i="18"/>
  <c r="D139" i="18"/>
  <c r="C139" i="18"/>
  <c r="B139" i="18"/>
  <c r="A139" i="18"/>
  <c r="AT138" i="18"/>
  <c r="AS138" i="18"/>
  <c r="AR138" i="18"/>
  <c r="G138" i="18"/>
  <c r="H138" i="18" s="1"/>
  <c r="E138" i="18"/>
  <c r="D138" i="18"/>
  <c r="C138" i="18"/>
  <c r="B138" i="18"/>
  <c r="A138" i="18"/>
  <c r="AT137" i="18"/>
  <c r="AS137" i="18"/>
  <c r="AR137" i="18"/>
  <c r="G137" i="18"/>
  <c r="H137" i="18" s="1"/>
  <c r="E137" i="18"/>
  <c r="D137" i="18"/>
  <c r="C137" i="18"/>
  <c r="B137" i="18"/>
  <c r="A137" i="18"/>
  <c r="AT136" i="18"/>
  <c r="AS136" i="18"/>
  <c r="AR136" i="18"/>
  <c r="G136" i="18"/>
  <c r="H136" i="18" s="1"/>
  <c r="E136" i="18"/>
  <c r="D136" i="18"/>
  <c r="C136" i="18"/>
  <c r="B136" i="18"/>
  <c r="A136" i="18"/>
  <c r="AT135" i="18"/>
  <c r="AS135" i="18"/>
  <c r="AR135" i="18"/>
  <c r="H135" i="18"/>
  <c r="G135" i="18"/>
  <c r="E135" i="18"/>
  <c r="D135" i="18"/>
  <c r="C135" i="18"/>
  <c r="B135" i="18"/>
  <c r="A135" i="18"/>
  <c r="AT134" i="18"/>
  <c r="AS134" i="18"/>
  <c r="AR134" i="18"/>
  <c r="G134" i="18"/>
  <c r="H134" i="18" s="1"/>
  <c r="E134" i="18"/>
  <c r="D134" i="18"/>
  <c r="C134" i="18"/>
  <c r="B134" i="18"/>
  <c r="A134" i="18"/>
  <c r="AT133" i="18"/>
  <c r="AS133" i="18"/>
  <c r="AR133" i="18"/>
  <c r="G133" i="18"/>
  <c r="H133" i="18" s="1"/>
  <c r="E133" i="18"/>
  <c r="D133" i="18"/>
  <c r="C133" i="18"/>
  <c r="B133" i="18"/>
  <c r="A133" i="18"/>
  <c r="AT132" i="18"/>
  <c r="AS132" i="18"/>
  <c r="AR132" i="18"/>
  <c r="G132" i="18"/>
  <c r="H132" i="18" s="1"/>
  <c r="E132" i="18"/>
  <c r="D132" i="18"/>
  <c r="C132" i="18"/>
  <c r="B132" i="18"/>
  <c r="A132" i="18"/>
  <c r="AT131" i="18"/>
  <c r="AS131" i="18"/>
  <c r="AR131" i="18"/>
  <c r="H131" i="18"/>
  <c r="G131" i="18"/>
  <c r="E131" i="18"/>
  <c r="D131" i="18"/>
  <c r="C131" i="18"/>
  <c r="B131" i="18"/>
  <c r="A131" i="18"/>
  <c r="AT130" i="18"/>
  <c r="AS130" i="18"/>
  <c r="AR130" i="18"/>
  <c r="G130" i="18"/>
  <c r="H130" i="18" s="1"/>
  <c r="E130" i="18"/>
  <c r="D130" i="18"/>
  <c r="C130" i="18"/>
  <c r="B130" i="18"/>
  <c r="A130" i="18"/>
  <c r="AT129" i="18"/>
  <c r="AS129" i="18"/>
  <c r="AR129" i="18"/>
  <c r="G129" i="18"/>
  <c r="H129" i="18" s="1"/>
  <c r="E129" i="18"/>
  <c r="D129" i="18"/>
  <c r="C129" i="18"/>
  <c r="B129" i="18"/>
  <c r="A129" i="18"/>
  <c r="AT128" i="18"/>
  <c r="AS128" i="18"/>
  <c r="AR128" i="18"/>
  <c r="G128" i="18"/>
  <c r="H128" i="18" s="1"/>
  <c r="E128" i="18"/>
  <c r="D128" i="18"/>
  <c r="C128" i="18"/>
  <c r="B128" i="18"/>
  <c r="A128" i="18"/>
  <c r="AT127" i="18"/>
  <c r="AS127" i="18"/>
  <c r="AR127" i="18"/>
  <c r="H127" i="18"/>
  <c r="G127" i="18"/>
  <c r="E127" i="18"/>
  <c r="D127" i="18"/>
  <c r="C127" i="18"/>
  <c r="B127" i="18"/>
  <c r="A127" i="18"/>
  <c r="AT126" i="18"/>
  <c r="AS126" i="18"/>
  <c r="AR126" i="18"/>
  <c r="G126" i="18"/>
  <c r="H126" i="18" s="1"/>
  <c r="E126" i="18"/>
  <c r="D126" i="18"/>
  <c r="C126" i="18"/>
  <c r="B126" i="18"/>
  <c r="A126" i="18"/>
  <c r="AT125" i="18"/>
  <c r="AS125" i="18"/>
  <c r="AR125" i="18"/>
  <c r="G125" i="18"/>
  <c r="H125" i="18" s="1"/>
  <c r="E125" i="18"/>
  <c r="D125" i="18"/>
  <c r="C125" i="18"/>
  <c r="B125" i="18"/>
  <c r="A125" i="18"/>
  <c r="AT124" i="18"/>
  <c r="AS124" i="18"/>
  <c r="AR124" i="18"/>
  <c r="G124" i="18"/>
  <c r="H124" i="18" s="1"/>
  <c r="E124" i="18"/>
  <c r="D124" i="18"/>
  <c r="C124" i="18"/>
  <c r="B124" i="18"/>
  <c r="A124" i="18"/>
  <c r="AT123" i="18"/>
  <c r="AS123" i="18"/>
  <c r="AR123" i="18"/>
  <c r="H123" i="18"/>
  <c r="G123" i="18"/>
  <c r="E123" i="18"/>
  <c r="D123" i="18"/>
  <c r="C123" i="18"/>
  <c r="B123" i="18"/>
  <c r="A123" i="18"/>
  <c r="AT122" i="18"/>
  <c r="AS122" i="18"/>
  <c r="AR122" i="18"/>
  <c r="G122" i="18"/>
  <c r="H122" i="18" s="1"/>
  <c r="E122" i="18"/>
  <c r="D122" i="18"/>
  <c r="C122" i="18"/>
  <c r="B122" i="18"/>
  <c r="A122" i="18"/>
  <c r="AT121" i="18"/>
  <c r="AS121" i="18"/>
  <c r="AR121" i="18"/>
  <c r="G121" i="18"/>
  <c r="H121" i="18" s="1"/>
  <c r="E121" i="18"/>
  <c r="D121" i="18"/>
  <c r="C121" i="18"/>
  <c r="B121" i="18"/>
  <c r="A121" i="18"/>
  <c r="AT120" i="18"/>
  <c r="AS120" i="18"/>
  <c r="AR120" i="18"/>
  <c r="G120" i="18"/>
  <c r="H120" i="18" s="1"/>
  <c r="E120" i="18"/>
  <c r="D120" i="18"/>
  <c r="C120" i="18"/>
  <c r="B120" i="18"/>
  <c r="A120" i="18"/>
  <c r="AT119" i="18"/>
  <c r="AS119" i="18"/>
  <c r="AR119" i="18"/>
  <c r="G119" i="18"/>
  <c r="H119" i="18" s="1"/>
  <c r="E119" i="18"/>
  <c r="D119" i="18"/>
  <c r="C119" i="18"/>
  <c r="B119" i="18"/>
  <c r="A119" i="18"/>
  <c r="AT118" i="18"/>
  <c r="AS118" i="18"/>
  <c r="AR118" i="18"/>
  <c r="H118" i="18"/>
  <c r="G118" i="18"/>
  <c r="E118" i="18"/>
  <c r="D118" i="18"/>
  <c r="C118" i="18"/>
  <c r="B118" i="18"/>
  <c r="A118" i="18"/>
  <c r="AT117" i="18"/>
  <c r="AS117" i="18"/>
  <c r="AR117" i="18"/>
  <c r="G117" i="18"/>
  <c r="H117" i="18" s="1"/>
  <c r="E117" i="18"/>
  <c r="D117" i="18"/>
  <c r="C117" i="18"/>
  <c r="B117" i="18"/>
  <c r="A117" i="18"/>
  <c r="AT116" i="18"/>
  <c r="AS116" i="18"/>
  <c r="AR116" i="18"/>
  <c r="G116" i="18"/>
  <c r="H116" i="18" s="1"/>
  <c r="E116" i="18"/>
  <c r="D116" i="18"/>
  <c r="C116" i="18"/>
  <c r="B116" i="18"/>
  <c r="A116" i="18"/>
  <c r="AT115" i="18"/>
  <c r="AS115" i="18"/>
  <c r="AR115" i="18"/>
  <c r="G115" i="18"/>
  <c r="H115" i="18" s="1"/>
  <c r="E115" i="18"/>
  <c r="D115" i="18"/>
  <c r="C115" i="18"/>
  <c r="B115" i="18"/>
  <c r="A115" i="18"/>
  <c r="AT114" i="18"/>
  <c r="AS114" i="18"/>
  <c r="AR114" i="18"/>
  <c r="H114" i="18"/>
  <c r="G114" i="18"/>
  <c r="E114" i="18"/>
  <c r="D114" i="18"/>
  <c r="C114" i="18"/>
  <c r="B114" i="18"/>
  <c r="A114" i="18"/>
  <c r="AT113" i="18"/>
  <c r="AS113" i="18"/>
  <c r="AR113" i="18"/>
  <c r="G113" i="18"/>
  <c r="H113" i="18" s="1"/>
  <c r="E113" i="18"/>
  <c r="D113" i="18"/>
  <c r="C113" i="18"/>
  <c r="B113" i="18"/>
  <c r="A113" i="18"/>
  <c r="AT112" i="18"/>
  <c r="AS112" i="18"/>
  <c r="AR112" i="18"/>
  <c r="G112" i="18"/>
  <c r="H112" i="18" s="1"/>
  <c r="E112" i="18"/>
  <c r="D112" i="18"/>
  <c r="C112" i="18"/>
  <c r="B112" i="18"/>
  <c r="A112" i="18"/>
  <c r="AT111" i="18"/>
  <c r="AS111" i="18"/>
  <c r="AR111" i="18"/>
  <c r="G111" i="18"/>
  <c r="H111" i="18" s="1"/>
  <c r="E111" i="18"/>
  <c r="D111" i="18"/>
  <c r="C111" i="18"/>
  <c r="B111" i="18"/>
  <c r="A111" i="18"/>
  <c r="AT110" i="18"/>
  <c r="AS110" i="18"/>
  <c r="AR110" i="18"/>
  <c r="H110" i="18"/>
  <c r="G110" i="18"/>
  <c r="E110" i="18"/>
  <c r="D110" i="18"/>
  <c r="C110" i="18"/>
  <c r="B110" i="18"/>
  <c r="A110" i="18"/>
  <c r="AT109" i="18"/>
  <c r="AS109" i="18"/>
  <c r="AR109" i="18"/>
  <c r="G109" i="18"/>
  <c r="H109" i="18" s="1"/>
  <c r="E109" i="18"/>
  <c r="D109" i="18"/>
  <c r="C109" i="18"/>
  <c r="B109" i="18"/>
  <c r="A109" i="18"/>
  <c r="AT108" i="18"/>
  <c r="AS108" i="18"/>
  <c r="AR108" i="18"/>
  <c r="G108" i="18"/>
  <c r="H108" i="18" s="1"/>
  <c r="E108" i="18"/>
  <c r="D108" i="18"/>
  <c r="C108" i="18"/>
  <c r="B108" i="18"/>
  <c r="A108" i="18"/>
  <c r="AT107" i="18"/>
  <c r="AS107" i="18"/>
  <c r="AR107" i="18"/>
  <c r="G107" i="18"/>
  <c r="H107" i="18" s="1"/>
  <c r="E107" i="18"/>
  <c r="D107" i="18"/>
  <c r="C107" i="18"/>
  <c r="B107" i="18"/>
  <c r="A107" i="18"/>
  <c r="AT106" i="18"/>
  <c r="AS106" i="18"/>
  <c r="AR106" i="18"/>
  <c r="H106" i="18"/>
  <c r="G106" i="18"/>
  <c r="E106" i="18"/>
  <c r="D106" i="18"/>
  <c r="C106" i="18"/>
  <c r="B106" i="18"/>
  <c r="A106" i="18"/>
  <c r="AT105" i="18"/>
  <c r="AS105" i="18"/>
  <c r="AR105" i="18"/>
  <c r="G105" i="18"/>
  <c r="H105" i="18" s="1"/>
  <c r="E105" i="18"/>
  <c r="D105" i="18"/>
  <c r="C105" i="18"/>
  <c r="B105" i="18"/>
  <c r="A105" i="18"/>
  <c r="AT104" i="18"/>
  <c r="AS104" i="18"/>
  <c r="AR104" i="18"/>
  <c r="G104" i="18"/>
  <c r="H104" i="18" s="1"/>
  <c r="E104" i="18"/>
  <c r="D104" i="18"/>
  <c r="C104" i="18"/>
  <c r="B104" i="18"/>
  <c r="A104" i="18"/>
  <c r="AT103" i="18"/>
  <c r="AS103" i="18"/>
  <c r="AR103" i="18"/>
  <c r="G103" i="18"/>
  <c r="H103" i="18" s="1"/>
  <c r="E103" i="18"/>
  <c r="D103" i="18"/>
  <c r="C103" i="18"/>
  <c r="B103" i="18"/>
  <c r="A103" i="18"/>
  <c r="AT102" i="18"/>
  <c r="AS102" i="18"/>
  <c r="AR102" i="18"/>
  <c r="H102" i="18"/>
  <c r="G102" i="18"/>
  <c r="E102" i="18"/>
  <c r="D102" i="18"/>
  <c r="C102" i="18"/>
  <c r="B102" i="18"/>
  <c r="A102" i="18"/>
  <c r="AT101" i="18"/>
  <c r="AS101" i="18"/>
  <c r="AR101" i="18"/>
  <c r="G101" i="18"/>
  <c r="H101" i="18" s="1"/>
  <c r="E101" i="18"/>
  <c r="D101" i="18"/>
  <c r="C101" i="18"/>
  <c r="B101" i="18"/>
  <c r="A101" i="18"/>
  <c r="AT100" i="18"/>
  <c r="AS100" i="18"/>
  <c r="AR100" i="18"/>
  <c r="G100" i="18"/>
  <c r="H100" i="18" s="1"/>
  <c r="E100" i="18"/>
  <c r="D100" i="18"/>
  <c r="C100" i="18"/>
  <c r="B100" i="18"/>
  <c r="A100" i="18"/>
  <c r="AT99" i="18"/>
  <c r="AS99" i="18"/>
  <c r="AR99" i="18"/>
  <c r="G99" i="18"/>
  <c r="H99" i="18" s="1"/>
  <c r="E99" i="18"/>
  <c r="D99" i="18"/>
  <c r="C99" i="18"/>
  <c r="B99" i="18"/>
  <c r="A99" i="18"/>
  <c r="AT98" i="18"/>
  <c r="AS98" i="18"/>
  <c r="AR98" i="18"/>
  <c r="H98" i="18"/>
  <c r="G98" i="18"/>
  <c r="E98" i="18"/>
  <c r="D98" i="18"/>
  <c r="C98" i="18"/>
  <c r="B98" i="18"/>
  <c r="A98" i="18"/>
  <c r="AT97" i="18"/>
  <c r="AS97" i="18"/>
  <c r="AR97" i="18"/>
  <c r="G97" i="18"/>
  <c r="H97" i="18" s="1"/>
  <c r="E97" i="18"/>
  <c r="D97" i="18"/>
  <c r="C97" i="18"/>
  <c r="B97" i="18"/>
  <c r="A97" i="18"/>
  <c r="AT96" i="18"/>
  <c r="AS96" i="18"/>
  <c r="AR96" i="18"/>
  <c r="G96" i="18"/>
  <c r="H96" i="18" s="1"/>
  <c r="E96" i="18"/>
  <c r="D96" i="18"/>
  <c r="C96" i="18"/>
  <c r="B96" i="18"/>
  <c r="A96" i="18"/>
  <c r="AT95" i="18"/>
  <c r="AS95" i="18"/>
  <c r="AR95" i="18"/>
  <c r="G95" i="18"/>
  <c r="H95" i="18" s="1"/>
  <c r="E95" i="18"/>
  <c r="D95" i="18"/>
  <c r="C95" i="18"/>
  <c r="B95" i="18"/>
  <c r="A95" i="18"/>
  <c r="AT94" i="18"/>
  <c r="AS94" i="18"/>
  <c r="AR94" i="18"/>
  <c r="H94" i="18"/>
  <c r="G94" i="18"/>
  <c r="E94" i="18"/>
  <c r="D94" i="18"/>
  <c r="C94" i="18"/>
  <c r="B94" i="18"/>
  <c r="A94" i="18"/>
  <c r="AT93" i="18"/>
  <c r="AS93" i="18"/>
  <c r="AR93" i="18"/>
  <c r="G93" i="18"/>
  <c r="H93" i="18" s="1"/>
  <c r="E93" i="18"/>
  <c r="D93" i="18"/>
  <c r="C93" i="18"/>
  <c r="B93" i="18"/>
  <c r="A93" i="18"/>
  <c r="AT92" i="18"/>
  <c r="AS92" i="18"/>
  <c r="AR92" i="18"/>
  <c r="G92" i="18"/>
  <c r="H92" i="18" s="1"/>
  <c r="E92" i="18"/>
  <c r="D92" i="18"/>
  <c r="C92" i="18"/>
  <c r="B92" i="18"/>
  <c r="A92" i="18"/>
  <c r="AT91" i="18"/>
  <c r="AS91" i="18"/>
  <c r="AR91" i="18"/>
  <c r="G91" i="18"/>
  <c r="H91" i="18" s="1"/>
  <c r="E91" i="18"/>
  <c r="D91" i="18"/>
  <c r="C91" i="18"/>
  <c r="B91" i="18"/>
  <c r="A91" i="18"/>
  <c r="AT90" i="18"/>
  <c r="AS90" i="18"/>
  <c r="AR90" i="18"/>
  <c r="H90" i="18"/>
  <c r="G90" i="18"/>
  <c r="E90" i="18"/>
  <c r="D90" i="18"/>
  <c r="C90" i="18"/>
  <c r="B90" i="18"/>
  <c r="A90" i="18"/>
  <c r="AT89" i="18"/>
  <c r="AS89" i="18"/>
  <c r="AR89" i="18"/>
  <c r="G89" i="18"/>
  <c r="H89" i="18" s="1"/>
  <c r="E89" i="18"/>
  <c r="D89" i="18"/>
  <c r="C89" i="18"/>
  <c r="B89" i="18"/>
  <c r="A89" i="18"/>
  <c r="AT88" i="18"/>
  <c r="AS88" i="18"/>
  <c r="AR88" i="18"/>
  <c r="G88" i="18"/>
  <c r="H88" i="18" s="1"/>
  <c r="E88" i="18"/>
  <c r="D88" i="18"/>
  <c r="C88" i="18"/>
  <c r="B88" i="18"/>
  <c r="A88" i="18"/>
  <c r="AT87" i="18"/>
  <c r="AS87" i="18"/>
  <c r="AR87" i="18"/>
  <c r="G87" i="18"/>
  <c r="H87" i="18" s="1"/>
  <c r="E87" i="18"/>
  <c r="D87" i="18"/>
  <c r="C87" i="18"/>
  <c r="B87" i="18"/>
  <c r="A87" i="18"/>
  <c r="AT86" i="18"/>
  <c r="AS86" i="18"/>
  <c r="AR86" i="18"/>
  <c r="H86" i="18"/>
  <c r="G86" i="18"/>
  <c r="E86" i="18"/>
  <c r="D86" i="18"/>
  <c r="C86" i="18"/>
  <c r="B86" i="18"/>
  <c r="A86" i="18"/>
  <c r="AT85" i="18"/>
  <c r="AS85" i="18"/>
  <c r="AR85" i="18"/>
  <c r="G85" i="18"/>
  <c r="H85" i="18" s="1"/>
  <c r="E85" i="18"/>
  <c r="D85" i="18"/>
  <c r="C85" i="18"/>
  <c r="B85" i="18"/>
  <c r="A85" i="18"/>
  <c r="AT84" i="18"/>
  <c r="AS84" i="18"/>
  <c r="AR84" i="18"/>
  <c r="G84" i="18"/>
  <c r="H84" i="18" s="1"/>
  <c r="E84" i="18"/>
  <c r="D84" i="18"/>
  <c r="C84" i="18"/>
  <c r="B84" i="18"/>
  <c r="A84" i="18"/>
  <c r="AT83" i="18"/>
  <c r="AS83" i="18"/>
  <c r="AR83" i="18"/>
  <c r="G83" i="18"/>
  <c r="H83" i="18" s="1"/>
  <c r="E83" i="18"/>
  <c r="D83" i="18"/>
  <c r="C83" i="18"/>
  <c r="B83" i="18"/>
  <c r="A83" i="18"/>
  <c r="AT82" i="18"/>
  <c r="AS82" i="18"/>
  <c r="AR82" i="18"/>
  <c r="H82" i="18"/>
  <c r="G82" i="18"/>
  <c r="E82" i="18"/>
  <c r="D82" i="18"/>
  <c r="C82" i="18"/>
  <c r="B82" i="18"/>
  <c r="A82" i="18"/>
  <c r="AT81" i="18"/>
  <c r="AS81" i="18"/>
  <c r="AR81" i="18"/>
  <c r="G81" i="18"/>
  <c r="H81" i="18" s="1"/>
  <c r="E81" i="18"/>
  <c r="D81" i="18"/>
  <c r="C81" i="18"/>
  <c r="B81" i="18"/>
  <c r="A81" i="18"/>
  <c r="AT80" i="18"/>
  <c r="AS80" i="18"/>
  <c r="AR80" i="18"/>
  <c r="G80" i="18"/>
  <c r="H80" i="18" s="1"/>
  <c r="E80" i="18"/>
  <c r="D80" i="18"/>
  <c r="C80" i="18"/>
  <c r="B80" i="18"/>
  <c r="A80" i="18"/>
  <c r="AT79" i="18"/>
  <c r="AS79" i="18"/>
  <c r="AR79" i="18"/>
  <c r="G79" i="18"/>
  <c r="H79" i="18" s="1"/>
  <c r="E79" i="18"/>
  <c r="D79" i="18"/>
  <c r="C79" i="18"/>
  <c r="B79" i="18"/>
  <c r="A79" i="18"/>
  <c r="AT78" i="18"/>
  <c r="AS78" i="18"/>
  <c r="AR78" i="18"/>
  <c r="H78" i="18"/>
  <c r="G78" i="18"/>
  <c r="E78" i="18"/>
  <c r="D78" i="18"/>
  <c r="C78" i="18"/>
  <c r="B78" i="18"/>
  <c r="A78" i="18"/>
  <c r="AT77" i="18"/>
  <c r="AS77" i="18"/>
  <c r="AR77" i="18"/>
  <c r="G77" i="18"/>
  <c r="H77" i="18" s="1"/>
  <c r="E77" i="18"/>
  <c r="D77" i="18"/>
  <c r="C77" i="18"/>
  <c r="B77" i="18"/>
  <c r="A77" i="18"/>
  <c r="AT76" i="18"/>
  <c r="AS76" i="18"/>
  <c r="AR76" i="18"/>
  <c r="G76" i="18"/>
  <c r="H76" i="18" s="1"/>
  <c r="E76" i="18"/>
  <c r="D76" i="18"/>
  <c r="C76" i="18"/>
  <c r="B76" i="18"/>
  <c r="A76" i="18"/>
  <c r="AT75" i="18"/>
  <c r="AS75" i="18"/>
  <c r="AR75" i="18"/>
  <c r="G75" i="18"/>
  <c r="H75" i="18" s="1"/>
  <c r="E75" i="18"/>
  <c r="D75" i="18"/>
  <c r="C75" i="18"/>
  <c r="B75" i="18"/>
  <c r="A75" i="18"/>
  <c r="AT74" i="18"/>
  <c r="AS74" i="18"/>
  <c r="AR74" i="18"/>
  <c r="H74" i="18"/>
  <c r="G74" i="18"/>
  <c r="E74" i="18"/>
  <c r="D74" i="18"/>
  <c r="C74" i="18"/>
  <c r="B74" i="18"/>
  <c r="A74" i="18"/>
  <c r="AT73" i="18"/>
  <c r="AS73" i="18"/>
  <c r="AR73" i="18"/>
  <c r="G73" i="18"/>
  <c r="H73" i="18" s="1"/>
  <c r="E73" i="18"/>
  <c r="D73" i="18"/>
  <c r="C73" i="18"/>
  <c r="B73" i="18"/>
  <c r="A73" i="18"/>
  <c r="AT72" i="18"/>
  <c r="AS72" i="18"/>
  <c r="AR72" i="18"/>
  <c r="G72" i="18"/>
  <c r="H72" i="18" s="1"/>
  <c r="E72" i="18"/>
  <c r="D72" i="18"/>
  <c r="C72" i="18"/>
  <c r="B72" i="18"/>
  <c r="A72" i="18"/>
  <c r="AT71" i="18"/>
  <c r="AS71" i="18"/>
  <c r="AR71" i="18"/>
  <c r="G71" i="18"/>
  <c r="H71" i="18" s="1"/>
  <c r="E71" i="18"/>
  <c r="D71" i="18"/>
  <c r="C71" i="18"/>
  <c r="B71" i="18"/>
  <c r="A71" i="18"/>
  <c r="AT70" i="18"/>
  <c r="AS70" i="18"/>
  <c r="AR70" i="18"/>
  <c r="H70" i="18"/>
  <c r="G70" i="18"/>
  <c r="E70" i="18"/>
  <c r="D70" i="18"/>
  <c r="C70" i="18"/>
  <c r="B70" i="18"/>
  <c r="A70" i="18"/>
  <c r="AT69" i="18"/>
  <c r="AS69" i="18"/>
  <c r="AR69" i="18"/>
  <c r="G69" i="18"/>
  <c r="H69" i="18" s="1"/>
  <c r="E69" i="18"/>
  <c r="D69" i="18"/>
  <c r="C69" i="18"/>
  <c r="B69" i="18"/>
  <c r="A69" i="18"/>
  <c r="AT68" i="18"/>
  <c r="AS68" i="18"/>
  <c r="AR68" i="18"/>
  <c r="G68" i="18"/>
  <c r="H68" i="18" s="1"/>
  <c r="E68" i="18"/>
  <c r="D68" i="18"/>
  <c r="C68" i="18"/>
  <c r="B68" i="18"/>
  <c r="A68" i="18"/>
  <c r="AT67" i="18"/>
  <c r="AS67" i="18"/>
  <c r="AR67" i="18"/>
  <c r="G67" i="18"/>
  <c r="H67" i="18" s="1"/>
  <c r="E67" i="18"/>
  <c r="D67" i="18"/>
  <c r="C67" i="18"/>
  <c r="B67" i="18"/>
  <c r="A67" i="18"/>
  <c r="AT66" i="18"/>
  <c r="AS66" i="18"/>
  <c r="AR66" i="18"/>
  <c r="H66" i="18"/>
  <c r="G66" i="18"/>
  <c r="E66" i="18"/>
  <c r="D66" i="18"/>
  <c r="C66" i="18"/>
  <c r="B66" i="18"/>
  <c r="A66" i="18"/>
  <c r="AT65" i="18"/>
  <c r="AS65" i="18"/>
  <c r="AR65" i="18"/>
  <c r="G65" i="18"/>
  <c r="H65" i="18" s="1"/>
  <c r="E65" i="18"/>
  <c r="D65" i="18"/>
  <c r="C65" i="18"/>
  <c r="B65" i="18"/>
  <c r="A65" i="18"/>
  <c r="AT64" i="18"/>
  <c r="AS64" i="18"/>
  <c r="AR64" i="18"/>
  <c r="G64" i="18"/>
  <c r="H64" i="18" s="1"/>
  <c r="E64" i="18"/>
  <c r="D64" i="18"/>
  <c r="C64" i="18"/>
  <c r="B64" i="18"/>
  <c r="A64" i="18"/>
  <c r="AT63" i="18"/>
  <c r="AS63" i="18"/>
  <c r="AR63" i="18"/>
  <c r="G63" i="18"/>
  <c r="H63" i="18" s="1"/>
  <c r="E63" i="18"/>
  <c r="D63" i="18"/>
  <c r="C63" i="18"/>
  <c r="B63" i="18"/>
  <c r="A63" i="18"/>
  <c r="AT62" i="18"/>
  <c r="AS62" i="18"/>
  <c r="AR62" i="18"/>
  <c r="H62" i="18"/>
  <c r="G62" i="18"/>
  <c r="E62" i="18"/>
  <c r="D62" i="18"/>
  <c r="C62" i="18"/>
  <c r="B62" i="18"/>
  <c r="A62" i="18"/>
  <c r="AT61" i="18"/>
  <c r="AS61" i="18"/>
  <c r="AR61" i="18"/>
  <c r="G61" i="18"/>
  <c r="H61" i="18" s="1"/>
  <c r="E61" i="18"/>
  <c r="D61" i="18"/>
  <c r="C61" i="18"/>
  <c r="B61" i="18"/>
  <c r="A61" i="18"/>
  <c r="AT60" i="18"/>
  <c r="AS60" i="18"/>
  <c r="AR60" i="18"/>
  <c r="G60" i="18"/>
  <c r="H60" i="18" s="1"/>
  <c r="E60" i="18"/>
  <c r="D60" i="18"/>
  <c r="C60" i="18"/>
  <c r="B60" i="18"/>
  <c r="A60" i="18"/>
  <c r="AT59" i="18"/>
  <c r="AS59" i="18"/>
  <c r="AR59" i="18"/>
  <c r="G59" i="18"/>
  <c r="H59" i="18" s="1"/>
  <c r="E59" i="18"/>
  <c r="D59" i="18"/>
  <c r="C59" i="18"/>
  <c r="B59" i="18"/>
  <c r="A59" i="18"/>
  <c r="AT58" i="18"/>
  <c r="AS58" i="18"/>
  <c r="AR58" i="18"/>
  <c r="H58" i="18"/>
  <c r="G58" i="18"/>
  <c r="E58" i="18"/>
  <c r="D58" i="18"/>
  <c r="C58" i="18"/>
  <c r="B58" i="18"/>
  <c r="A58" i="18"/>
  <c r="AT57" i="18"/>
  <c r="AS57" i="18"/>
  <c r="AR57" i="18"/>
  <c r="G57" i="18"/>
  <c r="H57" i="18" s="1"/>
  <c r="E57" i="18"/>
  <c r="D57" i="18"/>
  <c r="C57" i="18"/>
  <c r="B57" i="18"/>
  <c r="A57" i="18"/>
  <c r="AT56" i="18"/>
  <c r="AS56" i="18"/>
  <c r="AR56" i="18"/>
  <c r="G56" i="18"/>
  <c r="H56" i="18" s="1"/>
  <c r="E56" i="18"/>
  <c r="D56" i="18"/>
  <c r="C56" i="18"/>
  <c r="B56" i="18"/>
  <c r="A56" i="18"/>
  <c r="AT55" i="18"/>
  <c r="AS55" i="18"/>
  <c r="AR55" i="18"/>
  <c r="G55" i="18"/>
  <c r="H55" i="18" s="1"/>
  <c r="E55" i="18"/>
  <c r="D55" i="18"/>
  <c r="C55" i="18"/>
  <c r="B55" i="18"/>
  <c r="A55" i="18"/>
  <c r="AT54" i="18"/>
  <c r="AS54" i="18"/>
  <c r="AR54" i="18"/>
  <c r="H54" i="18"/>
  <c r="G54" i="18"/>
  <c r="E54" i="18"/>
  <c r="D54" i="18"/>
  <c r="C54" i="18"/>
  <c r="B54" i="18"/>
  <c r="A54" i="18"/>
  <c r="AT53" i="18"/>
  <c r="AS53" i="18"/>
  <c r="AR53" i="18"/>
  <c r="G53" i="18"/>
  <c r="H53" i="18" s="1"/>
  <c r="E53" i="18"/>
  <c r="D53" i="18"/>
  <c r="C53" i="18"/>
  <c r="B53" i="18"/>
  <c r="A53" i="18"/>
  <c r="AT52" i="18"/>
  <c r="AS52" i="18"/>
  <c r="AR52" i="18"/>
  <c r="G52" i="18"/>
  <c r="H52" i="18" s="1"/>
  <c r="E52" i="18"/>
  <c r="D52" i="18"/>
  <c r="C52" i="18"/>
  <c r="B52" i="18"/>
  <c r="A52" i="18"/>
  <c r="AT51" i="18"/>
  <c r="AS51" i="18"/>
  <c r="AR51" i="18"/>
  <c r="G51" i="18"/>
  <c r="H51" i="18" s="1"/>
  <c r="E51" i="18"/>
  <c r="D51" i="18"/>
  <c r="C51" i="18"/>
  <c r="B51" i="18"/>
  <c r="A51" i="18"/>
  <c r="AT50" i="18"/>
  <c r="AS50" i="18"/>
  <c r="AR50" i="18"/>
  <c r="H50" i="18"/>
  <c r="G50" i="18"/>
  <c r="E50" i="18"/>
  <c r="D50" i="18"/>
  <c r="C50" i="18"/>
  <c r="B50" i="18"/>
  <c r="A50" i="18"/>
  <c r="AT49" i="18"/>
  <c r="AS49" i="18"/>
  <c r="AR49" i="18"/>
  <c r="H49" i="18"/>
  <c r="G49" i="18"/>
  <c r="E49" i="18"/>
  <c r="D49" i="18"/>
  <c r="C49" i="18"/>
  <c r="B49" i="18"/>
  <c r="A49" i="18"/>
  <c r="AT48" i="18"/>
  <c r="AS48" i="18"/>
  <c r="AR48" i="18"/>
  <c r="G48" i="18"/>
  <c r="H48" i="18" s="1"/>
  <c r="E48" i="18"/>
  <c r="D48" i="18"/>
  <c r="C48" i="18"/>
  <c r="B48" i="18"/>
  <c r="A48" i="18"/>
  <c r="AT47" i="18"/>
  <c r="AS47" i="18"/>
  <c r="AR47" i="18"/>
  <c r="G47" i="18"/>
  <c r="H47" i="18" s="1"/>
  <c r="E47" i="18"/>
  <c r="D47" i="18"/>
  <c r="C47" i="18"/>
  <c r="B47" i="18"/>
  <c r="A47" i="18"/>
  <c r="AT46" i="18"/>
  <c r="AS46" i="18"/>
  <c r="AR46" i="18"/>
  <c r="H46" i="18"/>
  <c r="G46" i="18"/>
  <c r="E46" i="18"/>
  <c r="D46" i="18"/>
  <c r="C46" i="18"/>
  <c r="B46" i="18"/>
  <c r="A46" i="18"/>
  <c r="AT45" i="18"/>
  <c r="AS45" i="18"/>
  <c r="AR45" i="18"/>
  <c r="G45" i="18"/>
  <c r="H45" i="18" s="1"/>
  <c r="E45" i="18"/>
  <c r="D45" i="18"/>
  <c r="C45" i="18"/>
  <c r="B45" i="18"/>
  <c r="A45" i="18"/>
  <c r="AT44" i="18"/>
  <c r="AS44" i="18"/>
  <c r="AR44" i="18"/>
  <c r="G44" i="18"/>
  <c r="H44" i="18" s="1"/>
  <c r="E44" i="18"/>
  <c r="D44" i="18"/>
  <c r="C44" i="18"/>
  <c r="B44" i="18"/>
  <c r="A44" i="18"/>
  <c r="AT43" i="18"/>
  <c r="AS43" i="18"/>
  <c r="AR43" i="18"/>
  <c r="G43" i="18"/>
  <c r="H43" i="18" s="1"/>
  <c r="E43" i="18"/>
  <c r="D43" i="18"/>
  <c r="C43" i="18"/>
  <c r="B43" i="18"/>
  <c r="A43" i="18"/>
  <c r="AT42" i="18"/>
  <c r="AS42" i="18"/>
  <c r="AR42" i="18"/>
  <c r="H42" i="18"/>
  <c r="G42" i="18"/>
  <c r="E42" i="18"/>
  <c r="D42" i="18"/>
  <c r="C42" i="18"/>
  <c r="B42" i="18"/>
  <c r="A42" i="18"/>
  <c r="AT41" i="18"/>
  <c r="AS41" i="18"/>
  <c r="AR41" i="18"/>
  <c r="G41" i="18"/>
  <c r="H41" i="18" s="1"/>
  <c r="E41" i="18"/>
  <c r="D41" i="18"/>
  <c r="C41" i="18"/>
  <c r="B41" i="18"/>
  <c r="A41" i="18"/>
  <c r="AT40" i="18"/>
  <c r="AS40" i="18"/>
  <c r="AR40" i="18"/>
  <c r="G40" i="18"/>
  <c r="H40" i="18" s="1"/>
  <c r="E40" i="18"/>
  <c r="D40" i="18"/>
  <c r="C40" i="18"/>
  <c r="B40" i="18"/>
  <c r="A40" i="18"/>
  <c r="AT39" i="18"/>
  <c r="AS39" i="18"/>
  <c r="AR39" i="18"/>
  <c r="G39" i="18"/>
  <c r="H39" i="18" s="1"/>
  <c r="E39" i="18"/>
  <c r="D39" i="18"/>
  <c r="C39" i="18"/>
  <c r="B39" i="18"/>
  <c r="A39" i="18"/>
  <c r="AT38" i="18"/>
  <c r="AS38" i="18"/>
  <c r="AR38" i="18"/>
  <c r="H38" i="18"/>
  <c r="G38" i="18"/>
  <c r="E38" i="18"/>
  <c r="D38" i="18"/>
  <c r="C38" i="18"/>
  <c r="B38" i="18"/>
  <c r="A38" i="18"/>
  <c r="AT37" i="18"/>
  <c r="AS37" i="18"/>
  <c r="AR37" i="18"/>
  <c r="G37" i="18"/>
  <c r="H37" i="18" s="1"/>
  <c r="E37" i="18"/>
  <c r="D37" i="18"/>
  <c r="C37" i="18"/>
  <c r="B37" i="18"/>
  <c r="A37" i="18"/>
  <c r="AT36" i="18"/>
  <c r="AS36" i="18"/>
  <c r="AR36" i="18"/>
  <c r="G36" i="18"/>
  <c r="H36" i="18" s="1"/>
  <c r="E36" i="18"/>
  <c r="D36" i="18"/>
  <c r="C36" i="18"/>
  <c r="B36" i="18"/>
  <c r="A36" i="18"/>
  <c r="AT35" i="18"/>
  <c r="AS35" i="18"/>
  <c r="AR35" i="18"/>
  <c r="G35" i="18"/>
  <c r="H35" i="18" s="1"/>
  <c r="E35" i="18"/>
  <c r="D35" i="18"/>
  <c r="C35" i="18"/>
  <c r="B35" i="18"/>
  <c r="A35" i="18"/>
  <c r="AT34" i="18"/>
  <c r="AS34" i="18"/>
  <c r="AR34" i="18"/>
  <c r="H34" i="18"/>
  <c r="G34" i="18"/>
  <c r="E34" i="18"/>
  <c r="D34" i="18"/>
  <c r="C34" i="18"/>
  <c r="B34" i="18"/>
  <c r="A34" i="18"/>
  <c r="AT33" i="18"/>
  <c r="AS33" i="18"/>
  <c r="AR33" i="18"/>
  <c r="G33" i="18"/>
  <c r="H33" i="18" s="1"/>
  <c r="E33" i="18"/>
  <c r="D33" i="18"/>
  <c r="C33" i="18"/>
  <c r="B33" i="18"/>
  <c r="A33" i="18"/>
  <c r="AT32" i="18"/>
  <c r="AS32" i="18"/>
  <c r="AR32" i="18"/>
  <c r="G32" i="18"/>
  <c r="H32" i="18" s="1"/>
  <c r="E32" i="18"/>
  <c r="D32" i="18"/>
  <c r="C32" i="18"/>
  <c r="B32" i="18"/>
  <c r="A32" i="18"/>
  <c r="AT31" i="18"/>
  <c r="AS31" i="18"/>
  <c r="AR31" i="18"/>
  <c r="G31" i="18"/>
  <c r="H31" i="18" s="1"/>
  <c r="E31" i="18"/>
  <c r="D31" i="18"/>
  <c r="C31" i="18"/>
  <c r="B31" i="18"/>
  <c r="A31" i="18"/>
  <c r="AT30" i="18"/>
  <c r="AS30" i="18"/>
  <c r="AR30" i="18"/>
  <c r="H30" i="18"/>
  <c r="G30" i="18"/>
  <c r="E30" i="18"/>
  <c r="D30" i="18"/>
  <c r="C30" i="18"/>
  <c r="B30" i="18"/>
  <c r="A30" i="18"/>
  <c r="AT29" i="18"/>
  <c r="AS29" i="18"/>
  <c r="AR29" i="18"/>
  <c r="G29" i="18"/>
  <c r="H29" i="18" s="1"/>
  <c r="E29" i="18"/>
  <c r="D29" i="18"/>
  <c r="C29" i="18"/>
  <c r="B29" i="18"/>
  <c r="A29" i="18"/>
  <c r="AT28" i="18"/>
  <c r="AS28" i="18"/>
  <c r="AR28" i="18"/>
  <c r="G28" i="18"/>
  <c r="H28" i="18" s="1"/>
  <c r="E28" i="18"/>
  <c r="D28" i="18"/>
  <c r="C28" i="18"/>
  <c r="B28" i="18"/>
  <c r="A28" i="18"/>
  <c r="AT27" i="18"/>
  <c r="AS27" i="18"/>
  <c r="AR27" i="18"/>
  <c r="G27" i="18"/>
  <c r="H27" i="18" s="1"/>
  <c r="E27" i="18"/>
  <c r="D27" i="18"/>
  <c r="C27" i="18"/>
  <c r="B27" i="18"/>
  <c r="A27" i="18"/>
  <c r="AT26" i="18"/>
  <c r="AS26" i="18"/>
  <c r="AR26" i="18"/>
  <c r="H26" i="18"/>
  <c r="G26" i="18"/>
  <c r="E26" i="18"/>
  <c r="D26" i="18"/>
  <c r="C26" i="18"/>
  <c r="B26" i="18"/>
  <c r="A26" i="18"/>
  <c r="AT25" i="18"/>
  <c r="AS25" i="18"/>
  <c r="AR25" i="18"/>
  <c r="G25" i="18"/>
  <c r="H25" i="18" s="1"/>
  <c r="E25" i="18"/>
  <c r="D25" i="18"/>
  <c r="C25" i="18"/>
  <c r="B25" i="18"/>
  <c r="A25" i="18"/>
  <c r="AT24" i="18"/>
  <c r="AS24" i="18"/>
  <c r="AR24" i="18"/>
  <c r="G24" i="18"/>
  <c r="H24" i="18" s="1"/>
  <c r="E24" i="18"/>
  <c r="D24" i="18"/>
  <c r="C24" i="18"/>
  <c r="B24" i="18"/>
  <c r="A24" i="18"/>
  <c r="AT23" i="18"/>
  <c r="AS23" i="18"/>
  <c r="AR23" i="18"/>
  <c r="G23" i="18"/>
  <c r="H23" i="18" s="1"/>
  <c r="E23" i="18"/>
  <c r="D23" i="18"/>
  <c r="C23" i="18"/>
  <c r="B23" i="18"/>
  <c r="A23" i="18"/>
  <c r="AT22" i="18"/>
  <c r="AS22" i="18"/>
  <c r="AR22" i="18"/>
  <c r="G22" i="18"/>
  <c r="H22" i="18" s="1"/>
  <c r="E22" i="18"/>
  <c r="D22" i="18"/>
  <c r="C22" i="18"/>
  <c r="B22" i="18"/>
  <c r="A22" i="18"/>
  <c r="AT21" i="18"/>
  <c r="AS21" i="18"/>
  <c r="AR21" i="18"/>
  <c r="G21" i="18"/>
  <c r="H21" i="18" s="1"/>
  <c r="E21" i="18"/>
  <c r="D21" i="18"/>
  <c r="C21" i="18"/>
  <c r="B21" i="18"/>
  <c r="A21" i="18"/>
  <c r="AT20" i="18"/>
  <c r="AS20" i="18"/>
  <c r="AR20" i="18"/>
  <c r="H20" i="18"/>
  <c r="G20" i="18"/>
  <c r="E20" i="18"/>
  <c r="D20" i="18"/>
  <c r="C20" i="18"/>
  <c r="B20" i="18"/>
  <c r="A20" i="18"/>
  <c r="AT19" i="18"/>
  <c r="AS19" i="18"/>
  <c r="AR19" i="18"/>
  <c r="G19" i="18"/>
  <c r="H19" i="18" s="1"/>
  <c r="E19" i="18"/>
  <c r="D19" i="18"/>
  <c r="C19" i="18"/>
  <c r="B19" i="18"/>
  <c r="A19" i="18"/>
  <c r="AT18" i="18"/>
  <c r="AS18" i="18"/>
  <c r="AR18" i="18"/>
  <c r="G18" i="18"/>
  <c r="H18" i="18" s="1"/>
  <c r="E18" i="18"/>
  <c r="D18" i="18"/>
  <c r="C18" i="18"/>
  <c r="B18" i="18"/>
  <c r="A18" i="18"/>
  <c r="AT17" i="18"/>
  <c r="AS17" i="18"/>
  <c r="AR17" i="18"/>
  <c r="G17" i="18"/>
  <c r="H17" i="18" s="1"/>
  <c r="E17" i="18"/>
  <c r="D17" i="18"/>
  <c r="C17" i="18"/>
  <c r="B17" i="18"/>
  <c r="A17" i="18"/>
  <c r="AT16" i="18"/>
  <c r="AS16" i="18"/>
  <c r="AR16" i="18"/>
  <c r="H16" i="18"/>
  <c r="G16" i="18"/>
  <c r="E16" i="18"/>
  <c r="D16" i="18"/>
  <c r="C16" i="18"/>
  <c r="B16" i="18"/>
  <c r="A16" i="18"/>
  <c r="AT15" i="18"/>
  <c r="AS15" i="18"/>
  <c r="AR15" i="18"/>
  <c r="G15" i="18"/>
  <c r="H15" i="18" s="1"/>
  <c r="E15" i="18"/>
  <c r="D15" i="18"/>
  <c r="C15" i="18"/>
  <c r="B15" i="18"/>
  <c r="A15" i="18"/>
  <c r="AT14" i="18"/>
  <c r="AS14" i="18"/>
  <c r="AR14" i="18"/>
  <c r="G14" i="18"/>
  <c r="H14" i="18" s="1"/>
  <c r="E14" i="18"/>
  <c r="D14" i="18"/>
  <c r="C14" i="18"/>
  <c r="B14" i="18"/>
  <c r="A14" i="18"/>
  <c r="AT13" i="18"/>
  <c r="AS13" i="18"/>
  <c r="AR13" i="18"/>
  <c r="G13" i="18"/>
  <c r="H13" i="18" s="1"/>
  <c r="E13" i="18"/>
  <c r="D13" i="18"/>
  <c r="C13" i="18"/>
  <c r="B13" i="18"/>
  <c r="A13" i="18"/>
  <c r="AT12" i="18"/>
  <c r="AS12" i="18"/>
  <c r="AR12" i="18"/>
  <c r="H12" i="18"/>
  <c r="G12" i="18"/>
  <c r="E12" i="18"/>
  <c r="D12" i="18"/>
  <c r="C12" i="18"/>
  <c r="B12" i="18"/>
  <c r="A12" i="18"/>
  <c r="AT11" i="18"/>
  <c r="AS11" i="18"/>
  <c r="AR11" i="18"/>
  <c r="G11" i="18"/>
  <c r="H11" i="18" s="1"/>
  <c r="E11" i="18"/>
  <c r="D11" i="18"/>
  <c r="C11" i="18"/>
  <c r="B11" i="18"/>
  <c r="A11" i="18"/>
  <c r="AT10" i="18"/>
  <c r="AS10" i="18"/>
  <c r="AR10" i="18"/>
  <c r="G10" i="18"/>
  <c r="H10" i="18" s="1"/>
  <c r="E10" i="18"/>
  <c r="D10" i="18"/>
  <c r="C10" i="18"/>
  <c r="B10" i="18"/>
  <c r="A10" i="18"/>
  <c r="AT9" i="18"/>
  <c r="AS9" i="18"/>
  <c r="AR9" i="18"/>
  <c r="G9" i="18"/>
  <c r="H9" i="18" s="1"/>
  <c r="E9" i="18"/>
  <c r="D9" i="18"/>
  <c r="C9" i="18"/>
  <c r="B9" i="18"/>
  <c r="A9" i="18"/>
  <c r="AT8" i="18"/>
  <c r="AS8" i="18"/>
  <c r="AR8" i="18"/>
  <c r="H8" i="18"/>
  <c r="G8" i="18"/>
  <c r="E8" i="18"/>
  <c r="D8" i="18"/>
  <c r="C8" i="18"/>
  <c r="B8" i="18"/>
  <c r="A8" i="18"/>
  <c r="AT7" i="18"/>
  <c r="AS7" i="18"/>
  <c r="AR7" i="18"/>
  <c r="G7" i="18"/>
  <c r="H7" i="18" s="1"/>
  <c r="E7" i="18"/>
  <c r="D7" i="18"/>
  <c r="C7" i="18"/>
  <c r="B7" i="18"/>
  <c r="A7" i="18"/>
  <c r="AT6" i="18"/>
  <c r="AS6" i="18"/>
  <c r="AR6" i="18"/>
  <c r="G6" i="18"/>
  <c r="H6" i="18" s="1"/>
  <c r="E6" i="18"/>
  <c r="D6" i="18"/>
  <c r="C6" i="18"/>
  <c r="B6" i="18"/>
  <c r="A6" i="18"/>
  <c r="AT5" i="18"/>
  <c r="AS5" i="18"/>
  <c r="AR5" i="18"/>
  <c r="G5" i="18"/>
  <c r="H5" i="18" s="1"/>
  <c r="E5" i="18"/>
  <c r="D5" i="18"/>
  <c r="C5" i="18"/>
  <c r="B5" i="18"/>
  <c r="A5" i="18"/>
  <c r="AT4" i="18"/>
  <c r="AS4" i="18"/>
  <c r="AR4" i="18"/>
  <c r="AQ4" i="18"/>
  <c r="AO4" i="18"/>
  <c r="AN4" i="18"/>
  <c r="AM4" i="18"/>
  <c r="AL4" i="18"/>
  <c r="AK4" i="18"/>
  <c r="AJ4" i="18"/>
  <c r="AI4" i="18"/>
  <c r="AH4" i="18"/>
  <c r="AG4" i="18"/>
  <c r="AF4" i="18"/>
  <c r="AE4" i="18"/>
  <c r="AD4" i="18"/>
  <c r="AC4" i="18"/>
  <c r="AB4" i="18"/>
  <c r="AA4" i="18"/>
  <c r="Z4" i="18"/>
  <c r="Y4" i="18"/>
  <c r="X4" i="18"/>
  <c r="W4" i="18"/>
  <c r="V4" i="18"/>
  <c r="U4" i="18"/>
  <c r="T4" i="18"/>
  <c r="S4" i="18"/>
  <c r="R4" i="18"/>
  <c r="Q4" i="18"/>
  <c r="P4" i="18"/>
  <c r="O4" i="18"/>
  <c r="N4" i="18"/>
  <c r="M4" i="18"/>
  <c r="L4" i="18"/>
  <c r="K4" i="18"/>
  <c r="J4" i="18"/>
  <c r="E4" i="18"/>
  <c r="D4" i="18"/>
  <c r="C4" i="18"/>
  <c r="B4" i="18"/>
  <c r="A4" i="18"/>
  <c r="I2" i="18"/>
  <c r="I2" i="8"/>
  <c r="AR5" i="8"/>
  <c r="AS5" i="8"/>
  <c r="AT5" i="8"/>
  <c r="AR6" i="8"/>
  <c r="AS6" i="8"/>
  <c r="AT6" i="8"/>
  <c r="AR7" i="8"/>
  <c r="AS7" i="8"/>
  <c r="AT7" i="8"/>
  <c r="AR8" i="8"/>
  <c r="AS8" i="8"/>
  <c r="AT8" i="8"/>
  <c r="AR9" i="8"/>
  <c r="AS9" i="8"/>
  <c r="AT9" i="8"/>
  <c r="AR10" i="8"/>
  <c r="AS10" i="8"/>
  <c r="AT10" i="8"/>
  <c r="AR11" i="8"/>
  <c r="AS11" i="8"/>
  <c r="AT11" i="8"/>
  <c r="AR12" i="8"/>
  <c r="AS12" i="8"/>
  <c r="AT12" i="8"/>
  <c r="AR13" i="8"/>
  <c r="AS13" i="8"/>
  <c r="AT13" i="8"/>
  <c r="AR14" i="8"/>
  <c r="AS14" i="8"/>
  <c r="AT14" i="8"/>
  <c r="AR15" i="8"/>
  <c r="AS15" i="8"/>
  <c r="AT15" i="8"/>
  <c r="AR16" i="8"/>
  <c r="AS16" i="8"/>
  <c r="AT16" i="8"/>
  <c r="AR17" i="8"/>
  <c r="AS17" i="8"/>
  <c r="AT17" i="8"/>
  <c r="AR18" i="8"/>
  <c r="AS18" i="8"/>
  <c r="AT18" i="8"/>
  <c r="AR19" i="8"/>
  <c r="AS19" i="8"/>
  <c r="AT19" i="8"/>
  <c r="AR20" i="8"/>
  <c r="AS20" i="8"/>
  <c r="AT20" i="8"/>
  <c r="AR21" i="8"/>
  <c r="AS21" i="8"/>
  <c r="AT21" i="8"/>
  <c r="AR22" i="8"/>
  <c r="AS22" i="8"/>
  <c r="AT22" i="8"/>
  <c r="AR23" i="8"/>
  <c r="AS23" i="8"/>
  <c r="AT23" i="8"/>
  <c r="AR24" i="8"/>
  <c r="AS24" i="8"/>
  <c r="AT24" i="8"/>
  <c r="AR25" i="8"/>
  <c r="AS25" i="8"/>
  <c r="AT25" i="8"/>
  <c r="AR26" i="8"/>
  <c r="AS26" i="8"/>
  <c r="AT26" i="8"/>
  <c r="AR27" i="8"/>
  <c r="AS27" i="8"/>
  <c r="AT27" i="8"/>
  <c r="AR28" i="8"/>
  <c r="AS28" i="8"/>
  <c r="AT28" i="8"/>
  <c r="AR29" i="8"/>
  <c r="AS29" i="8"/>
  <c r="AT29" i="8"/>
  <c r="AR30" i="8"/>
  <c r="AS30" i="8"/>
  <c r="AT30" i="8"/>
  <c r="AR31" i="8"/>
  <c r="AS31" i="8"/>
  <c r="AT31" i="8"/>
  <c r="AR32" i="8"/>
  <c r="AS32" i="8"/>
  <c r="AT32" i="8"/>
  <c r="AR33" i="8"/>
  <c r="AS33" i="8"/>
  <c r="AT33" i="8"/>
  <c r="AR34" i="8"/>
  <c r="AS34" i="8"/>
  <c r="AT34" i="8"/>
  <c r="AR35" i="8"/>
  <c r="AS35" i="8"/>
  <c r="AT35" i="8"/>
  <c r="AR36" i="8"/>
  <c r="AS36" i="8"/>
  <c r="AT36" i="8"/>
  <c r="AR37" i="8"/>
  <c r="AS37" i="8"/>
  <c r="AT37" i="8"/>
  <c r="AR38" i="8"/>
  <c r="AS38" i="8"/>
  <c r="AT38" i="8"/>
  <c r="AR39" i="8"/>
  <c r="AS39" i="8"/>
  <c r="AT39" i="8"/>
  <c r="AR40" i="8"/>
  <c r="AS40" i="8"/>
  <c r="AT40" i="8"/>
  <c r="AR41" i="8"/>
  <c r="AS41" i="8"/>
  <c r="AT41" i="8"/>
  <c r="AR42" i="8"/>
  <c r="AS42" i="8"/>
  <c r="AT42" i="8"/>
  <c r="AR43" i="8"/>
  <c r="AS43" i="8"/>
  <c r="AT43" i="8"/>
  <c r="AR44" i="8"/>
  <c r="AS44" i="8"/>
  <c r="AT44" i="8"/>
  <c r="AR45" i="8"/>
  <c r="AS45" i="8"/>
  <c r="AT45" i="8"/>
  <c r="AR46" i="8"/>
  <c r="AS46" i="8"/>
  <c r="AT46" i="8"/>
  <c r="AR47" i="8"/>
  <c r="AS47" i="8"/>
  <c r="AT47" i="8"/>
  <c r="AR48" i="8"/>
  <c r="AS48" i="8"/>
  <c r="AT48" i="8"/>
  <c r="AR49" i="8"/>
  <c r="AS49" i="8"/>
  <c r="AT49" i="8"/>
  <c r="AR50" i="8"/>
  <c r="AS50" i="8"/>
  <c r="AT50" i="8"/>
  <c r="AR51" i="8"/>
  <c r="AS51" i="8"/>
  <c r="AT51" i="8"/>
  <c r="AR52" i="8"/>
  <c r="AS52" i="8"/>
  <c r="AT52" i="8"/>
  <c r="AR53" i="8"/>
  <c r="AS53" i="8"/>
  <c r="AT53" i="8"/>
  <c r="AR54" i="8"/>
  <c r="AS54" i="8"/>
  <c r="AT54" i="8"/>
  <c r="AR55" i="8"/>
  <c r="AS55" i="8"/>
  <c r="AT55" i="8"/>
  <c r="AR56" i="8"/>
  <c r="AS56" i="8"/>
  <c r="AT56" i="8"/>
  <c r="AR57" i="8"/>
  <c r="AS57" i="8"/>
  <c r="AT57" i="8"/>
  <c r="AR58" i="8"/>
  <c r="AS58" i="8"/>
  <c r="AT58" i="8"/>
  <c r="AR59" i="8"/>
  <c r="AS59" i="8"/>
  <c r="AT59" i="8"/>
  <c r="AR60" i="8"/>
  <c r="AS60" i="8"/>
  <c r="AT60" i="8"/>
  <c r="AR61" i="8"/>
  <c r="AS61" i="8"/>
  <c r="AT61" i="8"/>
  <c r="AR62" i="8"/>
  <c r="AS62" i="8"/>
  <c r="AT62" i="8"/>
  <c r="AR63" i="8"/>
  <c r="AS63" i="8"/>
  <c r="AT63" i="8"/>
  <c r="AR64" i="8"/>
  <c r="AS64" i="8"/>
  <c r="AT64" i="8"/>
  <c r="AR65" i="8"/>
  <c r="AS65" i="8"/>
  <c r="AT65" i="8"/>
  <c r="AR66" i="8"/>
  <c r="AS66" i="8"/>
  <c r="AT66" i="8"/>
  <c r="AR67" i="8"/>
  <c r="AS67" i="8"/>
  <c r="AT67" i="8"/>
  <c r="AR68" i="8"/>
  <c r="AS68" i="8"/>
  <c r="AT68" i="8"/>
  <c r="AR69" i="8"/>
  <c r="AS69" i="8"/>
  <c r="AT69" i="8"/>
  <c r="AR70" i="8"/>
  <c r="AS70" i="8"/>
  <c r="AT70" i="8"/>
  <c r="AR71" i="8"/>
  <c r="AS71" i="8"/>
  <c r="AT71" i="8"/>
  <c r="AR72" i="8"/>
  <c r="AS72" i="8"/>
  <c r="AT72" i="8"/>
  <c r="AR73" i="8"/>
  <c r="AS73" i="8"/>
  <c r="AT73" i="8"/>
  <c r="AR74" i="8"/>
  <c r="AS74" i="8"/>
  <c r="AT74" i="8"/>
  <c r="AR75" i="8"/>
  <c r="AS75" i="8"/>
  <c r="AT75" i="8"/>
  <c r="AR76" i="8"/>
  <c r="AS76" i="8"/>
  <c r="AT76" i="8"/>
  <c r="AR77" i="8"/>
  <c r="AS77" i="8"/>
  <c r="AT77" i="8"/>
  <c r="AR78" i="8"/>
  <c r="AS78" i="8"/>
  <c r="AT78" i="8"/>
  <c r="AR79" i="8"/>
  <c r="AS79" i="8"/>
  <c r="AT79" i="8"/>
  <c r="AR80" i="8"/>
  <c r="AS80" i="8"/>
  <c r="AT80" i="8"/>
  <c r="AR81" i="8"/>
  <c r="AS81" i="8"/>
  <c r="AT81" i="8"/>
  <c r="AR82" i="8"/>
  <c r="AS82" i="8"/>
  <c r="AT82" i="8"/>
  <c r="AR83" i="8"/>
  <c r="AS83" i="8"/>
  <c r="AT83" i="8"/>
  <c r="AR84" i="8"/>
  <c r="AS84" i="8"/>
  <c r="AT84" i="8"/>
  <c r="AR85" i="8"/>
  <c r="AS85" i="8"/>
  <c r="AT85" i="8"/>
  <c r="AR86" i="8"/>
  <c r="AS86" i="8"/>
  <c r="AT86" i="8"/>
  <c r="AR87" i="8"/>
  <c r="AS87" i="8"/>
  <c r="AT87" i="8"/>
  <c r="AR88" i="8"/>
  <c r="AS88" i="8"/>
  <c r="AT88" i="8"/>
  <c r="AR89" i="8"/>
  <c r="AS89" i="8"/>
  <c r="AT89" i="8"/>
  <c r="AR90" i="8"/>
  <c r="AS90" i="8"/>
  <c r="AT90" i="8"/>
  <c r="AR91" i="8"/>
  <c r="AS91" i="8"/>
  <c r="AT91" i="8"/>
  <c r="AR92" i="8"/>
  <c r="AS92" i="8"/>
  <c r="AT92" i="8"/>
  <c r="AR93" i="8"/>
  <c r="AS93" i="8"/>
  <c r="AT93" i="8"/>
  <c r="AR94" i="8"/>
  <c r="AS94" i="8"/>
  <c r="AT94" i="8"/>
  <c r="AR95" i="8"/>
  <c r="AS95" i="8"/>
  <c r="AT95" i="8"/>
  <c r="AR96" i="8"/>
  <c r="AS96" i="8"/>
  <c r="AT96" i="8"/>
  <c r="AR97" i="8"/>
  <c r="AS97" i="8"/>
  <c r="AT97" i="8"/>
  <c r="AR98" i="8"/>
  <c r="AS98" i="8"/>
  <c r="AT98" i="8"/>
  <c r="AR99" i="8"/>
  <c r="AS99" i="8"/>
  <c r="AT99" i="8"/>
  <c r="AR100" i="8"/>
  <c r="AS100" i="8"/>
  <c r="AT100" i="8"/>
  <c r="AR101" i="8"/>
  <c r="AS101" i="8"/>
  <c r="AT101" i="8"/>
  <c r="AR102" i="8"/>
  <c r="AS102" i="8"/>
  <c r="AT102" i="8"/>
  <c r="AR103" i="8"/>
  <c r="AS103" i="8"/>
  <c r="AT103" i="8"/>
  <c r="AR104" i="8"/>
  <c r="AS104" i="8"/>
  <c r="AT104" i="8"/>
  <c r="AR105" i="8"/>
  <c r="AS105" i="8"/>
  <c r="AT105" i="8"/>
  <c r="AR106" i="8"/>
  <c r="AS106" i="8"/>
  <c r="AT106" i="8"/>
  <c r="AR107" i="8"/>
  <c r="AS107" i="8"/>
  <c r="AT107" i="8"/>
  <c r="AR108" i="8"/>
  <c r="AS108" i="8"/>
  <c r="AT108" i="8"/>
  <c r="AR109" i="8"/>
  <c r="AS109" i="8"/>
  <c r="AT109" i="8"/>
  <c r="AR110" i="8"/>
  <c r="AS110" i="8"/>
  <c r="AT110" i="8"/>
  <c r="AR111" i="8"/>
  <c r="AS111" i="8"/>
  <c r="AT111" i="8"/>
  <c r="AR112" i="8"/>
  <c r="AS112" i="8"/>
  <c r="AT112" i="8"/>
  <c r="AR113" i="8"/>
  <c r="AS113" i="8"/>
  <c r="AT113" i="8"/>
  <c r="AR114" i="8"/>
  <c r="AS114" i="8"/>
  <c r="AT114" i="8"/>
  <c r="AR115" i="8"/>
  <c r="AS115" i="8"/>
  <c r="AT115" i="8"/>
  <c r="AR116" i="8"/>
  <c r="AS116" i="8"/>
  <c r="AT116" i="8"/>
  <c r="AR117" i="8"/>
  <c r="AS117" i="8"/>
  <c r="AT117" i="8"/>
  <c r="AR118" i="8"/>
  <c r="AS118" i="8"/>
  <c r="AT118" i="8"/>
  <c r="AR119" i="8"/>
  <c r="AS119" i="8"/>
  <c r="AT119" i="8"/>
  <c r="AR120" i="8"/>
  <c r="AS120" i="8"/>
  <c r="AT120" i="8"/>
  <c r="AR121" i="8"/>
  <c r="AS121" i="8"/>
  <c r="AT121" i="8"/>
  <c r="AR122" i="8"/>
  <c r="AS122" i="8"/>
  <c r="AT122" i="8"/>
  <c r="AR123" i="8"/>
  <c r="AS123" i="8"/>
  <c r="AT123" i="8"/>
  <c r="AR124" i="8"/>
  <c r="AS124" i="8"/>
  <c r="AT124" i="8"/>
  <c r="AR125" i="8"/>
  <c r="AS125" i="8"/>
  <c r="AT125" i="8"/>
  <c r="AR126" i="8"/>
  <c r="AS126" i="8"/>
  <c r="AT126" i="8"/>
  <c r="AR127" i="8"/>
  <c r="AS127" i="8"/>
  <c r="AT127" i="8"/>
  <c r="AR128" i="8"/>
  <c r="AS128" i="8"/>
  <c r="AT128" i="8"/>
  <c r="AR129" i="8"/>
  <c r="AS129" i="8"/>
  <c r="AT129" i="8"/>
  <c r="AR130" i="8"/>
  <c r="AS130" i="8"/>
  <c r="AT130" i="8"/>
  <c r="AR131" i="8"/>
  <c r="AS131" i="8"/>
  <c r="AT131" i="8"/>
  <c r="AR132" i="8"/>
  <c r="AS132" i="8"/>
  <c r="AT132" i="8"/>
  <c r="AR133" i="8"/>
  <c r="AS133" i="8"/>
  <c r="AT133" i="8"/>
  <c r="AR134" i="8"/>
  <c r="AS134" i="8"/>
  <c r="AT134" i="8"/>
  <c r="AR135" i="8"/>
  <c r="AS135" i="8"/>
  <c r="AT135" i="8"/>
  <c r="AR136" i="8"/>
  <c r="AS136" i="8"/>
  <c r="AT136" i="8"/>
  <c r="AR137" i="8"/>
  <c r="AS137" i="8"/>
  <c r="AT137" i="8"/>
  <c r="AR138" i="8"/>
  <c r="AS138" i="8"/>
  <c r="AT138" i="8"/>
  <c r="AR139" i="8"/>
  <c r="AS139" i="8"/>
  <c r="AT139" i="8"/>
  <c r="AR140" i="8"/>
  <c r="AS140" i="8"/>
  <c r="AT140" i="8"/>
  <c r="AR141" i="8"/>
  <c r="AS141" i="8"/>
  <c r="AT141" i="8"/>
  <c r="AR142" i="8"/>
  <c r="AS142" i="8"/>
  <c r="AT142" i="8"/>
  <c r="AR143" i="8"/>
  <c r="AS143" i="8"/>
  <c r="AT143" i="8"/>
  <c r="AR144" i="8"/>
  <c r="AS144" i="8"/>
  <c r="AT144" i="8"/>
  <c r="AR145" i="8"/>
  <c r="AS145" i="8"/>
  <c r="AT145" i="8"/>
  <c r="AR146" i="8"/>
  <c r="AS146" i="8"/>
  <c r="AT146" i="8"/>
  <c r="AR147" i="8"/>
  <c r="AS147" i="8"/>
  <c r="AT147" i="8"/>
  <c r="AR148" i="8"/>
  <c r="AS148" i="8"/>
  <c r="AT148" i="8"/>
  <c r="AR149" i="8"/>
  <c r="AS149" i="8"/>
  <c r="AT149" i="8"/>
  <c r="AR150" i="8"/>
  <c r="AS150" i="8"/>
  <c r="AT150" i="8"/>
  <c r="AR151" i="8"/>
  <c r="AS151" i="8"/>
  <c r="AT151" i="8"/>
  <c r="AR152" i="8"/>
  <c r="AS152" i="8"/>
  <c r="AT152" i="8"/>
  <c r="AR153" i="8"/>
  <c r="AS153" i="8"/>
  <c r="AT153" i="8"/>
  <c r="AR154" i="8"/>
  <c r="AS154" i="8"/>
  <c r="AT154" i="8"/>
  <c r="AR155" i="8"/>
  <c r="AS155" i="8"/>
  <c r="AT155" i="8"/>
  <c r="AR156" i="8"/>
  <c r="AS156" i="8"/>
  <c r="AT156" i="8"/>
  <c r="AR157" i="8"/>
  <c r="AS157" i="8"/>
  <c r="AT157" i="8"/>
  <c r="AR158" i="8"/>
  <c r="AS158" i="8"/>
  <c r="AT158" i="8"/>
  <c r="AR159" i="8"/>
  <c r="AS159" i="8"/>
  <c r="AT159" i="8"/>
  <c r="AR160" i="8"/>
  <c r="AS160" i="8"/>
  <c r="AT160" i="8"/>
  <c r="AR161" i="8"/>
  <c r="AS161" i="8"/>
  <c r="AT161" i="8"/>
  <c r="AR162" i="8"/>
  <c r="AS162" i="8"/>
  <c r="AT162" i="8"/>
  <c r="AR163" i="8"/>
  <c r="AS163" i="8"/>
  <c r="AT163" i="8"/>
  <c r="AR164" i="8"/>
  <c r="AS164" i="8"/>
  <c r="AT164" i="8"/>
  <c r="AR165" i="8"/>
  <c r="AS165" i="8"/>
  <c r="AT165" i="8"/>
  <c r="AR166" i="8"/>
  <c r="AS166" i="8"/>
  <c r="AT166" i="8"/>
  <c r="AR167" i="8"/>
  <c r="AS167" i="8"/>
  <c r="AT167" i="8"/>
  <c r="AR168" i="8"/>
  <c r="AS168" i="8"/>
  <c r="AT168" i="8"/>
  <c r="AR169" i="8"/>
  <c r="AS169" i="8"/>
  <c r="AT169" i="8"/>
  <c r="AR170" i="8"/>
  <c r="AS170" i="8"/>
  <c r="AT170" i="8"/>
  <c r="AR171" i="8"/>
  <c r="AS171" i="8"/>
  <c r="AT171" i="8"/>
  <c r="AR172" i="8"/>
  <c r="AS172" i="8"/>
  <c r="AT172" i="8"/>
  <c r="AR173" i="8"/>
  <c r="AS173" i="8"/>
  <c r="AT173" i="8"/>
  <c r="AR174" i="8"/>
  <c r="AS174" i="8"/>
  <c r="AT174" i="8"/>
  <c r="AR175" i="8"/>
  <c r="AS175" i="8"/>
  <c r="AT175" i="8"/>
  <c r="AR176" i="8"/>
  <c r="AS176" i="8"/>
  <c r="AT176" i="8"/>
  <c r="AR177" i="8"/>
  <c r="AS177" i="8"/>
  <c r="AT177" i="8"/>
  <c r="AR178" i="8"/>
  <c r="AS178" i="8"/>
  <c r="AT178" i="8"/>
  <c r="AR179" i="8"/>
  <c r="AS179" i="8"/>
  <c r="AT179" i="8"/>
  <c r="AR180" i="8"/>
  <c r="AS180" i="8"/>
  <c r="AT180" i="8"/>
  <c r="AR181" i="8"/>
  <c r="AS181" i="8"/>
  <c r="AT181" i="8"/>
  <c r="AR182" i="8"/>
  <c r="AS182" i="8"/>
  <c r="AT182" i="8"/>
  <c r="AR183" i="8"/>
  <c r="AS183" i="8"/>
  <c r="AT183" i="8"/>
  <c r="AR184" i="8"/>
  <c r="AS184" i="8"/>
  <c r="AT184" i="8"/>
  <c r="AR185" i="8"/>
  <c r="AS185" i="8"/>
  <c r="AT185" i="8"/>
  <c r="AR186" i="8"/>
  <c r="AS186" i="8"/>
  <c r="AT186" i="8"/>
  <c r="AR187" i="8"/>
  <c r="AS187" i="8"/>
  <c r="AT187" i="8"/>
  <c r="AR188" i="8"/>
  <c r="AS188" i="8"/>
  <c r="AT188" i="8"/>
  <c r="AR189" i="8"/>
  <c r="AS189" i="8"/>
  <c r="AT189" i="8"/>
  <c r="AR190" i="8"/>
  <c r="AS190" i="8"/>
  <c r="AT190" i="8"/>
  <c r="AR191" i="8"/>
  <c r="AS191" i="8"/>
  <c r="AT191" i="8"/>
  <c r="AR192" i="8"/>
  <c r="AS192" i="8"/>
  <c r="AT192" i="8"/>
  <c r="AR193" i="8"/>
  <c r="AS193" i="8"/>
  <c r="AT193" i="8"/>
  <c r="AR194" i="8"/>
  <c r="AS194" i="8"/>
  <c r="AT194" i="8"/>
  <c r="AR195" i="8"/>
  <c r="AS195" i="8"/>
  <c r="AT195" i="8"/>
  <c r="AR196" i="8"/>
  <c r="AS196" i="8"/>
  <c r="AT196" i="8"/>
  <c r="AR197" i="8"/>
  <c r="AS197" i="8"/>
  <c r="AT197" i="8"/>
  <c r="AR198" i="8"/>
  <c r="AS198" i="8"/>
  <c r="AT198" i="8"/>
  <c r="AR199" i="8"/>
  <c r="AS199" i="8"/>
  <c r="AT199" i="8"/>
  <c r="AR200" i="8"/>
  <c r="AS200" i="8"/>
  <c r="AT200" i="8"/>
  <c r="AR201" i="8"/>
  <c r="AS201" i="8"/>
  <c r="AT201" i="8"/>
  <c r="AR202" i="8"/>
  <c r="AS202" i="8"/>
  <c r="AT202" i="8"/>
  <c r="AR203" i="8"/>
  <c r="AS203" i="8"/>
  <c r="AT203" i="8"/>
  <c r="AR204" i="8"/>
  <c r="AS204" i="8"/>
  <c r="AT204" i="8"/>
  <c r="H94" i="8"/>
  <c r="H95" i="8"/>
  <c r="H96" i="8"/>
  <c r="H97" i="8"/>
  <c r="H98" i="8"/>
  <c r="H99" i="8"/>
  <c r="H100" i="8"/>
  <c r="H101" i="8"/>
  <c r="H102" i="8"/>
  <c r="H103" i="8"/>
  <c r="H104" i="8"/>
  <c r="H105" i="8"/>
  <c r="H106" i="8"/>
  <c r="H107" i="8"/>
  <c r="H108" i="8"/>
  <c r="H109" i="8"/>
  <c r="H110" i="8"/>
  <c r="H111" i="8"/>
  <c r="H112" i="8"/>
  <c r="H113" i="8"/>
  <c r="H114" i="8"/>
  <c r="H115" i="8"/>
  <c r="H116" i="8"/>
  <c r="H117" i="8"/>
  <c r="H118" i="8"/>
  <c r="H119" i="8"/>
  <c r="H120" i="8"/>
  <c r="H121" i="8"/>
  <c r="H122" i="8"/>
  <c r="H123" i="8"/>
  <c r="H124" i="8"/>
  <c r="H125" i="8"/>
  <c r="H126" i="8"/>
  <c r="H127" i="8"/>
  <c r="H128" i="8"/>
  <c r="H129" i="8"/>
  <c r="H130" i="8"/>
  <c r="H131" i="8"/>
  <c r="H132" i="8"/>
  <c r="H133" i="8"/>
  <c r="H134" i="8"/>
  <c r="H135" i="8"/>
  <c r="H136" i="8"/>
  <c r="H137" i="8"/>
  <c r="H138" i="8"/>
  <c r="H139" i="8"/>
  <c r="H140" i="8"/>
  <c r="H141" i="8"/>
  <c r="H142" i="8"/>
  <c r="H143" i="8"/>
  <c r="H144" i="8"/>
  <c r="H145" i="8"/>
  <c r="H146" i="8"/>
  <c r="H147" i="8"/>
  <c r="H148" i="8"/>
  <c r="H149" i="8"/>
  <c r="H150" i="8"/>
  <c r="H151" i="8"/>
  <c r="H152" i="8"/>
  <c r="H153" i="8"/>
  <c r="H154" i="8"/>
  <c r="H155" i="8"/>
  <c r="H156" i="8"/>
  <c r="H157" i="8"/>
  <c r="H158" i="8"/>
  <c r="H159" i="8"/>
  <c r="H160" i="8"/>
  <c r="H161" i="8"/>
  <c r="H162" i="8"/>
  <c r="H163" i="8"/>
  <c r="H164" i="8"/>
  <c r="H165" i="8"/>
  <c r="H166" i="8"/>
  <c r="H167" i="8"/>
  <c r="H168" i="8"/>
  <c r="H169" i="8"/>
  <c r="H170" i="8"/>
  <c r="H171" i="8"/>
  <c r="H172" i="8"/>
  <c r="H173" i="8"/>
  <c r="H174" i="8"/>
  <c r="H175" i="8"/>
  <c r="H176" i="8"/>
  <c r="H177" i="8"/>
  <c r="H178" i="8"/>
  <c r="H179" i="8"/>
  <c r="H180" i="8"/>
  <c r="H181" i="8"/>
  <c r="H182" i="8"/>
  <c r="H183" i="8"/>
  <c r="H184" i="8"/>
  <c r="H185" i="8"/>
  <c r="H186" i="8"/>
  <c r="H187" i="8"/>
  <c r="H188" i="8"/>
  <c r="H189" i="8"/>
  <c r="H190" i="8"/>
  <c r="H191" i="8"/>
  <c r="H192" i="8"/>
  <c r="H193" i="8"/>
  <c r="H194" i="8"/>
  <c r="H195" i="8"/>
  <c r="H196" i="8"/>
  <c r="H197" i="8"/>
  <c r="H198" i="8"/>
  <c r="H199" i="8"/>
  <c r="H200" i="8"/>
  <c r="H201" i="8"/>
  <c r="H202" i="8"/>
  <c r="H203" i="8"/>
  <c r="H204" i="8"/>
  <c r="G94" i="8"/>
  <c r="G95" i="8"/>
  <c r="G96" i="8"/>
  <c r="G97" i="8"/>
  <c r="G98" i="8"/>
  <c r="G99" i="8"/>
  <c r="G100" i="8"/>
  <c r="G101" i="8"/>
  <c r="G102" i="8"/>
  <c r="G103" i="8"/>
  <c r="G104" i="8"/>
  <c r="G105" i="8"/>
  <c r="G106" i="8"/>
  <c r="G107" i="8"/>
  <c r="G108" i="8"/>
  <c r="G109" i="8"/>
  <c r="G110" i="8"/>
  <c r="G111" i="8"/>
  <c r="G112" i="8"/>
  <c r="G113" i="8"/>
  <c r="G114" i="8"/>
  <c r="G115" i="8"/>
  <c r="G116" i="8"/>
  <c r="G117" i="8"/>
  <c r="G118" i="8"/>
  <c r="G119" i="8"/>
  <c r="G120" i="8"/>
  <c r="G121" i="8"/>
  <c r="G122" i="8"/>
  <c r="G123" i="8"/>
  <c r="G124" i="8"/>
  <c r="G125" i="8"/>
  <c r="G126" i="8"/>
  <c r="G127" i="8"/>
  <c r="G128" i="8"/>
  <c r="G129" i="8"/>
  <c r="G130" i="8"/>
  <c r="G131" i="8"/>
  <c r="G132" i="8"/>
  <c r="G133" i="8"/>
  <c r="G134" i="8"/>
  <c r="G135" i="8"/>
  <c r="G136" i="8"/>
  <c r="G137" i="8"/>
  <c r="G138" i="8"/>
  <c r="G139" i="8"/>
  <c r="G140" i="8"/>
  <c r="G141" i="8"/>
  <c r="G142" i="8"/>
  <c r="G143" i="8"/>
  <c r="G144" i="8"/>
  <c r="G145" i="8"/>
  <c r="G146" i="8"/>
  <c r="G147" i="8"/>
  <c r="G148" i="8"/>
  <c r="G149" i="8"/>
  <c r="G150" i="8"/>
  <c r="G151" i="8"/>
  <c r="G152" i="8"/>
  <c r="G153" i="8"/>
  <c r="G154" i="8"/>
  <c r="G155" i="8"/>
  <c r="G156" i="8"/>
  <c r="G157" i="8"/>
  <c r="G158" i="8"/>
  <c r="G159" i="8"/>
  <c r="G160" i="8"/>
  <c r="G161" i="8"/>
  <c r="G162" i="8"/>
  <c r="G163" i="8"/>
  <c r="G164" i="8"/>
  <c r="G165" i="8"/>
  <c r="G166" i="8"/>
  <c r="G167" i="8"/>
  <c r="G168" i="8"/>
  <c r="G169" i="8"/>
  <c r="G170" i="8"/>
  <c r="G171" i="8"/>
  <c r="G172" i="8"/>
  <c r="G173" i="8"/>
  <c r="G174" i="8"/>
  <c r="G175" i="8"/>
  <c r="G176" i="8"/>
  <c r="G177" i="8"/>
  <c r="G178" i="8"/>
  <c r="G179" i="8"/>
  <c r="G180" i="8"/>
  <c r="G181" i="8"/>
  <c r="G182" i="8"/>
  <c r="G183" i="8"/>
  <c r="G184" i="8"/>
  <c r="G185" i="8"/>
  <c r="G186" i="8"/>
  <c r="G187" i="8"/>
  <c r="G188" i="8"/>
  <c r="G189" i="8"/>
  <c r="G190" i="8"/>
  <c r="G191" i="8"/>
  <c r="G192" i="8"/>
  <c r="G193" i="8"/>
  <c r="G194" i="8"/>
  <c r="G195" i="8"/>
  <c r="G196" i="8"/>
  <c r="G197" i="8"/>
  <c r="G198" i="8"/>
  <c r="G199" i="8"/>
  <c r="G200" i="8"/>
  <c r="G201" i="8"/>
  <c r="G202" i="8"/>
  <c r="G203" i="8"/>
  <c r="G204" i="8"/>
  <c r="E94" i="8"/>
  <c r="E95" i="8"/>
  <c r="E96" i="8"/>
  <c r="E97" i="8"/>
  <c r="E98" i="8"/>
  <c r="E99" i="8"/>
  <c r="E100" i="8"/>
  <c r="E101" i="8"/>
  <c r="E102" i="8"/>
  <c r="E103" i="8"/>
  <c r="E104" i="8"/>
  <c r="E105" i="8"/>
  <c r="E106" i="8"/>
  <c r="E107" i="8"/>
  <c r="E108" i="8"/>
  <c r="E109" i="8"/>
  <c r="E110" i="8"/>
  <c r="E111" i="8"/>
  <c r="E112" i="8"/>
  <c r="E113" i="8"/>
  <c r="E114" i="8"/>
  <c r="E115" i="8"/>
  <c r="E116" i="8"/>
  <c r="E117" i="8"/>
  <c r="E118" i="8"/>
  <c r="E119" i="8"/>
  <c r="E120" i="8"/>
  <c r="E121" i="8"/>
  <c r="E122" i="8"/>
  <c r="E123" i="8"/>
  <c r="E124" i="8"/>
  <c r="E125" i="8"/>
  <c r="E126" i="8"/>
  <c r="E127" i="8"/>
  <c r="E128" i="8"/>
  <c r="E129" i="8"/>
  <c r="E130" i="8"/>
  <c r="E131" i="8"/>
  <c r="E132" i="8"/>
  <c r="E133" i="8"/>
  <c r="E134" i="8"/>
  <c r="E135" i="8"/>
  <c r="E136" i="8"/>
  <c r="E137" i="8"/>
  <c r="E138" i="8"/>
  <c r="E139" i="8"/>
  <c r="E140" i="8"/>
  <c r="E141" i="8"/>
  <c r="E142" i="8"/>
  <c r="E143" i="8"/>
  <c r="E144" i="8"/>
  <c r="E145" i="8"/>
  <c r="E146" i="8"/>
  <c r="E147" i="8"/>
  <c r="E148" i="8"/>
  <c r="E149" i="8"/>
  <c r="E150" i="8"/>
  <c r="E151" i="8"/>
  <c r="E152" i="8"/>
  <c r="E153" i="8"/>
  <c r="E154" i="8"/>
  <c r="E155" i="8"/>
  <c r="E156" i="8"/>
  <c r="E157" i="8"/>
  <c r="E158" i="8"/>
  <c r="E159" i="8"/>
  <c r="E160" i="8"/>
  <c r="E161" i="8"/>
  <c r="E162" i="8"/>
  <c r="E163" i="8"/>
  <c r="E164" i="8"/>
  <c r="E165" i="8"/>
  <c r="E166" i="8"/>
  <c r="E167" i="8"/>
  <c r="E168" i="8"/>
  <c r="E169" i="8"/>
  <c r="E170" i="8"/>
  <c r="E171" i="8"/>
  <c r="E172" i="8"/>
  <c r="E173" i="8"/>
  <c r="E174" i="8"/>
  <c r="E175" i="8"/>
  <c r="E176" i="8"/>
  <c r="E177" i="8"/>
  <c r="E178" i="8"/>
  <c r="E179" i="8"/>
  <c r="E180" i="8"/>
  <c r="E181" i="8"/>
  <c r="E182" i="8"/>
  <c r="E183" i="8"/>
  <c r="E184" i="8"/>
  <c r="E185" i="8"/>
  <c r="E186" i="8"/>
  <c r="E187" i="8"/>
  <c r="E188" i="8"/>
  <c r="E189" i="8"/>
  <c r="E190" i="8"/>
  <c r="E191" i="8"/>
  <c r="E192" i="8"/>
  <c r="E193" i="8"/>
  <c r="E194" i="8"/>
  <c r="E195" i="8"/>
  <c r="E196" i="8"/>
  <c r="E197" i="8"/>
  <c r="E198" i="8"/>
  <c r="E199" i="8"/>
  <c r="E200" i="8"/>
  <c r="E201" i="8"/>
  <c r="E202" i="8"/>
  <c r="E203" i="8"/>
  <c r="E204" i="8"/>
  <c r="D94" i="8"/>
  <c r="D95" i="8"/>
  <c r="D96" i="8"/>
  <c r="D97" i="8"/>
  <c r="D98" i="8"/>
  <c r="D99" i="8"/>
  <c r="D100" i="8"/>
  <c r="D101" i="8"/>
  <c r="D102" i="8"/>
  <c r="D103" i="8"/>
  <c r="D104" i="8"/>
  <c r="D105" i="8"/>
  <c r="D106" i="8"/>
  <c r="D107" i="8"/>
  <c r="D108" i="8"/>
  <c r="D109" i="8"/>
  <c r="D110" i="8"/>
  <c r="D111" i="8"/>
  <c r="D112" i="8"/>
  <c r="D113" i="8"/>
  <c r="D114" i="8"/>
  <c r="D115" i="8"/>
  <c r="D116" i="8"/>
  <c r="D117" i="8"/>
  <c r="D118" i="8"/>
  <c r="D119" i="8"/>
  <c r="D120" i="8"/>
  <c r="D121" i="8"/>
  <c r="D122" i="8"/>
  <c r="D123" i="8"/>
  <c r="D124" i="8"/>
  <c r="D125" i="8"/>
  <c r="D126" i="8"/>
  <c r="D127" i="8"/>
  <c r="D128" i="8"/>
  <c r="D129" i="8"/>
  <c r="D130" i="8"/>
  <c r="D131" i="8"/>
  <c r="D132" i="8"/>
  <c r="D133" i="8"/>
  <c r="D134" i="8"/>
  <c r="D135" i="8"/>
  <c r="D136" i="8"/>
  <c r="D137" i="8"/>
  <c r="D138" i="8"/>
  <c r="D139" i="8"/>
  <c r="D140" i="8"/>
  <c r="D141" i="8"/>
  <c r="D142" i="8"/>
  <c r="D143" i="8"/>
  <c r="D144" i="8"/>
  <c r="D145" i="8"/>
  <c r="D146" i="8"/>
  <c r="D147" i="8"/>
  <c r="D148" i="8"/>
  <c r="D149" i="8"/>
  <c r="D150" i="8"/>
  <c r="D151" i="8"/>
  <c r="D152" i="8"/>
  <c r="D153" i="8"/>
  <c r="D154" i="8"/>
  <c r="D155" i="8"/>
  <c r="D156" i="8"/>
  <c r="D157" i="8"/>
  <c r="D158" i="8"/>
  <c r="D159" i="8"/>
  <c r="D160" i="8"/>
  <c r="D161" i="8"/>
  <c r="D162" i="8"/>
  <c r="D163" i="8"/>
  <c r="D164" i="8"/>
  <c r="D165" i="8"/>
  <c r="D166" i="8"/>
  <c r="D167" i="8"/>
  <c r="D168" i="8"/>
  <c r="D169" i="8"/>
  <c r="D170" i="8"/>
  <c r="D171" i="8"/>
  <c r="D172" i="8"/>
  <c r="D173" i="8"/>
  <c r="D174" i="8"/>
  <c r="D175" i="8"/>
  <c r="D176" i="8"/>
  <c r="D177" i="8"/>
  <c r="D178" i="8"/>
  <c r="D179" i="8"/>
  <c r="D180" i="8"/>
  <c r="D181" i="8"/>
  <c r="D182" i="8"/>
  <c r="D183" i="8"/>
  <c r="D184" i="8"/>
  <c r="D185" i="8"/>
  <c r="D186" i="8"/>
  <c r="D187" i="8"/>
  <c r="D188" i="8"/>
  <c r="D189" i="8"/>
  <c r="D190" i="8"/>
  <c r="D191" i="8"/>
  <c r="D192" i="8"/>
  <c r="D193" i="8"/>
  <c r="D194" i="8"/>
  <c r="D195" i="8"/>
  <c r="D196" i="8"/>
  <c r="D197" i="8"/>
  <c r="D198" i="8"/>
  <c r="D199" i="8"/>
  <c r="D200" i="8"/>
  <c r="D201" i="8"/>
  <c r="D202" i="8"/>
  <c r="D203" i="8"/>
  <c r="D204" i="8"/>
  <c r="C94" i="8"/>
  <c r="C95" i="8"/>
  <c r="C96" i="8"/>
  <c r="C97" i="8"/>
  <c r="C98" i="8"/>
  <c r="C99" i="8"/>
  <c r="C100" i="8"/>
  <c r="C101" i="8"/>
  <c r="C102" i="8"/>
  <c r="C103" i="8"/>
  <c r="C104" i="8"/>
  <c r="C105" i="8"/>
  <c r="C106" i="8"/>
  <c r="C107" i="8"/>
  <c r="C108" i="8"/>
  <c r="C109" i="8"/>
  <c r="C110" i="8"/>
  <c r="C111" i="8"/>
  <c r="C112" i="8"/>
  <c r="C113" i="8"/>
  <c r="C114" i="8"/>
  <c r="C115" i="8"/>
  <c r="C116" i="8"/>
  <c r="C117" i="8"/>
  <c r="C118" i="8"/>
  <c r="C119" i="8"/>
  <c r="C120" i="8"/>
  <c r="C121" i="8"/>
  <c r="C122" i="8"/>
  <c r="C123" i="8"/>
  <c r="C124" i="8"/>
  <c r="C125" i="8"/>
  <c r="C126" i="8"/>
  <c r="C127" i="8"/>
  <c r="C128" i="8"/>
  <c r="C129" i="8"/>
  <c r="C130" i="8"/>
  <c r="C131" i="8"/>
  <c r="C132" i="8"/>
  <c r="C133" i="8"/>
  <c r="C134" i="8"/>
  <c r="C135" i="8"/>
  <c r="C136" i="8"/>
  <c r="C137" i="8"/>
  <c r="C138" i="8"/>
  <c r="C139" i="8"/>
  <c r="C140" i="8"/>
  <c r="C141" i="8"/>
  <c r="C142" i="8"/>
  <c r="C143" i="8"/>
  <c r="C144" i="8"/>
  <c r="C145" i="8"/>
  <c r="C146" i="8"/>
  <c r="C147" i="8"/>
  <c r="C148" i="8"/>
  <c r="C149" i="8"/>
  <c r="C150" i="8"/>
  <c r="C151" i="8"/>
  <c r="C152" i="8"/>
  <c r="C153" i="8"/>
  <c r="C154" i="8"/>
  <c r="C155" i="8"/>
  <c r="C156" i="8"/>
  <c r="C157" i="8"/>
  <c r="C158" i="8"/>
  <c r="C159" i="8"/>
  <c r="C160" i="8"/>
  <c r="C161" i="8"/>
  <c r="C162" i="8"/>
  <c r="C163" i="8"/>
  <c r="C164" i="8"/>
  <c r="C165" i="8"/>
  <c r="C166" i="8"/>
  <c r="C167" i="8"/>
  <c r="C168" i="8"/>
  <c r="C169" i="8"/>
  <c r="C170" i="8"/>
  <c r="C171" i="8"/>
  <c r="C172" i="8"/>
  <c r="C173" i="8"/>
  <c r="C174" i="8"/>
  <c r="C175" i="8"/>
  <c r="C176" i="8"/>
  <c r="C177" i="8"/>
  <c r="C178" i="8"/>
  <c r="C179" i="8"/>
  <c r="C180" i="8"/>
  <c r="C181" i="8"/>
  <c r="C182" i="8"/>
  <c r="C183" i="8"/>
  <c r="C184" i="8"/>
  <c r="C185" i="8"/>
  <c r="C186" i="8"/>
  <c r="C187" i="8"/>
  <c r="C188" i="8"/>
  <c r="C189" i="8"/>
  <c r="C190" i="8"/>
  <c r="C191" i="8"/>
  <c r="C192" i="8"/>
  <c r="C193" i="8"/>
  <c r="C194" i="8"/>
  <c r="C195" i="8"/>
  <c r="C196" i="8"/>
  <c r="C197" i="8"/>
  <c r="C198" i="8"/>
  <c r="C199" i="8"/>
  <c r="C200" i="8"/>
  <c r="C201" i="8"/>
  <c r="C202" i="8"/>
  <c r="C203" i="8"/>
  <c r="C204" i="8"/>
  <c r="B94" i="8"/>
  <c r="B95" i="8"/>
  <c r="B96" i="8"/>
  <c r="B97" i="8"/>
  <c r="B98" i="8"/>
  <c r="B99" i="8"/>
  <c r="B100" i="8"/>
  <c r="B101" i="8"/>
  <c r="B102" i="8"/>
  <c r="B103" i="8"/>
  <c r="B104" i="8"/>
  <c r="B105" i="8"/>
  <c r="B106" i="8"/>
  <c r="B107" i="8"/>
  <c r="B108" i="8"/>
  <c r="B109" i="8"/>
  <c r="B110" i="8"/>
  <c r="B111" i="8"/>
  <c r="B112" i="8"/>
  <c r="B113" i="8"/>
  <c r="B114" i="8"/>
  <c r="B115" i="8"/>
  <c r="B116" i="8"/>
  <c r="B117" i="8"/>
  <c r="B118" i="8"/>
  <c r="B119" i="8"/>
  <c r="B120" i="8"/>
  <c r="B121" i="8"/>
  <c r="B122" i="8"/>
  <c r="B123" i="8"/>
  <c r="B124" i="8"/>
  <c r="B125" i="8"/>
  <c r="B126" i="8"/>
  <c r="B127" i="8"/>
  <c r="B128" i="8"/>
  <c r="B129" i="8"/>
  <c r="B130" i="8"/>
  <c r="B131" i="8"/>
  <c r="B132" i="8"/>
  <c r="B133" i="8"/>
  <c r="B134" i="8"/>
  <c r="B135" i="8"/>
  <c r="B136" i="8"/>
  <c r="B137" i="8"/>
  <c r="B138" i="8"/>
  <c r="B139" i="8"/>
  <c r="B140" i="8"/>
  <c r="B141" i="8"/>
  <c r="B142" i="8"/>
  <c r="B143" i="8"/>
  <c r="B144" i="8"/>
  <c r="B145" i="8"/>
  <c r="B146" i="8"/>
  <c r="B147" i="8"/>
  <c r="B148" i="8"/>
  <c r="B149" i="8"/>
  <c r="B150" i="8"/>
  <c r="B151" i="8"/>
  <c r="B152" i="8"/>
  <c r="B153" i="8"/>
  <c r="B154" i="8"/>
  <c r="B155" i="8"/>
  <c r="B156" i="8"/>
  <c r="B157" i="8"/>
  <c r="B158" i="8"/>
  <c r="B159" i="8"/>
  <c r="B160" i="8"/>
  <c r="B161" i="8"/>
  <c r="B162" i="8"/>
  <c r="B163" i="8"/>
  <c r="B164" i="8"/>
  <c r="B165" i="8"/>
  <c r="B166" i="8"/>
  <c r="B167" i="8"/>
  <c r="B168" i="8"/>
  <c r="B169" i="8"/>
  <c r="B170" i="8"/>
  <c r="B171" i="8"/>
  <c r="B172" i="8"/>
  <c r="B173" i="8"/>
  <c r="B174" i="8"/>
  <c r="B175" i="8"/>
  <c r="B176" i="8"/>
  <c r="B177" i="8"/>
  <c r="B178" i="8"/>
  <c r="B179" i="8"/>
  <c r="B180" i="8"/>
  <c r="B181" i="8"/>
  <c r="B182" i="8"/>
  <c r="B183" i="8"/>
  <c r="B184" i="8"/>
  <c r="B185" i="8"/>
  <c r="B186" i="8"/>
  <c r="B187" i="8"/>
  <c r="B188" i="8"/>
  <c r="B189" i="8"/>
  <c r="B190" i="8"/>
  <c r="B191" i="8"/>
  <c r="B192" i="8"/>
  <c r="B193" i="8"/>
  <c r="B194" i="8"/>
  <c r="B195" i="8"/>
  <c r="B196" i="8"/>
  <c r="B197" i="8"/>
  <c r="B198" i="8"/>
  <c r="B199" i="8"/>
  <c r="B200" i="8"/>
  <c r="B201" i="8"/>
  <c r="B202" i="8"/>
  <c r="B203" i="8"/>
  <c r="B204" i="8"/>
  <c r="A203" i="8"/>
  <c r="A204" i="8"/>
  <c r="A7" i="8"/>
  <c r="A8" i="8"/>
  <c r="A9" i="8"/>
  <c r="A10" i="8"/>
  <c r="A11" i="8"/>
  <c r="A12" i="8"/>
  <c r="A13" i="8"/>
  <c r="A14" i="8"/>
  <c r="A15" i="8"/>
  <c r="A16" i="8"/>
  <c r="A17" i="8"/>
  <c r="A18" i="8"/>
  <c r="A19" i="8"/>
  <c r="A20" i="8"/>
  <c r="A21" i="8"/>
  <c r="A22" i="8"/>
  <c r="A23" i="8"/>
  <c r="A24" i="8"/>
  <c r="A25" i="8"/>
  <c r="A26" i="8"/>
  <c r="A27" i="8"/>
  <c r="A28" i="8"/>
  <c r="A29" i="8"/>
  <c r="A30" i="8"/>
  <c r="A31" i="8"/>
  <c r="A32" i="8"/>
  <c r="A33" i="8"/>
  <c r="A34" i="8"/>
  <c r="A35" i="8"/>
  <c r="A36" i="8"/>
  <c r="A37" i="8"/>
  <c r="A38" i="8"/>
  <c r="A39" i="8"/>
  <c r="A40" i="8"/>
  <c r="A41" i="8"/>
  <c r="A42" i="8"/>
  <c r="A43" i="8"/>
  <c r="A44" i="8"/>
  <c r="A45" i="8"/>
  <c r="A46" i="8"/>
  <c r="A47" i="8"/>
  <c r="A48" i="8"/>
  <c r="A49" i="8"/>
  <c r="A50" i="8"/>
  <c r="A51" i="8"/>
  <c r="A52" i="8"/>
  <c r="A53" i="8"/>
  <c r="A54" i="8"/>
  <c r="A55" i="8"/>
  <c r="A56" i="8"/>
  <c r="A57" i="8"/>
  <c r="A58" i="8"/>
  <c r="A59" i="8"/>
  <c r="A60" i="8"/>
  <c r="A61" i="8"/>
  <c r="A62" i="8"/>
  <c r="A63" i="8"/>
  <c r="A64" i="8"/>
  <c r="A65" i="8"/>
  <c r="A66" i="8"/>
  <c r="A67" i="8"/>
  <c r="A68" i="8"/>
  <c r="A69" i="8"/>
  <c r="A70" i="8"/>
  <c r="A71" i="8"/>
  <c r="A72" i="8"/>
  <c r="A73" i="8"/>
  <c r="A74" i="8"/>
  <c r="A75" i="8"/>
  <c r="A76" i="8"/>
  <c r="A77" i="8"/>
  <c r="A78" i="8"/>
  <c r="A79" i="8"/>
  <c r="A80" i="8"/>
  <c r="A81" i="8"/>
  <c r="A82" i="8"/>
  <c r="A83" i="8"/>
  <c r="A84" i="8"/>
  <c r="A85" i="8"/>
  <c r="A86" i="8"/>
  <c r="A87" i="8"/>
  <c r="A88" i="8"/>
  <c r="A89" i="8"/>
  <c r="A90" i="8"/>
  <c r="A91" i="8"/>
  <c r="A92" i="8"/>
  <c r="A93" i="8"/>
  <c r="A94" i="8"/>
  <c r="A95" i="8"/>
  <c r="A96" i="8"/>
  <c r="A97" i="8"/>
  <c r="A98" i="8"/>
  <c r="A99" i="8"/>
  <c r="A100" i="8"/>
  <c r="A101" i="8"/>
  <c r="A102" i="8"/>
  <c r="A103" i="8"/>
  <c r="A104" i="8"/>
  <c r="A105" i="8"/>
  <c r="A106" i="8"/>
  <c r="A107" i="8"/>
  <c r="A108" i="8"/>
  <c r="A109" i="8"/>
  <c r="A110" i="8"/>
  <c r="A111" i="8"/>
  <c r="A112" i="8"/>
  <c r="A113" i="8"/>
  <c r="A114" i="8"/>
  <c r="A115" i="8"/>
  <c r="A116" i="8"/>
  <c r="A117" i="8"/>
  <c r="A118" i="8"/>
  <c r="A119" i="8"/>
  <c r="A120" i="8"/>
  <c r="A121" i="8"/>
  <c r="A122" i="8"/>
  <c r="A123" i="8"/>
  <c r="A124" i="8"/>
  <c r="A125" i="8"/>
  <c r="A126" i="8"/>
  <c r="A127" i="8"/>
  <c r="A128" i="8"/>
  <c r="A129" i="8"/>
  <c r="A130" i="8"/>
  <c r="A131" i="8"/>
  <c r="A132" i="8"/>
  <c r="A133" i="8"/>
  <c r="A134" i="8"/>
  <c r="A135" i="8"/>
  <c r="A136" i="8"/>
  <c r="A137" i="8"/>
  <c r="A138" i="8"/>
  <c r="A139" i="8"/>
  <c r="A140" i="8"/>
  <c r="A141" i="8"/>
  <c r="A142" i="8"/>
  <c r="A143" i="8"/>
  <c r="A144" i="8"/>
  <c r="A145" i="8"/>
  <c r="A146" i="8"/>
  <c r="A147" i="8"/>
  <c r="A148" i="8"/>
  <c r="A149" i="8"/>
  <c r="A150" i="8"/>
  <c r="A151" i="8"/>
  <c r="A152" i="8"/>
  <c r="A153" i="8"/>
  <c r="A154" i="8"/>
  <c r="A155" i="8"/>
  <c r="A156" i="8"/>
  <c r="A157" i="8"/>
  <c r="A158" i="8"/>
  <c r="A159" i="8"/>
  <c r="A160" i="8"/>
  <c r="A161" i="8"/>
  <c r="A162" i="8"/>
  <c r="A163" i="8"/>
  <c r="A164" i="8"/>
  <c r="A165" i="8"/>
  <c r="A166" i="8"/>
  <c r="A167" i="8"/>
  <c r="A168" i="8"/>
  <c r="A169" i="8"/>
  <c r="A170" i="8"/>
  <c r="A171" i="8"/>
  <c r="A172" i="8"/>
  <c r="A173" i="8"/>
  <c r="A174" i="8"/>
  <c r="A175" i="8"/>
  <c r="A176" i="8"/>
  <c r="A177" i="8"/>
  <c r="A178" i="8"/>
  <c r="A179" i="8"/>
  <c r="A180" i="8"/>
  <c r="A181" i="8"/>
  <c r="A182" i="8"/>
  <c r="A183" i="8"/>
  <c r="A184" i="8"/>
  <c r="A185" i="8"/>
  <c r="A186" i="8"/>
  <c r="A187" i="8"/>
  <c r="A188" i="8"/>
  <c r="A189" i="8"/>
  <c r="A190" i="8"/>
  <c r="A191" i="8"/>
  <c r="A192" i="8"/>
  <c r="A193" i="8"/>
  <c r="A194" i="8"/>
  <c r="A195" i="8"/>
  <c r="A196" i="8"/>
  <c r="A197" i="8"/>
  <c r="A198" i="8"/>
  <c r="A199" i="8"/>
  <c r="A200" i="8"/>
  <c r="A201" i="8"/>
  <c r="A202" i="8"/>
  <c r="A6" i="8"/>
  <c r="A5" i="8"/>
  <c r="A4" i="8"/>
  <c r="AT94" i="7"/>
  <c r="AT95" i="7"/>
  <c r="AT96" i="7"/>
  <c r="AT97" i="7"/>
  <c r="AT98" i="7"/>
  <c r="AT99" i="7"/>
  <c r="AT100" i="7"/>
  <c r="AT101" i="7"/>
  <c r="AT102" i="7"/>
  <c r="AT103" i="7"/>
  <c r="AT104" i="7"/>
  <c r="AT105" i="7"/>
  <c r="AT106" i="7"/>
  <c r="AT107" i="7"/>
  <c r="AT108" i="7"/>
  <c r="AT109" i="7"/>
  <c r="AT110" i="7"/>
  <c r="AT111" i="7"/>
  <c r="AT112" i="7"/>
  <c r="AT113" i="7"/>
  <c r="AT114" i="7"/>
  <c r="AT115" i="7"/>
  <c r="AT116" i="7"/>
  <c r="AT117" i="7"/>
  <c r="AT118" i="7"/>
  <c r="AT119" i="7"/>
  <c r="AT120" i="7"/>
  <c r="AT121" i="7"/>
  <c r="AT122" i="7"/>
  <c r="AT123" i="7"/>
  <c r="AT124" i="7"/>
  <c r="AT125" i="7"/>
  <c r="AT126" i="7"/>
  <c r="AT127" i="7"/>
  <c r="AT128" i="7"/>
  <c r="AT129" i="7"/>
  <c r="AT130" i="7"/>
  <c r="AT131" i="7"/>
  <c r="AT132" i="7"/>
  <c r="AT133" i="7"/>
  <c r="AT134" i="7"/>
  <c r="AT135" i="7"/>
  <c r="AT136" i="7"/>
  <c r="AT137" i="7"/>
  <c r="AT138" i="7"/>
  <c r="AT139" i="7"/>
  <c r="AT140" i="7"/>
  <c r="AT141" i="7"/>
  <c r="AT142" i="7"/>
  <c r="AT143" i="7"/>
  <c r="AT144" i="7"/>
  <c r="AT145" i="7"/>
  <c r="AT146" i="7"/>
  <c r="AT147" i="7"/>
  <c r="AT148" i="7"/>
  <c r="AT149" i="7"/>
  <c r="AT150" i="7"/>
  <c r="AT151" i="7"/>
  <c r="AT152" i="7"/>
  <c r="AT153" i="7"/>
  <c r="AT154" i="7"/>
  <c r="AT155" i="7"/>
  <c r="AT156" i="7"/>
  <c r="AT157" i="7"/>
  <c r="AT158" i="7"/>
  <c r="AT159" i="7"/>
  <c r="AT160" i="7"/>
  <c r="AT161" i="7"/>
  <c r="AT162" i="7"/>
  <c r="AT163" i="7"/>
  <c r="AT164" i="7"/>
  <c r="AT165" i="7"/>
  <c r="AT166" i="7"/>
  <c r="AT167" i="7"/>
  <c r="AT168" i="7"/>
  <c r="AT169" i="7"/>
  <c r="AT170" i="7"/>
  <c r="AT171" i="7"/>
  <c r="AT172" i="7"/>
  <c r="AT173" i="7"/>
  <c r="AT174" i="7"/>
  <c r="AT175" i="7"/>
  <c r="AT176" i="7"/>
  <c r="AT177" i="7"/>
  <c r="AT178" i="7"/>
  <c r="AT179" i="7"/>
  <c r="AT180" i="7"/>
  <c r="AT181" i="7"/>
  <c r="AT182" i="7"/>
  <c r="AT183" i="7"/>
  <c r="AT184" i="7"/>
  <c r="AT185" i="7"/>
  <c r="AT186" i="7"/>
  <c r="AT187" i="7"/>
  <c r="AT188" i="7"/>
  <c r="AT189" i="7"/>
  <c r="AT190" i="7"/>
  <c r="AT191" i="7"/>
  <c r="AT192" i="7"/>
  <c r="AT193" i="7"/>
  <c r="AT194" i="7"/>
  <c r="AT195" i="7"/>
  <c r="AT196" i="7"/>
  <c r="AT197" i="7"/>
  <c r="AT198" i="7"/>
  <c r="AT199" i="7"/>
  <c r="AT200" i="7"/>
  <c r="AT201" i="7"/>
  <c r="AT202" i="7"/>
  <c r="AT203" i="7"/>
  <c r="AT204" i="7"/>
  <c r="AS204" i="7"/>
  <c r="AS94" i="7"/>
  <c r="AS95" i="7"/>
  <c r="AS96" i="7"/>
  <c r="AS97" i="7"/>
  <c r="AS98" i="7"/>
  <c r="AS99" i="7"/>
  <c r="AS100" i="7"/>
  <c r="AS101" i="7"/>
  <c r="AS102" i="7"/>
  <c r="AS103" i="7"/>
  <c r="AS104" i="7"/>
  <c r="AS105" i="7"/>
  <c r="AS106" i="7"/>
  <c r="AS107" i="7"/>
  <c r="AS108" i="7"/>
  <c r="AS109" i="7"/>
  <c r="AS110" i="7"/>
  <c r="AS111" i="7"/>
  <c r="AS112" i="7"/>
  <c r="AS113" i="7"/>
  <c r="AS114" i="7"/>
  <c r="AS115" i="7"/>
  <c r="AS116" i="7"/>
  <c r="AS117" i="7"/>
  <c r="AS118" i="7"/>
  <c r="AS119" i="7"/>
  <c r="AS120" i="7"/>
  <c r="AS121" i="7"/>
  <c r="AS122" i="7"/>
  <c r="AS123" i="7"/>
  <c r="AS124" i="7"/>
  <c r="AS125" i="7"/>
  <c r="AS126" i="7"/>
  <c r="AS127" i="7"/>
  <c r="AS128" i="7"/>
  <c r="AS129" i="7"/>
  <c r="AS130" i="7"/>
  <c r="AS131" i="7"/>
  <c r="AS132" i="7"/>
  <c r="AS133" i="7"/>
  <c r="AS134" i="7"/>
  <c r="AS135" i="7"/>
  <c r="AS136" i="7"/>
  <c r="AS137" i="7"/>
  <c r="AS138" i="7"/>
  <c r="AS139" i="7"/>
  <c r="AS140" i="7"/>
  <c r="AS141" i="7"/>
  <c r="AS142" i="7"/>
  <c r="AS143" i="7"/>
  <c r="AS144" i="7"/>
  <c r="AS145" i="7"/>
  <c r="AS146" i="7"/>
  <c r="AS147" i="7"/>
  <c r="AS148" i="7"/>
  <c r="AS149" i="7"/>
  <c r="AS150" i="7"/>
  <c r="AS151" i="7"/>
  <c r="AS152" i="7"/>
  <c r="AS153" i="7"/>
  <c r="AS154" i="7"/>
  <c r="AS155" i="7"/>
  <c r="AS156" i="7"/>
  <c r="AS157" i="7"/>
  <c r="AS158" i="7"/>
  <c r="AS159" i="7"/>
  <c r="AS160" i="7"/>
  <c r="AS161" i="7"/>
  <c r="AS162" i="7"/>
  <c r="AS163" i="7"/>
  <c r="AS164" i="7"/>
  <c r="AS165" i="7"/>
  <c r="AS166" i="7"/>
  <c r="AS167" i="7"/>
  <c r="AS168" i="7"/>
  <c r="AS169" i="7"/>
  <c r="AS170" i="7"/>
  <c r="AS171" i="7"/>
  <c r="AS172" i="7"/>
  <c r="AS173" i="7"/>
  <c r="AS174" i="7"/>
  <c r="AS175" i="7"/>
  <c r="AS176" i="7"/>
  <c r="AS177" i="7"/>
  <c r="AS178" i="7"/>
  <c r="AS179" i="7"/>
  <c r="AS180" i="7"/>
  <c r="AS181" i="7"/>
  <c r="AS182" i="7"/>
  <c r="AS183" i="7"/>
  <c r="AS184" i="7"/>
  <c r="AS185" i="7"/>
  <c r="AS186" i="7"/>
  <c r="AS187" i="7"/>
  <c r="AS188" i="7"/>
  <c r="AS189" i="7"/>
  <c r="AS190" i="7"/>
  <c r="AS191" i="7"/>
  <c r="AS192" i="7"/>
  <c r="AS193" i="7"/>
  <c r="AS194" i="7"/>
  <c r="AS195" i="7"/>
  <c r="AS196" i="7"/>
  <c r="AS197" i="7"/>
  <c r="AS198" i="7"/>
  <c r="AS199" i="7"/>
  <c r="AS200" i="7"/>
  <c r="AS201" i="7"/>
  <c r="AS202" i="7"/>
  <c r="AS203" i="7"/>
  <c r="AR94" i="7"/>
  <c r="AR95" i="7"/>
  <c r="AR96" i="7"/>
  <c r="AR97" i="7"/>
  <c r="AR98" i="7"/>
  <c r="AR99" i="7"/>
  <c r="AR100" i="7"/>
  <c r="AR101" i="7"/>
  <c r="AR102" i="7"/>
  <c r="AR103" i="7"/>
  <c r="AR104" i="7"/>
  <c r="AR105" i="7"/>
  <c r="AR106" i="7"/>
  <c r="AR107" i="7"/>
  <c r="AR108" i="7"/>
  <c r="AR109" i="7"/>
  <c r="AR110" i="7"/>
  <c r="AR111" i="7"/>
  <c r="AR112" i="7"/>
  <c r="AR113" i="7"/>
  <c r="AR114" i="7"/>
  <c r="AR115" i="7"/>
  <c r="AR116" i="7"/>
  <c r="AR117" i="7"/>
  <c r="AR118" i="7"/>
  <c r="AR119" i="7"/>
  <c r="AR120" i="7"/>
  <c r="AR121" i="7"/>
  <c r="AR122" i="7"/>
  <c r="AR123" i="7"/>
  <c r="AR124" i="7"/>
  <c r="AR125" i="7"/>
  <c r="AR126" i="7"/>
  <c r="AR127" i="7"/>
  <c r="AR128" i="7"/>
  <c r="AR129" i="7"/>
  <c r="AR130" i="7"/>
  <c r="AR131" i="7"/>
  <c r="AR132" i="7"/>
  <c r="AR133" i="7"/>
  <c r="AR134" i="7"/>
  <c r="AR135" i="7"/>
  <c r="AR136" i="7"/>
  <c r="AR137" i="7"/>
  <c r="AR138" i="7"/>
  <c r="AR139" i="7"/>
  <c r="AR140" i="7"/>
  <c r="AR141" i="7"/>
  <c r="AR142" i="7"/>
  <c r="AR143" i="7"/>
  <c r="AR144" i="7"/>
  <c r="AR145" i="7"/>
  <c r="AR146" i="7"/>
  <c r="AR147" i="7"/>
  <c r="AR148" i="7"/>
  <c r="AR149" i="7"/>
  <c r="AR150" i="7"/>
  <c r="AR151" i="7"/>
  <c r="AR152" i="7"/>
  <c r="AR153" i="7"/>
  <c r="AR154" i="7"/>
  <c r="AR155" i="7"/>
  <c r="AR156" i="7"/>
  <c r="AR157" i="7"/>
  <c r="AR158" i="7"/>
  <c r="AR159" i="7"/>
  <c r="AR160" i="7"/>
  <c r="AR161" i="7"/>
  <c r="AR162" i="7"/>
  <c r="AR163" i="7"/>
  <c r="AR164" i="7"/>
  <c r="AR165" i="7"/>
  <c r="AR166" i="7"/>
  <c r="AR167" i="7"/>
  <c r="AR168" i="7"/>
  <c r="AR169" i="7"/>
  <c r="AR170" i="7"/>
  <c r="AR171" i="7"/>
  <c r="AR172" i="7"/>
  <c r="AR173" i="7"/>
  <c r="AR174" i="7"/>
  <c r="AR175" i="7"/>
  <c r="AR176" i="7"/>
  <c r="AR177" i="7"/>
  <c r="AR178" i="7"/>
  <c r="AR179" i="7"/>
  <c r="AR180" i="7"/>
  <c r="AR181" i="7"/>
  <c r="AR182" i="7"/>
  <c r="AR183" i="7"/>
  <c r="AR184" i="7"/>
  <c r="AR185" i="7"/>
  <c r="AR186" i="7"/>
  <c r="AR187" i="7"/>
  <c r="AR188" i="7"/>
  <c r="AR189" i="7"/>
  <c r="AR190" i="7"/>
  <c r="AR191" i="7"/>
  <c r="AR192" i="7"/>
  <c r="AR193" i="7"/>
  <c r="AR194" i="7"/>
  <c r="AR195" i="7"/>
  <c r="AR196" i="7"/>
  <c r="AR197" i="7"/>
  <c r="AR198" i="7"/>
  <c r="AR199" i="7"/>
  <c r="AR200" i="7"/>
  <c r="AR201" i="7"/>
  <c r="AR202" i="7"/>
  <c r="AR203" i="7"/>
  <c r="AR204" i="7"/>
  <c r="L5" i="7"/>
  <c r="M5" i="7"/>
  <c r="N5" i="7"/>
  <c r="O5" i="7"/>
  <c r="P5" i="7"/>
  <c r="Q5" i="7"/>
  <c r="R5" i="7"/>
  <c r="S5" i="7"/>
  <c r="T5" i="7"/>
  <c r="U5" i="7"/>
  <c r="V5" i="7"/>
  <c r="W5" i="7"/>
  <c r="X5" i="7"/>
  <c r="Y5" i="7"/>
  <c r="Z5" i="7"/>
  <c r="AA5" i="7"/>
  <c r="AB5" i="7"/>
  <c r="AC5" i="7"/>
  <c r="AD5" i="7"/>
  <c r="AE5" i="7"/>
  <c r="AG5" i="7"/>
  <c r="AH5" i="7"/>
  <c r="AI5" i="7"/>
  <c r="AJ5" i="7"/>
  <c r="AK5" i="7"/>
  <c r="AL5" i="7"/>
  <c r="AM5" i="7"/>
  <c r="AN5" i="7"/>
  <c r="AO5" i="7"/>
  <c r="L6" i="7"/>
  <c r="M6" i="7"/>
  <c r="N6" i="7"/>
  <c r="O6" i="7"/>
  <c r="P6" i="7"/>
  <c r="Q6" i="7"/>
  <c r="R6" i="7"/>
  <c r="S6" i="7"/>
  <c r="T6" i="7"/>
  <c r="U6" i="7"/>
  <c r="V6" i="7"/>
  <c r="W6" i="7"/>
  <c r="X6" i="7"/>
  <c r="Y6" i="7"/>
  <c r="Z6" i="7"/>
  <c r="AA6" i="7"/>
  <c r="AB6" i="7"/>
  <c r="AC6" i="7"/>
  <c r="AD6" i="7"/>
  <c r="AE6" i="7"/>
  <c r="AG6" i="7"/>
  <c r="AH6" i="7"/>
  <c r="AI6" i="7"/>
  <c r="AJ6" i="7"/>
  <c r="AK6" i="7"/>
  <c r="AL6" i="7"/>
  <c r="AM6" i="7"/>
  <c r="AN6" i="7"/>
  <c r="AO6" i="7"/>
  <c r="L7" i="7"/>
  <c r="M7" i="7"/>
  <c r="N7" i="7"/>
  <c r="O7" i="7"/>
  <c r="P7" i="7"/>
  <c r="Q7" i="7"/>
  <c r="R7" i="7"/>
  <c r="S7" i="7"/>
  <c r="T7" i="7"/>
  <c r="U7" i="7"/>
  <c r="V7" i="7"/>
  <c r="W7" i="7"/>
  <c r="X7" i="7"/>
  <c r="Y7" i="7"/>
  <c r="Z7" i="7"/>
  <c r="AA7" i="7"/>
  <c r="AB7" i="7"/>
  <c r="AC7" i="7"/>
  <c r="AD7" i="7"/>
  <c r="AE7" i="7"/>
  <c r="AG7" i="7"/>
  <c r="AH7" i="7"/>
  <c r="AI7" i="7"/>
  <c r="AJ7" i="7"/>
  <c r="AK7" i="7"/>
  <c r="AL7" i="7"/>
  <c r="AM7" i="7"/>
  <c r="AN7" i="7"/>
  <c r="AO7" i="7"/>
  <c r="L8" i="7"/>
  <c r="M8" i="7"/>
  <c r="N8" i="7"/>
  <c r="O8" i="7"/>
  <c r="P8" i="7"/>
  <c r="Q8" i="7"/>
  <c r="R8" i="7"/>
  <c r="S8" i="7"/>
  <c r="T8" i="7"/>
  <c r="U8" i="7"/>
  <c r="V8" i="7"/>
  <c r="W8" i="7"/>
  <c r="X8" i="7"/>
  <c r="Y8" i="7"/>
  <c r="Z8" i="7"/>
  <c r="AA8" i="7"/>
  <c r="AB8" i="7"/>
  <c r="AC8" i="7"/>
  <c r="AD8" i="7"/>
  <c r="AE8" i="7"/>
  <c r="AG8" i="7"/>
  <c r="AH8" i="7"/>
  <c r="AI8" i="7"/>
  <c r="AJ8" i="7"/>
  <c r="AK8" i="7"/>
  <c r="AL8" i="7"/>
  <c r="AM8" i="7"/>
  <c r="AN8" i="7"/>
  <c r="AO8" i="7"/>
  <c r="L9" i="7"/>
  <c r="M9" i="7"/>
  <c r="N9" i="7"/>
  <c r="O9" i="7"/>
  <c r="P9" i="7"/>
  <c r="Q9" i="7"/>
  <c r="R9" i="7"/>
  <c r="S9" i="7"/>
  <c r="T9" i="7"/>
  <c r="U9" i="7"/>
  <c r="V9" i="7"/>
  <c r="W9" i="7"/>
  <c r="X9" i="7"/>
  <c r="Y9" i="7"/>
  <c r="Z9" i="7"/>
  <c r="AA9" i="7"/>
  <c r="AB9" i="7"/>
  <c r="AC9" i="7"/>
  <c r="AD9" i="7"/>
  <c r="AE9" i="7"/>
  <c r="AG9" i="7"/>
  <c r="AH9" i="7"/>
  <c r="AI9" i="7"/>
  <c r="AJ9" i="7"/>
  <c r="AK9" i="7"/>
  <c r="AL9" i="7"/>
  <c r="AM9" i="7"/>
  <c r="AN9" i="7"/>
  <c r="AO9" i="7"/>
  <c r="L10" i="7"/>
  <c r="M10" i="7"/>
  <c r="N10" i="7"/>
  <c r="O10" i="7"/>
  <c r="P10" i="7"/>
  <c r="Q10" i="7"/>
  <c r="R10" i="7"/>
  <c r="S10" i="7"/>
  <c r="T10" i="7"/>
  <c r="U10" i="7"/>
  <c r="V10" i="7"/>
  <c r="W10" i="7"/>
  <c r="X10" i="7"/>
  <c r="Y10" i="7"/>
  <c r="Z10" i="7"/>
  <c r="AA10" i="7"/>
  <c r="AB10" i="7"/>
  <c r="AC10" i="7"/>
  <c r="AD10" i="7"/>
  <c r="AE10" i="7"/>
  <c r="AG10" i="7"/>
  <c r="AH10" i="7"/>
  <c r="AI10" i="7"/>
  <c r="AJ10" i="7"/>
  <c r="AK10" i="7"/>
  <c r="AL10" i="7"/>
  <c r="AM10" i="7"/>
  <c r="AN10" i="7"/>
  <c r="AO10" i="7"/>
  <c r="L11" i="7"/>
  <c r="M11" i="7"/>
  <c r="N11" i="7"/>
  <c r="O11" i="7"/>
  <c r="P11" i="7"/>
  <c r="Q11" i="7"/>
  <c r="R11" i="7"/>
  <c r="S11" i="7"/>
  <c r="T11" i="7"/>
  <c r="U11" i="7"/>
  <c r="V11" i="7"/>
  <c r="W11" i="7"/>
  <c r="X11" i="7"/>
  <c r="Y11" i="7"/>
  <c r="Z11" i="7"/>
  <c r="AA11" i="7"/>
  <c r="AB11" i="7"/>
  <c r="AC11" i="7"/>
  <c r="AD11" i="7"/>
  <c r="AE11" i="7"/>
  <c r="AG11" i="7"/>
  <c r="AH11" i="7"/>
  <c r="AI11" i="7"/>
  <c r="AJ11" i="7"/>
  <c r="AK11" i="7"/>
  <c r="AL11" i="7"/>
  <c r="AM11" i="7"/>
  <c r="AN11" i="7"/>
  <c r="AO11" i="7"/>
  <c r="L12" i="7"/>
  <c r="M12" i="7"/>
  <c r="N12" i="7"/>
  <c r="O12" i="7"/>
  <c r="P12" i="7"/>
  <c r="Q12" i="7"/>
  <c r="R12" i="7"/>
  <c r="S12" i="7"/>
  <c r="T12" i="7"/>
  <c r="U12" i="7"/>
  <c r="V12" i="7"/>
  <c r="W12" i="7"/>
  <c r="X12" i="7"/>
  <c r="Y12" i="7"/>
  <c r="Z12" i="7"/>
  <c r="AA12" i="7"/>
  <c r="AB12" i="7"/>
  <c r="AC12" i="7"/>
  <c r="AD12" i="7"/>
  <c r="AE12" i="7"/>
  <c r="AG12" i="7"/>
  <c r="AH12" i="7"/>
  <c r="AI12" i="7"/>
  <c r="AJ12" i="7"/>
  <c r="AK12" i="7"/>
  <c r="AL12" i="7"/>
  <c r="AM12" i="7"/>
  <c r="AN12" i="7"/>
  <c r="AO12" i="7"/>
  <c r="L13" i="7"/>
  <c r="M13" i="7"/>
  <c r="N13" i="7"/>
  <c r="O13" i="7"/>
  <c r="P13" i="7"/>
  <c r="Q13" i="7"/>
  <c r="R13" i="7"/>
  <c r="S13" i="7"/>
  <c r="T13" i="7"/>
  <c r="U13" i="7"/>
  <c r="V13" i="7"/>
  <c r="W13" i="7"/>
  <c r="X13" i="7"/>
  <c r="Y13" i="7"/>
  <c r="Z13" i="7"/>
  <c r="AA13" i="7"/>
  <c r="AB13" i="7"/>
  <c r="AC13" i="7"/>
  <c r="AD13" i="7"/>
  <c r="AE13" i="7"/>
  <c r="AG13" i="7"/>
  <c r="AH13" i="7"/>
  <c r="AI13" i="7"/>
  <c r="AJ13" i="7"/>
  <c r="AK13" i="7"/>
  <c r="AL13" i="7"/>
  <c r="AM13" i="7"/>
  <c r="AN13" i="7"/>
  <c r="AO13" i="7"/>
  <c r="L14" i="7"/>
  <c r="M14" i="7"/>
  <c r="N14" i="7"/>
  <c r="O14" i="7"/>
  <c r="P14" i="7"/>
  <c r="Q14" i="7"/>
  <c r="R14" i="7"/>
  <c r="S14" i="7"/>
  <c r="T14" i="7"/>
  <c r="U14" i="7"/>
  <c r="V14" i="7"/>
  <c r="W14" i="7"/>
  <c r="X14" i="7"/>
  <c r="Y14" i="7"/>
  <c r="Z14" i="7"/>
  <c r="AA14" i="7"/>
  <c r="AB14" i="7"/>
  <c r="AC14" i="7"/>
  <c r="AD14" i="7"/>
  <c r="AE14" i="7"/>
  <c r="AG14" i="7"/>
  <c r="AH14" i="7"/>
  <c r="AI14" i="7"/>
  <c r="AJ14" i="7"/>
  <c r="AK14" i="7"/>
  <c r="AL14" i="7"/>
  <c r="AM14" i="7"/>
  <c r="AN14" i="7"/>
  <c r="AO14" i="7"/>
  <c r="L15" i="7"/>
  <c r="M15" i="7"/>
  <c r="N15" i="7"/>
  <c r="O15" i="7"/>
  <c r="P15" i="7"/>
  <c r="Q15" i="7"/>
  <c r="R15" i="7"/>
  <c r="S15" i="7"/>
  <c r="T15" i="7"/>
  <c r="U15" i="7"/>
  <c r="V15" i="7"/>
  <c r="W15" i="7"/>
  <c r="X15" i="7"/>
  <c r="Y15" i="7"/>
  <c r="Z15" i="7"/>
  <c r="AA15" i="7"/>
  <c r="AB15" i="7"/>
  <c r="AC15" i="7"/>
  <c r="AD15" i="7"/>
  <c r="AE15" i="7"/>
  <c r="AG15" i="7"/>
  <c r="AH15" i="7"/>
  <c r="AI15" i="7"/>
  <c r="AJ15" i="7"/>
  <c r="AK15" i="7"/>
  <c r="AL15" i="7"/>
  <c r="AM15" i="7"/>
  <c r="AN15" i="7"/>
  <c r="AO15" i="7"/>
  <c r="L16" i="7"/>
  <c r="M16" i="7"/>
  <c r="N16" i="7"/>
  <c r="O16" i="7"/>
  <c r="P16" i="7"/>
  <c r="Q16" i="7"/>
  <c r="R16" i="7"/>
  <c r="S16" i="7"/>
  <c r="T16" i="7"/>
  <c r="U16" i="7"/>
  <c r="V16" i="7"/>
  <c r="W16" i="7"/>
  <c r="X16" i="7"/>
  <c r="Y16" i="7"/>
  <c r="Z16" i="7"/>
  <c r="AA16" i="7"/>
  <c r="AB16" i="7"/>
  <c r="AC16" i="7"/>
  <c r="AD16" i="7"/>
  <c r="AE16" i="7"/>
  <c r="AG16" i="7"/>
  <c r="AH16" i="7"/>
  <c r="AI16" i="7"/>
  <c r="AJ16" i="7"/>
  <c r="AK16" i="7"/>
  <c r="AL16" i="7"/>
  <c r="AM16" i="7"/>
  <c r="AN16" i="7"/>
  <c r="AO16" i="7"/>
  <c r="L17" i="7"/>
  <c r="M17" i="7"/>
  <c r="N17" i="7"/>
  <c r="O17" i="7"/>
  <c r="P17" i="7"/>
  <c r="Q17" i="7"/>
  <c r="R17" i="7"/>
  <c r="S17" i="7"/>
  <c r="T17" i="7"/>
  <c r="U17" i="7"/>
  <c r="V17" i="7"/>
  <c r="W17" i="7"/>
  <c r="X17" i="7"/>
  <c r="Y17" i="7"/>
  <c r="Z17" i="7"/>
  <c r="AA17" i="7"/>
  <c r="AB17" i="7"/>
  <c r="AC17" i="7"/>
  <c r="AD17" i="7"/>
  <c r="AE17" i="7"/>
  <c r="AG17" i="7"/>
  <c r="AH17" i="7"/>
  <c r="AI17" i="7"/>
  <c r="AJ17" i="7"/>
  <c r="AK17" i="7"/>
  <c r="AL17" i="7"/>
  <c r="AM17" i="7"/>
  <c r="AN17" i="7"/>
  <c r="AO17" i="7"/>
  <c r="L18" i="7"/>
  <c r="M18" i="7"/>
  <c r="N18" i="7"/>
  <c r="O18" i="7"/>
  <c r="P18" i="7"/>
  <c r="Q18" i="7"/>
  <c r="R18" i="7"/>
  <c r="S18" i="7"/>
  <c r="T18" i="7"/>
  <c r="U18" i="7"/>
  <c r="V18" i="7"/>
  <c r="W18" i="7"/>
  <c r="X18" i="7"/>
  <c r="Y18" i="7"/>
  <c r="Z18" i="7"/>
  <c r="AA18" i="7"/>
  <c r="AB18" i="7"/>
  <c r="AC18" i="7"/>
  <c r="AD18" i="7"/>
  <c r="AE18" i="7"/>
  <c r="AG18" i="7"/>
  <c r="AH18" i="7"/>
  <c r="AI18" i="7"/>
  <c r="AJ18" i="7"/>
  <c r="AK18" i="7"/>
  <c r="AL18" i="7"/>
  <c r="AM18" i="7"/>
  <c r="AN18" i="7"/>
  <c r="AO18" i="7"/>
  <c r="L19" i="7"/>
  <c r="M19" i="7"/>
  <c r="N19" i="7"/>
  <c r="O19" i="7"/>
  <c r="P19" i="7"/>
  <c r="Q19" i="7"/>
  <c r="R19" i="7"/>
  <c r="S19" i="7"/>
  <c r="T19" i="7"/>
  <c r="U19" i="7"/>
  <c r="V19" i="7"/>
  <c r="W19" i="7"/>
  <c r="X19" i="7"/>
  <c r="Y19" i="7"/>
  <c r="Z19" i="7"/>
  <c r="AA19" i="7"/>
  <c r="AB19" i="7"/>
  <c r="AC19" i="7"/>
  <c r="AD19" i="7"/>
  <c r="AE19" i="7"/>
  <c r="AG19" i="7"/>
  <c r="AH19" i="7"/>
  <c r="AI19" i="7"/>
  <c r="AJ19" i="7"/>
  <c r="AK19" i="7"/>
  <c r="AL19" i="7"/>
  <c r="AM19" i="7"/>
  <c r="AN19" i="7"/>
  <c r="AO19" i="7"/>
  <c r="L20" i="7"/>
  <c r="M20" i="7"/>
  <c r="N20" i="7"/>
  <c r="O20" i="7"/>
  <c r="P20" i="7"/>
  <c r="Q20" i="7"/>
  <c r="R20" i="7"/>
  <c r="S20" i="7"/>
  <c r="T20" i="7"/>
  <c r="U20" i="7"/>
  <c r="V20" i="7"/>
  <c r="W20" i="7"/>
  <c r="X20" i="7"/>
  <c r="Y20" i="7"/>
  <c r="Z20" i="7"/>
  <c r="AA20" i="7"/>
  <c r="AB20" i="7"/>
  <c r="AC20" i="7"/>
  <c r="AD20" i="7"/>
  <c r="AE20" i="7"/>
  <c r="AG20" i="7"/>
  <c r="AH20" i="7"/>
  <c r="AI20" i="7"/>
  <c r="AJ20" i="7"/>
  <c r="AK20" i="7"/>
  <c r="AL20" i="7"/>
  <c r="AM20" i="7"/>
  <c r="AN20" i="7"/>
  <c r="AO20" i="7"/>
  <c r="L21" i="7"/>
  <c r="M21" i="7"/>
  <c r="N21" i="7"/>
  <c r="O21" i="7"/>
  <c r="P21" i="7"/>
  <c r="Q21" i="7"/>
  <c r="R21" i="7"/>
  <c r="S21" i="7"/>
  <c r="T21" i="7"/>
  <c r="U21" i="7"/>
  <c r="V21" i="7"/>
  <c r="W21" i="7"/>
  <c r="X21" i="7"/>
  <c r="Y21" i="7"/>
  <c r="Z21" i="7"/>
  <c r="AA21" i="7"/>
  <c r="AB21" i="7"/>
  <c r="AC21" i="7"/>
  <c r="AD21" i="7"/>
  <c r="AE21" i="7"/>
  <c r="AG21" i="7"/>
  <c r="AH21" i="7"/>
  <c r="AI21" i="7"/>
  <c r="AJ21" i="7"/>
  <c r="AK21" i="7"/>
  <c r="AL21" i="7"/>
  <c r="AM21" i="7"/>
  <c r="AN21" i="7"/>
  <c r="AO21" i="7"/>
  <c r="L22" i="7"/>
  <c r="M22" i="7"/>
  <c r="N22" i="7"/>
  <c r="O22" i="7"/>
  <c r="P22" i="7"/>
  <c r="Q22" i="7"/>
  <c r="R22" i="7"/>
  <c r="S22" i="7"/>
  <c r="T22" i="7"/>
  <c r="U22" i="7"/>
  <c r="V22" i="7"/>
  <c r="W22" i="7"/>
  <c r="X22" i="7"/>
  <c r="Y22" i="7"/>
  <c r="Z22" i="7"/>
  <c r="AA22" i="7"/>
  <c r="AB22" i="7"/>
  <c r="AC22" i="7"/>
  <c r="AD22" i="7"/>
  <c r="AE22" i="7"/>
  <c r="AG22" i="7"/>
  <c r="AH22" i="7"/>
  <c r="AI22" i="7"/>
  <c r="AJ22" i="7"/>
  <c r="AK22" i="7"/>
  <c r="AL22" i="7"/>
  <c r="AM22" i="7"/>
  <c r="AN22" i="7"/>
  <c r="AO22" i="7"/>
  <c r="L23" i="7"/>
  <c r="M23" i="7"/>
  <c r="N23" i="7"/>
  <c r="O23" i="7"/>
  <c r="P23" i="7"/>
  <c r="Q23" i="7"/>
  <c r="R23" i="7"/>
  <c r="S23" i="7"/>
  <c r="T23" i="7"/>
  <c r="U23" i="7"/>
  <c r="V23" i="7"/>
  <c r="W23" i="7"/>
  <c r="X23" i="7"/>
  <c r="Y23" i="7"/>
  <c r="Z23" i="7"/>
  <c r="AA23" i="7"/>
  <c r="AB23" i="7"/>
  <c r="AC23" i="7"/>
  <c r="AD23" i="7"/>
  <c r="AE23" i="7"/>
  <c r="AG23" i="7"/>
  <c r="AH23" i="7"/>
  <c r="AI23" i="7"/>
  <c r="AJ23" i="7"/>
  <c r="AK23" i="7"/>
  <c r="AL23" i="7"/>
  <c r="AM23" i="7"/>
  <c r="AN23" i="7"/>
  <c r="AO23" i="7"/>
  <c r="L24" i="7"/>
  <c r="M24" i="7"/>
  <c r="N24" i="7"/>
  <c r="O24" i="7"/>
  <c r="P24" i="7"/>
  <c r="Q24" i="7"/>
  <c r="R24" i="7"/>
  <c r="S24" i="7"/>
  <c r="T24" i="7"/>
  <c r="U24" i="7"/>
  <c r="V24" i="7"/>
  <c r="W24" i="7"/>
  <c r="X24" i="7"/>
  <c r="Y24" i="7"/>
  <c r="Z24" i="7"/>
  <c r="AA24" i="7"/>
  <c r="AB24" i="7"/>
  <c r="AC24" i="7"/>
  <c r="AD24" i="7"/>
  <c r="AE24" i="7"/>
  <c r="AG24" i="7"/>
  <c r="AH24" i="7"/>
  <c r="AI24" i="7"/>
  <c r="AJ24" i="7"/>
  <c r="AK24" i="7"/>
  <c r="AL24" i="7"/>
  <c r="AM24" i="7"/>
  <c r="AN24" i="7"/>
  <c r="AO24" i="7"/>
  <c r="L25" i="7"/>
  <c r="M25" i="7"/>
  <c r="N25" i="7"/>
  <c r="O25" i="7"/>
  <c r="P25" i="7"/>
  <c r="Q25" i="7"/>
  <c r="R25" i="7"/>
  <c r="S25" i="7"/>
  <c r="T25" i="7"/>
  <c r="U25" i="7"/>
  <c r="V25" i="7"/>
  <c r="W25" i="7"/>
  <c r="X25" i="7"/>
  <c r="Y25" i="7"/>
  <c r="Z25" i="7"/>
  <c r="AA25" i="7"/>
  <c r="AB25" i="7"/>
  <c r="AC25" i="7"/>
  <c r="AD25" i="7"/>
  <c r="AE25" i="7"/>
  <c r="AG25" i="7"/>
  <c r="AH25" i="7"/>
  <c r="AI25" i="7"/>
  <c r="AJ25" i="7"/>
  <c r="AK25" i="7"/>
  <c r="AL25" i="7"/>
  <c r="AM25" i="7"/>
  <c r="AN25" i="7"/>
  <c r="AO25" i="7"/>
  <c r="L26" i="7"/>
  <c r="M26" i="7"/>
  <c r="N26" i="7"/>
  <c r="O26" i="7"/>
  <c r="P26" i="7"/>
  <c r="Q26" i="7"/>
  <c r="R26" i="7"/>
  <c r="S26" i="7"/>
  <c r="T26" i="7"/>
  <c r="U26" i="7"/>
  <c r="V26" i="7"/>
  <c r="W26" i="7"/>
  <c r="X26" i="7"/>
  <c r="Y26" i="7"/>
  <c r="Z26" i="7"/>
  <c r="AA26" i="7"/>
  <c r="AB26" i="7"/>
  <c r="AC26" i="7"/>
  <c r="AD26" i="7"/>
  <c r="AE26" i="7"/>
  <c r="AG26" i="7"/>
  <c r="AH26" i="7"/>
  <c r="AI26" i="7"/>
  <c r="AJ26" i="7"/>
  <c r="AK26" i="7"/>
  <c r="AL26" i="7"/>
  <c r="AM26" i="7"/>
  <c r="AN26" i="7"/>
  <c r="AO26" i="7"/>
  <c r="L27" i="7"/>
  <c r="M27" i="7"/>
  <c r="N27" i="7"/>
  <c r="O27" i="7"/>
  <c r="P27" i="7"/>
  <c r="Q27" i="7"/>
  <c r="R27" i="7"/>
  <c r="S27" i="7"/>
  <c r="T27" i="7"/>
  <c r="U27" i="7"/>
  <c r="V27" i="7"/>
  <c r="W27" i="7"/>
  <c r="X27" i="7"/>
  <c r="Y27" i="7"/>
  <c r="Z27" i="7"/>
  <c r="AA27" i="7"/>
  <c r="AB27" i="7"/>
  <c r="AC27" i="7"/>
  <c r="AD27" i="7"/>
  <c r="AE27" i="7"/>
  <c r="AG27" i="7"/>
  <c r="AH27" i="7"/>
  <c r="AI27" i="7"/>
  <c r="AJ27" i="7"/>
  <c r="AK27" i="7"/>
  <c r="AL27" i="7"/>
  <c r="AM27" i="7"/>
  <c r="AN27" i="7"/>
  <c r="AO27" i="7"/>
  <c r="L28" i="7"/>
  <c r="M28" i="7"/>
  <c r="N28" i="7"/>
  <c r="O28" i="7"/>
  <c r="P28" i="7"/>
  <c r="Q28" i="7"/>
  <c r="R28" i="7"/>
  <c r="S28" i="7"/>
  <c r="T28" i="7"/>
  <c r="U28" i="7"/>
  <c r="V28" i="7"/>
  <c r="W28" i="7"/>
  <c r="X28" i="7"/>
  <c r="Y28" i="7"/>
  <c r="Z28" i="7"/>
  <c r="AA28" i="7"/>
  <c r="AB28" i="7"/>
  <c r="AC28" i="7"/>
  <c r="AD28" i="7"/>
  <c r="AE28" i="7"/>
  <c r="AG28" i="7"/>
  <c r="AH28" i="7"/>
  <c r="AI28" i="7"/>
  <c r="AJ28" i="7"/>
  <c r="AK28" i="7"/>
  <c r="AL28" i="7"/>
  <c r="AM28" i="7"/>
  <c r="AN28" i="7"/>
  <c r="AO28" i="7"/>
  <c r="L29" i="7"/>
  <c r="M29" i="7"/>
  <c r="N29" i="7"/>
  <c r="O29" i="7"/>
  <c r="P29" i="7"/>
  <c r="Q29" i="7"/>
  <c r="R29" i="7"/>
  <c r="S29" i="7"/>
  <c r="T29" i="7"/>
  <c r="U29" i="7"/>
  <c r="V29" i="7"/>
  <c r="W29" i="7"/>
  <c r="X29" i="7"/>
  <c r="Y29" i="7"/>
  <c r="Z29" i="7"/>
  <c r="AA29" i="7"/>
  <c r="AB29" i="7"/>
  <c r="AC29" i="7"/>
  <c r="AD29" i="7"/>
  <c r="AE29" i="7"/>
  <c r="AG29" i="7"/>
  <c r="AH29" i="7"/>
  <c r="AI29" i="7"/>
  <c r="AJ29" i="7"/>
  <c r="AK29" i="7"/>
  <c r="AL29" i="7"/>
  <c r="AM29" i="7"/>
  <c r="AN29" i="7"/>
  <c r="AO29" i="7"/>
  <c r="L30" i="7"/>
  <c r="M30" i="7"/>
  <c r="N30" i="7"/>
  <c r="O30" i="7"/>
  <c r="P30" i="7"/>
  <c r="Q30" i="7"/>
  <c r="R30" i="7"/>
  <c r="S30" i="7"/>
  <c r="T30" i="7"/>
  <c r="U30" i="7"/>
  <c r="V30" i="7"/>
  <c r="W30" i="7"/>
  <c r="X30" i="7"/>
  <c r="Y30" i="7"/>
  <c r="Z30" i="7"/>
  <c r="AA30" i="7"/>
  <c r="AB30" i="7"/>
  <c r="AC30" i="7"/>
  <c r="AD30" i="7"/>
  <c r="AE30" i="7"/>
  <c r="AG30" i="7"/>
  <c r="AH30" i="7"/>
  <c r="AI30" i="7"/>
  <c r="AJ30" i="7"/>
  <c r="AK30" i="7"/>
  <c r="AL30" i="7"/>
  <c r="AM30" i="7"/>
  <c r="AN30" i="7"/>
  <c r="AO30" i="7"/>
  <c r="L31" i="7"/>
  <c r="M31" i="7"/>
  <c r="N31" i="7"/>
  <c r="O31" i="7"/>
  <c r="P31" i="7"/>
  <c r="Q31" i="7"/>
  <c r="R31" i="7"/>
  <c r="S31" i="7"/>
  <c r="T31" i="7"/>
  <c r="U31" i="7"/>
  <c r="V31" i="7"/>
  <c r="W31" i="7"/>
  <c r="X31" i="7"/>
  <c r="Y31" i="7"/>
  <c r="Z31" i="7"/>
  <c r="AA31" i="7"/>
  <c r="AB31" i="7"/>
  <c r="AC31" i="7"/>
  <c r="AD31" i="7"/>
  <c r="AE31" i="7"/>
  <c r="AG31" i="7"/>
  <c r="AH31" i="7"/>
  <c r="AI31" i="7"/>
  <c r="AJ31" i="7"/>
  <c r="AK31" i="7"/>
  <c r="AL31" i="7"/>
  <c r="AM31" i="7"/>
  <c r="AN31" i="7"/>
  <c r="AO31" i="7"/>
  <c r="L32" i="7"/>
  <c r="M32" i="7"/>
  <c r="N32" i="7"/>
  <c r="O32" i="7"/>
  <c r="P32" i="7"/>
  <c r="Q32" i="7"/>
  <c r="R32" i="7"/>
  <c r="S32" i="7"/>
  <c r="T32" i="7"/>
  <c r="U32" i="7"/>
  <c r="V32" i="7"/>
  <c r="W32" i="7"/>
  <c r="X32" i="7"/>
  <c r="Y32" i="7"/>
  <c r="Z32" i="7"/>
  <c r="AA32" i="7"/>
  <c r="AB32" i="7"/>
  <c r="AC32" i="7"/>
  <c r="AD32" i="7"/>
  <c r="AE32" i="7"/>
  <c r="AG32" i="7"/>
  <c r="AH32" i="7"/>
  <c r="AI32" i="7"/>
  <c r="AJ32" i="7"/>
  <c r="AK32" i="7"/>
  <c r="AL32" i="7"/>
  <c r="AM32" i="7"/>
  <c r="AN32" i="7"/>
  <c r="AO32" i="7"/>
  <c r="L33" i="7"/>
  <c r="M33" i="7"/>
  <c r="N33" i="7"/>
  <c r="O33" i="7"/>
  <c r="P33" i="7"/>
  <c r="Q33" i="7"/>
  <c r="R33" i="7"/>
  <c r="S33" i="7"/>
  <c r="T33" i="7"/>
  <c r="U33" i="7"/>
  <c r="V33" i="7"/>
  <c r="W33" i="7"/>
  <c r="X33" i="7"/>
  <c r="Y33" i="7"/>
  <c r="Z33" i="7"/>
  <c r="AA33" i="7"/>
  <c r="AB33" i="7"/>
  <c r="AC33" i="7"/>
  <c r="AD33" i="7"/>
  <c r="AE33" i="7"/>
  <c r="AG33" i="7"/>
  <c r="AH33" i="7"/>
  <c r="AI33" i="7"/>
  <c r="AJ33" i="7"/>
  <c r="AK33" i="7"/>
  <c r="AL33" i="7"/>
  <c r="AM33" i="7"/>
  <c r="AN33" i="7"/>
  <c r="AO33" i="7"/>
  <c r="L34" i="7"/>
  <c r="M34" i="7"/>
  <c r="N34" i="7"/>
  <c r="O34" i="7"/>
  <c r="P34" i="7"/>
  <c r="Q34" i="7"/>
  <c r="R34" i="7"/>
  <c r="S34" i="7"/>
  <c r="T34" i="7"/>
  <c r="U34" i="7"/>
  <c r="V34" i="7"/>
  <c r="W34" i="7"/>
  <c r="X34" i="7"/>
  <c r="Y34" i="7"/>
  <c r="Z34" i="7"/>
  <c r="AA34" i="7"/>
  <c r="AB34" i="7"/>
  <c r="AC34" i="7"/>
  <c r="AD34" i="7"/>
  <c r="AE34" i="7"/>
  <c r="AG34" i="7"/>
  <c r="AH34" i="7"/>
  <c r="AI34" i="7"/>
  <c r="AJ34" i="7"/>
  <c r="AK34" i="7"/>
  <c r="AL34" i="7"/>
  <c r="AM34" i="7"/>
  <c r="AN34" i="7"/>
  <c r="AO34" i="7"/>
  <c r="L35" i="7"/>
  <c r="M35" i="7"/>
  <c r="N35" i="7"/>
  <c r="O35" i="7"/>
  <c r="P35" i="7"/>
  <c r="Q35" i="7"/>
  <c r="R35" i="7"/>
  <c r="S35" i="7"/>
  <c r="T35" i="7"/>
  <c r="U35" i="7"/>
  <c r="V35" i="7"/>
  <c r="W35" i="7"/>
  <c r="X35" i="7"/>
  <c r="Y35" i="7"/>
  <c r="Z35" i="7"/>
  <c r="AA35" i="7"/>
  <c r="AB35" i="7"/>
  <c r="AC35" i="7"/>
  <c r="AD35" i="7"/>
  <c r="AE35" i="7"/>
  <c r="AG35" i="7"/>
  <c r="AH35" i="7"/>
  <c r="AI35" i="7"/>
  <c r="AJ35" i="7"/>
  <c r="AK35" i="7"/>
  <c r="AL35" i="7"/>
  <c r="AM35" i="7"/>
  <c r="AN35" i="7"/>
  <c r="AO35" i="7"/>
  <c r="L36" i="7"/>
  <c r="M36" i="7"/>
  <c r="N36" i="7"/>
  <c r="O36" i="7"/>
  <c r="P36" i="7"/>
  <c r="Q36" i="7"/>
  <c r="R36" i="7"/>
  <c r="S36" i="7"/>
  <c r="T36" i="7"/>
  <c r="U36" i="7"/>
  <c r="V36" i="7"/>
  <c r="W36" i="7"/>
  <c r="X36" i="7"/>
  <c r="Y36" i="7"/>
  <c r="Z36" i="7"/>
  <c r="AA36" i="7"/>
  <c r="AB36" i="7"/>
  <c r="AC36" i="7"/>
  <c r="AD36" i="7"/>
  <c r="AE36" i="7"/>
  <c r="AG36" i="7"/>
  <c r="AH36" i="7"/>
  <c r="AI36" i="7"/>
  <c r="AJ36" i="7"/>
  <c r="AK36" i="7"/>
  <c r="AL36" i="7"/>
  <c r="AM36" i="7"/>
  <c r="AN36" i="7"/>
  <c r="AO36" i="7"/>
  <c r="L37" i="7"/>
  <c r="M37" i="7"/>
  <c r="N37" i="7"/>
  <c r="O37" i="7"/>
  <c r="P37" i="7"/>
  <c r="Q37" i="7"/>
  <c r="R37" i="7"/>
  <c r="S37" i="7"/>
  <c r="T37" i="7"/>
  <c r="U37" i="7"/>
  <c r="V37" i="7"/>
  <c r="W37" i="7"/>
  <c r="X37" i="7"/>
  <c r="Y37" i="7"/>
  <c r="Z37" i="7"/>
  <c r="AA37" i="7"/>
  <c r="AB37" i="7"/>
  <c r="AC37" i="7"/>
  <c r="AD37" i="7"/>
  <c r="AE37" i="7"/>
  <c r="AG37" i="7"/>
  <c r="AH37" i="7"/>
  <c r="AI37" i="7"/>
  <c r="AJ37" i="7"/>
  <c r="AK37" i="7"/>
  <c r="AL37" i="7"/>
  <c r="AM37" i="7"/>
  <c r="AN37" i="7"/>
  <c r="AO37" i="7"/>
  <c r="L38" i="7"/>
  <c r="M38" i="7"/>
  <c r="N38" i="7"/>
  <c r="O38" i="7"/>
  <c r="P38" i="7"/>
  <c r="Q38" i="7"/>
  <c r="R38" i="7"/>
  <c r="S38" i="7"/>
  <c r="T38" i="7"/>
  <c r="U38" i="7"/>
  <c r="V38" i="7"/>
  <c r="W38" i="7"/>
  <c r="X38" i="7"/>
  <c r="Y38" i="7"/>
  <c r="Z38" i="7"/>
  <c r="AA38" i="7"/>
  <c r="AB38" i="7"/>
  <c r="AC38" i="7"/>
  <c r="AD38" i="7"/>
  <c r="AE38" i="7"/>
  <c r="AG38" i="7"/>
  <c r="AH38" i="7"/>
  <c r="AI38" i="7"/>
  <c r="AJ38" i="7"/>
  <c r="AK38" i="7"/>
  <c r="AL38" i="7"/>
  <c r="AM38" i="7"/>
  <c r="AN38" i="7"/>
  <c r="AO38" i="7"/>
  <c r="L39" i="7"/>
  <c r="M39" i="7"/>
  <c r="N39" i="7"/>
  <c r="O39" i="7"/>
  <c r="P39" i="7"/>
  <c r="Q39" i="7"/>
  <c r="R39" i="7"/>
  <c r="S39" i="7"/>
  <c r="T39" i="7"/>
  <c r="U39" i="7"/>
  <c r="V39" i="7"/>
  <c r="W39" i="7"/>
  <c r="X39" i="7"/>
  <c r="Y39" i="7"/>
  <c r="Z39" i="7"/>
  <c r="AA39" i="7"/>
  <c r="AB39" i="7"/>
  <c r="AC39" i="7"/>
  <c r="AD39" i="7"/>
  <c r="AE39" i="7"/>
  <c r="AG39" i="7"/>
  <c r="AH39" i="7"/>
  <c r="AI39" i="7"/>
  <c r="AJ39" i="7"/>
  <c r="AK39" i="7"/>
  <c r="AL39" i="7"/>
  <c r="AM39" i="7"/>
  <c r="AN39" i="7"/>
  <c r="AO39" i="7"/>
  <c r="L40" i="7"/>
  <c r="M40" i="7"/>
  <c r="N40" i="7"/>
  <c r="O40" i="7"/>
  <c r="P40" i="7"/>
  <c r="Q40" i="7"/>
  <c r="R40" i="7"/>
  <c r="S40" i="7"/>
  <c r="T40" i="7"/>
  <c r="U40" i="7"/>
  <c r="V40" i="7"/>
  <c r="W40" i="7"/>
  <c r="X40" i="7"/>
  <c r="Y40" i="7"/>
  <c r="Z40" i="7"/>
  <c r="AA40" i="7"/>
  <c r="AB40" i="7"/>
  <c r="AC40" i="7"/>
  <c r="AD40" i="7"/>
  <c r="AE40" i="7"/>
  <c r="AG40" i="7"/>
  <c r="AH40" i="7"/>
  <c r="AI40" i="7"/>
  <c r="AJ40" i="7"/>
  <c r="AK40" i="7"/>
  <c r="AL40" i="7"/>
  <c r="AM40" i="7"/>
  <c r="AN40" i="7"/>
  <c r="AO40" i="7"/>
  <c r="L41" i="7"/>
  <c r="M41" i="7"/>
  <c r="N41" i="7"/>
  <c r="O41" i="7"/>
  <c r="P41" i="7"/>
  <c r="Q41" i="7"/>
  <c r="R41" i="7"/>
  <c r="S41" i="7"/>
  <c r="T41" i="7"/>
  <c r="U41" i="7"/>
  <c r="V41" i="7"/>
  <c r="W41" i="7"/>
  <c r="X41" i="7"/>
  <c r="Y41" i="7"/>
  <c r="Z41" i="7"/>
  <c r="AA41" i="7"/>
  <c r="AB41" i="7"/>
  <c r="AC41" i="7"/>
  <c r="AD41" i="7"/>
  <c r="AE41" i="7"/>
  <c r="AG41" i="7"/>
  <c r="AH41" i="7"/>
  <c r="AI41" i="7"/>
  <c r="AJ41" i="7"/>
  <c r="AK41" i="7"/>
  <c r="AL41" i="7"/>
  <c r="AM41" i="7"/>
  <c r="AN41" i="7"/>
  <c r="AO41" i="7"/>
  <c r="L42" i="7"/>
  <c r="M42" i="7"/>
  <c r="N42" i="7"/>
  <c r="O42" i="7"/>
  <c r="P42" i="7"/>
  <c r="Q42" i="7"/>
  <c r="R42" i="7"/>
  <c r="S42" i="7"/>
  <c r="T42" i="7"/>
  <c r="U42" i="7"/>
  <c r="V42" i="7"/>
  <c r="W42" i="7"/>
  <c r="X42" i="7"/>
  <c r="Y42" i="7"/>
  <c r="Z42" i="7"/>
  <c r="AA42" i="7"/>
  <c r="AB42" i="7"/>
  <c r="AC42" i="7"/>
  <c r="AD42" i="7"/>
  <c r="AE42" i="7"/>
  <c r="AG42" i="7"/>
  <c r="AH42" i="7"/>
  <c r="AI42" i="7"/>
  <c r="AJ42" i="7"/>
  <c r="AK42" i="7"/>
  <c r="AL42" i="7"/>
  <c r="AM42" i="7"/>
  <c r="AN42" i="7"/>
  <c r="AO42" i="7"/>
  <c r="L43" i="7"/>
  <c r="M43" i="7"/>
  <c r="N43" i="7"/>
  <c r="O43" i="7"/>
  <c r="P43" i="7"/>
  <c r="Q43" i="7"/>
  <c r="R43" i="7"/>
  <c r="S43" i="7"/>
  <c r="T43" i="7"/>
  <c r="U43" i="7"/>
  <c r="V43" i="7"/>
  <c r="W43" i="7"/>
  <c r="X43" i="7"/>
  <c r="Y43" i="7"/>
  <c r="Z43" i="7"/>
  <c r="AA43" i="7"/>
  <c r="AB43" i="7"/>
  <c r="AC43" i="7"/>
  <c r="AD43" i="7"/>
  <c r="AE43" i="7"/>
  <c r="AG43" i="7"/>
  <c r="AH43" i="7"/>
  <c r="AI43" i="7"/>
  <c r="AJ43" i="7"/>
  <c r="AK43" i="7"/>
  <c r="AL43" i="7"/>
  <c r="AM43" i="7"/>
  <c r="AN43" i="7"/>
  <c r="AO43" i="7"/>
  <c r="L44" i="7"/>
  <c r="M44" i="7"/>
  <c r="N44" i="7"/>
  <c r="O44" i="7"/>
  <c r="P44" i="7"/>
  <c r="Q44" i="7"/>
  <c r="R44" i="7"/>
  <c r="S44" i="7"/>
  <c r="T44" i="7"/>
  <c r="U44" i="7"/>
  <c r="V44" i="7"/>
  <c r="W44" i="7"/>
  <c r="X44" i="7"/>
  <c r="Y44" i="7"/>
  <c r="Z44" i="7"/>
  <c r="AA44" i="7"/>
  <c r="AB44" i="7"/>
  <c r="AC44" i="7"/>
  <c r="AD44" i="7"/>
  <c r="AE44" i="7"/>
  <c r="AG44" i="7"/>
  <c r="AH44" i="7"/>
  <c r="AI44" i="7"/>
  <c r="AJ44" i="7"/>
  <c r="AK44" i="7"/>
  <c r="AL44" i="7"/>
  <c r="AM44" i="7"/>
  <c r="AN44" i="7"/>
  <c r="AO44" i="7"/>
  <c r="L45" i="7"/>
  <c r="M45" i="7"/>
  <c r="N45" i="7"/>
  <c r="O45" i="7"/>
  <c r="P45" i="7"/>
  <c r="Q45" i="7"/>
  <c r="R45" i="7"/>
  <c r="S45" i="7"/>
  <c r="T45" i="7"/>
  <c r="U45" i="7"/>
  <c r="V45" i="7"/>
  <c r="W45" i="7"/>
  <c r="X45" i="7"/>
  <c r="Y45" i="7"/>
  <c r="Z45" i="7"/>
  <c r="AA45" i="7"/>
  <c r="AB45" i="7"/>
  <c r="AC45" i="7"/>
  <c r="AD45" i="7"/>
  <c r="AE45" i="7"/>
  <c r="AG45" i="7"/>
  <c r="AH45" i="7"/>
  <c r="AI45" i="7"/>
  <c r="AJ45" i="7"/>
  <c r="AK45" i="7"/>
  <c r="AL45" i="7"/>
  <c r="AM45" i="7"/>
  <c r="AN45" i="7"/>
  <c r="AO45" i="7"/>
  <c r="L46" i="7"/>
  <c r="M46" i="7"/>
  <c r="N46" i="7"/>
  <c r="O46" i="7"/>
  <c r="P46" i="7"/>
  <c r="Q46" i="7"/>
  <c r="R46" i="7"/>
  <c r="S46" i="7"/>
  <c r="T46" i="7"/>
  <c r="U46" i="7"/>
  <c r="V46" i="7"/>
  <c r="W46" i="7"/>
  <c r="X46" i="7"/>
  <c r="Y46" i="7"/>
  <c r="Z46" i="7"/>
  <c r="AA46" i="7"/>
  <c r="AB46" i="7"/>
  <c r="AC46" i="7"/>
  <c r="AD46" i="7"/>
  <c r="AE46" i="7"/>
  <c r="AG46" i="7"/>
  <c r="AH46" i="7"/>
  <c r="AI46" i="7"/>
  <c r="AJ46" i="7"/>
  <c r="AK46" i="7"/>
  <c r="AL46" i="7"/>
  <c r="AM46" i="7"/>
  <c r="AN46" i="7"/>
  <c r="AO46" i="7"/>
  <c r="L47" i="7"/>
  <c r="M47" i="7"/>
  <c r="N47" i="7"/>
  <c r="O47" i="7"/>
  <c r="P47" i="7"/>
  <c r="Q47" i="7"/>
  <c r="R47" i="7"/>
  <c r="S47" i="7"/>
  <c r="T47" i="7"/>
  <c r="U47" i="7"/>
  <c r="V47" i="7"/>
  <c r="W47" i="7"/>
  <c r="X47" i="7"/>
  <c r="Y47" i="7"/>
  <c r="Z47" i="7"/>
  <c r="AA47" i="7"/>
  <c r="AB47" i="7"/>
  <c r="AC47" i="7"/>
  <c r="AD47" i="7"/>
  <c r="AE47" i="7"/>
  <c r="AG47" i="7"/>
  <c r="AH47" i="7"/>
  <c r="AI47" i="7"/>
  <c r="AJ47" i="7"/>
  <c r="AK47" i="7"/>
  <c r="AL47" i="7"/>
  <c r="AM47" i="7"/>
  <c r="AN47" i="7"/>
  <c r="AO47" i="7"/>
  <c r="L48" i="7"/>
  <c r="M48" i="7"/>
  <c r="N48" i="7"/>
  <c r="O48" i="7"/>
  <c r="P48" i="7"/>
  <c r="Q48" i="7"/>
  <c r="R48" i="7"/>
  <c r="S48" i="7"/>
  <c r="T48" i="7"/>
  <c r="U48" i="7"/>
  <c r="V48" i="7"/>
  <c r="W48" i="7"/>
  <c r="X48" i="7"/>
  <c r="Y48" i="7"/>
  <c r="Z48" i="7"/>
  <c r="AA48" i="7"/>
  <c r="AB48" i="7"/>
  <c r="AC48" i="7"/>
  <c r="AD48" i="7"/>
  <c r="AE48" i="7"/>
  <c r="AG48" i="7"/>
  <c r="AH48" i="7"/>
  <c r="AI48" i="7"/>
  <c r="AJ48" i="7"/>
  <c r="AK48" i="7"/>
  <c r="AL48" i="7"/>
  <c r="AM48" i="7"/>
  <c r="AN48" i="7"/>
  <c r="AO48" i="7"/>
  <c r="L49" i="7"/>
  <c r="M49" i="7"/>
  <c r="N49" i="7"/>
  <c r="O49" i="7"/>
  <c r="P49" i="7"/>
  <c r="Q49" i="7"/>
  <c r="R49" i="7"/>
  <c r="S49" i="7"/>
  <c r="T49" i="7"/>
  <c r="U49" i="7"/>
  <c r="V49" i="7"/>
  <c r="W49" i="7"/>
  <c r="X49" i="7"/>
  <c r="Y49" i="7"/>
  <c r="Z49" i="7"/>
  <c r="AA49" i="7"/>
  <c r="AB49" i="7"/>
  <c r="AC49" i="7"/>
  <c r="AD49" i="7"/>
  <c r="AE49" i="7"/>
  <c r="AG49" i="7"/>
  <c r="AH49" i="7"/>
  <c r="AI49" i="7"/>
  <c r="AJ49" i="7"/>
  <c r="AK49" i="7"/>
  <c r="AL49" i="7"/>
  <c r="AM49" i="7"/>
  <c r="AN49" i="7"/>
  <c r="AO49" i="7"/>
  <c r="L50" i="7"/>
  <c r="M50" i="7"/>
  <c r="N50" i="7"/>
  <c r="O50" i="7"/>
  <c r="P50" i="7"/>
  <c r="Q50" i="7"/>
  <c r="R50" i="7"/>
  <c r="S50" i="7"/>
  <c r="T50" i="7"/>
  <c r="U50" i="7"/>
  <c r="V50" i="7"/>
  <c r="W50" i="7"/>
  <c r="X50" i="7"/>
  <c r="Y50" i="7"/>
  <c r="Z50" i="7"/>
  <c r="AA50" i="7"/>
  <c r="AB50" i="7"/>
  <c r="AC50" i="7"/>
  <c r="AD50" i="7"/>
  <c r="AE50" i="7"/>
  <c r="AG50" i="7"/>
  <c r="AH50" i="7"/>
  <c r="AI50" i="7"/>
  <c r="AJ50" i="7"/>
  <c r="AK50" i="7"/>
  <c r="AL50" i="7"/>
  <c r="AM50" i="7"/>
  <c r="AN50" i="7"/>
  <c r="AO50" i="7"/>
  <c r="L51" i="7"/>
  <c r="M51" i="7"/>
  <c r="N51" i="7"/>
  <c r="O51" i="7"/>
  <c r="P51" i="7"/>
  <c r="Q51" i="7"/>
  <c r="R51" i="7"/>
  <c r="S51" i="7"/>
  <c r="T51" i="7"/>
  <c r="U51" i="7"/>
  <c r="V51" i="7"/>
  <c r="W51" i="7"/>
  <c r="X51" i="7"/>
  <c r="Y51" i="7"/>
  <c r="Z51" i="7"/>
  <c r="AA51" i="7"/>
  <c r="AB51" i="7"/>
  <c r="AC51" i="7"/>
  <c r="AD51" i="7"/>
  <c r="AE51" i="7"/>
  <c r="AG51" i="7"/>
  <c r="AH51" i="7"/>
  <c r="AI51" i="7"/>
  <c r="AJ51" i="7"/>
  <c r="AK51" i="7"/>
  <c r="AL51" i="7"/>
  <c r="AM51" i="7"/>
  <c r="AN51" i="7"/>
  <c r="AO51" i="7"/>
  <c r="L52" i="7"/>
  <c r="M52" i="7"/>
  <c r="N52" i="7"/>
  <c r="O52" i="7"/>
  <c r="P52" i="7"/>
  <c r="Q52" i="7"/>
  <c r="R52" i="7"/>
  <c r="S52" i="7"/>
  <c r="T52" i="7"/>
  <c r="U52" i="7"/>
  <c r="V52" i="7"/>
  <c r="W52" i="7"/>
  <c r="X52" i="7"/>
  <c r="Y52" i="7"/>
  <c r="Z52" i="7"/>
  <c r="AA52" i="7"/>
  <c r="AB52" i="7"/>
  <c r="AC52" i="7"/>
  <c r="AD52" i="7"/>
  <c r="AE52" i="7"/>
  <c r="AG52" i="7"/>
  <c r="AH52" i="7"/>
  <c r="AI52" i="7"/>
  <c r="AJ52" i="7"/>
  <c r="AK52" i="7"/>
  <c r="AL52" i="7"/>
  <c r="AM52" i="7"/>
  <c r="AN52" i="7"/>
  <c r="AO52" i="7"/>
  <c r="L53" i="7"/>
  <c r="M53" i="7"/>
  <c r="N53" i="7"/>
  <c r="O53" i="7"/>
  <c r="P53" i="7"/>
  <c r="Q53" i="7"/>
  <c r="R53" i="7"/>
  <c r="S53" i="7"/>
  <c r="T53" i="7"/>
  <c r="U53" i="7"/>
  <c r="V53" i="7"/>
  <c r="W53" i="7"/>
  <c r="X53" i="7"/>
  <c r="Y53" i="7"/>
  <c r="Z53" i="7"/>
  <c r="AA53" i="7"/>
  <c r="AB53" i="7"/>
  <c r="AC53" i="7"/>
  <c r="AD53" i="7"/>
  <c r="AE53" i="7"/>
  <c r="AG53" i="7"/>
  <c r="AH53" i="7"/>
  <c r="AI53" i="7"/>
  <c r="AJ53" i="7"/>
  <c r="AK53" i="7"/>
  <c r="AL53" i="7"/>
  <c r="AM53" i="7"/>
  <c r="AN53" i="7"/>
  <c r="AO53" i="7"/>
  <c r="L54" i="7"/>
  <c r="M54" i="7"/>
  <c r="N54" i="7"/>
  <c r="O54" i="7"/>
  <c r="P54" i="7"/>
  <c r="Q54" i="7"/>
  <c r="R54" i="7"/>
  <c r="S54" i="7"/>
  <c r="T54" i="7"/>
  <c r="U54" i="7"/>
  <c r="V54" i="7"/>
  <c r="W54" i="7"/>
  <c r="X54" i="7"/>
  <c r="Y54" i="7"/>
  <c r="Z54" i="7"/>
  <c r="AA54" i="7"/>
  <c r="AB54" i="7"/>
  <c r="AC54" i="7"/>
  <c r="AD54" i="7"/>
  <c r="AE54" i="7"/>
  <c r="AG54" i="7"/>
  <c r="AH54" i="7"/>
  <c r="AI54" i="7"/>
  <c r="AJ54" i="7"/>
  <c r="AK54" i="7"/>
  <c r="AL54" i="7"/>
  <c r="AM54" i="7"/>
  <c r="AN54" i="7"/>
  <c r="AO54" i="7"/>
  <c r="L55" i="7"/>
  <c r="M55" i="7"/>
  <c r="N55" i="7"/>
  <c r="O55" i="7"/>
  <c r="P55" i="7"/>
  <c r="Q55" i="7"/>
  <c r="R55" i="7"/>
  <c r="S55" i="7"/>
  <c r="T55" i="7"/>
  <c r="U55" i="7"/>
  <c r="V55" i="7"/>
  <c r="W55" i="7"/>
  <c r="X55" i="7"/>
  <c r="Y55" i="7"/>
  <c r="Z55" i="7"/>
  <c r="AA55" i="7"/>
  <c r="AB55" i="7"/>
  <c r="AC55" i="7"/>
  <c r="AD55" i="7"/>
  <c r="AE55" i="7"/>
  <c r="AG55" i="7"/>
  <c r="AH55" i="7"/>
  <c r="AI55" i="7"/>
  <c r="AJ55" i="7"/>
  <c r="AK55" i="7"/>
  <c r="AL55" i="7"/>
  <c r="AM55" i="7"/>
  <c r="AN55" i="7"/>
  <c r="AO55" i="7"/>
  <c r="L56" i="7"/>
  <c r="M56" i="7"/>
  <c r="N56" i="7"/>
  <c r="O56" i="7"/>
  <c r="P56" i="7"/>
  <c r="Q56" i="7"/>
  <c r="R56" i="7"/>
  <c r="S56" i="7"/>
  <c r="T56" i="7"/>
  <c r="U56" i="7"/>
  <c r="V56" i="7"/>
  <c r="W56" i="7"/>
  <c r="X56" i="7"/>
  <c r="Y56" i="7"/>
  <c r="Z56" i="7"/>
  <c r="AA56" i="7"/>
  <c r="AB56" i="7"/>
  <c r="AC56" i="7"/>
  <c r="AD56" i="7"/>
  <c r="AE56" i="7"/>
  <c r="AG56" i="7"/>
  <c r="AH56" i="7"/>
  <c r="AI56" i="7"/>
  <c r="AJ56" i="7"/>
  <c r="AK56" i="7"/>
  <c r="AL56" i="7"/>
  <c r="AM56" i="7"/>
  <c r="AN56" i="7"/>
  <c r="AO56" i="7"/>
  <c r="L57" i="7"/>
  <c r="M57" i="7"/>
  <c r="N57" i="7"/>
  <c r="O57" i="7"/>
  <c r="P57" i="7"/>
  <c r="Q57" i="7"/>
  <c r="R57" i="7"/>
  <c r="S57" i="7"/>
  <c r="T57" i="7"/>
  <c r="U57" i="7"/>
  <c r="V57" i="7"/>
  <c r="W57" i="7"/>
  <c r="X57" i="7"/>
  <c r="Y57" i="7"/>
  <c r="Z57" i="7"/>
  <c r="AA57" i="7"/>
  <c r="AB57" i="7"/>
  <c r="AC57" i="7"/>
  <c r="AD57" i="7"/>
  <c r="AE57" i="7"/>
  <c r="AG57" i="7"/>
  <c r="AH57" i="7"/>
  <c r="AI57" i="7"/>
  <c r="AJ57" i="7"/>
  <c r="AK57" i="7"/>
  <c r="AL57" i="7"/>
  <c r="AM57" i="7"/>
  <c r="AN57" i="7"/>
  <c r="AO57" i="7"/>
  <c r="L58" i="7"/>
  <c r="M58" i="7"/>
  <c r="N58" i="7"/>
  <c r="O58" i="7"/>
  <c r="P58" i="7"/>
  <c r="Q58" i="7"/>
  <c r="R58" i="7"/>
  <c r="S58" i="7"/>
  <c r="T58" i="7"/>
  <c r="U58" i="7"/>
  <c r="V58" i="7"/>
  <c r="W58" i="7"/>
  <c r="X58" i="7"/>
  <c r="Y58" i="7"/>
  <c r="Z58" i="7"/>
  <c r="AA58" i="7"/>
  <c r="AB58" i="7"/>
  <c r="AC58" i="7"/>
  <c r="AD58" i="7"/>
  <c r="AE58" i="7"/>
  <c r="AG58" i="7"/>
  <c r="AH58" i="7"/>
  <c r="AI58" i="7"/>
  <c r="AJ58" i="7"/>
  <c r="AK58" i="7"/>
  <c r="AL58" i="7"/>
  <c r="AM58" i="7"/>
  <c r="AN58" i="7"/>
  <c r="AO58" i="7"/>
  <c r="L59" i="7"/>
  <c r="M59" i="7"/>
  <c r="N59" i="7"/>
  <c r="O59" i="7"/>
  <c r="P59" i="7"/>
  <c r="Q59" i="7"/>
  <c r="R59" i="7"/>
  <c r="S59" i="7"/>
  <c r="T59" i="7"/>
  <c r="U59" i="7"/>
  <c r="V59" i="7"/>
  <c r="W59" i="7"/>
  <c r="X59" i="7"/>
  <c r="Y59" i="7"/>
  <c r="Z59" i="7"/>
  <c r="AA59" i="7"/>
  <c r="AB59" i="7"/>
  <c r="AC59" i="7"/>
  <c r="AD59" i="7"/>
  <c r="AE59" i="7"/>
  <c r="AG59" i="7"/>
  <c r="AH59" i="7"/>
  <c r="AI59" i="7"/>
  <c r="AJ59" i="7"/>
  <c r="AK59" i="7"/>
  <c r="AL59" i="7"/>
  <c r="AM59" i="7"/>
  <c r="AN59" i="7"/>
  <c r="AO59" i="7"/>
  <c r="L60" i="7"/>
  <c r="M60" i="7"/>
  <c r="N60" i="7"/>
  <c r="O60" i="7"/>
  <c r="P60" i="7"/>
  <c r="Q60" i="7"/>
  <c r="R60" i="7"/>
  <c r="S60" i="7"/>
  <c r="T60" i="7"/>
  <c r="U60" i="7"/>
  <c r="V60" i="7"/>
  <c r="W60" i="7"/>
  <c r="X60" i="7"/>
  <c r="Y60" i="7"/>
  <c r="Z60" i="7"/>
  <c r="AA60" i="7"/>
  <c r="AB60" i="7"/>
  <c r="AC60" i="7"/>
  <c r="AD60" i="7"/>
  <c r="AE60" i="7"/>
  <c r="AG60" i="7"/>
  <c r="AH60" i="7"/>
  <c r="AI60" i="7"/>
  <c r="AJ60" i="7"/>
  <c r="AK60" i="7"/>
  <c r="AL60" i="7"/>
  <c r="AM60" i="7"/>
  <c r="AN60" i="7"/>
  <c r="AO60" i="7"/>
  <c r="L61" i="7"/>
  <c r="M61" i="7"/>
  <c r="N61" i="7"/>
  <c r="O61" i="7"/>
  <c r="P61" i="7"/>
  <c r="Q61" i="7"/>
  <c r="R61" i="7"/>
  <c r="S61" i="7"/>
  <c r="T61" i="7"/>
  <c r="U61" i="7"/>
  <c r="V61" i="7"/>
  <c r="W61" i="7"/>
  <c r="X61" i="7"/>
  <c r="Y61" i="7"/>
  <c r="Z61" i="7"/>
  <c r="AA61" i="7"/>
  <c r="AB61" i="7"/>
  <c r="AC61" i="7"/>
  <c r="AD61" i="7"/>
  <c r="AE61" i="7"/>
  <c r="AG61" i="7"/>
  <c r="AH61" i="7"/>
  <c r="AI61" i="7"/>
  <c r="AJ61" i="7"/>
  <c r="AK61" i="7"/>
  <c r="AL61" i="7"/>
  <c r="AM61" i="7"/>
  <c r="AN61" i="7"/>
  <c r="AO61" i="7"/>
  <c r="L62" i="7"/>
  <c r="M62" i="7"/>
  <c r="N62" i="7"/>
  <c r="O62" i="7"/>
  <c r="P62" i="7"/>
  <c r="Q62" i="7"/>
  <c r="R62" i="7"/>
  <c r="S62" i="7"/>
  <c r="T62" i="7"/>
  <c r="U62" i="7"/>
  <c r="V62" i="7"/>
  <c r="W62" i="7"/>
  <c r="X62" i="7"/>
  <c r="Y62" i="7"/>
  <c r="Z62" i="7"/>
  <c r="AA62" i="7"/>
  <c r="AB62" i="7"/>
  <c r="AC62" i="7"/>
  <c r="AD62" i="7"/>
  <c r="AE62" i="7"/>
  <c r="AG62" i="7"/>
  <c r="AH62" i="7"/>
  <c r="AI62" i="7"/>
  <c r="AJ62" i="7"/>
  <c r="AK62" i="7"/>
  <c r="AL62" i="7"/>
  <c r="AM62" i="7"/>
  <c r="AN62" i="7"/>
  <c r="AO62" i="7"/>
  <c r="L63" i="7"/>
  <c r="M63" i="7"/>
  <c r="N63" i="7"/>
  <c r="O63" i="7"/>
  <c r="P63" i="7"/>
  <c r="Q63" i="7"/>
  <c r="R63" i="7"/>
  <c r="S63" i="7"/>
  <c r="T63" i="7"/>
  <c r="U63" i="7"/>
  <c r="V63" i="7"/>
  <c r="W63" i="7"/>
  <c r="X63" i="7"/>
  <c r="Y63" i="7"/>
  <c r="Z63" i="7"/>
  <c r="AA63" i="7"/>
  <c r="AB63" i="7"/>
  <c r="AC63" i="7"/>
  <c r="AD63" i="7"/>
  <c r="AE63" i="7"/>
  <c r="AG63" i="7"/>
  <c r="AH63" i="7"/>
  <c r="AI63" i="7"/>
  <c r="AJ63" i="7"/>
  <c r="AK63" i="7"/>
  <c r="AL63" i="7"/>
  <c r="AM63" i="7"/>
  <c r="AN63" i="7"/>
  <c r="AO63" i="7"/>
  <c r="L64" i="7"/>
  <c r="M64" i="7"/>
  <c r="N64" i="7"/>
  <c r="O64" i="7"/>
  <c r="P64" i="7"/>
  <c r="Q64" i="7"/>
  <c r="R64" i="7"/>
  <c r="S64" i="7"/>
  <c r="T64" i="7"/>
  <c r="U64" i="7"/>
  <c r="V64" i="7"/>
  <c r="W64" i="7"/>
  <c r="X64" i="7"/>
  <c r="Y64" i="7"/>
  <c r="Z64" i="7"/>
  <c r="AA64" i="7"/>
  <c r="AB64" i="7"/>
  <c r="AC64" i="7"/>
  <c r="AD64" i="7"/>
  <c r="AE64" i="7"/>
  <c r="AG64" i="7"/>
  <c r="AH64" i="7"/>
  <c r="AI64" i="7"/>
  <c r="AJ64" i="7"/>
  <c r="AK64" i="7"/>
  <c r="AL64" i="7"/>
  <c r="AM64" i="7"/>
  <c r="AN64" i="7"/>
  <c r="AO64" i="7"/>
  <c r="L65" i="7"/>
  <c r="M65" i="7"/>
  <c r="N65" i="7"/>
  <c r="O65" i="7"/>
  <c r="P65" i="7"/>
  <c r="Q65" i="7"/>
  <c r="R65" i="7"/>
  <c r="S65" i="7"/>
  <c r="T65" i="7"/>
  <c r="U65" i="7"/>
  <c r="V65" i="7"/>
  <c r="W65" i="7"/>
  <c r="X65" i="7"/>
  <c r="Y65" i="7"/>
  <c r="Z65" i="7"/>
  <c r="AA65" i="7"/>
  <c r="AB65" i="7"/>
  <c r="AC65" i="7"/>
  <c r="AD65" i="7"/>
  <c r="AE65" i="7"/>
  <c r="AG65" i="7"/>
  <c r="AH65" i="7"/>
  <c r="AI65" i="7"/>
  <c r="AJ65" i="7"/>
  <c r="AK65" i="7"/>
  <c r="AL65" i="7"/>
  <c r="AM65" i="7"/>
  <c r="AN65" i="7"/>
  <c r="AO65" i="7"/>
  <c r="L66" i="7"/>
  <c r="M66" i="7"/>
  <c r="N66" i="7"/>
  <c r="O66" i="7"/>
  <c r="P66" i="7"/>
  <c r="Q66" i="7"/>
  <c r="R66" i="7"/>
  <c r="S66" i="7"/>
  <c r="T66" i="7"/>
  <c r="U66" i="7"/>
  <c r="V66" i="7"/>
  <c r="W66" i="7"/>
  <c r="X66" i="7"/>
  <c r="Y66" i="7"/>
  <c r="Z66" i="7"/>
  <c r="AA66" i="7"/>
  <c r="AB66" i="7"/>
  <c r="AC66" i="7"/>
  <c r="AD66" i="7"/>
  <c r="AE66" i="7"/>
  <c r="AG66" i="7"/>
  <c r="AH66" i="7"/>
  <c r="AI66" i="7"/>
  <c r="AJ66" i="7"/>
  <c r="AK66" i="7"/>
  <c r="AL66" i="7"/>
  <c r="AM66" i="7"/>
  <c r="AN66" i="7"/>
  <c r="AO66" i="7"/>
  <c r="L67" i="7"/>
  <c r="M67" i="7"/>
  <c r="N67" i="7"/>
  <c r="O67" i="7"/>
  <c r="P67" i="7"/>
  <c r="Q67" i="7"/>
  <c r="R67" i="7"/>
  <c r="S67" i="7"/>
  <c r="T67" i="7"/>
  <c r="U67" i="7"/>
  <c r="V67" i="7"/>
  <c r="W67" i="7"/>
  <c r="X67" i="7"/>
  <c r="Y67" i="7"/>
  <c r="Z67" i="7"/>
  <c r="AA67" i="7"/>
  <c r="AB67" i="7"/>
  <c r="AC67" i="7"/>
  <c r="AD67" i="7"/>
  <c r="AE67" i="7"/>
  <c r="AG67" i="7"/>
  <c r="AH67" i="7"/>
  <c r="AI67" i="7"/>
  <c r="AJ67" i="7"/>
  <c r="AK67" i="7"/>
  <c r="AL67" i="7"/>
  <c r="AM67" i="7"/>
  <c r="AN67" i="7"/>
  <c r="AO67" i="7"/>
  <c r="L68" i="7"/>
  <c r="M68" i="7"/>
  <c r="N68" i="7"/>
  <c r="O68" i="7"/>
  <c r="P68" i="7"/>
  <c r="Q68" i="7"/>
  <c r="R68" i="7"/>
  <c r="S68" i="7"/>
  <c r="T68" i="7"/>
  <c r="U68" i="7"/>
  <c r="V68" i="7"/>
  <c r="W68" i="7"/>
  <c r="X68" i="7"/>
  <c r="Y68" i="7"/>
  <c r="Z68" i="7"/>
  <c r="AA68" i="7"/>
  <c r="AB68" i="7"/>
  <c r="AC68" i="7"/>
  <c r="AD68" i="7"/>
  <c r="AE68" i="7"/>
  <c r="AG68" i="7"/>
  <c r="AH68" i="7"/>
  <c r="AI68" i="7"/>
  <c r="AJ68" i="7"/>
  <c r="AK68" i="7"/>
  <c r="AL68" i="7"/>
  <c r="AM68" i="7"/>
  <c r="AN68" i="7"/>
  <c r="AO68" i="7"/>
  <c r="L69" i="7"/>
  <c r="M69" i="7"/>
  <c r="N69" i="7"/>
  <c r="O69" i="7"/>
  <c r="P69" i="7"/>
  <c r="Q69" i="7"/>
  <c r="R69" i="7"/>
  <c r="S69" i="7"/>
  <c r="T69" i="7"/>
  <c r="U69" i="7"/>
  <c r="V69" i="7"/>
  <c r="W69" i="7"/>
  <c r="X69" i="7"/>
  <c r="Y69" i="7"/>
  <c r="Z69" i="7"/>
  <c r="AA69" i="7"/>
  <c r="AB69" i="7"/>
  <c r="AC69" i="7"/>
  <c r="AD69" i="7"/>
  <c r="AE69" i="7"/>
  <c r="AG69" i="7"/>
  <c r="AH69" i="7"/>
  <c r="AI69" i="7"/>
  <c r="AJ69" i="7"/>
  <c r="AK69" i="7"/>
  <c r="AL69" i="7"/>
  <c r="AM69" i="7"/>
  <c r="AN69" i="7"/>
  <c r="AO69" i="7"/>
  <c r="L70" i="7"/>
  <c r="M70" i="7"/>
  <c r="N70" i="7"/>
  <c r="O70" i="7"/>
  <c r="P70" i="7"/>
  <c r="Q70" i="7"/>
  <c r="R70" i="7"/>
  <c r="S70" i="7"/>
  <c r="T70" i="7"/>
  <c r="U70" i="7"/>
  <c r="V70" i="7"/>
  <c r="W70" i="7"/>
  <c r="X70" i="7"/>
  <c r="Y70" i="7"/>
  <c r="Z70" i="7"/>
  <c r="AA70" i="7"/>
  <c r="AB70" i="7"/>
  <c r="AC70" i="7"/>
  <c r="AD70" i="7"/>
  <c r="AE70" i="7"/>
  <c r="AG70" i="7"/>
  <c r="AH70" i="7"/>
  <c r="AI70" i="7"/>
  <c r="AJ70" i="7"/>
  <c r="AK70" i="7"/>
  <c r="AL70" i="7"/>
  <c r="AM70" i="7"/>
  <c r="AN70" i="7"/>
  <c r="AO70" i="7"/>
  <c r="L71" i="7"/>
  <c r="M71" i="7"/>
  <c r="N71" i="7"/>
  <c r="O71" i="7"/>
  <c r="P71" i="7"/>
  <c r="Q71" i="7"/>
  <c r="R71" i="7"/>
  <c r="S71" i="7"/>
  <c r="T71" i="7"/>
  <c r="U71" i="7"/>
  <c r="V71" i="7"/>
  <c r="W71" i="7"/>
  <c r="X71" i="7"/>
  <c r="Y71" i="7"/>
  <c r="Z71" i="7"/>
  <c r="AA71" i="7"/>
  <c r="AB71" i="7"/>
  <c r="AC71" i="7"/>
  <c r="AD71" i="7"/>
  <c r="AE71" i="7"/>
  <c r="AG71" i="7"/>
  <c r="AH71" i="7"/>
  <c r="AI71" i="7"/>
  <c r="AJ71" i="7"/>
  <c r="AK71" i="7"/>
  <c r="AL71" i="7"/>
  <c r="AM71" i="7"/>
  <c r="AN71" i="7"/>
  <c r="AO71" i="7"/>
  <c r="L72" i="7"/>
  <c r="M72" i="7"/>
  <c r="N72" i="7"/>
  <c r="O72" i="7"/>
  <c r="P72" i="7"/>
  <c r="Q72" i="7"/>
  <c r="R72" i="7"/>
  <c r="S72" i="7"/>
  <c r="T72" i="7"/>
  <c r="U72" i="7"/>
  <c r="V72" i="7"/>
  <c r="W72" i="7"/>
  <c r="X72" i="7"/>
  <c r="Y72" i="7"/>
  <c r="Z72" i="7"/>
  <c r="AA72" i="7"/>
  <c r="AB72" i="7"/>
  <c r="AC72" i="7"/>
  <c r="AD72" i="7"/>
  <c r="AE72" i="7"/>
  <c r="AG72" i="7"/>
  <c r="AH72" i="7"/>
  <c r="AI72" i="7"/>
  <c r="AJ72" i="7"/>
  <c r="AK72" i="7"/>
  <c r="AL72" i="7"/>
  <c r="AM72" i="7"/>
  <c r="AN72" i="7"/>
  <c r="AO72" i="7"/>
  <c r="L73" i="7"/>
  <c r="M73" i="7"/>
  <c r="N73" i="7"/>
  <c r="O73" i="7"/>
  <c r="P73" i="7"/>
  <c r="Q73" i="7"/>
  <c r="R73" i="7"/>
  <c r="S73" i="7"/>
  <c r="T73" i="7"/>
  <c r="U73" i="7"/>
  <c r="V73" i="7"/>
  <c r="W73" i="7"/>
  <c r="X73" i="7"/>
  <c r="Y73" i="7"/>
  <c r="Z73" i="7"/>
  <c r="AA73" i="7"/>
  <c r="AB73" i="7"/>
  <c r="AC73" i="7"/>
  <c r="AD73" i="7"/>
  <c r="AE73" i="7"/>
  <c r="AG73" i="7"/>
  <c r="AH73" i="7"/>
  <c r="AI73" i="7"/>
  <c r="AJ73" i="7"/>
  <c r="AK73" i="7"/>
  <c r="AL73" i="7"/>
  <c r="AM73" i="7"/>
  <c r="AN73" i="7"/>
  <c r="AO73" i="7"/>
  <c r="L74" i="7"/>
  <c r="M74" i="7"/>
  <c r="N74" i="7"/>
  <c r="O74" i="7"/>
  <c r="P74" i="7"/>
  <c r="Q74" i="7"/>
  <c r="R74" i="7"/>
  <c r="S74" i="7"/>
  <c r="T74" i="7"/>
  <c r="U74" i="7"/>
  <c r="V74" i="7"/>
  <c r="W74" i="7"/>
  <c r="X74" i="7"/>
  <c r="Y74" i="7"/>
  <c r="Z74" i="7"/>
  <c r="AA74" i="7"/>
  <c r="AB74" i="7"/>
  <c r="AC74" i="7"/>
  <c r="AD74" i="7"/>
  <c r="AE74" i="7"/>
  <c r="AG74" i="7"/>
  <c r="AH74" i="7"/>
  <c r="AI74" i="7"/>
  <c r="AJ74" i="7"/>
  <c r="AK74" i="7"/>
  <c r="AL74" i="7"/>
  <c r="AM74" i="7"/>
  <c r="AN74" i="7"/>
  <c r="AO74" i="7"/>
  <c r="L75" i="7"/>
  <c r="M75" i="7"/>
  <c r="N75" i="7"/>
  <c r="O75" i="7"/>
  <c r="P75" i="7"/>
  <c r="Q75" i="7"/>
  <c r="R75" i="7"/>
  <c r="S75" i="7"/>
  <c r="T75" i="7"/>
  <c r="U75" i="7"/>
  <c r="V75" i="7"/>
  <c r="W75" i="7"/>
  <c r="X75" i="7"/>
  <c r="Y75" i="7"/>
  <c r="Z75" i="7"/>
  <c r="AA75" i="7"/>
  <c r="AB75" i="7"/>
  <c r="AC75" i="7"/>
  <c r="AD75" i="7"/>
  <c r="AE75" i="7"/>
  <c r="AG75" i="7"/>
  <c r="AH75" i="7"/>
  <c r="AI75" i="7"/>
  <c r="AJ75" i="7"/>
  <c r="AK75" i="7"/>
  <c r="AL75" i="7"/>
  <c r="AM75" i="7"/>
  <c r="AN75" i="7"/>
  <c r="AO75" i="7"/>
  <c r="L76" i="7"/>
  <c r="M76" i="7"/>
  <c r="N76" i="7"/>
  <c r="O76" i="7"/>
  <c r="P76" i="7"/>
  <c r="Q76" i="7"/>
  <c r="R76" i="7"/>
  <c r="S76" i="7"/>
  <c r="T76" i="7"/>
  <c r="U76" i="7"/>
  <c r="V76" i="7"/>
  <c r="W76" i="7"/>
  <c r="X76" i="7"/>
  <c r="Y76" i="7"/>
  <c r="Z76" i="7"/>
  <c r="AA76" i="7"/>
  <c r="AB76" i="7"/>
  <c r="AC76" i="7"/>
  <c r="AD76" i="7"/>
  <c r="AE76" i="7"/>
  <c r="AG76" i="7"/>
  <c r="AH76" i="7"/>
  <c r="AI76" i="7"/>
  <c r="AJ76" i="7"/>
  <c r="AK76" i="7"/>
  <c r="AL76" i="7"/>
  <c r="AM76" i="7"/>
  <c r="AN76" i="7"/>
  <c r="AO76" i="7"/>
  <c r="L77" i="7"/>
  <c r="M77" i="7"/>
  <c r="N77" i="7"/>
  <c r="O77" i="7"/>
  <c r="P77" i="7"/>
  <c r="Q77" i="7"/>
  <c r="R77" i="7"/>
  <c r="S77" i="7"/>
  <c r="T77" i="7"/>
  <c r="U77" i="7"/>
  <c r="V77" i="7"/>
  <c r="W77" i="7"/>
  <c r="X77" i="7"/>
  <c r="Y77" i="7"/>
  <c r="Z77" i="7"/>
  <c r="AA77" i="7"/>
  <c r="AB77" i="7"/>
  <c r="AC77" i="7"/>
  <c r="AD77" i="7"/>
  <c r="AE77" i="7"/>
  <c r="AG77" i="7"/>
  <c r="AH77" i="7"/>
  <c r="AI77" i="7"/>
  <c r="AJ77" i="7"/>
  <c r="AK77" i="7"/>
  <c r="AL77" i="7"/>
  <c r="AM77" i="7"/>
  <c r="AN77" i="7"/>
  <c r="AO77" i="7"/>
  <c r="L78" i="7"/>
  <c r="M78" i="7"/>
  <c r="N78" i="7"/>
  <c r="O78" i="7"/>
  <c r="P78" i="7"/>
  <c r="Q78" i="7"/>
  <c r="R78" i="7"/>
  <c r="S78" i="7"/>
  <c r="T78" i="7"/>
  <c r="U78" i="7"/>
  <c r="V78" i="7"/>
  <c r="W78" i="7"/>
  <c r="X78" i="7"/>
  <c r="Y78" i="7"/>
  <c r="Z78" i="7"/>
  <c r="AA78" i="7"/>
  <c r="AB78" i="7"/>
  <c r="AC78" i="7"/>
  <c r="AD78" i="7"/>
  <c r="AE78" i="7"/>
  <c r="AG78" i="7"/>
  <c r="AH78" i="7"/>
  <c r="AI78" i="7"/>
  <c r="AJ78" i="7"/>
  <c r="AK78" i="7"/>
  <c r="AL78" i="7"/>
  <c r="AM78" i="7"/>
  <c r="AN78" i="7"/>
  <c r="AO78" i="7"/>
  <c r="L79" i="7"/>
  <c r="M79" i="7"/>
  <c r="N79" i="7"/>
  <c r="O79" i="7"/>
  <c r="P79" i="7"/>
  <c r="Q79" i="7"/>
  <c r="R79" i="7"/>
  <c r="S79" i="7"/>
  <c r="T79" i="7"/>
  <c r="U79" i="7"/>
  <c r="V79" i="7"/>
  <c r="W79" i="7"/>
  <c r="X79" i="7"/>
  <c r="Y79" i="7"/>
  <c r="Z79" i="7"/>
  <c r="AA79" i="7"/>
  <c r="AB79" i="7"/>
  <c r="AC79" i="7"/>
  <c r="AD79" i="7"/>
  <c r="AE79" i="7"/>
  <c r="AG79" i="7"/>
  <c r="AH79" i="7"/>
  <c r="AI79" i="7"/>
  <c r="AJ79" i="7"/>
  <c r="AK79" i="7"/>
  <c r="AL79" i="7"/>
  <c r="AM79" i="7"/>
  <c r="AN79" i="7"/>
  <c r="AO79" i="7"/>
  <c r="L80" i="7"/>
  <c r="M80" i="7"/>
  <c r="N80" i="7"/>
  <c r="O80" i="7"/>
  <c r="P80" i="7"/>
  <c r="Q80" i="7"/>
  <c r="R80" i="7"/>
  <c r="S80" i="7"/>
  <c r="T80" i="7"/>
  <c r="U80" i="7"/>
  <c r="V80" i="7"/>
  <c r="W80" i="7"/>
  <c r="X80" i="7"/>
  <c r="Y80" i="7"/>
  <c r="Z80" i="7"/>
  <c r="AA80" i="7"/>
  <c r="AB80" i="7"/>
  <c r="AC80" i="7"/>
  <c r="AD80" i="7"/>
  <c r="AE80" i="7"/>
  <c r="AG80" i="7"/>
  <c r="AH80" i="7"/>
  <c r="AI80" i="7"/>
  <c r="AJ80" i="7"/>
  <c r="AK80" i="7"/>
  <c r="AL80" i="7"/>
  <c r="AM80" i="7"/>
  <c r="AN80" i="7"/>
  <c r="AO80" i="7"/>
  <c r="L81" i="7"/>
  <c r="M81" i="7"/>
  <c r="N81" i="7"/>
  <c r="O81" i="7"/>
  <c r="P81" i="7"/>
  <c r="Q81" i="7"/>
  <c r="R81" i="7"/>
  <c r="S81" i="7"/>
  <c r="T81" i="7"/>
  <c r="U81" i="7"/>
  <c r="V81" i="7"/>
  <c r="W81" i="7"/>
  <c r="X81" i="7"/>
  <c r="Y81" i="7"/>
  <c r="Z81" i="7"/>
  <c r="AA81" i="7"/>
  <c r="AB81" i="7"/>
  <c r="AC81" i="7"/>
  <c r="AD81" i="7"/>
  <c r="AE81" i="7"/>
  <c r="AG81" i="7"/>
  <c r="AH81" i="7"/>
  <c r="AI81" i="7"/>
  <c r="AJ81" i="7"/>
  <c r="AK81" i="7"/>
  <c r="AL81" i="7"/>
  <c r="AM81" i="7"/>
  <c r="AN81" i="7"/>
  <c r="AO81" i="7"/>
  <c r="L82" i="7"/>
  <c r="M82" i="7"/>
  <c r="N82" i="7"/>
  <c r="O82" i="7"/>
  <c r="P82" i="7"/>
  <c r="Q82" i="7"/>
  <c r="R82" i="7"/>
  <c r="S82" i="7"/>
  <c r="T82" i="7"/>
  <c r="U82" i="7"/>
  <c r="V82" i="7"/>
  <c r="W82" i="7"/>
  <c r="X82" i="7"/>
  <c r="Y82" i="7"/>
  <c r="Z82" i="7"/>
  <c r="AA82" i="7"/>
  <c r="AB82" i="7"/>
  <c r="AC82" i="7"/>
  <c r="AD82" i="7"/>
  <c r="AE82" i="7"/>
  <c r="AG82" i="7"/>
  <c r="AH82" i="7"/>
  <c r="AI82" i="7"/>
  <c r="AJ82" i="7"/>
  <c r="AK82" i="7"/>
  <c r="AL82" i="7"/>
  <c r="AM82" i="7"/>
  <c r="AN82" i="7"/>
  <c r="AO82" i="7"/>
  <c r="L83" i="7"/>
  <c r="M83" i="7"/>
  <c r="N83" i="7"/>
  <c r="O83" i="7"/>
  <c r="P83" i="7"/>
  <c r="Q83" i="7"/>
  <c r="R83" i="7"/>
  <c r="S83" i="7"/>
  <c r="T83" i="7"/>
  <c r="U83" i="7"/>
  <c r="V83" i="7"/>
  <c r="W83" i="7"/>
  <c r="X83" i="7"/>
  <c r="Y83" i="7"/>
  <c r="Z83" i="7"/>
  <c r="AA83" i="7"/>
  <c r="AB83" i="7"/>
  <c r="AC83" i="7"/>
  <c r="AD83" i="7"/>
  <c r="AE83" i="7"/>
  <c r="AG83" i="7"/>
  <c r="AH83" i="7"/>
  <c r="AI83" i="7"/>
  <c r="AJ83" i="7"/>
  <c r="AK83" i="7"/>
  <c r="AL83" i="7"/>
  <c r="AM83" i="7"/>
  <c r="AN83" i="7"/>
  <c r="AO83" i="7"/>
  <c r="L84" i="7"/>
  <c r="M84" i="7"/>
  <c r="N84" i="7"/>
  <c r="O84" i="7"/>
  <c r="P84" i="7"/>
  <c r="Q84" i="7"/>
  <c r="R84" i="7"/>
  <c r="S84" i="7"/>
  <c r="T84" i="7"/>
  <c r="U84" i="7"/>
  <c r="V84" i="7"/>
  <c r="W84" i="7"/>
  <c r="X84" i="7"/>
  <c r="Y84" i="7"/>
  <c r="Z84" i="7"/>
  <c r="AA84" i="7"/>
  <c r="AB84" i="7"/>
  <c r="AC84" i="7"/>
  <c r="AD84" i="7"/>
  <c r="AE84" i="7"/>
  <c r="AG84" i="7"/>
  <c r="AH84" i="7"/>
  <c r="AI84" i="7"/>
  <c r="AJ84" i="7"/>
  <c r="AK84" i="7"/>
  <c r="AL84" i="7"/>
  <c r="AM84" i="7"/>
  <c r="AN84" i="7"/>
  <c r="AO84" i="7"/>
  <c r="L85" i="7"/>
  <c r="M85" i="7"/>
  <c r="N85" i="7"/>
  <c r="O85" i="7"/>
  <c r="P85" i="7"/>
  <c r="Q85" i="7"/>
  <c r="R85" i="7"/>
  <c r="S85" i="7"/>
  <c r="T85" i="7"/>
  <c r="U85" i="7"/>
  <c r="V85" i="7"/>
  <c r="W85" i="7"/>
  <c r="X85" i="7"/>
  <c r="Y85" i="7"/>
  <c r="Z85" i="7"/>
  <c r="AA85" i="7"/>
  <c r="AB85" i="7"/>
  <c r="AC85" i="7"/>
  <c r="AD85" i="7"/>
  <c r="AE85" i="7"/>
  <c r="AG85" i="7"/>
  <c r="AH85" i="7"/>
  <c r="AI85" i="7"/>
  <c r="AJ85" i="7"/>
  <c r="AK85" i="7"/>
  <c r="AL85" i="7"/>
  <c r="AM85" i="7"/>
  <c r="AN85" i="7"/>
  <c r="AO85" i="7"/>
  <c r="L86" i="7"/>
  <c r="M86" i="7"/>
  <c r="N86" i="7"/>
  <c r="O86" i="7"/>
  <c r="P86" i="7"/>
  <c r="Q86" i="7"/>
  <c r="R86" i="7"/>
  <c r="S86" i="7"/>
  <c r="T86" i="7"/>
  <c r="U86" i="7"/>
  <c r="V86" i="7"/>
  <c r="W86" i="7"/>
  <c r="X86" i="7"/>
  <c r="Y86" i="7"/>
  <c r="Z86" i="7"/>
  <c r="AA86" i="7"/>
  <c r="AB86" i="7"/>
  <c r="AC86" i="7"/>
  <c r="AD86" i="7"/>
  <c r="AE86" i="7"/>
  <c r="AG86" i="7"/>
  <c r="AH86" i="7"/>
  <c r="AI86" i="7"/>
  <c r="AJ86" i="7"/>
  <c r="AK86" i="7"/>
  <c r="AL86" i="7"/>
  <c r="AM86" i="7"/>
  <c r="AN86" i="7"/>
  <c r="AO86" i="7"/>
  <c r="L87" i="7"/>
  <c r="M87" i="7"/>
  <c r="N87" i="7"/>
  <c r="O87" i="7"/>
  <c r="P87" i="7"/>
  <c r="Q87" i="7"/>
  <c r="R87" i="7"/>
  <c r="S87" i="7"/>
  <c r="T87" i="7"/>
  <c r="U87" i="7"/>
  <c r="V87" i="7"/>
  <c r="W87" i="7"/>
  <c r="X87" i="7"/>
  <c r="Y87" i="7"/>
  <c r="Z87" i="7"/>
  <c r="AA87" i="7"/>
  <c r="AB87" i="7"/>
  <c r="AC87" i="7"/>
  <c r="AD87" i="7"/>
  <c r="AE87" i="7"/>
  <c r="AG87" i="7"/>
  <c r="AH87" i="7"/>
  <c r="AI87" i="7"/>
  <c r="AJ87" i="7"/>
  <c r="AK87" i="7"/>
  <c r="AL87" i="7"/>
  <c r="AM87" i="7"/>
  <c r="AN87" i="7"/>
  <c r="AO87" i="7"/>
  <c r="L88" i="7"/>
  <c r="M88" i="7"/>
  <c r="N88" i="7"/>
  <c r="O88" i="7"/>
  <c r="P88" i="7"/>
  <c r="Q88" i="7"/>
  <c r="R88" i="7"/>
  <c r="S88" i="7"/>
  <c r="T88" i="7"/>
  <c r="U88" i="7"/>
  <c r="V88" i="7"/>
  <c r="W88" i="7"/>
  <c r="X88" i="7"/>
  <c r="Y88" i="7"/>
  <c r="Z88" i="7"/>
  <c r="AA88" i="7"/>
  <c r="AB88" i="7"/>
  <c r="AC88" i="7"/>
  <c r="AD88" i="7"/>
  <c r="AE88" i="7"/>
  <c r="AG88" i="7"/>
  <c r="AH88" i="7"/>
  <c r="AI88" i="7"/>
  <c r="AJ88" i="7"/>
  <c r="AK88" i="7"/>
  <c r="AL88" i="7"/>
  <c r="AM88" i="7"/>
  <c r="AN88" i="7"/>
  <c r="AO88" i="7"/>
  <c r="L89" i="7"/>
  <c r="M89" i="7"/>
  <c r="N89" i="7"/>
  <c r="O89" i="7"/>
  <c r="P89" i="7"/>
  <c r="Q89" i="7"/>
  <c r="R89" i="7"/>
  <c r="S89" i="7"/>
  <c r="T89" i="7"/>
  <c r="U89" i="7"/>
  <c r="V89" i="7"/>
  <c r="W89" i="7"/>
  <c r="X89" i="7"/>
  <c r="Y89" i="7"/>
  <c r="Z89" i="7"/>
  <c r="AA89" i="7"/>
  <c r="AB89" i="7"/>
  <c r="AC89" i="7"/>
  <c r="AD89" i="7"/>
  <c r="AE89" i="7"/>
  <c r="AG89" i="7"/>
  <c r="AH89" i="7"/>
  <c r="AI89" i="7"/>
  <c r="AJ89" i="7"/>
  <c r="AK89" i="7"/>
  <c r="AL89" i="7"/>
  <c r="AM89" i="7"/>
  <c r="AN89" i="7"/>
  <c r="AO89" i="7"/>
  <c r="L90" i="7"/>
  <c r="M90" i="7"/>
  <c r="N90" i="7"/>
  <c r="O90" i="7"/>
  <c r="P90" i="7"/>
  <c r="Q90" i="7"/>
  <c r="R90" i="7"/>
  <c r="S90" i="7"/>
  <c r="T90" i="7"/>
  <c r="U90" i="7"/>
  <c r="V90" i="7"/>
  <c r="W90" i="7"/>
  <c r="X90" i="7"/>
  <c r="Y90" i="7"/>
  <c r="Z90" i="7"/>
  <c r="AA90" i="7"/>
  <c r="AB90" i="7"/>
  <c r="AC90" i="7"/>
  <c r="AD90" i="7"/>
  <c r="AE90" i="7"/>
  <c r="AG90" i="7"/>
  <c r="AH90" i="7"/>
  <c r="AI90" i="7"/>
  <c r="AJ90" i="7"/>
  <c r="AK90" i="7"/>
  <c r="AL90" i="7"/>
  <c r="AM90" i="7"/>
  <c r="AN90" i="7"/>
  <c r="AO90" i="7"/>
  <c r="L91" i="7"/>
  <c r="M91" i="7"/>
  <c r="N91" i="7"/>
  <c r="O91" i="7"/>
  <c r="P91" i="7"/>
  <c r="Q91" i="7"/>
  <c r="R91" i="7"/>
  <c r="S91" i="7"/>
  <c r="T91" i="7"/>
  <c r="U91" i="7"/>
  <c r="V91" i="7"/>
  <c r="W91" i="7"/>
  <c r="X91" i="7"/>
  <c r="Y91" i="7"/>
  <c r="Z91" i="7"/>
  <c r="AA91" i="7"/>
  <c r="AB91" i="7"/>
  <c r="AC91" i="7"/>
  <c r="AD91" i="7"/>
  <c r="AE91" i="7"/>
  <c r="AG91" i="7"/>
  <c r="AH91" i="7"/>
  <c r="AI91" i="7"/>
  <c r="AJ91" i="7"/>
  <c r="AK91" i="7"/>
  <c r="AL91" i="7"/>
  <c r="AM91" i="7"/>
  <c r="AN91" i="7"/>
  <c r="AO91" i="7"/>
  <c r="L92" i="7"/>
  <c r="M92" i="7"/>
  <c r="N92" i="7"/>
  <c r="O92" i="7"/>
  <c r="P92" i="7"/>
  <c r="Q92" i="7"/>
  <c r="R92" i="7"/>
  <c r="S92" i="7"/>
  <c r="T92" i="7"/>
  <c r="U92" i="7"/>
  <c r="V92" i="7"/>
  <c r="W92" i="7"/>
  <c r="X92" i="7"/>
  <c r="Y92" i="7"/>
  <c r="Z92" i="7"/>
  <c r="AA92" i="7"/>
  <c r="AB92" i="7"/>
  <c r="AC92" i="7"/>
  <c r="AD92" i="7"/>
  <c r="AE92" i="7"/>
  <c r="AG92" i="7"/>
  <c r="AH92" i="7"/>
  <c r="AI92" i="7"/>
  <c r="AJ92" i="7"/>
  <c r="AK92" i="7"/>
  <c r="AL92" i="7"/>
  <c r="AM92" i="7"/>
  <c r="AN92" i="7"/>
  <c r="AO92" i="7"/>
  <c r="L93" i="7"/>
  <c r="M93" i="7"/>
  <c r="N93" i="7"/>
  <c r="O93" i="7"/>
  <c r="P93" i="7"/>
  <c r="Q93" i="7"/>
  <c r="R93" i="7"/>
  <c r="S93" i="7"/>
  <c r="T93" i="7"/>
  <c r="U93" i="7"/>
  <c r="V93" i="7"/>
  <c r="W93" i="7"/>
  <c r="X93" i="7"/>
  <c r="Y93" i="7"/>
  <c r="Z93" i="7"/>
  <c r="AA93" i="7"/>
  <c r="AB93" i="7"/>
  <c r="AC93" i="7"/>
  <c r="AD93" i="7"/>
  <c r="AE93" i="7"/>
  <c r="AG93" i="7"/>
  <c r="AH93" i="7"/>
  <c r="AI93" i="7"/>
  <c r="AJ93" i="7"/>
  <c r="AK93" i="7"/>
  <c r="AL93" i="7"/>
  <c r="AM93" i="7"/>
  <c r="AN93" i="7"/>
  <c r="AO93" i="7"/>
  <c r="L94" i="7"/>
  <c r="M94" i="7"/>
  <c r="N94" i="7"/>
  <c r="O94" i="7"/>
  <c r="P94" i="7"/>
  <c r="Q94" i="7"/>
  <c r="R94" i="7"/>
  <c r="S94" i="7"/>
  <c r="T94" i="7"/>
  <c r="U94" i="7"/>
  <c r="V94" i="7"/>
  <c r="W94" i="7"/>
  <c r="X94" i="7"/>
  <c r="Y94" i="7"/>
  <c r="Z94" i="7"/>
  <c r="AA94" i="7"/>
  <c r="AB94" i="7"/>
  <c r="AC94" i="7"/>
  <c r="AD94" i="7"/>
  <c r="AE94" i="7"/>
  <c r="AG94" i="7"/>
  <c r="AH94" i="7"/>
  <c r="AI94" i="7"/>
  <c r="AJ94" i="7"/>
  <c r="AK94" i="7"/>
  <c r="AL94" i="7"/>
  <c r="AM94" i="7"/>
  <c r="AN94" i="7"/>
  <c r="AO94" i="7"/>
  <c r="L95" i="7"/>
  <c r="M95" i="7"/>
  <c r="N95" i="7"/>
  <c r="O95" i="7"/>
  <c r="P95" i="7"/>
  <c r="Q95" i="7"/>
  <c r="R95" i="7"/>
  <c r="S95" i="7"/>
  <c r="T95" i="7"/>
  <c r="U95" i="7"/>
  <c r="V95" i="7"/>
  <c r="W95" i="7"/>
  <c r="X95" i="7"/>
  <c r="Y95" i="7"/>
  <c r="Z95" i="7"/>
  <c r="AA95" i="7"/>
  <c r="AB95" i="7"/>
  <c r="AC95" i="7"/>
  <c r="AD95" i="7"/>
  <c r="AE95" i="7"/>
  <c r="AG95" i="7"/>
  <c r="AH95" i="7"/>
  <c r="AI95" i="7"/>
  <c r="AJ95" i="7"/>
  <c r="AK95" i="7"/>
  <c r="AL95" i="7"/>
  <c r="AM95" i="7"/>
  <c r="AN95" i="7"/>
  <c r="AO95" i="7"/>
  <c r="L96" i="7"/>
  <c r="M96" i="7"/>
  <c r="N96" i="7"/>
  <c r="O96" i="7"/>
  <c r="P96" i="7"/>
  <c r="Q96" i="7"/>
  <c r="R96" i="7"/>
  <c r="S96" i="7"/>
  <c r="T96" i="7"/>
  <c r="U96" i="7"/>
  <c r="V96" i="7"/>
  <c r="W96" i="7"/>
  <c r="X96" i="7"/>
  <c r="Y96" i="7"/>
  <c r="Z96" i="7"/>
  <c r="AA96" i="7"/>
  <c r="AB96" i="7"/>
  <c r="AC96" i="7"/>
  <c r="AD96" i="7"/>
  <c r="AE96" i="7"/>
  <c r="AG96" i="7"/>
  <c r="AH96" i="7"/>
  <c r="AI96" i="7"/>
  <c r="AJ96" i="7"/>
  <c r="AK96" i="7"/>
  <c r="AL96" i="7"/>
  <c r="AM96" i="7"/>
  <c r="AN96" i="7"/>
  <c r="AO96" i="7"/>
  <c r="L97" i="7"/>
  <c r="M97" i="7"/>
  <c r="N97" i="7"/>
  <c r="O97" i="7"/>
  <c r="P97" i="7"/>
  <c r="Q97" i="7"/>
  <c r="R97" i="7"/>
  <c r="S97" i="7"/>
  <c r="T97" i="7"/>
  <c r="U97" i="7"/>
  <c r="V97" i="7"/>
  <c r="W97" i="7"/>
  <c r="X97" i="7"/>
  <c r="Y97" i="7"/>
  <c r="Z97" i="7"/>
  <c r="AA97" i="7"/>
  <c r="AB97" i="7"/>
  <c r="AC97" i="7"/>
  <c r="AD97" i="7"/>
  <c r="AE97" i="7"/>
  <c r="AG97" i="7"/>
  <c r="AH97" i="7"/>
  <c r="AI97" i="7"/>
  <c r="AJ97" i="7"/>
  <c r="AK97" i="7"/>
  <c r="AL97" i="7"/>
  <c r="AM97" i="7"/>
  <c r="AN97" i="7"/>
  <c r="AO97" i="7"/>
  <c r="L98" i="7"/>
  <c r="M98" i="7"/>
  <c r="N98" i="7"/>
  <c r="O98" i="7"/>
  <c r="P98" i="7"/>
  <c r="Q98" i="7"/>
  <c r="R98" i="7"/>
  <c r="S98" i="7"/>
  <c r="T98" i="7"/>
  <c r="U98" i="7"/>
  <c r="V98" i="7"/>
  <c r="W98" i="7"/>
  <c r="X98" i="7"/>
  <c r="Y98" i="7"/>
  <c r="Z98" i="7"/>
  <c r="AA98" i="7"/>
  <c r="AB98" i="7"/>
  <c r="AC98" i="7"/>
  <c r="AD98" i="7"/>
  <c r="AE98" i="7"/>
  <c r="AG98" i="7"/>
  <c r="AH98" i="7"/>
  <c r="AI98" i="7"/>
  <c r="AJ98" i="7"/>
  <c r="AK98" i="7"/>
  <c r="AL98" i="7"/>
  <c r="AM98" i="7"/>
  <c r="AN98" i="7"/>
  <c r="AO98" i="7"/>
  <c r="L99" i="7"/>
  <c r="M99" i="7"/>
  <c r="N99" i="7"/>
  <c r="O99" i="7"/>
  <c r="P99" i="7"/>
  <c r="Q99" i="7"/>
  <c r="R99" i="7"/>
  <c r="S99" i="7"/>
  <c r="T99" i="7"/>
  <c r="U99" i="7"/>
  <c r="V99" i="7"/>
  <c r="W99" i="7"/>
  <c r="X99" i="7"/>
  <c r="Y99" i="7"/>
  <c r="Z99" i="7"/>
  <c r="AA99" i="7"/>
  <c r="AB99" i="7"/>
  <c r="AC99" i="7"/>
  <c r="AD99" i="7"/>
  <c r="AE99" i="7"/>
  <c r="AG99" i="7"/>
  <c r="AH99" i="7"/>
  <c r="AI99" i="7"/>
  <c r="AJ99" i="7"/>
  <c r="AK99" i="7"/>
  <c r="AL99" i="7"/>
  <c r="AM99" i="7"/>
  <c r="AN99" i="7"/>
  <c r="AO99" i="7"/>
  <c r="L100" i="7"/>
  <c r="M100" i="7"/>
  <c r="N100" i="7"/>
  <c r="O100" i="7"/>
  <c r="P100" i="7"/>
  <c r="Q100" i="7"/>
  <c r="R100" i="7"/>
  <c r="S100" i="7"/>
  <c r="T100" i="7"/>
  <c r="U100" i="7"/>
  <c r="V100" i="7"/>
  <c r="W100" i="7"/>
  <c r="X100" i="7"/>
  <c r="Y100" i="7"/>
  <c r="Z100" i="7"/>
  <c r="AA100" i="7"/>
  <c r="AB100" i="7"/>
  <c r="AC100" i="7"/>
  <c r="AD100" i="7"/>
  <c r="AE100" i="7"/>
  <c r="AG100" i="7"/>
  <c r="AH100" i="7"/>
  <c r="AI100" i="7"/>
  <c r="AJ100" i="7"/>
  <c r="AK100" i="7"/>
  <c r="AL100" i="7"/>
  <c r="AM100" i="7"/>
  <c r="AN100" i="7"/>
  <c r="AO100" i="7"/>
  <c r="L101" i="7"/>
  <c r="M101" i="7"/>
  <c r="N101" i="7"/>
  <c r="O101" i="7"/>
  <c r="P101" i="7"/>
  <c r="Q101" i="7"/>
  <c r="R101" i="7"/>
  <c r="S101" i="7"/>
  <c r="T101" i="7"/>
  <c r="U101" i="7"/>
  <c r="V101" i="7"/>
  <c r="W101" i="7"/>
  <c r="X101" i="7"/>
  <c r="Y101" i="7"/>
  <c r="Z101" i="7"/>
  <c r="AA101" i="7"/>
  <c r="AB101" i="7"/>
  <c r="AC101" i="7"/>
  <c r="AD101" i="7"/>
  <c r="AE101" i="7"/>
  <c r="AG101" i="7"/>
  <c r="AH101" i="7"/>
  <c r="AI101" i="7"/>
  <c r="AJ101" i="7"/>
  <c r="AK101" i="7"/>
  <c r="AL101" i="7"/>
  <c r="AM101" i="7"/>
  <c r="AN101" i="7"/>
  <c r="AO101" i="7"/>
  <c r="L102" i="7"/>
  <c r="M102" i="7"/>
  <c r="N102" i="7"/>
  <c r="O102" i="7"/>
  <c r="P102" i="7"/>
  <c r="Q102" i="7"/>
  <c r="R102" i="7"/>
  <c r="S102" i="7"/>
  <c r="T102" i="7"/>
  <c r="U102" i="7"/>
  <c r="V102" i="7"/>
  <c r="W102" i="7"/>
  <c r="X102" i="7"/>
  <c r="Y102" i="7"/>
  <c r="Z102" i="7"/>
  <c r="AA102" i="7"/>
  <c r="AB102" i="7"/>
  <c r="AC102" i="7"/>
  <c r="AD102" i="7"/>
  <c r="AE102" i="7"/>
  <c r="AG102" i="7"/>
  <c r="AH102" i="7"/>
  <c r="AI102" i="7"/>
  <c r="AJ102" i="7"/>
  <c r="AK102" i="7"/>
  <c r="AL102" i="7"/>
  <c r="AM102" i="7"/>
  <c r="AN102" i="7"/>
  <c r="AO102" i="7"/>
  <c r="L103" i="7"/>
  <c r="M103" i="7"/>
  <c r="N103" i="7"/>
  <c r="O103" i="7"/>
  <c r="P103" i="7"/>
  <c r="Q103" i="7"/>
  <c r="R103" i="7"/>
  <c r="S103" i="7"/>
  <c r="T103" i="7"/>
  <c r="U103" i="7"/>
  <c r="V103" i="7"/>
  <c r="W103" i="7"/>
  <c r="X103" i="7"/>
  <c r="Y103" i="7"/>
  <c r="Z103" i="7"/>
  <c r="AA103" i="7"/>
  <c r="AB103" i="7"/>
  <c r="AC103" i="7"/>
  <c r="AD103" i="7"/>
  <c r="AE103" i="7"/>
  <c r="AG103" i="7"/>
  <c r="AH103" i="7"/>
  <c r="AI103" i="7"/>
  <c r="AJ103" i="7"/>
  <c r="AK103" i="7"/>
  <c r="AL103" i="7"/>
  <c r="AM103" i="7"/>
  <c r="AN103" i="7"/>
  <c r="AO103" i="7"/>
  <c r="L104" i="7"/>
  <c r="M104" i="7"/>
  <c r="N104" i="7"/>
  <c r="O104" i="7"/>
  <c r="P104" i="7"/>
  <c r="Q104" i="7"/>
  <c r="R104" i="7"/>
  <c r="S104" i="7"/>
  <c r="T104" i="7"/>
  <c r="U104" i="7"/>
  <c r="V104" i="7"/>
  <c r="W104" i="7"/>
  <c r="X104" i="7"/>
  <c r="Y104" i="7"/>
  <c r="Z104" i="7"/>
  <c r="AA104" i="7"/>
  <c r="AB104" i="7"/>
  <c r="AC104" i="7"/>
  <c r="AD104" i="7"/>
  <c r="AE104" i="7"/>
  <c r="AG104" i="7"/>
  <c r="AH104" i="7"/>
  <c r="AI104" i="7"/>
  <c r="AJ104" i="7"/>
  <c r="AK104" i="7"/>
  <c r="AL104" i="7"/>
  <c r="AM104" i="7"/>
  <c r="AN104" i="7"/>
  <c r="AO104" i="7"/>
  <c r="L105" i="7"/>
  <c r="M105" i="7"/>
  <c r="N105" i="7"/>
  <c r="O105" i="7"/>
  <c r="P105" i="7"/>
  <c r="Q105" i="7"/>
  <c r="R105" i="7"/>
  <c r="S105" i="7"/>
  <c r="T105" i="7"/>
  <c r="U105" i="7"/>
  <c r="V105" i="7"/>
  <c r="W105" i="7"/>
  <c r="X105" i="7"/>
  <c r="Y105" i="7"/>
  <c r="Z105" i="7"/>
  <c r="AA105" i="7"/>
  <c r="AB105" i="7"/>
  <c r="AC105" i="7"/>
  <c r="AD105" i="7"/>
  <c r="AE105" i="7"/>
  <c r="AG105" i="7"/>
  <c r="AH105" i="7"/>
  <c r="AI105" i="7"/>
  <c r="AJ105" i="7"/>
  <c r="AK105" i="7"/>
  <c r="AL105" i="7"/>
  <c r="AM105" i="7"/>
  <c r="AN105" i="7"/>
  <c r="AO105" i="7"/>
  <c r="L106" i="7"/>
  <c r="M106" i="7"/>
  <c r="N106" i="7"/>
  <c r="O106" i="7"/>
  <c r="P106" i="7"/>
  <c r="Q106" i="7"/>
  <c r="R106" i="7"/>
  <c r="S106" i="7"/>
  <c r="T106" i="7"/>
  <c r="U106" i="7"/>
  <c r="V106" i="7"/>
  <c r="W106" i="7"/>
  <c r="X106" i="7"/>
  <c r="Y106" i="7"/>
  <c r="Z106" i="7"/>
  <c r="AA106" i="7"/>
  <c r="AB106" i="7"/>
  <c r="AC106" i="7"/>
  <c r="AD106" i="7"/>
  <c r="AE106" i="7"/>
  <c r="AG106" i="7"/>
  <c r="AH106" i="7"/>
  <c r="AI106" i="7"/>
  <c r="AJ106" i="7"/>
  <c r="AK106" i="7"/>
  <c r="AL106" i="7"/>
  <c r="AM106" i="7"/>
  <c r="AN106" i="7"/>
  <c r="AO106" i="7"/>
  <c r="L107" i="7"/>
  <c r="M107" i="7"/>
  <c r="N107" i="7"/>
  <c r="O107" i="7"/>
  <c r="P107" i="7"/>
  <c r="Q107" i="7"/>
  <c r="R107" i="7"/>
  <c r="S107" i="7"/>
  <c r="T107" i="7"/>
  <c r="U107" i="7"/>
  <c r="V107" i="7"/>
  <c r="W107" i="7"/>
  <c r="X107" i="7"/>
  <c r="Y107" i="7"/>
  <c r="Z107" i="7"/>
  <c r="AA107" i="7"/>
  <c r="AB107" i="7"/>
  <c r="AC107" i="7"/>
  <c r="AD107" i="7"/>
  <c r="AE107" i="7"/>
  <c r="AG107" i="7"/>
  <c r="AH107" i="7"/>
  <c r="AI107" i="7"/>
  <c r="AJ107" i="7"/>
  <c r="AK107" i="7"/>
  <c r="AL107" i="7"/>
  <c r="AM107" i="7"/>
  <c r="AN107" i="7"/>
  <c r="AO107" i="7"/>
  <c r="L108" i="7"/>
  <c r="M108" i="7"/>
  <c r="N108" i="7"/>
  <c r="O108" i="7"/>
  <c r="P108" i="7"/>
  <c r="Q108" i="7"/>
  <c r="R108" i="7"/>
  <c r="S108" i="7"/>
  <c r="T108" i="7"/>
  <c r="U108" i="7"/>
  <c r="V108" i="7"/>
  <c r="W108" i="7"/>
  <c r="X108" i="7"/>
  <c r="Y108" i="7"/>
  <c r="Z108" i="7"/>
  <c r="AA108" i="7"/>
  <c r="AB108" i="7"/>
  <c r="AC108" i="7"/>
  <c r="AD108" i="7"/>
  <c r="AE108" i="7"/>
  <c r="AG108" i="7"/>
  <c r="AH108" i="7"/>
  <c r="AI108" i="7"/>
  <c r="AJ108" i="7"/>
  <c r="AK108" i="7"/>
  <c r="AL108" i="7"/>
  <c r="AM108" i="7"/>
  <c r="AN108" i="7"/>
  <c r="AO108" i="7"/>
  <c r="L109" i="7"/>
  <c r="M109" i="7"/>
  <c r="N109" i="7"/>
  <c r="O109" i="7"/>
  <c r="P109" i="7"/>
  <c r="Q109" i="7"/>
  <c r="R109" i="7"/>
  <c r="S109" i="7"/>
  <c r="T109" i="7"/>
  <c r="U109" i="7"/>
  <c r="V109" i="7"/>
  <c r="W109" i="7"/>
  <c r="X109" i="7"/>
  <c r="Y109" i="7"/>
  <c r="Z109" i="7"/>
  <c r="AA109" i="7"/>
  <c r="AB109" i="7"/>
  <c r="AC109" i="7"/>
  <c r="AD109" i="7"/>
  <c r="AE109" i="7"/>
  <c r="AG109" i="7"/>
  <c r="AH109" i="7"/>
  <c r="AI109" i="7"/>
  <c r="AJ109" i="7"/>
  <c r="AK109" i="7"/>
  <c r="AL109" i="7"/>
  <c r="AM109" i="7"/>
  <c r="AN109" i="7"/>
  <c r="AO109" i="7"/>
  <c r="L110" i="7"/>
  <c r="M110" i="7"/>
  <c r="N110" i="7"/>
  <c r="O110" i="7"/>
  <c r="P110" i="7"/>
  <c r="Q110" i="7"/>
  <c r="R110" i="7"/>
  <c r="S110" i="7"/>
  <c r="T110" i="7"/>
  <c r="U110" i="7"/>
  <c r="V110" i="7"/>
  <c r="W110" i="7"/>
  <c r="X110" i="7"/>
  <c r="Y110" i="7"/>
  <c r="Z110" i="7"/>
  <c r="AA110" i="7"/>
  <c r="AB110" i="7"/>
  <c r="AC110" i="7"/>
  <c r="AD110" i="7"/>
  <c r="AE110" i="7"/>
  <c r="AG110" i="7"/>
  <c r="AH110" i="7"/>
  <c r="AI110" i="7"/>
  <c r="AJ110" i="7"/>
  <c r="AK110" i="7"/>
  <c r="AL110" i="7"/>
  <c r="AM110" i="7"/>
  <c r="AN110" i="7"/>
  <c r="AO110" i="7"/>
  <c r="L111" i="7"/>
  <c r="M111" i="7"/>
  <c r="N111" i="7"/>
  <c r="O111" i="7"/>
  <c r="P111" i="7"/>
  <c r="Q111" i="7"/>
  <c r="R111" i="7"/>
  <c r="S111" i="7"/>
  <c r="T111" i="7"/>
  <c r="U111" i="7"/>
  <c r="V111" i="7"/>
  <c r="W111" i="7"/>
  <c r="X111" i="7"/>
  <c r="Y111" i="7"/>
  <c r="Z111" i="7"/>
  <c r="AA111" i="7"/>
  <c r="AB111" i="7"/>
  <c r="AC111" i="7"/>
  <c r="AD111" i="7"/>
  <c r="AE111" i="7"/>
  <c r="AG111" i="7"/>
  <c r="AH111" i="7"/>
  <c r="AI111" i="7"/>
  <c r="AJ111" i="7"/>
  <c r="AK111" i="7"/>
  <c r="AL111" i="7"/>
  <c r="AM111" i="7"/>
  <c r="AN111" i="7"/>
  <c r="AO111" i="7"/>
  <c r="L112" i="7"/>
  <c r="M112" i="7"/>
  <c r="N112" i="7"/>
  <c r="O112" i="7"/>
  <c r="P112" i="7"/>
  <c r="Q112" i="7"/>
  <c r="R112" i="7"/>
  <c r="S112" i="7"/>
  <c r="T112" i="7"/>
  <c r="U112" i="7"/>
  <c r="V112" i="7"/>
  <c r="W112" i="7"/>
  <c r="X112" i="7"/>
  <c r="Y112" i="7"/>
  <c r="Z112" i="7"/>
  <c r="AA112" i="7"/>
  <c r="AB112" i="7"/>
  <c r="AC112" i="7"/>
  <c r="AD112" i="7"/>
  <c r="AE112" i="7"/>
  <c r="AG112" i="7"/>
  <c r="AH112" i="7"/>
  <c r="AI112" i="7"/>
  <c r="AJ112" i="7"/>
  <c r="AK112" i="7"/>
  <c r="AL112" i="7"/>
  <c r="AM112" i="7"/>
  <c r="AN112" i="7"/>
  <c r="AO112" i="7"/>
  <c r="L113" i="7"/>
  <c r="M113" i="7"/>
  <c r="N113" i="7"/>
  <c r="O113" i="7"/>
  <c r="P113" i="7"/>
  <c r="Q113" i="7"/>
  <c r="R113" i="7"/>
  <c r="S113" i="7"/>
  <c r="T113" i="7"/>
  <c r="U113" i="7"/>
  <c r="V113" i="7"/>
  <c r="W113" i="7"/>
  <c r="X113" i="7"/>
  <c r="Y113" i="7"/>
  <c r="Z113" i="7"/>
  <c r="AA113" i="7"/>
  <c r="AB113" i="7"/>
  <c r="AC113" i="7"/>
  <c r="AD113" i="7"/>
  <c r="AE113" i="7"/>
  <c r="AG113" i="7"/>
  <c r="AH113" i="7"/>
  <c r="AI113" i="7"/>
  <c r="AJ113" i="7"/>
  <c r="AK113" i="7"/>
  <c r="AL113" i="7"/>
  <c r="AM113" i="7"/>
  <c r="AN113" i="7"/>
  <c r="AO113" i="7"/>
  <c r="L114" i="7"/>
  <c r="M114" i="7"/>
  <c r="N114" i="7"/>
  <c r="O114" i="7"/>
  <c r="P114" i="7"/>
  <c r="Q114" i="7"/>
  <c r="R114" i="7"/>
  <c r="S114" i="7"/>
  <c r="T114" i="7"/>
  <c r="U114" i="7"/>
  <c r="V114" i="7"/>
  <c r="W114" i="7"/>
  <c r="X114" i="7"/>
  <c r="Y114" i="7"/>
  <c r="Z114" i="7"/>
  <c r="AA114" i="7"/>
  <c r="AB114" i="7"/>
  <c r="AC114" i="7"/>
  <c r="AD114" i="7"/>
  <c r="AE114" i="7"/>
  <c r="AG114" i="7"/>
  <c r="AH114" i="7"/>
  <c r="AI114" i="7"/>
  <c r="AJ114" i="7"/>
  <c r="AK114" i="7"/>
  <c r="AL114" i="7"/>
  <c r="AM114" i="7"/>
  <c r="AN114" i="7"/>
  <c r="AO114" i="7"/>
  <c r="L115" i="7"/>
  <c r="M115" i="7"/>
  <c r="N115" i="7"/>
  <c r="O115" i="7"/>
  <c r="P115" i="7"/>
  <c r="Q115" i="7"/>
  <c r="R115" i="7"/>
  <c r="S115" i="7"/>
  <c r="T115" i="7"/>
  <c r="U115" i="7"/>
  <c r="V115" i="7"/>
  <c r="W115" i="7"/>
  <c r="X115" i="7"/>
  <c r="Y115" i="7"/>
  <c r="Z115" i="7"/>
  <c r="AA115" i="7"/>
  <c r="AB115" i="7"/>
  <c r="AC115" i="7"/>
  <c r="AD115" i="7"/>
  <c r="AE115" i="7"/>
  <c r="AG115" i="7"/>
  <c r="AH115" i="7"/>
  <c r="AI115" i="7"/>
  <c r="AJ115" i="7"/>
  <c r="AK115" i="7"/>
  <c r="AL115" i="7"/>
  <c r="AM115" i="7"/>
  <c r="AN115" i="7"/>
  <c r="AO115" i="7"/>
  <c r="L116" i="7"/>
  <c r="M116" i="7"/>
  <c r="N116" i="7"/>
  <c r="O116" i="7"/>
  <c r="P116" i="7"/>
  <c r="Q116" i="7"/>
  <c r="R116" i="7"/>
  <c r="S116" i="7"/>
  <c r="T116" i="7"/>
  <c r="U116" i="7"/>
  <c r="V116" i="7"/>
  <c r="W116" i="7"/>
  <c r="X116" i="7"/>
  <c r="Y116" i="7"/>
  <c r="Z116" i="7"/>
  <c r="AA116" i="7"/>
  <c r="AB116" i="7"/>
  <c r="AC116" i="7"/>
  <c r="AD116" i="7"/>
  <c r="AE116" i="7"/>
  <c r="AG116" i="7"/>
  <c r="AH116" i="7"/>
  <c r="AI116" i="7"/>
  <c r="AJ116" i="7"/>
  <c r="AK116" i="7"/>
  <c r="AL116" i="7"/>
  <c r="AM116" i="7"/>
  <c r="AN116" i="7"/>
  <c r="AO116" i="7"/>
  <c r="L117" i="7"/>
  <c r="M117" i="7"/>
  <c r="N117" i="7"/>
  <c r="O117" i="7"/>
  <c r="P117" i="7"/>
  <c r="Q117" i="7"/>
  <c r="R117" i="7"/>
  <c r="S117" i="7"/>
  <c r="T117" i="7"/>
  <c r="U117" i="7"/>
  <c r="V117" i="7"/>
  <c r="W117" i="7"/>
  <c r="X117" i="7"/>
  <c r="Y117" i="7"/>
  <c r="Z117" i="7"/>
  <c r="AA117" i="7"/>
  <c r="AB117" i="7"/>
  <c r="AC117" i="7"/>
  <c r="AD117" i="7"/>
  <c r="AE117" i="7"/>
  <c r="AG117" i="7"/>
  <c r="AH117" i="7"/>
  <c r="AI117" i="7"/>
  <c r="AJ117" i="7"/>
  <c r="AK117" i="7"/>
  <c r="AL117" i="7"/>
  <c r="AM117" i="7"/>
  <c r="AN117" i="7"/>
  <c r="AO117" i="7"/>
  <c r="L118" i="7"/>
  <c r="M118" i="7"/>
  <c r="N118" i="7"/>
  <c r="O118" i="7"/>
  <c r="P118" i="7"/>
  <c r="Q118" i="7"/>
  <c r="R118" i="7"/>
  <c r="S118" i="7"/>
  <c r="T118" i="7"/>
  <c r="U118" i="7"/>
  <c r="V118" i="7"/>
  <c r="W118" i="7"/>
  <c r="X118" i="7"/>
  <c r="Y118" i="7"/>
  <c r="Z118" i="7"/>
  <c r="AA118" i="7"/>
  <c r="AB118" i="7"/>
  <c r="AC118" i="7"/>
  <c r="AD118" i="7"/>
  <c r="AE118" i="7"/>
  <c r="AG118" i="7"/>
  <c r="AH118" i="7"/>
  <c r="AI118" i="7"/>
  <c r="AJ118" i="7"/>
  <c r="AK118" i="7"/>
  <c r="AL118" i="7"/>
  <c r="AM118" i="7"/>
  <c r="AN118" i="7"/>
  <c r="AO118" i="7"/>
  <c r="L119" i="7"/>
  <c r="M119" i="7"/>
  <c r="N119" i="7"/>
  <c r="O119" i="7"/>
  <c r="P119" i="7"/>
  <c r="Q119" i="7"/>
  <c r="R119" i="7"/>
  <c r="S119" i="7"/>
  <c r="T119" i="7"/>
  <c r="U119" i="7"/>
  <c r="V119" i="7"/>
  <c r="W119" i="7"/>
  <c r="X119" i="7"/>
  <c r="Y119" i="7"/>
  <c r="Z119" i="7"/>
  <c r="AA119" i="7"/>
  <c r="AB119" i="7"/>
  <c r="AC119" i="7"/>
  <c r="AD119" i="7"/>
  <c r="AE119" i="7"/>
  <c r="AG119" i="7"/>
  <c r="AH119" i="7"/>
  <c r="AI119" i="7"/>
  <c r="AJ119" i="7"/>
  <c r="AK119" i="7"/>
  <c r="AL119" i="7"/>
  <c r="AM119" i="7"/>
  <c r="AN119" i="7"/>
  <c r="AO119" i="7"/>
  <c r="L120" i="7"/>
  <c r="M120" i="7"/>
  <c r="N120" i="7"/>
  <c r="O120" i="7"/>
  <c r="P120" i="7"/>
  <c r="Q120" i="7"/>
  <c r="R120" i="7"/>
  <c r="S120" i="7"/>
  <c r="T120" i="7"/>
  <c r="U120" i="7"/>
  <c r="V120" i="7"/>
  <c r="W120" i="7"/>
  <c r="X120" i="7"/>
  <c r="Y120" i="7"/>
  <c r="Z120" i="7"/>
  <c r="AA120" i="7"/>
  <c r="AB120" i="7"/>
  <c r="AC120" i="7"/>
  <c r="AD120" i="7"/>
  <c r="AE120" i="7"/>
  <c r="AG120" i="7"/>
  <c r="AH120" i="7"/>
  <c r="AI120" i="7"/>
  <c r="AJ120" i="7"/>
  <c r="AK120" i="7"/>
  <c r="AL120" i="7"/>
  <c r="AM120" i="7"/>
  <c r="AN120" i="7"/>
  <c r="AO120" i="7"/>
  <c r="L121" i="7"/>
  <c r="M121" i="7"/>
  <c r="N121" i="7"/>
  <c r="O121" i="7"/>
  <c r="P121" i="7"/>
  <c r="Q121" i="7"/>
  <c r="R121" i="7"/>
  <c r="S121" i="7"/>
  <c r="T121" i="7"/>
  <c r="U121" i="7"/>
  <c r="V121" i="7"/>
  <c r="W121" i="7"/>
  <c r="X121" i="7"/>
  <c r="Y121" i="7"/>
  <c r="Z121" i="7"/>
  <c r="AA121" i="7"/>
  <c r="AB121" i="7"/>
  <c r="AC121" i="7"/>
  <c r="AD121" i="7"/>
  <c r="AE121" i="7"/>
  <c r="AG121" i="7"/>
  <c r="AH121" i="7"/>
  <c r="AI121" i="7"/>
  <c r="AJ121" i="7"/>
  <c r="AK121" i="7"/>
  <c r="AL121" i="7"/>
  <c r="AM121" i="7"/>
  <c r="AN121" i="7"/>
  <c r="AO121" i="7"/>
  <c r="L122" i="7"/>
  <c r="M122" i="7"/>
  <c r="N122" i="7"/>
  <c r="O122" i="7"/>
  <c r="P122" i="7"/>
  <c r="Q122" i="7"/>
  <c r="R122" i="7"/>
  <c r="S122" i="7"/>
  <c r="T122" i="7"/>
  <c r="U122" i="7"/>
  <c r="V122" i="7"/>
  <c r="W122" i="7"/>
  <c r="X122" i="7"/>
  <c r="Y122" i="7"/>
  <c r="Z122" i="7"/>
  <c r="AA122" i="7"/>
  <c r="AB122" i="7"/>
  <c r="AC122" i="7"/>
  <c r="AD122" i="7"/>
  <c r="AE122" i="7"/>
  <c r="AG122" i="7"/>
  <c r="AH122" i="7"/>
  <c r="AI122" i="7"/>
  <c r="AJ122" i="7"/>
  <c r="AK122" i="7"/>
  <c r="AL122" i="7"/>
  <c r="AM122" i="7"/>
  <c r="AN122" i="7"/>
  <c r="AO122" i="7"/>
  <c r="L123" i="7"/>
  <c r="M123" i="7"/>
  <c r="N123" i="7"/>
  <c r="O123" i="7"/>
  <c r="P123" i="7"/>
  <c r="Q123" i="7"/>
  <c r="R123" i="7"/>
  <c r="S123" i="7"/>
  <c r="T123" i="7"/>
  <c r="U123" i="7"/>
  <c r="V123" i="7"/>
  <c r="W123" i="7"/>
  <c r="X123" i="7"/>
  <c r="Y123" i="7"/>
  <c r="Z123" i="7"/>
  <c r="AA123" i="7"/>
  <c r="AB123" i="7"/>
  <c r="AC123" i="7"/>
  <c r="AD123" i="7"/>
  <c r="AE123" i="7"/>
  <c r="AG123" i="7"/>
  <c r="AH123" i="7"/>
  <c r="AI123" i="7"/>
  <c r="AJ123" i="7"/>
  <c r="AK123" i="7"/>
  <c r="AL123" i="7"/>
  <c r="AM123" i="7"/>
  <c r="AN123" i="7"/>
  <c r="AO123" i="7"/>
  <c r="L124" i="7"/>
  <c r="M124" i="7"/>
  <c r="N124" i="7"/>
  <c r="O124" i="7"/>
  <c r="P124" i="7"/>
  <c r="Q124" i="7"/>
  <c r="R124" i="7"/>
  <c r="S124" i="7"/>
  <c r="T124" i="7"/>
  <c r="U124" i="7"/>
  <c r="V124" i="7"/>
  <c r="W124" i="7"/>
  <c r="X124" i="7"/>
  <c r="Y124" i="7"/>
  <c r="Z124" i="7"/>
  <c r="AA124" i="7"/>
  <c r="AB124" i="7"/>
  <c r="AC124" i="7"/>
  <c r="AD124" i="7"/>
  <c r="AE124" i="7"/>
  <c r="AG124" i="7"/>
  <c r="AH124" i="7"/>
  <c r="AI124" i="7"/>
  <c r="AJ124" i="7"/>
  <c r="AK124" i="7"/>
  <c r="AL124" i="7"/>
  <c r="AM124" i="7"/>
  <c r="AN124" i="7"/>
  <c r="AO124" i="7"/>
  <c r="L125" i="7"/>
  <c r="M125" i="7"/>
  <c r="N125" i="7"/>
  <c r="O125" i="7"/>
  <c r="P125" i="7"/>
  <c r="Q125" i="7"/>
  <c r="R125" i="7"/>
  <c r="S125" i="7"/>
  <c r="T125" i="7"/>
  <c r="U125" i="7"/>
  <c r="V125" i="7"/>
  <c r="W125" i="7"/>
  <c r="X125" i="7"/>
  <c r="Y125" i="7"/>
  <c r="Z125" i="7"/>
  <c r="AA125" i="7"/>
  <c r="AB125" i="7"/>
  <c r="AC125" i="7"/>
  <c r="AD125" i="7"/>
  <c r="AE125" i="7"/>
  <c r="AG125" i="7"/>
  <c r="AH125" i="7"/>
  <c r="AI125" i="7"/>
  <c r="AJ125" i="7"/>
  <c r="AK125" i="7"/>
  <c r="AL125" i="7"/>
  <c r="AM125" i="7"/>
  <c r="AN125" i="7"/>
  <c r="AO125" i="7"/>
  <c r="L126" i="7"/>
  <c r="M126" i="7"/>
  <c r="N126" i="7"/>
  <c r="O126" i="7"/>
  <c r="P126" i="7"/>
  <c r="Q126" i="7"/>
  <c r="R126" i="7"/>
  <c r="S126" i="7"/>
  <c r="T126" i="7"/>
  <c r="U126" i="7"/>
  <c r="V126" i="7"/>
  <c r="W126" i="7"/>
  <c r="X126" i="7"/>
  <c r="Y126" i="7"/>
  <c r="Z126" i="7"/>
  <c r="AA126" i="7"/>
  <c r="AB126" i="7"/>
  <c r="AC126" i="7"/>
  <c r="AD126" i="7"/>
  <c r="AE126" i="7"/>
  <c r="AG126" i="7"/>
  <c r="AH126" i="7"/>
  <c r="AI126" i="7"/>
  <c r="AJ126" i="7"/>
  <c r="AK126" i="7"/>
  <c r="AL126" i="7"/>
  <c r="AM126" i="7"/>
  <c r="AN126" i="7"/>
  <c r="AO126" i="7"/>
  <c r="L127" i="7"/>
  <c r="M127" i="7"/>
  <c r="N127" i="7"/>
  <c r="O127" i="7"/>
  <c r="P127" i="7"/>
  <c r="Q127" i="7"/>
  <c r="R127" i="7"/>
  <c r="S127" i="7"/>
  <c r="T127" i="7"/>
  <c r="U127" i="7"/>
  <c r="V127" i="7"/>
  <c r="W127" i="7"/>
  <c r="X127" i="7"/>
  <c r="Y127" i="7"/>
  <c r="Z127" i="7"/>
  <c r="AA127" i="7"/>
  <c r="AB127" i="7"/>
  <c r="AC127" i="7"/>
  <c r="AD127" i="7"/>
  <c r="AE127" i="7"/>
  <c r="AG127" i="7"/>
  <c r="AH127" i="7"/>
  <c r="AI127" i="7"/>
  <c r="AJ127" i="7"/>
  <c r="AK127" i="7"/>
  <c r="AL127" i="7"/>
  <c r="AM127" i="7"/>
  <c r="AN127" i="7"/>
  <c r="AO127" i="7"/>
  <c r="L128" i="7"/>
  <c r="M128" i="7"/>
  <c r="N128" i="7"/>
  <c r="O128" i="7"/>
  <c r="P128" i="7"/>
  <c r="Q128" i="7"/>
  <c r="R128" i="7"/>
  <c r="S128" i="7"/>
  <c r="T128" i="7"/>
  <c r="U128" i="7"/>
  <c r="V128" i="7"/>
  <c r="W128" i="7"/>
  <c r="X128" i="7"/>
  <c r="Y128" i="7"/>
  <c r="Z128" i="7"/>
  <c r="AA128" i="7"/>
  <c r="AB128" i="7"/>
  <c r="AC128" i="7"/>
  <c r="AD128" i="7"/>
  <c r="AE128" i="7"/>
  <c r="AG128" i="7"/>
  <c r="AH128" i="7"/>
  <c r="AI128" i="7"/>
  <c r="AJ128" i="7"/>
  <c r="AK128" i="7"/>
  <c r="AL128" i="7"/>
  <c r="AM128" i="7"/>
  <c r="AN128" i="7"/>
  <c r="AO128" i="7"/>
  <c r="L129" i="7"/>
  <c r="M129" i="7"/>
  <c r="N129" i="7"/>
  <c r="O129" i="7"/>
  <c r="P129" i="7"/>
  <c r="Q129" i="7"/>
  <c r="R129" i="7"/>
  <c r="S129" i="7"/>
  <c r="T129" i="7"/>
  <c r="U129" i="7"/>
  <c r="V129" i="7"/>
  <c r="W129" i="7"/>
  <c r="X129" i="7"/>
  <c r="Y129" i="7"/>
  <c r="Z129" i="7"/>
  <c r="AA129" i="7"/>
  <c r="AB129" i="7"/>
  <c r="AC129" i="7"/>
  <c r="AD129" i="7"/>
  <c r="AE129" i="7"/>
  <c r="AG129" i="7"/>
  <c r="AH129" i="7"/>
  <c r="AI129" i="7"/>
  <c r="AJ129" i="7"/>
  <c r="AK129" i="7"/>
  <c r="AL129" i="7"/>
  <c r="AM129" i="7"/>
  <c r="AN129" i="7"/>
  <c r="AO129" i="7"/>
  <c r="L130" i="7"/>
  <c r="M130" i="7"/>
  <c r="N130" i="7"/>
  <c r="O130" i="7"/>
  <c r="P130" i="7"/>
  <c r="Q130" i="7"/>
  <c r="R130" i="7"/>
  <c r="S130" i="7"/>
  <c r="T130" i="7"/>
  <c r="U130" i="7"/>
  <c r="V130" i="7"/>
  <c r="W130" i="7"/>
  <c r="X130" i="7"/>
  <c r="Y130" i="7"/>
  <c r="Z130" i="7"/>
  <c r="AA130" i="7"/>
  <c r="AB130" i="7"/>
  <c r="AC130" i="7"/>
  <c r="AD130" i="7"/>
  <c r="AE130" i="7"/>
  <c r="AG130" i="7"/>
  <c r="AH130" i="7"/>
  <c r="AI130" i="7"/>
  <c r="AJ130" i="7"/>
  <c r="AK130" i="7"/>
  <c r="AL130" i="7"/>
  <c r="AM130" i="7"/>
  <c r="AN130" i="7"/>
  <c r="AO130" i="7"/>
  <c r="L131" i="7"/>
  <c r="M131" i="7"/>
  <c r="N131" i="7"/>
  <c r="O131" i="7"/>
  <c r="P131" i="7"/>
  <c r="Q131" i="7"/>
  <c r="R131" i="7"/>
  <c r="S131" i="7"/>
  <c r="T131" i="7"/>
  <c r="U131" i="7"/>
  <c r="V131" i="7"/>
  <c r="W131" i="7"/>
  <c r="X131" i="7"/>
  <c r="Y131" i="7"/>
  <c r="Z131" i="7"/>
  <c r="AA131" i="7"/>
  <c r="AB131" i="7"/>
  <c r="AC131" i="7"/>
  <c r="AD131" i="7"/>
  <c r="AE131" i="7"/>
  <c r="AG131" i="7"/>
  <c r="AH131" i="7"/>
  <c r="AI131" i="7"/>
  <c r="AJ131" i="7"/>
  <c r="AK131" i="7"/>
  <c r="AL131" i="7"/>
  <c r="AM131" i="7"/>
  <c r="AN131" i="7"/>
  <c r="AO131" i="7"/>
  <c r="L132" i="7"/>
  <c r="M132" i="7"/>
  <c r="N132" i="7"/>
  <c r="O132" i="7"/>
  <c r="P132" i="7"/>
  <c r="Q132" i="7"/>
  <c r="R132" i="7"/>
  <c r="S132" i="7"/>
  <c r="T132" i="7"/>
  <c r="U132" i="7"/>
  <c r="V132" i="7"/>
  <c r="W132" i="7"/>
  <c r="X132" i="7"/>
  <c r="Y132" i="7"/>
  <c r="Z132" i="7"/>
  <c r="AA132" i="7"/>
  <c r="AB132" i="7"/>
  <c r="AC132" i="7"/>
  <c r="AD132" i="7"/>
  <c r="AE132" i="7"/>
  <c r="AG132" i="7"/>
  <c r="AH132" i="7"/>
  <c r="AI132" i="7"/>
  <c r="AJ132" i="7"/>
  <c r="AK132" i="7"/>
  <c r="AL132" i="7"/>
  <c r="AM132" i="7"/>
  <c r="AN132" i="7"/>
  <c r="AO132" i="7"/>
  <c r="L133" i="7"/>
  <c r="M133" i="7"/>
  <c r="N133" i="7"/>
  <c r="O133" i="7"/>
  <c r="P133" i="7"/>
  <c r="Q133" i="7"/>
  <c r="R133" i="7"/>
  <c r="S133" i="7"/>
  <c r="T133" i="7"/>
  <c r="U133" i="7"/>
  <c r="V133" i="7"/>
  <c r="W133" i="7"/>
  <c r="X133" i="7"/>
  <c r="Y133" i="7"/>
  <c r="Z133" i="7"/>
  <c r="AA133" i="7"/>
  <c r="AB133" i="7"/>
  <c r="AC133" i="7"/>
  <c r="AD133" i="7"/>
  <c r="AE133" i="7"/>
  <c r="AG133" i="7"/>
  <c r="AH133" i="7"/>
  <c r="AI133" i="7"/>
  <c r="AJ133" i="7"/>
  <c r="AK133" i="7"/>
  <c r="AL133" i="7"/>
  <c r="AM133" i="7"/>
  <c r="AN133" i="7"/>
  <c r="AO133" i="7"/>
  <c r="L134" i="7"/>
  <c r="M134" i="7"/>
  <c r="N134" i="7"/>
  <c r="O134" i="7"/>
  <c r="P134" i="7"/>
  <c r="Q134" i="7"/>
  <c r="R134" i="7"/>
  <c r="S134" i="7"/>
  <c r="T134" i="7"/>
  <c r="U134" i="7"/>
  <c r="V134" i="7"/>
  <c r="W134" i="7"/>
  <c r="X134" i="7"/>
  <c r="Y134" i="7"/>
  <c r="Z134" i="7"/>
  <c r="AA134" i="7"/>
  <c r="AB134" i="7"/>
  <c r="AC134" i="7"/>
  <c r="AD134" i="7"/>
  <c r="AE134" i="7"/>
  <c r="AG134" i="7"/>
  <c r="AH134" i="7"/>
  <c r="AI134" i="7"/>
  <c r="AJ134" i="7"/>
  <c r="AK134" i="7"/>
  <c r="AL134" i="7"/>
  <c r="AM134" i="7"/>
  <c r="AN134" i="7"/>
  <c r="AO134" i="7"/>
  <c r="L135" i="7"/>
  <c r="M135" i="7"/>
  <c r="N135" i="7"/>
  <c r="O135" i="7"/>
  <c r="P135" i="7"/>
  <c r="Q135" i="7"/>
  <c r="R135" i="7"/>
  <c r="S135" i="7"/>
  <c r="T135" i="7"/>
  <c r="U135" i="7"/>
  <c r="V135" i="7"/>
  <c r="W135" i="7"/>
  <c r="X135" i="7"/>
  <c r="Y135" i="7"/>
  <c r="Z135" i="7"/>
  <c r="AA135" i="7"/>
  <c r="AB135" i="7"/>
  <c r="AC135" i="7"/>
  <c r="AD135" i="7"/>
  <c r="AE135" i="7"/>
  <c r="AG135" i="7"/>
  <c r="AH135" i="7"/>
  <c r="AI135" i="7"/>
  <c r="AJ135" i="7"/>
  <c r="AK135" i="7"/>
  <c r="AL135" i="7"/>
  <c r="AM135" i="7"/>
  <c r="AN135" i="7"/>
  <c r="AO135" i="7"/>
  <c r="L136" i="7"/>
  <c r="M136" i="7"/>
  <c r="N136" i="7"/>
  <c r="O136" i="7"/>
  <c r="P136" i="7"/>
  <c r="Q136" i="7"/>
  <c r="R136" i="7"/>
  <c r="S136" i="7"/>
  <c r="T136" i="7"/>
  <c r="U136" i="7"/>
  <c r="V136" i="7"/>
  <c r="W136" i="7"/>
  <c r="X136" i="7"/>
  <c r="Y136" i="7"/>
  <c r="Z136" i="7"/>
  <c r="AA136" i="7"/>
  <c r="AB136" i="7"/>
  <c r="AC136" i="7"/>
  <c r="AD136" i="7"/>
  <c r="AE136" i="7"/>
  <c r="AG136" i="7"/>
  <c r="AH136" i="7"/>
  <c r="AI136" i="7"/>
  <c r="AJ136" i="7"/>
  <c r="AK136" i="7"/>
  <c r="AL136" i="7"/>
  <c r="AM136" i="7"/>
  <c r="AN136" i="7"/>
  <c r="AO136" i="7"/>
  <c r="L137" i="7"/>
  <c r="M137" i="7"/>
  <c r="N137" i="7"/>
  <c r="O137" i="7"/>
  <c r="P137" i="7"/>
  <c r="Q137" i="7"/>
  <c r="R137" i="7"/>
  <c r="S137" i="7"/>
  <c r="T137" i="7"/>
  <c r="U137" i="7"/>
  <c r="V137" i="7"/>
  <c r="W137" i="7"/>
  <c r="X137" i="7"/>
  <c r="Y137" i="7"/>
  <c r="Z137" i="7"/>
  <c r="AA137" i="7"/>
  <c r="AB137" i="7"/>
  <c r="AC137" i="7"/>
  <c r="AD137" i="7"/>
  <c r="AE137" i="7"/>
  <c r="AG137" i="7"/>
  <c r="AH137" i="7"/>
  <c r="AI137" i="7"/>
  <c r="AJ137" i="7"/>
  <c r="AK137" i="7"/>
  <c r="AL137" i="7"/>
  <c r="AM137" i="7"/>
  <c r="AN137" i="7"/>
  <c r="AO137" i="7"/>
  <c r="L138" i="7"/>
  <c r="M138" i="7"/>
  <c r="N138" i="7"/>
  <c r="O138" i="7"/>
  <c r="P138" i="7"/>
  <c r="Q138" i="7"/>
  <c r="R138" i="7"/>
  <c r="S138" i="7"/>
  <c r="T138" i="7"/>
  <c r="U138" i="7"/>
  <c r="V138" i="7"/>
  <c r="W138" i="7"/>
  <c r="X138" i="7"/>
  <c r="Y138" i="7"/>
  <c r="Z138" i="7"/>
  <c r="AA138" i="7"/>
  <c r="AB138" i="7"/>
  <c r="AC138" i="7"/>
  <c r="AD138" i="7"/>
  <c r="AE138" i="7"/>
  <c r="AG138" i="7"/>
  <c r="AH138" i="7"/>
  <c r="AI138" i="7"/>
  <c r="AJ138" i="7"/>
  <c r="AK138" i="7"/>
  <c r="AL138" i="7"/>
  <c r="AM138" i="7"/>
  <c r="AN138" i="7"/>
  <c r="AO138" i="7"/>
  <c r="L139" i="7"/>
  <c r="M139" i="7"/>
  <c r="N139" i="7"/>
  <c r="O139" i="7"/>
  <c r="P139" i="7"/>
  <c r="Q139" i="7"/>
  <c r="R139" i="7"/>
  <c r="S139" i="7"/>
  <c r="T139" i="7"/>
  <c r="U139" i="7"/>
  <c r="V139" i="7"/>
  <c r="W139" i="7"/>
  <c r="X139" i="7"/>
  <c r="Y139" i="7"/>
  <c r="Z139" i="7"/>
  <c r="AA139" i="7"/>
  <c r="AB139" i="7"/>
  <c r="AC139" i="7"/>
  <c r="AD139" i="7"/>
  <c r="AE139" i="7"/>
  <c r="AG139" i="7"/>
  <c r="AH139" i="7"/>
  <c r="AI139" i="7"/>
  <c r="AJ139" i="7"/>
  <c r="AK139" i="7"/>
  <c r="AL139" i="7"/>
  <c r="AM139" i="7"/>
  <c r="AN139" i="7"/>
  <c r="AO139" i="7"/>
  <c r="L140" i="7"/>
  <c r="M140" i="7"/>
  <c r="N140" i="7"/>
  <c r="O140" i="7"/>
  <c r="P140" i="7"/>
  <c r="Q140" i="7"/>
  <c r="R140" i="7"/>
  <c r="S140" i="7"/>
  <c r="T140" i="7"/>
  <c r="U140" i="7"/>
  <c r="V140" i="7"/>
  <c r="W140" i="7"/>
  <c r="X140" i="7"/>
  <c r="Y140" i="7"/>
  <c r="Z140" i="7"/>
  <c r="AA140" i="7"/>
  <c r="AB140" i="7"/>
  <c r="AC140" i="7"/>
  <c r="AD140" i="7"/>
  <c r="AE140" i="7"/>
  <c r="AG140" i="7"/>
  <c r="AH140" i="7"/>
  <c r="AI140" i="7"/>
  <c r="AJ140" i="7"/>
  <c r="AK140" i="7"/>
  <c r="AL140" i="7"/>
  <c r="AM140" i="7"/>
  <c r="AN140" i="7"/>
  <c r="AO140" i="7"/>
  <c r="L141" i="7"/>
  <c r="M141" i="7"/>
  <c r="N141" i="7"/>
  <c r="O141" i="7"/>
  <c r="P141" i="7"/>
  <c r="Q141" i="7"/>
  <c r="R141" i="7"/>
  <c r="S141" i="7"/>
  <c r="T141" i="7"/>
  <c r="U141" i="7"/>
  <c r="V141" i="7"/>
  <c r="W141" i="7"/>
  <c r="X141" i="7"/>
  <c r="Y141" i="7"/>
  <c r="Z141" i="7"/>
  <c r="AA141" i="7"/>
  <c r="AB141" i="7"/>
  <c r="AC141" i="7"/>
  <c r="AD141" i="7"/>
  <c r="AE141" i="7"/>
  <c r="AG141" i="7"/>
  <c r="AH141" i="7"/>
  <c r="AI141" i="7"/>
  <c r="AJ141" i="7"/>
  <c r="AK141" i="7"/>
  <c r="AL141" i="7"/>
  <c r="AM141" i="7"/>
  <c r="AN141" i="7"/>
  <c r="AO141" i="7"/>
  <c r="L142" i="7"/>
  <c r="M142" i="7"/>
  <c r="N142" i="7"/>
  <c r="O142" i="7"/>
  <c r="P142" i="7"/>
  <c r="Q142" i="7"/>
  <c r="R142" i="7"/>
  <c r="S142" i="7"/>
  <c r="T142" i="7"/>
  <c r="U142" i="7"/>
  <c r="V142" i="7"/>
  <c r="W142" i="7"/>
  <c r="X142" i="7"/>
  <c r="Y142" i="7"/>
  <c r="Z142" i="7"/>
  <c r="AA142" i="7"/>
  <c r="AB142" i="7"/>
  <c r="AC142" i="7"/>
  <c r="AD142" i="7"/>
  <c r="AE142" i="7"/>
  <c r="AG142" i="7"/>
  <c r="AH142" i="7"/>
  <c r="AI142" i="7"/>
  <c r="AJ142" i="7"/>
  <c r="AK142" i="7"/>
  <c r="AL142" i="7"/>
  <c r="AM142" i="7"/>
  <c r="AN142" i="7"/>
  <c r="AO142" i="7"/>
  <c r="L143" i="7"/>
  <c r="M143" i="7"/>
  <c r="N143" i="7"/>
  <c r="O143" i="7"/>
  <c r="P143" i="7"/>
  <c r="Q143" i="7"/>
  <c r="R143" i="7"/>
  <c r="S143" i="7"/>
  <c r="T143" i="7"/>
  <c r="U143" i="7"/>
  <c r="V143" i="7"/>
  <c r="W143" i="7"/>
  <c r="X143" i="7"/>
  <c r="Y143" i="7"/>
  <c r="Z143" i="7"/>
  <c r="AA143" i="7"/>
  <c r="AB143" i="7"/>
  <c r="AC143" i="7"/>
  <c r="AD143" i="7"/>
  <c r="AE143" i="7"/>
  <c r="AG143" i="7"/>
  <c r="AH143" i="7"/>
  <c r="AI143" i="7"/>
  <c r="AJ143" i="7"/>
  <c r="AK143" i="7"/>
  <c r="AL143" i="7"/>
  <c r="AM143" i="7"/>
  <c r="AN143" i="7"/>
  <c r="AO143" i="7"/>
  <c r="L144" i="7"/>
  <c r="M144" i="7"/>
  <c r="N144" i="7"/>
  <c r="O144" i="7"/>
  <c r="P144" i="7"/>
  <c r="Q144" i="7"/>
  <c r="R144" i="7"/>
  <c r="S144" i="7"/>
  <c r="T144" i="7"/>
  <c r="U144" i="7"/>
  <c r="V144" i="7"/>
  <c r="W144" i="7"/>
  <c r="X144" i="7"/>
  <c r="Y144" i="7"/>
  <c r="Z144" i="7"/>
  <c r="AA144" i="7"/>
  <c r="AB144" i="7"/>
  <c r="AC144" i="7"/>
  <c r="AD144" i="7"/>
  <c r="AE144" i="7"/>
  <c r="AG144" i="7"/>
  <c r="AH144" i="7"/>
  <c r="AI144" i="7"/>
  <c r="AJ144" i="7"/>
  <c r="AK144" i="7"/>
  <c r="AL144" i="7"/>
  <c r="AM144" i="7"/>
  <c r="AN144" i="7"/>
  <c r="AO144" i="7"/>
  <c r="L145" i="7"/>
  <c r="M145" i="7"/>
  <c r="N145" i="7"/>
  <c r="O145" i="7"/>
  <c r="P145" i="7"/>
  <c r="Q145" i="7"/>
  <c r="R145" i="7"/>
  <c r="S145" i="7"/>
  <c r="T145" i="7"/>
  <c r="U145" i="7"/>
  <c r="V145" i="7"/>
  <c r="W145" i="7"/>
  <c r="X145" i="7"/>
  <c r="Y145" i="7"/>
  <c r="Z145" i="7"/>
  <c r="AA145" i="7"/>
  <c r="AB145" i="7"/>
  <c r="AC145" i="7"/>
  <c r="AD145" i="7"/>
  <c r="AE145" i="7"/>
  <c r="AG145" i="7"/>
  <c r="AH145" i="7"/>
  <c r="AI145" i="7"/>
  <c r="AJ145" i="7"/>
  <c r="AK145" i="7"/>
  <c r="AL145" i="7"/>
  <c r="AM145" i="7"/>
  <c r="AN145" i="7"/>
  <c r="AO145" i="7"/>
  <c r="L146" i="7"/>
  <c r="M146" i="7"/>
  <c r="N146" i="7"/>
  <c r="O146" i="7"/>
  <c r="P146" i="7"/>
  <c r="Q146" i="7"/>
  <c r="R146" i="7"/>
  <c r="S146" i="7"/>
  <c r="T146" i="7"/>
  <c r="U146" i="7"/>
  <c r="V146" i="7"/>
  <c r="W146" i="7"/>
  <c r="X146" i="7"/>
  <c r="Y146" i="7"/>
  <c r="Z146" i="7"/>
  <c r="AA146" i="7"/>
  <c r="AB146" i="7"/>
  <c r="AC146" i="7"/>
  <c r="AD146" i="7"/>
  <c r="AE146" i="7"/>
  <c r="AG146" i="7"/>
  <c r="AH146" i="7"/>
  <c r="AI146" i="7"/>
  <c r="AJ146" i="7"/>
  <c r="AK146" i="7"/>
  <c r="AL146" i="7"/>
  <c r="AM146" i="7"/>
  <c r="AN146" i="7"/>
  <c r="AO146" i="7"/>
  <c r="L147" i="7"/>
  <c r="M147" i="7"/>
  <c r="N147" i="7"/>
  <c r="O147" i="7"/>
  <c r="P147" i="7"/>
  <c r="Q147" i="7"/>
  <c r="R147" i="7"/>
  <c r="S147" i="7"/>
  <c r="T147" i="7"/>
  <c r="U147" i="7"/>
  <c r="V147" i="7"/>
  <c r="W147" i="7"/>
  <c r="X147" i="7"/>
  <c r="Y147" i="7"/>
  <c r="Z147" i="7"/>
  <c r="AA147" i="7"/>
  <c r="AB147" i="7"/>
  <c r="AC147" i="7"/>
  <c r="AD147" i="7"/>
  <c r="AE147" i="7"/>
  <c r="AG147" i="7"/>
  <c r="AH147" i="7"/>
  <c r="AI147" i="7"/>
  <c r="AJ147" i="7"/>
  <c r="AK147" i="7"/>
  <c r="AL147" i="7"/>
  <c r="AM147" i="7"/>
  <c r="AN147" i="7"/>
  <c r="AO147" i="7"/>
  <c r="L148" i="7"/>
  <c r="M148" i="7"/>
  <c r="N148" i="7"/>
  <c r="O148" i="7"/>
  <c r="P148" i="7"/>
  <c r="Q148" i="7"/>
  <c r="R148" i="7"/>
  <c r="S148" i="7"/>
  <c r="T148" i="7"/>
  <c r="U148" i="7"/>
  <c r="V148" i="7"/>
  <c r="W148" i="7"/>
  <c r="X148" i="7"/>
  <c r="Y148" i="7"/>
  <c r="Z148" i="7"/>
  <c r="AA148" i="7"/>
  <c r="AB148" i="7"/>
  <c r="AC148" i="7"/>
  <c r="AD148" i="7"/>
  <c r="AE148" i="7"/>
  <c r="AG148" i="7"/>
  <c r="AH148" i="7"/>
  <c r="AI148" i="7"/>
  <c r="AJ148" i="7"/>
  <c r="AK148" i="7"/>
  <c r="AL148" i="7"/>
  <c r="AM148" i="7"/>
  <c r="AN148" i="7"/>
  <c r="AO148" i="7"/>
  <c r="L149" i="7"/>
  <c r="M149" i="7"/>
  <c r="N149" i="7"/>
  <c r="O149" i="7"/>
  <c r="P149" i="7"/>
  <c r="Q149" i="7"/>
  <c r="R149" i="7"/>
  <c r="S149" i="7"/>
  <c r="T149" i="7"/>
  <c r="U149" i="7"/>
  <c r="V149" i="7"/>
  <c r="W149" i="7"/>
  <c r="X149" i="7"/>
  <c r="Y149" i="7"/>
  <c r="Z149" i="7"/>
  <c r="AA149" i="7"/>
  <c r="AB149" i="7"/>
  <c r="AC149" i="7"/>
  <c r="AD149" i="7"/>
  <c r="AE149" i="7"/>
  <c r="AG149" i="7"/>
  <c r="AH149" i="7"/>
  <c r="AI149" i="7"/>
  <c r="AJ149" i="7"/>
  <c r="AK149" i="7"/>
  <c r="AL149" i="7"/>
  <c r="AM149" i="7"/>
  <c r="AN149" i="7"/>
  <c r="AO149" i="7"/>
  <c r="L150" i="7"/>
  <c r="M150" i="7"/>
  <c r="N150" i="7"/>
  <c r="O150" i="7"/>
  <c r="P150" i="7"/>
  <c r="Q150" i="7"/>
  <c r="R150" i="7"/>
  <c r="S150" i="7"/>
  <c r="T150" i="7"/>
  <c r="U150" i="7"/>
  <c r="V150" i="7"/>
  <c r="W150" i="7"/>
  <c r="X150" i="7"/>
  <c r="Y150" i="7"/>
  <c r="Z150" i="7"/>
  <c r="AA150" i="7"/>
  <c r="AB150" i="7"/>
  <c r="AC150" i="7"/>
  <c r="AD150" i="7"/>
  <c r="AE150" i="7"/>
  <c r="AG150" i="7"/>
  <c r="AH150" i="7"/>
  <c r="AI150" i="7"/>
  <c r="AJ150" i="7"/>
  <c r="AK150" i="7"/>
  <c r="AL150" i="7"/>
  <c r="AM150" i="7"/>
  <c r="AN150" i="7"/>
  <c r="AO150" i="7"/>
  <c r="L151" i="7"/>
  <c r="M151" i="7"/>
  <c r="N151" i="7"/>
  <c r="O151" i="7"/>
  <c r="P151" i="7"/>
  <c r="Q151" i="7"/>
  <c r="R151" i="7"/>
  <c r="S151" i="7"/>
  <c r="T151" i="7"/>
  <c r="U151" i="7"/>
  <c r="V151" i="7"/>
  <c r="W151" i="7"/>
  <c r="X151" i="7"/>
  <c r="Y151" i="7"/>
  <c r="Z151" i="7"/>
  <c r="AA151" i="7"/>
  <c r="AB151" i="7"/>
  <c r="AC151" i="7"/>
  <c r="AD151" i="7"/>
  <c r="AE151" i="7"/>
  <c r="AG151" i="7"/>
  <c r="AH151" i="7"/>
  <c r="AI151" i="7"/>
  <c r="AJ151" i="7"/>
  <c r="AK151" i="7"/>
  <c r="AL151" i="7"/>
  <c r="AM151" i="7"/>
  <c r="AN151" i="7"/>
  <c r="AO151" i="7"/>
  <c r="L152" i="7"/>
  <c r="M152" i="7"/>
  <c r="N152" i="7"/>
  <c r="O152" i="7"/>
  <c r="P152" i="7"/>
  <c r="Q152" i="7"/>
  <c r="R152" i="7"/>
  <c r="S152" i="7"/>
  <c r="T152" i="7"/>
  <c r="U152" i="7"/>
  <c r="V152" i="7"/>
  <c r="W152" i="7"/>
  <c r="X152" i="7"/>
  <c r="Y152" i="7"/>
  <c r="Z152" i="7"/>
  <c r="AA152" i="7"/>
  <c r="AB152" i="7"/>
  <c r="AC152" i="7"/>
  <c r="AD152" i="7"/>
  <c r="AE152" i="7"/>
  <c r="AG152" i="7"/>
  <c r="AH152" i="7"/>
  <c r="AI152" i="7"/>
  <c r="AJ152" i="7"/>
  <c r="AK152" i="7"/>
  <c r="AL152" i="7"/>
  <c r="AM152" i="7"/>
  <c r="AN152" i="7"/>
  <c r="AO152" i="7"/>
  <c r="L153" i="7"/>
  <c r="M153" i="7"/>
  <c r="N153" i="7"/>
  <c r="O153" i="7"/>
  <c r="P153" i="7"/>
  <c r="Q153" i="7"/>
  <c r="R153" i="7"/>
  <c r="S153" i="7"/>
  <c r="T153" i="7"/>
  <c r="U153" i="7"/>
  <c r="V153" i="7"/>
  <c r="W153" i="7"/>
  <c r="X153" i="7"/>
  <c r="Y153" i="7"/>
  <c r="Z153" i="7"/>
  <c r="AA153" i="7"/>
  <c r="AB153" i="7"/>
  <c r="AC153" i="7"/>
  <c r="AD153" i="7"/>
  <c r="AE153" i="7"/>
  <c r="AG153" i="7"/>
  <c r="AH153" i="7"/>
  <c r="AI153" i="7"/>
  <c r="AJ153" i="7"/>
  <c r="AK153" i="7"/>
  <c r="AL153" i="7"/>
  <c r="AM153" i="7"/>
  <c r="AN153" i="7"/>
  <c r="AO153" i="7"/>
  <c r="L154" i="7"/>
  <c r="M154" i="7"/>
  <c r="N154" i="7"/>
  <c r="O154" i="7"/>
  <c r="P154" i="7"/>
  <c r="Q154" i="7"/>
  <c r="R154" i="7"/>
  <c r="S154" i="7"/>
  <c r="T154" i="7"/>
  <c r="U154" i="7"/>
  <c r="V154" i="7"/>
  <c r="W154" i="7"/>
  <c r="X154" i="7"/>
  <c r="Y154" i="7"/>
  <c r="Z154" i="7"/>
  <c r="AA154" i="7"/>
  <c r="AB154" i="7"/>
  <c r="AC154" i="7"/>
  <c r="AD154" i="7"/>
  <c r="AE154" i="7"/>
  <c r="AG154" i="7"/>
  <c r="AH154" i="7"/>
  <c r="AI154" i="7"/>
  <c r="AJ154" i="7"/>
  <c r="AK154" i="7"/>
  <c r="AL154" i="7"/>
  <c r="AM154" i="7"/>
  <c r="AN154" i="7"/>
  <c r="AO154" i="7"/>
  <c r="L155" i="7"/>
  <c r="M155" i="7"/>
  <c r="N155" i="7"/>
  <c r="O155" i="7"/>
  <c r="P155" i="7"/>
  <c r="Q155" i="7"/>
  <c r="R155" i="7"/>
  <c r="S155" i="7"/>
  <c r="T155" i="7"/>
  <c r="U155" i="7"/>
  <c r="V155" i="7"/>
  <c r="W155" i="7"/>
  <c r="X155" i="7"/>
  <c r="Y155" i="7"/>
  <c r="Z155" i="7"/>
  <c r="AA155" i="7"/>
  <c r="AB155" i="7"/>
  <c r="AC155" i="7"/>
  <c r="AD155" i="7"/>
  <c r="AE155" i="7"/>
  <c r="AG155" i="7"/>
  <c r="AH155" i="7"/>
  <c r="AI155" i="7"/>
  <c r="AJ155" i="7"/>
  <c r="AK155" i="7"/>
  <c r="AL155" i="7"/>
  <c r="AM155" i="7"/>
  <c r="AN155" i="7"/>
  <c r="AO155" i="7"/>
  <c r="L156" i="7"/>
  <c r="M156" i="7"/>
  <c r="N156" i="7"/>
  <c r="O156" i="7"/>
  <c r="P156" i="7"/>
  <c r="Q156" i="7"/>
  <c r="R156" i="7"/>
  <c r="S156" i="7"/>
  <c r="T156" i="7"/>
  <c r="U156" i="7"/>
  <c r="V156" i="7"/>
  <c r="W156" i="7"/>
  <c r="X156" i="7"/>
  <c r="Y156" i="7"/>
  <c r="Z156" i="7"/>
  <c r="AA156" i="7"/>
  <c r="AB156" i="7"/>
  <c r="AC156" i="7"/>
  <c r="AD156" i="7"/>
  <c r="AE156" i="7"/>
  <c r="AG156" i="7"/>
  <c r="AH156" i="7"/>
  <c r="AI156" i="7"/>
  <c r="AJ156" i="7"/>
  <c r="AK156" i="7"/>
  <c r="AL156" i="7"/>
  <c r="AM156" i="7"/>
  <c r="AN156" i="7"/>
  <c r="AO156" i="7"/>
  <c r="L157" i="7"/>
  <c r="M157" i="7"/>
  <c r="N157" i="7"/>
  <c r="O157" i="7"/>
  <c r="P157" i="7"/>
  <c r="Q157" i="7"/>
  <c r="R157" i="7"/>
  <c r="S157" i="7"/>
  <c r="T157" i="7"/>
  <c r="U157" i="7"/>
  <c r="V157" i="7"/>
  <c r="W157" i="7"/>
  <c r="X157" i="7"/>
  <c r="Y157" i="7"/>
  <c r="Z157" i="7"/>
  <c r="AA157" i="7"/>
  <c r="AB157" i="7"/>
  <c r="AC157" i="7"/>
  <c r="AD157" i="7"/>
  <c r="AE157" i="7"/>
  <c r="AG157" i="7"/>
  <c r="AH157" i="7"/>
  <c r="AI157" i="7"/>
  <c r="AJ157" i="7"/>
  <c r="AK157" i="7"/>
  <c r="AL157" i="7"/>
  <c r="AM157" i="7"/>
  <c r="AN157" i="7"/>
  <c r="AO157" i="7"/>
  <c r="L158" i="7"/>
  <c r="M158" i="7"/>
  <c r="N158" i="7"/>
  <c r="O158" i="7"/>
  <c r="P158" i="7"/>
  <c r="Q158" i="7"/>
  <c r="R158" i="7"/>
  <c r="S158" i="7"/>
  <c r="T158" i="7"/>
  <c r="U158" i="7"/>
  <c r="V158" i="7"/>
  <c r="W158" i="7"/>
  <c r="X158" i="7"/>
  <c r="Y158" i="7"/>
  <c r="Z158" i="7"/>
  <c r="AA158" i="7"/>
  <c r="AB158" i="7"/>
  <c r="AC158" i="7"/>
  <c r="AD158" i="7"/>
  <c r="AE158" i="7"/>
  <c r="AG158" i="7"/>
  <c r="AH158" i="7"/>
  <c r="AI158" i="7"/>
  <c r="AJ158" i="7"/>
  <c r="AK158" i="7"/>
  <c r="AL158" i="7"/>
  <c r="AM158" i="7"/>
  <c r="AN158" i="7"/>
  <c r="AO158" i="7"/>
  <c r="L159" i="7"/>
  <c r="M159" i="7"/>
  <c r="N159" i="7"/>
  <c r="O159" i="7"/>
  <c r="P159" i="7"/>
  <c r="Q159" i="7"/>
  <c r="R159" i="7"/>
  <c r="S159" i="7"/>
  <c r="T159" i="7"/>
  <c r="U159" i="7"/>
  <c r="V159" i="7"/>
  <c r="W159" i="7"/>
  <c r="X159" i="7"/>
  <c r="Y159" i="7"/>
  <c r="Z159" i="7"/>
  <c r="AA159" i="7"/>
  <c r="AB159" i="7"/>
  <c r="AC159" i="7"/>
  <c r="AD159" i="7"/>
  <c r="AE159" i="7"/>
  <c r="AG159" i="7"/>
  <c r="AH159" i="7"/>
  <c r="AI159" i="7"/>
  <c r="AJ159" i="7"/>
  <c r="AK159" i="7"/>
  <c r="AL159" i="7"/>
  <c r="AM159" i="7"/>
  <c r="AN159" i="7"/>
  <c r="AO159" i="7"/>
  <c r="L160" i="7"/>
  <c r="M160" i="7"/>
  <c r="N160" i="7"/>
  <c r="O160" i="7"/>
  <c r="P160" i="7"/>
  <c r="Q160" i="7"/>
  <c r="R160" i="7"/>
  <c r="S160" i="7"/>
  <c r="T160" i="7"/>
  <c r="U160" i="7"/>
  <c r="V160" i="7"/>
  <c r="W160" i="7"/>
  <c r="X160" i="7"/>
  <c r="Y160" i="7"/>
  <c r="Z160" i="7"/>
  <c r="AA160" i="7"/>
  <c r="AB160" i="7"/>
  <c r="AC160" i="7"/>
  <c r="AD160" i="7"/>
  <c r="AE160" i="7"/>
  <c r="AG160" i="7"/>
  <c r="AH160" i="7"/>
  <c r="AI160" i="7"/>
  <c r="AJ160" i="7"/>
  <c r="AK160" i="7"/>
  <c r="AL160" i="7"/>
  <c r="AM160" i="7"/>
  <c r="AN160" i="7"/>
  <c r="AO160" i="7"/>
  <c r="L161" i="7"/>
  <c r="M161" i="7"/>
  <c r="N161" i="7"/>
  <c r="O161" i="7"/>
  <c r="P161" i="7"/>
  <c r="Q161" i="7"/>
  <c r="R161" i="7"/>
  <c r="S161" i="7"/>
  <c r="T161" i="7"/>
  <c r="U161" i="7"/>
  <c r="V161" i="7"/>
  <c r="W161" i="7"/>
  <c r="X161" i="7"/>
  <c r="Y161" i="7"/>
  <c r="Z161" i="7"/>
  <c r="AA161" i="7"/>
  <c r="AB161" i="7"/>
  <c r="AC161" i="7"/>
  <c r="AD161" i="7"/>
  <c r="AE161" i="7"/>
  <c r="AG161" i="7"/>
  <c r="AH161" i="7"/>
  <c r="AI161" i="7"/>
  <c r="AJ161" i="7"/>
  <c r="AK161" i="7"/>
  <c r="AL161" i="7"/>
  <c r="AM161" i="7"/>
  <c r="AN161" i="7"/>
  <c r="AO161" i="7"/>
  <c r="L162" i="7"/>
  <c r="M162" i="7"/>
  <c r="N162" i="7"/>
  <c r="O162" i="7"/>
  <c r="P162" i="7"/>
  <c r="Q162" i="7"/>
  <c r="R162" i="7"/>
  <c r="S162" i="7"/>
  <c r="T162" i="7"/>
  <c r="U162" i="7"/>
  <c r="V162" i="7"/>
  <c r="W162" i="7"/>
  <c r="X162" i="7"/>
  <c r="Y162" i="7"/>
  <c r="Z162" i="7"/>
  <c r="AA162" i="7"/>
  <c r="AB162" i="7"/>
  <c r="AC162" i="7"/>
  <c r="AD162" i="7"/>
  <c r="AE162" i="7"/>
  <c r="AG162" i="7"/>
  <c r="AH162" i="7"/>
  <c r="AI162" i="7"/>
  <c r="AJ162" i="7"/>
  <c r="AK162" i="7"/>
  <c r="AL162" i="7"/>
  <c r="AM162" i="7"/>
  <c r="AN162" i="7"/>
  <c r="AO162" i="7"/>
  <c r="L163" i="7"/>
  <c r="M163" i="7"/>
  <c r="N163" i="7"/>
  <c r="O163" i="7"/>
  <c r="P163" i="7"/>
  <c r="Q163" i="7"/>
  <c r="R163" i="7"/>
  <c r="S163" i="7"/>
  <c r="T163" i="7"/>
  <c r="U163" i="7"/>
  <c r="V163" i="7"/>
  <c r="W163" i="7"/>
  <c r="X163" i="7"/>
  <c r="Y163" i="7"/>
  <c r="Z163" i="7"/>
  <c r="AA163" i="7"/>
  <c r="AB163" i="7"/>
  <c r="AC163" i="7"/>
  <c r="AD163" i="7"/>
  <c r="AE163" i="7"/>
  <c r="AG163" i="7"/>
  <c r="AH163" i="7"/>
  <c r="AI163" i="7"/>
  <c r="AJ163" i="7"/>
  <c r="AK163" i="7"/>
  <c r="AL163" i="7"/>
  <c r="AM163" i="7"/>
  <c r="AN163" i="7"/>
  <c r="AO163" i="7"/>
  <c r="L164" i="7"/>
  <c r="M164" i="7"/>
  <c r="N164" i="7"/>
  <c r="O164" i="7"/>
  <c r="P164" i="7"/>
  <c r="Q164" i="7"/>
  <c r="R164" i="7"/>
  <c r="S164" i="7"/>
  <c r="T164" i="7"/>
  <c r="U164" i="7"/>
  <c r="V164" i="7"/>
  <c r="W164" i="7"/>
  <c r="X164" i="7"/>
  <c r="Y164" i="7"/>
  <c r="Z164" i="7"/>
  <c r="AA164" i="7"/>
  <c r="AB164" i="7"/>
  <c r="AC164" i="7"/>
  <c r="AD164" i="7"/>
  <c r="AE164" i="7"/>
  <c r="AG164" i="7"/>
  <c r="AH164" i="7"/>
  <c r="AI164" i="7"/>
  <c r="AJ164" i="7"/>
  <c r="AK164" i="7"/>
  <c r="AL164" i="7"/>
  <c r="AM164" i="7"/>
  <c r="AN164" i="7"/>
  <c r="AO164" i="7"/>
  <c r="L165" i="7"/>
  <c r="M165" i="7"/>
  <c r="N165" i="7"/>
  <c r="O165" i="7"/>
  <c r="P165" i="7"/>
  <c r="Q165" i="7"/>
  <c r="R165" i="7"/>
  <c r="S165" i="7"/>
  <c r="T165" i="7"/>
  <c r="U165" i="7"/>
  <c r="V165" i="7"/>
  <c r="W165" i="7"/>
  <c r="X165" i="7"/>
  <c r="Y165" i="7"/>
  <c r="Z165" i="7"/>
  <c r="AA165" i="7"/>
  <c r="AB165" i="7"/>
  <c r="AC165" i="7"/>
  <c r="AD165" i="7"/>
  <c r="AE165" i="7"/>
  <c r="AG165" i="7"/>
  <c r="AH165" i="7"/>
  <c r="AI165" i="7"/>
  <c r="AJ165" i="7"/>
  <c r="AK165" i="7"/>
  <c r="AL165" i="7"/>
  <c r="AM165" i="7"/>
  <c r="AN165" i="7"/>
  <c r="AO165" i="7"/>
  <c r="L166" i="7"/>
  <c r="M166" i="7"/>
  <c r="N166" i="7"/>
  <c r="O166" i="7"/>
  <c r="P166" i="7"/>
  <c r="Q166" i="7"/>
  <c r="R166" i="7"/>
  <c r="S166" i="7"/>
  <c r="T166" i="7"/>
  <c r="U166" i="7"/>
  <c r="V166" i="7"/>
  <c r="W166" i="7"/>
  <c r="X166" i="7"/>
  <c r="Y166" i="7"/>
  <c r="Z166" i="7"/>
  <c r="AA166" i="7"/>
  <c r="AB166" i="7"/>
  <c r="AC166" i="7"/>
  <c r="AD166" i="7"/>
  <c r="AE166" i="7"/>
  <c r="AG166" i="7"/>
  <c r="AH166" i="7"/>
  <c r="AI166" i="7"/>
  <c r="AJ166" i="7"/>
  <c r="AK166" i="7"/>
  <c r="AL166" i="7"/>
  <c r="AM166" i="7"/>
  <c r="AN166" i="7"/>
  <c r="AO166" i="7"/>
  <c r="L167" i="7"/>
  <c r="M167" i="7"/>
  <c r="N167" i="7"/>
  <c r="O167" i="7"/>
  <c r="P167" i="7"/>
  <c r="Q167" i="7"/>
  <c r="R167" i="7"/>
  <c r="S167" i="7"/>
  <c r="T167" i="7"/>
  <c r="U167" i="7"/>
  <c r="V167" i="7"/>
  <c r="W167" i="7"/>
  <c r="X167" i="7"/>
  <c r="Y167" i="7"/>
  <c r="Z167" i="7"/>
  <c r="AA167" i="7"/>
  <c r="AB167" i="7"/>
  <c r="AC167" i="7"/>
  <c r="AD167" i="7"/>
  <c r="AE167" i="7"/>
  <c r="AG167" i="7"/>
  <c r="AH167" i="7"/>
  <c r="AI167" i="7"/>
  <c r="AJ167" i="7"/>
  <c r="AK167" i="7"/>
  <c r="AL167" i="7"/>
  <c r="AM167" i="7"/>
  <c r="AN167" i="7"/>
  <c r="AO167" i="7"/>
  <c r="L168" i="7"/>
  <c r="M168" i="7"/>
  <c r="N168" i="7"/>
  <c r="O168" i="7"/>
  <c r="P168" i="7"/>
  <c r="Q168" i="7"/>
  <c r="R168" i="7"/>
  <c r="S168" i="7"/>
  <c r="T168" i="7"/>
  <c r="U168" i="7"/>
  <c r="V168" i="7"/>
  <c r="W168" i="7"/>
  <c r="X168" i="7"/>
  <c r="Y168" i="7"/>
  <c r="Z168" i="7"/>
  <c r="AA168" i="7"/>
  <c r="AB168" i="7"/>
  <c r="AC168" i="7"/>
  <c r="AD168" i="7"/>
  <c r="AE168" i="7"/>
  <c r="AG168" i="7"/>
  <c r="AH168" i="7"/>
  <c r="AI168" i="7"/>
  <c r="AJ168" i="7"/>
  <c r="AK168" i="7"/>
  <c r="AL168" i="7"/>
  <c r="AM168" i="7"/>
  <c r="AN168" i="7"/>
  <c r="AO168" i="7"/>
  <c r="L169" i="7"/>
  <c r="M169" i="7"/>
  <c r="N169" i="7"/>
  <c r="O169" i="7"/>
  <c r="P169" i="7"/>
  <c r="Q169" i="7"/>
  <c r="R169" i="7"/>
  <c r="S169" i="7"/>
  <c r="T169" i="7"/>
  <c r="U169" i="7"/>
  <c r="V169" i="7"/>
  <c r="W169" i="7"/>
  <c r="X169" i="7"/>
  <c r="Y169" i="7"/>
  <c r="Z169" i="7"/>
  <c r="AA169" i="7"/>
  <c r="AB169" i="7"/>
  <c r="AC169" i="7"/>
  <c r="AD169" i="7"/>
  <c r="AE169" i="7"/>
  <c r="AG169" i="7"/>
  <c r="AH169" i="7"/>
  <c r="AI169" i="7"/>
  <c r="AJ169" i="7"/>
  <c r="AK169" i="7"/>
  <c r="AL169" i="7"/>
  <c r="AM169" i="7"/>
  <c r="AN169" i="7"/>
  <c r="AO169" i="7"/>
  <c r="L170" i="7"/>
  <c r="M170" i="7"/>
  <c r="N170" i="7"/>
  <c r="O170" i="7"/>
  <c r="P170" i="7"/>
  <c r="Q170" i="7"/>
  <c r="R170" i="7"/>
  <c r="S170" i="7"/>
  <c r="T170" i="7"/>
  <c r="U170" i="7"/>
  <c r="V170" i="7"/>
  <c r="W170" i="7"/>
  <c r="X170" i="7"/>
  <c r="Y170" i="7"/>
  <c r="Z170" i="7"/>
  <c r="AA170" i="7"/>
  <c r="AB170" i="7"/>
  <c r="AC170" i="7"/>
  <c r="AD170" i="7"/>
  <c r="AE170" i="7"/>
  <c r="AG170" i="7"/>
  <c r="AH170" i="7"/>
  <c r="AI170" i="7"/>
  <c r="AJ170" i="7"/>
  <c r="AK170" i="7"/>
  <c r="AL170" i="7"/>
  <c r="AM170" i="7"/>
  <c r="AN170" i="7"/>
  <c r="AO170" i="7"/>
  <c r="L171" i="7"/>
  <c r="M171" i="7"/>
  <c r="N171" i="7"/>
  <c r="O171" i="7"/>
  <c r="P171" i="7"/>
  <c r="Q171" i="7"/>
  <c r="R171" i="7"/>
  <c r="S171" i="7"/>
  <c r="T171" i="7"/>
  <c r="U171" i="7"/>
  <c r="V171" i="7"/>
  <c r="W171" i="7"/>
  <c r="X171" i="7"/>
  <c r="Y171" i="7"/>
  <c r="Z171" i="7"/>
  <c r="AA171" i="7"/>
  <c r="AB171" i="7"/>
  <c r="AC171" i="7"/>
  <c r="AD171" i="7"/>
  <c r="AE171" i="7"/>
  <c r="AG171" i="7"/>
  <c r="AH171" i="7"/>
  <c r="AI171" i="7"/>
  <c r="AJ171" i="7"/>
  <c r="AK171" i="7"/>
  <c r="AL171" i="7"/>
  <c r="AM171" i="7"/>
  <c r="AN171" i="7"/>
  <c r="AO171" i="7"/>
  <c r="L172" i="7"/>
  <c r="M172" i="7"/>
  <c r="N172" i="7"/>
  <c r="O172" i="7"/>
  <c r="P172" i="7"/>
  <c r="Q172" i="7"/>
  <c r="R172" i="7"/>
  <c r="S172" i="7"/>
  <c r="T172" i="7"/>
  <c r="U172" i="7"/>
  <c r="V172" i="7"/>
  <c r="W172" i="7"/>
  <c r="X172" i="7"/>
  <c r="Y172" i="7"/>
  <c r="Z172" i="7"/>
  <c r="AA172" i="7"/>
  <c r="AB172" i="7"/>
  <c r="AC172" i="7"/>
  <c r="AD172" i="7"/>
  <c r="AE172" i="7"/>
  <c r="AG172" i="7"/>
  <c r="AH172" i="7"/>
  <c r="AI172" i="7"/>
  <c r="AJ172" i="7"/>
  <c r="AK172" i="7"/>
  <c r="AL172" i="7"/>
  <c r="AM172" i="7"/>
  <c r="AN172" i="7"/>
  <c r="AO172" i="7"/>
  <c r="L173" i="7"/>
  <c r="M173" i="7"/>
  <c r="N173" i="7"/>
  <c r="O173" i="7"/>
  <c r="P173" i="7"/>
  <c r="Q173" i="7"/>
  <c r="R173" i="7"/>
  <c r="S173" i="7"/>
  <c r="T173" i="7"/>
  <c r="U173" i="7"/>
  <c r="V173" i="7"/>
  <c r="W173" i="7"/>
  <c r="X173" i="7"/>
  <c r="Y173" i="7"/>
  <c r="Z173" i="7"/>
  <c r="AA173" i="7"/>
  <c r="AB173" i="7"/>
  <c r="AC173" i="7"/>
  <c r="AD173" i="7"/>
  <c r="AE173" i="7"/>
  <c r="AG173" i="7"/>
  <c r="AH173" i="7"/>
  <c r="AI173" i="7"/>
  <c r="AJ173" i="7"/>
  <c r="AK173" i="7"/>
  <c r="AL173" i="7"/>
  <c r="AM173" i="7"/>
  <c r="AN173" i="7"/>
  <c r="AO173" i="7"/>
  <c r="L174" i="7"/>
  <c r="M174" i="7"/>
  <c r="N174" i="7"/>
  <c r="O174" i="7"/>
  <c r="P174" i="7"/>
  <c r="Q174" i="7"/>
  <c r="R174" i="7"/>
  <c r="S174" i="7"/>
  <c r="T174" i="7"/>
  <c r="U174" i="7"/>
  <c r="V174" i="7"/>
  <c r="W174" i="7"/>
  <c r="X174" i="7"/>
  <c r="Y174" i="7"/>
  <c r="Z174" i="7"/>
  <c r="AA174" i="7"/>
  <c r="AB174" i="7"/>
  <c r="AC174" i="7"/>
  <c r="AD174" i="7"/>
  <c r="AE174" i="7"/>
  <c r="AG174" i="7"/>
  <c r="AH174" i="7"/>
  <c r="AI174" i="7"/>
  <c r="AJ174" i="7"/>
  <c r="AK174" i="7"/>
  <c r="AL174" i="7"/>
  <c r="AM174" i="7"/>
  <c r="AN174" i="7"/>
  <c r="AO174" i="7"/>
  <c r="L175" i="7"/>
  <c r="M175" i="7"/>
  <c r="N175" i="7"/>
  <c r="O175" i="7"/>
  <c r="P175" i="7"/>
  <c r="Q175" i="7"/>
  <c r="R175" i="7"/>
  <c r="S175" i="7"/>
  <c r="T175" i="7"/>
  <c r="U175" i="7"/>
  <c r="V175" i="7"/>
  <c r="W175" i="7"/>
  <c r="X175" i="7"/>
  <c r="Y175" i="7"/>
  <c r="Z175" i="7"/>
  <c r="AA175" i="7"/>
  <c r="AB175" i="7"/>
  <c r="AC175" i="7"/>
  <c r="AD175" i="7"/>
  <c r="AE175" i="7"/>
  <c r="AG175" i="7"/>
  <c r="AH175" i="7"/>
  <c r="AI175" i="7"/>
  <c r="AJ175" i="7"/>
  <c r="AK175" i="7"/>
  <c r="AL175" i="7"/>
  <c r="AM175" i="7"/>
  <c r="AN175" i="7"/>
  <c r="AO175" i="7"/>
  <c r="L176" i="7"/>
  <c r="M176" i="7"/>
  <c r="N176" i="7"/>
  <c r="O176" i="7"/>
  <c r="P176" i="7"/>
  <c r="Q176" i="7"/>
  <c r="R176" i="7"/>
  <c r="S176" i="7"/>
  <c r="T176" i="7"/>
  <c r="U176" i="7"/>
  <c r="V176" i="7"/>
  <c r="W176" i="7"/>
  <c r="X176" i="7"/>
  <c r="Y176" i="7"/>
  <c r="Z176" i="7"/>
  <c r="AA176" i="7"/>
  <c r="AB176" i="7"/>
  <c r="AC176" i="7"/>
  <c r="AD176" i="7"/>
  <c r="AE176" i="7"/>
  <c r="AG176" i="7"/>
  <c r="AH176" i="7"/>
  <c r="AI176" i="7"/>
  <c r="AJ176" i="7"/>
  <c r="AK176" i="7"/>
  <c r="AL176" i="7"/>
  <c r="AM176" i="7"/>
  <c r="AN176" i="7"/>
  <c r="AO176" i="7"/>
  <c r="L177" i="7"/>
  <c r="M177" i="7"/>
  <c r="N177" i="7"/>
  <c r="O177" i="7"/>
  <c r="P177" i="7"/>
  <c r="Q177" i="7"/>
  <c r="R177" i="7"/>
  <c r="S177" i="7"/>
  <c r="T177" i="7"/>
  <c r="U177" i="7"/>
  <c r="V177" i="7"/>
  <c r="W177" i="7"/>
  <c r="X177" i="7"/>
  <c r="Y177" i="7"/>
  <c r="Z177" i="7"/>
  <c r="AA177" i="7"/>
  <c r="AB177" i="7"/>
  <c r="AC177" i="7"/>
  <c r="AD177" i="7"/>
  <c r="AE177" i="7"/>
  <c r="AG177" i="7"/>
  <c r="AH177" i="7"/>
  <c r="AI177" i="7"/>
  <c r="AJ177" i="7"/>
  <c r="AK177" i="7"/>
  <c r="AL177" i="7"/>
  <c r="AM177" i="7"/>
  <c r="AN177" i="7"/>
  <c r="AO177" i="7"/>
  <c r="L178" i="7"/>
  <c r="M178" i="7"/>
  <c r="N178" i="7"/>
  <c r="O178" i="7"/>
  <c r="P178" i="7"/>
  <c r="Q178" i="7"/>
  <c r="R178" i="7"/>
  <c r="S178" i="7"/>
  <c r="T178" i="7"/>
  <c r="U178" i="7"/>
  <c r="V178" i="7"/>
  <c r="W178" i="7"/>
  <c r="X178" i="7"/>
  <c r="Y178" i="7"/>
  <c r="Z178" i="7"/>
  <c r="AA178" i="7"/>
  <c r="AB178" i="7"/>
  <c r="AC178" i="7"/>
  <c r="AD178" i="7"/>
  <c r="AE178" i="7"/>
  <c r="AG178" i="7"/>
  <c r="AH178" i="7"/>
  <c r="AI178" i="7"/>
  <c r="AJ178" i="7"/>
  <c r="AK178" i="7"/>
  <c r="AL178" i="7"/>
  <c r="AM178" i="7"/>
  <c r="AN178" i="7"/>
  <c r="AO178" i="7"/>
  <c r="L179" i="7"/>
  <c r="M179" i="7"/>
  <c r="N179" i="7"/>
  <c r="O179" i="7"/>
  <c r="P179" i="7"/>
  <c r="Q179" i="7"/>
  <c r="R179" i="7"/>
  <c r="S179" i="7"/>
  <c r="T179" i="7"/>
  <c r="U179" i="7"/>
  <c r="V179" i="7"/>
  <c r="W179" i="7"/>
  <c r="X179" i="7"/>
  <c r="Y179" i="7"/>
  <c r="Z179" i="7"/>
  <c r="AA179" i="7"/>
  <c r="AB179" i="7"/>
  <c r="AC179" i="7"/>
  <c r="AD179" i="7"/>
  <c r="AE179" i="7"/>
  <c r="AG179" i="7"/>
  <c r="AH179" i="7"/>
  <c r="AI179" i="7"/>
  <c r="AJ179" i="7"/>
  <c r="AK179" i="7"/>
  <c r="AL179" i="7"/>
  <c r="AM179" i="7"/>
  <c r="AN179" i="7"/>
  <c r="AO179" i="7"/>
  <c r="L180" i="7"/>
  <c r="M180" i="7"/>
  <c r="N180" i="7"/>
  <c r="O180" i="7"/>
  <c r="P180" i="7"/>
  <c r="Q180" i="7"/>
  <c r="R180" i="7"/>
  <c r="S180" i="7"/>
  <c r="T180" i="7"/>
  <c r="U180" i="7"/>
  <c r="V180" i="7"/>
  <c r="W180" i="7"/>
  <c r="X180" i="7"/>
  <c r="Y180" i="7"/>
  <c r="Z180" i="7"/>
  <c r="AA180" i="7"/>
  <c r="AB180" i="7"/>
  <c r="AC180" i="7"/>
  <c r="AD180" i="7"/>
  <c r="AE180" i="7"/>
  <c r="AG180" i="7"/>
  <c r="AH180" i="7"/>
  <c r="AI180" i="7"/>
  <c r="AJ180" i="7"/>
  <c r="AK180" i="7"/>
  <c r="AL180" i="7"/>
  <c r="AM180" i="7"/>
  <c r="AN180" i="7"/>
  <c r="AO180" i="7"/>
  <c r="L181" i="7"/>
  <c r="M181" i="7"/>
  <c r="N181" i="7"/>
  <c r="O181" i="7"/>
  <c r="P181" i="7"/>
  <c r="Q181" i="7"/>
  <c r="R181" i="7"/>
  <c r="S181" i="7"/>
  <c r="T181" i="7"/>
  <c r="U181" i="7"/>
  <c r="V181" i="7"/>
  <c r="W181" i="7"/>
  <c r="X181" i="7"/>
  <c r="Y181" i="7"/>
  <c r="Z181" i="7"/>
  <c r="AA181" i="7"/>
  <c r="AB181" i="7"/>
  <c r="AC181" i="7"/>
  <c r="AD181" i="7"/>
  <c r="AE181" i="7"/>
  <c r="AG181" i="7"/>
  <c r="AH181" i="7"/>
  <c r="AI181" i="7"/>
  <c r="AJ181" i="7"/>
  <c r="AK181" i="7"/>
  <c r="AL181" i="7"/>
  <c r="AM181" i="7"/>
  <c r="AN181" i="7"/>
  <c r="AO181" i="7"/>
  <c r="L182" i="7"/>
  <c r="M182" i="7"/>
  <c r="N182" i="7"/>
  <c r="O182" i="7"/>
  <c r="P182" i="7"/>
  <c r="Q182" i="7"/>
  <c r="R182" i="7"/>
  <c r="S182" i="7"/>
  <c r="T182" i="7"/>
  <c r="U182" i="7"/>
  <c r="V182" i="7"/>
  <c r="W182" i="7"/>
  <c r="X182" i="7"/>
  <c r="Y182" i="7"/>
  <c r="Z182" i="7"/>
  <c r="AA182" i="7"/>
  <c r="AB182" i="7"/>
  <c r="AC182" i="7"/>
  <c r="AD182" i="7"/>
  <c r="AE182" i="7"/>
  <c r="AG182" i="7"/>
  <c r="AH182" i="7"/>
  <c r="AI182" i="7"/>
  <c r="AJ182" i="7"/>
  <c r="AK182" i="7"/>
  <c r="AL182" i="7"/>
  <c r="AM182" i="7"/>
  <c r="AN182" i="7"/>
  <c r="AO182" i="7"/>
  <c r="L183" i="7"/>
  <c r="M183" i="7"/>
  <c r="N183" i="7"/>
  <c r="O183" i="7"/>
  <c r="P183" i="7"/>
  <c r="Q183" i="7"/>
  <c r="R183" i="7"/>
  <c r="S183" i="7"/>
  <c r="T183" i="7"/>
  <c r="U183" i="7"/>
  <c r="V183" i="7"/>
  <c r="W183" i="7"/>
  <c r="X183" i="7"/>
  <c r="Y183" i="7"/>
  <c r="Z183" i="7"/>
  <c r="AA183" i="7"/>
  <c r="AB183" i="7"/>
  <c r="AC183" i="7"/>
  <c r="AD183" i="7"/>
  <c r="AE183" i="7"/>
  <c r="AG183" i="7"/>
  <c r="AH183" i="7"/>
  <c r="AI183" i="7"/>
  <c r="AJ183" i="7"/>
  <c r="AK183" i="7"/>
  <c r="AL183" i="7"/>
  <c r="AM183" i="7"/>
  <c r="AN183" i="7"/>
  <c r="AO183" i="7"/>
  <c r="L184" i="7"/>
  <c r="M184" i="7"/>
  <c r="N184" i="7"/>
  <c r="O184" i="7"/>
  <c r="P184" i="7"/>
  <c r="Q184" i="7"/>
  <c r="R184" i="7"/>
  <c r="S184" i="7"/>
  <c r="T184" i="7"/>
  <c r="U184" i="7"/>
  <c r="V184" i="7"/>
  <c r="W184" i="7"/>
  <c r="X184" i="7"/>
  <c r="Y184" i="7"/>
  <c r="Z184" i="7"/>
  <c r="AA184" i="7"/>
  <c r="AB184" i="7"/>
  <c r="AC184" i="7"/>
  <c r="AD184" i="7"/>
  <c r="AE184" i="7"/>
  <c r="AG184" i="7"/>
  <c r="AH184" i="7"/>
  <c r="AI184" i="7"/>
  <c r="AJ184" i="7"/>
  <c r="AK184" i="7"/>
  <c r="AL184" i="7"/>
  <c r="AM184" i="7"/>
  <c r="AN184" i="7"/>
  <c r="AO184" i="7"/>
  <c r="L185" i="7"/>
  <c r="M185" i="7"/>
  <c r="N185" i="7"/>
  <c r="O185" i="7"/>
  <c r="P185" i="7"/>
  <c r="Q185" i="7"/>
  <c r="R185" i="7"/>
  <c r="S185" i="7"/>
  <c r="T185" i="7"/>
  <c r="U185" i="7"/>
  <c r="V185" i="7"/>
  <c r="W185" i="7"/>
  <c r="X185" i="7"/>
  <c r="Y185" i="7"/>
  <c r="Z185" i="7"/>
  <c r="AA185" i="7"/>
  <c r="AB185" i="7"/>
  <c r="AC185" i="7"/>
  <c r="AD185" i="7"/>
  <c r="AE185" i="7"/>
  <c r="AG185" i="7"/>
  <c r="AH185" i="7"/>
  <c r="AI185" i="7"/>
  <c r="AJ185" i="7"/>
  <c r="AK185" i="7"/>
  <c r="AL185" i="7"/>
  <c r="AM185" i="7"/>
  <c r="AN185" i="7"/>
  <c r="AO185" i="7"/>
  <c r="L186" i="7"/>
  <c r="M186" i="7"/>
  <c r="N186" i="7"/>
  <c r="O186" i="7"/>
  <c r="P186" i="7"/>
  <c r="Q186" i="7"/>
  <c r="R186" i="7"/>
  <c r="S186" i="7"/>
  <c r="T186" i="7"/>
  <c r="U186" i="7"/>
  <c r="V186" i="7"/>
  <c r="W186" i="7"/>
  <c r="X186" i="7"/>
  <c r="Y186" i="7"/>
  <c r="Z186" i="7"/>
  <c r="AA186" i="7"/>
  <c r="AB186" i="7"/>
  <c r="AC186" i="7"/>
  <c r="AD186" i="7"/>
  <c r="AE186" i="7"/>
  <c r="AG186" i="7"/>
  <c r="AH186" i="7"/>
  <c r="AI186" i="7"/>
  <c r="AJ186" i="7"/>
  <c r="AK186" i="7"/>
  <c r="AL186" i="7"/>
  <c r="AM186" i="7"/>
  <c r="AN186" i="7"/>
  <c r="AO186" i="7"/>
  <c r="L187" i="7"/>
  <c r="M187" i="7"/>
  <c r="N187" i="7"/>
  <c r="O187" i="7"/>
  <c r="P187" i="7"/>
  <c r="Q187" i="7"/>
  <c r="R187" i="7"/>
  <c r="S187" i="7"/>
  <c r="T187" i="7"/>
  <c r="U187" i="7"/>
  <c r="V187" i="7"/>
  <c r="W187" i="7"/>
  <c r="X187" i="7"/>
  <c r="Y187" i="7"/>
  <c r="Z187" i="7"/>
  <c r="AA187" i="7"/>
  <c r="AB187" i="7"/>
  <c r="AC187" i="7"/>
  <c r="AD187" i="7"/>
  <c r="AE187" i="7"/>
  <c r="AG187" i="7"/>
  <c r="AH187" i="7"/>
  <c r="AI187" i="7"/>
  <c r="AJ187" i="7"/>
  <c r="AK187" i="7"/>
  <c r="AL187" i="7"/>
  <c r="AM187" i="7"/>
  <c r="AN187" i="7"/>
  <c r="AO187" i="7"/>
  <c r="L188" i="7"/>
  <c r="M188" i="7"/>
  <c r="N188" i="7"/>
  <c r="O188" i="7"/>
  <c r="P188" i="7"/>
  <c r="Q188" i="7"/>
  <c r="R188" i="7"/>
  <c r="S188" i="7"/>
  <c r="T188" i="7"/>
  <c r="U188" i="7"/>
  <c r="V188" i="7"/>
  <c r="W188" i="7"/>
  <c r="X188" i="7"/>
  <c r="Y188" i="7"/>
  <c r="Z188" i="7"/>
  <c r="AA188" i="7"/>
  <c r="AB188" i="7"/>
  <c r="AC188" i="7"/>
  <c r="AD188" i="7"/>
  <c r="AE188" i="7"/>
  <c r="AG188" i="7"/>
  <c r="AH188" i="7"/>
  <c r="AI188" i="7"/>
  <c r="AJ188" i="7"/>
  <c r="AK188" i="7"/>
  <c r="AL188" i="7"/>
  <c r="AM188" i="7"/>
  <c r="AN188" i="7"/>
  <c r="AO188" i="7"/>
  <c r="L189" i="7"/>
  <c r="M189" i="7"/>
  <c r="N189" i="7"/>
  <c r="O189" i="7"/>
  <c r="P189" i="7"/>
  <c r="Q189" i="7"/>
  <c r="R189" i="7"/>
  <c r="S189" i="7"/>
  <c r="T189" i="7"/>
  <c r="U189" i="7"/>
  <c r="V189" i="7"/>
  <c r="W189" i="7"/>
  <c r="X189" i="7"/>
  <c r="Y189" i="7"/>
  <c r="Z189" i="7"/>
  <c r="AA189" i="7"/>
  <c r="AB189" i="7"/>
  <c r="AC189" i="7"/>
  <c r="AD189" i="7"/>
  <c r="AE189" i="7"/>
  <c r="AG189" i="7"/>
  <c r="AH189" i="7"/>
  <c r="AI189" i="7"/>
  <c r="AJ189" i="7"/>
  <c r="AK189" i="7"/>
  <c r="AL189" i="7"/>
  <c r="AM189" i="7"/>
  <c r="AN189" i="7"/>
  <c r="AO189" i="7"/>
  <c r="L190" i="7"/>
  <c r="M190" i="7"/>
  <c r="N190" i="7"/>
  <c r="O190" i="7"/>
  <c r="P190" i="7"/>
  <c r="Q190" i="7"/>
  <c r="R190" i="7"/>
  <c r="S190" i="7"/>
  <c r="T190" i="7"/>
  <c r="U190" i="7"/>
  <c r="V190" i="7"/>
  <c r="W190" i="7"/>
  <c r="X190" i="7"/>
  <c r="Y190" i="7"/>
  <c r="Z190" i="7"/>
  <c r="AA190" i="7"/>
  <c r="AB190" i="7"/>
  <c r="AC190" i="7"/>
  <c r="AD190" i="7"/>
  <c r="AE190" i="7"/>
  <c r="AG190" i="7"/>
  <c r="AH190" i="7"/>
  <c r="AI190" i="7"/>
  <c r="AJ190" i="7"/>
  <c r="AK190" i="7"/>
  <c r="AL190" i="7"/>
  <c r="AM190" i="7"/>
  <c r="AN190" i="7"/>
  <c r="AO190" i="7"/>
  <c r="L191" i="7"/>
  <c r="M191" i="7"/>
  <c r="N191" i="7"/>
  <c r="O191" i="7"/>
  <c r="P191" i="7"/>
  <c r="Q191" i="7"/>
  <c r="R191" i="7"/>
  <c r="S191" i="7"/>
  <c r="T191" i="7"/>
  <c r="U191" i="7"/>
  <c r="V191" i="7"/>
  <c r="W191" i="7"/>
  <c r="X191" i="7"/>
  <c r="Y191" i="7"/>
  <c r="Z191" i="7"/>
  <c r="AA191" i="7"/>
  <c r="AB191" i="7"/>
  <c r="AC191" i="7"/>
  <c r="AD191" i="7"/>
  <c r="AE191" i="7"/>
  <c r="AG191" i="7"/>
  <c r="AH191" i="7"/>
  <c r="AI191" i="7"/>
  <c r="AJ191" i="7"/>
  <c r="AK191" i="7"/>
  <c r="AL191" i="7"/>
  <c r="AM191" i="7"/>
  <c r="AN191" i="7"/>
  <c r="AO191" i="7"/>
  <c r="L192" i="7"/>
  <c r="M192" i="7"/>
  <c r="N192" i="7"/>
  <c r="O192" i="7"/>
  <c r="P192" i="7"/>
  <c r="Q192" i="7"/>
  <c r="R192" i="7"/>
  <c r="S192" i="7"/>
  <c r="T192" i="7"/>
  <c r="U192" i="7"/>
  <c r="V192" i="7"/>
  <c r="W192" i="7"/>
  <c r="X192" i="7"/>
  <c r="Y192" i="7"/>
  <c r="Z192" i="7"/>
  <c r="AA192" i="7"/>
  <c r="AB192" i="7"/>
  <c r="AC192" i="7"/>
  <c r="AD192" i="7"/>
  <c r="AE192" i="7"/>
  <c r="AG192" i="7"/>
  <c r="AH192" i="7"/>
  <c r="AI192" i="7"/>
  <c r="AJ192" i="7"/>
  <c r="AK192" i="7"/>
  <c r="AL192" i="7"/>
  <c r="AM192" i="7"/>
  <c r="AN192" i="7"/>
  <c r="AO192" i="7"/>
  <c r="L193" i="7"/>
  <c r="M193" i="7"/>
  <c r="N193" i="7"/>
  <c r="O193" i="7"/>
  <c r="P193" i="7"/>
  <c r="Q193" i="7"/>
  <c r="R193" i="7"/>
  <c r="S193" i="7"/>
  <c r="T193" i="7"/>
  <c r="U193" i="7"/>
  <c r="V193" i="7"/>
  <c r="W193" i="7"/>
  <c r="X193" i="7"/>
  <c r="Y193" i="7"/>
  <c r="Z193" i="7"/>
  <c r="AA193" i="7"/>
  <c r="AB193" i="7"/>
  <c r="AC193" i="7"/>
  <c r="AD193" i="7"/>
  <c r="AE193" i="7"/>
  <c r="AG193" i="7"/>
  <c r="AH193" i="7"/>
  <c r="AI193" i="7"/>
  <c r="AJ193" i="7"/>
  <c r="AK193" i="7"/>
  <c r="AL193" i="7"/>
  <c r="AM193" i="7"/>
  <c r="AN193" i="7"/>
  <c r="AO193" i="7"/>
  <c r="L194" i="7"/>
  <c r="M194" i="7"/>
  <c r="N194" i="7"/>
  <c r="O194" i="7"/>
  <c r="P194" i="7"/>
  <c r="Q194" i="7"/>
  <c r="R194" i="7"/>
  <c r="S194" i="7"/>
  <c r="T194" i="7"/>
  <c r="U194" i="7"/>
  <c r="V194" i="7"/>
  <c r="W194" i="7"/>
  <c r="X194" i="7"/>
  <c r="Y194" i="7"/>
  <c r="Z194" i="7"/>
  <c r="AA194" i="7"/>
  <c r="AB194" i="7"/>
  <c r="AC194" i="7"/>
  <c r="AD194" i="7"/>
  <c r="AE194" i="7"/>
  <c r="AG194" i="7"/>
  <c r="AH194" i="7"/>
  <c r="AI194" i="7"/>
  <c r="AJ194" i="7"/>
  <c r="AK194" i="7"/>
  <c r="AL194" i="7"/>
  <c r="AM194" i="7"/>
  <c r="AN194" i="7"/>
  <c r="AO194" i="7"/>
  <c r="L195" i="7"/>
  <c r="M195" i="7"/>
  <c r="N195" i="7"/>
  <c r="O195" i="7"/>
  <c r="P195" i="7"/>
  <c r="Q195" i="7"/>
  <c r="R195" i="7"/>
  <c r="S195" i="7"/>
  <c r="T195" i="7"/>
  <c r="U195" i="7"/>
  <c r="V195" i="7"/>
  <c r="W195" i="7"/>
  <c r="X195" i="7"/>
  <c r="Y195" i="7"/>
  <c r="Z195" i="7"/>
  <c r="AA195" i="7"/>
  <c r="AB195" i="7"/>
  <c r="AC195" i="7"/>
  <c r="AD195" i="7"/>
  <c r="AE195" i="7"/>
  <c r="AG195" i="7"/>
  <c r="AH195" i="7"/>
  <c r="AI195" i="7"/>
  <c r="AJ195" i="7"/>
  <c r="AK195" i="7"/>
  <c r="AL195" i="7"/>
  <c r="AM195" i="7"/>
  <c r="AN195" i="7"/>
  <c r="AO195" i="7"/>
  <c r="L196" i="7"/>
  <c r="M196" i="7"/>
  <c r="N196" i="7"/>
  <c r="O196" i="7"/>
  <c r="P196" i="7"/>
  <c r="Q196" i="7"/>
  <c r="R196" i="7"/>
  <c r="S196" i="7"/>
  <c r="T196" i="7"/>
  <c r="U196" i="7"/>
  <c r="V196" i="7"/>
  <c r="W196" i="7"/>
  <c r="X196" i="7"/>
  <c r="Y196" i="7"/>
  <c r="Z196" i="7"/>
  <c r="AA196" i="7"/>
  <c r="AB196" i="7"/>
  <c r="AC196" i="7"/>
  <c r="AD196" i="7"/>
  <c r="AE196" i="7"/>
  <c r="AG196" i="7"/>
  <c r="AH196" i="7"/>
  <c r="AI196" i="7"/>
  <c r="AJ196" i="7"/>
  <c r="AK196" i="7"/>
  <c r="AL196" i="7"/>
  <c r="AM196" i="7"/>
  <c r="AN196" i="7"/>
  <c r="AO196" i="7"/>
  <c r="L197" i="7"/>
  <c r="M197" i="7"/>
  <c r="N197" i="7"/>
  <c r="O197" i="7"/>
  <c r="P197" i="7"/>
  <c r="Q197" i="7"/>
  <c r="R197" i="7"/>
  <c r="S197" i="7"/>
  <c r="T197" i="7"/>
  <c r="U197" i="7"/>
  <c r="V197" i="7"/>
  <c r="W197" i="7"/>
  <c r="X197" i="7"/>
  <c r="Y197" i="7"/>
  <c r="Z197" i="7"/>
  <c r="AA197" i="7"/>
  <c r="AB197" i="7"/>
  <c r="AC197" i="7"/>
  <c r="AD197" i="7"/>
  <c r="AE197" i="7"/>
  <c r="AG197" i="7"/>
  <c r="AH197" i="7"/>
  <c r="AI197" i="7"/>
  <c r="AJ197" i="7"/>
  <c r="AK197" i="7"/>
  <c r="AL197" i="7"/>
  <c r="AM197" i="7"/>
  <c r="AN197" i="7"/>
  <c r="AO197" i="7"/>
  <c r="L198" i="7"/>
  <c r="M198" i="7"/>
  <c r="N198" i="7"/>
  <c r="O198" i="7"/>
  <c r="P198" i="7"/>
  <c r="Q198" i="7"/>
  <c r="R198" i="7"/>
  <c r="S198" i="7"/>
  <c r="T198" i="7"/>
  <c r="U198" i="7"/>
  <c r="V198" i="7"/>
  <c r="W198" i="7"/>
  <c r="X198" i="7"/>
  <c r="Y198" i="7"/>
  <c r="Z198" i="7"/>
  <c r="AA198" i="7"/>
  <c r="AB198" i="7"/>
  <c r="AC198" i="7"/>
  <c r="AD198" i="7"/>
  <c r="AE198" i="7"/>
  <c r="AG198" i="7"/>
  <c r="AH198" i="7"/>
  <c r="AI198" i="7"/>
  <c r="AJ198" i="7"/>
  <c r="AK198" i="7"/>
  <c r="AL198" i="7"/>
  <c r="AM198" i="7"/>
  <c r="AN198" i="7"/>
  <c r="AO198" i="7"/>
  <c r="L199" i="7"/>
  <c r="M199" i="7"/>
  <c r="N199" i="7"/>
  <c r="O199" i="7"/>
  <c r="P199" i="7"/>
  <c r="Q199" i="7"/>
  <c r="R199" i="7"/>
  <c r="S199" i="7"/>
  <c r="T199" i="7"/>
  <c r="U199" i="7"/>
  <c r="V199" i="7"/>
  <c r="W199" i="7"/>
  <c r="X199" i="7"/>
  <c r="Y199" i="7"/>
  <c r="Z199" i="7"/>
  <c r="AA199" i="7"/>
  <c r="AB199" i="7"/>
  <c r="AC199" i="7"/>
  <c r="AD199" i="7"/>
  <c r="AE199" i="7"/>
  <c r="AG199" i="7"/>
  <c r="AH199" i="7"/>
  <c r="AI199" i="7"/>
  <c r="AJ199" i="7"/>
  <c r="AK199" i="7"/>
  <c r="AL199" i="7"/>
  <c r="AM199" i="7"/>
  <c r="AN199" i="7"/>
  <c r="AO199" i="7"/>
  <c r="L200" i="7"/>
  <c r="M200" i="7"/>
  <c r="N200" i="7"/>
  <c r="O200" i="7"/>
  <c r="P200" i="7"/>
  <c r="Q200" i="7"/>
  <c r="R200" i="7"/>
  <c r="S200" i="7"/>
  <c r="T200" i="7"/>
  <c r="U200" i="7"/>
  <c r="V200" i="7"/>
  <c r="W200" i="7"/>
  <c r="X200" i="7"/>
  <c r="Y200" i="7"/>
  <c r="Z200" i="7"/>
  <c r="AA200" i="7"/>
  <c r="AB200" i="7"/>
  <c r="AC200" i="7"/>
  <c r="AD200" i="7"/>
  <c r="AE200" i="7"/>
  <c r="AG200" i="7"/>
  <c r="AH200" i="7"/>
  <c r="AI200" i="7"/>
  <c r="AJ200" i="7"/>
  <c r="AK200" i="7"/>
  <c r="AL200" i="7"/>
  <c r="AM200" i="7"/>
  <c r="AN200" i="7"/>
  <c r="AO200" i="7"/>
  <c r="L201" i="7"/>
  <c r="M201" i="7"/>
  <c r="N201" i="7"/>
  <c r="O201" i="7"/>
  <c r="P201" i="7"/>
  <c r="Q201" i="7"/>
  <c r="R201" i="7"/>
  <c r="S201" i="7"/>
  <c r="T201" i="7"/>
  <c r="U201" i="7"/>
  <c r="V201" i="7"/>
  <c r="W201" i="7"/>
  <c r="X201" i="7"/>
  <c r="Y201" i="7"/>
  <c r="Z201" i="7"/>
  <c r="AA201" i="7"/>
  <c r="AB201" i="7"/>
  <c r="AC201" i="7"/>
  <c r="AD201" i="7"/>
  <c r="AE201" i="7"/>
  <c r="AG201" i="7"/>
  <c r="AH201" i="7"/>
  <c r="AI201" i="7"/>
  <c r="AJ201" i="7"/>
  <c r="AK201" i="7"/>
  <c r="AL201" i="7"/>
  <c r="AM201" i="7"/>
  <c r="AN201" i="7"/>
  <c r="AO201" i="7"/>
  <c r="L202" i="7"/>
  <c r="M202" i="7"/>
  <c r="N202" i="7"/>
  <c r="O202" i="7"/>
  <c r="P202" i="7"/>
  <c r="Q202" i="7"/>
  <c r="R202" i="7"/>
  <c r="S202" i="7"/>
  <c r="T202" i="7"/>
  <c r="U202" i="7"/>
  <c r="V202" i="7"/>
  <c r="W202" i="7"/>
  <c r="X202" i="7"/>
  <c r="Y202" i="7"/>
  <c r="Z202" i="7"/>
  <c r="AA202" i="7"/>
  <c r="AB202" i="7"/>
  <c r="AC202" i="7"/>
  <c r="AD202" i="7"/>
  <c r="AE202" i="7"/>
  <c r="AG202" i="7"/>
  <c r="AH202" i="7"/>
  <c r="AI202" i="7"/>
  <c r="AJ202" i="7"/>
  <c r="AK202" i="7"/>
  <c r="AL202" i="7"/>
  <c r="AM202" i="7"/>
  <c r="AN202" i="7"/>
  <c r="AO202" i="7"/>
  <c r="L203" i="7"/>
  <c r="M203" i="7"/>
  <c r="N203" i="7"/>
  <c r="O203" i="7"/>
  <c r="P203" i="7"/>
  <c r="Q203" i="7"/>
  <c r="R203" i="7"/>
  <c r="S203" i="7"/>
  <c r="T203" i="7"/>
  <c r="U203" i="7"/>
  <c r="V203" i="7"/>
  <c r="W203" i="7"/>
  <c r="X203" i="7"/>
  <c r="Y203" i="7"/>
  <c r="Z203" i="7"/>
  <c r="AA203" i="7"/>
  <c r="AB203" i="7"/>
  <c r="AC203" i="7"/>
  <c r="AD203" i="7"/>
  <c r="AE203" i="7"/>
  <c r="AG203" i="7"/>
  <c r="AH203" i="7"/>
  <c r="AI203" i="7"/>
  <c r="AJ203" i="7"/>
  <c r="AK203" i="7"/>
  <c r="AL203" i="7"/>
  <c r="AM203" i="7"/>
  <c r="AN203" i="7"/>
  <c r="AO203" i="7"/>
  <c r="L204" i="7"/>
  <c r="M204" i="7"/>
  <c r="N204" i="7"/>
  <c r="O204" i="7"/>
  <c r="P204" i="7"/>
  <c r="Q204" i="7"/>
  <c r="R204" i="7"/>
  <c r="S204" i="7"/>
  <c r="T204" i="7"/>
  <c r="U204" i="7"/>
  <c r="V204" i="7"/>
  <c r="W204" i="7"/>
  <c r="X204" i="7"/>
  <c r="Y204" i="7"/>
  <c r="Z204" i="7"/>
  <c r="AA204" i="7"/>
  <c r="AB204" i="7"/>
  <c r="AC204" i="7"/>
  <c r="AD204" i="7"/>
  <c r="AE204" i="7"/>
  <c r="AG204" i="7"/>
  <c r="AH204" i="7"/>
  <c r="AI204" i="7"/>
  <c r="AJ204" i="7"/>
  <c r="AK204" i="7"/>
  <c r="AL204" i="7"/>
  <c r="AM204" i="7"/>
  <c r="AN204" i="7"/>
  <c r="AO204" i="7"/>
  <c r="J94" i="7"/>
  <c r="J95" i="7"/>
  <c r="J96" i="7"/>
  <c r="J97" i="7"/>
  <c r="J98" i="7"/>
  <c r="J99" i="7"/>
  <c r="J100" i="7"/>
  <c r="J101" i="7"/>
  <c r="J102" i="7"/>
  <c r="J103" i="7"/>
  <c r="J104" i="7"/>
  <c r="J105" i="7"/>
  <c r="J106" i="7"/>
  <c r="J107" i="7"/>
  <c r="J108" i="7"/>
  <c r="J109" i="7"/>
  <c r="J110" i="7"/>
  <c r="J111" i="7"/>
  <c r="J112" i="7"/>
  <c r="J113" i="7"/>
  <c r="J114" i="7"/>
  <c r="J115" i="7"/>
  <c r="J116" i="7"/>
  <c r="J117" i="7"/>
  <c r="J118" i="7"/>
  <c r="J119" i="7"/>
  <c r="J120" i="7"/>
  <c r="J121" i="7"/>
  <c r="J122" i="7"/>
  <c r="J123" i="7"/>
  <c r="J124" i="7"/>
  <c r="J125" i="7"/>
  <c r="J126" i="7"/>
  <c r="J127" i="7"/>
  <c r="J128" i="7"/>
  <c r="J129" i="7"/>
  <c r="J130" i="7"/>
  <c r="J131" i="7"/>
  <c r="J132" i="7"/>
  <c r="J133" i="7"/>
  <c r="J134" i="7"/>
  <c r="J135" i="7"/>
  <c r="J136" i="7"/>
  <c r="J137" i="7"/>
  <c r="J138" i="7"/>
  <c r="J139" i="7"/>
  <c r="J140" i="7"/>
  <c r="J141" i="7"/>
  <c r="J142" i="7"/>
  <c r="J143" i="7"/>
  <c r="J144" i="7"/>
  <c r="J145" i="7"/>
  <c r="J146" i="7"/>
  <c r="J147" i="7"/>
  <c r="J148" i="7"/>
  <c r="J149" i="7"/>
  <c r="J150" i="7"/>
  <c r="J151" i="7"/>
  <c r="J152" i="7"/>
  <c r="J153" i="7"/>
  <c r="J154" i="7"/>
  <c r="J155" i="7"/>
  <c r="J156" i="7"/>
  <c r="J157" i="7"/>
  <c r="J158" i="7"/>
  <c r="J159" i="7"/>
  <c r="J160" i="7"/>
  <c r="J161" i="7"/>
  <c r="J162" i="7"/>
  <c r="J163" i="7"/>
  <c r="J164" i="7"/>
  <c r="J165" i="7"/>
  <c r="J166" i="7"/>
  <c r="J167" i="7"/>
  <c r="J168" i="7"/>
  <c r="J169" i="7"/>
  <c r="J170" i="7"/>
  <c r="J171" i="7"/>
  <c r="J172" i="7"/>
  <c r="J173" i="7"/>
  <c r="J174" i="7"/>
  <c r="J175" i="7"/>
  <c r="J176" i="7"/>
  <c r="J177" i="7"/>
  <c r="J178" i="7"/>
  <c r="J179" i="7"/>
  <c r="J180" i="7"/>
  <c r="J181" i="7"/>
  <c r="J182" i="7"/>
  <c r="J183" i="7"/>
  <c r="J184" i="7"/>
  <c r="J185" i="7"/>
  <c r="J186" i="7"/>
  <c r="J187" i="7"/>
  <c r="J188" i="7"/>
  <c r="J189" i="7"/>
  <c r="J190" i="7"/>
  <c r="J191" i="7"/>
  <c r="J192" i="7"/>
  <c r="J193" i="7"/>
  <c r="J194" i="7"/>
  <c r="J195" i="7"/>
  <c r="J196" i="7"/>
  <c r="J197" i="7"/>
  <c r="J198" i="7"/>
  <c r="J199" i="7"/>
  <c r="J200" i="7"/>
  <c r="J201" i="7"/>
  <c r="J202" i="7"/>
  <c r="J203" i="7"/>
  <c r="J204" i="7"/>
  <c r="H94" i="7"/>
  <c r="H95" i="7"/>
  <c r="H96" i="7"/>
  <c r="H97" i="7"/>
  <c r="H98" i="7"/>
  <c r="H99" i="7"/>
  <c r="H100" i="7"/>
  <c r="H101" i="7"/>
  <c r="H102" i="7"/>
  <c r="H103" i="7"/>
  <c r="H104" i="7"/>
  <c r="H105" i="7"/>
  <c r="H106" i="7"/>
  <c r="H107" i="7"/>
  <c r="H108" i="7"/>
  <c r="H109" i="7"/>
  <c r="H110" i="7"/>
  <c r="H111" i="7"/>
  <c r="H112" i="7"/>
  <c r="H113" i="7"/>
  <c r="H114" i="7"/>
  <c r="H115" i="7"/>
  <c r="H116" i="7"/>
  <c r="H117" i="7"/>
  <c r="H118" i="7"/>
  <c r="H119" i="7"/>
  <c r="H120" i="7"/>
  <c r="H121" i="7"/>
  <c r="H122" i="7"/>
  <c r="H123" i="7"/>
  <c r="H124" i="7"/>
  <c r="H125" i="7"/>
  <c r="H126" i="7"/>
  <c r="H127" i="7"/>
  <c r="H128" i="7"/>
  <c r="H129" i="7"/>
  <c r="H130" i="7"/>
  <c r="H131" i="7"/>
  <c r="H132" i="7"/>
  <c r="H133" i="7"/>
  <c r="H134" i="7"/>
  <c r="H135" i="7"/>
  <c r="H136" i="7"/>
  <c r="H137" i="7"/>
  <c r="H138" i="7"/>
  <c r="H139" i="7"/>
  <c r="H140" i="7"/>
  <c r="H141" i="7"/>
  <c r="H142" i="7"/>
  <c r="H143" i="7"/>
  <c r="H144" i="7"/>
  <c r="H145" i="7"/>
  <c r="H146" i="7"/>
  <c r="H147" i="7"/>
  <c r="H148" i="7"/>
  <c r="H149" i="7"/>
  <c r="H150" i="7"/>
  <c r="H151" i="7"/>
  <c r="H152" i="7"/>
  <c r="H153" i="7"/>
  <c r="H154" i="7"/>
  <c r="H155" i="7"/>
  <c r="H156" i="7"/>
  <c r="H157" i="7"/>
  <c r="H158" i="7"/>
  <c r="H159" i="7"/>
  <c r="H160" i="7"/>
  <c r="H161" i="7"/>
  <c r="H162" i="7"/>
  <c r="H163" i="7"/>
  <c r="H164" i="7"/>
  <c r="H165" i="7"/>
  <c r="H166" i="7"/>
  <c r="H167" i="7"/>
  <c r="H168" i="7"/>
  <c r="H169" i="7"/>
  <c r="H170" i="7"/>
  <c r="H171" i="7"/>
  <c r="H172" i="7"/>
  <c r="H173" i="7"/>
  <c r="H174" i="7"/>
  <c r="H175" i="7"/>
  <c r="H176" i="7"/>
  <c r="H177" i="7"/>
  <c r="H178" i="7"/>
  <c r="H179" i="7"/>
  <c r="H180" i="7"/>
  <c r="H181" i="7"/>
  <c r="H182" i="7"/>
  <c r="H183" i="7"/>
  <c r="H184" i="7"/>
  <c r="H185" i="7"/>
  <c r="H186" i="7"/>
  <c r="H187" i="7"/>
  <c r="H188" i="7"/>
  <c r="H189" i="7"/>
  <c r="H190" i="7"/>
  <c r="H191" i="7"/>
  <c r="H192" i="7"/>
  <c r="H193" i="7"/>
  <c r="H194" i="7"/>
  <c r="H195" i="7"/>
  <c r="H196" i="7"/>
  <c r="H197" i="7"/>
  <c r="H198" i="7"/>
  <c r="H199" i="7"/>
  <c r="H200" i="7"/>
  <c r="H201" i="7"/>
  <c r="H202" i="7"/>
  <c r="H203" i="7"/>
  <c r="H204" i="7"/>
  <c r="G94" i="7"/>
  <c r="G95" i="7"/>
  <c r="G96" i="7"/>
  <c r="G97" i="7"/>
  <c r="G98" i="7"/>
  <c r="G99" i="7"/>
  <c r="G100" i="7"/>
  <c r="G101" i="7"/>
  <c r="G102" i="7"/>
  <c r="G103" i="7"/>
  <c r="G104" i="7"/>
  <c r="G105" i="7"/>
  <c r="G106" i="7"/>
  <c r="G107" i="7"/>
  <c r="G108" i="7"/>
  <c r="G109" i="7"/>
  <c r="G110" i="7"/>
  <c r="G111" i="7"/>
  <c r="G112" i="7"/>
  <c r="G113" i="7"/>
  <c r="G114" i="7"/>
  <c r="G115" i="7"/>
  <c r="G116" i="7"/>
  <c r="G117" i="7"/>
  <c r="G118" i="7"/>
  <c r="G119" i="7"/>
  <c r="G120" i="7"/>
  <c r="G121" i="7"/>
  <c r="G122" i="7"/>
  <c r="G123" i="7"/>
  <c r="G124" i="7"/>
  <c r="G125" i="7"/>
  <c r="G126" i="7"/>
  <c r="G127" i="7"/>
  <c r="G128" i="7"/>
  <c r="G129" i="7"/>
  <c r="G130" i="7"/>
  <c r="G131" i="7"/>
  <c r="G132" i="7"/>
  <c r="G133" i="7"/>
  <c r="G134" i="7"/>
  <c r="G135" i="7"/>
  <c r="G136" i="7"/>
  <c r="G137" i="7"/>
  <c r="G138" i="7"/>
  <c r="G139" i="7"/>
  <c r="G140" i="7"/>
  <c r="G141" i="7"/>
  <c r="G142" i="7"/>
  <c r="G143" i="7"/>
  <c r="G144" i="7"/>
  <c r="G145" i="7"/>
  <c r="G146" i="7"/>
  <c r="G147" i="7"/>
  <c r="G148" i="7"/>
  <c r="G149" i="7"/>
  <c r="G150" i="7"/>
  <c r="G151" i="7"/>
  <c r="G152" i="7"/>
  <c r="G153" i="7"/>
  <c r="G154" i="7"/>
  <c r="G155" i="7"/>
  <c r="G156" i="7"/>
  <c r="G157" i="7"/>
  <c r="G158" i="7"/>
  <c r="G159" i="7"/>
  <c r="G160" i="7"/>
  <c r="G161" i="7"/>
  <c r="G162" i="7"/>
  <c r="G163" i="7"/>
  <c r="G164" i="7"/>
  <c r="G165" i="7"/>
  <c r="G166" i="7"/>
  <c r="G167" i="7"/>
  <c r="G168" i="7"/>
  <c r="G169" i="7"/>
  <c r="G170" i="7"/>
  <c r="G171" i="7"/>
  <c r="G172" i="7"/>
  <c r="G173" i="7"/>
  <c r="G174" i="7"/>
  <c r="G175" i="7"/>
  <c r="G176" i="7"/>
  <c r="G177" i="7"/>
  <c r="G178" i="7"/>
  <c r="G179" i="7"/>
  <c r="G180" i="7"/>
  <c r="G181" i="7"/>
  <c r="G182" i="7"/>
  <c r="G183" i="7"/>
  <c r="G184" i="7"/>
  <c r="G185" i="7"/>
  <c r="G186" i="7"/>
  <c r="G187" i="7"/>
  <c r="G188" i="7"/>
  <c r="G189" i="7"/>
  <c r="G190" i="7"/>
  <c r="G191" i="7"/>
  <c r="G192" i="7"/>
  <c r="G193" i="7"/>
  <c r="G194" i="7"/>
  <c r="G195" i="7"/>
  <c r="G196" i="7"/>
  <c r="G197" i="7"/>
  <c r="G198" i="7"/>
  <c r="G199" i="7"/>
  <c r="G200" i="7"/>
  <c r="G201" i="7"/>
  <c r="G202" i="7"/>
  <c r="G203" i="7"/>
  <c r="G204" i="7"/>
  <c r="E94" i="7"/>
  <c r="E95" i="7"/>
  <c r="E96" i="7"/>
  <c r="E97" i="7"/>
  <c r="E98" i="7"/>
  <c r="E99" i="7"/>
  <c r="E100" i="7"/>
  <c r="E101" i="7"/>
  <c r="E102" i="7"/>
  <c r="E103" i="7"/>
  <c r="E104" i="7"/>
  <c r="E105" i="7"/>
  <c r="E106" i="7"/>
  <c r="E107" i="7"/>
  <c r="E108" i="7"/>
  <c r="E109" i="7"/>
  <c r="E110" i="7"/>
  <c r="E111" i="7"/>
  <c r="E112" i="7"/>
  <c r="E113" i="7"/>
  <c r="E114" i="7"/>
  <c r="E115" i="7"/>
  <c r="E116" i="7"/>
  <c r="E117" i="7"/>
  <c r="E118" i="7"/>
  <c r="E119" i="7"/>
  <c r="E120" i="7"/>
  <c r="E121" i="7"/>
  <c r="E122" i="7"/>
  <c r="E123" i="7"/>
  <c r="E124" i="7"/>
  <c r="E125" i="7"/>
  <c r="E126" i="7"/>
  <c r="E127" i="7"/>
  <c r="E128" i="7"/>
  <c r="E129" i="7"/>
  <c r="E130" i="7"/>
  <c r="E131" i="7"/>
  <c r="E132" i="7"/>
  <c r="E133" i="7"/>
  <c r="E134" i="7"/>
  <c r="E135" i="7"/>
  <c r="E136" i="7"/>
  <c r="E137" i="7"/>
  <c r="E138" i="7"/>
  <c r="E139" i="7"/>
  <c r="E140" i="7"/>
  <c r="E141" i="7"/>
  <c r="E142" i="7"/>
  <c r="E143" i="7"/>
  <c r="E144" i="7"/>
  <c r="E145" i="7"/>
  <c r="E146" i="7"/>
  <c r="E147" i="7"/>
  <c r="E148" i="7"/>
  <c r="E149" i="7"/>
  <c r="E150" i="7"/>
  <c r="E151" i="7"/>
  <c r="E152" i="7"/>
  <c r="E153" i="7"/>
  <c r="E154" i="7"/>
  <c r="E155" i="7"/>
  <c r="E156" i="7"/>
  <c r="E157" i="7"/>
  <c r="E158" i="7"/>
  <c r="E159" i="7"/>
  <c r="E160" i="7"/>
  <c r="E161" i="7"/>
  <c r="E162" i="7"/>
  <c r="E163" i="7"/>
  <c r="E164" i="7"/>
  <c r="E165" i="7"/>
  <c r="E166" i="7"/>
  <c r="E167" i="7"/>
  <c r="E168" i="7"/>
  <c r="E169" i="7"/>
  <c r="E170" i="7"/>
  <c r="E171" i="7"/>
  <c r="E172" i="7"/>
  <c r="E173" i="7"/>
  <c r="E174" i="7"/>
  <c r="E175" i="7"/>
  <c r="E176" i="7"/>
  <c r="E177" i="7"/>
  <c r="E178" i="7"/>
  <c r="E179" i="7"/>
  <c r="E180" i="7"/>
  <c r="E181" i="7"/>
  <c r="E182" i="7"/>
  <c r="E183" i="7"/>
  <c r="E184" i="7"/>
  <c r="E185" i="7"/>
  <c r="E186" i="7"/>
  <c r="E187" i="7"/>
  <c r="E188" i="7"/>
  <c r="E189" i="7"/>
  <c r="E190" i="7"/>
  <c r="E191" i="7"/>
  <c r="E192" i="7"/>
  <c r="E193" i="7"/>
  <c r="E194" i="7"/>
  <c r="E195" i="7"/>
  <c r="E196" i="7"/>
  <c r="E197" i="7"/>
  <c r="E198" i="7"/>
  <c r="E199" i="7"/>
  <c r="E200" i="7"/>
  <c r="E201" i="7"/>
  <c r="E202" i="7"/>
  <c r="E203" i="7"/>
  <c r="E204" i="7"/>
  <c r="D94" i="7"/>
  <c r="D95" i="7"/>
  <c r="D96" i="7"/>
  <c r="D97" i="7"/>
  <c r="D98" i="7"/>
  <c r="D99" i="7"/>
  <c r="D100" i="7"/>
  <c r="D101" i="7"/>
  <c r="D102" i="7"/>
  <c r="D103" i="7"/>
  <c r="D104" i="7"/>
  <c r="D105" i="7"/>
  <c r="D106" i="7"/>
  <c r="D107" i="7"/>
  <c r="D108" i="7"/>
  <c r="D109" i="7"/>
  <c r="D110" i="7"/>
  <c r="D111" i="7"/>
  <c r="D112" i="7"/>
  <c r="D113" i="7"/>
  <c r="D114" i="7"/>
  <c r="D115" i="7"/>
  <c r="D116" i="7"/>
  <c r="D117" i="7"/>
  <c r="D118" i="7"/>
  <c r="D119" i="7"/>
  <c r="D120" i="7"/>
  <c r="D121" i="7"/>
  <c r="D122" i="7"/>
  <c r="D123" i="7"/>
  <c r="D124" i="7"/>
  <c r="D125" i="7"/>
  <c r="D126" i="7"/>
  <c r="D127" i="7"/>
  <c r="D128" i="7"/>
  <c r="D129" i="7"/>
  <c r="D130" i="7"/>
  <c r="D131" i="7"/>
  <c r="D132" i="7"/>
  <c r="D133" i="7"/>
  <c r="D134" i="7"/>
  <c r="D135" i="7"/>
  <c r="D136" i="7"/>
  <c r="D137" i="7"/>
  <c r="D138" i="7"/>
  <c r="D139" i="7"/>
  <c r="D140" i="7"/>
  <c r="D141" i="7"/>
  <c r="D142" i="7"/>
  <c r="D143" i="7"/>
  <c r="D144" i="7"/>
  <c r="D145" i="7"/>
  <c r="D146" i="7"/>
  <c r="D147" i="7"/>
  <c r="D148" i="7"/>
  <c r="D149" i="7"/>
  <c r="D150" i="7"/>
  <c r="D151" i="7"/>
  <c r="D152" i="7"/>
  <c r="D153" i="7"/>
  <c r="D154" i="7"/>
  <c r="D155" i="7"/>
  <c r="D156" i="7"/>
  <c r="D157" i="7"/>
  <c r="D158" i="7"/>
  <c r="D159" i="7"/>
  <c r="D160" i="7"/>
  <c r="D161" i="7"/>
  <c r="D162" i="7"/>
  <c r="D163" i="7"/>
  <c r="D164" i="7"/>
  <c r="D165" i="7"/>
  <c r="D166" i="7"/>
  <c r="D167" i="7"/>
  <c r="D168" i="7"/>
  <c r="D169" i="7"/>
  <c r="D170" i="7"/>
  <c r="D171" i="7"/>
  <c r="D172" i="7"/>
  <c r="D173" i="7"/>
  <c r="D174" i="7"/>
  <c r="D175" i="7"/>
  <c r="D176" i="7"/>
  <c r="D177" i="7"/>
  <c r="D178" i="7"/>
  <c r="D179" i="7"/>
  <c r="D180" i="7"/>
  <c r="D181" i="7"/>
  <c r="D182" i="7"/>
  <c r="D183" i="7"/>
  <c r="D184" i="7"/>
  <c r="D185" i="7"/>
  <c r="D186" i="7"/>
  <c r="D187" i="7"/>
  <c r="D188" i="7"/>
  <c r="D189" i="7"/>
  <c r="D190" i="7"/>
  <c r="D191" i="7"/>
  <c r="D192" i="7"/>
  <c r="D193" i="7"/>
  <c r="D194" i="7"/>
  <c r="D195" i="7"/>
  <c r="D196" i="7"/>
  <c r="D197" i="7"/>
  <c r="D198" i="7"/>
  <c r="D199" i="7"/>
  <c r="D200" i="7"/>
  <c r="D201" i="7"/>
  <c r="D202" i="7"/>
  <c r="D203" i="7"/>
  <c r="D204" i="7"/>
  <c r="C204" i="7"/>
  <c r="C94" i="7"/>
  <c r="C95" i="7"/>
  <c r="C96" i="7"/>
  <c r="C97" i="7"/>
  <c r="C98" i="7"/>
  <c r="C99" i="7"/>
  <c r="C100" i="7"/>
  <c r="C101" i="7"/>
  <c r="C102" i="7"/>
  <c r="C103" i="7"/>
  <c r="C104" i="7"/>
  <c r="C105" i="7"/>
  <c r="C106" i="7"/>
  <c r="C107" i="7"/>
  <c r="C108" i="7"/>
  <c r="C109" i="7"/>
  <c r="C110" i="7"/>
  <c r="C111" i="7"/>
  <c r="C112" i="7"/>
  <c r="C113" i="7"/>
  <c r="C114" i="7"/>
  <c r="C115" i="7"/>
  <c r="C116" i="7"/>
  <c r="C117" i="7"/>
  <c r="C118" i="7"/>
  <c r="C119" i="7"/>
  <c r="C120" i="7"/>
  <c r="C121" i="7"/>
  <c r="C122" i="7"/>
  <c r="C123" i="7"/>
  <c r="C124" i="7"/>
  <c r="C125" i="7"/>
  <c r="C126" i="7"/>
  <c r="C127" i="7"/>
  <c r="C128" i="7"/>
  <c r="C129" i="7"/>
  <c r="C130" i="7"/>
  <c r="C131" i="7"/>
  <c r="C132" i="7"/>
  <c r="C133" i="7"/>
  <c r="C134" i="7"/>
  <c r="C135" i="7"/>
  <c r="C136" i="7"/>
  <c r="C137" i="7"/>
  <c r="C138" i="7"/>
  <c r="C139" i="7"/>
  <c r="C140" i="7"/>
  <c r="C141" i="7"/>
  <c r="C142" i="7"/>
  <c r="C143" i="7"/>
  <c r="C144" i="7"/>
  <c r="C145" i="7"/>
  <c r="C146" i="7"/>
  <c r="C147" i="7"/>
  <c r="C148" i="7"/>
  <c r="C149" i="7"/>
  <c r="C150" i="7"/>
  <c r="C151" i="7"/>
  <c r="C152" i="7"/>
  <c r="C153" i="7"/>
  <c r="C154" i="7"/>
  <c r="C155" i="7"/>
  <c r="C156" i="7"/>
  <c r="C157" i="7"/>
  <c r="C158" i="7"/>
  <c r="C159" i="7"/>
  <c r="C160" i="7"/>
  <c r="C161" i="7"/>
  <c r="C162" i="7"/>
  <c r="C163" i="7"/>
  <c r="C164" i="7"/>
  <c r="C165" i="7"/>
  <c r="C166" i="7"/>
  <c r="C167" i="7"/>
  <c r="C168" i="7"/>
  <c r="C169" i="7"/>
  <c r="C170" i="7"/>
  <c r="C171" i="7"/>
  <c r="C172" i="7"/>
  <c r="C173" i="7"/>
  <c r="C174" i="7"/>
  <c r="C175" i="7"/>
  <c r="C176" i="7"/>
  <c r="C177" i="7"/>
  <c r="C178" i="7"/>
  <c r="C179" i="7"/>
  <c r="C180" i="7"/>
  <c r="C181" i="7"/>
  <c r="C182" i="7"/>
  <c r="C183" i="7"/>
  <c r="C184" i="7"/>
  <c r="C185" i="7"/>
  <c r="C186" i="7"/>
  <c r="C187" i="7"/>
  <c r="C188" i="7"/>
  <c r="C189" i="7"/>
  <c r="C190" i="7"/>
  <c r="C191" i="7"/>
  <c r="C192" i="7"/>
  <c r="C193" i="7"/>
  <c r="C194" i="7"/>
  <c r="C195" i="7"/>
  <c r="C196" i="7"/>
  <c r="C197" i="7"/>
  <c r="C198" i="7"/>
  <c r="C199" i="7"/>
  <c r="C200" i="7"/>
  <c r="C201" i="7"/>
  <c r="C202" i="7"/>
  <c r="C203" i="7"/>
  <c r="B94" i="7"/>
  <c r="B95" i="7"/>
  <c r="B96" i="7"/>
  <c r="B97" i="7"/>
  <c r="B98" i="7"/>
  <c r="B99" i="7"/>
  <c r="B100" i="7"/>
  <c r="B101" i="7"/>
  <c r="B102" i="7"/>
  <c r="B103" i="7"/>
  <c r="B104" i="7"/>
  <c r="B105" i="7"/>
  <c r="B106" i="7"/>
  <c r="B107" i="7"/>
  <c r="B108" i="7"/>
  <c r="B109" i="7"/>
  <c r="B110" i="7"/>
  <c r="B111" i="7"/>
  <c r="B112" i="7"/>
  <c r="B113" i="7"/>
  <c r="B114" i="7"/>
  <c r="B115" i="7"/>
  <c r="B116" i="7"/>
  <c r="B117" i="7"/>
  <c r="B118" i="7"/>
  <c r="B119" i="7"/>
  <c r="B120" i="7"/>
  <c r="B121" i="7"/>
  <c r="B122" i="7"/>
  <c r="B123" i="7"/>
  <c r="B124" i="7"/>
  <c r="B125" i="7"/>
  <c r="B126" i="7"/>
  <c r="B127" i="7"/>
  <c r="B128" i="7"/>
  <c r="B129" i="7"/>
  <c r="B130" i="7"/>
  <c r="B131" i="7"/>
  <c r="B132" i="7"/>
  <c r="B133" i="7"/>
  <c r="B134" i="7"/>
  <c r="B135" i="7"/>
  <c r="B136" i="7"/>
  <c r="B137" i="7"/>
  <c r="B138" i="7"/>
  <c r="B139" i="7"/>
  <c r="B140" i="7"/>
  <c r="B141" i="7"/>
  <c r="B142" i="7"/>
  <c r="B143" i="7"/>
  <c r="B144" i="7"/>
  <c r="B145" i="7"/>
  <c r="B146" i="7"/>
  <c r="B147" i="7"/>
  <c r="B148" i="7"/>
  <c r="B149" i="7"/>
  <c r="B150" i="7"/>
  <c r="B151" i="7"/>
  <c r="B152" i="7"/>
  <c r="B153" i="7"/>
  <c r="B154" i="7"/>
  <c r="B155" i="7"/>
  <c r="B156" i="7"/>
  <c r="B157" i="7"/>
  <c r="B158" i="7"/>
  <c r="B159" i="7"/>
  <c r="B160" i="7"/>
  <c r="B161" i="7"/>
  <c r="B162" i="7"/>
  <c r="B163" i="7"/>
  <c r="B164" i="7"/>
  <c r="B165" i="7"/>
  <c r="B166" i="7"/>
  <c r="B167" i="7"/>
  <c r="B168" i="7"/>
  <c r="B169" i="7"/>
  <c r="B170" i="7"/>
  <c r="B171" i="7"/>
  <c r="B172" i="7"/>
  <c r="B173" i="7"/>
  <c r="B174" i="7"/>
  <c r="B175" i="7"/>
  <c r="B176" i="7"/>
  <c r="B177" i="7"/>
  <c r="B178" i="7"/>
  <c r="B179" i="7"/>
  <c r="B180" i="7"/>
  <c r="B181" i="7"/>
  <c r="B182" i="7"/>
  <c r="B183" i="7"/>
  <c r="B184" i="7"/>
  <c r="B185" i="7"/>
  <c r="B186" i="7"/>
  <c r="B187" i="7"/>
  <c r="B188" i="7"/>
  <c r="B189" i="7"/>
  <c r="B190" i="7"/>
  <c r="B191" i="7"/>
  <c r="B192" i="7"/>
  <c r="B193" i="7"/>
  <c r="B194" i="7"/>
  <c r="B195" i="7"/>
  <c r="B196" i="7"/>
  <c r="B197" i="7"/>
  <c r="B198" i="7"/>
  <c r="B199" i="7"/>
  <c r="B200" i="7"/>
  <c r="B201" i="7"/>
  <c r="B202" i="7"/>
  <c r="B203" i="7"/>
  <c r="B204" i="7"/>
  <c r="A7" i="7"/>
  <c r="A8" i="7"/>
  <c r="A9" i="7"/>
  <c r="A10" i="7"/>
  <c r="A11" i="7"/>
  <c r="A12" i="7"/>
  <c r="A13" i="7"/>
  <c r="A14" i="7"/>
  <c r="A15" i="7"/>
  <c r="A16" i="7"/>
  <c r="A17" i="7"/>
  <c r="A18" i="7"/>
  <c r="A19" i="7"/>
  <c r="A20" i="7"/>
  <c r="A21" i="7"/>
  <c r="A22" i="7"/>
  <c r="A23" i="7"/>
  <c r="A24" i="7"/>
  <c r="A25" i="7"/>
  <c r="A26" i="7"/>
  <c r="A27" i="7"/>
  <c r="A28" i="7"/>
  <c r="A29" i="7"/>
  <c r="A30" i="7"/>
  <c r="A31" i="7"/>
  <c r="A32" i="7"/>
  <c r="A33" i="7"/>
  <c r="A34" i="7"/>
  <c r="A35" i="7"/>
  <c r="A36" i="7"/>
  <c r="A37" i="7"/>
  <c r="A38" i="7"/>
  <c r="A39" i="7"/>
  <c r="A40" i="7"/>
  <c r="A41" i="7"/>
  <c r="A42" i="7"/>
  <c r="A43" i="7"/>
  <c r="A44" i="7"/>
  <c r="A45" i="7"/>
  <c r="A46" i="7"/>
  <c r="A47" i="7"/>
  <c r="A48" i="7"/>
  <c r="A49" i="7"/>
  <c r="A50" i="7"/>
  <c r="A51" i="7"/>
  <c r="A52" i="7"/>
  <c r="A53" i="7"/>
  <c r="A54" i="7"/>
  <c r="A55" i="7"/>
  <c r="A56" i="7"/>
  <c r="A57" i="7"/>
  <c r="A58" i="7"/>
  <c r="A59" i="7"/>
  <c r="A60" i="7"/>
  <c r="A61" i="7"/>
  <c r="A62" i="7"/>
  <c r="A63" i="7"/>
  <c r="A64" i="7"/>
  <c r="A65" i="7"/>
  <c r="A66" i="7"/>
  <c r="A67" i="7"/>
  <c r="A68" i="7"/>
  <c r="A69" i="7"/>
  <c r="A70" i="7"/>
  <c r="A71" i="7"/>
  <c r="A72" i="7"/>
  <c r="A73" i="7"/>
  <c r="A74" i="7"/>
  <c r="A75" i="7"/>
  <c r="A76" i="7"/>
  <c r="A77" i="7"/>
  <c r="A78" i="7"/>
  <c r="A79" i="7"/>
  <c r="A80" i="7"/>
  <c r="A81" i="7"/>
  <c r="A82" i="7"/>
  <c r="A83" i="7"/>
  <c r="A84" i="7"/>
  <c r="A85" i="7"/>
  <c r="A86" i="7"/>
  <c r="A87" i="7"/>
  <c r="A88" i="7"/>
  <c r="A89" i="7"/>
  <c r="A90" i="7"/>
  <c r="A91" i="7"/>
  <c r="A92" i="7"/>
  <c r="A93" i="7"/>
  <c r="A94" i="7"/>
  <c r="A95" i="7"/>
  <c r="A96" i="7"/>
  <c r="A97" i="7"/>
  <c r="A98" i="7"/>
  <c r="A99" i="7"/>
  <c r="A100" i="7"/>
  <c r="A101" i="7"/>
  <c r="A102" i="7"/>
  <c r="A103" i="7"/>
  <c r="A104" i="7"/>
  <c r="A105" i="7"/>
  <c r="A106" i="7"/>
  <c r="A107" i="7"/>
  <c r="A108" i="7"/>
  <c r="A109" i="7"/>
  <c r="A110" i="7"/>
  <c r="A111" i="7"/>
  <c r="A112" i="7"/>
  <c r="A113" i="7"/>
  <c r="A114" i="7"/>
  <c r="A115" i="7"/>
  <c r="A116" i="7"/>
  <c r="A117" i="7"/>
  <c r="A118" i="7"/>
  <c r="A119" i="7"/>
  <c r="A120" i="7"/>
  <c r="A121" i="7"/>
  <c r="A122" i="7"/>
  <c r="A123" i="7"/>
  <c r="A124" i="7"/>
  <c r="A125" i="7"/>
  <c r="A126" i="7"/>
  <c r="A127" i="7"/>
  <c r="A128" i="7"/>
  <c r="A129" i="7"/>
  <c r="A130" i="7"/>
  <c r="A131" i="7"/>
  <c r="A132" i="7"/>
  <c r="A133" i="7"/>
  <c r="A134" i="7"/>
  <c r="A135" i="7"/>
  <c r="A136" i="7"/>
  <c r="A137" i="7"/>
  <c r="A138" i="7"/>
  <c r="A139" i="7"/>
  <c r="A140" i="7"/>
  <c r="A141" i="7"/>
  <c r="A142" i="7"/>
  <c r="A143" i="7"/>
  <c r="A144" i="7"/>
  <c r="A145" i="7"/>
  <c r="A146" i="7"/>
  <c r="A147" i="7"/>
  <c r="A148" i="7"/>
  <c r="A149" i="7"/>
  <c r="A150" i="7"/>
  <c r="A151" i="7"/>
  <c r="A152" i="7"/>
  <c r="A153" i="7"/>
  <c r="A154" i="7"/>
  <c r="A155" i="7"/>
  <c r="A156" i="7"/>
  <c r="A157" i="7"/>
  <c r="A158" i="7"/>
  <c r="A159" i="7"/>
  <c r="A160" i="7"/>
  <c r="A161" i="7"/>
  <c r="A162" i="7"/>
  <c r="A163" i="7"/>
  <c r="A164" i="7"/>
  <c r="A165" i="7"/>
  <c r="A166" i="7"/>
  <c r="A167" i="7"/>
  <c r="A168" i="7"/>
  <c r="A169" i="7"/>
  <c r="A170" i="7"/>
  <c r="A171" i="7"/>
  <c r="A172" i="7"/>
  <c r="A173" i="7"/>
  <c r="A174" i="7"/>
  <c r="A175" i="7"/>
  <c r="A176" i="7"/>
  <c r="A177" i="7"/>
  <c r="A178" i="7"/>
  <c r="A179" i="7"/>
  <c r="A180" i="7"/>
  <c r="A181" i="7"/>
  <c r="A182" i="7"/>
  <c r="A183" i="7"/>
  <c r="A184" i="7"/>
  <c r="A185" i="7"/>
  <c r="A186" i="7"/>
  <c r="A187" i="7"/>
  <c r="A188" i="7"/>
  <c r="A189" i="7"/>
  <c r="A190" i="7"/>
  <c r="A191" i="7"/>
  <c r="A192" i="7"/>
  <c r="A193" i="7"/>
  <c r="A194" i="7"/>
  <c r="A195" i="7"/>
  <c r="A196" i="7"/>
  <c r="A197" i="7"/>
  <c r="A198" i="7"/>
  <c r="A199" i="7"/>
  <c r="A200" i="7"/>
  <c r="A201" i="7"/>
  <c r="A202" i="7"/>
  <c r="A203" i="7"/>
  <c r="A204" i="7"/>
  <c r="A6" i="7"/>
  <c r="A5" i="7"/>
  <c r="A4" i="7"/>
  <c r="AP5" i="6"/>
  <c r="AQ5" i="6"/>
  <c r="AR5" i="6"/>
  <c r="AP6" i="6"/>
  <c r="AQ6" i="6"/>
  <c r="AR6" i="6"/>
  <c r="AP7" i="6"/>
  <c r="AQ7" i="6"/>
  <c r="AR7" i="6"/>
  <c r="AP8" i="6"/>
  <c r="AQ8" i="6"/>
  <c r="AR8" i="6"/>
  <c r="AP9" i="6"/>
  <c r="AQ9" i="6"/>
  <c r="AR9" i="6"/>
  <c r="AP10" i="6"/>
  <c r="AQ10" i="6"/>
  <c r="AR10" i="6"/>
  <c r="AP11" i="6"/>
  <c r="AQ11" i="6"/>
  <c r="AR11" i="6"/>
  <c r="AP12" i="6"/>
  <c r="AQ12" i="6"/>
  <c r="AR12" i="6"/>
  <c r="AP13" i="6"/>
  <c r="AQ13" i="6"/>
  <c r="AR13" i="6"/>
  <c r="AP14" i="6"/>
  <c r="AQ14" i="6"/>
  <c r="AR14" i="6"/>
  <c r="AP15" i="6"/>
  <c r="AQ15" i="6"/>
  <c r="AR15" i="6"/>
  <c r="AP16" i="6"/>
  <c r="AQ16" i="6"/>
  <c r="AR16" i="6"/>
  <c r="AP17" i="6"/>
  <c r="AQ17" i="6"/>
  <c r="AR17" i="6"/>
  <c r="AP18" i="6"/>
  <c r="AQ18" i="6"/>
  <c r="AR18" i="6"/>
  <c r="AP19" i="6"/>
  <c r="AQ19" i="6"/>
  <c r="AR19" i="6"/>
  <c r="AP20" i="6"/>
  <c r="AQ20" i="6"/>
  <c r="AR20" i="6"/>
  <c r="AP21" i="6"/>
  <c r="AQ21" i="6"/>
  <c r="AR21" i="6"/>
  <c r="AP22" i="6"/>
  <c r="AQ22" i="6"/>
  <c r="AR22" i="6"/>
  <c r="AP23" i="6"/>
  <c r="AQ23" i="6"/>
  <c r="AR23" i="6"/>
  <c r="AP24" i="6"/>
  <c r="AQ24" i="6"/>
  <c r="AR24" i="6"/>
  <c r="AP25" i="6"/>
  <c r="AQ25" i="6"/>
  <c r="AR25" i="6"/>
  <c r="AP26" i="6"/>
  <c r="AQ26" i="6"/>
  <c r="AR26" i="6"/>
  <c r="AP27" i="6"/>
  <c r="AQ27" i="6"/>
  <c r="AR27" i="6"/>
  <c r="AP28" i="6"/>
  <c r="AQ28" i="6"/>
  <c r="AR28" i="6"/>
  <c r="AP29" i="6"/>
  <c r="AQ29" i="6"/>
  <c r="AR29" i="6"/>
  <c r="AP30" i="6"/>
  <c r="AQ30" i="6"/>
  <c r="AR30" i="6"/>
  <c r="AP31" i="6"/>
  <c r="AQ31" i="6"/>
  <c r="AR31" i="6"/>
  <c r="AP32" i="6"/>
  <c r="AQ32" i="6"/>
  <c r="AR32" i="6"/>
  <c r="AP33" i="6"/>
  <c r="AQ33" i="6"/>
  <c r="AR33" i="6"/>
  <c r="AP34" i="6"/>
  <c r="AQ34" i="6"/>
  <c r="AR34" i="6"/>
  <c r="AP35" i="6"/>
  <c r="AQ35" i="6"/>
  <c r="AR35" i="6"/>
  <c r="AP36" i="6"/>
  <c r="AQ36" i="6"/>
  <c r="AR36" i="6"/>
  <c r="AP37" i="6"/>
  <c r="AQ37" i="6"/>
  <c r="AR37" i="6"/>
  <c r="AP38" i="6"/>
  <c r="AQ38" i="6"/>
  <c r="AR38" i="6"/>
  <c r="AP39" i="6"/>
  <c r="AQ39" i="6"/>
  <c r="AR39" i="6"/>
  <c r="AP40" i="6"/>
  <c r="AQ40" i="6"/>
  <c r="AR40" i="6"/>
  <c r="AP41" i="6"/>
  <c r="AQ41" i="6"/>
  <c r="AR41" i="6"/>
  <c r="AP42" i="6"/>
  <c r="AQ42" i="6"/>
  <c r="AR42" i="6"/>
  <c r="AP43" i="6"/>
  <c r="AQ43" i="6"/>
  <c r="AR43" i="6"/>
  <c r="AP44" i="6"/>
  <c r="AQ44" i="6"/>
  <c r="AR44" i="6"/>
  <c r="AP45" i="6"/>
  <c r="AQ45" i="6"/>
  <c r="AR45" i="6"/>
  <c r="AP46" i="6"/>
  <c r="AQ46" i="6"/>
  <c r="AR46" i="6"/>
  <c r="AP47" i="6"/>
  <c r="AQ47" i="6"/>
  <c r="AR47" i="6"/>
  <c r="AP48" i="6"/>
  <c r="AQ48" i="6"/>
  <c r="AR48" i="6"/>
  <c r="AP49" i="6"/>
  <c r="AQ49" i="6"/>
  <c r="AR49" i="6"/>
  <c r="AP50" i="6"/>
  <c r="AQ50" i="6"/>
  <c r="AR50" i="6"/>
  <c r="AP51" i="6"/>
  <c r="AQ51" i="6"/>
  <c r="AR51" i="6"/>
  <c r="AP52" i="6"/>
  <c r="AQ52" i="6"/>
  <c r="AR52" i="6"/>
  <c r="AP53" i="6"/>
  <c r="AQ53" i="6"/>
  <c r="AR53" i="6"/>
  <c r="AP54" i="6"/>
  <c r="AQ54" i="6"/>
  <c r="AR54" i="6"/>
  <c r="AP55" i="6"/>
  <c r="AQ55" i="6"/>
  <c r="AR55" i="6"/>
  <c r="AP56" i="6"/>
  <c r="AQ56" i="6"/>
  <c r="AR56" i="6"/>
  <c r="AP57" i="6"/>
  <c r="AQ57" i="6"/>
  <c r="AR57" i="6"/>
  <c r="AP58" i="6"/>
  <c r="AQ58" i="6"/>
  <c r="AR58" i="6"/>
  <c r="AP59" i="6"/>
  <c r="AQ59" i="6"/>
  <c r="AR59" i="6"/>
  <c r="AP60" i="6"/>
  <c r="AQ60" i="6"/>
  <c r="AR60" i="6"/>
  <c r="AP61" i="6"/>
  <c r="AQ61" i="6"/>
  <c r="AR61" i="6"/>
  <c r="AP62" i="6"/>
  <c r="AQ62" i="6"/>
  <c r="AR62" i="6"/>
  <c r="AP63" i="6"/>
  <c r="AQ63" i="6"/>
  <c r="AR63" i="6"/>
  <c r="AP64" i="6"/>
  <c r="AQ64" i="6"/>
  <c r="AR64" i="6"/>
  <c r="AP65" i="6"/>
  <c r="AQ65" i="6"/>
  <c r="AR65" i="6"/>
  <c r="AP66" i="6"/>
  <c r="AQ66" i="6"/>
  <c r="AR66" i="6"/>
  <c r="AP67" i="6"/>
  <c r="AQ67" i="6"/>
  <c r="AR67" i="6"/>
  <c r="AP68" i="6"/>
  <c r="AQ68" i="6"/>
  <c r="AR68" i="6"/>
  <c r="AP69" i="6"/>
  <c r="AQ69" i="6"/>
  <c r="AR69" i="6"/>
  <c r="AP70" i="6"/>
  <c r="AQ70" i="6"/>
  <c r="AR70" i="6"/>
  <c r="AP71" i="6"/>
  <c r="AQ71" i="6"/>
  <c r="AR71" i="6"/>
  <c r="AP72" i="6"/>
  <c r="AQ72" i="6"/>
  <c r="AR72" i="6"/>
  <c r="AP73" i="6"/>
  <c r="AQ73" i="6"/>
  <c r="AR73" i="6"/>
  <c r="AP74" i="6"/>
  <c r="AQ74" i="6"/>
  <c r="AR74" i="6"/>
  <c r="AP75" i="6"/>
  <c r="AQ75" i="6"/>
  <c r="AR75" i="6"/>
  <c r="AP76" i="6"/>
  <c r="AQ76" i="6"/>
  <c r="AR76" i="6"/>
  <c r="AP77" i="6"/>
  <c r="AQ77" i="6"/>
  <c r="AR77" i="6"/>
  <c r="AP78" i="6"/>
  <c r="AQ78" i="6"/>
  <c r="AR78" i="6"/>
  <c r="AP79" i="6"/>
  <c r="AQ79" i="6"/>
  <c r="AR79" i="6"/>
  <c r="AP80" i="6"/>
  <c r="AQ80" i="6"/>
  <c r="AR80" i="6"/>
  <c r="AP81" i="6"/>
  <c r="AQ81" i="6"/>
  <c r="AR81" i="6"/>
  <c r="AP82" i="6"/>
  <c r="AQ82" i="6"/>
  <c r="AR82" i="6"/>
  <c r="AP83" i="6"/>
  <c r="AQ83" i="6"/>
  <c r="AR83" i="6"/>
  <c r="AP84" i="6"/>
  <c r="AQ84" i="6"/>
  <c r="AR84" i="6"/>
  <c r="AP85" i="6"/>
  <c r="AQ85" i="6"/>
  <c r="AR85" i="6"/>
  <c r="AP86" i="6"/>
  <c r="AQ86" i="6"/>
  <c r="AR86" i="6"/>
  <c r="AP87" i="6"/>
  <c r="AQ87" i="6"/>
  <c r="AR87" i="6"/>
  <c r="AP88" i="6"/>
  <c r="AQ88" i="6"/>
  <c r="AR88" i="6"/>
  <c r="AP89" i="6"/>
  <c r="AQ89" i="6"/>
  <c r="AR89" i="6"/>
  <c r="AP90" i="6"/>
  <c r="AQ90" i="6"/>
  <c r="AR90" i="6"/>
  <c r="AP91" i="6"/>
  <c r="AQ91" i="6"/>
  <c r="AR91" i="6"/>
  <c r="AP92" i="6"/>
  <c r="AQ92" i="6"/>
  <c r="AR92" i="6"/>
  <c r="AP93" i="6"/>
  <c r="AQ93" i="6"/>
  <c r="AR93" i="6"/>
  <c r="AP94" i="6"/>
  <c r="AQ94" i="6"/>
  <c r="AR94" i="6"/>
  <c r="AP95" i="6"/>
  <c r="AQ95" i="6"/>
  <c r="AR95" i="6"/>
  <c r="AP96" i="6"/>
  <c r="AQ96" i="6"/>
  <c r="AR96" i="6"/>
  <c r="AP97" i="6"/>
  <c r="AQ97" i="6"/>
  <c r="AR97" i="6"/>
  <c r="AP98" i="6"/>
  <c r="AQ98" i="6"/>
  <c r="AR98" i="6"/>
  <c r="AP99" i="6"/>
  <c r="AQ99" i="6"/>
  <c r="AR99" i="6"/>
  <c r="AP100" i="6"/>
  <c r="AQ100" i="6"/>
  <c r="AR100" i="6"/>
  <c r="AP101" i="6"/>
  <c r="AQ101" i="6"/>
  <c r="AR101" i="6"/>
  <c r="AP102" i="6"/>
  <c r="AQ102" i="6"/>
  <c r="AR102" i="6"/>
  <c r="AP103" i="6"/>
  <c r="AQ103" i="6"/>
  <c r="AR103" i="6"/>
  <c r="AP104" i="6"/>
  <c r="AQ104" i="6"/>
  <c r="AR104" i="6"/>
  <c r="AP105" i="6"/>
  <c r="AQ105" i="6"/>
  <c r="AR105" i="6"/>
  <c r="AP106" i="6"/>
  <c r="AQ106" i="6"/>
  <c r="AR106" i="6"/>
  <c r="AP107" i="6"/>
  <c r="AQ107" i="6"/>
  <c r="AR107" i="6"/>
  <c r="AP108" i="6"/>
  <c r="AQ108" i="6"/>
  <c r="AR108" i="6"/>
  <c r="AP109" i="6"/>
  <c r="AQ109" i="6"/>
  <c r="AR109" i="6"/>
  <c r="AP110" i="6"/>
  <c r="AQ110" i="6"/>
  <c r="AR110" i="6"/>
  <c r="AP111" i="6"/>
  <c r="AQ111" i="6"/>
  <c r="AR111" i="6"/>
  <c r="AP112" i="6"/>
  <c r="AQ112" i="6"/>
  <c r="AR112" i="6"/>
  <c r="AP113" i="6"/>
  <c r="AQ113" i="6"/>
  <c r="AR113" i="6"/>
  <c r="AP114" i="6"/>
  <c r="AQ114" i="6"/>
  <c r="AR114" i="6"/>
  <c r="AP115" i="6"/>
  <c r="AQ115" i="6"/>
  <c r="AR115" i="6"/>
  <c r="AP116" i="6"/>
  <c r="AQ116" i="6"/>
  <c r="AR116" i="6"/>
  <c r="AP117" i="6"/>
  <c r="AQ117" i="6"/>
  <c r="AR117" i="6"/>
  <c r="AP118" i="6"/>
  <c r="AQ118" i="6"/>
  <c r="AR118" i="6"/>
  <c r="AP119" i="6"/>
  <c r="AQ119" i="6"/>
  <c r="AR119" i="6"/>
  <c r="AP120" i="6"/>
  <c r="AQ120" i="6"/>
  <c r="AR120" i="6"/>
  <c r="AP121" i="6"/>
  <c r="AQ121" i="6"/>
  <c r="AR121" i="6"/>
  <c r="AP122" i="6"/>
  <c r="AQ122" i="6"/>
  <c r="AR122" i="6"/>
  <c r="AP123" i="6"/>
  <c r="AQ123" i="6"/>
  <c r="AR123" i="6"/>
  <c r="AP124" i="6"/>
  <c r="AQ124" i="6"/>
  <c r="AR124" i="6"/>
  <c r="AP125" i="6"/>
  <c r="AQ125" i="6"/>
  <c r="AR125" i="6"/>
  <c r="AP126" i="6"/>
  <c r="AQ126" i="6"/>
  <c r="AR126" i="6"/>
  <c r="AP127" i="6"/>
  <c r="AQ127" i="6"/>
  <c r="AR127" i="6"/>
  <c r="AP128" i="6"/>
  <c r="AQ128" i="6"/>
  <c r="AR128" i="6"/>
  <c r="AP129" i="6"/>
  <c r="AQ129" i="6"/>
  <c r="AR129" i="6"/>
  <c r="AP130" i="6"/>
  <c r="AQ130" i="6"/>
  <c r="AR130" i="6"/>
  <c r="AP131" i="6"/>
  <c r="AQ131" i="6"/>
  <c r="AR131" i="6"/>
  <c r="AP132" i="6"/>
  <c r="AQ132" i="6"/>
  <c r="AR132" i="6"/>
  <c r="AP133" i="6"/>
  <c r="AQ133" i="6"/>
  <c r="AR133" i="6"/>
  <c r="AP134" i="6"/>
  <c r="AQ134" i="6"/>
  <c r="AR134" i="6"/>
  <c r="AP135" i="6"/>
  <c r="AQ135" i="6"/>
  <c r="AR135" i="6"/>
  <c r="AP136" i="6"/>
  <c r="AQ136" i="6"/>
  <c r="AR136" i="6"/>
  <c r="AP137" i="6"/>
  <c r="AQ137" i="6"/>
  <c r="AR137" i="6"/>
  <c r="AP138" i="6"/>
  <c r="AQ138" i="6"/>
  <c r="AR138" i="6"/>
  <c r="AP139" i="6"/>
  <c r="AQ139" i="6"/>
  <c r="AR139" i="6"/>
  <c r="AP140" i="6"/>
  <c r="AQ140" i="6"/>
  <c r="AR140" i="6"/>
  <c r="AP141" i="6"/>
  <c r="AQ141" i="6"/>
  <c r="AR141" i="6"/>
  <c r="AP142" i="6"/>
  <c r="AQ142" i="6"/>
  <c r="AR142" i="6"/>
  <c r="AP143" i="6"/>
  <c r="AQ143" i="6"/>
  <c r="AR143" i="6"/>
  <c r="AP144" i="6"/>
  <c r="AQ144" i="6"/>
  <c r="AR144" i="6"/>
  <c r="AP145" i="6"/>
  <c r="AQ145" i="6"/>
  <c r="AR145" i="6"/>
  <c r="AP146" i="6"/>
  <c r="AQ146" i="6"/>
  <c r="AR146" i="6"/>
  <c r="AP147" i="6"/>
  <c r="AQ147" i="6"/>
  <c r="AR147" i="6"/>
  <c r="AP148" i="6"/>
  <c r="AQ148" i="6"/>
  <c r="AR148" i="6"/>
  <c r="AP149" i="6"/>
  <c r="AQ149" i="6"/>
  <c r="AR149" i="6"/>
  <c r="AP150" i="6"/>
  <c r="AQ150" i="6"/>
  <c r="AR150" i="6"/>
  <c r="AP151" i="6"/>
  <c r="AQ151" i="6"/>
  <c r="AR151" i="6"/>
  <c r="AP152" i="6"/>
  <c r="AQ152" i="6"/>
  <c r="AR152" i="6"/>
  <c r="AP153" i="6"/>
  <c r="AQ153" i="6"/>
  <c r="AR153" i="6"/>
  <c r="AP154" i="6"/>
  <c r="AQ154" i="6"/>
  <c r="AR154" i="6"/>
  <c r="AP155" i="6"/>
  <c r="AQ155" i="6"/>
  <c r="AR155" i="6"/>
  <c r="AP156" i="6"/>
  <c r="AQ156" i="6"/>
  <c r="AR156" i="6"/>
  <c r="AP157" i="6"/>
  <c r="AQ157" i="6"/>
  <c r="AR157" i="6"/>
  <c r="AP158" i="6"/>
  <c r="AQ158" i="6"/>
  <c r="AR158" i="6"/>
  <c r="AP159" i="6"/>
  <c r="AQ159" i="6"/>
  <c r="AR159" i="6"/>
  <c r="AP160" i="6"/>
  <c r="AQ160" i="6"/>
  <c r="AR160" i="6"/>
  <c r="AP161" i="6"/>
  <c r="AQ161" i="6"/>
  <c r="AR161" i="6"/>
  <c r="AP162" i="6"/>
  <c r="AQ162" i="6"/>
  <c r="AR162" i="6"/>
  <c r="AP163" i="6"/>
  <c r="AQ163" i="6"/>
  <c r="AR163" i="6"/>
  <c r="AP164" i="6"/>
  <c r="AQ164" i="6"/>
  <c r="AR164" i="6"/>
  <c r="AP165" i="6"/>
  <c r="AQ165" i="6"/>
  <c r="AR165" i="6"/>
  <c r="AP166" i="6"/>
  <c r="AQ166" i="6"/>
  <c r="AR166" i="6"/>
  <c r="AP167" i="6"/>
  <c r="AQ167" i="6"/>
  <c r="AR167" i="6"/>
  <c r="AP168" i="6"/>
  <c r="AQ168" i="6"/>
  <c r="AR168" i="6"/>
  <c r="AP169" i="6"/>
  <c r="AQ169" i="6"/>
  <c r="AR169" i="6"/>
  <c r="AP170" i="6"/>
  <c r="AQ170" i="6"/>
  <c r="AR170" i="6"/>
  <c r="AP171" i="6"/>
  <c r="AQ171" i="6"/>
  <c r="AR171" i="6"/>
  <c r="AP172" i="6"/>
  <c r="AQ172" i="6"/>
  <c r="AR172" i="6"/>
  <c r="AP173" i="6"/>
  <c r="AQ173" i="6"/>
  <c r="AR173" i="6"/>
  <c r="AP174" i="6"/>
  <c r="AQ174" i="6"/>
  <c r="AR174" i="6"/>
  <c r="AP175" i="6"/>
  <c r="AQ175" i="6"/>
  <c r="AR175" i="6"/>
  <c r="AP176" i="6"/>
  <c r="AQ176" i="6"/>
  <c r="AR176" i="6"/>
  <c r="AP177" i="6"/>
  <c r="AQ177" i="6"/>
  <c r="AR177" i="6"/>
  <c r="AP178" i="6"/>
  <c r="AQ178" i="6"/>
  <c r="AR178" i="6"/>
  <c r="AP179" i="6"/>
  <c r="AQ179" i="6"/>
  <c r="AR179" i="6"/>
  <c r="AP180" i="6"/>
  <c r="AQ180" i="6"/>
  <c r="AR180" i="6"/>
  <c r="AP181" i="6"/>
  <c r="AQ181" i="6"/>
  <c r="AR181" i="6"/>
  <c r="AP182" i="6"/>
  <c r="AQ182" i="6"/>
  <c r="AR182" i="6"/>
  <c r="AP183" i="6"/>
  <c r="AQ183" i="6"/>
  <c r="AR183" i="6"/>
  <c r="AP184" i="6"/>
  <c r="AQ184" i="6"/>
  <c r="AR184" i="6"/>
  <c r="AP185" i="6"/>
  <c r="AQ185" i="6"/>
  <c r="AR185" i="6"/>
  <c r="AP186" i="6"/>
  <c r="AQ186" i="6"/>
  <c r="AR186" i="6"/>
  <c r="AP187" i="6"/>
  <c r="AQ187" i="6"/>
  <c r="AR187" i="6"/>
  <c r="AP188" i="6"/>
  <c r="AQ188" i="6"/>
  <c r="AR188" i="6"/>
  <c r="AP189" i="6"/>
  <c r="AQ189" i="6"/>
  <c r="AR189" i="6"/>
  <c r="AP190" i="6"/>
  <c r="AQ190" i="6"/>
  <c r="AR190" i="6"/>
  <c r="AP191" i="6"/>
  <c r="AQ191" i="6"/>
  <c r="AR191" i="6"/>
  <c r="AP192" i="6"/>
  <c r="AQ192" i="6"/>
  <c r="AR192" i="6"/>
  <c r="AP193" i="6"/>
  <c r="AQ193" i="6"/>
  <c r="AR193" i="6"/>
  <c r="AP194" i="6"/>
  <c r="AQ194" i="6"/>
  <c r="AR194" i="6"/>
  <c r="AP195" i="6"/>
  <c r="AQ195" i="6"/>
  <c r="AR195" i="6"/>
  <c r="AP196" i="6"/>
  <c r="AQ196" i="6"/>
  <c r="AR196" i="6"/>
  <c r="AP197" i="6"/>
  <c r="AQ197" i="6"/>
  <c r="AR197" i="6"/>
  <c r="AP198" i="6"/>
  <c r="AQ198" i="6"/>
  <c r="AR198" i="6"/>
  <c r="AP199" i="6"/>
  <c r="AQ199" i="6"/>
  <c r="AR199" i="6"/>
  <c r="AP200" i="6"/>
  <c r="AQ200" i="6"/>
  <c r="AR200" i="6"/>
  <c r="AP201" i="6"/>
  <c r="AQ201" i="6"/>
  <c r="AR201" i="6"/>
  <c r="AP202" i="6"/>
  <c r="AQ202" i="6"/>
  <c r="AR202" i="6"/>
  <c r="AP203" i="6"/>
  <c r="AQ203" i="6"/>
  <c r="AR203" i="6"/>
  <c r="AP204" i="6"/>
  <c r="AQ204" i="6"/>
  <c r="AR204" i="6"/>
  <c r="K5" i="6"/>
  <c r="L5" i="6"/>
  <c r="M5" i="6"/>
  <c r="N5" i="6"/>
  <c r="O5" i="6"/>
  <c r="P5" i="6"/>
  <c r="Q5" i="6"/>
  <c r="R5" i="6"/>
  <c r="S5" i="6"/>
  <c r="T5" i="6"/>
  <c r="U5" i="6"/>
  <c r="V5" i="6"/>
  <c r="W5" i="6"/>
  <c r="X5" i="6"/>
  <c r="Y5" i="6"/>
  <c r="Z5" i="6"/>
  <c r="AA5" i="6"/>
  <c r="AB5" i="6"/>
  <c r="AC5" i="6"/>
  <c r="AE5" i="6"/>
  <c r="AF5" i="6"/>
  <c r="AG5" i="6"/>
  <c r="AH5" i="6"/>
  <c r="AI5" i="6"/>
  <c r="AJ5" i="6"/>
  <c r="AK5" i="6"/>
  <c r="AL5" i="6"/>
  <c r="AM5" i="6"/>
  <c r="K6" i="6"/>
  <c r="L6" i="6"/>
  <c r="M6" i="6"/>
  <c r="N6" i="6"/>
  <c r="O6" i="6"/>
  <c r="P6" i="6"/>
  <c r="Q6" i="6"/>
  <c r="R6" i="6"/>
  <c r="S6" i="6"/>
  <c r="T6" i="6"/>
  <c r="U6" i="6"/>
  <c r="V6" i="6"/>
  <c r="W6" i="6"/>
  <c r="X6" i="6"/>
  <c r="Y6" i="6"/>
  <c r="Z6" i="6"/>
  <c r="AA6" i="6"/>
  <c r="AB6" i="6"/>
  <c r="AC6" i="6"/>
  <c r="AE6" i="6"/>
  <c r="AF6" i="6"/>
  <c r="AG6" i="6"/>
  <c r="AH6" i="6"/>
  <c r="AI6" i="6"/>
  <c r="AJ6" i="6"/>
  <c r="AK6" i="6"/>
  <c r="AL6" i="6"/>
  <c r="AM6" i="6"/>
  <c r="K7" i="6"/>
  <c r="L7" i="6"/>
  <c r="M7" i="6"/>
  <c r="N7" i="6"/>
  <c r="O7" i="6"/>
  <c r="P7" i="6"/>
  <c r="Q7" i="6"/>
  <c r="R7" i="6"/>
  <c r="S7" i="6"/>
  <c r="T7" i="6"/>
  <c r="U7" i="6"/>
  <c r="V7" i="6"/>
  <c r="W7" i="6"/>
  <c r="X7" i="6"/>
  <c r="Y7" i="6"/>
  <c r="Z7" i="6"/>
  <c r="AA7" i="6"/>
  <c r="AB7" i="6"/>
  <c r="AC7" i="6"/>
  <c r="AE7" i="6"/>
  <c r="AF7" i="6"/>
  <c r="AG7" i="6"/>
  <c r="AH7" i="6"/>
  <c r="AI7" i="6"/>
  <c r="AJ7" i="6"/>
  <c r="AK7" i="6"/>
  <c r="AL7" i="6"/>
  <c r="AM7" i="6"/>
  <c r="K8" i="6"/>
  <c r="L8" i="6"/>
  <c r="M8" i="6"/>
  <c r="N8" i="6"/>
  <c r="O8" i="6"/>
  <c r="P8" i="6"/>
  <c r="Q8" i="6"/>
  <c r="R8" i="6"/>
  <c r="S8" i="6"/>
  <c r="T8" i="6"/>
  <c r="U8" i="6"/>
  <c r="V8" i="6"/>
  <c r="W8" i="6"/>
  <c r="X8" i="6"/>
  <c r="Y8" i="6"/>
  <c r="Z8" i="6"/>
  <c r="AA8" i="6"/>
  <c r="AB8" i="6"/>
  <c r="AC8" i="6"/>
  <c r="AE8" i="6"/>
  <c r="AF8" i="6"/>
  <c r="AG8" i="6"/>
  <c r="AH8" i="6"/>
  <c r="AI8" i="6"/>
  <c r="AJ8" i="6"/>
  <c r="AK8" i="6"/>
  <c r="AL8" i="6"/>
  <c r="AM8" i="6"/>
  <c r="K9" i="6"/>
  <c r="L9" i="6"/>
  <c r="M9" i="6"/>
  <c r="N9" i="6"/>
  <c r="O9" i="6"/>
  <c r="P9" i="6"/>
  <c r="Q9" i="6"/>
  <c r="R9" i="6"/>
  <c r="S9" i="6"/>
  <c r="T9" i="6"/>
  <c r="U9" i="6"/>
  <c r="V9" i="6"/>
  <c r="W9" i="6"/>
  <c r="X9" i="6"/>
  <c r="Y9" i="6"/>
  <c r="Z9" i="6"/>
  <c r="AA9" i="6"/>
  <c r="AB9" i="6"/>
  <c r="AC9" i="6"/>
  <c r="AE9" i="6"/>
  <c r="AF9" i="6"/>
  <c r="AG9" i="6"/>
  <c r="AH9" i="6"/>
  <c r="AI9" i="6"/>
  <c r="AJ9" i="6"/>
  <c r="AK9" i="6"/>
  <c r="AL9" i="6"/>
  <c r="AM9" i="6"/>
  <c r="K10" i="6"/>
  <c r="L10" i="6"/>
  <c r="M10" i="6"/>
  <c r="N10" i="6"/>
  <c r="O10" i="6"/>
  <c r="P10" i="6"/>
  <c r="Q10" i="6"/>
  <c r="R10" i="6"/>
  <c r="S10" i="6"/>
  <c r="T10" i="6"/>
  <c r="U10" i="6"/>
  <c r="V10" i="6"/>
  <c r="W10" i="6"/>
  <c r="X10" i="6"/>
  <c r="Y10" i="6"/>
  <c r="Z10" i="6"/>
  <c r="AA10" i="6"/>
  <c r="AB10" i="6"/>
  <c r="AC10" i="6"/>
  <c r="AE10" i="6"/>
  <c r="AF10" i="6"/>
  <c r="AG10" i="6"/>
  <c r="AH10" i="6"/>
  <c r="AI10" i="6"/>
  <c r="AJ10" i="6"/>
  <c r="AK10" i="6"/>
  <c r="AL10" i="6"/>
  <c r="AM10" i="6"/>
  <c r="K11" i="6"/>
  <c r="L11" i="6"/>
  <c r="M11" i="6"/>
  <c r="N11" i="6"/>
  <c r="O11" i="6"/>
  <c r="P11" i="6"/>
  <c r="Q11" i="6"/>
  <c r="R11" i="6"/>
  <c r="S11" i="6"/>
  <c r="T11" i="6"/>
  <c r="U11" i="6"/>
  <c r="V11" i="6"/>
  <c r="W11" i="6"/>
  <c r="X11" i="6"/>
  <c r="Y11" i="6"/>
  <c r="Z11" i="6"/>
  <c r="AA11" i="6"/>
  <c r="AB11" i="6"/>
  <c r="AC11" i="6"/>
  <c r="AE11" i="6"/>
  <c r="AF11" i="6"/>
  <c r="AG11" i="6"/>
  <c r="AH11" i="6"/>
  <c r="AI11" i="6"/>
  <c r="AJ11" i="6"/>
  <c r="AK11" i="6"/>
  <c r="AL11" i="6"/>
  <c r="AM11" i="6"/>
  <c r="K12" i="6"/>
  <c r="L12" i="6"/>
  <c r="M12" i="6"/>
  <c r="N12" i="6"/>
  <c r="O12" i="6"/>
  <c r="P12" i="6"/>
  <c r="Q12" i="6"/>
  <c r="R12" i="6"/>
  <c r="S12" i="6"/>
  <c r="T12" i="6"/>
  <c r="U12" i="6"/>
  <c r="V12" i="6"/>
  <c r="W12" i="6"/>
  <c r="X12" i="6"/>
  <c r="Y12" i="6"/>
  <c r="Z12" i="6"/>
  <c r="AA12" i="6"/>
  <c r="AB12" i="6"/>
  <c r="AC12" i="6"/>
  <c r="AE12" i="6"/>
  <c r="AF12" i="6"/>
  <c r="AG12" i="6"/>
  <c r="AH12" i="6"/>
  <c r="AI12" i="6"/>
  <c r="AJ12" i="6"/>
  <c r="AK12" i="6"/>
  <c r="AL12" i="6"/>
  <c r="AM12" i="6"/>
  <c r="K13" i="6"/>
  <c r="L13" i="6"/>
  <c r="M13" i="6"/>
  <c r="N13" i="6"/>
  <c r="O13" i="6"/>
  <c r="P13" i="6"/>
  <c r="Q13" i="6"/>
  <c r="R13" i="6"/>
  <c r="S13" i="6"/>
  <c r="T13" i="6"/>
  <c r="U13" i="6"/>
  <c r="V13" i="6"/>
  <c r="W13" i="6"/>
  <c r="X13" i="6"/>
  <c r="Y13" i="6"/>
  <c r="Z13" i="6"/>
  <c r="AA13" i="6"/>
  <c r="AB13" i="6"/>
  <c r="AC13" i="6"/>
  <c r="AE13" i="6"/>
  <c r="AF13" i="6"/>
  <c r="AG13" i="6"/>
  <c r="AH13" i="6"/>
  <c r="AI13" i="6"/>
  <c r="AJ13" i="6"/>
  <c r="AK13" i="6"/>
  <c r="AL13" i="6"/>
  <c r="AM13" i="6"/>
  <c r="K14" i="6"/>
  <c r="L14" i="6"/>
  <c r="M14" i="6"/>
  <c r="N14" i="6"/>
  <c r="O14" i="6"/>
  <c r="P14" i="6"/>
  <c r="Q14" i="6"/>
  <c r="R14" i="6"/>
  <c r="S14" i="6"/>
  <c r="T14" i="6"/>
  <c r="U14" i="6"/>
  <c r="V14" i="6"/>
  <c r="W14" i="6"/>
  <c r="X14" i="6"/>
  <c r="Y14" i="6"/>
  <c r="Z14" i="6"/>
  <c r="AA14" i="6"/>
  <c r="AB14" i="6"/>
  <c r="AC14" i="6"/>
  <c r="AE14" i="6"/>
  <c r="AF14" i="6"/>
  <c r="AG14" i="6"/>
  <c r="AH14" i="6"/>
  <c r="AI14" i="6"/>
  <c r="AJ14" i="6"/>
  <c r="AK14" i="6"/>
  <c r="AL14" i="6"/>
  <c r="AM14" i="6"/>
  <c r="K15" i="6"/>
  <c r="L15" i="6"/>
  <c r="M15" i="6"/>
  <c r="N15" i="6"/>
  <c r="O15" i="6"/>
  <c r="P15" i="6"/>
  <c r="Q15" i="6"/>
  <c r="R15" i="6"/>
  <c r="S15" i="6"/>
  <c r="T15" i="6"/>
  <c r="U15" i="6"/>
  <c r="V15" i="6"/>
  <c r="W15" i="6"/>
  <c r="X15" i="6"/>
  <c r="Y15" i="6"/>
  <c r="Z15" i="6"/>
  <c r="AA15" i="6"/>
  <c r="AB15" i="6"/>
  <c r="AC15" i="6"/>
  <c r="AE15" i="6"/>
  <c r="AF15" i="6"/>
  <c r="AG15" i="6"/>
  <c r="AH15" i="6"/>
  <c r="AI15" i="6"/>
  <c r="AJ15" i="6"/>
  <c r="AK15" i="6"/>
  <c r="AL15" i="6"/>
  <c r="AM15" i="6"/>
  <c r="K16" i="6"/>
  <c r="L16" i="6"/>
  <c r="M16" i="6"/>
  <c r="N16" i="6"/>
  <c r="O16" i="6"/>
  <c r="P16" i="6"/>
  <c r="Q16" i="6"/>
  <c r="R16" i="6"/>
  <c r="S16" i="6"/>
  <c r="T16" i="6"/>
  <c r="U16" i="6"/>
  <c r="V16" i="6"/>
  <c r="W16" i="6"/>
  <c r="X16" i="6"/>
  <c r="Y16" i="6"/>
  <c r="Z16" i="6"/>
  <c r="AA16" i="6"/>
  <c r="AB16" i="6"/>
  <c r="AC16" i="6"/>
  <c r="AE16" i="6"/>
  <c r="AF16" i="6"/>
  <c r="AG16" i="6"/>
  <c r="AH16" i="6"/>
  <c r="AI16" i="6"/>
  <c r="AJ16" i="6"/>
  <c r="AK16" i="6"/>
  <c r="AL16" i="6"/>
  <c r="AM16" i="6"/>
  <c r="K17" i="6"/>
  <c r="L17" i="6"/>
  <c r="M17" i="6"/>
  <c r="N17" i="6"/>
  <c r="O17" i="6"/>
  <c r="P17" i="6"/>
  <c r="Q17" i="6"/>
  <c r="R17" i="6"/>
  <c r="S17" i="6"/>
  <c r="T17" i="6"/>
  <c r="U17" i="6"/>
  <c r="V17" i="6"/>
  <c r="W17" i="6"/>
  <c r="X17" i="6"/>
  <c r="Y17" i="6"/>
  <c r="Z17" i="6"/>
  <c r="AA17" i="6"/>
  <c r="AB17" i="6"/>
  <c r="AC17" i="6"/>
  <c r="AE17" i="6"/>
  <c r="AF17" i="6"/>
  <c r="AG17" i="6"/>
  <c r="AH17" i="6"/>
  <c r="AI17" i="6"/>
  <c r="AJ17" i="6"/>
  <c r="AK17" i="6"/>
  <c r="AL17" i="6"/>
  <c r="AM17" i="6"/>
  <c r="K18" i="6"/>
  <c r="L18" i="6"/>
  <c r="M18" i="6"/>
  <c r="N18" i="6"/>
  <c r="O18" i="6"/>
  <c r="P18" i="6"/>
  <c r="Q18" i="6"/>
  <c r="R18" i="6"/>
  <c r="S18" i="6"/>
  <c r="T18" i="6"/>
  <c r="U18" i="6"/>
  <c r="V18" i="6"/>
  <c r="W18" i="6"/>
  <c r="X18" i="6"/>
  <c r="Y18" i="6"/>
  <c r="Z18" i="6"/>
  <c r="AA18" i="6"/>
  <c r="AB18" i="6"/>
  <c r="AC18" i="6"/>
  <c r="AE18" i="6"/>
  <c r="AF18" i="6"/>
  <c r="AG18" i="6"/>
  <c r="AH18" i="6"/>
  <c r="AI18" i="6"/>
  <c r="AJ18" i="6"/>
  <c r="AK18" i="6"/>
  <c r="AL18" i="6"/>
  <c r="AM18" i="6"/>
  <c r="K19" i="6"/>
  <c r="L19" i="6"/>
  <c r="M19" i="6"/>
  <c r="N19" i="6"/>
  <c r="O19" i="6"/>
  <c r="P19" i="6"/>
  <c r="Q19" i="6"/>
  <c r="R19" i="6"/>
  <c r="S19" i="6"/>
  <c r="T19" i="6"/>
  <c r="U19" i="6"/>
  <c r="V19" i="6"/>
  <c r="W19" i="6"/>
  <c r="X19" i="6"/>
  <c r="Y19" i="6"/>
  <c r="Z19" i="6"/>
  <c r="AA19" i="6"/>
  <c r="AB19" i="6"/>
  <c r="AC19" i="6"/>
  <c r="AE19" i="6"/>
  <c r="AF19" i="6"/>
  <c r="AG19" i="6"/>
  <c r="AH19" i="6"/>
  <c r="AI19" i="6"/>
  <c r="AJ19" i="6"/>
  <c r="AK19" i="6"/>
  <c r="AL19" i="6"/>
  <c r="AM19" i="6"/>
  <c r="K20" i="6"/>
  <c r="L20" i="6"/>
  <c r="M20" i="6"/>
  <c r="N20" i="6"/>
  <c r="O20" i="6"/>
  <c r="P20" i="6"/>
  <c r="Q20" i="6"/>
  <c r="R20" i="6"/>
  <c r="S20" i="6"/>
  <c r="T20" i="6"/>
  <c r="U20" i="6"/>
  <c r="V20" i="6"/>
  <c r="W20" i="6"/>
  <c r="X20" i="6"/>
  <c r="Y20" i="6"/>
  <c r="Z20" i="6"/>
  <c r="AA20" i="6"/>
  <c r="AB20" i="6"/>
  <c r="AC20" i="6"/>
  <c r="AE20" i="6"/>
  <c r="AF20" i="6"/>
  <c r="AG20" i="6"/>
  <c r="AH20" i="6"/>
  <c r="AI20" i="6"/>
  <c r="AJ20" i="6"/>
  <c r="AK20" i="6"/>
  <c r="AL20" i="6"/>
  <c r="AM20" i="6"/>
  <c r="K21" i="6"/>
  <c r="L21" i="6"/>
  <c r="M21" i="6"/>
  <c r="N21" i="6"/>
  <c r="O21" i="6"/>
  <c r="P21" i="6"/>
  <c r="Q21" i="6"/>
  <c r="R21" i="6"/>
  <c r="S21" i="6"/>
  <c r="T21" i="6"/>
  <c r="U21" i="6"/>
  <c r="V21" i="6"/>
  <c r="W21" i="6"/>
  <c r="X21" i="6"/>
  <c r="Y21" i="6"/>
  <c r="Z21" i="6"/>
  <c r="AA21" i="6"/>
  <c r="AB21" i="6"/>
  <c r="AC21" i="6"/>
  <c r="AE21" i="6"/>
  <c r="AF21" i="6"/>
  <c r="AG21" i="6"/>
  <c r="AH21" i="6"/>
  <c r="AI21" i="6"/>
  <c r="AJ21" i="6"/>
  <c r="AK21" i="6"/>
  <c r="AL21" i="6"/>
  <c r="AM21" i="6"/>
  <c r="K22" i="6"/>
  <c r="L22" i="6"/>
  <c r="M22" i="6"/>
  <c r="N22" i="6"/>
  <c r="O22" i="6"/>
  <c r="P22" i="6"/>
  <c r="Q22" i="6"/>
  <c r="R22" i="6"/>
  <c r="S22" i="6"/>
  <c r="T22" i="6"/>
  <c r="U22" i="6"/>
  <c r="V22" i="6"/>
  <c r="W22" i="6"/>
  <c r="X22" i="6"/>
  <c r="Y22" i="6"/>
  <c r="Z22" i="6"/>
  <c r="AA22" i="6"/>
  <c r="AB22" i="6"/>
  <c r="AC22" i="6"/>
  <c r="AE22" i="6"/>
  <c r="AF22" i="6"/>
  <c r="AG22" i="6"/>
  <c r="AH22" i="6"/>
  <c r="AI22" i="6"/>
  <c r="AJ22" i="6"/>
  <c r="AK22" i="6"/>
  <c r="AL22" i="6"/>
  <c r="AM22" i="6"/>
  <c r="K23" i="6"/>
  <c r="L23" i="6"/>
  <c r="M23" i="6"/>
  <c r="N23" i="6"/>
  <c r="O23" i="6"/>
  <c r="P23" i="6"/>
  <c r="Q23" i="6"/>
  <c r="R23" i="6"/>
  <c r="S23" i="6"/>
  <c r="T23" i="6"/>
  <c r="U23" i="6"/>
  <c r="V23" i="6"/>
  <c r="W23" i="6"/>
  <c r="X23" i="6"/>
  <c r="Y23" i="6"/>
  <c r="Z23" i="6"/>
  <c r="AA23" i="6"/>
  <c r="AB23" i="6"/>
  <c r="AC23" i="6"/>
  <c r="AE23" i="6"/>
  <c r="AF23" i="6"/>
  <c r="AG23" i="6"/>
  <c r="AH23" i="6"/>
  <c r="AI23" i="6"/>
  <c r="AJ23" i="6"/>
  <c r="AK23" i="6"/>
  <c r="AL23" i="6"/>
  <c r="AM23" i="6"/>
  <c r="K24" i="6"/>
  <c r="L24" i="6"/>
  <c r="M24" i="6"/>
  <c r="N24" i="6"/>
  <c r="O24" i="6"/>
  <c r="P24" i="6"/>
  <c r="Q24" i="6"/>
  <c r="R24" i="6"/>
  <c r="S24" i="6"/>
  <c r="T24" i="6"/>
  <c r="U24" i="6"/>
  <c r="V24" i="6"/>
  <c r="W24" i="6"/>
  <c r="X24" i="6"/>
  <c r="Y24" i="6"/>
  <c r="Z24" i="6"/>
  <c r="AA24" i="6"/>
  <c r="AB24" i="6"/>
  <c r="AC24" i="6"/>
  <c r="AE24" i="6"/>
  <c r="AF24" i="6"/>
  <c r="AG24" i="6"/>
  <c r="AH24" i="6"/>
  <c r="AI24" i="6"/>
  <c r="AJ24" i="6"/>
  <c r="AK24" i="6"/>
  <c r="AL24" i="6"/>
  <c r="AM24" i="6"/>
  <c r="K25" i="6"/>
  <c r="L25" i="6"/>
  <c r="M25" i="6"/>
  <c r="N25" i="6"/>
  <c r="O25" i="6"/>
  <c r="P25" i="6"/>
  <c r="Q25" i="6"/>
  <c r="R25" i="6"/>
  <c r="S25" i="6"/>
  <c r="T25" i="6"/>
  <c r="U25" i="6"/>
  <c r="V25" i="6"/>
  <c r="W25" i="6"/>
  <c r="X25" i="6"/>
  <c r="Y25" i="6"/>
  <c r="Z25" i="6"/>
  <c r="AA25" i="6"/>
  <c r="AB25" i="6"/>
  <c r="AC25" i="6"/>
  <c r="AE25" i="6"/>
  <c r="AF25" i="6"/>
  <c r="AG25" i="6"/>
  <c r="AH25" i="6"/>
  <c r="AI25" i="6"/>
  <c r="AJ25" i="6"/>
  <c r="AK25" i="6"/>
  <c r="AL25" i="6"/>
  <c r="AM25" i="6"/>
  <c r="K26" i="6"/>
  <c r="L26" i="6"/>
  <c r="M26" i="6"/>
  <c r="N26" i="6"/>
  <c r="O26" i="6"/>
  <c r="P26" i="6"/>
  <c r="Q26" i="6"/>
  <c r="R26" i="6"/>
  <c r="S26" i="6"/>
  <c r="T26" i="6"/>
  <c r="U26" i="6"/>
  <c r="V26" i="6"/>
  <c r="W26" i="6"/>
  <c r="X26" i="6"/>
  <c r="Y26" i="6"/>
  <c r="Z26" i="6"/>
  <c r="AA26" i="6"/>
  <c r="AB26" i="6"/>
  <c r="AC26" i="6"/>
  <c r="AE26" i="6"/>
  <c r="AF26" i="6"/>
  <c r="AG26" i="6"/>
  <c r="AH26" i="6"/>
  <c r="AI26" i="6"/>
  <c r="AJ26" i="6"/>
  <c r="AK26" i="6"/>
  <c r="AL26" i="6"/>
  <c r="AM26" i="6"/>
  <c r="K27" i="6"/>
  <c r="L27" i="6"/>
  <c r="M27" i="6"/>
  <c r="N27" i="6"/>
  <c r="O27" i="6"/>
  <c r="P27" i="6"/>
  <c r="Q27" i="6"/>
  <c r="R27" i="6"/>
  <c r="S27" i="6"/>
  <c r="T27" i="6"/>
  <c r="U27" i="6"/>
  <c r="V27" i="6"/>
  <c r="W27" i="6"/>
  <c r="X27" i="6"/>
  <c r="Y27" i="6"/>
  <c r="Z27" i="6"/>
  <c r="AA27" i="6"/>
  <c r="AB27" i="6"/>
  <c r="AC27" i="6"/>
  <c r="AE27" i="6"/>
  <c r="AF27" i="6"/>
  <c r="AG27" i="6"/>
  <c r="AH27" i="6"/>
  <c r="AI27" i="6"/>
  <c r="AJ27" i="6"/>
  <c r="AK27" i="6"/>
  <c r="AL27" i="6"/>
  <c r="AM27" i="6"/>
  <c r="K28" i="6"/>
  <c r="L28" i="6"/>
  <c r="M28" i="6"/>
  <c r="N28" i="6"/>
  <c r="O28" i="6"/>
  <c r="P28" i="6"/>
  <c r="Q28" i="6"/>
  <c r="R28" i="6"/>
  <c r="S28" i="6"/>
  <c r="T28" i="6"/>
  <c r="U28" i="6"/>
  <c r="V28" i="6"/>
  <c r="W28" i="6"/>
  <c r="X28" i="6"/>
  <c r="Y28" i="6"/>
  <c r="Z28" i="6"/>
  <c r="AA28" i="6"/>
  <c r="AB28" i="6"/>
  <c r="AC28" i="6"/>
  <c r="AE28" i="6"/>
  <c r="AF28" i="6"/>
  <c r="AG28" i="6"/>
  <c r="AH28" i="6"/>
  <c r="AI28" i="6"/>
  <c r="AJ28" i="6"/>
  <c r="AK28" i="6"/>
  <c r="AL28" i="6"/>
  <c r="AM28" i="6"/>
  <c r="K29" i="6"/>
  <c r="L29" i="6"/>
  <c r="M29" i="6"/>
  <c r="N29" i="6"/>
  <c r="O29" i="6"/>
  <c r="P29" i="6"/>
  <c r="Q29" i="6"/>
  <c r="R29" i="6"/>
  <c r="S29" i="6"/>
  <c r="T29" i="6"/>
  <c r="U29" i="6"/>
  <c r="V29" i="6"/>
  <c r="W29" i="6"/>
  <c r="X29" i="6"/>
  <c r="Y29" i="6"/>
  <c r="Z29" i="6"/>
  <c r="AA29" i="6"/>
  <c r="AB29" i="6"/>
  <c r="AC29" i="6"/>
  <c r="AE29" i="6"/>
  <c r="AF29" i="6"/>
  <c r="AG29" i="6"/>
  <c r="AH29" i="6"/>
  <c r="AI29" i="6"/>
  <c r="AJ29" i="6"/>
  <c r="AK29" i="6"/>
  <c r="AL29" i="6"/>
  <c r="AM29" i="6"/>
  <c r="K30" i="6"/>
  <c r="L30" i="6"/>
  <c r="M30" i="6"/>
  <c r="N30" i="6"/>
  <c r="O30" i="6"/>
  <c r="P30" i="6"/>
  <c r="Q30" i="6"/>
  <c r="R30" i="6"/>
  <c r="S30" i="6"/>
  <c r="T30" i="6"/>
  <c r="U30" i="6"/>
  <c r="V30" i="6"/>
  <c r="W30" i="6"/>
  <c r="X30" i="6"/>
  <c r="Y30" i="6"/>
  <c r="Z30" i="6"/>
  <c r="AA30" i="6"/>
  <c r="AB30" i="6"/>
  <c r="AC30" i="6"/>
  <c r="AE30" i="6"/>
  <c r="AF30" i="6"/>
  <c r="AG30" i="6"/>
  <c r="AH30" i="6"/>
  <c r="AI30" i="6"/>
  <c r="AJ30" i="6"/>
  <c r="AK30" i="6"/>
  <c r="AL30" i="6"/>
  <c r="AM30" i="6"/>
  <c r="K31" i="6"/>
  <c r="L31" i="6"/>
  <c r="M31" i="6"/>
  <c r="N31" i="6"/>
  <c r="O31" i="6"/>
  <c r="P31" i="6"/>
  <c r="Q31" i="6"/>
  <c r="R31" i="6"/>
  <c r="S31" i="6"/>
  <c r="T31" i="6"/>
  <c r="U31" i="6"/>
  <c r="V31" i="6"/>
  <c r="W31" i="6"/>
  <c r="X31" i="6"/>
  <c r="Y31" i="6"/>
  <c r="Z31" i="6"/>
  <c r="AA31" i="6"/>
  <c r="AB31" i="6"/>
  <c r="AC31" i="6"/>
  <c r="AE31" i="6"/>
  <c r="AF31" i="6"/>
  <c r="AG31" i="6"/>
  <c r="AH31" i="6"/>
  <c r="AI31" i="6"/>
  <c r="AJ31" i="6"/>
  <c r="AK31" i="6"/>
  <c r="AL31" i="6"/>
  <c r="AM31" i="6"/>
  <c r="K32" i="6"/>
  <c r="L32" i="6"/>
  <c r="M32" i="6"/>
  <c r="N32" i="6"/>
  <c r="O32" i="6"/>
  <c r="P32" i="6"/>
  <c r="Q32" i="6"/>
  <c r="R32" i="6"/>
  <c r="S32" i="6"/>
  <c r="T32" i="6"/>
  <c r="U32" i="6"/>
  <c r="V32" i="6"/>
  <c r="W32" i="6"/>
  <c r="X32" i="6"/>
  <c r="Y32" i="6"/>
  <c r="Z32" i="6"/>
  <c r="AA32" i="6"/>
  <c r="AB32" i="6"/>
  <c r="AC32" i="6"/>
  <c r="AE32" i="6"/>
  <c r="AF32" i="6"/>
  <c r="AG32" i="6"/>
  <c r="AH32" i="6"/>
  <c r="AI32" i="6"/>
  <c r="AJ32" i="6"/>
  <c r="AK32" i="6"/>
  <c r="AL32" i="6"/>
  <c r="AM32" i="6"/>
  <c r="K33" i="6"/>
  <c r="L33" i="6"/>
  <c r="M33" i="6"/>
  <c r="N33" i="6"/>
  <c r="O33" i="6"/>
  <c r="P33" i="6"/>
  <c r="Q33" i="6"/>
  <c r="R33" i="6"/>
  <c r="S33" i="6"/>
  <c r="T33" i="6"/>
  <c r="U33" i="6"/>
  <c r="V33" i="6"/>
  <c r="W33" i="6"/>
  <c r="X33" i="6"/>
  <c r="Y33" i="6"/>
  <c r="Z33" i="6"/>
  <c r="AA33" i="6"/>
  <c r="AB33" i="6"/>
  <c r="AC33" i="6"/>
  <c r="AE33" i="6"/>
  <c r="AF33" i="6"/>
  <c r="AG33" i="6"/>
  <c r="AH33" i="6"/>
  <c r="AI33" i="6"/>
  <c r="AJ33" i="6"/>
  <c r="AK33" i="6"/>
  <c r="AL33" i="6"/>
  <c r="AM33" i="6"/>
  <c r="K34" i="6"/>
  <c r="L34" i="6"/>
  <c r="M34" i="6"/>
  <c r="N34" i="6"/>
  <c r="O34" i="6"/>
  <c r="P34" i="6"/>
  <c r="Q34" i="6"/>
  <c r="R34" i="6"/>
  <c r="S34" i="6"/>
  <c r="T34" i="6"/>
  <c r="U34" i="6"/>
  <c r="V34" i="6"/>
  <c r="W34" i="6"/>
  <c r="X34" i="6"/>
  <c r="Y34" i="6"/>
  <c r="Z34" i="6"/>
  <c r="AA34" i="6"/>
  <c r="AB34" i="6"/>
  <c r="AC34" i="6"/>
  <c r="AE34" i="6"/>
  <c r="AF34" i="6"/>
  <c r="AG34" i="6"/>
  <c r="AH34" i="6"/>
  <c r="AI34" i="6"/>
  <c r="AJ34" i="6"/>
  <c r="AK34" i="6"/>
  <c r="AL34" i="6"/>
  <c r="AM34" i="6"/>
  <c r="K35" i="6"/>
  <c r="L35" i="6"/>
  <c r="M35" i="6"/>
  <c r="N35" i="6"/>
  <c r="O35" i="6"/>
  <c r="P35" i="6"/>
  <c r="Q35" i="6"/>
  <c r="R35" i="6"/>
  <c r="S35" i="6"/>
  <c r="T35" i="6"/>
  <c r="U35" i="6"/>
  <c r="V35" i="6"/>
  <c r="W35" i="6"/>
  <c r="X35" i="6"/>
  <c r="Y35" i="6"/>
  <c r="Z35" i="6"/>
  <c r="AA35" i="6"/>
  <c r="AB35" i="6"/>
  <c r="AC35" i="6"/>
  <c r="AE35" i="6"/>
  <c r="AF35" i="6"/>
  <c r="AG35" i="6"/>
  <c r="AH35" i="6"/>
  <c r="AI35" i="6"/>
  <c r="AJ35" i="6"/>
  <c r="AK35" i="6"/>
  <c r="AL35" i="6"/>
  <c r="AM35" i="6"/>
  <c r="K36" i="6"/>
  <c r="L36" i="6"/>
  <c r="M36" i="6"/>
  <c r="N36" i="6"/>
  <c r="O36" i="6"/>
  <c r="P36" i="6"/>
  <c r="Q36" i="6"/>
  <c r="R36" i="6"/>
  <c r="S36" i="6"/>
  <c r="T36" i="6"/>
  <c r="U36" i="6"/>
  <c r="V36" i="6"/>
  <c r="W36" i="6"/>
  <c r="X36" i="6"/>
  <c r="Y36" i="6"/>
  <c r="Z36" i="6"/>
  <c r="AA36" i="6"/>
  <c r="AB36" i="6"/>
  <c r="AC36" i="6"/>
  <c r="AE36" i="6"/>
  <c r="AF36" i="6"/>
  <c r="AG36" i="6"/>
  <c r="AH36" i="6"/>
  <c r="AI36" i="6"/>
  <c r="AJ36" i="6"/>
  <c r="AK36" i="6"/>
  <c r="AL36" i="6"/>
  <c r="AM36" i="6"/>
  <c r="K37" i="6"/>
  <c r="L37" i="6"/>
  <c r="M37" i="6"/>
  <c r="N37" i="6"/>
  <c r="O37" i="6"/>
  <c r="P37" i="6"/>
  <c r="Q37" i="6"/>
  <c r="R37" i="6"/>
  <c r="S37" i="6"/>
  <c r="T37" i="6"/>
  <c r="U37" i="6"/>
  <c r="V37" i="6"/>
  <c r="W37" i="6"/>
  <c r="X37" i="6"/>
  <c r="Y37" i="6"/>
  <c r="Z37" i="6"/>
  <c r="AA37" i="6"/>
  <c r="AB37" i="6"/>
  <c r="AC37" i="6"/>
  <c r="AE37" i="6"/>
  <c r="AF37" i="6"/>
  <c r="AG37" i="6"/>
  <c r="AH37" i="6"/>
  <c r="AI37" i="6"/>
  <c r="AJ37" i="6"/>
  <c r="AK37" i="6"/>
  <c r="AL37" i="6"/>
  <c r="AM37" i="6"/>
  <c r="K38" i="6"/>
  <c r="L38" i="6"/>
  <c r="M38" i="6"/>
  <c r="N38" i="6"/>
  <c r="O38" i="6"/>
  <c r="P38" i="6"/>
  <c r="Q38" i="6"/>
  <c r="R38" i="6"/>
  <c r="S38" i="6"/>
  <c r="T38" i="6"/>
  <c r="U38" i="6"/>
  <c r="V38" i="6"/>
  <c r="W38" i="6"/>
  <c r="X38" i="6"/>
  <c r="Y38" i="6"/>
  <c r="Z38" i="6"/>
  <c r="AA38" i="6"/>
  <c r="AB38" i="6"/>
  <c r="AC38" i="6"/>
  <c r="AE38" i="6"/>
  <c r="AF38" i="6"/>
  <c r="AG38" i="6"/>
  <c r="AH38" i="6"/>
  <c r="AI38" i="6"/>
  <c r="AJ38" i="6"/>
  <c r="AK38" i="6"/>
  <c r="AL38" i="6"/>
  <c r="AM38" i="6"/>
  <c r="K39" i="6"/>
  <c r="L39" i="6"/>
  <c r="M39" i="6"/>
  <c r="N39" i="6"/>
  <c r="O39" i="6"/>
  <c r="P39" i="6"/>
  <c r="Q39" i="6"/>
  <c r="R39" i="6"/>
  <c r="S39" i="6"/>
  <c r="T39" i="6"/>
  <c r="U39" i="6"/>
  <c r="V39" i="6"/>
  <c r="W39" i="6"/>
  <c r="X39" i="6"/>
  <c r="Y39" i="6"/>
  <c r="Z39" i="6"/>
  <c r="AA39" i="6"/>
  <c r="AB39" i="6"/>
  <c r="AC39" i="6"/>
  <c r="AE39" i="6"/>
  <c r="AF39" i="6"/>
  <c r="AG39" i="6"/>
  <c r="AH39" i="6"/>
  <c r="AI39" i="6"/>
  <c r="AJ39" i="6"/>
  <c r="AK39" i="6"/>
  <c r="AL39" i="6"/>
  <c r="AM39" i="6"/>
  <c r="K40" i="6"/>
  <c r="L40" i="6"/>
  <c r="M40" i="6"/>
  <c r="N40" i="6"/>
  <c r="O40" i="6"/>
  <c r="P40" i="6"/>
  <c r="Q40" i="6"/>
  <c r="R40" i="6"/>
  <c r="S40" i="6"/>
  <c r="T40" i="6"/>
  <c r="U40" i="6"/>
  <c r="V40" i="6"/>
  <c r="W40" i="6"/>
  <c r="X40" i="6"/>
  <c r="Y40" i="6"/>
  <c r="Z40" i="6"/>
  <c r="AA40" i="6"/>
  <c r="AB40" i="6"/>
  <c r="AC40" i="6"/>
  <c r="AE40" i="6"/>
  <c r="AF40" i="6"/>
  <c r="AG40" i="6"/>
  <c r="AH40" i="6"/>
  <c r="AI40" i="6"/>
  <c r="AJ40" i="6"/>
  <c r="AK40" i="6"/>
  <c r="AL40" i="6"/>
  <c r="AM40" i="6"/>
  <c r="K41" i="6"/>
  <c r="L41" i="6"/>
  <c r="M41" i="6"/>
  <c r="N41" i="6"/>
  <c r="O41" i="6"/>
  <c r="P41" i="6"/>
  <c r="Q41" i="6"/>
  <c r="R41" i="6"/>
  <c r="S41" i="6"/>
  <c r="T41" i="6"/>
  <c r="U41" i="6"/>
  <c r="V41" i="6"/>
  <c r="W41" i="6"/>
  <c r="X41" i="6"/>
  <c r="Y41" i="6"/>
  <c r="Z41" i="6"/>
  <c r="AA41" i="6"/>
  <c r="AB41" i="6"/>
  <c r="AC41" i="6"/>
  <c r="AE41" i="6"/>
  <c r="AF41" i="6"/>
  <c r="AG41" i="6"/>
  <c r="AH41" i="6"/>
  <c r="AI41" i="6"/>
  <c r="AJ41" i="6"/>
  <c r="AK41" i="6"/>
  <c r="AL41" i="6"/>
  <c r="AM41" i="6"/>
  <c r="K42" i="6"/>
  <c r="L42" i="6"/>
  <c r="M42" i="6"/>
  <c r="N42" i="6"/>
  <c r="O42" i="6"/>
  <c r="P42" i="6"/>
  <c r="Q42" i="6"/>
  <c r="R42" i="6"/>
  <c r="S42" i="6"/>
  <c r="T42" i="6"/>
  <c r="U42" i="6"/>
  <c r="V42" i="6"/>
  <c r="W42" i="6"/>
  <c r="X42" i="6"/>
  <c r="Y42" i="6"/>
  <c r="Z42" i="6"/>
  <c r="AA42" i="6"/>
  <c r="AB42" i="6"/>
  <c r="AC42" i="6"/>
  <c r="AE42" i="6"/>
  <c r="AF42" i="6"/>
  <c r="AG42" i="6"/>
  <c r="AH42" i="6"/>
  <c r="AI42" i="6"/>
  <c r="AJ42" i="6"/>
  <c r="AK42" i="6"/>
  <c r="AL42" i="6"/>
  <c r="AM42" i="6"/>
  <c r="K43" i="6"/>
  <c r="L43" i="6"/>
  <c r="M43" i="6"/>
  <c r="N43" i="6"/>
  <c r="O43" i="6"/>
  <c r="P43" i="6"/>
  <c r="Q43" i="6"/>
  <c r="R43" i="6"/>
  <c r="S43" i="6"/>
  <c r="T43" i="6"/>
  <c r="U43" i="6"/>
  <c r="V43" i="6"/>
  <c r="W43" i="6"/>
  <c r="X43" i="6"/>
  <c r="Y43" i="6"/>
  <c r="Z43" i="6"/>
  <c r="AA43" i="6"/>
  <c r="AB43" i="6"/>
  <c r="AC43" i="6"/>
  <c r="AE43" i="6"/>
  <c r="AF43" i="6"/>
  <c r="AG43" i="6"/>
  <c r="AH43" i="6"/>
  <c r="AI43" i="6"/>
  <c r="AJ43" i="6"/>
  <c r="AK43" i="6"/>
  <c r="AL43" i="6"/>
  <c r="AM43" i="6"/>
  <c r="K44" i="6"/>
  <c r="L44" i="6"/>
  <c r="M44" i="6"/>
  <c r="N44" i="6"/>
  <c r="O44" i="6"/>
  <c r="P44" i="6"/>
  <c r="Q44" i="6"/>
  <c r="R44" i="6"/>
  <c r="S44" i="6"/>
  <c r="T44" i="6"/>
  <c r="U44" i="6"/>
  <c r="V44" i="6"/>
  <c r="W44" i="6"/>
  <c r="X44" i="6"/>
  <c r="Y44" i="6"/>
  <c r="Z44" i="6"/>
  <c r="AA44" i="6"/>
  <c r="AB44" i="6"/>
  <c r="AC44" i="6"/>
  <c r="AE44" i="6"/>
  <c r="AF44" i="6"/>
  <c r="AG44" i="6"/>
  <c r="AH44" i="6"/>
  <c r="AI44" i="6"/>
  <c r="AJ44" i="6"/>
  <c r="AK44" i="6"/>
  <c r="AL44" i="6"/>
  <c r="AM44" i="6"/>
  <c r="K45" i="6"/>
  <c r="L45" i="6"/>
  <c r="M45" i="6"/>
  <c r="N45" i="6"/>
  <c r="O45" i="6"/>
  <c r="P45" i="6"/>
  <c r="Q45" i="6"/>
  <c r="R45" i="6"/>
  <c r="S45" i="6"/>
  <c r="T45" i="6"/>
  <c r="U45" i="6"/>
  <c r="V45" i="6"/>
  <c r="W45" i="6"/>
  <c r="X45" i="6"/>
  <c r="Y45" i="6"/>
  <c r="Z45" i="6"/>
  <c r="AA45" i="6"/>
  <c r="AB45" i="6"/>
  <c r="AC45" i="6"/>
  <c r="AE45" i="6"/>
  <c r="AF45" i="6"/>
  <c r="AG45" i="6"/>
  <c r="AH45" i="6"/>
  <c r="AI45" i="6"/>
  <c r="AJ45" i="6"/>
  <c r="AK45" i="6"/>
  <c r="AL45" i="6"/>
  <c r="AM45" i="6"/>
  <c r="K46" i="6"/>
  <c r="L46" i="6"/>
  <c r="M46" i="6"/>
  <c r="N46" i="6"/>
  <c r="O46" i="6"/>
  <c r="P46" i="6"/>
  <c r="Q46" i="6"/>
  <c r="R46" i="6"/>
  <c r="S46" i="6"/>
  <c r="T46" i="6"/>
  <c r="U46" i="6"/>
  <c r="V46" i="6"/>
  <c r="W46" i="6"/>
  <c r="X46" i="6"/>
  <c r="Y46" i="6"/>
  <c r="Z46" i="6"/>
  <c r="AA46" i="6"/>
  <c r="AB46" i="6"/>
  <c r="AC46" i="6"/>
  <c r="AE46" i="6"/>
  <c r="AF46" i="6"/>
  <c r="AG46" i="6"/>
  <c r="AH46" i="6"/>
  <c r="AI46" i="6"/>
  <c r="AJ46" i="6"/>
  <c r="AK46" i="6"/>
  <c r="AL46" i="6"/>
  <c r="AM46" i="6"/>
  <c r="K47" i="6"/>
  <c r="L47" i="6"/>
  <c r="M47" i="6"/>
  <c r="N47" i="6"/>
  <c r="O47" i="6"/>
  <c r="P47" i="6"/>
  <c r="Q47" i="6"/>
  <c r="R47" i="6"/>
  <c r="S47" i="6"/>
  <c r="T47" i="6"/>
  <c r="U47" i="6"/>
  <c r="V47" i="6"/>
  <c r="W47" i="6"/>
  <c r="X47" i="6"/>
  <c r="Y47" i="6"/>
  <c r="Z47" i="6"/>
  <c r="AA47" i="6"/>
  <c r="AB47" i="6"/>
  <c r="AC47" i="6"/>
  <c r="AE47" i="6"/>
  <c r="AF47" i="6"/>
  <c r="AG47" i="6"/>
  <c r="AH47" i="6"/>
  <c r="AI47" i="6"/>
  <c r="AJ47" i="6"/>
  <c r="AK47" i="6"/>
  <c r="AL47" i="6"/>
  <c r="AM47" i="6"/>
  <c r="K48" i="6"/>
  <c r="L48" i="6"/>
  <c r="M48" i="6"/>
  <c r="N48" i="6"/>
  <c r="O48" i="6"/>
  <c r="P48" i="6"/>
  <c r="Q48" i="6"/>
  <c r="R48" i="6"/>
  <c r="S48" i="6"/>
  <c r="T48" i="6"/>
  <c r="U48" i="6"/>
  <c r="V48" i="6"/>
  <c r="W48" i="6"/>
  <c r="X48" i="6"/>
  <c r="Y48" i="6"/>
  <c r="Z48" i="6"/>
  <c r="AA48" i="6"/>
  <c r="AB48" i="6"/>
  <c r="AC48" i="6"/>
  <c r="AE48" i="6"/>
  <c r="AF48" i="6"/>
  <c r="AG48" i="6"/>
  <c r="AH48" i="6"/>
  <c r="AI48" i="6"/>
  <c r="AJ48" i="6"/>
  <c r="AK48" i="6"/>
  <c r="AL48" i="6"/>
  <c r="AM48" i="6"/>
  <c r="K49" i="6"/>
  <c r="L49" i="6"/>
  <c r="M49" i="6"/>
  <c r="N49" i="6"/>
  <c r="O49" i="6"/>
  <c r="P49" i="6"/>
  <c r="Q49" i="6"/>
  <c r="R49" i="6"/>
  <c r="S49" i="6"/>
  <c r="T49" i="6"/>
  <c r="U49" i="6"/>
  <c r="V49" i="6"/>
  <c r="W49" i="6"/>
  <c r="X49" i="6"/>
  <c r="Y49" i="6"/>
  <c r="Z49" i="6"/>
  <c r="AA49" i="6"/>
  <c r="AB49" i="6"/>
  <c r="AC49" i="6"/>
  <c r="AE49" i="6"/>
  <c r="AF49" i="6"/>
  <c r="AG49" i="6"/>
  <c r="AH49" i="6"/>
  <c r="AI49" i="6"/>
  <c r="AJ49" i="6"/>
  <c r="AK49" i="6"/>
  <c r="AL49" i="6"/>
  <c r="AM49" i="6"/>
  <c r="K50" i="6"/>
  <c r="L50" i="6"/>
  <c r="M50" i="6"/>
  <c r="N50" i="6"/>
  <c r="O50" i="6"/>
  <c r="P50" i="6"/>
  <c r="Q50" i="6"/>
  <c r="R50" i="6"/>
  <c r="S50" i="6"/>
  <c r="T50" i="6"/>
  <c r="U50" i="6"/>
  <c r="V50" i="6"/>
  <c r="W50" i="6"/>
  <c r="X50" i="6"/>
  <c r="Y50" i="6"/>
  <c r="Z50" i="6"/>
  <c r="AA50" i="6"/>
  <c r="AB50" i="6"/>
  <c r="AC50" i="6"/>
  <c r="AE50" i="6"/>
  <c r="AF50" i="6"/>
  <c r="AG50" i="6"/>
  <c r="AH50" i="6"/>
  <c r="AI50" i="6"/>
  <c r="AJ50" i="6"/>
  <c r="AK50" i="6"/>
  <c r="AL50" i="6"/>
  <c r="AM50" i="6"/>
  <c r="K51" i="6"/>
  <c r="L51" i="6"/>
  <c r="M51" i="6"/>
  <c r="N51" i="6"/>
  <c r="O51" i="6"/>
  <c r="P51" i="6"/>
  <c r="Q51" i="6"/>
  <c r="R51" i="6"/>
  <c r="S51" i="6"/>
  <c r="T51" i="6"/>
  <c r="U51" i="6"/>
  <c r="V51" i="6"/>
  <c r="W51" i="6"/>
  <c r="X51" i="6"/>
  <c r="Y51" i="6"/>
  <c r="Z51" i="6"/>
  <c r="AA51" i="6"/>
  <c r="AB51" i="6"/>
  <c r="AC51" i="6"/>
  <c r="AE51" i="6"/>
  <c r="AF51" i="6"/>
  <c r="AG51" i="6"/>
  <c r="AH51" i="6"/>
  <c r="AI51" i="6"/>
  <c r="AJ51" i="6"/>
  <c r="AK51" i="6"/>
  <c r="AL51" i="6"/>
  <c r="AM51" i="6"/>
  <c r="K52" i="6"/>
  <c r="L52" i="6"/>
  <c r="M52" i="6"/>
  <c r="N52" i="6"/>
  <c r="O52" i="6"/>
  <c r="P52" i="6"/>
  <c r="Q52" i="6"/>
  <c r="R52" i="6"/>
  <c r="S52" i="6"/>
  <c r="T52" i="6"/>
  <c r="U52" i="6"/>
  <c r="V52" i="6"/>
  <c r="W52" i="6"/>
  <c r="X52" i="6"/>
  <c r="Y52" i="6"/>
  <c r="Z52" i="6"/>
  <c r="AA52" i="6"/>
  <c r="AB52" i="6"/>
  <c r="AC52" i="6"/>
  <c r="AE52" i="6"/>
  <c r="AF52" i="6"/>
  <c r="AG52" i="6"/>
  <c r="AH52" i="6"/>
  <c r="AI52" i="6"/>
  <c r="AJ52" i="6"/>
  <c r="AK52" i="6"/>
  <c r="AL52" i="6"/>
  <c r="AM52" i="6"/>
  <c r="K53" i="6"/>
  <c r="L53" i="6"/>
  <c r="M53" i="6"/>
  <c r="N53" i="6"/>
  <c r="O53" i="6"/>
  <c r="P53" i="6"/>
  <c r="Q53" i="6"/>
  <c r="R53" i="6"/>
  <c r="S53" i="6"/>
  <c r="T53" i="6"/>
  <c r="U53" i="6"/>
  <c r="V53" i="6"/>
  <c r="W53" i="6"/>
  <c r="X53" i="6"/>
  <c r="Y53" i="6"/>
  <c r="Z53" i="6"/>
  <c r="AA53" i="6"/>
  <c r="AB53" i="6"/>
  <c r="AC53" i="6"/>
  <c r="AE53" i="6"/>
  <c r="AF53" i="6"/>
  <c r="AG53" i="6"/>
  <c r="AH53" i="6"/>
  <c r="AI53" i="6"/>
  <c r="AJ53" i="6"/>
  <c r="AK53" i="6"/>
  <c r="AL53" i="6"/>
  <c r="AM53" i="6"/>
  <c r="K54" i="6"/>
  <c r="L54" i="6"/>
  <c r="M54" i="6"/>
  <c r="N54" i="6"/>
  <c r="O54" i="6"/>
  <c r="P54" i="6"/>
  <c r="Q54" i="6"/>
  <c r="R54" i="6"/>
  <c r="S54" i="6"/>
  <c r="T54" i="6"/>
  <c r="U54" i="6"/>
  <c r="V54" i="6"/>
  <c r="W54" i="6"/>
  <c r="X54" i="6"/>
  <c r="Y54" i="6"/>
  <c r="Z54" i="6"/>
  <c r="AA54" i="6"/>
  <c r="AB54" i="6"/>
  <c r="AC54" i="6"/>
  <c r="AE54" i="6"/>
  <c r="AF54" i="6"/>
  <c r="AG54" i="6"/>
  <c r="AH54" i="6"/>
  <c r="AI54" i="6"/>
  <c r="AJ54" i="6"/>
  <c r="AK54" i="6"/>
  <c r="AL54" i="6"/>
  <c r="AM54" i="6"/>
  <c r="K55" i="6"/>
  <c r="L55" i="6"/>
  <c r="M55" i="6"/>
  <c r="N55" i="6"/>
  <c r="O55" i="6"/>
  <c r="P55" i="6"/>
  <c r="Q55" i="6"/>
  <c r="R55" i="6"/>
  <c r="S55" i="6"/>
  <c r="T55" i="6"/>
  <c r="U55" i="6"/>
  <c r="V55" i="6"/>
  <c r="W55" i="6"/>
  <c r="X55" i="6"/>
  <c r="Y55" i="6"/>
  <c r="Z55" i="6"/>
  <c r="AA55" i="6"/>
  <c r="AB55" i="6"/>
  <c r="AC55" i="6"/>
  <c r="AE55" i="6"/>
  <c r="AF55" i="6"/>
  <c r="AG55" i="6"/>
  <c r="AH55" i="6"/>
  <c r="AI55" i="6"/>
  <c r="AJ55" i="6"/>
  <c r="AK55" i="6"/>
  <c r="AL55" i="6"/>
  <c r="AM55" i="6"/>
  <c r="K56" i="6"/>
  <c r="L56" i="6"/>
  <c r="M56" i="6"/>
  <c r="N56" i="6"/>
  <c r="O56" i="6"/>
  <c r="P56" i="6"/>
  <c r="Q56" i="6"/>
  <c r="R56" i="6"/>
  <c r="S56" i="6"/>
  <c r="T56" i="6"/>
  <c r="U56" i="6"/>
  <c r="V56" i="6"/>
  <c r="W56" i="6"/>
  <c r="X56" i="6"/>
  <c r="Y56" i="6"/>
  <c r="Z56" i="6"/>
  <c r="AA56" i="6"/>
  <c r="AB56" i="6"/>
  <c r="AC56" i="6"/>
  <c r="AE56" i="6"/>
  <c r="AF56" i="6"/>
  <c r="AG56" i="6"/>
  <c r="AH56" i="6"/>
  <c r="AI56" i="6"/>
  <c r="AJ56" i="6"/>
  <c r="AK56" i="6"/>
  <c r="AL56" i="6"/>
  <c r="AM56" i="6"/>
  <c r="K57" i="6"/>
  <c r="L57" i="6"/>
  <c r="M57" i="6"/>
  <c r="N57" i="6"/>
  <c r="O57" i="6"/>
  <c r="P57" i="6"/>
  <c r="Q57" i="6"/>
  <c r="R57" i="6"/>
  <c r="S57" i="6"/>
  <c r="T57" i="6"/>
  <c r="U57" i="6"/>
  <c r="V57" i="6"/>
  <c r="W57" i="6"/>
  <c r="X57" i="6"/>
  <c r="Y57" i="6"/>
  <c r="Z57" i="6"/>
  <c r="AA57" i="6"/>
  <c r="AB57" i="6"/>
  <c r="AC57" i="6"/>
  <c r="AE57" i="6"/>
  <c r="AF57" i="6"/>
  <c r="AG57" i="6"/>
  <c r="AH57" i="6"/>
  <c r="AI57" i="6"/>
  <c r="AJ57" i="6"/>
  <c r="AK57" i="6"/>
  <c r="AL57" i="6"/>
  <c r="AM57" i="6"/>
  <c r="K58" i="6"/>
  <c r="L58" i="6"/>
  <c r="M58" i="6"/>
  <c r="N58" i="6"/>
  <c r="O58" i="6"/>
  <c r="P58" i="6"/>
  <c r="Q58" i="6"/>
  <c r="R58" i="6"/>
  <c r="S58" i="6"/>
  <c r="T58" i="6"/>
  <c r="U58" i="6"/>
  <c r="V58" i="6"/>
  <c r="W58" i="6"/>
  <c r="X58" i="6"/>
  <c r="Y58" i="6"/>
  <c r="Z58" i="6"/>
  <c r="AA58" i="6"/>
  <c r="AB58" i="6"/>
  <c r="AC58" i="6"/>
  <c r="AE58" i="6"/>
  <c r="AF58" i="6"/>
  <c r="AG58" i="6"/>
  <c r="AH58" i="6"/>
  <c r="AI58" i="6"/>
  <c r="AJ58" i="6"/>
  <c r="AK58" i="6"/>
  <c r="AL58" i="6"/>
  <c r="AM58" i="6"/>
  <c r="K59" i="6"/>
  <c r="L59" i="6"/>
  <c r="M59" i="6"/>
  <c r="N59" i="6"/>
  <c r="O59" i="6"/>
  <c r="P59" i="6"/>
  <c r="Q59" i="6"/>
  <c r="R59" i="6"/>
  <c r="S59" i="6"/>
  <c r="T59" i="6"/>
  <c r="U59" i="6"/>
  <c r="V59" i="6"/>
  <c r="W59" i="6"/>
  <c r="X59" i="6"/>
  <c r="Y59" i="6"/>
  <c r="Z59" i="6"/>
  <c r="AA59" i="6"/>
  <c r="AB59" i="6"/>
  <c r="AC59" i="6"/>
  <c r="AE59" i="6"/>
  <c r="AF59" i="6"/>
  <c r="AG59" i="6"/>
  <c r="AH59" i="6"/>
  <c r="AI59" i="6"/>
  <c r="AJ59" i="6"/>
  <c r="AK59" i="6"/>
  <c r="AL59" i="6"/>
  <c r="AM59" i="6"/>
  <c r="K60" i="6"/>
  <c r="L60" i="6"/>
  <c r="M60" i="6"/>
  <c r="N60" i="6"/>
  <c r="O60" i="6"/>
  <c r="P60" i="6"/>
  <c r="Q60" i="6"/>
  <c r="R60" i="6"/>
  <c r="S60" i="6"/>
  <c r="T60" i="6"/>
  <c r="U60" i="6"/>
  <c r="V60" i="6"/>
  <c r="W60" i="6"/>
  <c r="X60" i="6"/>
  <c r="Y60" i="6"/>
  <c r="Z60" i="6"/>
  <c r="AA60" i="6"/>
  <c r="AB60" i="6"/>
  <c r="AC60" i="6"/>
  <c r="AE60" i="6"/>
  <c r="AF60" i="6"/>
  <c r="AG60" i="6"/>
  <c r="AH60" i="6"/>
  <c r="AI60" i="6"/>
  <c r="AJ60" i="6"/>
  <c r="AK60" i="6"/>
  <c r="AL60" i="6"/>
  <c r="AM60" i="6"/>
  <c r="K61" i="6"/>
  <c r="L61" i="6"/>
  <c r="M61" i="6"/>
  <c r="N61" i="6"/>
  <c r="O61" i="6"/>
  <c r="P61" i="6"/>
  <c r="Q61" i="6"/>
  <c r="R61" i="6"/>
  <c r="S61" i="6"/>
  <c r="T61" i="6"/>
  <c r="U61" i="6"/>
  <c r="V61" i="6"/>
  <c r="W61" i="6"/>
  <c r="X61" i="6"/>
  <c r="Y61" i="6"/>
  <c r="Z61" i="6"/>
  <c r="AA61" i="6"/>
  <c r="AB61" i="6"/>
  <c r="AC61" i="6"/>
  <c r="AE61" i="6"/>
  <c r="AF61" i="6"/>
  <c r="AG61" i="6"/>
  <c r="AH61" i="6"/>
  <c r="AI61" i="6"/>
  <c r="AJ61" i="6"/>
  <c r="AK61" i="6"/>
  <c r="AL61" i="6"/>
  <c r="AM61" i="6"/>
  <c r="K62" i="6"/>
  <c r="L62" i="6"/>
  <c r="M62" i="6"/>
  <c r="N62" i="6"/>
  <c r="O62" i="6"/>
  <c r="P62" i="6"/>
  <c r="Q62" i="6"/>
  <c r="R62" i="6"/>
  <c r="S62" i="6"/>
  <c r="T62" i="6"/>
  <c r="U62" i="6"/>
  <c r="V62" i="6"/>
  <c r="W62" i="6"/>
  <c r="X62" i="6"/>
  <c r="Y62" i="6"/>
  <c r="Z62" i="6"/>
  <c r="AA62" i="6"/>
  <c r="AB62" i="6"/>
  <c r="AC62" i="6"/>
  <c r="AE62" i="6"/>
  <c r="AF62" i="6"/>
  <c r="AG62" i="6"/>
  <c r="AH62" i="6"/>
  <c r="AI62" i="6"/>
  <c r="AJ62" i="6"/>
  <c r="AK62" i="6"/>
  <c r="AL62" i="6"/>
  <c r="AM62" i="6"/>
  <c r="K63" i="6"/>
  <c r="L63" i="6"/>
  <c r="M63" i="6"/>
  <c r="N63" i="6"/>
  <c r="O63" i="6"/>
  <c r="P63" i="6"/>
  <c r="Q63" i="6"/>
  <c r="R63" i="6"/>
  <c r="S63" i="6"/>
  <c r="T63" i="6"/>
  <c r="U63" i="6"/>
  <c r="V63" i="6"/>
  <c r="W63" i="6"/>
  <c r="X63" i="6"/>
  <c r="Y63" i="6"/>
  <c r="Z63" i="6"/>
  <c r="AA63" i="6"/>
  <c r="AB63" i="6"/>
  <c r="AC63" i="6"/>
  <c r="AE63" i="6"/>
  <c r="AF63" i="6"/>
  <c r="AG63" i="6"/>
  <c r="AH63" i="6"/>
  <c r="AI63" i="6"/>
  <c r="AJ63" i="6"/>
  <c r="AK63" i="6"/>
  <c r="AL63" i="6"/>
  <c r="AM63" i="6"/>
  <c r="K64" i="6"/>
  <c r="L64" i="6"/>
  <c r="M64" i="6"/>
  <c r="N64" i="6"/>
  <c r="O64" i="6"/>
  <c r="P64" i="6"/>
  <c r="Q64" i="6"/>
  <c r="R64" i="6"/>
  <c r="S64" i="6"/>
  <c r="T64" i="6"/>
  <c r="U64" i="6"/>
  <c r="V64" i="6"/>
  <c r="W64" i="6"/>
  <c r="X64" i="6"/>
  <c r="Y64" i="6"/>
  <c r="Z64" i="6"/>
  <c r="AA64" i="6"/>
  <c r="AB64" i="6"/>
  <c r="AC64" i="6"/>
  <c r="AE64" i="6"/>
  <c r="AF64" i="6"/>
  <c r="AG64" i="6"/>
  <c r="AH64" i="6"/>
  <c r="AI64" i="6"/>
  <c r="AJ64" i="6"/>
  <c r="AK64" i="6"/>
  <c r="AL64" i="6"/>
  <c r="AM64" i="6"/>
  <c r="K65" i="6"/>
  <c r="L65" i="6"/>
  <c r="M65" i="6"/>
  <c r="N65" i="6"/>
  <c r="O65" i="6"/>
  <c r="P65" i="6"/>
  <c r="Q65" i="6"/>
  <c r="R65" i="6"/>
  <c r="S65" i="6"/>
  <c r="T65" i="6"/>
  <c r="U65" i="6"/>
  <c r="V65" i="6"/>
  <c r="W65" i="6"/>
  <c r="X65" i="6"/>
  <c r="Y65" i="6"/>
  <c r="Z65" i="6"/>
  <c r="AA65" i="6"/>
  <c r="AB65" i="6"/>
  <c r="AC65" i="6"/>
  <c r="AE65" i="6"/>
  <c r="AF65" i="6"/>
  <c r="AG65" i="6"/>
  <c r="AH65" i="6"/>
  <c r="AI65" i="6"/>
  <c r="AJ65" i="6"/>
  <c r="AK65" i="6"/>
  <c r="AL65" i="6"/>
  <c r="AM65" i="6"/>
  <c r="K66" i="6"/>
  <c r="L66" i="6"/>
  <c r="M66" i="6"/>
  <c r="N66" i="6"/>
  <c r="O66" i="6"/>
  <c r="P66" i="6"/>
  <c r="Q66" i="6"/>
  <c r="R66" i="6"/>
  <c r="S66" i="6"/>
  <c r="T66" i="6"/>
  <c r="U66" i="6"/>
  <c r="V66" i="6"/>
  <c r="W66" i="6"/>
  <c r="X66" i="6"/>
  <c r="Y66" i="6"/>
  <c r="Z66" i="6"/>
  <c r="AA66" i="6"/>
  <c r="AB66" i="6"/>
  <c r="AC66" i="6"/>
  <c r="AE66" i="6"/>
  <c r="AF66" i="6"/>
  <c r="AG66" i="6"/>
  <c r="AH66" i="6"/>
  <c r="AI66" i="6"/>
  <c r="AJ66" i="6"/>
  <c r="AK66" i="6"/>
  <c r="AL66" i="6"/>
  <c r="AM66" i="6"/>
  <c r="K67" i="6"/>
  <c r="L67" i="6"/>
  <c r="M67" i="6"/>
  <c r="N67" i="6"/>
  <c r="O67" i="6"/>
  <c r="P67" i="6"/>
  <c r="Q67" i="6"/>
  <c r="R67" i="6"/>
  <c r="S67" i="6"/>
  <c r="T67" i="6"/>
  <c r="U67" i="6"/>
  <c r="V67" i="6"/>
  <c r="W67" i="6"/>
  <c r="X67" i="6"/>
  <c r="Y67" i="6"/>
  <c r="Z67" i="6"/>
  <c r="AA67" i="6"/>
  <c r="AB67" i="6"/>
  <c r="AC67" i="6"/>
  <c r="AE67" i="6"/>
  <c r="AF67" i="6"/>
  <c r="AG67" i="6"/>
  <c r="AH67" i="6"/>
  <c r="AI67" i="6"/>
  <c r="AJ67" i="6"/>
  <c r="AK67" i="6"/>
  <c r="AL67" i="6"/>
  <c r="AM67" i="6"/>
  <c r="K68" i="6"/>
  <c r="L68" i="6"/>
  <c r="M68" i="6"/>
  <c r="N68" i="6"/>
  <c r="O68" i="6"/>
  <c r="P68" i="6"/>
  <c r="Q68" i="6"/>
  <c r="R68" i="6"/>
  <c r="S68" i="6"/>
  <c r="T68" i="6"/>
  <c r="U68" i="6"/>
  <c r="V68" i="6"/>
  <c r="W68" i="6"/>
  <c r="X68" i="6"/>
  <c r="Y68" i="6"/>
  <c r="Z68" i="6"/>
  <c r="AA68" i="6"/>
  <c r="AB68" i="6"/>
  <c r="AC68" i="6"/>
  <c r="AE68" i="6"/>
  <c r="AF68" i="6"/>
  <c r="AG68" i="6"/>
  <c r="AH68" i="6"/>
  <c r="AI68" i="6"/>
  <c r="AJ68" i="6"/>
  <c r="AK68" i="6"/>
  <c r="AL68" i="6"/>
  <c r="AM68" i="6"/>
  <c r="K69" i="6"/>
  <c r="L69" i="6"/>
  <c r="M69" i="6"/>
  <c r="N69" i="6"/>
  <c r="O69" i="6"/>
  <c r="P69" i="6"/>
  <c r="Q69" i="6"/>
  <c r="R69" i="6"/>
  <c r="S69" i="6"/>
  <c r="T69" i="6"/>
  <c r="U69" i="6"/>
  <c r="V69" i="6"/>
  <c r="W69" i="6"/>
  <c r="X69" i="6"/>
  <c r="Y69" i="6"/>
  <c r="Z69" i="6"/>
  <c r="AA69" i="6"/>
  <c r="AB69" i="6"/>
  <c r="AC69" i="6"/>
  <c r="AE69" i="6"/>
  <c r="AF69" i="6"/>
  <c r="AG69" i="6"/>
  <c r="AH69" i="6"/>
  <c r="AI69" i="6"/>
  <c r="AJ69" i="6"/>
  <c r="AK69" i="6"/>
  <c r="AL69" i="6"/>
  <c r="AM69" i="6"/>
  <c r="K70" i="6"/>
  <c r="L70" i="6"/>
  <c r="M70" i="6"/>
  <c r="N70" i="6"/>
  <c r="O70" i="6"/>
  <c r="P70" i="6"/>
  <c r="Q70" i="6"/>
  <c r="R70" i="6"/>
  <c r="S70" i="6"/>
  <c r="T70" i="6"/>
  <c r="U70" i="6"/>
  <c r="V70" i="6"/>
  <c r="W70" i="6"/>
  <c r="X70" i="6"/>
  <c r="Y70" i="6"/>
  <c r="Z70" i="6"/>
  <c r="AA70" i="6"/>
  <c r="AB70" i="6"/>
  <c r="AC70" i="6"/>
  <c r="AE70" i="6"/>
  <c r="AF70" i="6"/>
  <c r="AG70" i="6"/>
  <c r="AH70" i="6"/>
  <c r="AI70" i="6"/>
  <c r="AJ70" i="6"/>
  <c r="AK70" i="6"/>
  <c r="AL70" i="6"/>
  <c r="AM70" i="6"/>
  <c r="K71" i="6"/>
  <c r="L71" i="6"/>
  <c r="M71" i="6"/>
  <c r="N71" i="6"/>
  <c r="O71" i="6"/>
  <c r="P71" i="6"/>
  <c r="Q71" i="6"/>
  <c r="R71" i="6"/>
  <c r="S71" i="6"/>
  <c r="T71" i="6"/>
  <c r="U71" i="6"/>
  <c r="V71" i="6"/>
  <c r="W71" i="6"/>
  <c r="X71" i="6"/>
  <c r="Y71" i="6"/>
  <c r="Z71" i="6"/>
  <c r="AA71" i="6"/>
  <c r="AB71" i="6"/>
  <c r="AC71" i="6"/>
  <c r="AE71" i="6"/>
  <c r="AF71" i="6"/>
  <c r="AG71" i="6"/>
  <c r="AH71" i="6"/>
  <c r="AI71" i="6"/>
  <c r="AJ71" i="6"/>
  <c r="AK71" i="6"/>
  <c r="AL71" i="6"/>
  <c r="AM71" i="6"/>
  <c r="K72" i="6"/>
  <c r="L72" i="6"/>
  <c r="M72" i="6"/>
  <c r="N72" i="6"/>
  <c r="O72" i="6"/>
  <c r="P72" i="6"/>
  <c r="Q72" i="6"/>
  <c r="R72" i="6"/>
  <c r="S72" i="6"/>
  <c r="T72" i="6"/>
  <c r="U72" i="6"/>
  <c r="V72" i="6"/>
  <c r="W72" i="6"/>
  <c r="X72" i="6"/>
  <c r="Y72" i="6"/>
  <c r="Z72" i="6"/>
  <c r="AA72" i="6"/>
  <c r="AB72" i="6"/>
  <c r="AC72" i="6"/>
  <c r="AE72" i="6"/>
  <c r="AF72" i="6"/>
  <c r="AG72" i="6"/>
  <c r="AH72" i="6"/>
  <c r="AI72" i="6"/>
  <c r="AJ72" i="6"/>
  <c r="AK72" i="6"/>
  <c r="AL72" i="6"/>
  <c r="AM72" i="6"/>
  <c r="K73" i="6"/>
  <c r="L73" i="6"/>
  <c r="M73" i="6"/>
  <c r="N73" i="6"/>
  <c r="O73" i="6"/>
  <c r="P73" i="6"/>
  <c r="Q73" i="6"/>
  <c r="R73" i="6"/>
  <c r="S73" i="6"/>
  <c r="T73" i="6"/>
  <c r="U73" i="6"/>
  <c r="V73" i="6"/>
  <c r="W73" i="6"/>
  <c r="X73" i="6"/>
  <c r="Y73" i="6"/>
  <c r="Z73" i="6"/>
  <c r="AA73" i="6"/>
  <c r="AB73" i="6"/>
  <c r="AC73" i="6"/>
  <c r="AE73" i="6"/>
  <c r="AF73" i="6"/>
  <c r="AG73" i="6"/>
  <c r="AH73" i="6"/>
  <c r="AI73" i="6"/>
  <c r="AJ73" i="6"/>
  <c r="AK73" i="6"/>
  <c r="AL73" i="6"/>
  <c r="AM73" i="6"/>
  <c r="K74" i="6"/>
  <c r="L74" i="6"/>
  <c r="M74" i="6"/>
  <c r="N74" i="6"/>
  <c r="O74" i="6"/>
  <c r="P74" i="6"/>
  <c r="Q74" i="6"/>
  <c r="R74" i="6"/>
  <c r="S74" i="6"/>
  <c r="T74" i="6"/>
  <c r="U74" i="6"/>
  <c r="V74" i="6"/>
  <c r="W74" i="6"/>
  <c r="X74" i="6"/>
  <c r="Y74" i="6"/>
  <c r="Z74" i="6"/>
  <c r="AA74" i="6"/>
  <c r="AB74" i="6"/>
  <c r="AC74" i="6"/>
  <c r="AE74" i="6"/>
  <c r="AF74" i="6"/>
  <c r="AG74" i="6"/>
  <c r="AH74" i="6"/>
  <c r="AI74" i="6"/>
  <c r="AJ74" i="6"/>
  <c r="AK74" i="6"/>
  <c r="AL74" i="6"/>
  <c r="AM74" i="6"/>
  <c r="K75" i="6"/>
  <c r="L75" i="6"/>
  <c r="M75" i="6"/>
  <c r="N75" i="6"/>
  <c r="O75" i="6"/>
  <c r="P75" i="6"/>
  <c r="Q75" i="6"/>
  <c r="R75" i="6"/>
  <c r="S75" i="6"/>
  <c r="T75" i="6"/>
  <c r="U75" i="6"/>
  <c r="V75" i="6"/>
  <c r="W75" i="6"/>
  <c r="X75" i="6"/>
  <c r="Y75" i="6"/>
  <c r="Z75" i="6"/>
  <c r="AA75" i="6"/>
  <c r="AB75" i="6"/>
  <c r="AC75" i="6"/>
  <c r="AE75" i="6"/>
  <c r="AF75" i="6"/>
  <c r="AG75" i="6"/>
  <c r="AH75" i="6"/>
  <c r="AI75" i="6"/>
  <c r="AJ75" i="6"/>
  <c r="AK75" i="6"/>
  <c r="AL75" i="6"/>
  <c r="AM75" i="6"/>
  <c r="K76" i="6"/>
  <c r="L76" i="6"/>
  <c r="M76" i="6"/>
  <c r="N76" i="6"/>
  <c r="O76" i="6"/>
  <c r="P76" i="6"/>
  <c r="Q76" i="6"/>
  <c r="R76" i="6"/>
  <c r="S76" i="6"/>
  <c r="T76" i="6"/>
  <c r="U76" i="6"/>
  <c r="V76" i="6"/>
  <c r="W76" i="6"/>
  <c r="X76" i="6"/>
  <c r="Y76" i="6"/>
  <c r="Z76" i="6"/>
  <c r="AA76" i="6"/>
  <c r="AB76" i="6"/>
  <c r="AC76" i="6"/>
  <c r="AE76" i="6"/>
  <c r="AF76" i="6"/>
  <c r="AG76" i="6"/>
  <c r="AH76" i="6"/>
  <c r="AI76" i="6"/>
  <c r="AJ76" i="6"/>
  <c r="AK76" i="6"/>
  <c r="AL76" i="6"/>
  <c r="AM76" i="6"/>
  <c r="K77" i="6"/>
  <c r="L77" i="6"/>
  <c r="M77" i="6"/>
  <c r="N77" i="6"/>
  <c r="O77" i="6"/>
  <c r="P77" i="6"/>
  <c r="Q77" i="6"/>
  <c r="R77" i="6"/>
  <c r="S77" i="6"/>
  <c r="T77" i="6"/>
  <c r="U77" i="6"/>
  <c r="V77" i="6"/>
  <c r="W77" i="6"/>
  <c r="X77" i="6"/>
  <c r="Y77" i="6"/>
  <c r="Z77" i="6"/>
  <c r="AA77" i="6"/>
  <c r="AB77" i="6"/>
  <c r="AC77" i="6"/>
  <c r="AE77" i="6"/>
  <c r="AF77" i="6"/>
  <c r="AG77" i="6"/>
  <c r="AH77" i="6"/>
  <c r="AI77" i="6"/>
  <c r="AJ77" i="6"/>
  <c r="AK77" i="6"/>
  <c r="AL77" i="6"/>
  <c r="AM77" i="6"/>
  <c r="K78" i="6"/>
  <c r="L78" i="6"/>
  <c r="M78" i="6"/>
  <c r="N78" i="6"/>
  <c r="O78" i="6"/>
  <c r="P78" i="6"/>
  <c r="Q78" i="6"/>
  <c r="R78" i="6"/>
  <c r="S78" i="6"/>
  <c r="T78" i="6"/>
  <c r="U78" i="6"/>
  <c r="V78" i="6"/>
  <c r="W78" i="6"/>
  <c r="X78" i="6"/>
  <c r="Y78" i="6"/>
  <c r="Z78" i="6"/>
  <c r="AA78" i="6"/>
  <c r="AB78" i="6"/>
  <c r="AC78" i="6"/>
  <c r="AE78" i="6"/>
  <c r="AF78" i="6"/>
  <c r="AG78" i="6"/>
  <c r="AH78" i="6"/>
  <c r="AI78" i="6"/>
  <c r="AJ78" i="6"/>
  <c r="AK78" i="6"/>
  <c r="AL78" i="6"/>
  <c r="AM78" i="6"/>
  <c r="K79" i="6"/>
  <c r="L79" i="6"/>
  <c r="M79" i="6"/>
  <c r="N79" i="6"/>
  <c r="O79" i="6"/>
  <c r="P79" i="6"/>
  <c r="Q79" i="6"/>
  <c r="R79" i="6"/>
  <c r="S79" i="6"/>
  <c r="T79" i="6"/>
  <c r="U79" i="6"/>
  <c r="V79" i="6"/>
  <c r="W79" i="6"/>
  <c r="X79" i="6"/>
  <c r="Y79" i="6"/>
  <c r="Z79" i="6"/>
  <c r="AA79" i="6"/>
  <c r="AB79" i="6"/>
  <c r="AC79" i="6"/>
  <c r="AE79" i="6"/>
  <c r="AF79" i="6"/>
  <c r="AG79" i="6"/>
  <c r="AH79" i="6"/>
  <c r="AI79" i="6"/>
  <c r="AJ79" i="6"/>
  <c r="AK79" i="6"/>
  <c r="AL79" i="6"/>
  <c r="AM79" i="6"/>
  <c r="K80" i="6"/>
  <c r="L80" i="6"/>
  <c r="M80" i="6"/>
  <c r="N80" i="6"/>
  <c r="O80" i="6"/>
  <c r="P80" i="6"/>
  <c r="Q80" i="6"/>
  <c r="R80" i="6"/>
  <c r="S80" i="6"/>
  <c r="T80" i="6"/>
  <c r="U80" i="6"/>
  <c r="V80" i="6"/>
  <c r="W80" i="6"/>
  <c r="X80" i="6"/>
  <c r="Y80" i="6"/>
  <c r="Z80" i="6"/>
  <c r="AA80" i="6"/>
  <c r="AB80" i="6"/>
  <c r="AC80" i="6"/>
  <c r="AE80" i="6"/>
  <c r="AF80" i="6"/>
  <c r="AG80" i="6"/>
  <c r="AH80" i="6"/>
  <c r="AI80" i="6"/>
  <c r="AJ80" i="6"/>
  <c r="AK80" i="6"/>
  <c r="AL80" i="6"/>
  <c r="AM80" i="6"/>
  <c r="K81" i="6"/>
  <c r="L81" i="6"/>
  <c r="M81" i="6"/>
  <c r="N81" i="6"/>
  <c r="O81" i="6"/>
  <c r="P81" i="6"/>
  <c r="Q81" i="6"/>
  <c r="R81" i="6"/>
  <c r="S81" i="6"/>
  <c r="T81" i="6"/>
  <c r="U81" i="6"/>
  <c r="V81" i="6"/>
  <c r="W81" i="6"/>
  <c r="X81" i="6"/>
  <c r="Y81" i="6"/>
  <c r="Z81" i="6"/>
  <c r="AA81" i="6"/>
  <c r="AB81" i="6"/>
  <c r="AC81" i="6"/>
  <c r="AE81" i="6"/>
  <c r="AF81" i="6"/>
  <c r="AG81" i="6"/>
  <c r="AH81" i="6"/>
  <c r="AI81" i="6"/>
  <c r="AJ81" i="6"/>
  <c r="AK81" i="6"/>
  <c r="AL81" i="6"/>
  <c r="AM81" i="6"/>
  <c r="K82" i="6"/>
  <c r="L82" i="6"/>
  <c r="M82" i="6"/>
  <c r="N82" i="6"/>
  <c r="O82" i="6"/>
  <c r="P82" i="6"/>
  <c r="Q82" i="6"/>
  <c r="R82" i="6"/>
  <c r="S82" i="6"/>
  <c r="T82" i="6"/>
  <c r="U82" i="6"/>
  <c r="V82" i="6"/>
  <c r="W82" i="6"/>
  <c r="X82" i="6"/>
  <c r="Y82" i="6"/>
  <c r="Z82" i="6"/>
  <c r="AA82" i="6"/>
  <c r="AB82" i="6"/>
  <c r="AC82" i="6"/>
  <c r="AE82" i="6"/>
  <c r="AF82" i="6"/>
  <c r="AG82" i="6"/>
  <c r="AH82" i="6"/>
  <c r="AI82" i="6"/>
  <c r="AJ82" i="6"/>
  <c r="AK82" i="6"/>
  <c r="AL82" i="6"/>
  <c r="AM82" i="6"/>
  <c r="K83" i="6"/>
  <c r="L83" i="6"/>
  <c r="M83" i="6"/>
  <c r="N83" i="6"/>
  <c r="O83" i="6"/>
  <c r="P83" i="6"/>
  <c r="Q83" i="6"/>
  <c r="R83" i="6"/>
  <c r="S83" i="6"/>
  <c r="T83" i="6"/>
  <c r="U83" i="6"/>
  <c r="V83" i="6"/>
  <c r="W83" i="6"/>
  <c r="X83" i="6"/>
  <c r="Y83" i="6"/>
  <c r="Z83" i="6"/>
  <c r="AA83" i="6"/>
  <c r="AB83" i="6"/>
  <c r="AC83" i="6"/>
  <c r="AE83" i="6"/>
  <c r="AF83" i="6"/>
  <c r="AG83" i="6"/>
  <c r="AH83" i="6"/>
  <c r="AI83" i="6"/>
  <c r="AJ83" i="6"/>
  <c r="AK83" i="6"/>
  <c r="AL83" i="6"/>
  <c r="AM83" i="6"/>
  <c r="K84" i="6"/>
  <c r="L84" i="6"/>
  <c r="M84" i="6"/>
  <c r="N84" i="6"/>
  <c r="O84" i="6"/>
  <c r="P84" i="6"/>
  <c r="Q84" i="6"/>
  <c r="R84" i="6"/>
  <c r="S84" i="6"/>
  <c r="T84" i="6"/>
  <c r="U84" i="6"/>
  <c r="V84" i="6"/>
  <c r="W84" i="6"/>
  <c r="X84" i="6"/>
  <c r="Y84" i="6"/>
  <c r="Z84" i="6"/>
  <c r="AA84" i="6"/>
  <c r="AB84" i="6"/>
  <c r="AC84" i="6"/>
  <c r="AE84" i="6"/>
  <c r="AF84" i="6"/>
  <c r="AG84" i="6"/>
  <c r="AH84" i="6"/>
  <c r="AI84" i="6"/>
  <c r="AJ84" i="6"/>
  <c r="AK84" i="6"/>
  <c r="AL84" i="6"/>
  <c r="AM84" i="6"/>
  <c r="K85" i="6"/>
  <c r="L85" i="6"/>
  <c r="M85" i="6"/>
  <c r="N85" i="6"/>
  <c r="O85" i="6"/>
  <c r="P85" i="6"/>
  <c r="Q85" i="6"/>
  <c r="R85" i="6"/>
  <c r="S85" i="6"/>
  <c r="T85" i="6"/>
  <c r="U85" i="6"/>
  <c r="V85" i="6"/>
  <c r="W85" i="6"/>
  <c r="X85" i="6"/>
  <c r="Y85" i="6"/>
  <c r="Z85" i="6"/>
  <c r="AA85" i="6"/>
  <c r="AB85" i="6"/>
  <c r="AC85" i="6"/>
  <c r="AE85" i="6"/>
  <c r="AF85" i="6"/>
  <c r="AG85" i="6"/>
  <c r="AH85" i="6"/>
  <c r="AI85" i="6"/>
  <c r="AJ85" i="6"/>
  <c r="AK85" i="6"/>
  <c r="AL85" i="6"/>
  <c r="AM85" i="6"/>
  <c r="K86" i="6"/>
  <c r="L86" i="6"/>
  <c r="M86" i="6"/>
  <c r="N86" i="6"/>
  <c r="O86" i="6"/>
  <c r="P86" i="6"/>
  <c r="Q86" i="6"/>
  <c r="R86" i="6"/>
  <c r="S86" i="6"/>
  <c r="T86" i="6"/>
  <c r="U86" i="6"/>
  <c r="V86" i="6"/>
  <c r="W86" i="6"/>
  <c r="X86" i="6"/>
  <c r="Y86" i="6"/>
  <c r="Z86" i="6"/>
  <c r="AA86" i="6"/>
  <c r="AB86" i="6"/>
  <c r="AC86" i="6"/>
  <c r="AE86" i="6"/>
  <c r="AF86" i="6"/>
  <c r="AG86" i="6"/>
  <c r="AH86" i="6"/>
  <c r="AI86" i="6"/>
  <c r="AJ86" i="6"/>
  <c r="AK86" i="6"/>
  <c r="AL86" i="6"/>
  <c r="AM86" i="6"/>
  <c r="K87" i="6"/>
  <c r="L87" i="6"/>
  <c r="M87" i="6"/>
  <c r="N87" i="6"/>
  <c r="O87" i="6"/>
  <c r="P87" i="6"/>
  <c r="Q87" i="6"/>
  <c r="R87" i="6"/>
  <c r="S87" i="6"/>
  <c r="T87" i="6"/>
  <c r="U87" i="6"/>
  <c r="V87" i="6"/>
  <c r="W87" i="6"/>
  <c r="X87" i="6"/>
  <c r="Y87" i="6"/>
  <c r="Z87" i="6"/>
  <c r="AA87" i="6"/>
  <c r="AB87" i="6"/>
  <c r="AC87" i="6"/>
  <c r="AE87" i="6"/>
  <c r="AF87" i="6"/>
  <c r="AG87" i="6"/>
  <c r="AH87" i="6"/>
  <c r="AI87" i="6"/>
  <c r="AJ87" i="6"/>
  <c r="AK87" i="6"/>
  <c r="AL87" i="6"/>
  <c r="AM87" i="6"/>
  <c r="K88" i="6"/>
  <c r="L88" i="6"/>
  <c r="M88" i="6"/>
  <c r="N88" i="6"/>
  <c r="O88" i="6"/>
  <c r="P88" i="6"/>
  <c r="Q88" i="6"/>
  <c r="R88" i="6"/>
  <c r="S88" i="6"/>
  <c r="T88" i="6"/>
  <c r="U88" i="6"/>
  <c r="V88" i="6"/>
  <c r="W88" i="6"/>
  <c r="X88" i="6"/>
  <c r="Y88" i="6"/>
  <c r="Z88" i="6"/>
  <c r="AA88" i="6"/>
  <c r="AB88" i="6"/>
  <c r="AC88" i="6"/>
  <c r="AE88" i="6"/>
  <c r="AF88" i="6"/>
  <c r="AG88" i="6"/>
  <c r="AH88" i="6"/>
  <c r="AI88" i="6"/>
  <c r="AJ88" i="6"/>
  <c r="AK88" i="6"/>
  <c r="AL88" i="6"/>
  <c r="AM88" i="6"/>
  <c r="K89" i="6"/>
  <c r="L89" i="6"/>
  <c r="M89" i="6"/>
  <c r="N89" i="6"/>
  <c r="O89" i="6"/>
  <c r="P89" i="6"/>
  <c r="Q89" i="6"/>
  <c r="R89" i="6"/>
  <c r="S89" i="6"/>
  <c r="T89" i="6"/>
  <c r="U89" i="6"/>
  <c r="V89" i="6"/>
  <c r="W89" i="6"/>
  <c r="X89" i="6"/>
  <c r="Y89" i="6"/>
  <c r="Z89" i="6"/>
  <c r="AA89" i="6"/>
  <c r="AB89" i="6"/>
  <c r="AC89" i="6"/>
  <c r="AE89" i="6"/>
  <c r="AF89" i="6"/>
  <c r="AG89" i="6"/>
  <c r="AH89" i="6"/>
  <c r="AI89" i="6"/>
  <c r="AJ89" i="6"/>
  <c r="AK89" i="6"/>
  <c r="AL89" i="6"/>
  <c r="AM89" i="6"/>
  <c r="K90" i="6"/>
  <c r="L90" i="6"/>
  <c r="M90" i="6"/>
  <c r="N90" i="6"/>
  <c r="O90" i="6"/>
  <c r="P90" i="6"/>
  <c r="Q90" i="6"/>
  <c r="R90" i="6"/>
  <c r="S90" i="6"/>
  <c r="T90" i="6"/>
  <c r="U90" i="6"/>
  <c r="V90" i="6"/>
  <c r="W90" i="6"/>
  <c r="X90" i="6"/>
  <c r="Y90" i="6"/>
  <c r="Z90" i="6"/>
  <c r="AA90" i="6"/>
  <c r="AB90" i="6"/>
  <c r="AC90" i="6"/>
  <c r="AE90" i="6"/>
  <c r="AF90" i="6"/>
  <c r="AG90" i="6"/>
  <c r="AH90" i="6"/>
  <c r="AI90" i="6"/>
  <c r="AJ90" i="6"/>
  <c r="AK90" i="6"/>
  <c r="AL90" i="6"/>
  <c r="AM90" i="6"/>
  <c r="K91" i="6"/>
  <c r="L91" i="6"/>
  <c r="M91" i="6"/>
  <c r="N91" i="6"/>
  <c r="O91" i="6"/>
  <c r="P91" i="6"/>
  <c r="Q91" i="6"/>
  <c r="R91" i="6"/>
  <c r="S91" i="6"/>
  <c r="T91" i="6"/>
  <c r="U91" i="6"/>
  <c r="V91" i="6"/>
  <c r="W91" i="6"/>
  <c r="X91" i="6"/>
  <c r="Y91" i="6"/>
  <c r="Z91" i="6"/>
  <c r="AA91" i="6"/>
  <c r="AB91" i="6"/>
  <c r="AC91" i="6"/>
  <c r="AE91" i="6"/>
  <c r="AF91" i="6"/>
  <c r="AG91" i="6"/>
  <c r="AH91" i="6"/>
  <c r="AI91" i="6"/>
  <c r="AJ91" i="6"/>
  <c r="AK91" i="6"/>
  <c r="AL91" i="6"/>
  <c r="AM91" i="6"/>
  <c r="K92" i="6"/>
  <c r="L92" i="6"/>
  <c r="M92" i="6"/>
  <c r="N92" i="6"/>
  <c r="O92" i="6"/>
  <c r="P92" i="6"/>
  <c r="Q92" i="6"/>
  <c r="R92" i="6"/>
  <c r="S92" i="6"/>
  <c r="T92" i="6"/>
  <c r="U92" i="6"/>
  <c r="V92" i="6"/>
  <c r="W92" i="6"/>
  <c r="X92" i="6"/>
  <c r="Y92" i="6"/>
  <c r="Z92" i="6"/>
  <c r="AA92" i="6"/>
  <c r="AB92" i="6"/>
  <c r="AC92" i="6"/>
  <c r="AE92" i="6"/>
  <c r="AF92" i="6"/>
  <c r="AG92" i="6"/>
  <c r="AH92" i="6"/>
  <c r="AI92" i="6"/>
  <c r="AJ92" i="6"/>
  <c r="AK92" i="6"/>
  <c r="AL92" i="6"/>
  <c r="AM92" i="6"/>
  <c r="K93" i="6"/>
  <c r="L93" i="6"/>
  <c r="M93" i="6"/>
  <c r="N93" i="6"/>
  <c r="O93" i="6"/>
  <c r="P93" i="6"/>
  <c r="Q93" i="6"/>
  <c r="R93" i="6"/>
  <c r="S93" i="6"/>
  <c r="T93" i="6"/>
  <c r="U93" i="6"/>
  <c r="V93" i="6"/>
  <c r="W93" i="6"/>
  <c r="X93" i="6"/>
  <c r="Y93" i="6"/>
  <c r="Z93" i="6"/>
  <c r="AA93" i="6"/>
  <c r="AB93" i="6"/>
  <c r="AC93" i="6"/>
  <c r="AE93" i="6"/>
  <c r="AF93" i="6"/>
  <c r="AG93" i="6"/>
  <c r="AH93" i="6"/>
  <c r="AI93" i="6"/>
  <c r="AJ93" i="6"/>
  <c r="AK93" i="6"/>
  <c r="AL93" i="6"/>
  <c r="AM93" i="6"/>
  <c r="K94" i="6"/>
  <c r="L94" i="6"/>
  <c r="M94" i="6"/>
  <c r="N94" i="6"/>
  <c r="O94" i="6"/>
  <c r="P94" i="6"/>
  <c r="Q94" i="6"/>
  <c r="R94" i="6"/>
  <c r="S94" i="6"/>
  <c r="T94" i="6"/>
  <c r="U94" i="6"/>
  <c r="V94" i="6"/>
  <c r="W94" i="6"/>
  <c r="X94" i="6"/>
  <c r="Y94" i="6"/>
  <c r="Z94" i="6"/>
  <c r="AA94" i="6"/>
  <c r="AB94" i="6"/>
  <c r="AC94" i="6"/>
  <c r="AE94" i="6"/>
  <c r="AF94" i="6"/>
  <c r="AG94" i="6"/>
  <c r="AH94" i="6"/>
  <c r="AI94" i="6"/>
  <c r="AJ94" i="6"/>
  <c r="AK94" i="6"/>
  <c r="AL94" i="6"/>
  <c r="AM94" i="6"/>
  <c r="K95" i="6"/>
  <c r="L95" i="6"/>
  <c r="M95" i="6"/>
  <c r="N95" i="6"/>
  <c r="O95" i="6"/>
  <c r="P95" i="6"/>
  <c r="Q95" i="6"/>
  <c r="R95" i="6"/>
  <c r="S95" i="6"/>
  <c r="T95" i="6"/>
  <c r="U95" i="6"/>
  <c r="V95" i="6"/>
  <c r="W95" i="6"/>
  <c r="X95" i="6"/>
  <c r="Y95" i="6"/>
  <c r="Z95" i="6"/>
  <c r="AA95" i="6"/>
  <c r="AB95" i="6"/>
  <c r="AC95" i="6"/>
  <c r="AE95" i="6"/>
  <c r="AF95" i="6"/>
  <c r="AG95" i="6"/>
  <c r="AH95" i="6"/>
  <c r="AI95" i="6"/>
  <c r="AJ95" i="6"/>
  <c r="AK95" i="6"/>
  <c r="AL95" i="6"/>
  <c r="AM95" i="6"/>
  <c r="K96" i="6"/>
  <c r="L96" i="6"/>
  <c r="M96" i="6"/>
  <c r="N96" i="6"/>
  <c r="O96" i="6"/>
  <c r="P96" i="6"/>
  <c r="Q96" i="6"/>
  <c r="R96" i="6"/>
  <c r="S96" i="6"/>
  <c r="T96" i="6"/>
  <c r="U96" i="6"/>
  <c r="V96" i="6"/>
  <c r="W96" i="6"/>
  <c r="X96" i="6"/>
  <c r="Y96" i="6"/>
  <c r="Z96" i="6"/>
  <c r="AA96" i="6"/>
  <c r="AB96" i="6"/>
  <c r="AC96" i="6"/>
  <c r="AE96" i="6"/>
  <c r="AF96" i="6"/>
  <c r="AG96" i="6"/>
  <c r="AH96" i="6"/>
  <c r="AI96" i="6"/>
  <c r="AJ96" i="6"/>
  <c r="AK96" i="6"/>
  <c r="AL96" i="6"/>
  <c r="AM96" i="6"/>
  <c r="K97" i="6"/>
  <c r="L97" i="6"/>
  <c r="M97" i="6"/>
  <c r="N97" i="6"/>
  <c r="O97" i="6"/>
  <c r="P97" i="6"/>
  <c r="Q97" i="6"/>
  <c r="R97" i="6"/>
  <c r="S97" i="6"/>
  <c r="T97" i="6"/>
  <c r="U97" i="6"/>
  <c r="V97" i="6"/>
  <c r="W97" i="6"/>
  <c r="X97" i="6"/>
  <c r="Y97" i="6"/>
  <c r="Z97" i="6"/>
  <c r="AA97" i="6"/>
  <c r="AB97" i="6"/>
  <c r="AC97" i="6"/>
  <c r="AE97" i="6"/>
  <c r="AF97" i="6"/>
  <c r="AG97" i="6"/>
  <c r="AH97" i="6"/>
  <c r="AI97" i="6"/>
  <c r="AJ97" i="6"/>
  <c r="AK97" i="6"/>
  <c r="AL97" i="6"/>
  <c r="AM97" i="6"/>
  <c r="K98" i="6"/>
  <c r="L98" i="6"/>
  <c r="M98" i="6"/>
  <c r="N98" i="6"/>
  <c r="O98" i="6"/>
  <c r="P98" i="6"/>
  <c r="Q98" i="6"/>
  <c r="R98" i="6"/>
  <c r="S98" i="6"/>
  <c r="T98" i="6"/>
  <c r="U98" i="6"/>
  <c r="V98" i="6"/>
  <c r="W98" i="6"/>
  <c r="X98" i="6"/>
  <c r="Y98" i="6"/>
  <c r="Z98" i="6"/>
  <c r="AA98" i="6"/>
  <c r="AB98" i="6"/>
  <c r="AC98" i="6"/>
  <c r="AE98" i="6"/>
  <c r="AF98" i="6"/>
  <c r="AG98" i="6"/>
  <c r="AH98" i="6"/>
  <c r="AI98" i="6"/>
  <c r="AJ98" i="6"/>
  <c r="AK98" i="6"/>
  <c r="AL98" i="6"/>
  <c r="AM98" i="6"/>
  <c r="K99" i="6"/>
  <c r="L99" i="6"/>
  <c r="M99" i="6"/>
  <c r="N99" i="6"/>
  <c r="O99" i="6"/>
  <c r="P99" i="6"/>
  <c r="Q99" i="6"/>
  <c r="R99" i="6"/>
  <c r="S99" i="6"/>
  <c r="T99" i="6"/>
  <c r="U99" i="6"/>
  <c r="V99" i="6"/>
  <c r="W99" i="6"/>
  <c r="X99" i="6"/>
  <c r="Y99" i="6"/>
  <c r="Z99" i="6"/>
  <c r="AA99" i="6"/>
  <c r="AB99" i="6"/>
  <c r="AC99" i="6"/>
  <c r="AE99" i="6"/>
  <c r="AF99" i="6"/>
  <c r="AG99" i="6"/>
  <c r="AH99" i="6"/>
  <c r="AI99" i="6"/>
  <c r="AJ99" i="6"/>
  <c r="AK99" i="6"/>
  <c r="AL99" i="6"/>
  <c r="AM99" i="6"/>
  <c r="K100" i="6"/>
  <c r="L100" i="6"/>
  <c r="M100" i="6"/>
  <c r="N100" i="6"/>
  <c r="O100" i="6"/>
  <c r="P100" i="6"/>
  <c r="Q100" i="6"/>
  <c r="R100" i="6"/>
  <c r="S100" i="6"/>
  <c r="T100" i="6"/>
  <c r="U100" i="6"/>
  <c r="V100" i="6"/>
  <c r="W100" i="6"/>
  <c r="X100" i="6"/>
  <c r="Y100" i="6"/>
  <c r="Z100" i="6"/>
  <c r="AA100" i="6"/>
  <c r="AB100" i="6"/>
  <c r="AC100" i="6"/>
  <c r="AE100" i="6"/>
  <c r="AF100" i="6"/>
  <c r="AG100" i="6"/>
  <c r="AH100" i="6"/>
  <c r="AI100" i="6"/>
  <c r="AJ100" i="6"/>
  <c r="AK100" i="6"/>
  <c r="AL100" i="6"/>
  <c r="AM100" i="6"/>
  <c r="K101" i="6"/>
  <c r="L101" i="6"/>
  <c r="M101" i="6"/>
  <c r="N101" i="6"/>
  <c r="O101" i="6"/>
  <c r="P101" i="6"/>
  <c r="Q101" i="6"/>
  <c r="R101" i="6"/>
  <c r="S101" i="6"/>
  <c r="T101" i="6"/>
  <c r="U101" i="6"/>
  <c r="V101" i="6"/>
  <c r="W101" i="6"/>
  <c r="X101" i="6"/>
  <c r="Y101" i="6"/>
  <c r="Z101" i="6"/>
  <c r="AA101" i="6"/>
  <c r="AB101" i="6"/>
  <c r="AC101" i="6"/>
  <c r="AE101" i="6"/>
  <c r="AF101" i="6"/>
  <c r="AG101" i="6"/>
  <c r="AH101" i="6"/>
  <c r="AI101" i="6"/>
  <c r="AJ101" i="6"/>
  <c r="AK101" i="6"/>
  <c r="AL101" i="6"/>
  <c r="AM101" i="6"/>
  <c r="K102" i="6"/>
  <c r="L102" i="6"/>
  <c r="M102" i="6"/>
  <c r="N102" i="6"/>
  <c r="O102" i="6"/>
  <c r="P102" i="6"/>
  <c r="Q102" i="6"/>
  <c r="R102" i="6"/>
  <c r="S102" i="6"/>
  <c r="T102" i="6"/>
  <c r="U102" i="6"/>
  <c r="V102" i="6"/>
  <c r="W102" i="6"/>
  <c r="X102" i="6"/>
  <c r="Y102" i="6"/>
  <c r="Z102" i="6"/>
  <c r="AA102" i="6"/>
  <c r="AB102" i="6"/>
  <c r="AC102" i="6"/>
  <c r="AE102" i="6"/>
  <c r="AF102" i="6"/>
  <c r="AG102" i="6"/>
  <c r="AH102" i="6"/>
  <c r="AI102" i="6"/>
  <c r="AJ102" i="6"/>
  <c r="AK102" i="6"/>
  <c r="AL102" i="6"/>
  <c r="AM102" i="6"/>
  <c r="K103" i="6"/>
  <c r="L103" i="6"/>
  <c r="M103" i="6"/>
  <c r="N103" i="6"/>
  <c r="O103" i="6"/>
  <c r="P103" i="6"/>
  <c r="Q103" i="6"/>
  <c r="R103" i="6"/>
  <c r="S103" i="6"/>
  <c r="T103" i="6"/>
  <c r="U103" i="6"/>
  <c r="V103" i="6"/>
  <c r="W103" i="6"/>
  <c r="X103" i="6"/>
  <c r="Y103" i="6"/>
  <c r="Z103" i="6"/>
  <c r="AA103" i="6"/>
  <c r="AB103" i="6"/>
  <c r="AC103" i="6"/>
  <c r="AE103" i="6"/>
  <c r="AF103" i="6"/>
  <c r="AG103" i="6"/>
  <c r="AH103" i="6"/>
  <c r="AI103" i="6"/>
  <c r="AJ103" i="6"/>
  <c r="AK103" i="6"/>
  <c r="AL103" i="6"/>
  <c r="AM103" i="6"/>
  <c r="K104" i="6"/>
  <c r="L104" i="6"/>
  <c r="M104" i="6"/>
  <c r="N104" i="6"/>
  <c r="O104" i="6"/>
  <c r="P104" i="6"/>
  <c r="Q104" i="6"/>
  <c r="R104" i="6"/>
  <c r="S104" i="6"/>
  <c r="T104" i="6"/>
  <c r="U104" i="6"/>
  <c r="V104" i="6"/>
  <c r="W104" i="6"/>
  <c r="X104" i="6"/>
  <c r="Y104" i="6"/>
  <c r="Z104" i="6"/>
  <c r="AA104" i="6"/>
  <c r="AB104" i="6"/>
  <c r="AC104" i="6"/>
  <c r="AE104" i="6"/>
  <c r="AF104" i="6"/>
  <c r="AG104" i="6"/>
  <c r="AH104" i="6"/>
  <c r="AI104" i="6"/>
  <c r="AJ104" i="6"/>
  <c r="AK104" i="6"/>
  <c r="AL104" i="6"/>
  <c r="AM104" i="6"/>
  <c r="K105" i="6"/>
  <c r="L105" i="6"/>
  <c r="M105" i="6"/>
  <c r="N105" i="6"/>
  <c r="O105" i="6"/>
  <c r="P105" i="6"/>
  <c r="Q105" i="6"/>
  <c r="R105" i="6"/>
  <c r="S105" i="6"/>
  <c r="T105" i="6"/>
  <c r="U105" i="6"/>
  <c r="V105" i="6"/>
  <c r="W105" i="6"/>
  <c r="X105" i="6"/>
  <c r="Y105" i="6"/>
  <c r="Z105" i="6"/>
  <c r="AA105" i="6"/>
  <c r="AB105" i="6"/>
  <c r="AC105" i="6"/>
  <c r="AE105" i="6"/>
  <c r="AF105" i="6"/>
  <c r="AG105" i="6"/>
  <c r="AH105" i="6"/>
  <c r="AI105" i="6"/>
  <c r="AJ105" i="6"/>
  <c r="AK105" i="6"/>
  <c r="AL105" i="6"/>
  <c r="AM105" i="6"/>
  <c r="K106" i="6"/>
  <c r="L106" i="6"/>
  <c r="M106" i="6"/>
  <c r="N106" i="6"/>
  <c r="O106" i="6"/>
  <c r="P106" i="6"/>
  <c r="Q106" i="6"/>
  <c r="R106" i="6"/>
  <c r="S106" i="6"/>
  <c r="T106" i="6"/>
  <c r="U106" i="6"/>
  <c r="V106" i="6"/>
  <c r="W106" i="6"/>
  <c r="X106" i="6"/>
  <c r="Y106" i="6"/>
  <c r="Z106" i="6"/>
  <c r="AA106" i="6"/>
  <c r="AB106" i="6"/>
  <c r="AC106" i="6"/>
  <c r="AE106" i="6"/>
  <c r="AF106" i="6"/>
  <c r="AG106" i="6"/>
  <c r="AH106" i="6"/>
  <c r="AI106" i="6"/>
  <c r="AJ106" i="6"/>
  <c r="AK106" i="6"/>
  <c r="AL106" i="6"/>
  <c r="AM106" i="6"/>
  <c r="K107" i="6"/>
  <c r="L107" i="6"/>
  <c r="M107" i="6"/>
  <c r="N107" i="6"/>
  <c r="O107" i="6"/>
  <c r="P107" i="6"/>
  <c r="Q107" i="6"/>
  <c r="R107" i="6"/>
  <c r="S107" i="6"/>
  <c r="T107" i="6"/>
  <c r="U107" i="6"/>
  <c r="V107" i="6"/>
  <c r="W107" i="6"/>
  <c r="X107" i="6"/>
  <c r="Y107" i="6"/>
  <c r="Z107" i="6"/>
  <c r="AA107" i="6"/>
  <c r="AB107" i="6"/>
  <c r="AC107" i="6"/>
  <c r="AE107" i="6"/>
  <c r="AF107" i="6"/>
  <c r="AG107" i="6"/>
  <c r="AH107" i="6"/>
  <c r="AI107" i="6"/>
  <c r="AJ107" i="6"/>
  <c r="AK107" i="6"/>
  <c r="AL107" i="6"/>
  <c r="AM107" i="6"/>
  <c r="K108" i="6"/>
  <c r="L108" i="6"/>
  <c r="M108" i="6"/>
  <c r="N108" i="6"/>
  <c r="O108" i="6"/>
  <c r="P108" i="6"/>
  <c r="Q108" i="6"/>
  <c r="R108" i="6"/>
  <c r="S108" i="6"/>
  <c r="T108" i="6"/>
  <c r="U108" i="6"/>
  <c r="V108" i="6"/>
  <c r="W108" i="6"/>
  <c r="X108" i="6"/>
  <c r="Y108" i="6"/>
  <c r="Z108" i="6"/>
  <c r="AA108" i="6"/>
  <c r="AB108" i="6"/>
  <c r="AC108" i="6"/>
  <c r="AE108" i="6"/>
  <c r="AF108" i="6"/>
  <c r="AG108" i="6"/>
  <c r="AH108" i="6"/>
  <c r="AI108" i="6"/>
  <c r="AJ108" i="6"/>
  <c r="AK108" i="6"/>
  <c r="AL108" i="6"/>
  <c r="AM108" i="6"/>
  <c r="K109" i="6"/>
  <c r="L109" i="6"/>
  <c r="M109" i="6"/>
  <c r="N109" i="6"/>
  <c r="O109" i="6"/>
  <c r="P109" i="6"/>
  <c r="Q109" i="6"/>
  <c r="R109" i="6"/>
  <c r="S109" i="6"/>
  <c r="T109" i="6"/>
  <c r="U109" i="6"/>
  <c r="V109" i="6"/>
  <c r="W109" i="6"/>
  <c r="X109" i="6"/>
  <c r="Y109" i="6"/>
  <c r="Z109" i="6"/>
  <c r="AA109" i="6"/>
  <c r="AB109" i="6"/>
  <c r="AC109" i="6"/>
  <c r="AE109" i="6"/>
  <c r="AF109" i="6"/>
  <c r="AG109" i="6"/>
  <c r="AH109" i="6"/>
  <c r="AI109" i="6"/>
  <c r="AJ109" i="6"/>
  <c r="AK109" i="6"/>
  <c r="AL109" i="6"/>
  <c r="AM109" i="6"/>
  <c r="K110" i="6"/>
  <c r="L110" i="6"/>
  <c r="M110" i="6"/>
  <c r="N110" i="6"/>
  <c r="O110" i="6"/>
  <c r="P110" i="6"/>
  <c r="Q110" i="6"/>
  <c r="R110" i="6"/>
  <c r="S110" i="6"/>
  <c r="T110" i="6"/>
  <c r="U110" i="6"/>
  <c r="V110" i="6"/>
  <c r="W110" i="6"/>
  <c r="X110" i="6"/>
  <c r="Y110" i="6"/>
  <c r="Z110" i="6"/>
  <c r="AA110" i="6"/>
  <c r="AB110" i="6"/>
  <c r="AC110" i="6"/>
  <c r="AE110" i="6"/>
  <c r="AF110" i="6"/>
  <c r="AG110" i="6"/>
  <c r="AH110" i="6"/>
  <c r="AI110" i="6"/>
  <c r="AJ110" i="6"/>
  <c r="AK110" i="6"/>
  <c r="AL110" i="6"/>
  <c r="AM110" i="6"/>
  <c r="K111" i="6"/>
  <c r="L111" i="6"/>
  <c r="M111" i="6"/>
  <c r="N111" i="6"/>
  <c r="O111" i="6"/>
  <c r="P111" i="6"/>
  <c r="Q111" i="6"/>
  <c r="R111" i="6"/>
  <c r="S111" i="6"/>
  <c r="T111" i="6"/>
  <c r="U111" i="6"/>
  <c r="V111" i="6"/>
  <c r="W111" i="6"/>
  <c r="X111" i="6"/>
  <c r="Y111" i="6"/>
  <c r="Z111" i="6"/>
  <c r="AA111" i="6"/>
  <c r="AB111" i="6"/>
  <c r="AC111" i="6"/>
  <c r="AE111" i="6"/>
  <c r="AF111" i="6"/>
  <c r="AG111" i="6"/>
  <c r="AH111" i="6"/>
  <c r="AI111" i="6"/>
  <c r="AJ111" i="6"/>
  <c r="AK111" i="6"/>
  <c r="AL111" i="6"/>
  <c r="AM111" i="6"/>
  <c r="K112" i="6"/>
  <c r="L112" i="6"/>
  <c r="M112" i="6"/>
  <c r="N112" i="6"/>
  <c r="O112" i="6"/>
  <c r="P112" i="6"/>
  <c r="Q112" i="6"/>
  <c r="R112" i="6"/>
  <c r="S112" i="6"/>
  <c r="T112" i="6"/>
  <c r="U112" i="6"/>
  <c r="V112" i="6"/>
  <c r="W112" i="6"/>
  <c r="X112" i="6"/>
  <c r="Y112" i="6"/>
  <c r="Z112" i="6"/>
  <c r="AA112" i="6"/>
  <c r="AB112" i="6"/>
  <c r="AC112" i="6"/>
  <c r="AE112" i="6"/>
  <c r="AF112" i="6"/>
  <c r="AG112" i="6"/>
  <c r="AH112" i="6"/>
  <c r="AI112" i="6"/>
  <c r="AJ112" i="6"/>
  <c r="AK112" i="6"/>
  <c r="AL112" i="6"/>
  <c r="AM112" i="6"/>
  <c r="K113" i="6"/>
  <c r="L113" i="6"/>
  <c r="M113" i="6"/>
  <c r="N113" i="6"/>
  <c r="O113" i="6"/>
  <c r="P113" i="6"/>
  <c r="Q113" i="6"/>
  <c r="R113" i="6"/>
  <c r="S113" i="6"/>
  <c r="T113" i="6"/>
  <c r="U113" i="6"/>
  <c r="V113" i="6"/>
  <c r="W113" i="6"/>
  <c r="X113" i="6"/>
  <c r="Y113" i="6"/>
  <c r="Z113" i="6"/>
  <c r="AA113" i="6"/>
  <c r="AB113" i="6"/>
  <c r="AC113" i="6"/>
  <c r="AE113" i="6"/>
  <c r="AF113" i="6"/>
  <c r="AG113" i="6"/>
  <c r="AH113" i="6"/>
  <c r="AI113" i="6"/>
  <c r="AJ113" i="6"/>
  <c r="AK113" i="6"/>
  <c r="AL113" i="6"/>
  <c r="AM113" i="6"/>
  <c r="K114" i="6"/>
  <c r="L114" i="6"/>
  <c r="M114" i="6"/>
  <c r="N114" i="6"/>
  <c r="O114" i="6"/>
  <c r="P114" i="6"/>
  <c r="Q114" i="6"/>
  <c r="R114" i="6"/>
  <c r="S114" i="6"/>
  <c r="T114" i="6"/>
  <c r="U114" i="6"/>
  <c r="V114" i="6"/>
  <c r="W114" i="6"/>
  <c r="X114" i="6"/>
  <c r="Y114" i="6"/>
  <c r="Z114" i="6"/>
  <c r="AA114" i="6"/>
  <c r="AB114" i="6"/>
  <c r="AC114" i="6"/>
  <c r="AE114" i="6"/>
  <c r="AF114" i="6"/>
  <c r="AG114" i="6"/>
  <c r="AH114" i="6"/>
  <c r="AI114" i="6"/>
  <c r="AJ114" i="6"/>
  <c r="AK114" i="6"/>
  <c r="AL114" i="6"/>
  <c r="AM114" i="6"/>
  <c r="K115" i="6"/>
  <c r="L115" i="6"/>
  <c r="M115" i="6"/>
  <c r="N115" i="6"/>
  <c r="O115" i="6"/>
  <c r="P115" i="6"/>
  <c r="Q115" i="6"/>
  <c r="R115" i="6"/>
  <c r="S115" i="6"/>
  <c r="T115" i="6"/>
  <c r="U115" i="6"/>
  <c r="V115" i="6"/>
  <c r="W115" i="6"/>
  <c r="X115" i="6"/>
  <c r="Y115" i="6"/>
  <c r="Z115" i="6"/>
  <c r="AA115" i="6"/>
  <c r="AB115" i="6"/>
  <c r="AC115" i="6"/>
  <c r="AE115" i="6"/>
  <c r="AF115" i="6"/>
  <c r="AG115" i="6"/>
  <c r="AH115" i="6"/>
  <c r="AI115" i="6"/>
  <c r="AJ115" i="6"/>
  <c r="AK115" i="6"/>
  <c r="AL115" i="6"/>
  <c r="AM115" i="6"/>
  <c r="K116" i="6"/>
  <c r="L116" i="6"/>
  <c r="M116" i="6"/>
  <c r="N116" i="6"/>
  <c r="O116" i="6"/>
  <c r="P116" i="6"/>
  <c r="Q116" i="6"/>
  <c r="R116" i="6"/>
  <c r="S116" i="6"/>
  <c r="T116" i="6"/>
  <c r="U116" i="6"/>
  <c r="V116" i="6"/>
  <c r="W116" i="6"/>
  <c r="X116" i="6"/>
  <c r="Y116" i="6"/>
  <c r="Z116" i="6"/>
  <c r="AA116" i="6"/>
  <c r="AB116" i="6"/>
  <c r="AC116" i="6"/>
  <c r="AE116" i="6"/>
  <c r="AF116" i="6"/>
  <c r="AG116" i="6"/>
  <c r="AH116" i="6"/>
  <c r="AI116" i="6"/>
  <c r="AJ116" i="6"/>
  <c r="AK116" i="6"/>
  <c r="AL116" i="6"/>
  <c r="AM116" i="6"/>
  <c r="K117" i="6"/>
  <c r="L117" i="6"/>
  <c r="M117" i="6"/>
  <c r="N117" i="6"/>
  <c r="O117" i="6"/>
  <c r="P117" i="6"/>
  <c r="Q117" i="6"/>
  <c r="R117" i="6"/>
  <c r="S117" i="6"/>
  <c r="T117" i="6"/>
  <c r="U117" i="6"/>
  <c r="V117" i="6"/>
  <c r="W117" i="6"/>
  <c r="X117" i="6"/>
  <c r="Y117" i="6"/>
  <c r="Z117" i="6"/>
  <c r="AA117" i="6"/>
  <c r="AB117" i="6"/>
  <c r="AC117" i="6"/>
  <c r="AE117" i="6"/>
  <c r="AF117" i="6"/>
  <c r="AG117" i="6"/>
  <c r="AH117" i="6"/>
  <c r="AI117" i="6"/>
  <c r="AJ117" i="6"/>
  <c r="AK117" i="6"/>
  <c r="AL117" i="6"/>
  <c r="AM117" i="6"/>
  <c r="K118" i="6"/>
  <c r="L118" i="6"/>
  <c r="M118" i="6"/>
  <c r="N118" i="6"/>
  <c r="O118" i="6"/>
  <c r="P118" i="6"/>
  <c r="Q118" i="6"/>
  <c r="R118" i="6"/>
  <c r="S118" i="6"/>
  <c r="T118" i="6"/>
  <c r="U118" i="6"/>
  <c r="V118" i="6"/>
  <c r="W118" i="6"/>
  <c r="X118" i="6"/>
  <c r="Y118" i="6"/>
  <c r="Z118" i="6"/>
  <c r="AA118" i="6"/>
  <c r="AB118" i="6"/>
  <c r="AC118" i="6"/>
  <c r="AE118" i="6"/>
  <c r="AF118" i="6"/>
  <c r="AG118" i="6"/>
  <c r="AH118" i="6"/>
  <c r="AI118" i="6"/>
  <c r="AJ118" i="6"/>
  <c r="AK118" i="6"/>
  <c r="AL118" i="6"/>
  <c r="AM118" i="6"/>
  <c r="K119" i="6"/>
  <c r="L119" i="6"/>
  <c r="M119" i="6"/>
  <c r="N119" i="6"/>
  <c r="O119" i="6"/>
  <c r="P119" i="6"/>
  <c r="Q119" i="6"/>
  <c r="R119" i="6"/>
  <c r="S119" i="6"/>
  <c r="T119" i="6"/>
  <c r="U119" i="6"/>
  <c r="V119" i="6"/>
  <c r="W119" i="6"/>
  <c r="X119" i="6"/>
  <c r="Y119" i="6"/>
  <c r="Z119" i="6"/>
  <c r="AA119" i="6"/>
  <c r="AB119" i="6"/>
  <c r="AC119" i="6"/>
  <c r="AE119" i="6"/>
  <c r="AF119" i="6"/>
  <c r="AG119" i="6"/>
  <c r="AH119" i="6"/>
  <c r="AI119" i="6"/>
  <c r="AJ119" i="6"/>
  <c r="AK119" i="6"/>
  <c r="AL119" i="6"/>
  <c r="AM119" i="6"/>
  <c r="K120" i="6"/>
  <c r="L120" i="6"/>
  <c r="M120" i="6"/>
  <c r="N120" i="6"/>
  <c r="O120" i="6"/>
  <c r="P120" i="6"/>
  <c r="Q120" i="6"/>
  <c r="R120" i="6"/>
  <c r="S120" i="6"/>
  <c r="T120" i="6"/>
  <c r="U120" i="6"/>
  <c r="V120" i="6"/>
  <c r="W120" i="6"/>
  <c r="X120" i="6"/>
  <c r="Y120" i="6"/>
  <c r="Z120" i="6"/>
  <c r="AA120" i="6"/>
  <c r="AB120" i="6"/>
  <c r="AC120" i="6"/>
  <c r="AE120" i="6"/>
  <c r="AF120" i="6"/>
  <c r="AG120" i="6"/>
  <c r="AH120" i="6"/>
  <c r="AI120" i="6"/>
  <c r="AJ120" i="6"/>
  <c r="AK120" i="6"/>
  <c r="AL120" i="6"/>
  <c r="AM120" i="6"/>
  <c r="K121" i="6"/>
  <c r="L121" i="6"/>
  <c r="M121" i="6"/>
  <c r="N121" i="6"/>
  <c r="O121" i="6"/>
  <c r="P121" i="6"/>
  <c r="Q121" i="6"/>
  <c r="R121" i="6"/>
  <c r="S121" i="6"/>
  <c r="T121" i="6"/>
  <c r="U121" i="6"/>
  <c r="V121" i="6"/>
  <c r="W121" i="6"/>
  <c r="X121" i="6"/>
  <c r="Y121" i="6"/>
  <c r="Z121" i="6"/>
  <c r="AA121" i="6"/>
  <c r="AB121" i="6"/>
  <c r="AC121" i="6"/>
  <c r="AE121" i="6"/>
  <c r="AF121" i="6"/>
  <c r="AG121" i="6"/>
  <c r="AH121" i="6"/>
  <c r="AI121" i="6"/>
  <c r="AJ121" i="6"/>
  <c r="AK121" i="6"/>
  <c r="AL121" i="6"/>
  <c r="AM121" i="6"/>
  <c r="K122" i="6"/>
  <c r="L122" i="6"/>
  <c r="M122" i="6"/>
  <c r="N122" i="6"/>
  <c r="O122" i="6"/>
  <c r="P122" i="6"/>
  <c r="Q122" i="6"/>
  <c r="R122" i="6"/>
  <c r="S122" i="6"/>
  <c r="T122" i="6"/>
  <c r="U122" i="6"/>
  <c r="V122" i="6"/>
  <c r="W122" i="6"/>
  <c r="X122" i="6"/>
  <c r="Y122" i="6"/>
  <c r="Z122" i="6"/>
  <c r="AA122" i="6"/>
  <c r="AB122" i="6"/>
  <c r="AC122" i="6"/>
  <c r="AE122" i="6"/>
  <c r="AF122" i="6"/>
  <c r="AG122" i="6"/>
  <c r="AH122" i="6"/>
  <c r="AI122" i="6"/>
  <c r="AJ122" i="6"/>
  <c r="AK122" i="6"/>
  <c r="AL122" i="6"/>
  <c r="AM122" i="6"/>
  <c r="K123" i="6"/>
  <c r="L123" i="6"/>
  <c r="M123" i="6"/>
  <c r="N123" i="6"/>
  <c r="O123" i="6"/>
  <c r="P123" i="6"/>
  <c r="Q123" i="6"/>
  <c r="R123" i="6"/>
  <c r="S123" i="6"/>
  <c r="T123" i="6"/>
  <c r="U123" i="6"/>
  <c r="V123" i="6"/>
  <c r="W123" i="6"/>
  <c r="X123" i="6"/>
  <c r="Y123" i="6"/>
  <c r="Z123" i="6"/>
  <c r="AA123" i="6"/>
  <c r="AB123" i="6"/>
  <c r="AC123" i="6"/>
  <c r="AE123" i="6"/>
  <c r="AF123" i="6"/>
  <c r="AG123" i="6"/>
  <c r="AH123" i="6"/>
  <c r="AI123" i="6"/>
  <c r="AJ123" i="6"/>
  <c r="AK123" i="6"/>
  <c r="AL123" i="6"/>
  <c r="AM123" i="6"/>
  <c r="K124" i="6"/>
  <c r="L124" i="6"/>
  <c r="M124" i="6"/>
  <c r="N124" i="6"/>
  <c r="O124" i="6"/>
  <c r="P124" i="6"/>
  <c r="Q124" i="6"/>
  <c r="R124" i="6"/>
  <c r="S124" i="6"/>
  <c r="T124" i="6"/>
  <c r="U124" i="6"/>
  <c r="V124" i="6"/>
  <c r="W124" i="6"/>
  <c r="X124" i="6"/>
  <c r="Y124" i="6"/>
  <c r="Z124" i="6"/>
  <c r="AA124" i="6"/>
  <c r="AB124" i="6"/>
  <c r="AC124" i="6"/>
  <c r="AE124" i="6"/>
  <c r="AF124" i="6"/>
  <c r="AG124" i="6"/>
  <c r="AH124" i="6"/>
  <c r="AI124" i="6"/>
  <c r="AJ124" i="6"/>
  <c r="AK124" i="6"/>
  <c r="AL124" i="6"/>
  <c r="AM124" i="6"/>
  <c r="K125" i="6"/>
  <c r="L125" i="6"/>
  <c r="M125" i="6"/>
  <c r="N125" i="6"/>
  <c r="O125" i="6"/>
  <c r="P125" i="6"/>
  <c r="Q125" i="6"/>
  <c r="R125" i="6"/>
  <c r="S125" i="6"/>
  <c r="T125" i="6"/>
  <c r="U125" i="6"/>
  <c r="V125" i="6"/>
  <c r="W125" i="6"/>
  <c r="X125" i="6"/>
  <c r="Y125" i="6"/>
  <c r="Z125" i="6"/>
  <c r="AA125" i="6"/>
  <c r="AB125" i="6"/>
  <c r="AC125" i="6"/>
  <c r="AE125" i="6"/>
  <c r="AF125" i="6"/>
  <c r="AG125" i="6"/>
  <c r="AH125" i="6"/>
  <c r="AI125" i="6"/>
  <c r="AJ125" i="6"/>
  <c r="AK125" i="6"/>
  <c r="AL125" i="6"/>
  <c r="AM125" i="6"/>
  <c r="K126" i="6"/>
  <c r="L126" i="6"/>
  <c r="M126" i="6"/>
  <c r="N126" i="6"/>
  <c r="O126" i="6"/>
  <c r="P126" i="6"/>
  <c r="Q126" i="6"/>
  <c r="R126" i="6"/>
  <c r="S126" i="6"/>
  <c r="T126" i="6"/>
  <c r="U126" i="6"/>
  <c r="V126" i="6"/>
  <c r="W126" i="6"/>
  <c r="X126" i="6"/>
  <c r="Y126" i="6"/>
  <c r="Z126" i="6"/>
  <c r="AA126" i="6"/>
  <c r="AB126" i="6"/>
  <c r="AC126" i="6"/>
  <c r="AE126" i="6"/>
  <c r="AF126" i="6"/>
  <c r="AG126" i="6"/>
  <c r="AH126" i="6"/>
  <c r="AI126" i="6"/>
  <c r="AJ126" i="6"/>
  <c r="AK126" i="6"/>
  <c r="AL126" i="6"/>
  <c r="AM126" i="6"/>
  <c r="K127" i="6"/>
  <c r="L127" i="6"/>
  <c r="M127" i="6"/>
  <c r="N127" i="6"/>
  <c r="O127" i="6"/>
  <c r="P127" i="6"/>
  <c r="Q127" i="6"/>
  <c r="R127" i="6"/>
  <c r="S127" i="6"/>
  <c r="T127" i="6"/>
  <c r="U127" i="6"/>
  <c r="V127" i="6"/>
  <c r="W127" i="6"/>
  <c r="X127" i="6"/>
  <c r="Y127" i="6"/>
  <c r="Z127" i="6"/>
  <c r="AA127" i="6"/>
  <c r="AB127" i="6"/>
  <c r="AC127" i="6"/>
  <c r="AE127" i="6"/>
  <c r="AF127" i="6"/>
  <c r="AG127" i="6"/>
  <c r="AH127" i="6"/>
  <c r="AI127" i="6"/>
  <c r="AJ127" i="6"/>
  <c r="AK127" i="6"/>
  <c r="AL127" i="6"/>
  <c r="AM127" i="6"/>
  <c r="K128" i="6"/>
  <c r="L128" i="6"/>
  <c r="M128" i="6"/>
  <c r="N128" i="6"/>
  <c r="O128" i="6"/>
  <c r="P128" i="6"/>
  <c r="Q128" i="6"/>
  <c r="R128" i="6"/>
  <c r="S128" i="6"/>
  <c r="T128" i="6"/>
  <c r="U128" i="6"/>
  <c r="V128" i="6"/>
  <c r="W128" i="6"/>
  <c r="X128" i="6"/>
  <c r="Y128" i="6"/>
  <c r="Z128" i="6"/>
  <c r="AA128" i="6"/>
  <c r="AB128" i="6"/>
  <c r="AC128" i="6"/>
  <c r="AE128" i="6"/>
  <c r="AF128" i="6"/>
  <c r="AG128" i="6"/>
  <c r="AH128" i="6"/>
  <c r="AI128" i="6"/>
  <c r="AJ128" i="6"/>
  <c r="AK128" i="6"/>
  <c r="AL128" i="6"/>
  <c r="AM128" i="6"/>
  <c r="K129" i="6"/>
  <c r="L129" i="6"/>
  <c r="M129" i="6"/>
  <c r="N129" i="6"/>
  <c r="O129" i="6"/>
  <c r="P129" i="6"/>
  <c r="Q129" i="6"/>
  <c r="R129" i="6"/>
  <c r="S129" i="6"/>
  <c r="T129" i="6"/>
  <c r="U129" i="6"/>
  <c r="V129" i="6"/>
  <c r="W129" i="6"/>
  <c r="X129" i="6"/>
  <c r="Y129" i="6"/>
  <c r="Z129" i="6"/>
  <c r="AA129" i="6"/>
  <c r="AB129" i="6"/>
  <c r="AC129" i="6"/>
  <c r="AE129" i="6"/>
  <c r="AF129" i="6"/>
  <c r="AG129" i="6"/>
  <c r="AH129" i="6"/>
  <c r="AI129" i="6"/>
  <c r="AJ129" i="6"/>
  <c r="AK129" i="6"/>
  <c r="AL129" i="6"/>
  <c r="AM129" i="6"/>
  <c r="K130" i="6"/>
  <c r="L130" i="6"/>
  <c r="M130" i="6"/>
  <c r="N130" i="6"/>
  <c r="O130" i="6"/>
  <c r="P130" i="6"/>
  <c r="Q130" i="6"/>
  <c r="R130" i="6"/>
  <c r="S130" i="6"/>
  <c r="T130" i="6"/>
  <c r="U130" i="6"/>
  <c r="V130" i="6"/>
  <c r="W130" i="6"/>
  <c r="X130" i="6"/>
  <c r="Y130" i="6"/>
  <c r="Z130" i="6"/>
  <c r="AA130" i="6"/>
  <c r="AB130" i="6"/>
  <c r="AC130" i="6"/>
  <c r="AE130" i="6"/>
  <c r="AF130" i="6"/>
  <c r="AG130" i="6"/>
  <c r="AH130" i="6"/>
  <c r="AI130" i="6"/>
  <c r="AJ130" i="6"/>
  <c r="AK130" i="6"/>
  <c r="AL130" i="6"/>
  <c r="AM130" i="6"/>
  <c r="K131" i="6"/>
  <c r="L131" i="6"/>
  <c r="M131" i="6"/>
  <c r="N131" i="6"/>
  <c r="O131" i="6"/>
  <c r="P131" i="6"/>
  <c r="Q131" i="6"/>
  <c r="R131" i="6"/>
  <c r="S131" i="6"/>
  <c r="T131" i="6"/>
  <c r="U131" i="6"/>
  <c r="V131" i="6"/>
  <c r="W131" i="6"/>
  <c r="X131" i="6"/>
  <c r="Y131" i="6"/>
  <c r="Z131" i="6"/>
  <c r="AA131" i="6"/>
  <c r="AB131" i="6"/>
  <c r="AC131" i="6"/>
  <c r="AE131" i="6"/>
  <c r="AF131" i="6"/>
  <c r="AG131" i="6"/>
  <c r="AH131" i="6"/>
  <c r="AI131" i="6"/>
  <c r="AJ131" i="6"/>
  <c r="AK131" i="6"/>
  <c r="AL131" i="6"/>
  <c r="AM131" i="6"/>
  <c r="K132" i="6"/>
  <c r="L132" i="6"/>
  <c r="M132" i="6"/>
  <c r="N132" i="6"/>
  <c r="O132" i="6"/>
  <c r="P132" i="6"/>
  <c r="Q132" i="6"/>
  <c r="R132" i="6"/>
  <c r="S132" i="6"/>
  <c r="T132" i="6"/>
  <c r="U132" i="6"/>
  <c r="V132" i="6"/>
  <c r="W132" i="6"/>
  <c r="X132" i="6"/>
  <c r="Y132" i="6"/>
  <c r="Z132" i="6"/>
  <c r="AA132" i="6"/>
  <c r="AB132" i="6"/>
  <c r="AC132" i="6"/>
  <c r="AE132" i="6"/>
  <c r="AF132" i="6"/>
  <c r="AG132" i="6"/>
  <c r="AH132" i="6"/>
  <c r="AI132" i="6"/>
  <c r="AJ132" i="6"/>
  <c r="AK132" i="6"/>
  <c r="AL132" i="6"/>
  <c r="AM132" i="6"/>
  <c r="K133" i="6"/>
  <c r="L133" i="6"/>
  <c r="M133" i="6"/>
  <c r="N133" i="6"/>
  <c r="O133" i="6"/>
  <c r="P133" i="6"/>
  <c r="Q133" i="6"/>
  <c r="R133" i="6"/>
  <c r="S133" i="6"/>
  <c r="T133" i="6"/>
  <c r="U133" i="6"/>
  <c r="V133" i="6"/>
  <c r="W133" i="6"/>
  <c r="X133" i="6"/>
  <c r="Y133" i="6"/>
  <c r="Z133" i="6"/>
  <c r="AA133" i="6"/>
  <c r="AB133" i="6"/>
  <c r="AC133" i="6"/>
  <c r="AE133" i="6"/>
  <c r="AF133" i="6"/>
  <c r="AG133" i="6"/>
  <c r="AH133" i="6"/>
  <c r="AI133" i="6"/>
  <c r="AJ133" i="6"/>
  <c r="AK133" i="6"/>
  <c r="AL133" i="6"/>
  <c r="AM133" i="6"/>
  <c r="K134" i="6"/>
  <c r="L134" i="6"/>
  <c r="M134" i="6"/>
  <c r="N134" i="6"/>
  <c r="O134" i="6"/>
  <c r="P134" i="6"/>
  <c r="Q134" i="6"/>
  <c r="R134" i="6"/>
  <c r="S134" i="6"/>
  <c r="T134" i="6"/>
  <c r="U134" i="6"/>
  <c r="V134" i="6"/>
  <c r="W134" i="6"/>
  <c r="X134" i="6"/>
  <c r="Y134" i="6"/>
  <c r="Z134" i="6"/>
  <c r="AA134" i="6"/>
  <c r="AB134" i="6"/>
  <c r="AC134" i="6"/>
  <c r="AE134" i="6"/>
  <c r="AF134" i="6"/>
  <c r="AG134" i="6"/>
  <c r="AH134" i="6"/>
  <c r="AI134" i="6"/>
  <c r="AJ134" i="6"/>
  <c r="AK134" i="6"/>
  <c r="AL134" i="6"/>
  <c r="AM134" i="6"/>
  <c r="K135" i="6"/>
  <c r="L135" i="6"/>
  <c r="M135" i="6"/>
  <c r="N135" i="6"/>
  <c r="O135" i="6"/>
  <c r="P135" i="6"/>
  <c r="Q135" i="6"/>
  <c r="R135" i="6"/>
  <c r="S135" i="6"/>
  <c r="T135" i="6"/>
  <c r="U135" i="6"/>
  <c r="V135" i="6"/>
  <c r="W135" i="6"/>
  <c r="X135" i="6"/>
  <c r="Y135" i="6"/>
  <c r="Z135" i="6"/>
  <c r="AA135" i="6"/>
  <c r="AB135" i="6"/>
  <c r="AC135" i="6"/>
  <c r="AE135" i="6"/>
  <c r="AF135" i="6"/>
  <c r="AG135" i="6"/>
  <c r="AH135" i="6"/>
  <c r="AI135" i="6"/>
  <c r="AJ135" i="6"/>
  <c r="AK135" i="6"/>
  <c r="AL135" i="6"/>
  <c r="AM135" i="6"/>
  <c r="K136" i="6"/>
  <c r="L136" i="6"/>
  <c r="M136" i="6"/>
  <c r="N136" i="6"/>
  <c r="O136" i="6"/>
  <c r="P136" i="6"/>
  <c r="Q136" i="6"/>
  <c r="R136" i="6"/>
  <c r="S136" i="6"/>
  <c r="T136" i="6"/>
  <c r="U136" i="6"/>
  <c r="V136" i="6"/>
  <c r="W136" i="6"/>
  <c r="X136" i="6"/>
  <c r="Y136" i="6"/>
  <c r="Z136" i="6"/>
  <c r="AA136" i="6"/>
  <c r="AB136" i="6"/>
  <c r="AC136" i="6"/>
  <c r="AE136" i="6"/>
  <c r="AF136" i="6"/>
  <c r="AG136" i="6"/>
  <c r="AH136" i="6"/>
  <c r="AI136" i="6"/>
  <c r="AJ136" i="6"/>
  <c r="AK136" i="6"/>
  <c r="AL136" i="6"/>
  <c r="AM136" i="6"/>
  <c r="K137" i="6"/>
  <c r="L137" i="6"/>
  <c r="M137" i="6"/>
  <c r="N137" i="6"/>
  <c r="O137" i="6"/>
  <c r="P137" i="6"/>
  <c r="Q137" i="6"/>
  <c r="R137" i="6"/>
  <c r="S137" i="6"/>
  <c r="T137" i="6"/>
  <c r="U137" i="6"/>
  <c r="V137" i="6"/>
  <c r="W137" i="6"/>
  <c r="X137" i="6"/>
  <c r="Y137" i="6"/>
  <c r="Z137" i="6"/>
  <c r="AA137" i="6"/>
  <c r="AB137" i="6"/>
  <c r="AC137" i="6"/>
  <c r="AE137" i="6"/>
  <c r="AF137" i="6"/>
  <c r="AG137" i="6"/>
  <c r="AH137" i="6"/>
  <c r="AI137" i="6"/>
  <c r="AJ137" i="6"/>
  <c r="AK137" i="6"/>
  <c r="AL137" i="6"/>
  <c r="AM137" i="6"/>
  <c r="K138" i="6"/>
  <c r="L138" i="6"/>
  <c r="M138" i="6"/>
  <c r="N138" i="6"/>
  <c r="O138" i="6"/>
  <c r="P138" i="6"/>
  <c r="Q138" i="6"/>
  <c r="R138" i="6"/>
  <c r="S138" i="6"/>
  <c r="T138" i="6"/>
  <c r="U138" i="6"/>
  <c r="V138" i="6"/>
  <c r="W138" i="6"/>
  <c r="X138" i="6"/>
  <c r="Y138" i="6"/>
  <c r="Z138" i="6"/>
  <c r="AA138" i="6"/>
  <c r="AB138" i="6"/>
  <c r="AC138" i="6"/>
  <c r="AE138" i="6"/>
  <c r="AF138" i="6"/>
  <c r="AG138" i="6"/>
  <c r="AH138" i="6"/>
  <c r="AI138" i="6"/>
  <c r="AJ138" i="6"/>
  <c r="AK138" i="6"/>
  <c r="AL138" i="6"/>
  <c r="AM138" i="6"/>
  <c r="K139" i="6"/>
  <c r="L139" i="6"/>
  <c r="M139" i="6"/>
  <c r="N139" i="6"/>
  <c r="O139" i="6"/>
  <c r="P139" i="6"/>
  <c r="Q139" i="6"/>
  <c r="R139" i="6"/>
  <c r="S139" i="6"/>
  <c r="T139" i="6"/>
  <c r="U139" i="6"/>
  <c r="V139" i="6"/>
  <c r="W139" i="6"/>
  <c r="X139" i="6"/>
  <c r="Y139" i="6"/>
  <c r="Z139" i="6"/>
  <c r="AA139" i="6"/>
  <c r="AB139" i="6"/>
  <c r="AC139" i="6"/>
  <c r="AE139" i="6"/>
  <c r="AF139" i="6"/>
  <c r="AG139" i="6"/>
  <c r="AH139" i="6"/>
  <c r="AI139" i="6"/>
  <c r="AJ139" i="6"/>
  <c r="AK139" i="6"/>
  <c r="AL139" i="6"/>
  <c r="AM139" i="6"/>
  <c r="K140" i="6"/>
  <c r="L140" i="6"/>
  <c r="M140" i="6"/>
  <c r="N140" i="6"/>
  <c r="O140" i="6"/>
  <c r="P140" i="6"/>
  <c r="Q140" i="6"/>
  <c r="R140" i="6"/>
  <c r="S140" i="6"/>
  <c r="T140" i="6"/>
  <c r="U140" i="6"/>
  <c r="V140" i="6"/>
  <c r="W140" i="6"/>
  <c r="X140" i="6"/>
  <c r="Y140" i="6"/>
  <c r="Z140" i="6"/>
  <c r="AA140" i="6"/>
  <c r="AB140" i="6"/>
  <c r="AC140" i="6"/>
  <c r="AE140" i="6"/>
  <c r="AF140" i="6"/>
  <c r="AG140" i="6"/>
  <c r="AH140" i="6"/>
  <c r="AI140" i="6"/>
  <c r="AJ140" i="6"/>
  <c r="AK140" i="6"/>
  <c r="AL140" i="6"/>
  <c r="AM140" i="6"/>
  <c r="K141" i="6"/>
  <c r="L141" i="6"/>
  <c r="M141" i="6"/>
  <c r="N141" i="6"/>
  <c r="O141" i="6"/>
  <c r="P141" i="6"/>
  <c r="Q141" i="6"/>
  <c r="R141" i="6"/>
  <c r="S141" i="6"/>
  <c r="T141" i="6"/>
  <c r="U141" i="6"/>
  <c r="V141" i="6"/>
  <c r="W141" i="6"/>
  <c r="X141" i="6"/>
  <c r="Y141" i="6"/>
  <c r="Z141" i="6"/>
  <c r="AA141" i="6"/>
  <c r="AB141" i="6"/>
  <c r="AC141" i="6"/>
  <c r="AE141" i="6"/>
  <c r="AF141" i="6"/>
  <c r="AG141" i="6"/>
  <c r="AH141" i="6"/>
  <c r="AI141" i="6"/>
  <c r="AJ141" i="6"/>
  <c r="AK141" i="6"/>
  <c r="AL141" i="6"/>
  <c r="AM141" i="6"/>
  <c r="K142" i="6"/>
  <c r="L142" i="6"/>
  <c r="M142" i="6"/>
  <c r="N142" i="6"/>
  <c r="O142" i="6"/>
  <c r="P142" i="6"/>
  <c r="Q142" i="6"/>
  <c r="R142" i="6"/>
  <c r="S142" i="6"/>
  <c r="T142" i="6"/>
  <c r="U142" i="6"/>
  <c r="V142" i="6"/>
  <c r="W142" i="6"/>
  <c r="X142" i="6"/>
  <c r="Y142" i="6"/>
  <c r="Z142" i="6"/>
  <c r="AA142" i="6"/>
  <c r="AB142" i="6"/>
  <c r="AC142" i="6"/>
  <c r="AE142" i="6"/>
  <c r="AF142" i="6"/>
  <c r="AG142" i="6"/>
  <c r="AH142" i="6"/>
  <c r="AI142" i="6"/>
  <c r="AJ142" i="6"/>
  <c r="AK142" i="6"/>
  <c r="AL142" i="6"/>
  <c r="AM142" i="6"/>
  <c r="K143" i="6"/>
  <c r="L143" i="6"/>
  <c r="M143" i="6"/>
  <c r="N143" i="6"/>
  <c r="O143" i="6"/>
  <c r="P143" i="6"/>
  <c r="Q143" i="6"/>
  <c r="R143" i="6"/>
  <c r="S143" i="6"/>
  <c r="T143" i="6"/>
  <c r="U143" i="6"/>
  <c r="V143" i="6"/>
  <c r="W143" i="6"/>
  <c r="X143" i="6"/>
  <c r="Y143" i="6"/>
  <c r="Z143" i="6"/>
  <c r="AA143" i="6"/>
  <c r="AB143" i="6"/>
  <c r="AC143" i="6"/>
  <c r="AE143" i="6"/>
  <c r="AF143" i="6"/>
  <c r="AG143" i="6"/>
  <c r="AH143" i="6"/>
  <c r="AI143" i="6"/>
  <c r="AJ143" i="6"/>
  <c r="AK143" i="6"/>
  <c r="AL143" i="6"/>
  <c r="AM143" i="6"/>
  <c r="K144" i="6"/>
  <c r="L144" i="6"/>
  <c r="M144" i="6"/>
  <c r="N144" i="6"/>
  <c r="O144" i="6"/>
  <c r="P144" i="6"/>
  <c r="Q144" i="6"/>
  <c r="R144" i="6"/>
  <c r="S144" i="6"/>
  <c r="T144" i="6"/>
  <c r="U144" i="6"/>
  <c r="V144" i="6"/>
  <c r="W144" i="6"/>
  <c r="X144" i="6"/>
  <c r="Y144" i="6"/>
  <c r="Z144" i="6"/>
  <c r="AA144" i="6"/>
  <c r="AB144" i="6"/>
  <c r="AC144" i="6"/>
  <c r="AE144" i="6"/>
  <c r="AF144" i="6"/>
  <c r="AG144" i="6"/>
  <c r="AH144" i="6"/>
  <c r="AI144" i="6"/>
  <c r="AJ144" i="6"/>
  <c r="AK144" i="6"/>
  <c r="AL144" i="6"/>
  <c r="AM144" i="6"/>
  <c r="K145" i="6"/>
  <c r="L145" i="6"/>
  <c r="M145" i="6"/>
  <c r="N145" i="6"/>
  <c r="O145" i="6"/>
  <c r="P145" i="6"/>
  <c r="Q145" i="6"/>
  <c r="R145" i="6"/>
  <c r="S145" i="6"/>
  <c r="T145" i="6"/>
  <c r="U145" i="6"/>
  <c r="V145" i="6"/>
  <c r="W145" i="6"/>
  <c r="X145" i="6"/>
  <c r="Y145" i="6"/>
  <c r="Z145" i="6"/>
  <c r="AA145" i="6"/>
  <c r="AB145" i="6"/>
  <c r="AC145" i="6"/>
  <c r="AE145" i="6"/>
  <c r="AF145" i="6"/>
  <c r="AG145" i="6"/>
  <c r="AH145" i="6"/>
  <c r="AI145" i="6"/>
  <c r="AJ145" i="6"/>
  <c r="AK145" i="6"/>
  <c r="AL145" i="6"/>
  <c r="AM145" i="6"/>
  <c r="K146" i="6"/>
  <c r="L146" i="6"/>
  <c r="M146" i="6"/>
  <c r="N146" i="6"/>
  <c r="O146" i="6"/>
  <c r="P146" i="6"/>
  <c r="Q146" i="6"/>
  <c r="R146" i="6"/>
  <c r="S146" i="6"/>
  <c r="T146" i="6"/>
  <c r="U146" i="6"/>
  <c r="V146" i="6"/>
  <c r="W146" i="6"/>
  <c r="X146" i="6"/>
  <c r="Y146" i="6"/>
  <c r="Z146" i="6"/>
  <c r="AA146" i="6"/>
  <c r="AB146" i="6"/>
  <c r="AC146" i="6"/>
  <c r="AE146" i="6"/>
  <c r="AF146" i="6"/>
  <c r="AG146" i="6"/>
  <c r="AH146" i="6"/>
  <c r="AI146" i="6"/>
  <c r="AJ146" i="6"/>
  <c r="AK146" i="6"/>
  <c r="AL146" i="6"/>
  <c r="AM146" i="6"/>
  <c r="K147" i="6"/>
  <c r="L147" i="6"/>
  <c r="M147" i="6"/>
  <c r="N147" i="6"/>
  <c r="O147" i="6"/>
  <c r="P147" i="6"/>
  <c r="Q147" i="6"/>
  <c r="R147" i="6"/>
  <c r="S147" i="6"/>
  <c r="T147" i="6"/>
  <c r="U147" i="6"/>
  <c r="V147" i="6"/>
  <c r="W147" i="6"/>
  <c r="X147" i="6"/>
  <c r="Y147" i="6"/>
  <c r="Z147" i="6"/>
  <c r="AA147" i="6"/>
  <c r="AB147" i="6"/>
  <c r="AC147" i="6"/>
  <c r="AE147" i="6"/>
  <c r="AF147" i="6"/>
  <c r="AG147" i="6"/>
  <c r="AH147" i="6"/>
  <c r="AI147" i="6"/>
  <c r="AJ147" i="6"/>
  <c r="AK147" i="6"/>
  <c r="AL147" i="6"/>
  <c r="AM147" i="6"/>
  <c r="K148" i="6"/>
  <c r="L148" i="6"/>
  <c r="M148" i="6"/>
  <c r="N148" i="6"/>
  <c r="O148" i="6"/>
  <c r="P148" i="6"/>
  <c r="Q148" i="6"/>
  <c r="R148" i="6"/>
  <c r="S148" i="6"/>
  <c r="T148" i="6"/>
  <c r="U148" i="6"/>
  <c r="V148" i="6"/>
  <c r="W148" i="6"/>
  <c r="X148" i="6"/>
  <c r="Y148" i="6"/>
  <c r="Z148" i="6"/>
  <c r="AA148" i="6"/>
  <c r="AB148" i="6"/>
  <c r="AC148" i="6"/>
  <c r="AE148" i="6"/>
  <c r="AF148" i="6"/>
  <c r="AG148" i="6"/>
  <c r="AH148" i="6"/>
  <c r="AI148" i="6"/>
  <c r="AJ148" i="6"/>
  <c r="AK148" i="6"/>
  <c r="AL148" i="6"/>
  <c r="AM148" i="6"/>
  <c r="K149" i="6"/>
  <c r="L149" i="6"/>
  <c r="M149" i="6"/>
  <c r="N149" i="6"/>
  <c r="O149" i="6"/>
  <c r="P149" i="6"/>
  <c r="Q149" i="6"/>
  <c r="R149" i="6"/>
  <c r="S149" i="6"/>
  <c r="T149" i="6"/>
  <c r="U149" i="6"/>
  <c r="V149" i="6"/>
  <c r="W149" i="6"/>
  <c r="X149" i="6"/>
  <c r="Y149" i="6"/>
  <c r="Z149" i="6"/>
  <c r="AA149" i="6"/>
  <c r="AB149" i="6"/>
  <c r="AC149" i="6"/>
  <c r="AE149" i="6"/>
  <c r="AF149" i="6"/>
  <c r="AG149" i="6"/>
  <c r="AH149" i="6"/>
  <c r="AI149" i="6"/>
  <c r="AJ149" i="6"/>
  <c r="AK149" i="6"/>
  <c r="AL149" i="6"/>
  <c r="AM149" i="6"/>
  <c r="K150" i="6"/>
  <c r="L150" i="6"/>
  <c r="M150" i="6"/>
  <c r="N150" i="6"/>
  <c r="O150" i="6"/>
  <c r="P150" i="6"/>
  <c r="Q150" i="6"/>
  <c r="R150" i="6"/>
  <c r="S150" i="6"/>
  <c r="T150" i="6"/>
  <c r="U150" i="6"/>
  <c r="V150" i="6"/>
  <c r="W150" i="6"/>
  <c r="X150" i="6"/>
  <c r="Y150" i="6"/>
  <c r="Z150" i="6"/>
  <c r="AA150" i="6"/>
  <c r="AB150" i="6"/>
  <c r="AC150" i="6"/>
  <c r="AE150" i="6"/>
  <c r="AF150" i="6"/>
  <c r="AG150" i="6"/>
  <c r="AH150" i="6"/>
  <c r="AI150" i="6"/>
  <c r="AJ150" i="6"/>
  <c r="AK150" i="6"/>
  <c r="AL150" i="6"/>
  <c r="AM150" i="6"/>
  <c r="K151" i="6"/>
  <c r="L151" i="6"/>
  <c r="M151" i="6"/>
  <c r="N151" i="6"/>
  <c r="O151" i="6"/>
  <c r="P151" i="6"/>
  <c r="Q151" i="6"/>
  <c r="R151" i="6"/>
  <c r="S151" i="6"/>
  <c r="T151" i="6"/>
  <c r="U151" i="6"/>
  <c r="V151" i="6"/>
  <c r="W151" i="6"/>
  <c r="X151" i="6"/>
  <c r="Y151" i="6"/>
  <c r="Z151" i="6"/>
  <c r="AA151" i="6"/>
  <c r="AB151" i="6"/>
  <c r="AC151" i="6"/>
  <c r="AE151" i="6"/>
  <c r="AF151" i="6"/>
  <c r="AG151" i="6"/>
  <c r="AH151" i="6"/>
  <c r="AI151" i="6"/>
  <c r="AJ151" i="6"/>
  <c r="AK151" i="6"/>
  <c r="AL151" i="6"/>
  <c r="AM151" i="6"/>
  <c r="K152" i="6"/>
  <c r="L152" i="6"/>
  <c r="M152" i="6"/>
  <c r="N152" i="6"/>
  <c r="O152" i="6"/>
  <c r="P152" i="6"/>
  <c r="Q152" i="6"/>
  <c r="R152" i="6"/>
  <c r="S152" i="6"/>
  <c r="T152" i="6"/>
  <c r="U152" i="6"/>
  <c r="V152" i="6"/>
  <c r="W152" i="6"/>
  <c r="X152" i="6"/>
  <c r="Y152" i="6"/>
  <c r="Z152" i="6"/>
  <c r="AA152" i="6"/>
  <c r="AB152" i="6"/>
  <c r="AC152" i="6"/>
  <c r="AE152" i="6"/>
  <c r="AF152" i="6"/>
  <c r="AG152" i="6"/>
  <c r="AH152" i="6"/>
  <c r="AI152" i="6"/>
  <c r="AJ152" i="6"/>
  <c r="AK152" i="6"/>
  <c r="AL152" i="6"/>
  <c r="AM152" i="6"/>
  <c r="K153" i="6"/>
  <c r="L153" i="6"/>
  <c r="M153" i="6"/>
  <c r="N153" i="6"/>
  <c r="O153" i="6"/>
  <c r="P153" i="6"/>
  <c r="Q153" i="6"/>
  <c r="R153" i="6"/>
  <c r="S153" i="6"/>
  <c r="T153" i="6"/>
  <c r="U153" i="6"/>
  <c r="V153" i="6"/>
  <c r="W153" i="6"/>
  <c r="X153" i="6"/>
  <c r="Y153" i="6"/>
  <c r="Z153" i="6"/>
  <c r="AA153" i="6"/>
  <c r="AB153" i="6"/>
  <c r="AC153" i="6"/>
  <c r="AE153" i="6"/>
  <c r="AF153" i="6"/>
  <c r="AG153" i="6"/>
  <c r="AH153" i="6"/>
  <c r="AI153" i="6"/>
  <c r="AJ153" i="6"/>
  <c r="AK153" i="6"/>
  <c r="AL153" i="6"/>
  <c r="AM153" i="6"/>
  <c r="K154" i="6"/>
  <c r="L154" i="6"/>
  <c r="M154" i="6"/>
  <c r="N154" i="6"/>
  <c r="O154" i="6"/>
  <c r="P154" i="6"/>
  <c r="Q154" i="6"/>
  <c r="R154" i="6"/>
  <c r="S154" i="6"/>
  <c r="T154" i="6"/>
  <c r="U154" i="6"/>
  <c r="V154" i="6"/>
  <c r="W154" i="6"/>
  <c r="X154" i="6"/>
  <c r="Y154" i="6"/>
  <c r="Z154" i="6"/>
  <c r="AA154" i="6"/>
  <c r="AB154" i="6"/>
  <c r="AC154" i="6"/>
  <c r="AE154" i="6"/>
  <c r="AF154" i="6"/>
  <c r="AG154" i="6"/>
  <c r="AH154" i="6"/>
  <c r="AI154" i="6"/>
  <c r="AJ154" i="6"/>
  <c r="AK154" i="6"/>
  <c r="AL154" i="6"/>
  <c r="AM154" i="6"/>
  <c r="K155" i="6"/>
  <c r="L155" i="6"/>
  <c r="M155" i="6"/>
  <c r="N155" i="6"/>
  <c r="O155" i="6"/>
  <c r="P155" i="6"/>
  <c r="Q155" i="6"/>
  <c r="R155" i="6"/>
  <c r="S155" i="6"/>
  <c r="T155" i="6"/>
  <c r="U155" i="6"/>
  <c r="V155" i="6"/>
  <c r="W155" i="6"/>
  <c r="X155" i="6"/>
  <c r="Y155" i="6"/>
  <c r="Z155" i="6"/>
  <c r="AA155" i="6"/>
  <c r="AB155" i="6"/>
  <c r="AC155" i="6"/>
  <c r="AE155" i="6"/>
  <c r="AF155" i="6"/>
  <c r="AG155" i="6"/>
  <c r="AH155" i="6"/>
  <c r="AI155" i="6"/>
  <c r="AJ155" i="6"/>
  <c r="AK155" i="6"/>
  <c r="AL155" i="6"/>
  <c r="AM155" i="6"/>
  <c r="K156" i="6"/>
  <c r="L156" i="6"/>
  <c r="M156" i="6"/>
  <c r="N156" i="6"/>
  <c r="O156" i="6"/>
  <c r="P156" i="6"/>
  <c r="Q156" i="6"/>
  <c r="R156" i="6"/>
  <c r="S156" i="6"/>
  <c r="T156" i="6"/>
  <c r="U156" i="6"/>
  <c r="V156" i="6"/>
  <c r="W156" i="6"/>
  <c r="X156" i="6"/>
  <c r="Y156" i="6"/>
  <c r="Z156" i="6"/>
  <c r="AA156" i="6"/>
  <c r="AB156" i="6"/>
  <c r="AC156" i="6"/>
  <c r="AE156" i="6"/>
  <c r="AF156" i="6"/>
  <c r="AG156" i="6"/>
  <c r="AH156" i="6"/>
  <c r="AI156" i="6"/>
  <c r="AJ156" i="6"/>
  <c r="AK156" i="6"/>
  <c r="AL156" i="6"/>
  <c r="AM156" i="6"/>
  <c r="K157" i="6"/>
  <c r="L157" i="6"/>
  <c r="M157" i="6"/>
  <c r="N157" i="6"/>
  <c r="O157" i="6"/>
  <c r="P157" i="6"/>
  <c r="Q157" i="6"/>
  <c r="R157" i="6"/>
  <c r="S157" i="6"/>
  <c r="T157" i="6"/>
  <c r="U157" i="6"/>
  <c r="V157" i="6"/>
  <c r="W157" i="6"/>
  <c r="X157" i="6"/>
  <c r="Y157" i="6"/>
  <c r="Z157" i="6"/>
  <c r="AA157" i="6"/>
  <c r="AB157" i="6"/>
  <c r="AC157" i="6"/>
  <c r="AE157" i="6"/>
  <c r="AF157" i="6"/>
  <c r="AG157" i="6"/>
  <c r="AH157" i="6"/>
  <c r="AI157" i="6"/>
  <c r="AJ157" i="6"/>
  <c r="AK157" i="6"/>
  <c r="AL157" i="6"/>
  <c r="AM157" i="6"/>
  <c r="K158" i="6"/>
  <c r="L158" i="6"/>
  <c r="M158" i="6"/>
  <c r="N158" i="6"/>
  <c r="O158" i="6"/>
  <c r="P158" i="6"/>
  <c r="Q158" i="6"/>
  <c r="R158" i="6"/>
  <c r="S158" i="6"/>
  <c r="T158" i="6"/>
  <c r="U158" i="6"/>
  <c r="V158" i="6"/>
  <c r="W158" i="6"/>
  <c r="X158" i="6"/>
  <c r="Y158" i="6"/>
  <c r="Z158" i="6"/>
  <c r="AA158" i="6"/>
  <c r="AB158" i="6"/>
  <c r="AC158" i="6"/>
  <c r="AE158" i="6"/>
  <c r="AF158" i="6"/>
  <c r="AG158" i="6"/>
  <c r="AH158" i="6"/>
  <c r="AI158" i="6"/>
  <c r="AJ158" i="6"/>
  <c r="AK158" i="6"/>
  <c r="AL158" i="6"/>
  <c r="AM158" i="6"/>
  <c r="K159" i="6"/>
  <c r="L159" i="6"/>
  <c r="M159" i="6"/>
  <c r="N159" i="6"/>
  <c r="O159" i="6"/>
  <c r="P159" i="6"/>
  <c r="Q159" i="6"/>
  <c r="R159" i="6"/>
  <c r="S159" i="6"/>
  <c r="T159" i="6"/>
  <c r="U159" i="6"/>
  <c r="V159" i="6"/>
  <c r="W159" i="6"/>
  <c r="X159" i="6"/>
  <c r="Y159" i="6"/>
  <c r="Z159" i="6"/>
  <c r="AA159" i="6"/>
  <c r="AB159" i="6"/>
  <c r="AC159" i="6"/>
  <c r="AE159" i="6"/>
  <c r="AF159" i="6"/>
  <c r="AG159" i="6"/>
  <c r="AH159" i="6"/>
  <c r="AI159" i="6"/>
  <c r="AJ159" i="6"/>
  <c r="AK159" i="6"/>
  <c r="AL159" i="6"/>
  <c r="AM159" i="6"/>
  <c r="K160" i="6"/>
  <c r="L160" i="6"/>
  <c r="M160" i="6"/>
  <c r="N160" i="6"/>
  <c r="O160" i="6"/>
  <c r="P160" i="6"/>
  <c r="Q160" i="6"/>
  <c r="R160" i="6"/>
  <c r="S160" i="6"/>
  <c r="T160" i="6"/>
  <c r="U160" i="6"/>
  <c r="V160" i="6"/>
  <c r="W160" i="6"/>
  <c r="X160" i="6"/>
  <c r="Y160" i="6"/>
  <c r="Z160" i="6"/>
  <c r="AA160" i="6"/>
  <c r="AB160" i="6"/>
  <c r="AC160" i="6"/>
  <c r="AE160" i="6"/>
  <c r="AF160" i="6"/>
  <c r="AG160" i="6"/>
  <c r="AH160" i="6"/>
  <c r="AI160" i="6"/>
  <c r="AJ160" i="6"/>
  <c r="AK160" i="6"/>
  <c r="AL160" i="6"/>
  <c r="AM160" i="6"/>
  <c r="K161" i="6"/>
  <c r="L161" i="6"/>
  <c r="M161" i="6"/>
  <c r="N161" i="6"/>
  <c r="O161" i="6"/>
  <c r="P161" i="6"/>
  <c r="Q161" i="6"/>
  <c r="R161" i="6"/>
  <c r="S161" i="6"/>
  <c r="T161" i="6"/>
  <c r="U161" i="6"/>
  <c r="V161" i="6"/>
  <c r="W161" i="6"/>
  <c r="X161" i="6"/>
  <c r="Y161" i="6"/>
  <c r="Z161" i="6"/>
  <c r="AA161" i="6"/>
  <c r="AB161" i="6"/>
  <c r="AC161" i="6"/>
  <c r="AE161" i="6"/>
  <c r="AF161" i="6"/>
  <c r="AG161" i="6"/>
  <c r="AH161" i="6"/>
  <c r="AI161" i="6"/>
  <c r="AJ161" i="6"/>
  <c r="AK161" i="6"/>
  <c r="AL161" i="6"/>
  <c r="AM161" i="6"/>
  <c r="K162" i="6"/>
  <c r="L162" i="6"/>
  <c r="M162" i="6"/>
  <c r="N162" i="6"/>
  <c r="O162" i="6"/>
  <c r="P162" i="6"/>
  <c r="Q162" i="6"/>
  <c r="R162" i="6"/>
  <c r="S162" i="6"/>
  <c r="T162" i="6"/>
  <c r="U162" i="6"/>
  <c r="V162" i="6"/>
  <c r="W162" i="6"/>
  <c r="X162" i="6"/>
  <c r="Y162" i="6"/>
  <c r="Z162" i="6"/>
  <c r="AA162" i="6"/>
  <c r="AB162" i="6"/>
  <c r="AC162" i="6"/>
  <c r="AE162" i="6"/>
  <c r="AF162" i="6"/>
  <c r="AG162" i="6"/>
  <c r="AH162" i="6"/>
  <c r="AI162" i="6"/>
  <c r="AJ162" i="6"/>
  <c r="AK162" i="6"/>
  <c r="AL162" i="6"/>
  <c r="AM162" i="6"/>
  <c r="K163" i="6"/>
  <c r="L163" i="6"/>
  <c r="M163" i="6"/>
  <c r="N163" i="6"/>
  <c r="O163" i="6"/>
  <c r="P163" i="6"/>
  <c r="Q163" i="6"/>
  <c r="R163" i="6"/>
  <c r="S163" i="6"/>
  <c r="T163" i="6"/>
  <c r="U163" i="6"/>
  <c r="V163" i="6"/>
  <c r="W163" i="6"/>
  <c r="X163" i="6"/>
  <c r="Y163" i="6"/>
  <c r="Z163" i="6"/>
  <c r="AA163" i="6"/>
  <c r="AB163" i="6"/>
  <c r="AC163" i="6"/>
  <c r="AE163" i="6"/>
  <c r="AF163" i="6"/>
  <c r="AG163" i="6"/>
  <c r="AH163" i="6"/>
  <c r="AI163" i="6"/>
  <c r="AJ163" i="6"/>
  <c r="AK163" i="6"/>
  <c r="AL163" i="6"/>
  <c r="AM163" i="6"/>
  <c r="K164" i="6"/>
  <c r="L164" i="6"/>
  <c r="M164" i="6"/>
  <c r="N164" i="6"/>
  <c r="O164" i="6"/>
  <c r="P164" i="6"/>
  <c r="Q164" i="6"/>
  <c r="R164" i="6"/>
  <c r="S164" i="6"/>
  <c r="T164" i="6"/>
  <c r="U164" i="6"/>
  <c r="V164" i="6"/>
  <c r="W164" i="6"/>
  <c r="X164" i="6"/>
  <c r="Y164" i="6"/>
  <c r="Z164" i="6"/>
  <c r="AA164" i="6"/>
  <c r="AB164" i="6"/>
  <c r="AC164" i="6"/>
  <c r="AE164" i="6"/>
  <c r="AF164" i="6"/>
  <c r="AG164" i="6"/>
  <c r="AH164" i="6"/>
  <c r="AI164" i="6"/>
  <c r="AJ164" i="6"/>
  <c r="AK164" i="6"/>
  <c r="AL164" i="6"/>
  <c r="AM164" i="6"/>
  <c r="K165" i="6"/>
  <c r="L165" i="6"/>
  <c r="M165" i="6"/>
  <c r="N165" i="6"/>
  <c r="O165" i="6"/>
  <c r="P165" i="6"/>
  <c r="Q165" i="6"/>
  <c r="R165" i="6"/>
  <c r="S165" i="6"/>
  <c r="T165" i="6"/>
  <c r="U165" i="6"/>
  <c r="V165" i="6"/>
  <c r="W165" i="6"/>
  <c r="X165" i="6"/>
  <c r="Y165" i="6"/>
  <c r="Z165" i="6"/>
  <c r="AA165" i="6"/>
  <c r="AB165" i="6"/>
  <c r="AC165" i="6"/>
  <c r="AE165" i="6"/>
  <c r="AF165" i="6"/>
  <c r="AG165" i="6"/>
  <c r="AH165" i="6"/>
  <c r="AI165" i="6"/>
  <c r="AJ165" i="6"/>
  <c r="AK165" i="6"/>
  <c r="AL165" i="6"/>
  <c r="AM165" i="6"/>
  <c r="K166" i="6"/>
  <c r="L166" i="6"/>
  <c r="M166" i="6"/>
  <c r="N166" i="6"/>
  <c r="O166" i="6"/>
  <c r="P166" i="6"/>
  <c r="Q166" i="6"/>
  <c r="R166" i="6"/>
  <c r="S166" i="6"/>
  <c r="T166" i="6"/>
  <c r="U166" i="6"/>
  <c r="V166" i="6"/>
  <c r="W166" i="6"/>
  <c r="X166" i="6"/>
  <c r="Y166" i="6"/>
  <c r="Z166" i="6"/>
  <c r="AA166" i="6"/>
  <c r="AB166" i="6"/>
  <c r="AC166" i="6"/>
  <c r="AE166" i="6"/>
  <c r="AF166" i="6"/>
  <c r="AG166" i="6"/>
  <c r="AH166" i="6"/>
  <c r="AI166" i="6"/>
  <c r="AJ166" i="6"/>
  <c r="AK166" i="6"/>
  <c r="AL166" i="6"/>
  <c r="AM166" i="6"/>
  <c r="K167" i="6"/>
  <c r="L167" i="6"/>
  <c r="M167" i="6"/>
  <c r="N167" i="6"/>
  <c r="O167" i="6"/>
  <c r="P167" i="6"/>
  <c r="Q167" i="6"/>
  <c r="R167" i="6"/>
  <c r="S167" i="6"/>
  <c r="T167" i="6"/>
  <c r="U167" i="6"/>
  <c r="V167" i="6"/>
  <c r="W167" i="6"/>
  <c r="X167" i="6"/>
  <c r="Y167" i="6"/>
  <c r="Z167" i="6"/>
  <c r="AA167" i="6"/>
  <c r="AB167" i="6"/>
  <c r="AC167" i="6"/>
  <c r="AE167" i="6"/>
  <c r="AF167" i="6"/>
  <c r="AG167" i="6"/>
  <c r="AH167" i="6"/>
  <c r="AI167" i="6"/>
  <c r="AJ167" i="6"/>
  <c r="AK167" i="6"/>
  <c r="AL167" i="6"/>
  <c r="AM167" i="6"/>
  <c r="K168" i="6"/>
  <c r="L168" i="6"/>
  <c r="M168" i="6"/>
  <c r="N168" i="6"/>
  <c r="O168" i="6"/>
  <c r="P168" i="6"/>
  <c r="Q168" i="6"/>
  <c r="R168" i="6"/>
  <c r="S168" i="6"/>
  <c r="T168" i="6"/>
  <c r="U168" i="6"/>
  <c r="V168" i="6"/>
  <c r="W168" i="6"/>
  <c r="X168" i="6"/>
  <c r="Y168" i="6"/>
  <c r="Z168" i="6"/>
  <c r="AA168" i="6"/>
  <c r="AB168" i="6"/>
  <c r="AC168" i="6"/>
  <c r="AE168" i="6"/>
  <c r="AF168" i="6"/>
  <c r="AG168" i="6"/>
  <c r="AH168" i="6"/>
  <c r="AI168" i="6"/>
  <c r="AJ168" i="6"/>
  <c r="AK168" i="6"/>
  <c r="AL168" i="6"/>
  <c r="AM168" i="6"/>
  <c r="K169" i="6"/>
  <c r="L169" i="6"/>
  <c r="M169" i="6"/>
  <c r="N169" i="6"/>
  <c r="O169" i="6"/>
  <c r="P169" i="6"/>
  <c r="Q169" i="6"/>
  <c r="R169" i="6"/>
  <c r="S169" i="6"/>
  <c r="T169" i="6"/>
  <c r="U169" i="6"/>
  <c r="V169" i="6"/>
  <c r="W169" i="6"/>
  <c r="X169" i="6"/>
  <c r="Y169" i="6"/>
  <c r="Z169" i="6"/>
  <c r="AA169" i="6"/>
  <c r="AB169" i="6"/>
  <c r="AC169" i="6"/>
  <c r="AE169" i="6"/>
  <c r="AF169" i="6"/>
  <c r="AG169" i="6"/>
  <c r="AH169" i="6"/>
  <c r="AI169" i="6"/>
  <c r="AJ169" i="6"/>
  <c r="AK169" i="6"/>
  <c r="AL169" i="6"/>
  <c r="AM169" i="6"/>
  <c r="K170" i="6"/>
  <c r="L170" i="6"/>
  <c r="M170" i="6"/>
  <c r="N170" i="6"/>
  <c r="O170" i="6"/>
  <c r="P170" i="6"/>
  <c r="Q170" i="6"/>
  <c r="R170" i="6"/>
  <c r="S170" i="6"/>
  <c r="T170" i="6"/>
  <c r="U170" i="6"/>
  <c r="V170" i="6"/>
  <c r="W170" i="6"/>
  <c r="X170" i="6"/>
  <c r="Y170" i="6"/>
  <c r="Z170" i="6"/>
  <c r="AA170" i="6"/>
  <c r="AB170" i="6"/>
  <c r="AC170" i="6"/>
  <c r="AE170" i="6"/>
  <c r="AF170" i="6"/>
  <c r="AG170" i="6"/>
  <c r="AH170" i="6"/>
  <c r="AI170" i="6"/>
  <c r="AJ170" i="6"/>
  <c r="AK170" i="6"/>
  <c r="AL170" i="6"/>
  <c r="AM170" i="6"/>
  <c r="K171" i="6"/>
  <c r="L171" i="6"/>
  <c r="M171" i="6"/>
  <c r="N171" i="6"/>
  <c r="O171" i="6"/>
  <c r="P171" i="6"/>
  <c r="Q171" i="6"/>
  <c r="R171" i="6"/>
  <c r="S171" i="6"/>
  <c r="T171" i="6"/>
  <c r="U171" i="6"/>
  <c r="V171" i="6"/>
  <c r="W171" i="6"/>
  <c r="X171" i="6"/>
  <c r="Y171" i="6"/>
  <c r="Z171" i="6"/>
  <c r="AA171" i="6"/>
  <c r="AB171" i="6"/>
  <c r="AC171" i="6"/>
  <c r="AE171" i="6"/>
  <c r="AF171" i="6"/>
  <c r="AG171" i="6"/>
  <c r="AH171" i="6"/>
  <c r="AI171" i="6"/>
  <c r="AJ171" i="6"/>
  <c r="AK171" i="6"/>
  <c r="AL171" i="6"/>
  <c r="AM171" i="6"/>
  <c r="K172" i="6"/>
  <c r="L172" i="6"/>
  <c r="M172" i="6"/>
  <c r="N172" i="6"/>
  <c r="O172" i="6"/>
  <c r="P172" i="6"/>
  <c r="Q172" i="6"/>
  <c r="R172" i="6"/>
  <c r="S172" i="6"/>
  <c r="T172" i="6"/>
  <c r="U172" i="6"/>
  <c r="V172" i="6"/>
  <c r="W172" i="6"/>
  <c r="X172" i="6"/>
  <c r="Y172" i="6"/>
  <c r="Z172" i="6"/>
  <c r="AA172" i="6"/>
  <c r="AB172" i="6"/>
  <c r="AC172" i="6"/>
  <c r="AE172" i="6"/>
  <c r="AF172" i="6"/>
  <c r="AG172" i="6"/>
  <c r="AH172" i="6"/>
  <c r="AI172" i="6"/>
  <c r="AJ172" i="6"/>
  <c r="AK172" i="6"/>
  <c r="AL172" i="6"/>
  <c r="AM172" i="6"/>
  <c r="K173" i="6"/>
  <c r="L173" i="6"/>
  <c r="M173" i="6"/>
  <c r="N173" i="6"/>
  <c r="O173" i="6"/>
  <c r="P173" i="6"/>
  <c r="Q173" i="6"/>
  <c r="R173" i="6"/>
  <c r="S173" i="6"/>
  <c r="T173" i="6"/>
  <c r="U173" i="6"/>
  <c r="V173" i="6"/>
  <c r="W173" i="6"/>
  <c r="X173" i="6"/>
  <c r="Y173" i="6"/>
  <c r="Z173" i="6"/>
  <c r="AA173" i="6"/>
  <c r="AB173" i="6"/>
  <c r="AC173" i="6"/>
  <c r="AE173" i="6"/>
  <c r="AF173" i="6"/>
  <c r="AG173" i="6"/>
  <c r="AH173" i="6"/>
  <c r="AI173" i="6"/>
  <c r="AJ173" i="6"/>
  <c r="AK173" i="6"/>
  <c r="AL173" i="6"/>
  <c r="AM173" i="6"/>
  <c r="K174" i="6"/>
  <c r="L174" i="6"/>
  <c r="M174" i="6"/>
  <c r="N174" i="6"/>
  <c r="O174" i="6"/>
  <c r="P174" i="6"/>
  <c r="Q174" i="6"/>
  <c r="R174" i="6"/>
  <c r="S174" i="6"/>
  <c r="T174" i="6"/>
  <c r="U174" i="6"/>
  <c r="V174" i="6"/>
  <c r="W174" i="6"/>
  <c r="X174" i="6"/>
  <c r="Y174" i="6"/>
  <c r="Z174" i="6"/>
  <c r="AA174" i="6"/>
  <c r="AB174" i="6"/>
  <c r="AC174" i="6"/>
  <c r="AE174" i="6"/>
  <c r="AF174" i="6"/>
  <c r="AG174" i="6"/>
  <c r="AH174" i="6"/>
  <c r="AI174" i="6"/>
  <c r="AJ174" i="6"/>
  <c r="AK174" i="6"/>
  <c r="AL174" i="6"/>
  <c r="AM174" i="6"/>
  <c r="K175" i="6"/>
  <c r="L175" i="6"/>
  <c r="M175" i="6"/>
  <c r="N175" i="6"/>
  <c r="O175" i="6"/>
  <c r="P175" i="6"/>
  <c r="Q175" i="6"/>
  <c r="R175" i="6"/>
  <c r="S175" i="6"/>
  <c r="T175" i="6"/>
  <c r="U175" i="6"/>
  <c r="V175" i="6"/>
  <c r="W175" i="6"/>
  <c r="X175" i="6"/>
  <c r="Y175" i="6"/>
  <c r="Z175" i="6"/>
  <c r="AA175" i="6"/>
  <c r="AB175" i="6"/>
  <c r="AC175" i="6"/>
  <c r="AE175" i="6"/>
  <c r="AF175" i="6"/>
  <c r="AG175" i="6"/>
  <c r="AH175" i="6"/>
  <c r="AI175" i="6"/>
  <c r="AJ175" i="6"/>
  <c r="AK175" i="6"/>
  <c r="AL175" i="6"/>
  <c r="AM175" i="6"/>
  <c r="K176" i="6"/>
  <c r="L176" i="6"/>
  <c r="M176" i="6"/>
  <c r="N176" i="6"/>
  <c r="O176" i="6"/>
  <c r="P176" i="6"/>
  <c r="Q176" i="6"/>
  <c r="R176" i="6"/>
  <c r="S176" i="6"/>
  <c r="T176" i="6"/>
  <c r="U176" i="6"/>
  <c r="V176" i="6"/>
  <c r="W176" i="6"/>
  <c r="X176" i="6"/>
  <c r="Y176" i="6"/>
  <c r="Z176" i="6"/>
  <c r="AA176" i="6"/>
  <c r="AB176" i="6"/>
  <c r="AC176" i="6"/>
  <c r="AE176" i="6"/>
  <c r="AF176" i="6"/>
  <c r="AG176" i="6"/>
  <c r="AH176" i="6"/>
  <c r="AI176" i="6"/>
  <c r="AJ176" i="6"/>
  <c r="AK176" i="6"/>
  <c r="AL176" i="6"/>
  <c r="AM176" i="6"/>
  <c r="K177" i="6"/>
  <c r="L177" i="6"/>
  <c r="M177" i="6"/>
  <c r="N177" i="6"/>
  <c r="O177" i="6"/>
  <c r="P177" i="6"/>
  <c r="Q177" i="6"/>
  <c r="R177" i="6"/>
  <c r="S177" i="6"/>
  <c r="T177" i="6"/>
  <c r="U177" i="6"/>
  <c r="V177" i="6"/>
  <c r="W177" i="6"/>
  <c r="X177" i="6"/>
  <c r="Y177" i="6"/>
  <c r="Z177" i="6"/>
  <c r="AA177" i="6"/>
  <c r="AB177" i="6"/>
  <c r="AC177" i="6"/>
  <c r="AE177" i="6"/>
  <c r="AF177" i="6"/>
  <c r="AG177" i="6"/>
  <c r="AH177" i="6"/>
  <c r="AI177" i="6"/>
  <c r="AJ177" i="6"/>
  <c r="AK177" i="6"/>
  <c r="AL177" i="6"/>
  <c r="AM177" i="6"/>
  <c r="K178" i="6"/>
  <c r="L178" i="6"/>
  <c r="M178" i="6"/>
  <c r="N178" i="6"/>
  <c r="O178" i="6"/>
  <c r="P178" i="6"/>
  <c r="Q178" i="6"/>
  <c r="R178" i="6"/>
  <c r="S178" i="6"/>
  <c r="T178" i="6"/>
  <c r="U178" i="6"/>
  <c r="V178" i="6"/>
  <c r="W178" i="6"/>
  <c r="X178" i="6"/>
  <c r="Y178" i="6"/>
  <c r="Z178" i="6"/>
  <c r="AA178" i="6"/>
  <c r="AB178" i="6"/>
  <c r="AC178" i="6"/>
  <c r="AE178" i="6"/>
  <c r="AF178" i="6"/>
  <c r="AG178" i="6"/>
  <c r="AH178" i="6"/>
  <c r="AI178" i="6"/>
  <c r="AJ178" i="6"/>
  <c r="AK178" i="6"/>
  <c r="AL178" i="6"/>
  <c r="AM178" i="6"/>
  <c r="K179" i="6"/>
  <c r="L179" i="6"/>
  <c r="M179" i="6"/>
  <c r="N179" i="6"/>
  <c r="O179" i="6"/>
  <c r="P179" i="6"/>
  <c r="Q179" i="6"/>
  <c r="R179" i="6"/>
  <c r="S179" i="6"/>
  <c r="T179" i="6"/>
  <c r="U179" i="6"/>
  <c r="V179" i="6"/>
  <c r="W179" i="6"/>
  <c r="X179" i="6"/>
  <c r="Y179" i="6"/>
  <c r="Z179" i="6"/>
  <c r="AA179" i="6"/>
  <c r="AB179" i="6"/>
  <c r="AC179" i="6"/>
  <c r="AE179" i="6"/>
  <c r="AF179" i="6"/>
  <c r="AG179" i="6"/>
  <c r="AH179" i="6"/>
  <c r="AI179" i="6"/>
  <c r="AJ179" i="6"/>
  <c r="AK179" i="6"/>
  <c r="AL179" i="6"/>
  <c r="AM179" i="6"/>
  <c r="K180" i="6"/>
  <c r="L180" i="6"/>
  <c r="M180" i="6"/>
  <c r="N180" i="6"/>
  <c r="O180" i="6"/>
  <c r="P180" i="6"/>
  <c r="Q180" i="6"/>
  <c r="R180" i="6"/>
  <c r="S180" i="6"/>
  <c r="T180" i="6"/>
  <c r="U180" i="6"/>
  <c r="V180" i="6"/>
  <c r="W180" i="6"/>
  <c r="X180" i="6"/>
  <c r="Y180" i="6"/>
  <c r="Z180" i="6"/>
  <c r="AA180" i="6"/>
  <c r="AB180" i="6"/>
  <c r="AC180" i="6"/>
  <c r="AE180" i="6"/>
  <c r="AF180" i="6"/>
  <c r="AG180" i="6"/>
  <c r="AH180" i="6"/>
  <c r="AI180" i="6"/>
  <c r="AJ180" i="6"/>
  <c r="AK180" i="6"/>
  <c r="AL180" i="6"/>
  <c r="AM180" i="6"/>
  <c r="K181" i="6"/>
  <c r="L181" i="6"/>
  <c r="M181" i="6"/>
  <c r="N181" i="6"/>
  <c r="O181" i="6"/>
  <c r="P181" i="6"/>
  <c r="Q181" i="6"/>
  <c r="R181" i="6"/>
  <c r="S181" i="6"/>
  <c r="T181" i="6"/>
  <c r="U181" i="6"/>
  <c r="V181" i="6"/>
  <c r="W181" i="6"/>
  <c r="X181" i="6"/>
  <c r="Y181" i="6"/>
  <c r="Z181" i="6"/>
  <c r="AA181" i="6"/>
  <c r="AB181" i="6"/>
  <c r="AC181" i="6"/>
  <c r="AE181" i="6"/>
  <c r="AF181" i="6"/>
  <c r="AG181" i="6"/>
  <c r="AH181" i="6"/>
  <c r="AI181" i="6"/>
  <c r="AJ181" i="6"/>
  <c r="AK181" i="6"/>
  <c r="AL181" i="6"/>
  <c r="AM181" i="6"/>
  <c r="K182" i="6"/>
  <c r="L182" i="6"/>
  <c r="M182" i="6"/>
  <c r="N182" i="6"/>
  <c r="O182" i="6"/>
  <c r="P182" i="6"/>
  <c r="Q182" i="6"/>
  <c r="R182" i="6"/>
  <c r="S182" i="6"/>
  <c r="T182" i="6"/>
  <c r="U182" i="6"/>
  <c r="V182" i="6"/>
  <c r="W182" i="6"/>
  <c r="X182" i="6"/>
  <c r="Y182" i="6"/>
  <c r="Z182" i="6"/>
  <c r="AA182" i="6"/>
  <c r="AB182" i="6"/>
  <c r="AC182" i="6"/>
  <c r="AE182" i="6"/>
  <c r="AF182" i="6"/>
  <c r="AG182" i="6"/>
  <c r="AH182" i="6"/>
  <c r="AI182" i="6"/>
  <c r="AJ182" i="6"/>
  <c r="AK182" i="6"/>
  <c r="AL182" i="6"/>
  <c r="AM182" i="6"/>
  <c r="K183" i="6"/>
  <c r="L183" i="6"/>
  <c r="M183" i="6"/>
  <c r="N183" i="6"/>
  <c r="O183" i="6"/>
  <c r="P183" i="6"/>
  <c r="Q183" i="6"/>
  <c r="R183" i="6"/>
  <c r="S183" i="6"/>
  <c r="T183" i="6"/>
  <c r="U183" i="6"/>
  <c r="V183" i="6"/>
  <c r="W183" i="6"/>
  <c r="X183" i="6"/>
  <c r="Y183" i="6"/>
  <c r="Z183" i="6"/>
  <c r="AA183" i="6"/>
  <c r="AB183" i="6"/>
  <c r="AC183" i="6"/>
  <c r="AE183" i="6"/>
  <c r="AF183" i="6"/>
  <c r="AG183" i="6"/>
  <c r="AH183" i="6"/>
  <c r="AI183" i="6"/>
  <c r="AJ183" i="6"/>
  <c r="AK183" i="6"/>
  <c r="AL183" i="6"/>
  <c r="AM183" i="6"/>
  <c r="K184" i="6"/>
  <c r="L184" i="6"/>
  <c r="M184" i="6"/>
  <c r="N184" i="6"/>
  <c r="O184" i="6"/>
  <c r="P184" i="6"/>
  <c r="Q184" i="6"/>
  <c r="R184" i="6"/>
  <c r="S184" i="6"/>
  <c r="T184" i="6"/>
  <c r="U184" i="6"/>
  <c r="V184" i="6"/>
  <c r="W184" i="6"/>
  <c r="X184" i="6"/>
  <c r="Y184" i="6"/>
  <c r="Z184" i="6"/>
  <c r="AA184" i="6"/>
  <c r="AB184" i="6"/>
  <c r="AC184" i="6"/>
  <c r="AE184" i="6"/>
  <c r="AF184" i="6"/>
  <c r="AG184" i="6"/>
  <c r="AH184" i="6"/>
  <c r="AI184" i="6"/>
  <c r="AJ184" i="6"/>
  <c r="AK184" i="6"/>
  <c r="AL184" i="6"/>
  <c r="AM184" i="6"/>
  <c r="K185" i="6"/>
  <c r="L185" i="6"/>
  <c r="M185" i="6"/>
  <c r="N185" i="6"/>
  <c r="O185" i="6"/>
  <c r="P185" i="6"/>
  <c r="Q185" i="6"/>
  <c r="R185" i="6"/>
  <c r="S185" i="6"/>
  <c r="T185" i="6"/>
  <c r="U185" i="6"/>
  <c r="V185" i="6"/>
  <c r="W185" i="6"/>
  <c r="X185" i="6"/>
  <c r="Y185" i="6"/>
  <c r="Z185" i="6"/>
  <c r="AA185" i="6"/>
  <c r="AB185" i="6"/>
  <c r="AC185" i="6"/>
  <c r="AE185" i="6"/>
  <c r="AF185" i="6"/>
  <c r="AG185" i="6"/>
  <c r="AH185" i="6"/>
  <c r="AI185" i="6"/>
  <c r="AJ185" i="6"/>
  <c r="AK185" i="6"/>
  <c r="AL185" i="6"/>
  <c r="AM185" i="6"/>
  <c r="K186" i="6"/>
  <c r="L186" i="6"/>
  <c r="M186" i="6"/>
  <c r="N186" i="6"/>
  <c r="O186" i="6"/>
  <c r="P186" i="6"/>
  <c r="Q186" i="6"/>
  <c r="R186" i="6"/>
  <c r="S186" i="6"/>
  <c r="T186" i="6"/>
  <c r="U186" i="6"/>
  <c r="V186" i="6"/>
  <c r="W186" i="6"/>
  <c r="X186" i="6"/>
  <c r="Y186" i="6"/>
  <c r="Z186" i="6"/>
  <c r="AA186" i="6"/>
  <c r="AB186" i="6"/>
  <c r="AC186" i="6"/>
  <c r="AE186" i="6"/>
  <c r="AF186" i="6"/>
  <c r="AG186" i="6"/>
  <c r="AH186" i="6"/>
  <c r="AI186" i="6"/>
  <c r="AJ186" i="6"/>
  <c r="AK186" i="6"/>
  <c r="AL186" i="6"/>
  <c r="AM186" i="6"/>
  <c r="K187" i="6"/>
  <c r="L187" i="6"/>
  <c r="M187" i="6"/>
  <c r="N187" i="6"/>
  <c r="O187" i="6"/>
  <c r="P187" i="6"/>
  <c r="Q187" i="6"/>
  <c r="R187" i="6"/>
  <c r="S187" i="6"/>
  <c r="T187" i="6"/>
  <c r="U187" i="6"/>
  <c r="V187" i="6"/>
  <c r="W187" i="6"/>
  <c r="X187" i="6"/>
  <c r="Y187" i="6"/>
  <c r="Z187" i="6"/>
  <c r="AA187" i="6"/>
  <c r="AB187" i="6"/>
  <c r="AC187" i="6"/>
  <c r="AE187" i="6"/>
  <c r="AF187" i="6"/>
  <c r="AG187" i="6"/>
  <c r="AH187" i="6"/>
  <c r="AI187" i="6"/>
  <c r="AJ187" i="6"/>
  <c r="AK187" i="6"/>
  <c r="AL187" i="6"/>
  <c r="AM187" i="6"/>
  <c r="K188" i="6"/>
  <c r="L188" i="6"/>
  <c r="M188" i="6"/>
  <c r="N188" i="6"/>
  <c r="O188" i="6"/>
  <c r="P188" i="6"/>
  <c r="Q188" i="6"/>
  <c r="R188" i="6"/>
  <c r="S188" i="6"/>
  <c r="T188" i="6"/>
  <c r="U188" i="6"/>
  <c r="V188" i="6"/>
  <c r="W188" i="6"/>
  <c r="X188" i="6"/>
  <c r="Y188" i="6"/>
  <c r="Z188" i="6"/>
  <c r="AA188" i="6"/>
  <c r="AB188" i="6"/>
  <c r="AC188" i="6"/>
  <c r="AE188" i="6"/>
  <c r="AF188" i="6"/>
  <c r="AG188" i="6"/>
  <c r="AH188" i="6"/>
  <c r="AI188" i="6"/>
  <c r="AJ188" i="6"/>
  <c r="AK188" i="6"/>
  <c r="AL188" i="6"/>
  <c r="AM188" i="6"/>
  <c r="K189" i="6"/>
  <c r="L189" i="6"/>
  <c r="M189" i="6"/>
  <c r="N189" i="6"/>
  <c r="O189" i="6"/>
  <c r="P189" i="6"/>
  <c r="Q189" i="6"/>
  <c r="R189" i="6"/>
  <c r="S189" i="6"/>
  <c r="T189" i="6"/>
  <c r="U189" i="6"/>
  <c r="V189" i="6"/>
  <c r="W189" i="6"/>
  <c r="X189" i="6"/>
  <c r="Y189" i="6"/>
  <c r="Z189" i="6"/>
  <c r="AA189" i="6"/>
  <c r="AB189" i="6"/>
  <c r="AC189" i="6"/>
  <c r="AE189" i="6"/>
  <c r="AF189" i="6"/>
  <c r="AG189" i="6"/>
  <c r="AH189" i="6"/>
  <c r="AI189" i="6"/>
  <c r="AJ189" i="6"/>
  <c r="AK189" i="6"/>
  <c r="AL189" i="6"/>
  <c r="AM189" i="6"/>
  <c r="K190" i="6"/>
  <c r="L190" i="6"/>
  <c r="M190" i="6"/>
  <c r="N190" i="6"/>
  <c r="O190" i="6"/>
  <c r="P190" i="6"/>
  <c r="Q190" i="6"/>
  <c r="R190" i="6"/>
  <c r="S190" i="6"/>
  <c r="T190" i="6"/>
  <c r="U190" i="6"/>
  <c r="V190" i="6"/>
  <c r="W190" i="6"/>
  <c r="X190" i="6"/>
  <c r="Y190" i="6"/>
  <c r="Z190" i="6"/>
  <c r="AA190" i="6"/>
  <c r="AB190" i="6"/>
  <c r="AC190" i="6"/>
  <c r="AE190" i="6"/>
  <c r="AF190" i="6"/>
  <c r="AG190" i="6"/>
  <c r="AH190" i="6"/>
  <c r="AI190" i="6"/>
  <c r="AJ190" i="6"/>
  <c r="AK190" i="6"/>
  <c r="AL190" i="6"/>
  <c r="AM190" i="6"/>
  <c r="K191" i="6"/>
  <c r="L191" i="6"/>
  <c r="M191" i="6"/>
  <c r="N191" i="6"/>
  <c r="O191" i="6"/>
  <c r="P191" i="6"/>
  <c r="Q191" i="6"/>
  <c r="R191" i="6"/>
  <c r="S191" i="6"/>
  <c r="T191" i="6"/>
  <c r="U191" i="6"/>
  <c r="V191" i="6"/>
  <c r="W191" i="6"/>
  <c r="X191" i="6"/>
  <c r="Y191" i="6"/>
  <c r="Z191" i="6"/>
  <c r="AA191" i="6"/>
  <c r="AB191" i="6"/>
  <c r="AC191" i="6"/>
  <c r="AE191" i="6"/>
  <c r="AF191" i="6"/>
  <c r="AG191" i="6"/>
  <c r="AH191" i="6"/>
  <c r="AI191" i="6"/>
  <c r="AJ191" i="6"/>
  <c r="AK191" i="6"/>
  <c r="AL191" i="6"/>
  <c r="AM191" i="6"/>
  <c r="K192" i="6"/>
  <c r="L192" i="6"/>
  <c r="M192" i="6"/>
  <c r="N192" i="6"/>
  <c r="O192" i="6"/>
  <c r="P192" i="6"/>
  <c r="Q192" i="6"/>
  <c r="R192" i="6"/>
  <c r="S192" i="6"/>
  <c r="T192" i="6"/>
  <c r="U192" i="6"/>
  <c r="V192" i="6"/>
  <c r="W192" i="6"/>
  <c r="X192" i="6"/>
  <c r="Y192" i="6"/>
  <c r="Z192" i="6"/>
  <c r="AA192" i="6"/>
  <c r="AB192" i="6"/>
  <c r="AC192" i="6"/>
  <c r="AE192" i="6"/>
  <c r="AF192" i="6"/>
  <c r="AG192" i="6"/>
  <c r="AH192" i="6"/>
  <c r="AI192" i="6"/>
  <c r="AJ192" i="6"/>
  <c r="AK192" i="6"/>
  <c r="AL192" i="6"/>
  <c r="AM192" i="6"/>
  <c r="K193" i="6"/>
  <c r="L193" i="6"/>
  <c r="M193" i="6"/>
  <c r="N193" i="6"/>
  <c r="O193" i="6"/>
  <c r="P193" i="6"/>
  <c r="Q193" i="6"/>
  <c r="R193" i="6"/>
  <c r="S193" i="6"/>
  <c r="T193" i="6"/>
  <c r="U193" i="6"/>
  <c r="V193" i="6"/>
  <c r="W193" i="6"/>
  <c r="X193" i="6"/>
  <c r="Y193" i="6"/>
  <c r="Z193" i="6"/>
  <c r="AA193" i="6"/>
  <c r="AB193" i="6"/>
  <c r="AC193" i="6"/>
  <c r="AE193" i="6"/>
  <c r="AF193" i="6"/>
  <c r="AG193" i="6"/>
  <c r="AH193" i="6"/>
  <c r="AI193" i="6"/>
  <c r="AJ193" i="6"/>
  <c r="AK193" i="6"/>
  <c r="AL193" i="6"/>
  <c r="AM193" i="6"/>
  <c r="K194" i="6"/>
  <c r="L194" i="6"/>
  <c r="M194" i="6"/>
  <c r="N194" i="6"/>
  <c r="O194" i="6"/>
  <c r="P194" i="6"/>
  <c r="Q194" i="6"/>
  <c r="R194" i="6"/>
  <c r="S194" i="6"/>
  <c r="T194" i="6"/>
  <c r="U194" i="6"/>
  <c r="V194" i="6"/>
  <c r="W194" i="6"/>
  <c r="X194" i="6"/>
  <c r="Y194" i="6"/>
  <c r="Z194" i="6"/>
  <c r="AA194" i="6"/>
  <c r="AB194" i="6"/>
  <c r="AC194" i="6"/>
  <c r="AE194" i="6"/>
  <c r="AF194" i="6"/>
  <c r="AG194" i="6"/>
  <c r="AH194" i="6"/>
  <c r="AI194" i="6"/>
  <c r="AJ194" i="6"/>
  <c r="AK194" i="6"/>
  <c r="AL194" i="6"/>
  <c r="AM194" i="6"/>
  <c r="K195" i="6"/>
  <c r="L195" i="6"/>
  <c r="M195" i="6"/>
  <c r="N195" i="6"/>
  <c r="O195" i="6"/>
  <c r="P195" i="6"/>
  <c r="Q195" i="6"/>
  <c r="R195" i="6"/>
  <c r="S195" i="6"/>
  <c r="T195" i="6"/>
  <c r="U195" i="6"/>
  <c r="V195" i="6"/>
  <c r="W195" i="6"/>
  <c r="X195" i="6"/>
  <c r="Y195" i="6"/>
  <c r="Z195" i="6"/>
  <c r="AA195" i="6"/>
  <c r="AB195" i="6"/>
  <c r="AC195" i="6"/>
  <c r="AE195" i="6"/>
  <c r="AF195" i="6"/>
  <c r="AG195" i="6"/>
  <c r="AH195" i="6"/>
  <c r="AI195" i="6"/>
  <c r="AJ195" i="6"/>
  <c r="AK195" i="6"/>
  <c r="AL195" i="6"/>
  <c r="AM195" i="6"/>
  <c r="K196" i="6"/>
  <c r="L196" i="6"/>
  <c r="M196" i="6"/>
  <c r="N196" i="6"/>
  <c r="O196" i="6"/>
  <c r="P196" i="6"/>
  <c r="Q196" i="6"/>
  <c r="R196" i="6"/>
  <c r="S196" i="6"/>
  <c r="T196" i="6"/>
  <c r="U196" i="6"/>
  <c r="V196" i="6"/>
  <c r="W196" i="6"/>
  <c r="X196" i="6"/>
  <c r="Y196" i="6"/>
  <c r="Z196" i="6"/>
  <c r="AA196" i="6"/>
  <c r="AB196" i="6"/>
  <c r="AC196" i="6"/>
  <c r="AE196" i="6"/>
  <c r="AF196" i="6"/>
  <c r="AG196" i="6"/>
  <c r="AH196" i="6"/>
  <c r="AI196" i="6"/>
  <c r="AJ196" i="6"/>
  <c r="AK196" i="6"/>
  <c r="AL196" i="6"/>
  <c r="AM196" i="6"/>
  <c r="K197" i="6"/>
  <c r="L197" i="6"/>
  <c r="M197" i="6"/>
  <c r="N197" i="6"/>
  <c r="O197" i="6"/>
  <c r="P197" i="6"/>
  <c r="Q197" i="6"/>
  <c r="R197" i="6"/>
  <c r="S197" i="6"/>
  <c r="T197" i="6"/>
  <c r="U197" i="6"/>
  <c r="V197" i="6"/>
  <c r="W197" i="6"/>
  <c r="X197" i="6"/>
  <c r="Y197" i="6"/>
  <c r="Z197" i="6"/>
  <c r="AA197" i="6"/>
  <c r="AB197" i="6"/>
  <c r="AC197" i="6"/>
  <c r="AE197" i="6"/>
  <c r="AF197" i="6"/>
  <c r="AG197" i="6"/>
  <c r="AH197" i="6"/>
  <c r="AI197" i="6"/>
  <c r="AJ197" i="6"/>
  <c r="AK197" i="6"/>
  <c r="AL197" i="6"/>
  <c r="AM197" i="6"/>
  <c r="K198" i="6"/>
  <c r="L198" i="6"/>
  <c r="M198" i="6"/>
  <c r="N198" i="6"/>
  <c r="O198" i="6"/>
  <c r="P198" i="6"/>
  <c r="Q198" i="6"/>
  <c r="R198" i="6"/>
  <c r="S198" i="6"/>
  <c r="T198" i="6"/>
  <c r="U198" i="6"/>
  <c r="V198" i="6"/>
  <c r="W198" i="6"/>
  <c r="X198" i="6"/>
  <c r="Y198" i="6"/>
  <c r="Z198" i="6"/>
  <c r="AA198" i="6"/>
  <c r="AB198" i="6"/>
  <c r="AC198" i="6"/>
  <c r="AE198" i="6"/>
  <c r="AF198" i="6"/>
  <c r="AG198" i="6"/>
  <c r="AH198" i="6"/>
  <c r="AI198" i="6"/>
  <c r="AJ198" i="6"/>
  <c r="AK198" i="6"/>
  <c r="AL198" i="6"/>
  <c r="AM198" i="6"/>
  <c r="K199" i="6"/>
  <c r="L199" i="6"/>
  <c r="M199" i="6"/>
  <c r="N199" i="6"/>
  <c r="O199" i="6"/>
  <c r="P199" i="6"/>
  <c r="Q199" i="6"/>
  <c r="R199" i="6"/>
  <c r="S199" i="6"/>
  <c r="T199" i="6"/>
  <c r="U199" i="6"/>
  <c r="V199" i="6"/>
  <c r="W199" i="6"/>
  <c r="X199" i="6"/>
  <c r="Y199" i="6"/>
  <c r="Z199" i="6"/>
  <c r="AA199" i="6"/>
  <c r="AB199" i="6"/>
  <c r="AC199" i="6"/>
  <c r="AE199" i="6"/>
  <c r="AF199" i="6"/>
  <c r="AG199" i="6"/>
  <c r="AH199" i="6"/>
  <c r="AI199" i="6"/>
  <c r="AJ199" i="6"/>
  <c r="AK199" i="6"/>
  <c r="AL199" i="6"/>
  <c r="AM199" i="6"/>
  <c r="K200" i="6"/>
  <c r="L200" i="6"/>
  <c r="M200" i="6"/>
  <c r="N200" i="6"/>
  <c r="O200" i="6"/>
  <c r="P200" i="6"/>
  <c r="Q200" i="6"/>
  <c r="R200" i="6"/>
  <c r="S200" i="6"/>
  <c r="T200" i="6"/>
  <c r="U200" i="6"/>
  <c r="V200" i="6"/>
  <c r="W200" i="6"/>
  <c r="X200" i="6"/>
  <c r="Y200" i="6"/>
  <c r="Z200" i="6"/>
  <c r="AA200" i="6"/>
  <c r="AB200" i="6"/>
  <c r="AC200" i="6"/>
  <c r="AE200" i="6"/>
  <c r="AF200" i="6"/>
  <c r="AG200" i="6"/>
  <c r="AH200" i="6"/>
  <c r="AI200" i="6"/>
  <c r="AJ200" i="6"/>
  <c r="AK200" i="6"/>
  <c r="AL200" i="6"/>
  <c r="AM200" i="6"/>
  <c r="K201" i="6"/>
  <c r="L201" i="6"/>
  <c r="M201" i="6"/>
  <c r="N201" i="6"/>
  <c r="O201" i="6"/>
  <c r="P201" i="6"/>
  <c r="Q201" i="6"/>
  <c r="R201" i="6"/>
  <c r="S201" i="6"/>
  <c r="T201" i="6"/>
  <c r="U201" i="6"/>
  <c r="V201" i="6"/>
  <c r="W201" i="6"/>
  <c r="X201" i="6"/>
  <c r="Y201" i="6"/>
  <c r="Z201" i="6"/>
  <c r="AA201" i="6"/>
  <c r="AB201" i="6"/>
  <c r="AC201" i="6"/>
  <c r="AE201" i="6"/>
  <c r="AF201" i="6"/>
  <c r="AG201" i="6"/>
  <c r="AH201" i="6"/>
  <c r="AI201" i="6"/>
  <c r="AJ201" i="6"/>
  <c r="AK201" i="6"/>
  <c r="AL201" i="6"/>
  <c r="AM201" i="6"/>
  <c r="K202" i="6"/>
  <c r="L202" i="6"/>
  <c r="M202" i="6"/>
  <c r="N202" i="6"/>
  <c r="O202" i="6"/>
  <c r="P202" i="6"/>
  <c r="Q202" i="6"/>
  <c r="R202" i="6"/>
  <c r="S202" i="6"/>
  <c r="T202" i="6"/>
  <c r="U202" i="6"/>
  <c r="V202" i="6"/>
  <c r="W202" i="6"/>
  <c r="X202" i="6"/>
  <c r="Y202" i="6"/>
  <c r="Z202" i="6"/>
  <c r="AA202" i="6"/>
  <c r="AB202" i="6"/>
  <c r="AC202" i="6"/>
  <c r="AE202" i="6"/>
  <c r="AF202" i="6"/>
  <c r="AG202" i="6"/>
  <c r="AH202" i="6"/>
  <c r="AI202" i="6"/>
  <c r="AJ202" i="6"/>
  <c r="AK202" i="6"/>
  <c r="AL202" i="6"/>
  <c r="AM202" i="6"/>
  <c r="K203" i="6"/>
  <c r="L203" i="6"/>
  <c r="M203" i="6"/>
  <c r="N203" i="6"/>
  <c r="O203" i="6"/>
  <c r="P203" i="6"/>
  <c r="Q203" i="6"/>
  <c r="R203" i="6"/>
  <c r="S203" i="6"/>
  <c r="T203" i="6"/>
  <c r="U203" i="6"/>
  <c r="V203" i="6"/>
  <c r="W203" i="6"/>
  <c r="X203" i="6"/>
  <c r="Y203" i="6"/>
  <c r="Z203" i="6"/>
  <c r="AA203" i="6"/>
  <c r="AB203" i="6"/>
  <c r="AC203" i="6"/>
  <c r="AE203" i="6"/>
  <c r="AF203" i="6"/>
  <c r="AG203" i="6"/>
  <c r="AH203" i="6"/>
  <c r="AI203" i="6"/>
  <c r="AJ203" i="6"/>
  <c r="AK203" i="6"/>
  <c r="AL203" i="6"/>
  <c r="AM203" i="6"/>
  <c r="K204" i="6"/>
  <c r="L204" i="6"/>
  <c r="M204" i="6"/>
  <c r="N204" i="6"/>
  <c r="O204" i="6"/>
  <c r="P204" i="6"/>
  <c r="Q204" i="6"/>
  <c r="R204" i="6"/>
  <c r="S204" i="6"/>
  <c r="T204" i="6"/>
  <c r="U204" i="6"/>
  <c r="V204" i="6"/>
  <c r="W204" i="6"/>
  <c r="X204" i="6"/>
  <c r="Y204" i="6"/>
  <c r="Z204" i="6"/>
  <c r="AA204" i="6"/>
  <c r="AB204" i="6"/>
  <c r="AC204" i="6"/>
  <c r="AE204" i="6"/>
  <c r="AF204" i="6"/>
  <c r="AG204" i="6"/>
  <c r="AH204" i="6"/>
  <c r="AI204" i="6"/>
  <c r="AJ204" i="6"/>
  <c r="AK204" i="6"/>
  <c r="AL204" i="6"/>
  <c r="AM204" i="6"/>
  <c r="J94" i="6"/>
  <c r="J95" i="6"/>
  <c r="J96" i="6"/>
  <c r="J97" i="6"/>
  <c r="J98" i="6"/>
  <c r="J99" i="6"/>
  <c r="J100" i="6"/>
  <c r="J101" i="6"/>
  <c r="J102" i="6"/>
  <c r="J103" i="6"/>
  <c r="J104" i="6"/>
  <c r="J105" i="6"/>
  <c r="J106" i="6"/>
  <c r="J107" i="6"/>
  <c r="J108" i="6"/>
  <c r="J109" i="6"/>
  <c r="J110" i="6"/>
  <c r="J111" i="6"/>
  <c r="J112" i="6"/>
  <c r="J113" i="6"/>
  <c r="J114" i="6"/>
  <c r="J115" i="6"/>
  <c r="J116" i="6"/>
  <c r="J117" i="6"/>
  <c r="J118" i="6"/>
  <c r="J119" i="6"/>
  <c r="J120" i="6"/>
  <c r="J121" i="6"/>
  <c r="J122" i="6"/>
  <c r="J123" i="6"/>
  <c r="J124" i="6"/>
  <c r="J125" i="6"/>
  <c r="J126" i="6"/>
  <c r="J127" i="6"/>
  <c r="J128" i="6"/>
  <c r="J129" i="6"/>
  <c r="J130" i="6"/>
  <c r="J131" i="6"/>
  <c r="J132" i="6"/>
  <c r="J133" i="6"/>
  <c r="J134" i="6"/>
  <c r="J135" i="6"/>
  <c r="J136" i="6"/>
  <c r="J137" i="6"/>
  <c r="J138" i="6"/>
  <c r="J139" i="6"/>
  <c r="J140" i="6"/>
  <c r="J141" i="6"/>
  <c r="J142" i="6"/>
  <c r="J143" i="6"/>
  <c r="J144" i="6"/>
  <c r="J145" i="6"/>
  <c r="J146" i="6"/>
  <c r="J147" i="6"/>
  <c r="J148" i="6"/>
  <c r="J149" i="6"/>
  <c r="J150" i="6"/>
  <c r="J151" i="6"/>
  <c r="J152" i="6"/>
  <c r="J153" i="6"/>
  <c r="J154" i="6"/>
  <c r="J155" i="6"/>
  <c r="J156" i="6"/>
  <c r="J157" i="6"/>
  <c r="J158" i="6"/>
  <c r="J159" i="6"/>
  <c r="J160" i="6"/>
  <c r="J161" i="6"/>
  <c r="J162" i="6"/>
  <c r="J163" i="6"/>
  <c r="J164" i="6"/>
  <c r="J165" i="6"/>
  <c r="J166" i="6"/>
  <c r="J167" i="6"/>
  <c r="J168" i="6"/>
  <c r="J169" i="6"/>
  <c r="J170" i="6"/>
  <c r="J171" i="6"/>
  <c r="J172" i="6"/>
  <c r="J173" i="6"/>
  <c r="J174" i="6"/>
  <c r="J175" i="6"/>
  <c r="J176" i="6"/>
  <c r="J177" i="6"/>
  <c r="J178" i="6"/>
  <c r="J179" i="6"/>
  <c r="J180" i="6"/>
  <c r="J181" i="6"/>
  <c r="J182" i="6"/>
  <c r="J183" i="6"/>
  <c r="J184" i="6"/>
  <c r="J185" i="6"/>
  <c r="J186" i="6"/>
  <c r="J187" i="6"/>
  <c r="J188" i="6"/>
  <c r="J189" i="6"/>
  <c r="J190" i="6"/>
  <c r="J191" i="6"/>
  <c r="J192" i="6"/>
  <c r="J193" i="6"/>
  <c r="J194" i="6"/>
  <c r="J195" i="6"/>
  <c r="J196" i="6"/>
  <c r="J197" i="6"/>
  <c r="J198" i="6"/>
  <c r="J199" i="6"/>
  <c r="J200" i="6"/>
  <c r="J201" i="6"/>
  <c r="J202" i="6"/>
  <c r="J203" i="6"/>
  <c r="J204" i="6"/>
  <c r="H94" i="6"/>
  <c r="H95" i="6"/>
  <c r="H96" i="6"/>
  <c r="H97" i="6"/>
  <c r="H98" i="6"/>
  <c r="H99" i="6"/>
  <c r="H100" i="6"/>
  <c r="H101" i="6"/>
  <c r="H102" i="6"/>
  <c r="H103" i="6"/>
  <c r="H104" i="6"/>
  <c r="H105" i="6"/>
  <c r="H106" i="6"/>
  <c r="H107" i="6"/>
  <c r="H108" i="6"/>
  <c r="H109" i="6"/>
  <c r="H110" i="6"/>
  <c r="H111" i="6"/>
  <c r="H112" i="6"/>
  <c r="H113" i="6"/>
  <c r="H114" i="6"/>
  <c r="H115" i="6"/>
  <c r="H116" i="6"/>
  <c r="H117" i="6"/>
  <c r="H118" i="6"/>
  <c r="H119" i="6"/>
  <c r="H120" i="6"/>
  <c r="H121" i="6"/>
  <c r="H122" i="6"/>
  <c r="H123" i="6"/>
  <c r="H124" i="6"/>
  <c r="H125" i="6"/>
  <c r="H126" i="6"/>
  <c r="H127" i="6"/>
  <c r="H128" i="6"/>
  <c r="H129" i="6"/>
  <c r="H130" i="6"/>
  <c r="H131" i="6"/>
  <c r="H132" i="6"/>
  <c r="H133" i="6"/>
  <c r="H134" i="6"/>
  <c r="H135" i="6"/>
  <c r="H136" i="6"/>
  <c r="H137" i="6"/>
  <c r="H138" i="6"/>
  <c r="H139" i="6"/>
  <c r="H140" i="6"/>
  <c r="H141" i="6"/>
  <c r="H142" i="6"/>
  <c r="H143" i="6"/>
  <c r="H144" i="6"/>
  <c r="H145" i="6"/>
  <c r="H146" i="6"/>
  <c r="H147" i="6"/>
  <c r="H148" i="6"/>
  <c r="H149" i="6"/>
  <c r="H150" i="6"/>
  <c r="H151" i="6"/>
  <c r="H152" i="6"/>
  <c r="H153" i="6"/>
  <c r="H154" i="6"/>
  <c r="H155" i="6"/>
  <c r="H156" i="6"/>
  <c r="H157" i="6"/>
  <c r="H158" i="6"/>
  <c r="H159" i="6"/>
  <c r="H160" i="6"/>
  <c r="H161" i="6"/>
  <c r="H162" i="6"/>
  <c r="H163" i="6"/>
  <c r="H164" i="6"/>
  <c r="H165" i="6"/>
  <c r="H166" i="6"/>
  <c r="H167" i="6"/>
  <c r="H168" i="6"/>
  <c r="H169" i="6"/>
  <c r="H170" i="6"/>
  <c r="H171" i="6"/>
  <c r="H172" i="6"/>
  <c r="H173" i="6"/>
  <c r="H174" i="6"/>
  <c r="H175" i="6"/>
  <c r="H176" i="6"/>
  <c r="H177" i="6"/>
  <c r="H178" i="6"/>
  <c r="H179" i="6"/>
  <c r="H180" i="6"/>
  <c r="H181" i="6"/>
  <c r="H182" i="6"/>
  <c r="H183" i="6"/>
  <c r="H184" i="6"/>
  <c r="H185" i="6"/>
  <c r="H186" i="6"/>
  <c r="H187" i="6"/>
  <c r="H188" i="6"/>
  <c r="H189" i="6"/>
  <c r="H190" i="6"/>
  <c r="H191" i="6"/>
  <c r="H192" i="6"/>
  <c r="H193" i="6"/>
  <c r="H194" i="6"/>
  <c r="H195" i="6"/>
  <c r="H196" i="6"/>
  <c r="H197" i="6"/>
  <c r="H198" i="6"/>
  <c r="H199" i="6"/>
  <c r="H200" i="6"/>
  <c r="H201" i="6"/>
  <c r="H202" i="6"/>
  <c r="H203" i="6"/>
  <c r="H204" i="6"/>
  <c r="E94" i="6"/>
  <c r="E95" i="6"/>
  <c r="E96" i="6"/>
  <c r="E97" i="6"/>
  <c r="E98" i="6"/>
  <c r="E99" i="6"/>
  <c r="E100" i="6"/>
  <c r="E101" i="6"/>
  <c r="E102" i="6"/>
  <c r="E103" i="6"/>
  <c r="E104" i="6"/>
  <c r="E105" i="6"/>
  <c r="E106" i="6"/>
  <c r="E107" i="6"/>
  <c r="E108" i="6"/>
  <c r="E109" i="6"/>
  <c r="E110" i="6"/>
  <c r="E111" i="6"/>
  <c r="E112" i="6"/>
  <c r="E113" i="6"/>
  <c r="E114" i="6"/>
  <c r="E115" i="6"/>
  <c r="E116" i="6"/>
  <c r="E117" i="6"/>
  <c r="E118" i="6"/>
  <c r="E119" i="6"/>
  <c r="E120" i="6"/>
  <c r="E121" i="6"/>
  <c r="E122" i="6"/>
  <c r="E123" i="6"/>
  <c r="E124" i="6"/>
  <c r="E125" i="6"/>
  <c r="E126" i="6"/>
  <c r="E127" i="6"/>
  <c r="E128" i="6"/>
  <c r="E129" i="6"/>
  <c r="E130" i="6"/>
  <c r="E131" i="6"/>
  <c r="E132" i="6"/>
  <c r="E133" i="6"/>
  <c r="E134" i="6"/>
  <c r="E135" i="6"/>
  <c r="E136" i="6"/>
  <c r="E137" i="6"/>
  <c r="E138" i="6"/>
  <c r="E139" i="6"/>
  <c r="E140" i="6"/>
  <c r="E141" i="6"/>
  <c r="E142" i="6"/>
  <c r="E143" i="6"/>
  <c r="E144" i="6"/>
  <c r="E145" i="6"/>
  <c r="E146" i="6"/>
  <c r="E147" i="6"/>
  <c r="E148" i="6"/>
  <c r="E149" i="6"/>
  <c r="E150" i="6"/>
  <c r="E151" i="6"/>
  <c r="E152" i="6"/>
  <c r="E153" i="6"/>
  <c r="E154" i="6"/>
  <c r="E155" i="6"/>
  <c r="E156" i="6"/>
  <c r="E157" i="6"/>
  <c r="E158" i="6"/>
  <c r="E159" i="6"/>
  <c r="E160" i="6"/>
  <c r="E161" i="6"/>
  <c r="E162" i="6"/>
  <c r="E163" i="6"/>
  <c r="E164" i="6"/>
  <c r="E165" i="6"/>
  <c r="E166" i="6"/>
  <c r="E167" i="6"/>
  <c r="E168" i="6"/>
  <c r="E169" i="6"/>
  <c r="E170" i="6"/>
  <c r="E171" i="6"/>
  <c r="E172" i="6"/>
  <c r="E173" i="6"/>
  <c r="E174" i="6"/>
  <c r="E175" i="6"/>
  <c r="E176" i="6"/>
  <c r="E177" i="6"/>
  <c r="E178" i="6"/>
  <c r="E179" i="6"/>
  <c r="E180" i="6"/>
  <c r="E181" i="6"/>
  <c r="E182" i="6"/>
  <c r="E183" i="6"/>
  <c r="E184" i="6"/>
  <c r="E185" i="6"/>
  <c r="E186" i="6"/>
  <c r="E187" i="6"/>
  <c r="E188" i="6"/>
  <c r="E189" i="6"/>
  <c r="E190" i="6"/>
  <c r="E191" i="6"/>
  <c r="E192" i="6"/>
  <c r="E193" i="6"/>
  <c r="E194" i="6"/>
  <c r="E195" i="6"/>
  <c r="E196" i="6"/>
  <c r="E197" i="6"/>
  <c r="E198" i="6"/>
  <c r="E199" i="6"/>
  <c r="E200" i="6"/>
  <c r="E201" i="6"/>
  <c r="E202" i="6"/>
  <c r="E203" i="6"/>
  <c r="E204" i="6"/>
  <c r="D94" i="6"/>
  <c r="D95" i="6"/>
  <c r="D96" i="6"/>
  <c r="D97" i="6"/>
  <c r="D98" i="6"/>
  <c r="D99" i="6"/>
  <c r="D100" i="6"/>
  <c r="D101" i="6"/>
  <c r="D102" i="6"/>
  <c r="D103" i="6"/>
  <c r="D104" i="6"/>
  <c r="D105" i="6"/>
  <c r="D106" i="6"/>
  <c r="D107" i="6"/>
  <c r="D108" i="6"/>
  <c r="D109" i="6"/>
  <c r="D110" i="6"/>
  <c r="D111" i="6"/>
  <c r="D112" i="6"/>
  <c r="D113" i="6"/>
  <c r="D114" i="6"/>
  <c r="D115" i="6"/>
  <c r="D116" i="6"/>
  <c r="D117" i="6"/>
  <c r="D118" i="6"/>
  <c r="D119" i="6"/>
  <c r="D120" i="6"/>
  <c r="D121" i="6"/>
  <c r="D122" i="6"/>
  <c r="D123" i="6"/>
  <c r="D124" i="6"/>
  <c r="D125" i="6"/>
  <c r="D126" i="6"/>
  <c r="D127" i="6"/>
  <c r="D128" i="6"/>
  <c r="D129" i="6"/>
  <c r="D130" i="6"/>
  <c r="D131" i="6"/>
  <c r="D132" i="6"/>
  <c r="D133" i="6"/>
  <c r="D134" i="6"/>
  <c r="D135" i="6"/>
  <c r="D136" i="6"/>
  <c r="D137" i="6"/>
  <c r="D138" i="6"/>
  <c r="D139" i="6"/>
  <c r="D140" i="6"/>
  <c r="D141" i="6"/>
  <c r="D142" i="6"/>
  <c r="D143" i="6"/>
  <c r="D144" i="6"/>
  <c r="D145" i="6"/>
  <c r="D146" i="6"/>
  <c r="D147" i="6"/>
  <c r="D148" i="6"/>
  <c r="D149" i="6"/>
  <c r="D150" i="6"/>
  <c r="D151" i="6"/>
  <c r="D152" i="6"/>
  <c r="D153" i="6"/>
  <c r="D154" i="6"/>
  <c r="D155" i="6"/>
  <c r="D156" i="6"/>
  <c r="D157" i="6"/>
  <c r="D158" i="6"/>
  <c r="D159" i="6"/>
  <c r="D160" i="6"/>
  <c r="D161" i="6"/>
  <c r="D162" i="6"/>
  <c r="D163" i="6"/>
  <c r="D164" i="6"/>
  <c r="D165" i="6"/>
  <c r="D166" i="6"/>
  <c r="D167" i="6"/>
  <c r="D168" i="6"/>
  <c r="D169" i="6"/>
  <c r="D170" i="6"/>
  <c r="D171" i="6"/>
  <c r="D172" i="6"/>
  <c r="D173" i="6"/>
  <c r="D174" i="6"/>
  <c r="D175" i="6"/>
  <c r="D176" i="6"/>
  <c r="D177" i="6"/>
  <c r="D178" i="6"/>
  <c r="D179" i="6"/>
  <c r="D180" i="6"/>
  <c r="D181" i="6"/>
  <c r="D182" i="6"/>
  <c r="D183" i="6"/>
  <c r="D184" i="6"/>
  <c r="D185" i="6"/>
  <c r="D186" i="6"/>
  <c r="D187" i="6"/>
  <c r="D188" i="6"/>
  <c r="D189" i="6"/>
  <c r="D190" i="6"/>
  <c r="D191" i="6"/>
  <c r="D192" i="6"/>
  <c r="D193" i="6"/>
  <c r="D194" i="6"/>
  <c r="D195" i="6"/>
  <c r="D196" i="6"/>
  <c r="D197" i="6"/>
  <c r="D198" i="6"/>
  <c r="D199" i="6"/>
  <c r="D200" i="6"/>
  <c r="D201" i="6"/>
  <c r="D202" i="6"/>
  <c r="D203" i="6"/>
  <c r="D204" i="6"/>
  <c r="C94" i="6"/>
  <c r="C95" i="6"/>
  <c r="C96" i="6"/>
  <c r="C97" i="6"/>
  <c r="C98" i="6"/>
  <c r="C99" i="6"/>
  <c r="C100" i="6"/>
  <c r="C101" i="6"/>
  <c r="C102" i="6"/>
  <c r="C103" i="6"/>
  <c r="C104" i="6"/>
  <c r="C105" i="6"/>
  <c r="C106" i="6"/>
  <c r="C107" i="6"/>
  <c r="C108" i="6"/>
  <c r="C109" i="6"/>
  <c r="C110" i="6"/>
  <c r="C111" i="6"/>
  <c r="C112" i="6"/>
  <c r="C113" i="6"/>
  <c r="C114" i="6"/>
  <c r="C115" i="6"/>
  <c r="C116" i="6"/>
  <c r="C117" i="6"/>
  <c r="C118" i="6"/>
  <c r="C119" i="6"/>
  <c r="C120" i="6"/>
  <c r="C121" i="6"/>
  <c r="C122" i="6"/>
  <c r="C123" i="6"/>
  <c r="C124" i="6"/>
  <c r="C125" i="6"/>
  <c r="C126" i="6"/>
  <c r="C127" i="6"/>
  <c r="C128" i="6"/>
  <c r="C129" i="6"/>
  <c r="C130" i="6"/>
  <c r="C131" i="6"/>
  <c r="C132" i="6"/>
  <c r="C133" i="6"/>
  <c r="C134" i="6"/>
  <c r="C135" i="6"/>
  <c r="C136" i="6"/>
  <c r="C137" i="6"/>
  <c r="C138" i="6"/>
  <c r="C139" i="6"/>
  <c r="C140" i="6"/>
  <c r="C141" i="6"/>
  <c r="C142" i="6"/>
  <c r="C143" i="6"/>
  <c r="C144" i="6"/>
  <c r="C145" i="6"/>
  <c r="C146" i="6"/>
  <c r="C147" i="6"/>
  <c r="C148" i="6"/>
  <c r="C149" i="6"/>
  <c r="C150" i="6"/>
  <c r="C151" i="6"/>
  <c r="C152" i="6"/>
  <c r="C153" i="6"/>
  <c r="C154" i="6"/>
  <c r="C155" i="6"/>
  <c r="C156" i="6"/>
  <c r="C157" i="6"/>
  <c r="C158" i="6"/>
  <c r="C159" i="6"/>
  <c r="C160" i="6"/>
  <c r="C161" i="6"/>
  <c r="C162" i="6"/>
  <c r="C163" i="6"/>
  <c r="C164" i="6"/>
  <c r="C165" i="6"/>
  <c r="C166" i="6"/>
  <c r="C167" i="6"/>
  <c r="C168" i="6"/>
  <c r="C169" i="6"/>
  <c r="C170" i="6"/>
  <c r="C171" i="6"/>
  <c r="C172" i="6"/>
  <c r="C173" i="6"/>
  <c r="C174" i="6"/>
  <c r="C175" i="6"/>
  <c r="C176" i="6"/>
  <c r="C177" i="6"/>
  <c r="C178" i="6"/>
  <c r="C179" i="6"/>
  <c r="C180" i="6"/>
  <c r="C181" i="6"/>
  <c r="C182" i="6"/>
  <c r="C183" i="6"/>
  <c r="C184" i="6"/>
  <c r="C185" i="6"/>
  <c r="C186" i="6"/>
  <c r="C187" i="6"/>
  <c r="C188" i="6"/>
  <c r="C189" i="6"/>
  <c r="C190" i="6"/>
  <c r="C191" i="6"/>
  <c r="C192" i="6"/>
  <c r="C193" i="6"/>
  <c r="C194" i="6"/>
  <c r="C195" i="6"/>
  <c r="C196" i="6"/>
  <c r="C197" i="6"/>
  <c r="C198" i="6"/>
  <c r="C199" i="6"/>
  <c r="C200" i="6"/>
  <c r="C201" i="6"/>
  <c r="C202" i="6"/>
  <c r="C203" i="6"/>
  <c r="C204" i="6"/>
  <c r="B94" i="6"/>
  <c r="B95" i="6"/>
  <c r="B96" i="6"/>
  <c r="B97" i="6"/>
  <c r="B98" i="6"/>
  <c r="B99" i="6"/>
  <c r="B100" i="6"/>
  <c r="B101" i="6"/>
  <c r="B102" i="6"/>
  <c r="B103" i="6"/>
  <c r="B104" i="6"/>
  <c r="B105" i="6"/>
  <c r="B106" i="6"/>
  <c r="B107" i="6"/>
  <c r="B108" i="6"/>
  <c r="B109" i="6"/>
  <c r="B110" i="6"/>
  <c r="B111" i="6"/>
  <c r="B112" i="6"/>
  <c r="B113" i="6"/>
  <c r="B114" i="6"/>
  <c r="B115" i="6"/>
  <c r="B116" i="6"/>
  <c r="B117" i="6"/>
  <c r="B118" i="6"/>
  <c r="B119" i="6"/>
  <c r="B120" i="6"/>
  <c r="B121" i="6"/>
  <c r="B122" i="6"/>
  <c r="B123" i="6"/>
  <c r="B124" i="6"/>
  <c r="B125" i="6"/>
  <c r="B126" i="6"/>
  <c r="B127" i="6"/>
  <c r="B128" i="6"/>
  <c r="B129" i="6"/>
  <c r="B130" i="6"/>
  <c r="B131" i="6"/>
  <c r="B132" i="6"/>
  <c r="B133" i="6"/>
  <c r="B134" i="6"/>
  <c r="B135" i="6"/>
  <c r="B136" i="6"/>
  <c r="B137" i="6"/>
  <c r="B138" i="6"/>
  <c r="B139" i="6"/>
  <c r="B140" i="6"/>
  <c r="B141" i="6"/>
  <c r="B142" i="6"/>
  <c r="B143" i="6"/>
  <c r="B144" i="6"/>
  <c r="B145" i="6"/>
  <c r="B146" i="6"/>
  <c r="B147" i="6"/>
  <c r="B148" i="6"/>
  <c r="B149" i="6"/>
  <c r="B150" i="6"/>
  <c r="B151" i="6"/>
  <c r="B152" i="6"/>
  <c r="B153" i="6"/>
  <c r="B154" i="6"/>
  <c r="B155" i="6"/>
  <c r="B156" i="6"/>
  <c r="B157" i="6"/>
  <c r="B158" i="6"/>
  <c r="B159" i="6"/>
  <c r="B160" i="6"/>
  <c r="B161" i="6"/>
  <c r="B162" i="6"/>
  <c r="B163" i="6"/>
  <c r="B164" i="6"/>
  <c r="B165" i="6"/>
  <c r="B166" i="6"/>
  <c r="B167" i="6"/>
  <c r="B168" i="6"/>
  <c r="B169" i="6"/>
  <c r="B170" i="6"/>
  <c r="B171" i="6"/>
  <c r="B172" i="6"/>
  <c r="B173" i="6"/>
  <c r="B174" i="6"/>
  <c r="B175" i="6"/>
  <c r="B176" i="6"/>
  <c r="B177" i="6"/>
  <c r="B178" i="6"/>
  <c r="B179" i="6"/>
  <c r="B180" i="6"/>
  <c r="B181" i="6"/>
  <c r="B182" i="6"/>
  <c r="B183" i="6"/>
  <c r="B184" i="6"/>
  <c r="B185" i="6"/>
  <c r="B186" i="6"/>
  <c r="B187" i="6"/>
  <c r="B188" i="6"/>
  <c r="B189" i="6"/>
  <c r="B190" i="6"/>
  <c r="B191" i="6"/>
  <c r="B192" i="6"/>
  <c r="B193" i="6"/>
  <c r="B194" i="6"/>
  <c r="B195" i="6"/>
  <c r="B196" i="6"/>
  <c r="B197" i="6"/>
  <c r="B198" i="6"/>
  <c r="B199" i="6"/>
  <c r="B200" i="6"/>
  <c r="B201" i="6"/>
  <c r="B202" i="6"/>
  <c r="B203" i="6"/>
  <c r="B204" i="6"/>
  <c r="A145" i="6"/>
  <c r="A146" i="6"/>
  <c r="A147" i="6"/>
  <c r="A148" i="6"/>
  <c r="A149" i="6"/>
  <c r="A150" i="6"/>
  <c r="A151" i="6"/>
  <c r="A152" i="6"/>
  <c r="A153" i="6"/>
  <c r="A154" i="6"/>
  <c r="A155" i="6"/>
  <c r="A156" i="6"/>
  <c r="A157" i="6"/>
  <c r="A158" i="6"/>
  <c r="A159" i="6"/>
  <c r="A160" i="6"/>
  <c r="A161" i="6"/>
  <c r="A162" i="6"/>
  <c r="A163" i="6"/>
  <c r="A164" i="6"/>
  <c r="A165" i="6"/>
  <c r="A166" i="6"/>
  <c r="A167" i="6"/>
  <c r="A168" i="6"/>
  <c r="A169" i="6"/>
  <c r="A170" i="6"/>
  <c r="A171" i="6"/>
  <c r="A172" i="6"/>
  <c r="A173" i="6"/>
  <c r="A174" i="6"/>
  <c r="A175" i="6"/>
  <c r="A176" i="6"/>
  <c r="A177" i="6"/>
  <c r="A178" i="6"/>
  <c r="A179" i="6"/>
  <c r="A180" i="6"/>
  <c r="A181" i="6"/>
  <c r="A182" i="6"/>
  <c r="A183" i="6"/>
  <c r="A184" i="6"/>
  <c r="A185" i="6"/>
  <c r="A186" i="6"/>
  <c r="A187" i="6"/>
  <c r="A188" i="6"/>
  <c r="A189" i="6"/>
  <c r="A190" i="6"/>
  <c r="A191" i="6"/>
  <c r="A192" i="6"/>
  <c r="A193" i="6"/>
  <c r="A194" i="6"/>
  <c r="A195" i="6"/>
  <c r="A196" i="6"/>
  <c r="A197" i="6"/>
  <c r="A198" i="6"/>
  <c r="A199" i="6"/>
  <c r="A200" i="6"/>
  <c r="A201" i="6"/>
  <c r="A202" i="6"/>
  <c r="A203" i="6"/>
  <c r="A204" i="6"/>
  <c r="A7" i="6"/>
  <c r="A8" i="6"/>
  <c r="A9" i="6"/>
  <c r="A10" i="6"/>
  <c r="A11" i="6"/>
  <c r="A12" i="6"/>
  <c r="A13" i="6"/>
  <c r="A14" i="6"/>
  <c r="A15" i="6"/>
  <c r="A16" i="6"/>
  <c r="A17" i="6"/>
  <c r="A18" i="6"/>
  <c r="A19" i="6"/>
  <c r="A20" i="6"/>
  <c r="A21" i="6"/>
  <c r="A22" i="6"/>
  <c r="A23" i="6"/>
  <c r="A24" i="6"/>
  <c r="A25" i="6"/>
  <c r="A26" i="6"/>
  <c r="A27" i="6"/>
  <c r="A28" i="6"/>
  <c r="A29" i="6"/>
  <c r="A30" i="6"/>
  <c r="A31" i="6"/>
  <c r="A32" i="6"/>
  <c r="A33" i="6"/>
  <c r="A34" i="6"/>
  <c r="A35" i="6"/>
  <c r="A36" i="6"/>
  <c r="A37" i="6"/>
  <c r="A38" i="6"/>
  <c r="A39" i="6"/>
  <c r="A40" i="6"/>
  <c r="A41" i="6"/>
  <c r="A42" i="6"/>
  <c r="A43" i="6"/>
  <c r="A44" i="6"/>
  <c r="A45" i="6"/>
  <c r="A46" i="6"/>
  <c r="A47" i="6"/>
  <c r="A48" i="6"/>
  <c r="A49" i="6"/>
  <c r="A50" i="6"/>
  <c r="A51" i="6"/>
  <c r="A52" i="6"/>
  <c r="A53" i="6"/>
  <c r="A54" i="6"/>
  <c r="A55" i="6"/>
  <c r="A56" i="6"/>
  <c r="A57" i="6"/>
  <c r="A58" i="6"/>
  <c r="A59" i="6"/>
  <c r="A60" i="6"/>
  <c r="A61" i="6"/>
  <c r="A62" i="6"/>
  <c r="A63" i="6"/>
  <c r="A64" i="6"/>
  <c r="A65" i="6"/>
  <c r="A66" i="6"/>
  <c r="A67" i="6"/>
  <c r="A68" i="6"/>
  <c r="A69" i="6"/>
  <c r="A70" i="6"/>
  <c r="A71" i="6"/>
  <c r="A72" i="6"/>
  <c r="A73" i="6"/>
  <c r="A74" i="6"/>
  <c r="A75" i="6"/>
  <c r="A76" i="6"/>
  <c r="A77" i="6"/>
  <c r="A78" i="6"/>
  <c r="A79" i="6"/>
  <c r="A80" i="6"/>
  <c r="A81" i="6"/>
  <c r="A82" i="6"/>
  <c r="A83" i="6"/>
  <c r="A84" i="6"/>
  <c r="A85" i="6"/>
  <c r="A86" i="6"/>
  <c r="A87" i="6"/>
  <c r="A88" i="6"/>
  <c r="A89" i="6"/>
  <c r="A90" i="6"/>
  <c r="A91" i="6"/>
  <c r="A92" i="6"/>
  <c r="A93" i="6"/>
  <c r="A94" i="6"/>
  <c r="A95" i="6"/>
  <c r="A96" i="6"/>
  <c r="A97" i="6"/>
  <c r="A98" i="6"/>
  <c r="A99" i="6"/>
  <c r="A100" i="6"/>
  <c r="A101" i="6"/>
  <c r="A102" i="6"/>
  <c r="A103" i="6"/>
  <c r="A104" i="6"/>
  <c r="A105" i="6"/>
  <c r="A106" i="6"/>
  <c r="A107" i="6"/>
  <c r="A108" i="6"/>
  <c r="A109" i="6"/>
  <c r="A110" i="6"/>
  <c r="A111" i="6"/>
  <c r="A112" i="6"/>
  <c r="A113" i="6"/>
  <c r="A114" i="6"/>
  <c r="A115" i="6"/>
  <c r="A116" i="6"/>
  <c r="A117" i="6"/>
  <c r="A118" i="6"/>
  <c r="A119" i="6"/>
  <c r="A120" i="6"/>
  <c r="A121" i="6"/>
  <c r="A122" i="6"/>
  <c r="A123" i="6"/>
  <c r="A124" i="6"/>
  <c r="A125" i="6"/>
  <c r="A126" i="6"/>
  <c r="A127" i="6"/>
  <c r="A128" i="6"/>
  <c r="A129" i="6"/>
  <c r="A130" i="6"/>
  <c r="A131" i="6"/>
  <c r="A132" i="6"/>
  <c r="A133" i="6"/>
  <c r="A134" i="6"/>
  <c r="A135" i="6"/>
  <c r="A136" i="6"/>
  <c r="A137" i="6"/>
  <c r="A138" i="6"/>
  <c r="A139" i="6"/>
  <c r="A140" i="6"/>
  <c r="A141" i="6"/>
  <c r="A142" i="6"/>
  <c r="A143" i="6"/>
  <c r="A144" i="6"/>
  <c r="A6" i="6"/>
  <c r="A5" i="6"/>
  <c r="A4" i="6"/>
  <c r="AN5" i="4"/>
  <c r="AO5" i="4"/>
  <c r="AP5" i="4"/>
  <c r="AN6" i="4"/>
  <c r="AO6" i="4"/>
  <c r="AP6" i="4"/>
  <c r="AN7" i="4"/>
  <c r="AO7" i="4"/>
  <c r="AP7" i="4"/>
  <c r="AN8" i="4"/>
  <c r="AO8" i="4"/>
  <c r="AP8" i="4"/>
  <c r="AN9" i="4"/>
  <c r="AO9" i="4"/>
  <c r="AP9" i="4"/>
  <c r="AN10" i="4"/>
  <c r="AO10" i="4"/>
  <c r="AP10" i="4"/>
  <c r="AN11" i="4"/>
  <c r="AO11" i="4"/>
  <c r="AP11" i="4"/>
  <c r="AN12" i="4"/>
  <c r="AO12" i="4"/>
  <c r="AP12" i="4"/>
  <c r="AN13" i="4"/>
  <c r="AO13" i="4"/>
  <c r="AP13" i="4"/>
  <c r="AN14" i="4"/>
  <c r="AO14" i="4"/>
  <c r="AP14" i="4"/>
  <c r="AN15" i="4"/>
  <c r="AO15" i="4"/>
  <c r="AP15" i="4"/>
  <c r="AN16" i="4"/>
  <c r="AO16" i="4"/>
  <c r="AP16" i="4"/>
  <c r="AN17" i="4"/>
  <c r="AO17" i="4"/>
  <c r="AP17" i="4"/>
  <c r="AN18" i="4"/>
  <c r="AO18" i="4"/>
  <c r="AP18" i="4"/>
  <c r="AN19" i="4"/>
  <c r="AO19" i="4"/>
  <c r="AP19" i="4"/>
  <c r="AN20" i="4"/>
  <c r="AO20" i="4"/>
  <c r="AP20" i="4"/>
  <c r="AN21" i="4"/>
  <c r="AO21" i="4"/>
  <c r="AP21" i="4"/>
  <c r="AN22" i="4"/>
  <c r="AO22" i="4"/>
  <c r="AP22" i="4"/>
  <c r="AN23" i="4"/>
  <c r="AO23" i="4"/>
  <c r="AP23" i="4"/>
  <c r="AN24" i="4"/>
  <c r="AO24" i="4"/>
  <c r="AP24" i="4"/>
  <c r="AN25" i="4"/>
  <c r="AO25" i="4"/>
  <c r="AP25" i="4"/>
  <c r="AN26" i="4"/>
  <c r="AO26" i="4"/>
  <c r="AP26" i="4"/>
  <c r="AN27" i="4"/>
  <c r="AO27" i="4"/>
  <c r="AP27" i="4"/>
  <c r="AN28" i="4"/>
  <c r="AO28" i="4"/>
  <c r="AP28" i="4"/>
  <c r="AN29" i="4"/>
  <c r="AO29" i="4"/>
  <c r="AP29" i="4"/>
  <c r="AN30" i="4"/>
  <c r="AO30" i="4"/>
  <c r="AP30" i="4"/>
  <c r="AN31" i="4"/>
  <c r="AO31" i="4"/>
  <c r="AP31" i="4"/>
  <c r="AN32" i="4"/>
  <c r="AO32" i="4"/>
  <c r="AP32" i="4"/>
  <c r="AN33" i="4"/>
  <c r="AO33" i="4"/>
  <c r="AP33" i="4"/>
  <c r="AN34" i="4"/>
  <c r="AO34" i="4"/>
  <c r="AP34" i="4"/>
  <c r="AN35" i="4"/>
  <c r="AO35" i="4"/>
  <c r="AP35" i="4"/>
  <c r="AN36" i="4"/>
  <c r="AO36" i="4"/>
  <c r="AP36" i="4"/>
  <c r="AN37" i="4"/>
  <c r="AO37" i="4"/>
  <c r="AP37" i="4"/>
  <c r="AN38" i="4"/>
  <c r="AO38" i="4"/>
  <c r="AP38" i="4"/>
  <c r="AN39" i="4"/>
  <c r="AO39" i="4"/>
  <c r="AP39" i="4"/>
  <c r="AN40" i="4"/>
  <c r="AO40" i="4"/>
  <c r="AP40" i="4"/>
  <c r="AN41" i="4"/>
  <c r="AO41" i="4"/>
  <c r="AP41" i="4"/>
  <c r="AN42" i="4"/>
  <c r="AO42" i="4"/>
  <c r="AP42" i="4"/>
  <c r="AN43" i="4"/>
  <c r="AO43" i="4"/>
  <c r="AP43" i="4"/>
  <c r="AN44" i="4"/>
  <c r="AO44" i="4"/>
  <c r="AP44" i="4"/>
  <c r="AN45" i="4"/>
  <c r="AO45" i="4"/>
  <c r="AP45" i="4"/>
  <c r="AN46" i="4"/>
  <c r="AO46" i="4"/>
  <c r="AP46" i="4"/>
  <c r="AN47" i="4"/>
  <c r="AO47" i="4"/>
  <c r="AP47" i="4"/>
  <c r="AN48" i="4"/>
  <c r="AO48" i="4"/>
  <c r="AP48" i="4"/>
  <c r="AN49" i="4"/>
  <c r="AO49" i="4"/>
  <c r="AP49" i="4"/>
  <c r="AN50" i="4"/>
  <c r="AO50" i="4"/>
  <c r="AP50" i="4"/>
  <c r="AN51" i="4"/>
  <c r="AO51" i="4"/>
  <c r="AP51" i="4"/>
  <c r="AN52" i="4"/>
  <c r="AO52" i="4"/>
  <c r="AP52" i="4"/>
  <c r="AN53" i="4"/>
  <c r="AO53" i="4"/>
  <c r="AP53" i="4"/>
  <c r="AN54" i="4"/>
  <c r="AO54" i="4"/>
  <c r="AP54" i="4"/>
  <c r="AN55" i="4"/>
  <c r="AO55" i="4"/>
  <c r="AP55" i="4"/>
  <c r="AN56" i="4"/>
  <c r="AO56" i="4"/>
  <c r="AP56" i="4"/>
  <c r="AN57" i="4"/>
  <c r="AO57" i="4"/>
  <c r="AP57" i="4"/>
  <c r="AN58" i="4"/>
  <c r="AO58" i="4"/>
  <c r="AP58" i="4"/>
  <c r="AN59" i="4"/>
  <c r="AO59" i="4"/>
  <c r="AP59" i="4"/>
  <c r="AN60" i="4"/>
  <c r="AO60" i="4"/>
  <c r="AP60" i="4"/>
  <c r="AN61" i="4"/>
  <c r="AO61" i="4"/>
  <c r="AP61" i="4"/>
  <c r="AN62" i="4"/>
  <c r="AO62" i="4"/>
  <c r="AP62" i="4"/>
  <c r="AN63" i="4"/>
  <c r="AO63" i="4"/>
  <c r="AP63" i="4"/>
  <c r="AN64" i="4"/>
  <c r="AO64" i="4"/>
  <c r="AP64" i="4"/>
  <c r="AN65" i="4"/>
  <c r="AO65" i="4"/>
  <c r="AP65" i="4"/>
  <c r="AN66" i="4"/>
  <c r="AO66" i="4"/>
  <c r="AP66" i="4"/>
  <c r="AN67" i="4"/>
  <c r="AO67" i="4"/>
  <c r="AP67" i="4"/>
  <c r="AN68" i="4"/>
  <c r="AO68" i="4"/>
  <c r="AP68" i="4"/>
  <c r="AN69" i="4"/>
  <c r="AO69" i="4"/>
  <c r="AP69" i="4"/>
  <c r="AN70" i="4"/>
  <c r="AO70" i="4"/>
  <c r="AP70" i="4"/>
  <c r="AN71" i="4"/>
  <c r="AO71" i="4"/>
  <c r="AP71" i="4"/>
  <c r="AN72" i="4"/>
  <c r="AO72" i="4"/>
  <c r="AP72" i="4"/>
  <c r="AN73" i="4"/>
  <c r="AO73" i="4"/>
  <c r="AP73" i="4"/>
  <c r="AN74" i="4"/>
  <c r="AO74" i="4"/>
  <c r="AP74" i="4"/>
  <c r="AN75" i="4"/>
  <c r="AO75" i="4"/>
  <c r="AP75" i="4"/>
  <c r="AN76" i="4"/>
  <c r="AO76" i="4"/>
  <c r="AP76" i="4"/>
  <c r="AN77" i="4"/>
  <c r="AO77" i="4"/>
  <c r="AP77" i="4"/>
  <c r="AN78" i="4"/>
  <c r="AO78" i="4"/>
  <c r="AP78" i="4"/>
  <c r="AN79" i="4"/>
  <c r="AO79" i="4"/>
  <c r="AP79" i="4"/>
  <c r="AN80" i="4"/>
  <c r="AO80" i="4"/>
  <c r="AP80" i="4"/>
  <c r="AN81" i="4"/>
  <c r="AO81" i="4"/>
  <c r="AP81" i="4"/>
  <c r="AN82" i="4"/>
  <c r="AO82" i="4"/>
  <c r="AP82" i="4"/>
  <c r="AN83" i="4"/>
  <c r="AO83" i="4"/>
  <c r="AP83" i="4"/>
  <c r="AN84" i="4"/>
  <c r="AO84" i="4"/>
  <c r="AP84" i="4"/>
  <c r="AN85" i="4"/>
  <c r="AO85" i="4"/>
  <c r="AP85" i="4"/>
  <c r="AN86" i="4"/>
  <c r="AO86" i="4"/>
  <c r="AP86" i="4"/>
  <c r="AN87" i="4"/>
  <c r="AO87" i="4"/>
  <c r="AP87" i="4"/>
  <c r="AN88" i="4"/>
  <c r="AO88" i="4"/>
  <c r="AP88" i="4"/>
  <c r="AN89" i="4"/>
  <c r="AO89" i="4"/>
  <c r="AP89" i="4"/>
  <c r="AN90" i="4"/>
  <c r="AO90" i="4"/>
  <c r="AP90" i="4"/>
  <c r="AN91" i="4"/>
  <c r="AO91" i="4"/>
  <c r="AP91" i="4"/>
  <c r="AN92" i="4"/>
  <c r="AO92" i="4"/>
  <c r="AP92" i="4"/>
  <c r="AN93" i="4"/>
  <c r="AO93" i="4"/>
  <c r="AP93" i="4"/>
  <c r="AN94" i="4"/>
  <c r="AO94" i="4"/>
  <c r="AP94" i="4"/>
  <c r="AN95" i="4"/>
  <c r="AO95" i="4"/>
  <c r="AP95" i="4"/>
  <c r="AN96" i="4"/>
  <c r="AO96" i="4"/>
  <c r="AP96" i="4"/>
  <c r="AN97" i="4"/>
  <c r="AO97" i="4"/>
  <c r="AP97" i="4"/>
  <c r="AN98" i="4"/>
  <c r="AO98" i="4"/>
  <c r="AP98" i="4"/>
  <c r="AN99" i="4"/>
  <c r="AO99" i="4"/>
  <c r="AP99" i="4"/>
  <c r="AN100" i="4"/>
  <c r="AO100" i="4"/>
  <c r="AP100" i="4"/>
  <c r="AN101" i="4"/>
  <c r="AO101" i="4"/>
  <c r="AP101" i="4"/>
  <c r="AN102" i="4"/>
  <c r="AO102" i="4"/>
  <c r="AP102" i="4"/>
  <c r="AN103" i="4"/>
  <c r="AO103" i="4"/>
  <c r="AP103" i="4"/>
  <c r="AN104" i="4"/>
  <c r="AO104" i="4"/>
  <c r="AP104" i="4"/>
  <c r="AN105" i="4"/>
  <c r="AO105" i="4"/>
  <c r="AP105" i="4"/>
  <c r="AN106" i="4"/>
  <c r="AO106" i="4"/>
  <c r="AP106" i="4"/>
  <c r="AN107" i="4"/>
  <c r="AO107" i="4"/>
  <c r="AP107" i="4"/>
  <c r="AN108" i="4"/>
  <c r="AO108" i="4"/>
  <c r="AP108" i="4"/>
  <c r="AN109" i="4"/>
  <c r="AO109" i="4"/>
  <c r="AP109" i="4"/>
  <c r="AN110" i="4"/>
  <c r="AO110" i="4"/>
  <c r="AP110" i="4"/>
  <c r="AN111" i="4"/>
  <c r="AO111" i="4"/>
  <c r="AP111" i="4"/>
  <c r="AN112" i="4"/>
  <c r="AO112" i="4"/>
  <c r="AP112" i="4"/>
  <c r="AN113" i="4"/>
  <c r="AO113" i="4"/>
  <c r="AP113" i="4"/>
  <c r="AN114" i="4"/>
  <c r="AO114" i="4"/>
  <c r="AP114" i="4"/>
  <c r="AN115" i="4"/>
  <c r="AO115" i="4"/>
  <c r="AP115" i="4"/>
  <c r="AN116" i="4"/>
  <c r="AO116" i="4"/>
  <c r="AP116" i="4"/>
  <c r="AN117" i="4"/>
  <c r="AO117" i="4"/>
  <c r="AP117" i="4"/>
  <c r="AN118" i="4"/>
  <c r="AO118" i="4"/>
  <c r="AP118" i="4"/>
  <c r="AN119" i="4"/>
  <c r="AO119" i="4"/>
  <c r="AP119" i="4"/>
  <c r="AN120" i="4"/>
  <c r="AO120" i="4"/>
  <c r="AP120" i="4"/>
  <c r="AN121" i="4"/>
  <c r="AO121" i="4"/>
  <c r="AP121" i="4"/>
  <c r="AN122" i="4"/>
  <c r="AO122" i="4"/>
  <c r="AP122" i="4"/>
  <c r="AN123" i="4"/>
  <c r="AO123" i="4"/>
  <c r="AP123" i="4"/>
  <c r="AN124" i="4"/>
  <c r="AO124" i="4"/>
  <c r="AP124" i="4"/>
  <c r="AN125" i="4"/>
  <c r="AO125" i="4"/>
  <c r="AP125" i="4"/>
  <c r="AN126" i="4"/>
  <c r="AO126" i="4"/>
  <c r="AP126" i="4"/>
  <c r="AN127" i="4"/>
  <c r="AO127" i="4"/>
  <c r="AP127" i="4"/>
  <c r="AN128" i="4"/>
  <c r="AO128" i="4"/>
  <c r="AP128" i="4"/>
  <c r="AN129" i="4"/>
  <c r="AO129" i="4"/>
  <c r="AP129" i="4"/>
  <c r="AN130" i="4"/>
  <c r="AO130" i="4"/>
  <c r="AP130" i="4"/>
  <c r="AN131" i="4"/>
  <c r="AO131" i="4"/>
  <c r="AP131" i="4"/>
  <c r="AN132" i="4"/>
  <c r="AO132" i="4"/>
  <c r="AP132" i="4"/>
  <c r="AN133" i="4"/>
  <c r="AO133" i="4"/>
  <c r="AP133" i="4"/>
  <c r="AN134" i="4"/>
  <c r="AO134" i="4"/>
  <c r="AP134" i="4"/>
  <c r="AN135" i="4"/>
  <c r="AO135" i="4"/>
  <c r="AP135" i="4"/>
  <c r="AN136" i="4"/>
  <c r="AO136" i="4"/>
  <c r="AP136" i="4"/>
  <c r="AN137" i="4"/>
  <c r="AO137" i="4"/>
  <c r="AP137" i="4"/>
  <c r="AN138" i="4"/>
  <c r="AO138" i="4"/>
  <c r="AP138" i="4"/>
  <c r="AN139" i="4"/>
  <c r="AO139" i="4"/>
  <c r="AP139" i="4"/>
  <c r="AN140" i="4"/>
  <c r="AO140" i="4"/>
  <c r="AP140" i="4"/>
  <c r="AN141" i="4"/>
  <c r="AO141" i="4"/>
  <c r="AP141" i="4"/>
  <c r="AN142" i="4"/>
  <c r="AO142" i="4"/>
  <c r="AP142" i="4"/>
  <c r="AN143" i="4"/>
  <c r="AO143" i="4"/>
  <c r="AP143" i="4"/>
  <c r="AN144" i="4"/>
  <c r="AO144" i="4"/>
  <c r="AP144" i="4"/>
  <c r="AN145" i="4"/>
  <c r="AO145" i="4"/>
  <c r="AP145" i="4"/>
  <c r="AN146" i="4"/>
  <c r="AO146" i="4"/>
  <c r="AP146" i="4"/>
  <c r="AN147" i="4"/>
  <c r="AO147" i="4"/>
  <c r="AP147" i="4"/>
  <c r="AN148" i="4"/>
  <c r="AO148" i="4"/>
  <c r="AP148" i="4"/>
  <c r="AN149" i="4"/>
  <c r="AO149" i="4"/>
  <c r="AP149" i="4"/>
  <c r="AN150" i="4"/>
  <c r="AO150" i="4"/>
  <c r="AP150" i="4"/>
  <c r="AN151" i="4"/>
  <c r="AO151" i="4"/>
  <c r="AP151" i="4"/>
  <c r="AN152" i="4"/>
  <c r="AO152" i="4"/>
  <c r="AP152" i="4"/>
  <c r="AN153" i="4"/>
  <c r="AO153" i="4"/>
  <c r="AP153" i="4"/>
  <c r="AN154" i="4"/>
  <c r="AO154" i="4"/>
  <c r="AP154" i="4"/>
  <c r="AN155" i="4"/>
  <c r="AO155" i="4"/>
  <c r="AP155" i="4"/>
  <c r="AN156" i="4"/>
  <c r="AO156" i="4"/>
  <c r="AP156" i="4"/>
  <c r="AN157" i="4"/>
  <c r="AO157" i="4"/>
  <c r="AP157" i="4"/>
  <c r="AN158" i="4"/>
  <c r="AO158" i="4"/>
  <c r="AP158" i="4"/>
  <c r="AN159" i="4"/>
  <c r="AO159" i="4"/>
  <c r="AP159" i="4"/>
  <c r="AN160" i="4"/>
  <c r="AO160" i="4"/>
  <c r="AP160" i="4"/>
  <c r="AN161" i="4"/>
  <c r="AO161" i="4"/>
  <c r="AP161" i="4"/>
  <c r="AN162" i="4"/>
  <c r="AO162" i="4"/>
  <c r="AP162" i="4"/>
  <c r="AN163" i="4"/>
  <c r="AO163" i="4"/>
  <c r="AP163" i="4"/>
  <c r="AN164" i="4"/>
  <c r="AO164" i="4"/>
  <c r="AP164" i="4"/>
  <c r="AN165" i="4"/>
  <c r="AO165" i="4"/>
  <c r="AP165" i="4"/>
  <c r="AN166" i="4"/>
  <c r="AO166" i="4"/>
  <c r="AP166" i="4"/>
  <c r="AN167" i="4"/>
  <c r="AO167" i="4"/>
  <c r="AP167" i="4"/>
  <c r="AN168" i="4"/>
  <c r="AO168" i="4"/>
  <c r="AP168" i="4"/>
  <c r="AN169" i="4"/>
  <c r="AO169" i="4"/>
  <c r="AP169" i="4"/>
  <c r="AN170" i="4"/>
  <c r="AO170" i="4"/>
  <c r="AP170" i="4"/>
  <c r="AN171" i="4"/>
  <c r="AO171" i="4"/>
  <c r="AP171" i="4"/>
  <c r="AN172" i="4"/>
  <c r="AO172" i="4"/>
  <c r="AP172" i="4"/>
  <c r="AN173" i="4"/>
  <c r="AO173" i="4"/>
  <c r="AP173" i="4"/>
  <c r="AN174" i="4"/>
  <c r="AO174" i="4"/>
  <c r="AP174" i="4"/>
  <c r="AN175" i="4"/>
  <c r="AO175" i="4"/>
  <c r="AP175" i="4"/>
  <c r="AN176" i="4"/>
  <c r="AO176" i="4"/>
  <c r="AP176" i="4"/>
  <c r="AN177" i="4"/>
  <c r="AO177" i="4"/>
  <c r="AP177" i="4"/>
  <c r="AN178" i="4"/>
  <c r="AO178" i="4"/>
  <c r="AP178" i="4"/>
  <c r="AN179" i="4"/>
  <c r="AO179" i="4"/>
  <c r="AP179" i="4"/>
  <c r="AN180" i="4"/>
  <c r="AO180" i="4"/>
  <c r="AP180" i="4"/>
  <c r="AN181" i="4"/>
  <c r="AO181" i="4"/>
  <c r="AP181" i="4"/>
  <c r="AN182" i="4"/>
  <c r="AO182" i="4"/>
  <c r="AP182" i="4"/>
  <c r="AN183" i="4"/>
  <c r="AO183" i="4"/>
  <c r="AP183" i="4"/>
  <c r="AN184" i="4"/>
  <c r="AO184" i="4"/>
  <c r="AP184" i="4"/>
  <c r="AN185" i="4"/>
  <c r="AO185" i="4"/>
  <c r="AP185" i="4"/>
  <c r="AN186" i="4"/>
  <c r="AO186" i="4"/>
  <c r="AP186" i="4"/>
  <c r="AN187" i="4"/>
  <c r="AO187" i="4"/>
  <c r="AP187" i="4"/>
  <c r="AN188" i="4"/>
  <c r="AO188" i="4"/>
  <c r="AP188" i="4"/>
  <c r="AN189" i="4"/>
  <c r="AO189" i="4"/>
  <c r="AP189" i="4"/>
  <c r="AN190" i="4"/>
  <c r="AO190" i="4"/>
  <c r="AP190" i="4"/>
  <c r="AN191" i="4"/>
  <c r="AO191" i="4"/>
  <c r="AP191" i="4"/>
  <c r="AN192" i="4"/>
  <c r="AO192" i="4"/>
  <c r="AP192" i="4"/>
  <c r="AN193" i="4"/>
  <c r="AO193" i="4"/>
  <c r="AP193" i="4"/>
  <c r="AN194" i="4"/>
  <c r="AO194" i="4"/>
  <c r="AP194" i="4"/>
  <c r="AN195" i="4"/>
  <c r="AO195" i="4"/>
  <c r="AP195" i="4"/>
  <c r="AN196" i="4"/>
  <c r="AO196" i="4"/>
  <c r="AP196" i="4"/>
  <c r="AN197" i="4"/>
  <c r="AO197" i="4"/>
  <c r="AP197" i="4"/>
  <c r="AN198" i="4"/>
  <c r="AO198" i="4"/>
  <c r="AP198" i="4"/>
  <c r="AN199" i="4"/>
  <c r="AO199" i="4"/>
  <c r="AP199" i="4"/>
  <c r="AN200" i="4"/>
  <c r="AO200" i="4"/>
  <c r="AP200" i="4"/>
  <c r="AN201" i="4"/>
  <c r="AO201" i="4"/>
  <c r="AP201" i="4"/>
  <c r="AN202" i="4"/>
  <c r="AO202" i="4"/>
  <c r="AP202" i="4"/>
  <c r="AN203" i="4"/>
  <c r="AO203" i="4"/>
  <c r="AP203" i="4"/>
  <c r="AN204" i="4"/>
  <c r="AO204" i="4"/>
  <c r="AP204" i="4"/>
  <c r="I5" i="4"/>
  <c r="J5" i="4"/>
  <c r="K5" i="4"/>
  <c r="L5" i="4"/>
  <c r="M5" i="4"/>
  <c r="N5" i="4"/>
  <c r="O5" i="4"/>
  <c r="P5" i="4"/>
  <c r="Q5" i="4"/>
  <c r="R5" i="4"/>
  <c r="S5" i="4"/>
  <c r="T5" i="4"/>
  <c r="U5" i="4"/>
  <c r="V5" i="4"/>
  <c r="W5" i="4"/>
  <c r="X5" i="4"/>
  <c r="Y5" i="4"/>
  <c r="Z5" i="4"/>
  <c r="AA5" i="4"/>
  <c r="AB5" i="4"/>
  <c r="AF5" i="7" s="1"/>
  <c r="AC5" i="4"/>
  <c r="AD5" i="4"/>
  <c r="AE5" i="4"/>
  <c r="AF5" i="4"/>
  <c r="AG5" i="4"/>
  <c r="AH5" i="4"/>
  <c r="AI5" i="4"/>
  <c r="AJ5" i="4"/>
  <c r="I6" i="4"/>
  <c r="J6" i="4"/>
  <c r="K6" i="4"/>
  <c r="L6" i="4"/>
  <c r="M6" i="4"/>
  <c r="N6" i="4"/>
  <c r="O6" i="4"/>
  <c r="P6" i="4"/>
  <c r="Q6" i="4"/>
  <c r="R6" i="4"/>
  <c r="S6" i="4"/>
  <c r="T6" i="4"/>
  <c r="U6" i="4"/>
  <c r="V6" i="4"/>
  <c r="W6" i="4"/>
  <c r="X6" i="4"/>
  <c r="Y6" i="4"/>
  <c r="Z6" i="4"/>
  <c r="AA6" i="4"/>
  <c r="AB6" i="4"/>
  <c r="AF6" i="7" s="1"/>
  <c r="AC6" i="4"/>
  <c r="AD6" i="4"/>
  <c r="AE6" i="4"/>
  <c r="AF6" i="4"/>
  <c r="AG6" i="4"/>
  <c r="AH6" i="4"/>
  <c r="AI6" i="4"/>
  <c r="AJ6" i="4"/>
  <c r="I7" i="4"/>
  <c r="J7" i="4"/>
  <c r="K7" i="4"/>
  <c r="L7" i="4"/>
  <c r="M7" i="4"/>
  <c r="N7" i="4"/>
  <c r="O7" i="4"/>
  <c r="P7" i="4"/>
  <c r="Q7" i="4"/>
  <c r="R7" i="4"/>
  <c r="S7" i="4"/>
  <c r="T7" i="4"/>
  <c r="U7" i="4"/>
  <c r="V7" i="4"/>
  <c r="W7" i="4"/>
  <c r="X7" i="4"/>
  <c r="Y7" i="4"/>
  <c r="Z7" i="4"/>
  <c r="AA7" i="4"/>
  <c r="AB7" i="4"/>
  <c r="AF7" i="7" s="1"/>
  <c r="AC7" i="4"/>
  <c r="AD7" i="4"/>
  <c r="AE7" i="4"/>
  <c r="AF7" i="4"/>
  <c r="AG7" i="4"/>
  <c r="AH7" i="4"/>
  <c r="AI7" i="4"/>
  <c r="AJ7" i="4"/>
  <c r="I8" i="4"/>
  <c r="J8" i="4"/>
  <c r="K8" i="4"/>
  <c r="L8" i="4"/>
  <c r="M8" i="4"/>
  <c r="N8" i="4"/>
  <c r="O8" i="4"/>
  <c r="P8" i="4"/>
  <c r="Q8" i="4"/>
  <c r="R8" i="4"/>
  <c r="S8" i="4"/>
  <c r="T8" i="4"/>
  <c r="U8" i="4"/>
  <c r="V8" i="4"/>
  <c r="W8" i="4"/>
  <c r="X8" i="4"/>
  <c r="Y8" i="4"/>
  <c r="Z8" i="4"/>
  <c r="AA8" i="4"/>
  <c r="AB8" i="4"/>
  <c r="AF8" i="7" s="1"/>
  <c r="AC8" i="4"/>
  <c r="AD8" i="4"/>
  <c r="AE8" i="4"/>
  <c r="AF8" i="4"/>
  <c r="AG8" i="4"/>
  <c r="AH8" i="4"/>
  <c r="AI8" i="4"/>
  <c r="AJ8" i="4"/>
  <c r="I9" i="4"/>
  <c r="J9" i="4"/>
  <c r="K9" i="4"/>
  <c r="L9" i="4"/>
  <c r="M9" i="4"/>
  <c r="N9" i="4"/>
  <c r="O9" i="4"/>
  <c r="P9" i="4"/>
  <c r="Q9" i="4"/>
  <c r="R9" i="4"/>
  <c r="S9" i="4"/>
  <c r="T9" i="4"/>
  <c r="U9" i="4"/>
  <c r="V9" i="4"/>
  <c r="W9" i="4"/>
  <c r="X9" i="4"/>
  <c r="Y9" i="4"/>
  <c r="Z9" i="4"/>
  <c r="AA9" i="4"/>
  <c r="AB9" i="4"/>
  <c r="AF9" i="7" s="1"/>
  <c r="AC9" i="4"/>
  <c r="AD9" i="4"/>
  <c r="AE9" i="4"/>
  <c r="AF9" i="4"/>
  <c r="AG9" i="4"/>
  <c r="AH9" i="4"/>
  <c r="AI9" i="4"/>
  <c r="AJ9" i="4"/>
  <c r="I10" i="4"/>
  <c r="J10" i="4"/>
  <c r="K10" i="4"/>
  <c r="L10" i="4"/>
  <c r="M10" i="4"/>
  <c r="N10" i="4"/>
  <c r="O10" i="4"/>
  <c r="P10" i="4"/>
  <c r="Q10" i="4"/>
  <c r="R10" i="4"/>
  <c r="S10" i="4"/>
  <c r="T10" i="4"/>
  <c r="U10" i="4"/>
  <c r="V10" i="4"/>
  <c r="W10" i="4"/>
  <c r="X10" i="4"/>
  <c r="Y10" i="4"/>
  <c r="Z10" i="4"/>
  <c r="AA10" i="4"/>
  <c r="AB10" i="4"/>
  <c r="AF10" i="7" s="1"/>
  <c r="AC10" i="4"/>
  <c r="AD10" i="4"/>
  <c r="AE10" i="4"/>
  <c r="AF10" i="4"/>
  <c r="AG10" i="4"/>
  <c r="AH10" i="4"/>
  <c r="AI10" i="4"/>
  <c r="AJ10" i="4"/>
  <c r="I11" i="4"/>
  <c r="J11" i="4"/>
  <c r="K11" i="4"/>
  <c r="L11" i="4"/>
  <c r="M11" i="4"/>
  <c r="N11" i="4"/>
  <c r="O11" i="4"/>
  <c r="P11" i="4"/>
  <c r="Q11" i="4"/>
  <c r="R11" i="4"/>
  <c r="S11" i="4"/>
  <c r="T11" i="4"/>
  <c r="U11" i="4"/>
  <c r="V11" i="4"/>
  <c r="W11" i="4"/>
  <c r="X11" i="4"/>
  <c r="Y11" i="4"/>
  <c r="Z11" i="4"/>
  <c r="AA11" i="4"/>
  <c r="AB11" i="4"/>
  <c r="AF11" i="7" s="1"/>
  <c r="AC11" i="4"/>
  <c r="AD11" i="4"/>
  <c r="AE11" i="4"/>
  <c r="AF11" i="4"/>
  <c r="AG11" i="4"/>
  <c r="AH11" i="4"/>
  <c r="AI11" i="4"/>
  <c r="AJ11" i="4"/>
  <c r="I12" i="4"/>
  <c r="J12" i="4"/>
  <c r="K12" i="4"/>
  <c r="L12" i="4"/>
  <c r="M12" i="4"/>
  <c r="N12" i="4"/>
  <c r="O12" i="4"/>
  <c r="P12" i="4"/>
  <c r="Q12" i="4"/>
  <c r="R12" i="4"/>
  <c r="S12" i="4"/>
  <c r="T12" i="4"/>
  <c r="U12" i="4"/>
  <c r="V12" i="4"/>
  <c r="W12" i="4"/>
  <c r="X12" i="4"/>
  <c r="Y12" i="4"/>
  <c r="Z12" i="4"/>
  <c r="AA12" i="4"/>
  <c r="AB12" i="4"/>
  <c r="AF12" i="7" s="1"/>
  <c r="AC12" i="4"/>
  <c r="AD12" i="4"/>
  <c r="AE12" i="4"/>
  <c r="AF12" i="4"/>
  <c r="AG12" i="4"/>
  <c r="AH12" i="4"/>
  <c r="AI12" i="4"/>
  <c r="AJ12" i="4"/>
  <c r="I13" i="4"/>
  <c r="J13" i="4"/>
  <c r="K13" i="4"/>
  <c r="L13" i="4"/>
  <c r="M13" i="4"/>
  <c r="N13" i="4"/>
  <c r="O13" i="4"/>
  <c r="P13" i="4"/>
  <c r="Q13" i="4"/>
  <c r="R13" i="4"/>
  <c r="S13" i="4"/>
  <c r="T13" i="4"/>
  <c r="U13" i="4"/>
  <c r="V13" i="4"/>
  <c r="W13" i="4"/>
  <c r="X13" i="4"/>
  <c r="Y13" i="4"/>
  <c r="Z13" i="4"/>
  <c r="AA13" i="4"/>
  <c r="AB13" i="4"/>
  <c r="AF13" i="7" s="1"/>
  <c r="AC13" i="4"/>
  <c r="AD13" i="4"/>
  <c r="AE13" i="4"/>
  <c r="AF13" i="4"/>
  <c r="AG13" i="4"/>
  <c r="AH13" i="4"/>
  <c r="AI13" i="4"/>
  <c r="AJ13" i="4"/>
  <c r="I14" i="4"/>
  <c r="J14" i="4"/>
  <c r="K14" i="4"/>
  <c r="L14" i="4"/>
  <c r="M14" i="4"/>
  <c r="N14" i="4"/>
  <c r="O14" i="4"/>
  <c r="P14" i="4"/>
  <c r="Q14" i="4"/>
  <c r="R14" i="4"/>
  <c r="S14" i="4"/>
  <c r="T14" i="4"/>
  <c r="U14" i="4"/>
  <c r="V14" i="4"/>
  <c r="W14" i="4"/>
  <c r="X14" i="4"/>
  <c r="Y14" i="4"/>
  <c r="Z14" i="4"/>
  <c r="AA14" i="4"/>
  <c r="AB14" i="4"/>
  <c r="AF14" i="7" s="1"/>
  <c r="AC14" i="4"/>
  <c r="AD14" i="4"/>
  <c r="AE14" i="4"/>
  <c r="AF14" i="4"/>
  <c r="AG14" i="4"/>
  <c r="AH14" i="4"/>
  <c r="AI14" i="4"/>
  <c r="AJ14" i="4"/>
  <c r="I15" i="4"/>
  <c r="J15" i="4"/>
  <c r="K15" i="4"/>
  <c r="L15" i="4"/>
  <c r="M15" i="4"/>
  <c r="N15" i="4"/>
  <c r="O15" i="4"/>
  <c r="P15" i="4"/>
  <c r="Q15" i="4"/>
  <c r="R15" i="4"/>
  <c r="S15" i="4"/>
  <c r="T15" i="4"/>
  <c r="U15" i="4"/>
  <c r="V15" i="4"/>
  <c r="W15" i="4"/>
  <c r="X15" i="4"/>
  <c r="Y15" i="4"/>
  <c r="Z15" i="4"/>
  <c r="AA15" i="4"/>
  <c r="AB15" i="4"/>
  <c r="AF15" i="7" s="1"/>
  <c r="AC15" i="4"/>
  <c r="AD15" i="4"/>
  <c r="AE15" i="4"/>
  <c r="AF15" i="4"/>
  <c r="AG15" i="4"/>
  <c r="AH15" i="4"/>
  <c r="AI15" i="4"/>
  <c r="AJ15" i="4"/>
  <c r="I16" i="4"/>
  <c r="J16" i="4"/>
  <c r="K16" i="4"/>
  <c r="L16" i="4"/>
  <c r="M16" i="4"/>
  <c r="N16" i="4"/>
  <c r="O16" i="4"/>
  <c r="P16" i="4"/>
  <c r="Q16" i="4"/>
  <c r="R16" i="4"/>
  <c r="S16" i="4"/>
  <c r="T16" i="4"/>
  <c r="U16" i="4"/>
  <c r="V16" i="4"/>
  <c r="W16" i="4"/>
  <c r="X16" i="4"/>
  <c r="Y16" i="4"/>
  <c r="Z16" i="4"/>
  <c r="AA16" i="4"/>
  <c r="AB16" i="4"/>
  <c r="AF16" i="7" s="1"/>
  <c r="AC16" i="4"/>
  <c r="AD16" i="4"/>
  <c r="AE16" i="4"/>
  <c r="AF16" i="4"/>
  <c r="AG16" i="4"/>
  <c r="AH16" i="4"/>
  <c r="AI16" i="4"/>
  <c r="AJ16" i="4"/>
  <c r="I17" i="4"/>
  <c r="J17" i="4"/>
  <c r="K17" i="4"/>
  <c r="L17" i="4"/>
  <c r="M17" i="4"/>
  <c r="N17" i="4"/>
  <c r="O17" i="4"/>
  <c r="P17" i="4"/>
  <c r="Q17" i="4"/>
  <c r="R17" i="4"/>
  <c r="S17" i="4"/>
  <c r="T17" i="4"/>
  <c r="U17" i="4"/>
  <c r="V17" i="4"/>
  <c r="W17" i="4"/>
  <c r="X17" i="4"/>
  <c r="Y17" i="4"/>
  <c r="Z17" i="4"/>
  <c r="AA17" i="4"/>
  <c r="AB17" i="4"/>
  <c r="AF17" i="7" s="1"/>
  <c r="AC17" i="4"/>
  <c r="AD17" i="4"/>
  <c r="AE17" i="4"/>
  <c r="AF17" i="4"/>
  <c r="AG17" i="4"/>
  <c r="AH17" i="4"/>
  <c r="AI17" i="4"/>
  <c r="AJ17" i="4"/>
  <c r="I18" i="4"/>
  <c r="J18" i="4"/>
  <c r="K18" i="4"/>
  <c r="L18" i="4"/>
  <c r="M18" i="4"/>
  <c r="N18" i="4"/>
  <c r="O18" i="4"/>
  <c r="P18" i="4"/>
  <c r="Q18" i="4"/>
  <c r="R18" i="4"/>
  <c r="S18" i="4"/>
  <c r="T18" i="4"/>
  <c r="U18" i="4"/>
  <c r="V18" i="4"/>
  <c r="W18" i="4"/>
  <c r="X18" i="4"/>
  <c r="Y18" i="4"/>
  <c r="Z18" i="4"/>
  <c r="AA18" i="4"/>
  <c r="AB18" i="4"/>
  <c r="AF18" i="7" s="1"/>
  <c r="AC18" i="4"/>
  <c r="AD18" i="4"/>
  <c r="AE18" i="4"/>
  <c r="AF18" i="4"/>
  <c r="AG18" i="4"/>
  <c r="AH18" i="4"/>
  <c r="AI18" i="4"/>
  <c r="AJ18" i="4"/>
  <c r="I19" i="4"/>
  <c r="J19" i="4"/>
  <c r="K19" i="4"/>
  <c r="L19" i="4"/>
  <c r="M19" i="4"/>
  <c r="N19" i="4"/>
  <c r="O19" i="4"/>
  <c r="P19" i="4"/>
  <c r="Q19" i="4"/>
  <c r="R19" i="4"/>
  <c r="S19" i="4"/>
  <c r="T19" i="4"/>
  <c r="U19" i="4"/>
  <c r="V19" i="4"/>
  <c r="W19" i="4"/>
  <c r="X19" i="4"/>
  <c r="Y19" i="4"/>
  <c r="Z19" i="4"/>
  <c r="AA19" i="4"/>
  <c r="AB19" i="4"/>
  <c r="AF19" i="7" s="1"/>
  <c r="AC19" i="4"/>
  <c r="AD19" i="4"/>
  <c r="AE19" i="4"/>
  <c r="AF19" i="4"/>
  <c r="AG19" i="4"/>
  <c r="AH19" i="4"/>
  <c r="AI19" i="4"/>
  <c r="AJ19" i="4"/>
  <c r="I20" i="4"/>
  <c r="J20" i="4"/>
  <c r="K20" i="4"/>
  <c r="L20" i="4"/>
  <c r="M20" i="4"/>
  <c r="N20" i="4"/>
  <c r="O20" i="4"/>
  <c r="P20" i="4"/>
  <c r="Q20" i="4"/>
  <c r="R20" i="4"/>
  <c r="S20" i="4"/>
  <c r="T20" i="4"/>
  <c r="U20" i="4"/>
  <c r="V20" i="4"/>
  <c r="W20" i="4"/>
  <c r="X20" i="4"/>
  <c r="Y20" i="4"/>
  <c r="Z20" i="4"/>
  <c r="AA20" i="4"/>
  <c r="AB20" i="4"/>
  <c r="AF20" i="7" s="1"/>
  <c r="AC20" i="4"/>
  <c r="AD20" i="4"/>
  <c r="AE20" i="4"/>
  <c r="AF20" i="4"/>
  <c r="AG20" i="4"/>
  <c r="AH20" i="4"/>
  <c r="AI20" i="4"/>
  <c r="AJ20" i="4"/>
  <c r="I21" i="4"/>
  <c r="J21" i="4"/>
  <c r="K21" i="4"/>
  <c r="L21" i="4"/>
  <c r="M21" i="4"/>
  <c r="N21" i="4"/>
  <c r="O21" i="4"/>
  <c r="P21" i="4"/>
  <c r="Q21" i="4"/>
  <c r="R21" i="4"/>
  <c r="S21" i="4"/>
  <c r="T21" i="4"/>
  <c r="U21" i="4"/>
  <c r="V21" i="4"/>
  <c r="W21" i="4"/>
  <c r="X21" i="4"/>
  <c r="Y21" i="4"/>
  <c r="Z21" i="4"/>
  <c r="AA21" i="4"/>
  <c r="AB21" i="4"/>
  <c r="AF21" i="7" s="1"/>
  <c r="AC21" i="4"/>
  <c r="AD21" i="4"/>
  <c r="AE21" i="4"/>
  <c r="AF21" i="4"/>
  <c r="AG21" i="4"/>
  <c r="AH21" i="4"/>
  <c r="AI21" i="4"/>
  <c r="AJ21" i="4"/>
  <c r="I22" i="4"/>
  <c r="J22" i="4"/>
  <c r="K22" i="4"/>
  <c r="L22" i="4"/>
  <c r="M22" i="4"/>
  <c r="N22" i="4"/>
  <c r="O22" i="4"/>
  <c r="P22" i="4"/>
  <c r="Q22" i="4"/>
  <c r="R22" i="4"/>
  <c r="S22" i="4"/>
  <c r="T22" i="4"/>
  <c r="U22" i="4"/>
  <c r="V22" i="4"/>
  <c r="W22" i="4"/>
  <c r="X22" i="4"/>
  <c r="Y22" i="4"/>
  <c r="Z22" i="4"/>
  <c r="AA22" i="4"/>
  <c r="AB22" i="4"/>
  <c r="AF22" i="7" s="1"/>
  <c r="AC22" i="4"/>
  <c r="AD22" i="4"/>
  <c r="AE22" i="4"/>
  <c r="AF22" i="4"/>
  <c r="AG22" i="4"/>
  <c r="AH22" i="4"/>
  <c r="AI22" i="4"/>
  <c r="AJ22" i="4"/>
  <c r="I23" i="4"/>
  <c r="J23" i="4"/>
  <c r="K23" i="4"/>
  <c r="L23" i="4"/>
  <c r="M23" i="4"/>
  <c r="N23" i="4"/>
  <c r="O23" i="4"/>
  <c r="P23" i="4"/>
  <c r="Q23" i="4"/>
  <c r="R23" i="4"/>
  <c r="S23" i="4"/>
  <c r="T23" i="4"/>
  <c r="U23" i="4"/>
  <c r="V23" i="4"/>
  <c r="W23" i="4"/>
  <c r="X23" i="4"/>
  <c r="Y23" i="4"/>
  <c r="Z23" i="4"/>
  <c r="AA23" i="4"/>
  <c r="AB23" i="4"/>
  <c r="AF23" i="7" s="1"/>
  <c r="AC23" i="4"/>
  <c r="AD23" i="4"/>
  <c r="AE23" i="4"/>
  <c r="AF23" i="4"/>
  <c r="AG23" i="4"/>
  <c r="AH23" i="4"/>
  <c r="AI23" i="4"/>
  <c r="AJ23" i="4"/>
  <c r="I24" i="4"/>
  <c r="J24" i="4"/>
  <c r="K24" i="4"/>
  <c r="L24" i="4"/>
  <c r="M24" i="4"/>
  <c r="N24" i="4"/>
  <c r="O24" i="4"/>
  <c r="P24" i="4"/>
  <c r="Q24" i="4"/>
  <c r="R24" i="4"/>
  <c r="S24" i="4"/>
  <c r="T24" i="4"/>
  <c r="U24" i="4"/>
  <c r="V24" i="4"/>
  <c r="W24" i="4"/>
  <c r="X24" i="4"/>
  <c r="Y24" i="4"/>
  <c r="Z24" i="4"/>
  <c r="AA24" i="4"/>
  <c r="AB24" i="4"/>
  <c r="AF24" i="7" s="1"/>
  <c r="AC24" i="4"/>
  <c r="AD24" i="4"/>
  <c r="AE24" i="4"/>
  <c r="AF24" i="4"/>
  <c r="AG24" i="4"/>
  <c r="AH24" i="4"/>
  <c r="AI24" i="4"/>
  <c r="AJ24" i="4"/>
  <c r="I25" i="4"/>
  <c r="J25" i="4"/>
  <c r="K25" i="4"/>
  <c r="L25" i="4"/>
  <c r="M25" i="4"/>
  <c r="N25" i="4"/>
  <c r="O25" i="4"/>
  <c r="P25" i="4"/>
  <c r="Q25" i="4"/>
  <c r="R25" i="4"/>
  <c r="S25" i="4"/>
  <c r="T25" i="4"/>
  <c r="U25" i="4"/>
  <c r="V25" i="4"/>
  <c r="W25" i="4"/>
  <c r="X25" i="4"/>
  <c r="Y25" i="4"/>
  <c r="Z25" i="4"/>
  <c r="AA25" i="4"/>
  <c r="AB25" i="4"/>
  <c r="AF25" i="7" s="1"/>
  <c r="AC25" i="4"/>
  <c r="AD25" i="4"/>
  <c r="AE25" i="4"/>
  <c r="AF25" i="4"/>
  <c r="AG25" i="4"/>
  <c r="AH25" i="4"/>
  <c r="AI25" i="4"/>
  <c r="AJ25" i="4"/>
  <c r="I26" i="4"/>
  <c r="J26" i="4"/>
  <c r="K26" i="4"/>
  <c r="L26" i="4"/>
  <c r="M26" i="4"/>
  <c r="N26" i="4"/>
  <c r="O26" i="4"/>
  <c r="P26" i="4"/>
  <c r="Q26" i="4"/>
  <c r="R26" i="4"/>
  <c r="S26" i="4"/>
  <c r="T26" i="4"/>
  <c r="U26" i="4"/>
  <c r="V26" i="4"/>
  <c r="W26" i="4"/>
  <c r="X26" i="4"/>
  <c r="Y26" i="4"/>
  <c r="Z26" i="4"/>
  <c r="AA26" i="4"/>
  <c r="AB26" i="4"/>
  <c r="AF26" i="7" s="1"/>
  <c r="AC26" i="4"/>
  <c r="AD26" i="4"/>
  <c r="AE26" i="4"/>
  <c r="AF26" i="4"/>
  <c r="AG26" i="4"/>
  <c r="AH26" i="4"/>
  <c r="AI26" i="4"/>
  <c r="AJ26" i="4"/>
  <c r="I27" i="4"/>
  <c r="J27" i="4"/>
  <c r="K27" i="4"/>
  <c r="L27" i="4"/>
  <c r="M27" i="4"/>
  <c r="N27" i="4"/>
  <c r="O27" i="4"/>
  <c r="P27" i="4"/>
  <c r="Q27" i="4"/>
  <c r="R27" i="4"/>
  <c r="S27" i="4"/>
  <c r="T27" i="4"/>
  <c r="U27" i="4"/>
  <c r="V27" i="4"/>
  <c r="W27" i="4"/>
  <c r="X27" i="4"/>
  <c r="Y27" i="4"/>
  <c r="Z27" i="4"/>
  <c r="AA27" i="4"/>
  <c r="AB27" i="4"/>
  <c r="AF27" i="7" s="1"/>
  <c r="AC27" i="4"/>
  <c r="AD27" i="4"/>
  <c r="AE27" i="4"/>
  <c r="AF27" i="4"/>
  <c r="AG27" i="4"/>
  <c r="AH27" i="4"/>
  <c r="AI27" i="4"/>
  <c r="AJ27" i="4"/>
  <c r="I28" i="4"/>
  <c r="J28" i="4"/>
  <c r="K28" i="4"/>
  <c r="L28" i="4"/>
  <c r="M28" i="4"/>
  <c r="N28" i="4"/>
  <c r="O28" i="4"/>
  <c r="P28" i="4"/>
  <c r="Q28" i="4"/>
  <c r="R28" i="4"/>
  <c r="S28" i="4"/>
  <c r="T28" i="4"/>
  <c r="U28" i="4"/>
  <c r="V28" i="4"/>
  <c r="W28" i="4"/>
  <c r="X28" i="4"/>
  <c r="Y28" i="4"/>
  <c r="Z28" i="4"/>
  <c r="AA28" i="4"/>
  <c r="AB28" i="4"/>
  <c r="AF28" i="7" s="1"/>
  <c r="AC28" i="4"/>
  <c r="AD28" i="4"/>
  <c r="AE28" i="4"/>
  <c r="AF28" i="4"/>
  <c r="AG28" i="4"/>
  <c r="AH28" i="4"/>
  <c r="AI28" i="4"/>
  <c r="AJ28" i="4"/>
  <c r="I29" i="4"/>
  <c r="J29" i="4"/>
  <c r="K29" i="4"/>
  <c r="L29" i="4"/>
  <c r="M29" i="4"/>
  <c r="N29" i="4"/>
  <c r="O29" i="4"/>
  <c r="P29" i="4"/>
  <c r="Q29" i="4"/>
  <c r="R29" i="4"/>
  <c r="S29" i="4"/>
  <c r="T29" i="4"/>
  <c r="U29" i="4"/>
  <c r="V29" i="4"/>
  <c r="W29" i="4"/>
  <c r="X29" i="4"/>
  <c r="Y29" i="4"/>
  <c r="Z29" i="4"/>
  <c r="AA29" i="4"/>
  <c r="AB29" i="4"/>
  <c r="AF29" i="7" s="1"/>
  <c r="AC29" i="4"/>
  <c r="AD29" i="4"/>
  <c r="AE29" i="4"/>
  <c r="AF29" i="4"/>
  <c r="AG29" i="4"/>
  <c r="AH29" i="4"/>
  <c r="AI29" i="4"/>
  <c r="AJ29" i="4"/>
  <c r="I30" i="4"/>
  <c r="J30" i="4"/>
  <c r="K30" i="4"/>
  <c r="L30" i="4"/>
  <c r="M30" i="4"/>
  <c r="N30" i="4"/>
  <c r="O30" i="4"/>
  <c r="P30" i="4"/>
  <c r="Q30" i="4"/>
  <c r="R30" i="4"/>
  <c r="S30" i="4"/>
  <c r="T30" i="4"/>
  <c r="U30" i="4"/>
  <c r="V30" i="4"/>
  <c r="W30" i="4"/>
  <c r="X30" i="4"/>
  <c r="Y30" i="4"/>
  <c r="Z30" i="4"/>
  <c r="AA30" i="4"/>
  <c r="AB30" i="4"/>
  <c r="AF30" i="7" s="1"/>
  <c r="AC30" i="4"/>
  <c r="AD30" i="4"/>
  <c r="AE30" i="4"/>
  <c r="AF30" i="4"/>
  <c r="AG30" i="4"/>
  <c r="AH30" i="4"/>
  <c r="AI30" i="4"/>
  <c r="AJ30" i="4"/>
  <c r="I31" i="4"/>
  <c r="J31" i="4"/>
  <c r="K31" i="4"/>
  <c r="L31" i="4"/>
  <c r="M31" i="4"/>
  <c r="N31" i="4"/>
  <c r="O31" i="4"/>
  <c r="P31" i="4"/>
  <c r="Q31" i="4"/>
  <c r="R31" i="4"/>
  <c r="S31" i="4"/>
  <c r="T31" i="4"/>
  <c r="U31" i="4"/>
  <c r="V31" i="4"/>
  <c r="W31" i="4"/>
  <c r="X31" i="4"/>
  <c r="Y31" i="4"/>
  <c r="Z31" i="4"/>
  <c r="AA31" i="4"/>
  <c r="AB31" i="4"/>
  <c r="AF31" i="7" s="1"/>
  <c r="AC31" i="4"/>
  <c r="AD31" i="4"/>
  <c r="AE31" i="4"/>
  <c r="AF31" i="4"/>
  <c r="AG31" i="4"/>
  <c r="AH31" i="4"/>
  <c r="AI31" i="4"/>
  <c r="AJ31" i="4"/>
  <c r="I32" i="4"/>
  <c r="J32" i="4"/>
  <c r="K32" i="4"/>
  <c r="L32" i="4"/>
  <c r="M32" i="4"/>
  <c r="N32" i="4"/>
  <c r="O32" i="4"/>
  <c r="P32" i="4"/>
  <c r="Q32" i="4"/>
  <c r="R32" i="4"/>
  <c r="S32" i="4"/>
  <c r="T32" i="4"/>
  <c r="U32" i="4"/>
  <c r="V32" i="4"/>
  <c r="W32" i="4"/>
  <c r="X32" i="4"/>
  <c r="Y32" i="4"/>
  <c r="Z32" i="4"/>
  <c r="AA32" i="4"/>
  <c r="AB32" i="4"/>
  <c r="AF32" i="7" s="1"/>
  <c r="AC32" i="4"/>
  <c r="AD32" i="4"/>
  <c r="AE32" i="4"/>
  <c r="AF32" i="4"/>
  <c r="AG32" i="4"/>
  <c r="AH32" i="4"/>
  <c r="AI32" i="4"/>
  <c r="AJ32" i="4"/>
  <c r="I33" i="4"/>
  <c r="J33" i="4"/>
  <c r="K33" i="4"/>
  <c r="L33" i="4"/>
  <c r="M33" i="4"/>
  <c r="N33" i="4"/>
  <c r="O33" i="4"/>
  <c r="P33" i="4"/>
  <c r="Q33" i="4"/>
  <c r="R33" i="4"/>
  <c r="S33" i="4"/>
  <c r="T33" i="4"/>
  <c r="U33" i="4"/>
  <c r="V33" i="4"/>
  <c r="W33" i="4"/>
  <c r="X33" i="4"/>
  <c r="Y33" i="4"/>
  <c r="Z33" i="4"/>
  <c r="AA33" i="4"/>
  <c r="AB33" i="4"/>
  <c r="AF33" i="7" s="1"/>
  <c r="AC33" i="4"/>
  <c r="AD33" i="4"/>
  <c r="AE33" i="4"/>
  <c r="AF33" i="4"/>
  <c r="AG33" i="4"/>
  <c r="AH33" i="4"/>
  <c r="AI33" i="4"/>
  <c r="AJ33" i="4"/>
  <c r="I34" i="4"/>
  <c r="J34" i="4"/>
  <c r="K34" i="4"/>
  <c r="L34" i="4"/>
  <c r="M34" i="4"/>
  <c r="N34" i="4"/>
  <c r="O34" i="4"/>
  <c r="P34" i="4"/>
  <c r="Q34" i="4"/>
  <c r="R34" i="4"/>
  <c r="S34" i="4"/>
  <c r="T34" i="4"/>
  <c r="U34" i="4"/>
  <c r="V34" i="4"/>
  <c r="W34" i="4"/>
  <c r="X34" i="4"/>
  <c r="Y34" i="4"/>
  <c r="Z34" i="4"/>
  <c r="AA34" i="4"/>
  <c r="AB34" i="4"/>
  <c r="AF34" i="7" s="1"/>
  <c r="AC34" i="4"/>
  <c r="AD34" i="4"/>
  <c r="AE34" i="4"/>
  <c r="AF34" i="4"/>
  <c r="AG34" i="4"/>
  <c r="AH34" i="4"/>
  <c r="AI34" i="4"/>
  <c r="AJ34" i="4"/>
  <c r="I35" i="4"/>
  <c r="J35" i="4"/>
  <c r="K35" i="4"/>
  <c r="L35" i="4"/>
  <c r="M35" i="4"/>
  <c r="N35" i="4"/>
  <c r="O35" i="4"/>
  <c r="P35" i="4"/>
  <c r="Q35" i="4"/>
  <c r="R35" i="4"/>
  <c r="S35" i="4"/>
  <c r="T35" i="4"/>
  <c r="U35" i="4"/>
  <c r="V35" i="4"/>
  <c r="W35" i="4"/>
  <c r="X35" i="4"/>
  <c r="Y35" i="4"/>
  <c r="Z35" i="4"/>
  <c r="AA35" i="4"/>
  <c r="AB35" i="4"/>
  <c r="AF35" i="7" s="1"/>
  <c r="AC35" i="4"/>
  <c r="AD35" i="4"/>
  <c r="AE35" i="4"/>
  <c r="AF35" i="4"/>
  <c r="AG35" i="4"/>
  <c r="AH35" i="4"/>
  <c r="AI35" i="4"/>
  <c r="AJ35" i="4"/>
  <c r="I36" i="4"/>
  <c r="J36" i="4"/>
  <c r="K36" i="4"/>
  <c r="L36" i="4"/>
  <c r="M36" i="4"/>
  <c r="N36" i="4"/>
  <c r="O36" i="4"/>
  <c r="P36" i="4"/>
  <c r="Q36" i="4"/>
  <c r="R36" i="4"/>
  <c r="S36" i="4"/>
  <c r="T36" i="4"/>
  <c r="U36" i="4"/>
  <c r="V36" i="4"/>
  <c r="W36" i="4"/>
  <c r="X36" i="4"/>
  <c r="Y36" i="4"/>
  <c r="Z36" i="4"/>
  <c r="AA36" i="4"/>
  <c r="AB36" i="4"/>
  <c r="AF36" i="7" s="1"/>
  <c r="AC36" i="4"/>
  <c r="AD36" i="4"/>
  <c r="AE36" i="4"/>
  <c r="AF36" i="4"/>
  <c r="AG36" i="4"/>
  <c r="AH36" i="4"/>
  <c r="AI36" i="4"/>
  <c r="AJ36" i="4"/>
  <c r="I37" i="4"/>
  <c r="J37" i="4"/>
  <c r="K37" i="4"/>
  <c r="L37" i="4"/>
  <c r="M37" i="4"/>
  <c r="N37" i="4"/>
  <c r="O37" i="4"/>
  <c r="P37" i="4"/>
  <c r="Q37" i="4"/>
  <c r="R37" i="4"/>
  <c r="S37" i="4"/>
  <c r="T37" i="4"/>
  <c r="U37" i="4"/>
  <c r="V37" i="4"/>
  <c r="W37" i="4"/>
  <c r="X37" i="4"/>
  <c r="Y37" i="4"/>
  <c r="Z37" i="4"/>
  <c r="AA37" i="4"/>
  <c r="AB37" i="4"/>
  <c r="AF37" i="7" s="1"/>
  <c r="AC37" i="4"/>
  <c r="AD37" i="4"/>
  <c r="AE37" i="4"/>
  <c r="AF37" i="4"/>
  <c r="AG37" i="4"/>
  <c r="AH37" i="4"/>
  <c r="AI37" i="4"/>
  <c r="AJ37" i="4"/>
  <c r="I38" i="4"/>
  <c r="J38" i="4"/>
  <c r="K38" i="4"/>
  <c r="L38" i="4"/>
  <c r="M38" i="4"/>
  <c r="N38" i="4"/>
  <c r="O38" i="4"/>
  <c r="P38" i="4"/>
  <c r="Q38" i="4"/>
  <c r="R38" i="4"/>
  <c r="S38" i="4"/>
  <c r="T38" i="4"/>
  <c r="U38" i="4"/>
  <c r="V38" i="4"/>
  <c r="W38" i="4"/>
  <c r="X38" i="4"/>
  <c r="Y38" i="4"/>
  <c r="Z38" i="4"/>
  <c r="AA38" i="4"/>
  <c r="AB38" i="4"/>
  <c r="AF38" i="7" s="1"/>
  <c r="AC38" i="4"/>
  <c r="AD38" i="4"/>
  <c r="AE38" i="4"/>
  <c r="AF38" i="4"/>
  <c r="AG38" i="4"/>
  <c r="AH38" i="4"/>
  <c r="AI38" i="4"/>
  <c r="AJ38" i="4"/>
  <c r="I39" i="4"/>
  <c r="J39" i="4"/>
  <c r="K39" i="4"/>
  <c r="L39" i="4"/>
  <c r="M39" i="4"/>
  <c r="N39" i="4"/>
  <c r="O39" i="4"/>
  <c r="P39" i="4"/>
  <c r="Q39" i="4"/>
  <c r="R39" i="4"/>
  <c r="S39" i="4"/>
  <c r="T39" i="4"/>
  <c r="U39" i="4"/>
  <c r="V39" i="4"/>
  <c r="W39" i="4"/>
  <c r="X39" i="4"/>
  <c r="Y39" i="4"/>
  <c r="Z39" i="4"/>
  <c r="AA39" i="4"/>
  <c r="AB39" i="4"/>
  <c r="AF39" i="7" s="1"/>
  <c r="AC39" i="4"/>
  <c r="AD39" i="4"/>
  <c r="AE39" i="4"/>
  <c r="AF39" i="4"/>
  <c r="AG39" i="4"/>
  <c r="AH39" i="4"/>
  <c r="AI39" i="4"/>
  <c r="AJ39" i="4"/>
  <c r="I40" i="4"/>
  <c r="J40" i="4"/>
  <c r="K40" i="4"/>
  <c r="L40" i="4"/>
  <c r="M40" i="4"/>
  <c r="N40" i="4"/>
  <c r="O40" i="4"/>
  <c r="P40" i="4"/>
  <c r="Q40" i="4"/>
  <c r="R40" i="4"/>
  <c r="S40" i="4"/>
  <c r="T40" i="4"/>
  <c r="U40" i="4"/>
  <c r="V40" i="4"/>
  <c r="W40" i="4"/>
  <c r="X40" i="4"/>
  <c r="Y40" i="4"/>
  <c r="Z40" i="4"/>
  <c r="AA40" i="4"/>
  <c r="AB40" i="4"/>
  <c r="AF40" i="7" s="1"/>
  <c r="AC40" i="4"/>
  <c r="AD40" i="4"/>
  <c r="AE40" i="4"/>
  <c r="AF40" i="4"/>
  <c r="AG40" i="4"/>
  <c r="AH40" i="4"/>
  <c r="AI40" i="4"/>
  <c r="AJ40" i="4"/>
  <c r="I41" i="4"/>
  <c r="J41" i="4"/>
  <c r="K41" i="4"/>
  <c r="L41" i="4"/>
  <c r="M41" i="4"/>
  <c r="N41" i="4"/>
  <c r="O41" i="4"/>
  <c r="P41" i="4"/>
  <c r="Q41" i="4"/>
  <c r="R41" i="4"/>
  <c r="S41" i="4"/>
  <c r="T41" i="4"/>
  <c r="U41" i="4"/>
  <c r="V41" i="4"/>
  <c r="W41" i="4"/>
  <c r="X41" i="4"/>
  <c r="Y41" i="4"/>
  <c r="Z41" i="4"/>
  <c r="AA41" i="4"/>
  <c r="AB41" i="4"/>
  <c r="AF41" i="7" s="1"/>
  <c r="AC41" i="4"/>
  <c r="AD41" i="4"/>
  <c r="AE41" i="4"/>
  <c r="AF41" i="4"/>
  <c r="AG41" i="4"/>
  <c r="AH41" i="4"/>
  <c r="AI41" i="4"/>
  <c r="AJ41" i="4"/>
  <c r="I42" i="4"/>
  <c r="J42" i="4"/>
  <c r="K42" i="4"/>
  <c r="L42" i="4"/>
  <c r="M42" i="4"/>
  <c r="N42" i="4"/>
  <c r="O42" i="4"/>
  <c r="P42" i="4"/>
  <c r="Q42" i="4"/>
  <c r="R42" i="4"/>
  <c r="S42" i="4"/>
  <c r="T42" i="4"/>
  <c r="U42" i="4"/>
  <c r="V42" i="4"/>
  <c r="W42" i="4"/>
  <c r="X42" i="4"/>
  <c r="Y42" i="4"/>
  <c r="Z42" i="4"/>
  <c r="AA42" i="4"/>
  <c r="AB42" i="4"/>
  <c r="AF42" i="7" s="1"/>
  <c r="AC42" i="4"/>
  <c r="AD42" i="4"/>
  <c r="AE42" i="4"/>
  <c r="AF42" i="4"/>
  <c r="AG42" i="4"/>
  <c r="AH42" i="4"/>
  <c r="AI42" i="4"/>
  <c r="AJ42" i="4"/>
  <c r="I43" i="4"/>
  <c r="J43" i="4"/>
  <c r="K43" i="4"/>
  <c r="L43" i="4"/>
  <c r="M43" i="4"/>
  <c r="N43" i="4"/>
  <c r="O43" i="4"/>
  <c r="P43" i="4"/>
  <c r="Q43" i="4"/>
  <c r="R43" i="4"/>
  <c r="S43" i="4"/>
  <c r="T43" i="4"/>
  <c r="U43" i="4"/>
  <c r="V43" i="4"/>
  <c r="W43" i="4"/>
  <c r="X43" i="4"/>
  <c r="Y43" i="4"/>
  <c r="Z43" i="4"/>
  <c r="AA43" i="4"/>
  <c r="AB43" i="4"/>
  <c r="AF43" i="7" s="1"/>
  <c r="AC43" i="4"/>
  <c r="AD43" i="4"/>
  <c r="AE43" i="4"/>
  <c r="AF43" i="4"/>
  <c r="AG43" i="4"/>
  <c r="AH43" i="4"/>
  <c r="AI43" i="4"/>
  <c r="AJ43" i="4"/>
  <c r="I44" i="4"/>
  <c r="J44" i="4"/>
  <c r="K44" i="4"/>
  <c r="L44" i="4"/>
  <c r="M44" i="4"/>
  <c r="N44" i="4"/>
  <c r="O44" i="4"/>
  <c r="P44" i="4"/>
  <c r="Q44" i="4"/>
  <c r="R44" i="4"/>
  <c r="S44" i="4"/>
  <c r="T44" i="4"/>
  <c r="U44" i="4"/>
  <c r="V44" i="4"/>
  <c r="W44" i="4"/>
  <c r="X44" i="4"/>
  <c r="Y44" i="4"/>
  <c r="Z44" i="4"/>
  <c r="AA44" i="4"/>
  <c r="AB44" i="4"/>
  <c r="AF44" i="7" s="1"/>
  <c r="AC44" i="4"/>
  <c r="AD44" i="4"/>
  <c r="AE44" i="4"/>
  <c r="AF44" i="4"/>
  <c r="AG44" i="4"/>
  <c r="AH44" i="4"/>
  <c r="AI44" i="4"/>
  <c r="AJ44" i="4"/>
  <c r="I45" i="4"/>
  <c r="J45" i="4"/>
  <c r="K45" i="4"/>
  <c r="L45" i="4"/>
  <c r="M45" i="4"/>
  <c r="N45" i="4"/>
  <c r="O45" i="4"/>
  <c r="P45" i="4"/>
  <c r="Q45" i="4"/>
  <c r="R45" i="4"/>
  <c r="S45" i="4"/>
  <c r="T45" i="4"/>
  <c r="U45" i="4"/>
  <c r="V45" i="4"/>
  <c r="W45" i="4"/>
  <c r="X45" i="4"/>
  <c r="Y45" i="4"/>
  <c r="Z45" i="4"/>
  <c r="AA45" i="4"/>
  <c r="AB45" i="4"/>
  <c r="AF45" i="7" s="1"/>
  <c r="AC45" i="4"/>
  <c r="AD45" i="4"/>
  <c r="AE45" i="4"/>
  <c r="AF45" i="4"/>
  <c r="AG45" i="4"/>
  <c r="AH45" i="4"/>
  <c r="AI45" i="4"/>
  <c r="AJ45" i="4"/>
  <c r="I46" i="4"/>
  <c r="J46" i="4"/>
  <c r="K46" i="4"/>
  <c r="L46" i="4"/>
  <c r="M46" i="4"/>
  <c r="N46" i="4"/>
  <c r="O46" i="4"/>
  <c r="P46" i="4"/>
  <c r="Q46" i="4"/>
  <c r="R46" i="4"/>
  <c r="S46" i="4"/>
  <c r="T46" i="4"/>
  <c r="U46" i="4"/>
  <c r="V46" i="4"/>
  <c r="W46" i="4"/>
  <c r="X46" i="4"/>
  <c r="Y46" i="4"/>
  <c r="Z46" i="4"/>
  <c r="AA46" i="4"/>
  <c r="AB46" i="4"/>
  <c r="AF46" i="7" s="1"/>
  <c r="AC46" i="4"/>
  <c r="AD46" i="4"/>
  <c r="AE46" i="4"/>
  <c r="AF46" i="4"/>
  <c r="AG46" i="4"/>
  <c r="AH46" i="4"/>
  <c r="AI46" i="4"/>
  <c r="AJ46" i="4"/>
  <c r="I47" i="4"/>
  <c r="J47" i="4"/>
  <c r="K47" i="4"/>
  <c r="L47" i="4"/>
  <c r="M47" i="4"/>
  <c r="N47" i="4"/>
  <c r="O47" i="4"/>
  <c r="P47" i="4"/>
  <c r="Q47" i="4"/>
  <c r="R47" i="4"/>
  <c r="S47" i="4"/>
  <c r="T47" i="4"/>
  <c r="U47" i="4"/>
  <c r="V47" i="4"/>
  <c r="W47" i="4"/>
  <c r="X47" i="4"/>
  <c r="Y47" i="4"/>
  <c r="Z47" i="4"/>
  <c r="AA47" i="4"/>
  <c r="AB47" i="4"/>
  <c r="AF47" i="7" s="1"/>
  <c r="AC47" i="4"/>
  <c r="AD47" i="4"/>
  <c r="AE47" i="4"/>
  <c r="AF47" i="4"/>
  <c r="AG47" i="4"/>
  <c r="AH47" i="4"/>
  <c r="AI47" i="4"/>
  <c r="AJ47" i="4"/>
  <c r="I48" i="4"/>
  <c r="J48" i="4"/>
  <c r="K48" i="4"/>
  <c r="L48" i="4"/>
  <c r="M48" i="4"/>
  <c r="N48" i="4"/>
  <c r="O48" i="4"/>
  <c r="P48" i="4"/>
  <c r="Q48" i="4"/>
  <c r="R48" i="4"/>
  <c r="S48" i="4"/>
  <c r="T48" i="4"/>
  <c r="U48" i="4"/>
  <c r="V48" i="4"/>
  <c r="W48" i="4"/>
  <c r="X48" i="4"/>
  <c r="Y48" i="4"/>
  <c r="Z48" i="4"/>
  <c r="AA48" i="4"/>
  <c r="AB48" i="4"/>
  <c r="AF48" i="7" s="1"/>
  <c r="AC48" i="4"/>
  <c r="AD48" i="4"/>
  <c r="AE48" i="4"/>
  <c r="AF48" i="4"/>
  <c r="AG48" i="4"/>
  <c r="AH48" i="4"/>
  <c r="AI48" i="4"/>
  <c r="AJ48" i="4"/>
  <c r="I49" i="4"/>
  <c r="J49" i="4"/>
  <c r="K49" i="4"/>
  <c r="L49" i="4"/>
  <c r="M49" i="4"/>
  <c r="N49" i="4"/>
  <c r="O49" i="4"/>
  <c r="P49" i="4"/>
  <c r="Q49" i="4"/>
  <c r="R49" i="4"/>
  <c r="S49" i="4"/>
  <c r="T49" i="4"/>
  <c r="U49" i="4"/>
  <c r="V49" i="4"/>
  <c r="W49" i="4"/>
  <c r="X49" i="4"/>
  <c r="Y49" i="4"/>
  <c r="Z49" i="4"/>
  <c r="AA49" i="4"/>
  <c r="AB49" i="4"/>
  <c r="AF49" i="7" s="1"/>
  <c r="AC49" i="4"/>
  <c r="AD49" i="4"/>
  <c r="AE49" i="4"/>
  <c r="AF49" i="4"/>
  <c r="AG49" i="4"/>
  <c r="AH49" i="4"/>
  <c r="AI49" i="4"/>
  <c r="AJ49" i="4"/>
  <c r="I50" i="4"/>
  <c r="J50" i="4"/>
  <c r="K50" i="4"/>
  <c r="L50" i="4"/>
  <c r="M50" i="4"/>
  <c r="N50" i="4"/>
  <c r="O50" i="4"/>
  <c r="P50" i="4"/>
  <c r="Q50" i="4"/>
  <c r="R50" i="4"/>
  <c r="S50" i="4"/>
  <c r="T50" i="4"/>
  <c r="U50" i="4"/>
  <c r="V50" i="4"/>
  <c r="W50" i="4"/>
  <c r="X50" i="4"/>
  <c r="Y50" i="4"/>
  <c r="Z50" i="4"/>
  <c r="AA50" i="4"/>
  <c r="AB50" i="4"/>
  <c r="AF50" i="7" s="1"/>
  <c r="AC50" i="4"/>
  <c r="AD50" i="4"/>
  <c r="AE50" i="4"/>
  <c r="AF50" i="4"/>
  <c r="AG50" i="4"/>
  <c r="AH50" i="4"/>
  <c r="AI50" i="4"/>
  <c r="AJ50" i="4"/>
  <c r="I51" i="4"/>
  <c r="J51" i="4"/>
  <c r="K51" i="4"/>
  <c r="L51" i="4"/>
  <c r="M51" i="4"/>
  <c r="N51" i="4"/>
  <c r="O51" i="4"/>
  <c r="P51" i="4"/>
  <c r="Q51" i="4"/>
  <c r="R51" i="4"/>
  <c r="S51" i="4"/>
  <c r="T51" i="4"/>
  <c r="U51" i="4"/>
  <c r="V51" i="4"/>
  <c r="W51" i="4"/>
  <c r="X51" i="4"/>
  <c r="Y51" i="4"/>
  <c r="Z51" i="4"/>
  <c r="AA51" i="4"/>
  <c r="AB51" i="4"/>
  <c r="AF51" i="7" s="1"/>
  <c r="AC51" i="4"/>
  <c r="AD51" i="4"/>
  <c r="AE51" i="4"/>
  <c r="AF51" i="4"/>
  <c r="AG51" i="4"/>
  <c r="AH51" i="4"/>
  <c r="AI51" i="4"/>
  <c r="AJ51" i="4"/>
  <c r="I52" i="4"/>
  <c r="J52" i="4"/>
  <c r="K52" i="4"/>
  <c r="L52" i="4"/>
  <c r="M52" i="4"/>
  <c r="N52" i="4"/>
  <c r="O52" i="4"/>
  <c r="P52" i="4"/>
  <c r="Q52" i="4"/>
  <c r="R52" i="4"/>
  <c r="S52" i="4"/>
  <c r="T52" i="4"/>
  <c r="U52" i="4"/>
  <c r="V52" i="4"/>
  <c r="W52" i="4"/>
  <c r="X52" i="4"/>
  <c r="Y52" i="4"/>
  <c r="Z52" i="4"/>
  <c r="AA52" i="4"/>
  <c r="AB52" i="4"/>
  <c r="AF52" i="7" s="1"/>
  <c r="AC52" i="4"/>
  <c r="AD52" i="4"/>
  <c r="AE52" i="4"/>
  <c r="AF52" i="4"/>
  <c r="AG52" i="4"/>
  <c r="AH52" i="4"/>
  <c r="AI52" i="4"/>
  <c r="AJ52" i="4"/>
  <c r="I53" i="4"/>
  <c r="J53" i="4"/>
  <c r="K53" i="4"/>
  <c r="L53" i="4"/>
  <c r="M53" i="4"/>
  <c r="N53" i="4"/>
  <c r="O53" i="4"/>
  <c r="P53" i="4"/>
  <c r="Q53" i="4"/>
  <c r="R53" i="4"/>
  <c r="S53" i="4"/>
  <c r="T53" i="4"/>
  <c r="U53" i="4"/>
  <c r="V53" i="4"/>
  <c r="W53" i="4"/>
  <c r="X53" i="4"/>
  <c r="Y53" i="4"/>
  <c r="Z53" i="4"/>
  <c r="AA53" i="4"/>
  <c r="AB53" i="4"/>
  <c r="AF53" i="7" s="1"/>
  <c r="AC53" i="4"/>
  <c r="AD53" i="4"/>
  <c r="AE53" i="4"/>
  <c r="AF53" i="4"/>
  <c r="AG53" i="4"/>
  <c r="AH53" i="4"/>
  <c r="AI53" i="4"/>
  <c r="AJ53" i="4"/>
  <c r="I54" i="4"/>
  <c r="J54" i="4"/>
  <c r="K54" i="4"/>
  <c r="L54" i="4"/>
  <c r="M54" i="4"/>
  <c r="N54" i="4"/>
  <c r="O54" i="4"/>
  <c r="P54" i="4"/>
  <c r="Q54" i="4"/>
  <c r="R54" i="4"/>
  <c r="S54" i="4"/>
  <c r="T54" i="4"/>
  <c r="U54" i="4"/>
  <c r="V54" i="4"/>
  <c r="W54" i="4"/>
  <c r="X54" i="4"/>
  <c r="Y54" i="4"/>
  <c r="Z54" i="4"/>
  <c r="AA54" i="4"/>
  <c r="AB54" i="4"/>
  <c r="AF54" i="7" s="1"/>
  <c r="AC54" i="4"/>
  <c r="AD54" i="4"/>
  <c r="AE54" i="4"/>
  <c r="AF54" i="4"/>
  <c r="AG54" i="4"/>
  <c r="AH54" i="4"/>
  <c r="AI54" i="4"/>
  <c r="AJ54" i="4"/>
  <c r="I55" i="4"/>
  <c r="J55" i="4"/>
  <c r="K55" i="4"/>
  <c r="L55" i="4"/>
  <c r="M55" i="4"/>
  <c r="N55" i="4"/>
  <c r="O55" i="4"/>
  <c r="P55" i="4"/>
  <c r="Q55" i="4"/>
  <c r="R55" i="4"/>
  <c r="S55" i="4"/>
  <c r="T55" i="4"/>
  <c r="U55" i="4"/>
  <c r="V55" i="4"/>
  <c r="W55" i="4"/>
  <c r="X55" i="4"/>
  <c r="Y55" i="4"/>
  <c r="Z55" i="4"/>
  <c r="AA55" i="4"/>
  <c r="AB55" i="4"/>
  <c r="AF55" i="7" s="1"/>
  <c r="AC55" i="4"/>
  <c r="AD55" i="4"/>
  <c r="AE55" i="4"/>
  <c r="AF55" i="4"/>
  <c r="AG55" i="4"/>
  <c r="AH55" i="4"/>
  <c r="AI55" i="4"/>
  <c r="AJ55" i="4"/>
  <c r="I56" i="4"/>
  <c r="J56" i="4"/>
  <c r="K56" i="4"/>
  <c r="L56" i="4"/>
  <c r="M56" i="4"/>
  <c r="N56" i="4"/>
  <c r="O56" i="4"/>
  <c r="P56" i="4"/>
  <c r="Q56" i="4"/>
  <c r="R56" i="4"/>
  <c r="S56" i="4"/>
  <c r="T56" i="4"/>
  <c r="U56" i="4"/>
  <c r="V56" i="4"/>
  <c r="W56" i="4"/>
  <c r="X56" i="4"/>
  <c r="Y56" i="4"/>
  <c r="Z56" i="4"/>
  <c r="AA56" i="4"/>
  <c r="AB56" i="4"/>
  <c r="AF56" i="7" s="1"/>
  <c r="AC56" i="4"/>
  <c r="AD56" i="4"/>
  <c r="AE56" i="4"/>
  <c r="AF56" i="4"/>
  <c r="AG56" i="4"/>
  <c r="AH56" i="4"/>
  <c r="AI56" i="4"/>
  <c r="AJ56" i="4"/>
  <c r="I57" i="4"/>
  <c r="J57" i="4"/>
  <c r="K57" i="4"/>
  <c r="L57" i="4"/>
  <c r="M57" i="4"/>
  <c r="N57" i="4"/>
  <c r="O57" i="4"/>
  <c r="P57" i="4"/>
  <c r="Q57" i="4"/>
  <c r="R57" i="4"/>
  <c r="S57" i="4"/>
  <c r="T57" i="4"/>
  <c r="U57" i="4"/>
  <c r="V57" i="4"/>
  <c r="W57" i="4"/>
  <c r="X57" i="4"/>
  <c r="Y57" i="4"/>
  <c r="Z57" i="4"/>
  <c r="AA57" i="4"/>
  <c r="AB57" i="4"/>
  <c r="AF57" i="7" s="1"/>
  <c r="AC57" i="4"/>
  <c r="AD57" i="4"/>
  <c r="AE57" i="4"/>
  <c r="AF57" i="4"/>
  <c r="AG57" i="4"/>
  <c r="AH57" i="4"/>
  <c r="AI57" i="4"/>
  <c r="AJ57" i="4"/>
  <c r="I58" i="4"/>
  <c r="J58" i="4"/>
  <c r="K58" i="4"/>
  <c r="L58" i="4"/>
  <c r="M58" i="4"/>
  <c r="N58" i="4"/>
  <c r="O58" i="4"/>
  <c r="P58" i="4"/>
  <c r="Q58" i="4"/>
  <c r="R58" i="4"/>
  <c r="S58" i="4"/>
  <c r="T58" i="4"/>
  <c r="U58" i="4"/>
  <c r="V58" i="4"/>
  <c r="W58" i="4"/>
  <c r="X58" i="4"/>
  <c r="Y58" i="4"/>
  <c r="Z58" i="4"/>
  <c r="AA58" i="4"/>
  <c r="AB58" i="4"/>
  <c r="AF58" i="7" s="1"/>
  <c r="AC58" i="4"/>
  <c r="AD58" i="4"/>
  <c r="AE58" i="4"/>
  <c r="AF58" i="4"/>
  <c r="AG58" i="4"/>
  <c r="AH58" i="4"/>
  <c r="AI58" i="4"/>
  <c r="AJ58" i="4"/>
  <c r="I59" i="4"/>
  <c r="J59" i="4"/>
  <c r="K59" i="4"/>
  <c r="L59" i="4"/>
  <c r="M59" i="4"/>
  <c r="N59" i="4"/>
  <c r="O59" i="4"/>
  <c r="P59" i="4"/>
  <c r="Q59" i="4"/>
  <c r="R59" i="4"/>
  <c r="S59" i="4"/>
  <c r="T59" i="4"/>
  <c r="U59" i="4"/>
  <c r="V59" i="4"/>
  <c r="W59" i="4"/>
  <c r="X59" i="4"/>
  <c r="Y59" i="4"/>
  <c r="Z59" i="4"/>
  <c r="AA59" i="4"/>
  <c r="AB59" i="4"/>
  <c r="AF59" i="7" s="1"/>
  <c r="AC59" i="4"/>
  <c r="AD59" i="4"/>
  <c r="AE59" i="4"/>
  <c r="AF59" i="4"/>
  <c r="AG59" i="4"/>
  <c r="AH59" i="4"/>
  <c r="AI59" i="4"/>
  <c r="AJ59" i="4"/>
  <c r="I60" i="4"/>
  <c r="J60" i="4"/>
  <c r="K60" i="4"/>
  <c r="L60" i="4"/>
  <c r="M60" i="4"/>
  <c r="N60" i="4"/>
  <c r="O60" i="4"/>
  <c r="P60" i="4"/>
  <c r="Q60" i="4"/>
  <c r="R60" i="4"/>
  <c r="S60" i="4"/>
  <c r="T60" i="4"/>
  <c r="U60" i="4"/>
  <c r="V60" i="4"/>
  <c r="W60" i="4"/>
  <c r="X60" i="4"/>
  <c r="Y60" i="4"/>
  <c r="Z60" i="4"/>
  <c r="AA60" i="4"/>
  <c r="AB60" i="4"/>
  <c r="AF60" i="7" s="1"/>
  <c r="AC60" i="4"/>
  <c r="AD60" i="4"/>
  <c r="AE60" i="4"/>
  <c r="AF60" i="4"/>
  <c r="AG60" i="4"/>
  <c r="AH60" i="4"/>
  <c r="AI60" i="4"/>
  <c r="AJ60" i="4"/>
  <c r="I61" i="4"/>
  <c r="J61" i="4"/>
  <c r="K61" i="4"/>
  <c r="L61" i="4"/>
  <c r="M61" i="4"/>
  <c r="N61" i="4"/>
  <c r="O61" i="4"/>
  <c r="P61" i="4"/>
  <c r="Q61" i="4"/>
  <c r="R61" i="4"/>
  <c r="S61" i="4"/>
  <c r="T61" i="4"/>
  <c r="U61" i="4"/>
  <c r="V61" i="4"/>
  <c r="W61" i="4"/>
  <c r="X61" i="4"/>
  <c r="Y61" i="4"/>
  <c r="Z61" i="4"/>
  <c r="AA61" i="4"/>
  <c r="AB61" i="4"/>
  <c r="AF61" i="7" s="1"/>
  <c r="AC61" i="4"/>
  <c r="AD61" i="4"/>
  <c r="AE61" i="4"/>
  <c r="AF61" i="4"/>
  <c r="AG61" i="4"/>
  <c r="AH61" i="4"/>
  <c r="AI61" i="4"/>
  <c r="AJ61" i="4"/>
  <c r="I62" i="4"/>
  <c r="J62" i="4"/>
  <c r="K62" i="4"/>
  <c r="L62" i="4"/>
  <c r="M62" i="4"/>
  <c r="N62" i="4"/>
  <c r="O62" i="4"/>
  <c r="P62" i="4"/>
  <c r="Q62" i="4"/>
  <c r="R62" i="4"/>
  <c r="S62" i="4"/>
  <c r="T62" i="4"/>
  <c r="U62" i="4"/>
  <c r="V62" i="4"/>
  <c r="W62" i="4"/>
  <c r="X62" i="4"/>
  <c r="Y62" i="4"/>
  <c r="Z62" i="4"/>
  <c r="AA62" i="4"/>
  <c r="AB62" i="4"/>
  <c r="AF62" i="7" s="1"/>
  <c r="AC62" i="4"/>
  <c r="AD62" i="4"/>
  <c r="AE62" i="4"/>
  <c r="AF62" i="4"/>
  <c r="AG62" i="4"/>
  <c r="AH62" i="4"/>
  <c r="AI62" i="4"/>
  <c r="AJ62" i="4"/>
  <c r="I63" i="4"/>
  <c r="J63" i="4"/>
  <c r="K63" i="4"/>
  <c r="L63" i="4"/>
  <c r="M63" i="4"/>
  <c r="N63" i="4"/>
  <c r="O63" i="4"/>
  <c r="P63" i="4"/>
  <c r="Q63" i="4"/>
  <c r="R63" i="4"/>
  <c r="S63" i="4"/>
  <c r="T63" i="4"/>
  <c r="U63" i="4"/>
  <c r="V63" i="4"/>
  <c r="W63" i="4"/>
  <c r="X63" i="4"/>
  <c r="Y63" i="4"/>
  <c r="Z63" i="4"/>
  <c r="AA63" i="4"/>
  <c r="AB63" i="4"/>
  <c r="AF63" i="7" s="1"/>
  <c r="AC63" i="4"/>
  <c r="AD63" i="4"/>
  <c r="AE63" i="4"/>
  <c r="AF63" i="4"/>
  <c r="AG63" i="4"/>
  <c r="AH63" i="4"/>
  <c r="AI63" i="4"/>
  <c r="AJ63" i="4"/>
  <c r="I64" i="4"/>
  <c r="J64" i="4"/>
  <c r="K64" i="4"/>
  <c r="L64" i="4"/>
  <c r="M64" i="4"/>
  <c r="N64" i="4"/>
  <c r="O64" i="4"/>
  <c r="P64" i="4"/>
  <c r="Q64" i="4"/>
  <c r="R64" i="4"/>
  <c r="S64" i="4"/>
  <c r="T64" i="4"/>
  <c r="U64" i="4"/>
  <c r="V64" i="4"/>
  <c r="W64" i="4"/>
  <c r="X64" i="4"/>
  <c r="Y64" i="4"/>
  <c r="Z64" i="4"/>
  <c r="AA64" i="4"/>
  <c r="AB64" i="4"/>
  <c r="AF64" i="7" s="1"/>
  <c r="AC64" i="4"/>
  <c r="AD64" i="4"/>
  <c r="AE64" i="4"/>
  <c r="AF64" i="4"/>
  <c r="AG64" i="4"/>
  <c r="AH64" i="4"/>
  <c r="AI64" i="4"/>
  <c r="AJ64" i="4"/>
  <c r="I65" i="4"/>
  <c r="J65" i="4"/>
  <c r="K65" i="4"/>
  <c r="L65" i="4"/>
  <c r="M65" i="4"/>
  <c r="N65" i="4"/>
  <c r="O65" i="4"/>
  <c r="P65" i="4"/>
  <c r="Q65" i="4"/>
  <c r="R65" i="4"/>
  <c r="S65" i="4"/>
  <c r="T65" i="4"/>
  <c r="U65" i="4"/>
  <c r="V65" i="4"/>
  <c r="W65" i="4"/>
  <c r="X65" i="4"/>
  <c r="Y65" i="4"/>
  <c r="Z65" i="4"/>
  <c r="AA65" i="4"/>
  <c r="AB65" i="4"/>
  <c r="AF65" i="7" s="1"/>
  <c r="AC65" i="4"/>
  <c r="AD65" i="4"/>
  <c r="AE65" i="4"/>
  <c r="AF65" i="4"/>
  <c r="AG65" i="4"/>
  <c r="AH65" i="4"/>
  <c r="AI65" i="4"/>
  <c r="AJ65" i="4"/>
  <c r="I66" i="4"/>
  <c r="J66" i="4"/>
  <c r="K66" i="4"/>
  <c r="L66" i="4"/>
  <c r="M66" i="4"/>
  <c r="N66" i="4"/>
  <c r="O66" i="4"/>
  <c r="P66" i="4"/>
  <c r="Q66" i="4"/>
  <c r="R66" i="4"/>
  <c r="S66" i="4"/>
  <c r="T66" i="4"/>
  <c r="U66" i="4"/>
  <c r="V66" i="4"/>
  <c r="W66" i="4"/>
  <c r="X66" i="4"/>
  <c r="Y66" i="4"/>
  <c r="Z66" i="4"/>
  <c r="AA66" i="4"/>
  <c r="AB66" i="4"/>
  <c r="AF66" i="7" s="1"/>
  <c r="AC66" i="4"/>
  <c r="AD66" i="4"/>
  <c r="AE66" i="4"/>
  <c r="AF66" i="4"/>
  <c r="AG66" i="4"/>
  <c r="AH66" i="4"/>
  <c r="AI66" i="4"/>
  <c r="AJ66" i="4"/>
  <c r="I67" i="4"/>
  <c r="J67" i="4"/>
  <c r="K67" i="4"/>
  <c r="L67" i="4"/>
  <c r="M67" i="4"/>
  <c r="N67" i="4"/>
  <c r="O67" i="4"/>
  <c r="P67" i="4"/>
  <c r="Q67" i="4"/>
  <c r="R67" i="4"/>
  <c r="S67" i="4"/>
  <c r="T67" i="4"/>
  <c r="U67" i="4"/>
  <c r="V67" i="4"/>
  <c r="W67" i="4"/>
  <c r="X67" i="4"/>
  <c r="Y67" i="4"/>
  <c r="Z67" i="4"/>
  <c r="AA67" i="4"/>
  <c r="AB67" i="4"/>
  <c r="AF67" i="7" s="1"/>
  <c r="AC67" i="4"/>
  <c r="AD67" i="4"/>
  <c r="AE67" i="4"/>
  <c r="AF67" i="4"/>
  <c r="AG67" i="4"/>
  <c r="AH67" i="4"/>
  <c r="AI67" i="4"/>
  <c r="AJ67" i="4"/>
  <c r="I68" i="4"/>
  <c r="J68" i="4"/>
  <c r="K68" i="4"/>
  <c r="L68" i="4"/>
  <c r="M68" i="4"/>
  <c r="N68" i="4"/>
  <c r="O68" i="4"/>
  <c r="P68" i="4"/>
  <c r="Q68" i="4"/>
  <c r="R68" i="4"/>
  <c r="S68" i="4"/>
  <c r="T68" i="4"/>
  <c r="U68" i="4"/>
  <c r="V68" i="4"/>
  <c r="W68" i="4"/>
  <c r="X68" i="4"/>
  <c r="Y68" i="4"/>
  <c r="Z68" i="4"/>
  <c r="AA68" i="4"/>
  <c r="AB68" i="4"/>
  <c r="AF68" i="7" s="1"/>
  <c r="AC68" i="4"/>
  <c r="AD68" i="4"/>
  <c r="AE68" i="4"/>
  <c r="AF68" i="4"/>
  <c r="AG68" i="4"/>
  <c r="AH68" i="4"/>
  <c r="AI68" i="4"/>
  <c r="AJ68" i="4"/>
  <c r="I69" i="4"/>
  <c r="J69" i="4"/>
  <c r="K69" i="4"/>
  <c r="L69" i="4"/>
  <c r="M69" i="4"/>
  <c r="N69" i="4"/>
  <c r="O69" i="4"/>
  <c r="P69" i="4"/>
  <c r="Q69" i="4"/>
  <c r="R69" i="4"/>
  <c r="S69" i="4"/>
  <c r="T69" i="4"/>
  <c r="U69" i="4"/>
  <c r="V69" i="4"/>
  <c r="W69" i="4"/>
  <c r="X69" i="4"/>
  <c r="Y69" i="4"/>
  <c r="Z69" i="4"/>
  <c r="AA69" i="4"/>
  <c r="AB69" i="4"/>
  <c r="AF69" i="7" s="1"/>
  <c r="AC69" i="4"/>
  <c r="AD69" i="4"/>
  <c r="AE69" i="4"/>
  <c r="AF69" i="4"/>
  <c r="AG69" i="4"/>
  <c r="AH69" i="4"/>
  <c r="AI69" i="4"/>
  <c r="AJ69" i="4"/>
  <c r="I70" i="4"/>
  <c r="J70" i="4"/>
  <c r="K70" i="4"/>
  <c r="L70" i="4"/>
  <c r="M70" i="4"/>
  <c r="N70" i="4"/>
  <c r="O70" i="4"/>
  <c r="P70" i="4"/>
  <c r="Q70" i="4"/>
  <c r="R70" i="4"/>
  <c r="S70" i="4"/>
  <c r="T70" i="4"/>
  <c r="U70" i="4"/>
  <c r="V70" i="4"/>
  <c r="W70" i="4"/>
  <c r="X70" i="4"/>
  <c r="Y70" i="4"/>
  <c r="Z70" i="4"/>
  <c r="AA70" i="4"/>
  <c r="AB70" i="4"/>
  <c r="AF70" i="7" s="1"/>
  <c r="AC70" i="4"/>
  <c r="AD70" i="4"/>
  <c r="AE70" i="4"/>
  <c r="AF70" i="4"/>
  <c r="AG70" i="4"/>
  <c r="AH70" i="4"/>
  <c r="AI70" i="4"/>
  <c r="AJ70" i="4"/>
  <c r="I71" i="4"/>
  <c r="J71" i="4"/>
  <c r="K71" i="4"/>
  <c r="L71" i="4"/>
  <c r="M71" i="4"/>
  <c r="N71" i="4"/>
  <c r="O71" i="4"/>
  <c r="P71" i="4"/>
  <c r="Q71" i="4"/>
  <c r="R71" i="4"/>
  <c r="S71" i="4"/>
  <c r="T71" i="4"/>
  <c r="U71" i="4"/>
  <c r="V71" i="4"/>
  <c r="W71" i="4"/>
  <c r="X71" i="4"/>
  <c r="Y71" i="4"/>
  <c r="Z71" i="4"/>
  <c r="AA71" i="4"/>
  <c r="AB71" i="4"/>
  <c r="AF71" i="7" s="1"/>
  <c r="AC71" i="4"/>
  <c r="AD71" i="4"/>
  <c r="AE71" i="4"/>
  <c r="AF71" i="4"/>
  <c r="AG71" i="4"/>
  <c r="AH71" i="4"/>
  <c r="AI71" i="4"/>
  <c r="AJ71" i="4"/>
  <c r="I72" i="4"/>
  <c r="J72" i="4"/>
  <c r="K72" i="4"/>
  <c r="L72" i="4"/>
  <c r="M72" i="4"/>
  <c r="N72" i="4"/>
  <c r="O72" i="4"/>
  <c r="P72" i="4"/>
  <c r="Q72" i="4"/>
  <c r="R72" i="4"/>
  <c r="S72" i="4"/>
  <c r="T72" i="4"/>
  <c r="U72" i="4"/>
  <c r="V72" i="4"/>
  <c r="W72" i="4"/>
  <c r="X72" i="4"/>
  <c r="Y72" i="4"/>
  <c r="Z72" i="4"/>
  <c r="AA72" i="4"/>
  <c r="AB72" i="4"/>
  <c r="AF72" i="7" s="1"/>
  <c r="AC72" i="4"/>
  <c r="AD72" i="4"/>
  <c r="AE72" i="4"/>
  <c r="AF72" i="4"/>
  <c r="AG72" i="4"/>
  <c r="AH72" i="4"/>
  <c r="AI72" i="4"/>
  <c r="AJ72" i="4"/>
  <c r="I73" i="4"/>
  <c r="J73" i="4"/>
  <c r="K73" i="4"/>
  <c r="L73" i="4"/>
  <c r="M73" i="4"/>
  <c r="N73" i="4"/>
  <c r="O73" i="4"/>
  <c r="P73" i="4"/>
  <c r="Q73" i="4"/>
  <c r="R73" i="4"/>
  <c r="S73" i="4"/>
  <c r="T73" i="4"/>
  <c r="U73" i="4"/>
  <c r="V73" i="4"/>
  <c r="W73" i="4"/>
  <c r="X73" i="4"/>
  <c r="Y73" i="4"/>
  <c r="Z73" i="4"/>
  <c r="AA73" i="4"/>
  <c r="AB73" i="4"/>
  <c r="AF73" i="7" s="1"/>
  <c r="AC73" i="4"/>
  <c r="AD73" i="4"/>
  <c r="AE73" i="4"/>
  <c r="AF73" i="4"/>
  <c r="AG73" i="4"/>
  <c r="AH73" i="4"/>
  <c r="AI73" i="4"/>
  <c r="AJ73" i="4"/>
  <c r="I74" i="4"/>
  <c r="J74" i="4"/>
  <c r="K74" i="4"/>
  <c r="L74" i="4"/>
  <c r="M74" i="4"/>
  <c r="N74" i="4"/>
  <c r="O74" i="4"/>
  <c r="P74" i="4"/>
  <c r="Q74" i="4"/>
  <c r="R74" i="4"/>
  <c r="S74" i="4"/>
  <c r="T74" i="4"/>
  <c r="U74" i="4"/>
  <c r="V74" i="4"/>
  <c r="W74" i="4"/>
  <c r="X74" i="4"/>
  <c r="Y74" i="4"/>
  <c r="Z74" i="4"/>
  <c r="AA74" i="4"/>
  <c r="AB74" i="4"/>
  <c r="AF74" i="7" s="1"/>
  <c r="AC74" i="4"/>
  <c r="AD74" i="4"/>
  <c r="AE74" i="4"/>
  <c r="AF74" i="4"/>
  <c r="AG74" i="4"/>
  <c r="AH74" i="4"/>
  <c r="AI74" i="4"/>
  <c r="AJ74" i="4"/>
  <c r="I75" i="4"/>
  <c r="J75" i="4"/>
  <c r="K75" i="4"/>
  <c r="L75" i="4"/>
  <c r="M75" i="4"/>
  <c r="N75" i="4"/>
  <c r="O75" i="4"/>
  <c r="P75" i="4"/>
  <c r="Q75" i="4"/>
  <c r="R75" i="4"/>
  <c r="S75" i="4"/>
  <c r="T75" i="4"/>
  <c r="U75" i="4"/>
  <c r="V75" i="4"/>
  <c r="W75" i="4"/>
  <c r="X75" i="4"/>
  <c r="Y75" i="4"/>
  <c r="Z75" i="4"/>
  <c r="AA75" i="4"/>
  <c r="AB75" i="4"/>
  <c r="AF75" i="7" s="1"/>
  <c r="AC75" i="4"/>
  <c r="AD75" i="4"/>
  <c r="AE75" i="4"/>
  <c r="AF75" i="4"/>
  <c r="AG75" i="4"/>
  <c r="AH75" i="4"/>
  <c r="AI75" i="4"/>
  <c r="AJ75" i="4"/>
  <c r="I76" i="4"/>
  <c r="J76" i="4"/>
  <c r="K76" i="4"/>
  <c r="L76" i="4"/>
  <c r="M76" i="4"/>
  <c r="N76" i="4"/>
  <c r="O76" i="4"/>
  <c r="P76" i="4"/>
  <c r="Q76" i="4"/>
  <c r="R76" i="4"/>
  <c r="S76" i="4"/>
  <c r="T76" i="4"/>
  <c r="U76" i="4"/>
  <c r="V76" i="4"/>
  <c r="W76" i="4"/>
  <c r="X76" i="4"/>
  <c r="Y76" i="4"/>
  <c r="Z76" i="4"/>
  <c r="AA76" i="4"/>
  <c r="AB76" i="4"/>
  <c r="AF76" i="7" s="1"/>
  <c r="AC76" i="4"/>
  <c r="AD76" i="4"/>
  <c r="AE76" i="4"/>
  <c r="AF76" i="4"/>
  <c r="AG76" i="4"/>
  <c r="AH76" i="4"/>
  <c r="AI76" i="4"/>
  <c r="AJ76" i="4"/>
  <c r="I77" i="4"/>
  <c r="J77" i="4"/>
  <c r="K77" i="4"/>
  <c r="L77" i="4"/>
  <c r="M77" i="4"/>
  <c r="N77" i="4"/>
  <c r="O77" i="4"/>
  <c r="P77" i="4"/>
  <c r="Q77" i="4"/>
  <c r="R77" i="4"/>
  <c r="S77" i="4"/>
  <c r="T77" i="4"/>
  <c r="U77" i="4"/>
  <c r="V77" i="4"/>
  <c r="W77" i="4"/>
  <c r="X77" i="4"/>
  <c r="Y77" i="4"/>
  <c r="Z77" i="4"/>
  <c r="AA77" i="4"/>
  <c r="AB77" i="4"/>
  <c r="AF77" i="7" s="1"/>
  <c r="AC77" i="4"/>
  <c r="AD77" i="4"/>
  <c r="AE77" i="4"/>
  <c r="AF77" i="4"/>
  <c r="AG77" i="4"/>
  <c r="AH77" i="4"/>
  <c r="AI77" i="4"/>
  <c r="AJ77" i="4"/>
  <c r="I78" i="4"/>
  <c r="J78" i="4"/>
  <c r="K78" i="4"/>
  <c r="L78" i="4"/>
  <c r="M78" i="4"/>
  <c r="N78" i="4"/>
  <c r="O78" i="4"/>
  <c r="P78" i="4"/>
  <c r="Q78" i="4"/>
  <c r="R78" i="4"/>
  <c r="S78" i="4"/>
  <c r="T78" i="4"/>
  <c r="U78" i="4"/>
  <c r="V78" i="4"/>
  <c r="W78" i="4"/>
  <c r="X78" i="4"/>
  <c r="Y78" i="4"/>
  <c r="Z78" i="4"/>
  <c r="AA78" i="4"/>
  <c r="AB78" i="4"/>
  <c r="AF78" i="7" s="1"/>
  <c r="AC78" i="4"/>
  <c r="AD78" i="4"/>
  <c r="AE78" i="4"/>
  <c r="AF78" i="4"/>
  <c r="AG78" i="4"/>
  <c r="AH78" i="4"/>
  <c r="AI78" i="4"/>
  <c r="AJ78" i="4"/>
  <c r="I79" i="4"/>
  <c r="J79" i="4"/>
  <c r="K79" i="4"/>
  <c r="L79" i="4"/>
  <c r="M79" i="4"/>
  <c r="N79" i="4"/>
  <c r="O79" i="4"/>
  <c r="P79" i="4"/>
  <c r="Q79" i="4"/>
  <c r="R79" i="4"/>
  <c r="S79" i="4"/>
  <c r="T79" i="4"/>
  <c r="U79" i="4"/>
  <c r="V79" i="4"/>
  <c r="W79" i="4"/>
  <c r="X79" i="4"/>
  <c r="Y79" i="4"/>
  <c r="Z79" i="4"/>
  <c r="AA79" i="4"/>
  <c r="AB79" i="4"/>
  <c r="AF79" i="7" s="1"/>
  <c r="AC79" i="4"/>
  <c r="AD79" i="4"/>
  <c r="AE79" i="4"/>
  <c r="AF79" i="4"/>
  <c r="AG79" i="4"/>
  <c r="AH79" i="4"/>
  <c r="AI79" i="4"/>
  <c r="AJ79" i="4"/>
  <c r="I80" i="4"/>
  <c r="J80" i="4"/>
  <c r="K80" i="4"/>
  <c r="L80" i="4"/>
  <c r="M80" i="4"/>
  <c r="N80" i="4"/>
  <c r="O80" i="4"/>
  <c r="P80" i="4"/>
  <c r="Q80" i="4"/>
  <c r="R80" i="4"/>
  <c r="S80" i="4"/>
  <c r="T80" i="4"/>
  <c r="U80" i="4"/>
  <c r="V80" i="4"/>
  <c r="W80" i="4"/>
  <c r="X80" i="4"/>
  <c r="Y80" i="4"/>
  <c r="Z80" i="4"/>
  <c r="AA80" i="4"/>
  <c r="AB80" i="4"/>
  <c r="AF80" i="7" s="1"/>
  <c r="AC80" i="4"/>
  <c r="AD80" i="4"/>
  <c r="AE80" i="4"/>
  <c r="AF80" i="4"/>
  <c r="AG80" i="4"/>
  <c r="AH80" i="4"/>
  <c r="AI80" i="4"/>
  <c r="AJ80" i="4"/>
  <c r="I81" i="4"/>
  <c r="J81" i="4"/>
  <c r="K81" i="4"/>
  <c r="L81" i="4"/>
  <c r="M81" i="4"/>
  <c r="N81" i="4"/>
  <c r="O81" i="4"/>
  <c r="P81" i="4"/>
  <c r="Q81" i="4"/>
  <c r="R81" i="4"/>
  <c r="S81" i="4"/>
  <c r="T81" i="4"/>
  <c r="U81" i="4"/>
  <c r="V81" i="4"/>
  <c r="W81" i="4"/>
  <c r="X81" i="4"/>
  <c r="Y81" i="4"/>
  <c r="Z81" i="4"/>
  <c r="AA81" i="4"/>
  <c r="AB81" i="4"/>
  <c r="AF81" i="7" s="1"/>
  <c r="AC81" i="4"/>
  <c r="AD81" i="4"/>
  <c r="AE81" i="4"/>
  <c r="AF81" i="4"/>
  <c r="AG81" i="4"/>
  <c r="AH81" i="4"/>
  <c r="AI81" i="4"/>
  <c r="AJ81" i="4"/>
  <c r="I82" i="4"/>
  <c r="J82" i="4"/>
  <c r="K82" i="4"/>
  <c r="L82" i="4"/>
  <c r="M82" i="4"/>
  <c r="N82" i="4"/>
  <c r="O82" i="4"/>
  <c r="P82" i="4"/>
  <c r="Q82" i="4"/>
  <c r="R82" i="4"/>
  <c r="S82" i="4"/>
  <c r="T82" i="4"/>
  <c r="U82" i="4"/>
  <c r="V82" i="4"/>
  <c r="W82" i="4"/>
  <c r="X82" i="4"/>
  <c r="Y82" i="4"/>
  <c r="Z82" i="4"/>
  <c r="AA82" i="4"/>
  <c r="AB82" i="4"/>
  <c r="AF82" i="7" s="1"/>
  <c r="AC82" i="4"/>
  <c r="AD82" i="4"/>
  <c r="AE82" i="4"/>
  <c r="AF82" i="4"/>
  <c r="AG82" i="4"/>
  <c r="AH82" i="4"/>
  <c r="AI82" i="4"/>
  <c r="AJ82" i="4"/>
  <c r="I83" i="4"/>
  <c r="J83" i="4"/>
  <c r="K83" i="4"/>
  <c r="L83" i="4"/>
  <c r="M83" i="4"/>
  <c r="N83" i="4"/>
  <c r="O83" i="4"/>
  <c r="P83" i="4"/>
  <c r="Q83" i="4"/>
  <c r="R83" i="4"/>
  <c r="S83" i="4"/>
  <c r="T83" i="4"/>
  <c r="U83" i="4"/>
  <c r="V83" i="4"/>
  <c r="W83" i="4"/>
  <c r="X83" i="4"/>
  <c r="Y83" i="4"/>
  <c r="Z83" i="4"/>
  <c r="AA83" i="4"/>
  <c r="AB83" i="4"/>
  <c r="AF83" i="7" s="1"/>
  <c r="AC83" i="4"/>
  <c r="AD83" i="4"/>
  <c r="AE83" i="4"/>
  <c r="AF83" i="4"/>
  <c r="AG83" i="4"/>
  <c r="AH83" i="4"/>
  <c r="AI83" i="4"/>
  <c r="AJ83" i="4"/>
  <c r="I84" i="4"/>
  <c r="J84" i="4"/>
  <c r="K84" i="4"/>
  <c r="L84" i="4"/>
  <c r="M84" i="4"/>
  <c r="N84" i="4"/>
  <c r="O84" i="4"/>
  <c r="P84" i="4"/>
  <c r="Q84" i="4"/>
  <c r="R84" i="4"/>
  <c r="S84" i="4"/>
  <c r="T84" i="4"/>
  <c r="U84" i="4"/>
  <c r="V84" i="4"/>
  <c r="W84" i="4"/>
  <c r="X84" i="4"/>
  <c r="Y84" i="4"/>
  <c r="Z84" i="4"/>
  <c r="AA84" i="4"/>
  <c r="AB84" i="4"/>
  <c r="AF84" i="7" s="1"/>
  <c r="AC84" i="4"/>
  <c r="AD84" i="4"/>
  <c r="AE84" i="4"/>
  <c r="AF84" i="4"/>
  <c r="AG84" i="4"/>
  <c r="AH84" i="4"/>
  <c r="AI84" i="4"/>
  <c r="AJ84" i="4"/>
  <c r="I85" i="4"/>
  <c r="J85" i="4"/>
  <c r="K85" i="4"/>
  <c r="L85" i="4"/>
  <c r="M85" i="4"/>
  <c r="N85" i="4"/>
  <c r="O85" i="4"/>
  <c r="P85" i="4"/>
  <c r="Q85" i="4"/>
  <c r="R85" i="4"/>
  <c r="S85" i="4"/>
  <c r="T85" i="4"/>
  <c r="U85" i="4"/>
  <c r="V85" i="4"/>
  <c r="W85" i="4"/>
  <c r="X85" i="4"/>
  <c r="Y85" i="4"/>
  <c r="Z85" i="4"/>
  <c r="AA85" i="4"/>
  <c r="AB85" i="4"/>
  <c r="AF85" i="7" s="1"/>
  <c r="AC85" i="4"/>
  <c r="AD85" i="4"/>
  <c r="AE85" i="4"/>
  <c r="AF85" i="4"/>
  <c r="AG85" i="4"/>
  <c r="AH85" i="4"/>
  <c r="AI85" i="4"/>
  <c r="AJ85" i="4"/>
  <c r="I86" i="4"/>
  <c r="J86" i="4"/>
  <c r="K86" i="4"/>
  <c r="L86" i="4"/>
  <c r="M86" i="4"/>
  <c r="N86" i="4"/>
  <c r="O86" i="4"/>
  <c r="P86" i="4"/>
  <c r="Q86" i="4"/>
  <c r="R86" i="4"/>
  <c r="S86" i="4"/>
  <c r="T86" i="4"/>
  <c r="U86" i="4"/>
  <c r="V86" i="4"/>
  <c r="W86" i="4"/>
  <c r="X86" i="4"/>
  <c r="Y86" i="4"/>
  <c r="Z86" i="4"/>
  <c r="AA86" i="4"/>
  <c r="AB86" i="4"/>
  <c r="AF86" i="7" s="1"/>
  <c r="AC86" i="4"/>
  <c r="AD86" i="4"/>
  <c r="AE86" i="4"/>
  <c r="AF86" i="4"/>
  <c r="AG86" i="4"/>
  <c r="AH86" i="4"/>
  <c r="AI86" i="4"/>
  <c r="AJ86" i="4"/>
  <c r="I87" i="4"/>
  <c r="J87" i="4"/>
  <c r="K87" i="4"/>
  <c r="L87" i="4"/>
  <c r="M87" i="4"/>
  <c r="N87" i="4"/>
  <c r="O87" i="4"/>
  <c r="P87" i="4"/>
  <c r="Q87" i="4"/>
  <c r="R87" i="4"/>
  <c r="S87" i="4"/>
  <c r="T87" i="4"/>
  <c r="U87" i="4"/>
  <c r="V87" i="4"/>
  <c r="W87" i="4"/>
  <c r="X87" i="4"/>
  <c r="Y87" i="4"/>
  <c r="Z87" i="4"/>
  <c r="AA87" i="4"/>
  <c r="AB87" i="4"/>
  <c r="AF87" i="7" s="1"/>
  <c r="AC87" i="4"/>
  <c r="AD87" i="4"/>
  <c r="AE87" i="4"/>
  <c r="AF87" i="4"/>
  <c r="AG87" i="4"/>
  <c r="AH87" i="4"/>
  <c r="AI87" i="4"/>
  <c r="AJ87" i="4"/>
  <c r="I88" i="4"/>
  <c r="J88" i="4"/>
  <c r="K88" i="4"/>
  <c r="L88" i="4"/>
  <c r="M88" i="4"/>
  <c r="N88" i="4"/>
  <c r="O88" i="4"/>
  <c r="P88" i="4"/>
  <c r="Q88" i="4"/>
  <c r="R88" i="4"/>
  <c r="S88" i="4"/>
  <c r="T88" i="4"/>
  <c r="U88" i="4"/>
  <c r="V88" i="4"/>
  <c r="W88" i="4"/>
  <c r="X88" i="4"/>
  <c r="Y88" i="4"/>
  <c r="Z88" i="4"/>
  <c r="AA88" i="4"/>
  <c r="AB88" i="4"/>
  <c r="AF88" i="7" s="1"/>
  <c r="AC88" i="4"/>
  <c r="AD88" i="4"/>
  <c r="AE88" i="4"/>
  <c r="AF88" i="4"/>
  <c r="AG88" i="4"/>
  <c r="AH88" i="4"/>
  <c r="AI88" i="4"/>
  <c r="AJ88" i="4"/>
  <c r="I89" i="4"/>
  <c r="J89" i="4"/>
  <c r="K89" i="4"/>
  <c r="L89" i="4"/>
  <c r="M89" i="4"/>
  <c r="N89" i="4"/>
  <c r="O89" i="4"/>
  <c r="P89" i="4"/>
  <c r="Q89" i="4"/>
  <c r="R89" i="4"/>
  <c r="S89" i="4"/>
  <c r="T89" i="4"/>
  <c r="U89" i="4"/>
  <c r="V89" i="4"/>
  <c r="W89" i="4"/>
  <c r="X89" i="4"/>
  <c r="Y89" i="4"/>
  <c r="Z89" i="4"/>
  <c r="AA89" i="4"/>
  <c r="AB89" i="4"/>
  <c r="AF89" i="7" s="1"/>
  <c r="AC89" i="4"/>
  <c r="AD89" i="4"/>
  <c r="AE89" i="4"/>
  <c r="AF89" i="4"/>
  <c r="AG89" i="4"/>
  <c r="AH89" i="4"/>
  <c r="AI89" i="4"/>
  <c r="AJ89" i="4"/>
  <c r="I90" i="4"/>
  <c r="J90" i="4"/>
  <c r="K90" i="4"/>
  <c r="L90" i="4"/>
  <c r="M90" i="4"/>
  <c r="N90" i="4"/>
  <c r="O90" i="4"/>
  <c r="P90" i="4"/>
  <c r="Q90" i="4"/>
  <c r="R90" i="4"/>
  <c r="S90" i="4"/>
  <c r="T90" i="4"/>
  <c r="U90" i="4"/>
  <c r="V90" i="4"/>
  <c r="W90" i="4"/>
  <c r="X90" i="4"/>
  <c r="Y90" i="4"/>
  <c r="Z90" i="4"/>
  <c r="AA90" i="4"/>
  <c r="AB90" i="4"/>
  <c r="AF90" i="7" s="1"/>
  <c r="AC90" i="4"/>
  <c r="AD90" i="4"/>
  <c r="AE90" i="4"/>
  <c r="AF90" i="4"/>
  <c r="AG90" i="4"/>
  <c r="AH90" i="4"/>
  <c r="AI90" i="4"/>
  <c r="AJ90" i="4"/>
  <c r="I91" i="4"/>
  <c r="J91" i="4"/>
  <c r="K91" i="4"/>
  <c r="L91" i="4"/>
  <c r="M91" i="4"/>
  <c r="N91" i="4"/>
  <c r="O91" i="4"/>
  <c r="P91" i="4"/>
  <c r="Q91" i="4"/>
  <c r="R91" i="4"/>
  <c r="S91" i="4"/>
  <c r="T91" i="4"/>
  <c r="U91" i="4"/>
  <c r="V91" i="4"/>
  <c r="W91" i="4"/>
  <c r="X91" i="4"/>
  <c r="Y91" i="4"/>
  <c r="Z91" i="4"/>
  <c r="AA91" i="4"/>
  <c r="AB91" i="4"/>
  <c r="AF91" i="7" s="1"/>
  <c r="AC91" i="4"/>
  <c r="AD91" i="4"/>
  <c r="AE91" i="4"/>
  <c r="AF91" i="4"/>
  <c r="AG91" i="4"/>
  <c r="AH91" i="4"/>
  <c r="AI91" i="4"/>
  <c r="AJ91" i="4"/>
  <c r="I92" i="4"/>
  <c r="J92" i="4"/>
  <c r="K92" i="4"/>
  <c r="L92" i="4"/>
  <c r="M92" i="4"/>
  <c r="N92" i="4"/>
  <c r="O92" i="4"/>
  <c r="P92" i="4"/>
  <c r="Q92" i="4"/>
  <c r="R92" i="4"/>
  <c r="S92" i="4"/>
  <c r="T92" i="4"/>
  <c r="U92" i="4"/>
  <c r="V92" i="4"/>
  <c r="W92" i="4"/>
  <c r="X92" i="4"/>
  <c r="Y92" i="4"/>
  <c r="Z92" i="4"/>
  <c r="AA92" i="4"/>
  <c r="AB92" i="4"/>
  <c r="AF92" i="7" s="1"/>
  <c r="AC92" i="4"/>
  <c r="AD92" i="4"/>
  <c r="AE92" i="4"/>
  <c r="AF92" i="4"/>
  <c r="AG92" i="4"/>
  <c r="AH92" i="4"/>
  <c r="AI92" i="4"/>
  <c r="AJ92" i="4"/>
  <c r="I93" i="4"/>
  <c r="J93" i="4"/>
  <c r="K93" i="4"/>
  <c r="L93" i="4"/>
  <c r="M93" i="4"/>
  <c r="N93" i="4"/>
  <c r="O93" i="4"/>
  <c r="P93" i="4"/>
  <c r="Q93" i="4"/>
  <c r="R93" i="4"/>
  <c r="S93" i="4"/>
  <c r="T93" i="4"/>
  <c r="U93" i="4"/>
  <c r="V93" i="4"/>
  <c r="W93" i="4"/>
  <c r="X93" i="4"/>
  <c r="Y93" i="4"/>
  <c r="Z93" i="4"/>
  <c r="AA93" i="4"/>
  <c r="AB93" i="4"/>
  <c r="AF93" i="7" s="1"/>
  <c r="AC93" i="4"/>
  <c r="AD93" i="4"/>
  <c r="AE93" i="4"/>
  <c r="AF93" i="4"/>
  <c r="AG93" i="4"/>
  <c r="AH93" i="4"/>
  <c r="AI93" i="4"/>
  <c r="AJ93" i="4"/>
  <c r="I94" i="4"/>
  <c r="J94" i="4"/>
  <c r="K94" i="4"/>
  <c r="L94" i="4"/>
  <c r="M94" i="4"/>
  <c r="N94" i="4"/>
  <c r="O94" i="4"/>
  <c r="P94" i="4"/>
  <c r="Q94" i="4"/>
  <c r="R94" i="4"/>
  <c r="S94" i="4"/>
  <c r="T94" i="4"/>
  <c r="U94" i="4"/>
  <c r="V94" i="4"/>
  <c r="W94" i="4"/>
  <c r="X94" i="4"/>
  <c r="Y94" i="4"/>
  <c r="Z94" i="4"/>
  <c r="AA94" i="4"/>
  <c r="AB94" i="4"/>
  <c r="AF94" i="7" s="1"/>
  <c r="AC94" i="4"/>
  <c r="AD94" i="4"/>
  <c r="AE94" i="4"/>
  <c r="AF94" i="4"/>
  <c r="AG94" i="4"/>
  <c r="AH94" i="4"/>
  <c r="AI94" i="4"/>
  <c r="AJ94" i="4"/>
  <c r="I95" i="4"/>
  <c r="J95" i="4"/>
  <c r="K95" i="4"/>
  <c r="L95" i="4"/>
  <c r="M95" i="4"/>
  <c r="N95" i="4"/>
  <c r="O95" i="4"/>
  <c r="P95" i="4"/>
  <c r="Q95" i="4"/>
  <c r="R95" i="4"/>
  <c r="S95" i="4"/>
  <c r="T95" i="4"/>
  <c r="U95" i="4"/>
  <c r="V95" i="4"/>
  <c r="W95" i="4"/>
  <c r="X95" i="4"/>
  <c r="Y95" i="4"/>
  <c r="Z95" i="4"/>
  <c r="AA95" i="4"/>
  <c r="AB95" i="4"/>
  <c r="AF95" i="7" s="1"/>
  <c r="AC95" i="4"/>
  <c r="AD95" i="4"/>
  <c r="AE95" i="4"/>
  <c r="AF95" i="4"/>
  <c r="AG95" i="4"/>
  <c r="AH95" i="4"/>
  <c r="AI95" i="4"/>
  <c r="AJ95" i="4"/>
  <c r="I96" i="4"/>
  <c r="J96" i="4"/>
  <c r="K96" i="4"/>
  <c r="L96" i="4"/>
  <c r="M96" i="4"/>
  <c r="N96" i="4"/>
  <c r="O96" i="4"/>
  <c r="P96" i="4"/>
  <c r="Q96" i="4"/>
  <c r="R96" i="4"/>
  <c r="S96" i="4"/>
  <c r="T96" i="4"/>
  <c r="U96" i="4"/>
  <c r="V96" i="4"/>
  <c r="W96" i="4"/>
  <c r="X96" i="4"/>
  <c r="Y96" i="4"/>
  <c r="Z96" i="4"/>
  <c r="AA96" i="4"/>
  <c r="AB96" i="4"/>
  <c r="AF96" i="7" s="1"/>
  <c r="AC96" i="4"/>
  <c r="AD96" i="4"/>
  <c r="AE96" i="4"/>
  <c r="AF96" i="4"/>
  <c r="AG96" i="4"/>
  <c r="AH96" i="4"/>
  <c r="AI96" i="4"/>
  <c r="AJ96" i="4"/>
  <c r="I97" i="4"/>
  <c r="J97" i="4"/>
  <c r="K97" i="4"/>
  <c r="L97" i="4"/>
  <c r="M97" i="4"/>
  <c r="N97" i="4"/>
  <c r="O97" i="4"/>
  <c r="P97" i="4"/>
  <c r="Q97" i="4"/>
  <c r="R97" i="4"/>
  <c r="S97" i="4"/>
  <c r="T97" i="4"/>
  <c r="U97" i="4"/>
  <c r="V97" i="4"/>
  <c r="W97" i="4"/>
  <c r="X97" i="4"/>
  <c r="Y97" i="4"/>
  <c r="Z97" i="4"/>
  <c r="AA97" i="4"/>
  <c r="AB97" i="4"/>
  <c r="AF97" i="7" s="1"/>
  <c r="AC97" i="4"/>
  <c r="AD97" i="4"/>
  <c r="AE97" i="4"/>
  <c r="AF97" i="4"/>
  <c r="AG97" i="4"/>
  <c r="AH97" i="4"/>
  <c r="AI97" i="4"/>
  <c r="AJ97" i="4"/>
  <c r="I98" i="4"/>
  <c r="J98" i="4"/>
  <c r="K98" i="4"/>
  <c r="L98" i="4"/>
  <c r="M98" i="4"/>
  <c r="N98" i="4"/>
  <c r="O98" i="4"/>
  <c r="P98" i="4"/>
  <c r="Q98" i="4"/>
  <c r="R98" i="4"/>
  <c r="S98" i="4"/>
  <c r="T98" i="4"/>
  <c r="U98" i="4"/>
  <c r="V98" i="4"/>
  <c r="W98" i="4"/>
  <c r="X98" i="4"/>
  <c r="Y98" i="4"/>
  <c r="Z98" i="4"/>
  <c r="AA98" i="4"/>
  <c r="AB98" i="4"/>
  <c r="AF98" i="7" s="1"/>
  <c r="AC98" i="4"/>
  <c r="AD98" i="4"/>
  <c r="AE98" i="4"/>
  <c r="AF98" i="4"/>
  <c r="AG98" i="4"/>
  <c r="AH98" i="4"/>
  <c r="AI98" i="4"/>
  <c r="AJ98" i="4"/>
  <c r="I99" i="4"/>
  <c r="J99" i="4"/>
  <c r="K99" i="4"/>
  <c r="L99" i="4"/>
  <c r="M99" i="4"/>
  <c r="N99" i="4"/>
  <c r="O99" i="4"/>
  <c r="P99" i="4"/>
  <c r="Q99" i="4"/>
  <c r="R99" i="4"/>
  <c r="S99" i="4"/>
  <c r="T99" i="4"/>
  <c r="U99" i="4"/>
  <c r="V99" i="4"/>
  <c r="W99" i="4"/>
  <c r="X99" i="4"/>
  <c r="Y99" i="4"/>
  <c r="Z99" i="4"/>
  <c r="AA99" i="4"/>
  <c r="AB99" i="4"/>
  <c r="AF99" i="7" s="1"/>
  <c r="AC99" i="4"/>
  <c r="AD99" i="4"/>
  <c r="AE99" i="4"/>
  <c r="AF99" i="4"/>
  <c r="AG99" i="4"/>
  <c r="AH99" i="4"/>
  <c r="AI99" i="4"/>
  <c r="AJ99" i="4"/>
  <c r="I100" i="4"/>
  <c r="J100" i="4"/>
  <c r="K100" i="4"/>
  <c r="L100" i="4"/>
  <c r="M100" i="4"/>
  <c r="N100" i="4"/>
  <c r="O100" i="4"/>
  <c r="P100" i="4"/>
  <c r="Q100" i="4"/>
  <c r="R100" i="4"/>
  <c r="S100" i="4"/>
  <c r="T100" i="4"/>
  <c r="U100" i="4"/>
  <c r="V100" i="4"/>
  <c r="W100" i="4"/>
  <c r="X100" i="4"/>
  <c r="Y100" i="4"/>
  <c r="Z100" i="4"/>
  <c r="AA100" i="4"/>
  <c r="AB100" i="4"/>
  <c r="AF100" i="7" s="1"/>
  <c r="AC100" i="4"/>
  <c r="AD100" i="4"/>
  <c r="AE100" i="4"/>
  <c r="AF100" i="4"/>
  <c r="AG100" i="4"/>
  <c r="AH100" i="4"/>
  <c r="AI100" i="4"/>
  <c r="AJ100" i="4"/>
  <c r="I101" i="4"/>
  <c r="J101" i="4"/>
  <c r="K101" i="4"/>
  <c r="L101" i="4"/>
  <c r="M101" i="4"/>
  <c r="N101" i="4"/>
  <c r="O101" i="4"/>
  <c r="P101" i="4"/>
  <c r="Q101" i="4"/>
  <c r="R101" i="4"/>
  <c r="S101" i="4"/>
  <c r="T101" i="4"/>
  <c r="U101" i="4"/>
  <c r="V101" i="4"/>
  <c r="W101" i="4"/>
  <c r="X101" i="4"/>
  <c r="Y101" i="4"/>
  <c r="Z101" i="4"/>
  <c r="AA101" i="4"/>
  <c r="AB101" i="4"/>
  <c r="AF101" i="7" s="1"/>
  <c r="AC101" i="4"/>
  <c r="AD101" i="4"/>
  <c r="AE101" i="4"/>
  <c r="AF101" i="4"/>
  <c r="AG101" i="4"/>
  <c r="AH101" i="4"/>
  <c r="AI101" i="4"/>
  <c r="AJ101" i="4"/>
  <c r="I102" i="4"/>
  <c r="J102" i="4"/>
  <c r="K102" i="4"/>
  <c r="L102" i="4"/>
  <c r="M102" i="4"/>
  <c r="N102" i="4"/>
  <c r="O102" i="4"/>
  <c r="P102" i="4"/>
  <c r="Q102" i="4"/>
  <c r="R102" i="4"/>
  <c r="S102" i="4"/>
  <c r="T102" i="4"/>
  <c r="U102" i="4"/>
  <c r="V102" i="4"/>
  <c r="W102" i="4"/>
  <c r="X102" i="4"/>
  <c r="Y102" i="4"/>
  <c r="Z102" i="4"/>
  <c r="AA102" i="4"/>
  <c r="AB102" i="4"/>
  <c r="AF102" i="7" s="1"/>
  <c r="AC102" i="4"/>
  <c r="AD102" i="4"/>
  <c r="AE102" i="4"/>
  <c r="AF102" i="4"/>
  <c r="AG102" i="4"/>
  <c r="AH102" i="4"/>
  <c r="AI102" i="4"/>
  <c r="AJ102" i="4"/>
  <c r="I103" i="4"/>
  <c r="J103" i="4"/>
  <c r="K103" i="4"/>
  <c r="L103" i="4"/>
  <c r="M103" i="4"/>
  <c r="N103" i="4"/>
  <c r="O103" i="4"/>
  <c r="P103" i="4"/>
  <c r="Q103" i="4"/>
  <c r="R103" i="4"/>
  <c r="S103" i="4"/>
  <c r="T103" i="4"/>
  <c r="U103" i="4"/>
  <c r="V103" i="4"/>
  <c r="W103" i="4"/>
  <c r="X103" i="4"/>
  <c r="Y103" i="4"/>
  <c r="Z103" i="4"/>
  <c r="AA103" i="4"/>
  <c r="AB103" i="4"/>
  <c r="AF103" i="7" s="1"/>
  <c r="AC103" i="4"/>
  <c r="AD103" i="4"/>
  <c r="AE103" i="4"/>
  <c r="AF103" i="4"/>
  <c r="AG103" i="4"/>
  <c r="AH103" i="4"/>
  <c r="AI103" i="4"/>
  <c r="AJ103" i="4"/>
  <c r="I104" i="4"/>
  <c r="J104" i="4"/>
  <c r="K104" i="4"/>
  <c r="L104" i="4"/>
  <c r="M104" i="4"/>
  <c r="N104" i="4"/>
  <c r="O104" i="4"/>
  <c r="P104" i="4"/>
  <c r="Q104" i="4"/>
  <c r="R104" i="4"/>
  <c r="S104" i="4"/>
  <c r="T104" i="4"/>
  <c r="U104" i="4"/>
  <c r="V104" i="4"/>
  <c r="W104" i="4"/>
  <c r="X104" i="4"/>
  <c r="Y104" i="4"/>
  <c r="Z104" i="4"/>
  <c r="AA104" i="4"/>
  <c r="AB104" i="4"/>
  <c r="AF104" i="7" s="1"/>
  <c r="AC104" i="4"/>
  <c r="AD104" i="4"/>
  <c r="AE104" i="4"/>
  <c r="AF104" i="4"/>
  <c r="AG104" i="4"/>
  <c r="AH104" i="4"/>
  <c r="AI104" i="4"/>
  <c r="AJ104" i="4"/>
  <c r="I105" i="4"/>
  <c r="J105" i="4"/>
  <c r="K105" i="4"/>
  <c r="L105" i="4"/>
  <c r="M105" i="4"/>
  <c r="N105" i="4"/>
  <c r="O105" i="4"/>
  <c r="P105" i="4"/>
  <c r="Q105" i="4"/>
  <c r="R105" i="4"/>
  <c r="S105" i="4"/>
  <c r="T105" i="4"/>
  <c r="U105" i="4"/>
  <c r="V105" i="4"/>
  <c r="W105" i="4"/>
  <c r="X105" i="4"/>
  <c r="Y105" i="4"/>
  <c r="Z105" i="4"/>
  <c r="AA105" i="4"/>
  <c r="AB105" i="4"/>
  <c r="AF105" i="7" s="1"/>
  <c r="AC105" i="4"/>
  <c r="AD105" i="4"/>
  <c r="AE105" i="4"/>
  <c r="AF105" i="4"/>
  <c r="AG105" i="4"/>
  <c r="AH105" i="4"/>
  <c r="AI105" i="4"/>
  <c r="AJ105" i="4"/>
  <c r="I106" i="4"/>
  <c r="J106" i="4"/>
  <c r="K106" i="4"/>
  <c r="L106" i="4"/>
  <c r="M106" i="4"/>
  <c r="N106" i="4"/>
  <c r="O106" i="4"/>
  <c r="P106" i="4"/>
  <c r="Q106" i="4"/>
  <c r="R106" i="4"/>
  <c r="S106" i="4"/>
  <c r="T106" i="4"/>
  <c r="U106" i="4"/>
  <c r="V106" i="4"/>
  <c r="W106" i="4"/>
  <c r="X106" i="4"/>
  <c r="Y106" i="4"/>
  <c r="Z106" i="4"/>
  <c r="AA106" i="4"/>
  <c r="AB106" i="4"/>
  <c r="AF106" i="7" s="1"/>
  <c r="AC106" i="4"/>
  <c r="AD106" i="4"/>
  <c r="AE106" i="4"/>
  <c r="AF106" i="4"/>
  <c r="AG106" i="4"/>
  <c r="AH106" i="4"/>
  <c r="AI106" i="4"/>
  <c r="AJ106" i="4"/>
  <c r="I107" i="4"/>
  <c r="J107" i="4"/>
  <c r="K107" i="4"/>
  <c r="L107" i="4"/>
  <c r="M107" i="4"/>
  <c r="N107" i="4"/>
  <c r="O107" i="4"/>
  <c r="P107" i="4"/>
  <c r="Q107" i="4"/>
  <c r="R107" i="4"/>
  <c r="S107" i="4"/>
  <c r="T107" i="4"/>
  <c r="U107" i="4"/>
  <c r="V107" i="4"/>
  <c r="W107" i="4"/>
  <c r="X107" i="4"/>
  <c r="Y107" i="4"/>
  <c r="Z107" i="4"/>
  <c r="AA107" i="4"/>
  <c r="AB107" i="4"/>
  <c r="AF107" i="7" s="1"/>
  <c r="AC107" i="4"/>
  <c r="AD107" i="4"/>
  <c r="AE107" i="4"/>
  <c r="AF107" i="4"/>
  <c r="AG107" i="4"/>
  <c r="AH107" i="4"/>
  <c r="AI107" i="4"/>
  <c r="AJ107" i="4"/>
  <c r="I108" i="4"/>
  <c r="J108" i="4"/>
  <c r="K108" i="4"/>
  <c r="L108" i="4"/>
  <c r="M108" i="4"/>
  <c r="N108" i="4"/>
  <c r="O108" i="4"/>
  <c r="P108" i="4"/>
  <c r="Q108" i="4"/>
  <c r="R108" i="4"/>
  <c r="S108" i="4"/>
  <c r="T108" i="4"/>
  <c r="U108" i="4"/>
  <c r="V108" i="4"/>
  <c r="W108" i="4"/>
  <c r="X108" i="4"/>
  <c r="Y108" i="4"/>
  <c r="Z108" i="4"/>
  <c r="AA108" i="4"/>
  <c r="AB108" i="4"/>
  <c r="AF108" i="7" s="1"/>
  <c r="AC108" i="4"/>
  <c r="AD108" i="4"/>
  <c r="AE108" i="4"/>
  <c r="AF108" i="4"/>
  <c r="AG108" i="4"/>
  <c r="AH108" i="4"/>
  <c r="AI108" i="4"/>
  <c r="AJ108" i="4"/>
  <c r="I109" i="4"/>
  <c r="J109" i="4"/>
  <c r="K109" i="4"/>
  <c r="L109" i="4"/>
  <c r="M109" i="4"/>
  <c r="N109" i="4"/>
  <c r="O109" i="4"/>
  <c r="P109" i="4"/>
  <c r="Q109" i="4"/>
  <c r="R109" i="4"/>
  <c r="S109" i="4"/>
  <c r="T109" i="4"/>
  <c r="U109" i="4"/>
  <c r="V109" i="4"/>
  <c r="W109" i="4"/>
  <c r="X109" i="4"/>
  <c r="Y109" i="4"/>
  <c r="Z109" i="4"/>
  <c r="AA109" i="4"/>
  <c r="AB109" i="4"/>
  <c r="AF109" i="7" s="1"/>
  <c r="AC109" i="4"/>
  <c r="AD109" i="4"/>
  <c r="AE109" i="4"/>
  <c r="AF109" i="4"/>
  <c r="AG109" i="4"/>
  <c r="AH109" i="4"/>
  <c r="AI109" i="4"/>
  <c r="AJ109" i="4"/>
  <c r="I110" i="4"/>
  <c r="J110" i="4"/>
  <c r="K110" i="4"/>
  <c r="L110" i="4"/>
  <c r="M110" i="4"/>
  <c r="N110" i="4"/>
  <c r="O110" i="4"/>
  <c r="P110" i="4"/>
  <c r="Q110" i="4"/>
  <c r="R110" i="4"/>
  <c r="S110" i="4"/>
  <c r="T110" i="4"/>
  <c r="U110" i="4"/>
  <c r="V110" i="4"/>
  <c r="W110" i="4"/>
  <c r="X110" i="4"/>
  <c r="Y110" i="4"/>
  <c r="Z110" i="4"/>
  <c r="AA110" i="4"/>
  <c r="AB110" i="4"/>
  <c r="AF110" i="7" s="1"/>
  <c r="AC110" i="4"/>
  <c r="AD110" i="4"/>
  <c r="AE110" i="4"/>
  <c r="AF110" i="4"/>
  <c r="AG110" i="4"/>
  <c r="AH110" i="4"/>
  <c r="AI110" i="4"/>
  <c r="AJ110" i="4"/>
  <c r="I111" i="4"/>
  <c r="J111" i="4"/>
  <c r="K111" i="4"/>
  <c r="L111" i="4"/>
  <c r="M111" i="4"/>
  <c r="N111" i="4"/>
  <c r="O111" i="4"/>
  <c r="P111" i="4"/>
  <c r="Q111" i="4"/>
  <c r="R111" i="4"/>
  <c r="S111" i="4"/>
  <c r="T111" i="4"/>
  <c r="U111" i="4"/>
  <c r="V111" i="4"/>
  <c r="W111" i="4"/>
  <c r="X111" i="4"/>
  <c r="Y111" i="4"/>
  <c r="Z111" i="4"/>
  <c r="AA111" i="4"/>
  <c r="AB111" i="4"/>
  <c r="AF111" i="7" s="1"/>
  <c r="AC111" i="4"/>
  <c r="AD111" i="4"/>
  <c r="AE111" i="4"/>
  <c r="AF111" i="4"/>
  <c r="AG111" i="4"/>
  <c r="AH111" i="4"/>
  <c r="AI111" i="4"/>
  <c r="AJ111" i="4"/>
  <c r="I112" i="4"/>
  <c r="J112" i="4"/>
  <c r="K112" i="4"/>
  <c r="L112" i="4"/>
  <c r="M112" i="4"/>
  <c r="N112" i="4"/>
  <c r="O112" i="4"/>
  <c r="P112" i="4"/>
  <c r="Q112" i="4"/>
  <c r="R112" i="4"/>
  <c r="S112" i="4"/>
  <c r="T112" i="4"/>
  <c r="U112" i="4"/>
  <c r="V112" i="4"/>
  <c r="W112" i="4"/>
  <c r="X112" i="4"/>
  <c r="Y112" i="4"/>
  <c r="Z112" i="4"/>
  <c r="AA112" i="4"/>
  <c r="AB112" i="4"/>
  <c r="AF112" i="7" s="1"/>
  <c r="AC112" i="4"/>
  <c r="AD112" i="4"/>
  <c r="AE112" i="4"/>
  <c r="AF112" i="4"/>
  <c r="AG112" i="4"/>
  <c r="AH112" i="4"/>
  <c r="AI112" i="4"/>
  <c r="AJ112" i="4"/>
  <c r="I113" i="4"/>
  <c r="J113" i="4"/>
  <c r="K113" i="4"/>
  <c r="L113" i="4"/>
  <c r="M113" i="4"/>
  <c r="N113" i="4"/>
  <c r="O113" i="4"/>
  <c r="P113" i="4"/>
  <c r="Q113" i="4"/>
  <c r="R113" i="4"/>
  <c r="S113" i="4"/>
  <c r="T113" i="4"/>
  <c r="U113" i="4"/>
  <c r="V113" i="4"/>
  <c r="W113" i="4"/>
  <c r="X113" i="4"/>
  <c r="Y113" i="4"/>
  <c r="Z113" i="4"/>
  <c r="AA113" i="4"/>
  <c r="AB113" i="4"/>
  <c r="AF113" i="7" s="1"/>
  <c r="AC113" i="4"/>
  <c r="AD113" i="4"/>
  <c r="AE113" i="4"/>
  <c r="AF113" i="4"/>
  <c r="AG113" i="4"/>
  <c r="AH113" i="4"/>
  <c r="AI113" i="4"/>
  <c r="AJ113" i="4"/>
  <c r="I114" i="4"/>
  <c r="J114" i="4"/>
  <c r="K114" i="4"/>
  <c r="L114" i="4"/>
  <c r="M114" i="4"/>
  <c r="N114" i="4"/>
  <c r="O114" i="4"/>
  <c r="P114" i="4"/>
  <c r="Q114" i="4"/>
  <c r="R114" i="4"/>
  <c r="S114" i="4"/>
  <c r="T114" i="4"/>
  <c r="U114" i="4"/>
  <c r="V114" i="4"/>
  <c r="W114" i="4"/>
  <c r="X114" i="4"/>
  <c r="Y114" i="4"/>
  <c r="Z114" i="4"/>
  <c r="AA114" i="4"/>
  <c r="AB114" i="4"/>
  <c r="AF114" i="7" s="1"/>
  <c r="AC114" i="4"/>
  <c r="AD114" i="4"/>
  <c r="AE114" i="4"/>
  <c r="AF114" i="4"/>
  <c r="AG114" i="4"/>
  <c r="AH114" i="4"/>
  <c r="AI114" i="4"/>
  <c r="AJ114" i="4"/>
  <c r="I115" i="4"/>
  <c r="J115" i="4"/>
  <c r="K115" i="4"/>
  <c r="L115" i="4"/>
  <c r="M115" i="4"/>
  <c r="N115" i="4"/>
  <c r="O115" i="4"/>
  <c r="P115" i="4"/>
  <c r="Q115" i="4"/>
  <c r="R115" i="4"/>
  <c r="S115" i="4"/>
  <c r="T115" i="4"/>
  <c r="U115" i="4"/>
  <c r="V115" i="4"/>
  <c r="W115" i="4"/>
  <c r="X115" i="4"/>
  <c r="Y115" i="4"/>
  <c r="Z115" i="4"/>
  <c r="AA115" i="4"/>
  <c r="AB115" i="4"/>
  <c r="AF115" i="7" s="1"/>
  <c r="AC115" i="4"/>
  <c r="AD115" i="4"/>
  <c r="AE115" i="4"/>
  <c r="AF115" i="4"/>
  <c r="AG115" i="4"/>
  <c r="AH115" i="4"/>
  <c r="AI115" i="4"/>
  <c r="AJ115" i="4"/>
  <c r="I116" i="4"/>
  <c r="J116" i="4"/>
  <c r="K116" i="4"/>
  <c r="L116" i="4"/>
  <c r="M116" i="4"/>
  <c r="N116" i="4"/>
  <c r="O116" i="4"/>
  <c r="P116" i="4"/>
  <c r="Q116" i="4"/>
  <c r="R116" i="4"/>
  <c r="S116" i="4"/>
  <c r="T116" i="4"/>
  <c r="U116" i="4"/>
  <c r="V116" i="4"/>
  <c r="W116" i="4"/>
  <c r="X116" i="4"/>
  <c r="Y116" i="4"/>
  <c r="Z116" i="4"/>
  <c r="AA116" i="4"/>
  <c r="AB116" i="4"/>
  <c r="AF116" i="7" s="1"/>
  <c r="AC116" i="4"/>
  <c r="AD116" i="4"/>
  <c r="AE116" i="4"/>
  <c r="AF116" i="4"/>
  <c r="AG116" i="4"/>
  <c r="AH116" i="4"/>
  <c r="AI116" i="4"/>
  <c r="AJ116" i="4"/>
  <c r="I117" i="4"/>
  <c r="J117" i="4"/>
  <c r="K117" i="4"/>
  <c r="L117" i="4"/>
  <c r="M117" i="4"/>
  <c r="N117" i="4"/>
  <c r="O117" i="4"/>
  <c r="P117" i="4"/>
  <c r="Q117" i="4"/>
  <c r="R117" i="4"/>
  <c r="S117" i="4"/>
  <c r="T117" i="4"/>
  <c r="U117" i="4"/>
  <c r="V117" i="4"/>
  <c r="W117" i="4"/>
  <c r="X117" i="4"/>
  <c r="Y117" i="4"/>
  <c r="Z117" i="4"/>
  <c r="AA117" i="4"/>
  <c r="AB117" i="4"/>
  <c r="AF117" i="7" s="1"/>
  <c r="AC117" i="4"/>
  <c r="AD117" i="4"/>
  <c r="AE117" i="4"/>
  <c r="AF117" i="4"/>
  <c r="AG117" i="4"/>
  <c r="AH117" i="4"/>
  <c r="AI117" i="4"/>
  <c r="AJ117" i="4"/>
  <c r="I118" i="4"/>
  <c r="J118" i="4"/>
  <c r="K118" i="4"/>
  <c r="L118" i="4"/>
  <c r="M118" i="4"/>
  <c r="N118" i="4"/>
  <c r="O118" i="4"/>
  <c r="P118" i="4"/>
  <c r="Q118" i="4"/>
  <c r="R118" i="4"/>
  <c r="S118" i="4"/>
  <c r="T118" i="4"/>
  <c r="U118" i="4"/>
  <c r="V118" i="4"/>
  <c r="W118" i="4"/>
  <c r="X118" i="4"/>
  <c r="Y118" i="4"/>
  <c r="Z118" i="4"/>
  <c r="AA118" i="4"/>
  <c r="AB118" i="4"/>
  <c r="AF118" i="7" s="1"/>
  <c r="AC118" i="4"/>
  <c r="AD118" i="4"/>
  <c r="AE118" i="4"/>
  <c r="AF118" i="4"/>
  <c r="AG118" i="4"/>
  <c r="AH118" i="4"/>
  <c r="AI118" i="4"/>
  <c r="AJ118" i="4"/>
  <c r="I119" i="4"/>
  <c r="J119" i="4"/>
  <c r="K119" i="4"/>
  <c r="L119" i="4"/>
  <c r="M119" i="4"/>
  <c r="N119" i="4"/>
  <c r="O119" i="4"/>
  <c r="P119" i="4"/>
  <c r="Q119" i="4"/>
  <c r="R119" i="4"/>
  <c r="S119" i="4"/>
  <c r="T119" i="4"/>
  <c r="U119" i="4"/>
  <c r="V119" i="4"/>
  <c r="W119" i="4"/>
  <c r="X119" i="4"/>
  <c r="Y119" i="4"/>
  <c r="Z119" i="4"/>
  <c r="AA119" i="4"/>
  <c r="AB119" i="4"/>
  <c r="AF119" i="7" s="1"/>
  <c r="AC119" i="4"/>
  <c r="AD119" i="4"/>
  <c r="AE119" i="4"/>
  <c r="AF119" i="4"/>
  <c r="AG119" i="4"/>
  <c r="AH119" i="4"/>
  <c r="AI119" i="4"/>
  <c r="AJ119" i="4"/>
  <c r="I120" i="4"/>
  <c r="J120" i="4"/>
  <c r="K120" i="4"/>
  <c r="L120" i="4"/>
  <c r="M120" i="4"/>
  <c r="N120" i="4"/>
  <c r="O120" i="4"/>
  <c r="P120" i="4"/>
  <c r="Q120" i="4"/>
  <c r="R120" i="4"/>
  <c r="S120" i="4"/>
  <c r="T120" i="4"/>
  <c r="U120" i="4"/>
  <c r="V120" i="4"/>
  <c r="W120" i="4"/>
  <c r="X120" i="4"/>
  <c r="Y120" i="4"/>
  <c r="Z120" i="4"/>
  <c r="AA120" i="4"/>
  <c r="AB120" i="4"/>
  <c r="AF120" i="7" s="1"/>
  <c r="AC120" i="4"/>
  <c r="AD120" i="4"/>
  <c r="AE120" i="4"/>
  <c r="AF120" i="4"/>
  <c r="AG120" i="4"/>
  <c r="AH120" i="4"/>
  <c r="AI120" i="4"/>
  <c r="AJ120" i="4"/>
  <c r="I121" i="4"/>
  <c r="J121" i="4"/>
  <c r="K121" i="4"/>
  <c r="L121" i="4"/>
  <c r="M121" i="4"/>
  <c r="N121" i="4"/>
  <c r="O121" i="4"/>
  <c r="P121" i="4"/>
  <c r="Q121" i="4"/>
  <c r="R121" i="4"/>
  <c r="S121" i="4"/>
  <c r="T121" i="4"/>
  <c r="U121" i="4"/>
  <c r="V121" i="4"/>
  <c r="W121" i="4"/>
  <c r="X121" i="4"/>
  <c r="Y121" i="4"/>
  <c r="Z121" i="4"/>
  <c r="AA121" i="4"/>
  <c r="AB121" i="4"/>
  <c r="AF121" i="7" s="1"/>
  <c r="AC121" i="4"/>
  <c r="AD121" i="4"/>
  <c r="AE121" i="4"/>
  <c r="AF121" i="4"/>
  <c r="AG121" i="4"/>
  <c r="AH121" i="4"/>
  <c r="AI121" i="4"/>
  <c r="AJ121" i="4"/>
  <c r="I122" i="4"/>
  <c r="J122" i="4"/>
  <c r="K122" i="4"/>
  <c r="L122" i="4"/>
  <c r="M122" i="4"/>
  <c r="N122" i="4"/>
  <c r="O122" i="4"/>
  <c r="P122" i="4"/>
  <c r="Q122" i="4"/>
  <c r="R122" i="4"/>
  <c r="S122" i="4"/>
  <c r="T122" i="4"/>
  <c r="U122" i="4"/>
  <c r="V122" i="4"/>
  <c r="W122" i="4"/>
  <c r="X122" i="4"/>
  <c r="Y122" i="4"/>
  <c r="Z122" i="4"/>
  <c r="AA122" i="4"/>
  <c r="AB122" i="4"/>
  <c r="AF122" i="7" s="1"/>
  <c r="AC122" i="4"/>
  <c r="AD122" i="4"/>
  <c r="AE122" i="4"/>
  <c r="AF122" i="4"/>
  <c r="AG122" i="4"/>
  <c r="AH122" i="4"/>
  <c r="AI122" i="4"/>
  <c r="AJ122" i="4"/>
  <c r="I123" i="4"/>
  <c r="J123" i="4"/>
  <c r="K123" i="4"/>
  <c r="L123" i="4"/>
  <c r="M123" i="4"/>
  <c r="N123" i="4"/>
  <c r="O123" i="4"/>
  <c r="P123" i="4"/>
  <c r="Q123" i="4"/>
  <c r="R123" i="4"/>
  <c r="S123" i="4"/>
  <c r="T123" i="4"/>
  <c r="U123" i="4"/>
  <c r="V123" i="4"/>
  <c r="W123" i="4"/>
  <c r="X123" i="4"/>
  <c r="Y123" i="4"/>
  <c r="Z123" i="4"/>
  <c r="AA123" i="4"/>
  <c r="AB123" i="4"/>
  <c r="AF123" i="7" s="1"/>
  <c r="AC123" i="4"/>
  <c r="AD123" i="4"/>
  <c r="AE123" i="4"/>
  <c r="AF123" i="4"/>
  <c r="AG123" i="4"/>
  <c r="AH123" i="4"/>
  <c r="AI123" i="4"/>
  <c r="AJ123" i="4"/>
  <c r="I124" i="4"/>
  <c r="J124" i="4"/>
  <c r="K124" i="4"/>
  <c r="L124" i="4"/>
  <c r="M124" i="4"/>
  <c r="N124" i="4"/>
  <c r="O124" i="4"/>
  <c r="P124" i="4"/>
  <c r="Q124" i="4"/>
  <c r="R124" i="4"/>
  <c r="S124" i="4"/>
  <c r="T124" i="4"/>
  <c r="U124" i="4"/>
  <c r="V124" i="4"/>
  <c r="W124" i="4"/>
  <c r="X124" i="4"/>
  <c r="Y124" i="4"/>
  <c r="Z124" i="4"/>
  <c r="AA124" i="4"/>
  <c r="AB124" i="4"/>
  <c r="AF124" i="7" s="1"/>
  <c r="AC124" i="4"/>
  <c r="AD124" i="4"/>
  <c r="AE124" i="4"/>
  <c r="AF124" i="4"/>
  <c r="AG124" i="4"/>
  <c r="AH124" i="4"/>
  <c r="AI124" i="4"/>
  <c r="AJ124" i="4"/>
  <c r="I125" i="4"/>
  <c r="J125" i="4"/>
  <c r="K125" i="4"/>
  <c r="L125" i="4"/>
  <c r="M125" i="4"/>
  <c r="N125" i="4"/>
  <c r="O125" i="4"/>
  <c r="P125" i="4"/>
  <c r="Q125" i="4"/>
  <c r="R125" i="4"/>
  <c r="S125" i="4"/>
  <c r="T125" i="4"/>
  <c r="U125" i="4"/>
  <c r="V125" i="4"/>
  <c r="W125" i="4"/>
  <c r="X125" i="4"/>
  <c r="Y125" i="4"/>
  <c r="Z125" i="4"/>
  <c r="AA125" i="4"/>
  <c r="AB125" i="4"/>
  <c r="AF125" i="7" s="1"/>
  <c r="AC125" i="4"/>
  <c r="AD125" i="4"/>
  <c r="AE125" i="4"/>
  <c r="AF125" i="4"/>
  <c r="AG125" i="4"/>
  <c r="AH125" i="4"/>
  <c r="AI125" i="4"/>
  <c r="AJ125" i="4"/>
  <c r="I126" i="4"/>
  <c r="J126" i="4"/>
  <c r="K126" i="4"/>
  <c r="L126" i="4"/>
  <c r="M126" i="4"/>
  <c r="N126" i="4"/>
  <c r="O126" i="4"/>
  <c r="P126" i="4"/>
  <c r="Q126" i="4"/>
  <c r="R126" i="4"/>
  <c r="S126" i="4"/>
  <c r="T126" i="4"/>
  <c r="U126" i="4"/>
  <c r="V126" i="4"/>
  <c r="W126" i="4"/>
  <c r="X126" i="4"/>
  <c r="Y126" i="4"/>
  <c r="Z126" i="4"/>
  <c r="AA126" i="4"/>
  <c r="AB126" i="4"/>
  <c r="AF126" i="7" s="1"/>
  <c r="AC126" i="4"/>
  <c r="AD126" i="4"/>
  <c r="AE126" i="4"/>
  <c r="AF126" i="4"/>
  <c r="AG126" i="4"/>
  <c r="AH126" i="4"/>
  <c r="AI126" i="4"/>
  <c r="AJ126" i="4"/>
  <c r="I127" i="4"/>
  <c r="J127" i="4"/>
  <c r="K127" i="4"/>
  <c r="L127" i="4"/>
  <c r="M127" i="4"/>
  <c r="N127" i="4"/>
  <c r="O127" i="4"/>
  <c r="P127" i="4"/>
  <c r="Q127" i="4"/>
  <c r="R127" i="4"/>
  <c r="S127" i="4"/>
  <c r="T127" i="4"/>
  <c r="U127" i="4"/>
  <c r="V127" i="4"/>
  <c r="W127" i="4"/>
  <c r="X127" i="4"/>
  <c r="Y127" i="4"/>
  <c r="Z127" i="4"/>
  <c r="AA127" i="4"/>
  <c r="AB127" i="4"/>
  <c r="AF127" i="7" s="1"/>
  <c r="AC127" i="4"/>
  <c r="AD127" i="4"/>
  <c r="AE127" i="4"/>
  <c r="AF127" i="4"/>
  <c r="AG127" i="4"/>
  <c r="AH127" i="4"/>
  <c r="AI127" i="4"/>
  <c r="AJ127" i="4"/>
  <c r="I128" i="4"/>
  <c r="J128" i="4"/>
  <c r="K128" i="4"/>
  <c r="L128" i="4"/>
  <c r="M128" i="4"/>
  <c r="N128" i="4"/>
  <c r="O128" i="4"/>
  <c r="P128" i="4"/>
  <c r="Q128" i="4"/>
  <c r="R128" i="4"/>
  <c r="S128" i="4"/>
  <c r="T128" i="4"/>
  <c r="U128" i="4"/>
  <c r="V128" i="4"/>
  <c r="W128" i="4"/>
  <c r="X128" i="4"/>
  <c r="Y128" i="4"/>
  <c r="Z128" i="4"/>
  <c r="AA128" i="4"/>
  <c r="AB128" i="4"/>
  <c r="AF128" i="7" s="1"/>
  <c r="AC128" i="4"/>
  <c r="AD128" i="4"/>
  <c r="AE128" i="4"/>
  <c r="AF128" i="4"/>
  <c r="AG128" i="4"/>
  <c r="AH128" i="4"/>
  <c r="AI128" i="4"/>
  <c r="AJ128" i="4"/>
  <c r="I129" i="4"/>
  <c r="J129" i="4"/>
  <c r="K129" i="4"/>
  <c r="L129" i="4"/>
  <c r="M129" i="4"/>
  <c r="N129" i="4"/>
  <c r="O129" i="4"/>
  <c r="P129" i="4"/>
  <c r="Q129" i="4"/>
  <c r="R129" i="4"/>
  <c r="S129" i="4"/>
  <c r="T129" i="4"/>
  <c r="U129" i="4"/>
  <c r="V129" i="4"/>
  <c r="W129" i="4"/>
  <c r="X129" i="4"/>
  <c r="Y129" i="4"/>
  <c r="Z129" i="4"/>
  <c r="AA129" i="4"/>
  <c r="AB129" i="4"/>
  <c r="AF129" i="7" s="1"/>
  <c r="AC129" i="4"/>
  <c r="AD129" i="4"/>
  <c r="AE129" i="4"/>
  <c r="AF129" i="4"/>
  <c r="AG129" i="4"/>
  <c r="AH129" i="4"/>
  <c r="AI129" i="4"/>
  <c r="AJ129" i="4"/>
  <c r="I130" i="4"/>
  <c r="J130" i="4"/>
  <c r="K130" i="4"/>
  <c r="L130" i="4"/>
  <c r="M130" i="4"/>
  <c r="N130" i="4"/>
  <c r="O130" i="4"/>
  <c r="P130" i="4"/>
  <c r="Q130" i="4"/>
  <c r="R130" i="4"/>
  <c r="S130" i="4"/>
  <c r="T130" i="4"/>
  <c r="U130" i="4"/>
  <c r="V130" i="4"/>
  <c r="W130" i="4"/>
  <c r="X130" i="4"/>
  <c r="Y130" i="4"/>
  <c r="Z130" i="4"/>
  <c r="AA130" i="4"/>
  <c r="AB130" i="4"/>
  <c r="AF130" i="7" s="1"/>
  <c r="AC130" i="4"/>
  <c r="AD130" i="4"/>
  <c r="AE130" i="4"/>
  <c r="AF130" i="4"/>
  <c r="AG130" i="4"/>
  <c r="AH130" i="4"/>
  <c r="AI130" i="4"/>
  <c r="AJ130" i="4"/>
  <c r="I131" i="4"/>
  <c r="J131" i="4"/>
  <c r="K131" i="4"/>
  <c r="L131" i="4"/>
  <c r="M131" i="4"/>
  <c r="N131" i="4"/>
  <c r="O131" i="4"/>
  <c r="P131" i="4"/>
  <c r="Q131" i="4"/>
  <c r="R131" i="4"/>
  <c r="S131" i="4"/>
  <c r="T131" i="4"/>
  <c r="U131" i="4"/>
  <c r="V131" i="4"/>
  <c r="W131" i="4"/>
  <c r="X131" i="4"/>
  <c r="Y131" i="4"/>
  <c r="Z131" i="4"/>
  <c r="AA131" i="4"/>
  <c r="AB131" i="4"/>
  <c r="AF131" i="7" s="1"/>
  <c r="AC131" i="4"/>
  <c r="AD131" i="4"/>
  <c r="AE131" i="4"/>
  <c r="AF131" i="4"/>
  <c r="AG131" i="4"/>
  <c r="AH131" i="4"/>
  <c r="AI131" i="4"/>
  <c r="AJ131" i="4"/>
  <c r="I132" i="4"/>
  <c r="J132" i="4"/>
  <c r="K132" i="4"/>
  <c r="L132" i="4"/>
  <c r="M132" i="4"/>
  <c r="N132" i="4"/>
  <c r="O132" i="4"/>
  <c r="P132" i="4"/>
  <c r="Q132" i="4"/>
  <c r="R132" i="4"/>
  <c r="S132" i="4"/>
  <c r="T132" i="4"/>
  <c r="U132" i="4"/>
  <c r="V132" i="4"/>
  <c r="W132" i="4"/>
  <c r="X132" i="4"/>
  <c r="Y132" i="4"/>
  <c r="Z132" i="4"/>
  <c r="AA132" i="4"/>
  <c r="AB132" i="4"/>
  <c r="AF132" i="7" s="1"/>
  <c r="AC132" i="4"/>
  <c r="AD132" i="4"/>
  <c r="AE132" i="4"/>
  <c r="AF132" i="4"/>
  <c r="AG132" i="4"/>
  <c r="AH132" i="4"/>
  <c r="AI132" i="4"/>
  <c r="AJ132" i="4"/>
  <c r="I133" i="4"/>
  <c r="J133" i="4"/>
  <c r="K133" i="4"/>
  <c r="L133" i="4"/>
  <c r="M133" i="4"/>
  <c r="N133" i="4"/>
  <c r="O133" i="4"/>
  <c r="P133" i="4"/>
  <c r="Q133" i="4"/>
  <c r="R133" i="4"/>
  <c r="S133" i="4"/>
  <c r="T133" i="4"/>
  <c r="U133" i="4"/>
  <c r="V133" i="4"/>
  <c r="W133" i="4"/>
  <c r="X133" i="4"/>
  <c r="Y133" i="4"/>
  <c r="Z133" i="4"/>
  <c r="AA133" i="4"/>
  <c r="AB133" i="4"/>
  <c r="AF133" i="7" s="1"/>
  <c r="AC133" i="4"/>
  <c r="AD133" i="4"/>
  <c r="AE133" i="4"/>
  <c r="AF133" i="4"/>
  <c r="AG133" i="4"/>
  <c r="AH133" i="4"/>
  <c r="AI133" i="4"/>
  <c r="AJ133" i="4"/>
  <c r="I134" i="4"/>
  <c r="J134" i="4"/>
  <c r="K134" i="4"/>
  <c r="L134" i="4"/>
  <c r="M134" i="4"/>
  <c r="N134" i="4"/>
  <c r="O134" i="4"/>
  <c r="P134" i="4"/>
  <c r="Q134" i="4"/>
  <c r="R134" i="4"/>
  <c r="S134" i="4"/>
  <c r="T134" i="4"/>
  <c r="U134" i="4"/>
  <c r="V134" i="4"/>
  <c r="W134" i="4"/>
  <c r="X134" i="4"/>
  <c r="Y134" i="4"/>
  <c r="Z134" i="4"/>
  <c r="AA134" i="4"/>
  <c r="AB134" i="4"/>
  <c r="AF134" i="7" s="1"/>
  <c r="AC134" i="4"/>
  <c r="AD134" i="4"/>
  <c r="AE134" i="4"/>
  <c r="AF134" i="4"/>
  <c r="AG134" i="4"/>
  <c r="AH134" i="4"/>
  <c r="AI134" i="4"/>
  <c r="AJ134" i="4"/>
  <c r="I135" i="4"/>
  <c r="J135" i="4"/>
  <c r="K135" i="4"/>
  <c r="L135" i="4"/>
  <c r="M135" i="4"/>
  <c r="N135" i="4"/>
  <c r="O135" i="4"/>
  <c r="P135" i="4"/>
  <c r="Q135" i="4"/>
  <c r="R135" i="4"/>
  <c r="S135" i="4"/>
  <c r="T135" i="4"/>
  <c r="U135" i="4"/>
  <c r="V135" i="4"/>
  <c r="W135" i="4"/>
  <c r="X135" i="4"/>
  <c r="Y135" i="4"/>
  <c r="Z135" i="4"/>
  <c r="AA135" i="4"/>
  <c r="AB135" i="4"/>
  <c r="AF135" i="7" s="1"/>
  <c r="AC135" i="4"/>
  <c r="AD135" i="4"/>
  <c r="AE135" i="4"/>
  <c r="AF135" i="4"/>
  <c r="AG135" i="4"/>
  <c r="AH135" i="4"/>
  <c r="AI135" i="4"/>
  <c r="AJ135" i="4"/>
  <c r="I136" i="4"/>
  <c r="J136" i="4"/>
  <c r="K136" i="4"/>
  <c r="L136" i="4"/>
  <c r="M136" i="4"/>
  <c r="N136" i="4"/>
  <c r="O136" i="4"/>
  <c r="P136" i="4"/>
  <c r="Q136" i="4"/>
  <c r="R136" i="4"/>
  <c r="S136" i="4"/>
  <c r="T136" i="4"/>
  <c r="U136" i="4"/>
  <c r="V136" i="4"/>
  <c r="W136" i="4"/>
  <c r="X136" i="4"/>
  <c r="Y136" i="4"/>
  <c r="Z136" i="4"/>
  <c r="AA136" i="4"/>
  <c r="AB136" i="4"/>
  <c r="AF136" i="7" s="1"/>
  <c r="AC136" i="4"/>
  <c r="AD136" i="4"/>
  <c r="AE136" i="4"/>
  <c r="AF136" i="4"/>
  <c r="AG136" i="4"/>
  <c r="AH136" i="4"/>
  <c r="AI136" i="4"/>
  <c r="AJ136" i="4"/>
  <c r="I137" i="4"/>
  <c r="J137" i="4"/>
  <c r="K137" i="4"/>
  <c r="L137" i="4"/>
  <c r="M137" i="4"/>
  <c r="N137" i="4"/>
  <c r="O137" i="4"/>
  <c r="P137" i="4"/>
  <c r="Q137" i="4"/>
  <c r="R137" i="4"/>
  <c r="S137" i="4"/>
  <c r="T137" i="4"/>
  <c r="U137" i="4"/>
  <c r="V137" i="4"/>
  <c r="W137" i="4"/>
  <c r="X137" i="4"/>
  <c r="Y137" i="4"/>
  <c r="Z137" i="4"/>
  <c r="AA137" i="4"/>
  <c r="AB137" i="4"/>
  <c r="AF137" i="7" s="1"/>
  <c r="AC137" i="4"/>
  <c r="AD137" i="4"/>
  <c r="AE137" i="4"/>
  <c r="AF137" i="4"/>
  <c r="AG137" i="4"/>
  <c r="AH137" i="4"/>
  <c r="AI137" i="4"/>
  <c r="AJ137" i="4"/>
  <c r="I138" i="4"/>
  <c r="J138" i="4"/>
  <c r="K138" i="4"/>
  <c r="L138" i="4"/>
  <c r="M138" i="4"/>
  <c r="N138" i="4"/>
  <c r="O138" i="4"/>
  <c r="P138" i="4"/>
  <c r="Q138" i="4"/>
  <c r="R138" i="4"/>
  <c r="S138" i="4"/>
  <c r="T138" i="4"/>
  <c r="U138" i="4"/>
  <c r="V138" i="4"/>
  <c r="W138" i="4"/>
  <c r="X138" i="4"/>
  <c r="Y138" i="4"/>
  <c r="Z138" i="4"/>
  <c r="AA138" i="4"/>
  <c r="AB138" i="4"/>
  <c r="AF138" i="7" s="1"/>
  <c r="AC138" i="4"/>
  <c r="AD138" i="4"/>
  <c r="AE138" i="4"/>
  <c r="AF138" i="4"/>
  <c r="AG138" i="4"/>
  <c r="AH138" i="4"/>
  <c r="AI138" i="4"/>
  <c r="AJ138" i="4"/>
  <c r="I139" i="4"/>
  <c r="J139" i="4"/>
  <c r="K139" i="4"/>
  <c r="L139" i="4"/>
  <c r="M139" i="4"/>
  <c r="N139" i="4"/>
  <c r="O139" i="4"/>
  <c r="P139" i="4"/>
  <c r="Q139" i="4"/>
  <c r="R139" i="4"/>
  <c r="S139" i="4"/>
  <c r="T139" i="4"/>
  <c r="U139" i="4"/>
  <c r="V139" i="4"/>
  <c r="W139" i="4"/>
  <c r="X139" i="4"/>
  <c r="Y139" i="4"/>
  <c r="Z139" i="4"/>
  <c r="AA139" i="4"/>
  <c r="AB139" i="4"/>
  <c r="AF139" i="7" s="1"/>
  <c r="AC139" i="4"/>
  <c r="AD139" i="4"/>
  <c r="AE139" i="4"/>
  <c r="AF139" i="4"/>
  <c r="AG139" i="4"/>
  <c r="AH139" i="4"/>
  <c r="AI139" i="4"/>
  <c r="AJ139" i="4"/>
  <c r="I140" i="4"/>
  <c r="J140" i="4"/>
  <c r="K140" i="4"/>
  <c r="L140" i="4"/>
  <c r="M140" i="4"/>
  <c r="N140" i="4"/>
  <c r="O140" i="4"/>
  <c r="P140" i="4"/>
  <c r="Q140" i="4"/>
  <c r="R140" i="4"/>
  <c r="S140" i="4"/>
  <c r="T140" i="4"/>
  <c r="U140" i="4"/>
  <c r="V140" i="4"/>
  <c r="W140" i="4"/>
  <c r="X140" i="4"/>
  <c r="Y140" i="4"/>
  <c r="Z140" i="4"/>
  <c r="AA140" i="4"/>
  <c r="AB140" i="4"/>
  <c r="AF140" i="7" s="1"/>
  <c r="AC140" i="4"/>
  <c r="AD140" i="4"/>
  <c r="AE140" i="4"/>
  <c r="AF140" i="4"/>
  <c r="AG140" i="4"/>
  <c r="AH140" i="4"/>
  <c r="AI140" i="4"/>
  <c r="AJ140" i="4"/>
  <c r="I141" i="4"/>
  <c r="J141" i="4"/>
  <c r="K141" i="4"/>
  <c r="L141" i="4"/>
  <c r="M141" i="4"/>
  <c r="N141" i="4"/>
  <c r="O141" i="4"/>
  <c r="P141" i="4"/>
  <c r="Q141" i="4"/>
  <c r="R141" i="4"/>
  <c r="S141" i="4"/>
  <c r="T141" i="4"/>
  <c r="U141" i="4"/>
  <c r="V141" i="4"/>
  <c r="W141" i="4"/>
  <c r="X141" i="4"/>
  <c r="Y141" i="4"/>
  <c r="Z141" i="4"/>
  <c r="AA141" i="4"/>
  <c r="AB141" i="4"/>
  <c r="AF141" i="7" s="1"/>
  <c r="AC141" i="4"/>
  <c r="AD141" i="4"/>
  <c r="AE141" i="4"/>
  <c r="AF141" i="4"/>
  <c r="AG141" i="4"/>
  <c r="AH141" i="4"/>
  <c r="AI141" i="4"/>
  <c r="AJ141" i="4"/>
  <c r="I142" i="4"/>
  <c r="J142" i="4"/>
  <c r="K142" i="4"/>
  <c r="L142" i="4"/>
  <c r="M142" i="4"/>
  <c r="N142" i="4"/>
  <c r="O142" i="4"/>
  <c r="P142" i="4"/>
  <c r="Q142" i="4"/>
  <c r="R142" i="4"/>
  <c r="S142" i="4"/>
  <c r="T142" i="4"/>
  <c r="U142" i="4"/>
  <c r="V142" i="4"/>
  <c r="W142" i="4"/>
  <c r="X142" i="4"/>
  <c r="Y142" i="4"/>
  <c r="Z142" i="4"/>
  <c r="AA142" i="4"/>
  <c r="AB142" i="4"/>
  <c r="AF142" i="7" s="1"/>
  <c r="AC142" i="4"/>
  <c r="AD142" i="4"/>
  <c r="AE142" i="4"/>
  <c r="AF142" i="4"/>
  <c r="AG142" i="4"/>
  <c r="AH142" i="4"/>
  <c r="AI142" i="4"/>
  <c r="AJ142" i="4"/>
  <c r="I143" i="4"/>
  <c r="J143" i="4"/>
  <c r="K143" i="4"/>
  <c r="L143" i="4"/>
  <c r="M143" i="4"/>
  <c r="N143" i="4"/>
  <c r="O143" i="4"/>
  <c r="P143" i="4"/>
  <c r="Q143" i="4"/>
  <c r="R143" i="4"/>
  <c r="S143" i="4"/>
  <c r="T143" i="4"/>
  <c r="U143" i="4"/>
  <c r="V143" i="4"/>
  <c r="W143" i="4"/>
  <c r="X143" i="4"/>
  <c r="Y143" i="4"/>
  <c r="Z143" i="4"/>
  <c r="AA143" i="4"/>
  <c r="AB143" i="4"/>
  <c r="AF143" i="7" s="1"/>
  <c r="AC143" i="4"/>
  <c r="AD143" i="4"/>
  <c r="AE143" i="4"/>
  <c r="AF143" i="4"/>
  <c r="AG143" i="4"/>
  <c r="AH143" i="4"/>
  <c r="AI143" i="4"/>
  <c r="AJ143" i="4"/>
  <c r="I144" i="4"/>
  <c r="J144" i="4"/>
  <c r="K144" i="4"/>
  <c r="L144" i="4"/>
  <c r="M144" i="4"/>
  <c r="N144" i="4"/>
  <c r="O144" i="4"/>
  <c r="P144" i="4"/>
  <c r="Q144" i="4"/>
  <c r="R144" i="4"/>
  <c r="S144" i="4"/>
  <c r="T144" i="4"/>
  <c r="U144" i="4"/>
  <c r="V144" i="4"/>
  <c r="W144" i="4"/>
  <c r="X144" i="4"/>
  <c r="Y144" i="4"/>
  <c r="Z144" i="4"/>
  <c r="AA144" i="4"/>
  <c r="AB144" i="4"/>
  <c r="AF144" i="7" s="1"/>
  <c r="AC144" i="4"/>
  <c r="AD144" i="4"/>
  <c r="AE144" i="4"/>
  <c r="AF144" i="4"/>
  <c r="AG144" i="4"/>
  <c r="AH144" i="4"/>
  <c r="AI144" i="4"/>
  <c r="AJ144" i="4"/>
  <c r="I145" i="4"/>
  <c r="J145" i="4"/>
  <c r="K145" i="4"/>
  <c r="L145" i="4"/>
  <c r="M145" i="4"/>
  <c r="N145" i="4"/>
  <c r="O145" i="4"/>
  <c r="P145" i="4"/>
  <c r="Q145" i="4"/>
  <c r="R145" i="4"/>
  <c r="S145" i="4"/>
  <c r="T145" i="4"/>
  <c r="U145" i="4"/>
  <c r="V145" i="4"/>
  <c r="W145" i="4"/>
  <c r="X145" i="4"/>
  <c r="Y145" i="4"/>
  <c r="Z145" i="4"/>
  <c r="AA145" i="4"/>
  <c r="AB145" i="4"/>
  <c r="AF145" i="7" s="1"/>
  <c r="AC145" i="4"/>
  <c r="AD145" i="4"/>
  <c r="AE145" i="4"/>
  <c r="AF145" i="4"/>
  <c r="AG145" i="4"/>
  <c r="AH145" i="4"/>
  <c r="AI145" i="4"/>
  <c r="AJ145" i="4"/>
  <c r="I146" i="4"/>
  <c r="J146" i="4"/>
  <c r="K146" i="4"/>
  <c r="L146" i="4"/>
  <c r="M146" i="4"/>
  <c r="N146" i="4"/>
  <c r="O146" i="4"/>
  <c r="P146" i="4"/>
  <c r="Q146" i="4"/>
  <c r="R146" i="4"/>
  <c r="S146" i="4"/>
  <c r="T146" i="4"/>
  <c r="U146" i="4"/>
  <c r="V146" i="4"/>
  <c r="W146" i="4"/>
  <c r="X146" i="4"/>
  <c r="Y146" i="4"/>
  <c r="Z146" i="4"/>
  <c r="AA146" i="4"/>
  <c r="AB146" i="4"/>
  <c r="AF146" i="7" s="1"/>
  <c r="AC146" i="4"/>
  <c r="AD146" i="4"/>
  <c r="AE146" i="4"/>
  <c r="AF146" i="4"/>
  <c r="AG146" i="4"/>
  <c r="AH146" i="4"/>
  <c r="AI146" i="4"/>
  <c r="AJ146" i="4"/>
  <c r="I147" i="4"/>
  <c r="J147" i="4"/>
  <c r="K147" i="4"/>
  <c r="L147" i="4"/>
  <c r="M147" i="4"/>
  <c r="N147" i="4"/>
  <c r="O147" i="4"/>
  <c r="P147" i="4"/>
  <c r="Q147" i="4"/>
  <c r="R147" i="4"/>
  <c r="S147" i="4"/>
  <c r="T147" i="4"/>
  <c r="U147" i="4"/>
  <c r="V147" i="4"/>
  <c r="W147" i="4"/>
  <c r="X147" i="4"/>
  <c r="Y147" i="4"/>
  <c r="Z147" i="4"/>
  <c r="AA147" i="4"/>
  <c r="AB147" i="4"/>
  <c r="AF147" i="7" s="1"/>
  <c r="AC147" i="4"/>
  <c r="AD147" i="4"/>
  <c r="AE147" i="4"/>
  <c r="AF147" i="4"/>
  <c r="AG147" i="4"/>
  <c r="AH147" i="4"/>
  <c r="AI147" i="4"/>
  <c r="AJ147" i="4"/>
  <c r="I148" i="4"/>
  <c r="J148" i="4"/>
  <c r="K148" i="4"/>
  <c r="L148" i="4"/>
  <c r="M148" i="4"/>
  <c r="N148" i="4"/>
  <c r="O148" i="4"/>
  <c r="P148" i="4"/>
  <c r="Q148" i="4"/>
  <c r="R148" i="4"/>
  <c r="S148" i="4"/>
  <c r="T148" i="4"/>
  <c r="U148" i="4"/>
  <c r="V148" i="4"/>
  <c r="W148" i="4"/>
  <c r="X148" i="4"/>
  <c r="Y148" i="4"/>
  <c r="Z148" i="4"/>
  <c r="AA148" i="4"/>
  <c r="AB148" i="4"/>
  <c r="AF148" i="7" s="1"/>
  <c r="AC148" i="4"/>
  <c r="AD148" i="4"/>
  <c r="AE148" i="4"/>
  <c r="AF148" i="4"/>
  <c r="AG148" i="4"/>
  <c r="AH148" i="4"/>
  <c r="AI148" i="4"/>
  <c r="AJ148" i="4"/>
  <c r="I149" i="4"/>
  <c r="J149" i="4"/>
  <c r="K149" i="4"/>
  <c r="L149" i="4"/>
  <c r="M149" i="4"/>
  <c r="N149" i="4"/>
  <c r="O149" i="4"/>
  <c r="P149" i="4"/>
  <c r="Q149" i="4"/>
  <c r="R149" i="4"/>
  <c r="S149" i="4"/>
  <c r="T149" i="4"/>
  <c r="U149" i="4"/>
  <c r="V149" i="4"/>
  <c r="W149" i="4"/>
  <c r="X149" i="4"/>
  <c r="Y149" i="4"/>
  <c r="Z149" i="4"/>
  <c r="AA149" i="4"/>
  <c r="AB149" i="4"/>
  <c r="AF149" i="7" s="1"/>
  <c r="AC149" i="4"/>
  <c r="AD149" i="4"/>
  <c r="AE149" i="4"/>
  <c r="AF149" i="4"/>
  <c r="AG149" i="4"/>
  <c r="AH149" i="4"/>
  <c r="AI149" i="4"/>
  <c r="AJ149" i="4"/>
  <c r="I150" i="4"/>
  <c r="J150" i="4"/>
  <c r="K150" i="4"/>
  <c r="L150" i="4"/>
  <c r="M150" i="4"/>
  <c r="N150" i="4"/>
  <c r="O150" i="4"/>
  <c r="P150" i="4"/>
  <c r="Q150" i="4"/>
  <c r="R150" i="4"/>
  <c r="S150" i="4"/>
  <c r="T150" i="4"/>
  <c r="U150" i="4"/>
  <c r="V150" i="4"/>
  <c r="W150" i="4"/>
  <c r="X150" i="4"/>
  <c r="Y150" i="4"/>
  <c r="Z150" i="4"/>
  <c r="AA150" i="4"/>
  <c r="AB150" i="4"/>
  <c r="AF150" i="7" s="1"/>
  <c r="AC150" i="4"/>
  <c r="AD150" i="4"/>
  <c r="AE150" i="4"/>
  <c r="AF150" i="4"/>
  <c r="AG150" i="4"/>
  <c r="AH150" i="4"/>
  <c r="AI150" i="4"/>
  <c r="AJ150" i="4"/>
  <c r="I151" i="4"/>
  <c r="J151" i="4"/>
  <c r="K151" i="4"/>
  <c r="L151" i="4"/>
  <c r="M151" i="4"/>
  <c r="N151" i="4"/>
  <c r="O151" i="4"/>
  <c r="P151" i="4"/>
  <c r="Q151" i="4"/>
  <c r="R151" i="4"/>
  <c r="S151" i="4"/>
  <c r="T151" i="4"/>
  <c r="U151" i="4"/>
  <c r="V151" i="4"/>
  <c r="W151" i="4"/>
  <c r="X151" i="4"/>
  <c r="Y151" i="4"/>
  <c r="Z151" i="4"/>
  <c r="AA151" i="4"/>
  <c r="AB151" i="4"/>
  <c r="AF151" i="7" s="1"/>
  <c r="AC151" i="4"/>
  <c r="AD151" i="4"/>
  <c r="AE151" i="4"/>
  <c r="AF151" i="4"/>
  <c r="AG151" i="4"/>
  <c r="AH151" i="4"/>
  <c r="AI151" i="4"/>
  <c r="AJ151" i="4"/>
  <c r="I152" i="4"/>
  <c r="J152" i="4"/>
  <c r="K152" i="4"/>
  <c r="L152" i="4"/>
  <c r="M152" i="4"/>
  <c r="N152" i="4"/>
  <c r="O152" i="4"/>
  <c r="P152" i="4"/>
  <c r="Q152" i="4"/>
  <c r="R152" i="4"/>
  <c r="S152" i="4"/>
  <c r="T152" i="4"/>
  <c r="U152" i="4"/>
  <c r="V152" i="4"/>
  <c r="W152" i="4"/>
  <c r="X152" i="4"/>
  <c r="Y152" i="4"/>
  <c r="Z152" i="4"/>
  <c r="AA152" i="4"/>
  <c r="AB152" i="4"/>
  <c r="AF152" i="7" s="1"/>
  <c r="AC152" i="4"/>
  <c r="AD152" i="4"/>
  <c r="AE152" i="4"/>
  <c r="AF152" i="4"/>
  <c r="AG152" i="4"/>
  <c r="AH152" i="4"/>
  <c r="AI152" i="4"/>
  <c r="AJ152" i="4"/>
  <c r="I153" i="4"/>
  <c r="J153" i="4"/>
  <c r="K153" i="4"/>
  <c r="L153" i="4"/>
  <c r="M153" i="4"/>
  <c r="N153" i="4"/>
  <c r="O153" i="4"/>
  <c r="P153" i="4"/>
  <c r="Q153" i="4"/>
  <c r="R153" i="4"/>
  <c r="S153" i="4"/>
  <c r="T153" i="4"/>
  <c r="U153" i="4"/>
  <c r="V153" i="4"/>
  <c r="W153" i="4"/>
  <c r="X153" i="4"/>
  <c r="Y153" i="4"/>
  <c r="Z153" i="4"/>
  <c r="AA153" i="4"/>
  <c r="AB153" i="4"/>
  <c r="AF153" i="7" s="1"/>
  <c r="AC153" i="4"/>
  <c r="AD153" i="4"/>
  <c r="AE153" i="4"/>
  <c r="AF153" i="4"/>
  <c r="AG153" i="4"/>
  <c r="AH153" i="4"/>
  <c r="AI153" i="4"/>
  <c r="AJ153" i="4"/>
  <c r="I154" i="4"/>
  <c r="J154" i="4"/>
  <c r="K154" i="4"/>
  <c r="L154" i="4"/>
  <c r="M154" i="4"/>
  <c r="N154" i="4"/>
  <c r="O154" i="4"/>
  <c r="P154" i="4"/>
  <c r="Q154" i="4"/>
  <c r="R154" i="4"/>
  <c r="S154" i="4"/>
  <c r="T154" i="4"/>
  <c r="U154" i="4"/>
  <c r="V154" i="4"/>
  <c r="W154" i="4"/>
  <c r="X154" i="4"/>
  <c r="Y154" i="4"/>
  <c r="Z154" i="4"/>
  <c r="AA154" i="4"/>
  <c r="AB154" i="4"/>
  <c r="AF154" i="7" s="1"/>
  <c r="AC154" i="4"/>
  <c r="AD154" i="4"/>
  <c r="AE154" i="4"/>
  <c r="AF154" i="4"/>
  <c r="AG154" i="4"/>
  <c r="AH154" i="4"/>
  <c r="AI154" i="4"/>
  <c r="AJ154" i="4"/>
  <c r="I155" i="4"/>
  <c r="J155" i="4"/>
  <c r="K155" i="4"/>
  <c r="L155" i="4"/>
  <c r="M155" i="4"/>
  <c r="N155" i="4"/>
  <c r="O155" i="4"/>
  <c r="P155" i="4"/>
  <c r="Q155" i="4"/>
  <c r="R155" i="4"/>
  <c r="S155" i="4"/>
  <c r="T155" i="4"/>
  <c r="U155" i="4"/>
  <c r="V155" i="4"/>
  <c r="W155" i="4"/>
  <c r="X155" i="4"/>
  <c r="Y155" i="4"/>
  <c r="Z155" i="4"/>
  <c r="AA155" i="4"/>
  <c r="AB155" i="4"/>
  <c r="AF155" i="7" s="1"/>
  <c r="AC155" i="4"/>
  <c r="AD155" i="4"/>
  <c r="AE155" i="4"/>
  <c r="AF155" i="4"/>
  <c r="AG155" i="4"/>
  <c r="AH155" i="4"/>
  <c r="AI155" i="4"/>
  <c r="AJ155" i="4"/>
  <c r="I156" i="4"/>
  <c r="J156" i="4"/>
  <c r="K156" i="4"/>
  <c r="L156" i="4"/>
  <c r="M156" i="4"/>
  <c r="N156" i="4"/>
  <c r="O156" i="4"/>
  <c r="P156" i="4"/>
  <c r="Q156" i="4"/>
  <c r="R156" i="4"/>
  <c r="S156" i="4"/>
  <c r="T156" i="4"/>
  <c r="U156" i="4"/>
  <c r="V156" i="4"/>
  <c r="W156" i="4"/>
  <c r="X156" i="4"/>
  <c r="Y156" i="4"/>
  <c r="Z156" i="4"/>
  <c r="AA156" i="4"/>
  <c r="AB156" i="4"/>
  <c r="AF156" i="7" s="1"/>
  <c r="AC156" i="4"/>
  <c r="AD156" i="4"/>
  <c r="AE156" i="4"/>
  <c r="AF156" i="4"/>
  <c r="AG156" i="4"/>
  <c r="AH156" i="4"/>
  <c r="AI156" i="4"/>
  <c r="AJ156" i="4"/>
  <c r="I157" i="4"/>
  <c r="J157" i="4"/>
  <c r="K157" i="4"/>
  <c r="L157" i="4"/>
  <c r="M157" i="4"/>
  <c r="N157" i="4"/>
  <c r="O157" i="4"/>
  <c r="P157" i="4"/>
  <c r="Q157" i="4"/>
  <c r="R157" i="4"/>
  <c r="S157" i="4"/>
  <c r="T157" i="4"/>
  <c r="U157" i="4"/>
  <c r="V157" i="4"/>
  <c r="W157" i="4"/>
  <c r="X157" i="4"/>
  <c r="Y157" i="4"/>
  <c r="Z157" i="4"/>
  <c r="AA157" i="4"/>
  <c r="AB157" i="4"/>
  <c r="AF157" i="7" s="1"/>
  <c r="AC157" i="4"/>
  <c r="AD157" i="4"/>
  <c r="AE157" i="4"/>
  <c r="AF157" i="4"/>
  <c r="AG157" i="4"/>
  <c r="AH157" i="4"/>
  <c r="AI157" i="4"/>
  <c r="AJ157" i="4"/>
  <c r="I158" i="4"/>
  <c r="J158" i="4"/>
  <c r="K158" i="4"/>
  <c r="L158" i="4"/>
  <c r="M158" i="4"/>
  <c r="N158" i="4"/>
  <c r="O158" i="4"/>
  <c r="P158" i="4"/>
  <c r="Q158" i="4"/>
  <c r="R158" i="4"/>
  <c r="S158" i="4"/>
  <c r="T158" i="4"/>
  <c r="U158" i="4"/>
  <c r="V158" i="4"/>
  <c r="W158" i="4"/>
  <c r="X158" i="4"/>
  <c r="Y158" i="4"/>
  <c r="Z158" i="4"/>
  <c r="AA158" i="4"/>
  <c r="AB158" i="4"/>
  <c r="AF158" i="7" s="1"/>
  <c r="AC158" i="4"/>
  <c r="AD158" i="4"/>
  <c r="AE158" i="4"/>
  <c r="AF158" i="4"/>
  <c r="AG158" i="4"/>
  <c r="AH158" i="4"/>
  <c r="AI158" i="4"/>
  <c r="AJ158" i="4"/>
  <c r="I159" i="4"/>
  <c r="J159" i="4"/>
  <c r="K159" i="4"/>
  <c r="L159" i="4"/>
  <c r="M159" i="4"/>
  <c r="N159" i="4"/>
  <c r="O159" i="4"/>
  <c r="P159" i="4"/>
  <c r="Q159" i="4"/>
  <c r="R159" i="4"/>
  <c r="S159" i="4"/>
  <c r="T159" i="4"/>
  <c r="U159" i="4"/>
  <c r="V159" i="4"/>
  <c r="W159" i="4"/>
  <c r="X159" i="4"/>
  <c r="Y159" i="4"/>
  <c r="Z159" i="4"/>
  <c r="AA159" i="4"/>
  <c r="AB159" i="4"/>
  <c r="AF159" i="7" s="1"/>
  <c r="AC159" i="4"/>
  <c r="AD159" i="4"/>
  <c r="AE159" i="4"/>
  <c r="AF159" i="4"/>
  <c r="AG159" i="4"/>
  <c r="AH159" i="4"/>
  <c r="AI159" i="4"/>
  <c r="AJ159" i="4"/>
  <c r="I160" i="4"/>
  <c r="J160" i="4"/>
  <c r="K160" i="4"/>
  <c r="L160" i="4"/>
  <c r="M160" i="4"/>
  <c r="N160" i="4"/>
  <c r="O160" i="4"/>
  <c r="P160" i="4"/>
  <c r="Q160" i="4"/>
  <c r="R160" i="4"/>
  <c r="S160" i="4"/>
  <c r="T160" i="4"/>
  <c r="U160" i="4"/>
  <c r="V160" i="4"/>
  <c r="W160" i="4"/>
  <c r="X160" i="4"/>
  <c r="Y160" i="4"/>
  <c r="Z160" i="4"/>
  <c r="AA160" i="4"/>
  <c r="AB160" i="4"/>
  <c r="AF160" i="7" s="1"/>
  <c r="AC160" i="4"/>
  <c r="AD160" i="4"/>
  <c r="AE160" i="4"/>
  <c r="AF160" i="4"/>
  <c r="AG160" i="4"/>
  <c r="AH160" i="4"/>
  <c r="AI160" i="4"/>
  <c r="AJ160" i="4"/>
  <c r="I161" i="4"/>
  <c r="J161" i="4"/>
  <c r="K161" i="4"/>
  <c r="L161" i="4"/>
  <c r="M161" i="4"/>
  <c r="N161" i="4"/>
  <c r="O161" i="4"/>
  <c r="P161" i="4"/>
  <c r="Q161" i="4"/>
  <c r="R161" i="4"/>
  <c r="S161" i="4"/>
  <c r="T161" i="4"/>
  <c r="U161" i="4"/>
  <c r="V161" i="4"/>
  <c r="W161" i="4"/>
  <c r="X161" i="4"/>
  <c r="Y161" i="4"/>
  <c r="Z161" i="4"/>
  <c r="AA161" i="4"/>
  <c r="AB161" i="4"/>
  <c r="AF161" i="7" s="1"/>
  <c r="AC161" i="4"/>
  <c r="AD161" i="4"/>
  <c r="AE161" i="4"/>
  <c r="AF161" i="4"/>
  <c r="AG161" i="4"/>
  <c r="AH161" i="4"/>
  <c r="AI161" i="4"/>
  <c r="AJ161" i="4"/>
  <c r="I162" i="4"/>
  <c r="J162" i="4"/>
  <c r="K162" i="4"/>
  <c r="L162" i="4"/>
  <c r="M162" i="4"/>
  <c r="N162" i="4"/>
  <c r="O162" i="4"/>
  <c r="P162" i="4"/>
  <c r="Q162" i="4"/>
  <c r="R162" i="4"/>
  <c r="S162" i="4"/>
  <c r="T162" i="4"/>
  <c r="U162" i="4"/>
  <c r="V162" i="4"/>
  <c r="W162" i="4"/>
  <c r="X162" i="4"/>
  <c r="Y162" i="4"/>
  <c r="Z162" i="4"/>
  <c r="AA162" i="4"/>
  <c r="AB162" i="4"/>
  <c r="AF162" i="7" s="1"/>
  <c r="AC162" i="4"/>
  <c r="AD162" i="4"/>
  <c r="AE162" i="4"/>
  <c r="AF162" i="4"/>
  <c r="AG162" i="4"/>
  <c r="AH162" i="4"/>
  <c r="AI162" i="4"/>
  <c r="AJ162" i="4"/>
  <c r="I163" i="4"/>
  <c r="J163" i="4"/>
  <c r="K163" i="4"/>
  <c r="L163" i="4"/>
  <c r="M163" i="4"/>
  <c r="N163" i="4"/>
  <c r="O163" i="4"/>
  <c r="P163" i="4"/>
  <c r="Q163" i="4"/>
  <c r="R163" i="4"/>
  <c r="S163" i="4"/>
  <c r="T163" i="4"/>
  <c r="U163" i="4"/>
  <c r="V163" i="4"/>
  <c r="W163" i="4"/>
  <c r="X163" i="4"/>
  <c r="Y163" i="4"/>
  <c r="Z163" i="4"/>
  <c r="AA163" i="4"/>
  <c r="AB163" i="4"/>
  <c r="AF163" i="7" s="1"/>
  <c r="AC163" i="4"/>
  <c r="AD163" i="4"/>
  <c r="AE163" i="4"/>
  <c r="AF163" i="4"/>
  <c r="AG163" i="4"/>
  <c r="AH163" i="4"/>
  <c r="AI163" i="4"/>
  <c r="AJ163" i="4"/>
  <c r="I164" i="4"/>
  <c r="J164" i="4"/>
  <c r="K164" i="4"/>
  <c r="L164" i="4"/>
  <c r="M164" i="4"/>
  <c r="N164" i="4"/>
  <c r="O164" i="4"/>
  <c r="P164" i="4"/>
  <c r="Q164" i="4"/>
  <c r="R164" i="4"/>
  <c r="S164" i="4"/>
  <c r="T164" i="4"/>
  <c r="U164" i="4"/>
  <c r="V164" i="4"/>
  <c r="W164" i="4"/>
  <c r="X164" i="4"/>
  <c r="Y164" i="4"/>
  <c r="Z164" i="4"/>
  <c r="AA164" i="4"/>
  <c r="AB164" i="4"/>
  <c r="AF164" i="7" s="1"/>
  <c r="AC164" i="4"/>
  <c r="AD164" i="4"/>
  <c r="AE164" i="4"/>
  <c r="AF164" i="4"/>
  <c r="AG164" i="4"/>
  <c r="AH164" i="4"/>
  <c r="AI164" i="4"/>
  <c r="AJ164" i="4"/>
  <c r="I165" i="4"/>
  <c r="J165" i="4"/>
  <c r="K165" i="4"/>
  <c r="L165" i="4"/>
  <c r="M165" i="4"/>
  <c r="N165" i="4"/>
  <c r="O165" i="4"/>
  <c r="P165" i="4"/>
  <c r="Q165" i="4"/>
  <c r="R165" i="4"/>
  <c r="S165" i="4"/>
  <c r="T165" i="4"/>
  <c r="U165" i="4"/>
  <c r="V165" i="4"/>
  <c r="W165" i="4"/>
  <c r="X165" i="4"/>
  <c r="Y165" i="4"/>
  <c r="Z165" i="4"/>
  <c r="AA165" i="4"/>
  <c r="AB165" i="4"/>
  <c r="AF165" i="7" s="1"/>
  <c r="AC165" i="4"/>
  <c r="AD165" i="4"/>
  <c r="AE165" i="4"/>
  <c r="AF165" i="4"/>
  <c r="AG165" i="4"/>
  <c r="AH165" i="4"/>
  <c r="AI165" i="4"/>
  <c r="AJ165" i="4"/>
  <c r="I166" i="4"/>
  <c r="J166" i="4"/>
  <c r="K166" i="4"/>
  <c r="L166" i="4"/>
  <c r="M166" i="4"/>
  <c r="N166" i="4"/>
  <c r="O166" i="4"/>
  <c r="P166" i="4"/>
  <c r="Q166" i="4"/>
  <c r="R166" i="4"/>
  <c r="S166" i="4"/>
  <c r="T166" i="4"/>
  <c r="U166" i="4"/>
  <c r="V166" i="4"/>
  <c r="W166" i="4"/>
  <c r="X166" i="4"/>
  <c r="Y166" i="4"/>
  <c r="Z166" i="4"/>
  <c r="AA166" i="4"/>
  <c r="AB166" i="4"/>
  <c r="AF166" i="7" s="1"/>
  <c r="AC166" i="4"/>
  <c r="AD166" i="4"/>
  <c r="AE166" i="4"/>
  <c r="AF166" i="4"/>
  <c r="AG166" i="4"/>
  <c r="AH166" i="4"/>
  <c r="AI166" i="4"/>
  <c r="AJ166" i="4"/>
  <c r="I167" i="4"/>
  <c r="J167" i="4"/>
  <c r="K167" i="4"/>
  <c r="L167" i="4"/>
  <c r="M167" i="4"/>
  <c r="N167" i="4"/>
  <c r="O167" i="4"/>
  <c r="P167" i="4"/>
  <c r="Q167" i="4"/>
  <c r="R167" i="4"/>
  <c r="S167" i="4"/>
  <c r="T167" i="4"/>
  <c r="U167" i="4"/>
  <c r="V167" i="4"/>
  <c r="W167" i="4"/>
  <c r="X167" i="4"/>
  <c r="Y167" i="4"/>
  <c r="Z167" i="4"/>
  <c r="AA167" i="4"/>
  <c r="AB167" i="4"/>
  <c r="AF167" i="7" s="1"/>
  <c r="AC167" i="4"/>
  <c r="AD167" i="4"/>
  <c r="AE167" i="4"/>
  <c r="AF167" i="4"/>
  <c r="AG167" i="4"/>
  <c r="AH167" i="4"/>
  <c r="AI167" i="4"/>
  <c r="AJ167" i="4"/>
  <c r="I168" i="4"/>
  <c r="J168" i="4"/>
  <c r="K168" i="4"/>
  <c r="L168" i="4"/>
  <c r="M168" i="4"/>
  <c r="N168" i="4"/>
  <c r="O168" i="4"/>
  <c r="P168" i="4"/>
  <c r="Q168" i="4"/>
  <c r="R168" i="4"/>
  <c r="S168" i="4"/>
  <c r="T168" i="4"/>
  <c r="U168" i="4"/>
  <c r="V168" i="4"/>
  <c r="W168" i="4"/>
  <c r="X168" i="4"/>
  <c r="Y168" i="4"/>
  <c r="Z168" i="4"/>
  <c r="AA168" i="4"/>
  <c r="AB168" i="4"/>
  <c r="AF168" i="7" s="1"/>
  <c r="AC168" i="4"/>
  <c r="AD168" i="4"/>
  <c r="AE168" i="4"/>
  <c r="AF168" i="4"/>
  <c r="AG168" i="4"/>
  <c r="AH168" i="4"/>
  <c r="AI168" i="4"/>
  <c r="AJ168" i="4"/>
  <c r="I169" i="4"/>
  <c r="J169" i="4"/>
  <c r="K169" i="4"/>
  <c r="L169" i="4"/>
  <c r="M169" i="4"/>
  <c r="N169" i="4"/>
  <c r="O169" i="4"/>
  <c r="P169" i="4"/>
  <c r="Q169" i="4"/>
  <c r="R169" i="4"/>
  <c r="S169" i="4"/>
  <c r="T169" i="4"/>
  <c r="U169" i="4"/>
  <c r="V169" i="4"/>
  <c r="W169" i="4"/>
  <c r="X169" i="4"/>
  <c r="Y169" i="4"/>
  <c r="Z169" i="4"/>
  <c r="AA169" i="4"/>
  <c r="AB169" i="4"/>
  <c r="AF169" i="7" s="1"/>
  <c r="AC169" i="4"/>
  <c r="AD169" i="4"/>
  <c r="AE169" i="4"/>
  <c r="AF169" i="4"/>
  <c r="AG169" i="4"/>
  <c r="AH169" i="4"/>
  <c r="AI169" i="4"/>
  <c r="AJ169" i="4"/>
  <c r="I170" i="4"/>
  <c r="J170" i="4"/>
  <c r="K170" i="4"/>
  <c r="L170" i="4"/>
  <c r="M170" i="4"/>
  <c r="N170" i="4"/>
  <c r="O170" i="4"/>
  <c r="P170" i="4"/>
  <c r="Q170" i="4"/>
  <c r="R170" i="4"/>
  <c r="S170" i="4"/>
  <c r="T170" i="4"/>
  <c r="U170" i="4"/>
  <c r="V170" i="4"/>
  <c r="W170" i="4"/>
  <c r="X170" i="4"/>
  <c r="Y170" i="4"/>
  <c r="Z170" i="4"/>
  <c r="AA170" i="4"/>
  <c r="AB170" i="4"/>
  <c r="AF170" i="7" s="1"/>
  <c r="AC170" i="4"/>
  <c r="AD170" i="4"/>
  <c r="AE170" i="4"/>
  <c r="AF170" i="4"/>
  <c r="AG170" i="4"/>
  <c r="AH170" i="4"/>
  <c r="AI170" i="4"/>
  <c r="AJ170" i="4"/>
  <c r="I171" i="4"/>
  <c r="J171" i="4"/>
  <c r="K171" i="4"/>
  <c r="L171" i="4"/>
  <c r="M171" i="4"/>
  <c r="N171" i="4"/>
  <c r="O171" i="4"/>
  <c r="P171" i="4"/>
  <c r="Q171" i="4"/>
  <c r="R171" i="4"/>
  <c r="S171" i="4"/>
  <c r="T171" i="4"/>
  <c r="U171" i="4"/>
  <c r="V171" i="4"/>
  <c r="W171" i="4"/>
  <c r="X171" i="4"/>
  <c r="Y171" i="4"/>
  <c r="Z171" i="4"/>
  <c r="AA171" i="4"/>
  <c r="AB171" i="4"/>
  <c r="AF171" i="7" s="1"/>
  <c r="AC171" i="4"/>
  <c r="AD171" i="4"/>
  <c r="AE171" i="4"/>
  <c r="AF171" i="4"/>
  <c r="AG171" i="4"/>
  <c r="AH171" i="4"/>
  <c r="AI171" i="4"/>
  <c r="AJ171" i="4"/>
  <c r="I172" i="4"/>
  <c r="J172" i="4"/>
  <c r="K172" i="4"/>
  <c r="L172" i="4"/>
  <c r="M172" i="4"/>
  <c r="N172" i="4"/>
  <c r="O172" i="4"/>
  <c r="P172" i="4"/>
  <c r="Q172" i="4"/>
  <c r="R172" i="4"/>
  <c r="S172" i="4"/>
  <c r="T172" i="4"/>
  <c r="U172" i="4"/>
  <c r="V172" i="4"/>
  <c r="W172" i="4"/>
  <c r="X172" i="4"/>
  <c r="Y172" i="4"/>
  <c r="Z172" i="4"/>
  <c r="AA172" i="4"/>
  <c r="AB172" i="4"/>
  <c r="AF172" i="7" s="1"/>
  <c r="AC172" i="4"/>
  <c r="AD172" i="4"/>
  <c r="AE172" i="4"/>
  <c r="AF172" i="4"/>
  <c r="AG172" i="4"/>
  <c r="AH172" i="4"/>
  <c r="AI172" i="4"/>
  <c r="AJ172" i="4"/>
  <c r="I173" i="4"/>
  <c r="J173" i="4"/>
  <c r="K173" i="4"/>
  <c r="L173" i="4"/>
  <c r="M173" i="4"/>
  <c r="N173" i="4"/>
  <c r="O173" i="4"/>
  <c r="P173" i="4"/>
  <c r="Q173" i="4"/>
  <c r="R173" i="4"/>
  <c r="S173" i="4"/>
  <c r="T173" i="4"/>
  <c r="U173" i="4"/>
  <c r="V173" i="4"/>
  <c r="W173" i="4"/>
  <c r="X173" i="4"/>
  <c r="Y173" i="4"/>
  <c r="Z173" i="4"/>
  <c r="AA173" i="4"/>
  <c r="AB173" i="4"/>
  <c r="AF173" i="7" s="1"/>
  <c r="AC173" i="4"/>
  <c r="AD173" i="4"/>
  <c r="AE173" i="4"/>
  <c r="AF173" i="4"/>
  <c r="AG173" i="4"/>
  <c r="AH173" i="4"/>
  <c r="AI173" i="4"/>
  <c r="AJ173" i="4"/>
  <c r="I174" i="4"/>
  <c r="J174" i="4"/>
  <c r="K174" i="4"/>
  <c r="L174" i="4"/>
  <c r="M174" i="4"/>
  <c r="N174" i="4"/>
  <c r="O174" i="4"/>
  <c r="P174" i="4"/>
  <c r="Q174" i="4"/>
  <c r="R174" i="4"/>
  <c r="S174" i="4"/>
  <c r="T174" i="4"/>
  <c r="U174" i="4"/>
  <c r="V174" i="4"/>
  <c r="W174" i="4"/>
  <c r="X174" i="4"/>
  <c r="Y174" i="4"/>
  <c r="Z174" i="4"/>
  <c r="AA174" i="4"/>
  <c r="AB174" i="4"/>
  <c r="AF174" i="7" s="1"/>
  <c r="AC174" i="4"/>
  <c r="AD174" i="4"/>
  <c r="AE174" i="4"/>
  <c r="AF174" i="4"/>
  <c r="AG174" i="4"/>
  <c r="AH174" i="4"/>
  <c r="AI174" i="4"/>
  <c r="AJ174" i="4"/>
  <c r="I175" i="4"/>
  <c r="J175" i="4"/>
  <c r="K175" i="4"/>
  <c r="L175" i="4"/>
  <c r="M175" i="4"/>
  <c r="N175" i="4"/>
  <c r="O175" i="4"/>
  <c r="P175" i="4"/>
  <c r="Q175" i="4"/>
  <c r="R175" i="4"/>
  <c r="S175" i="4"/>
  <c r="T175" i="4"/>
  <c r="U175" i="4"/>
  <c r="V175" i="4"/>
  <c r="W175" i="4"/>
  <c r="X175" i="4"/>
  <c r="Y175" i="4"/>
  <c r="Z175" i="4"/>
  <c r="AA175" i="4"/>
  <c r="AB175" i="4"/>
  <c r="AD175" i="6" s="1"/>
  <c r="AC175" i="4"/>
  <c r="AD175" i="4"/>
  <c r="AE175" i="4"/>
  <c r="AF175" i="4"/>
  <c r="AG175" i="4"/>
  <c r="AH175" i="4"/>
  <c r="AI175" i="4"/>
  <c r="AJ175" i="4"/>
  <c r="I176" i="4"/>
  <c r="J176" i="4"/>
  <c r="K176" i="4"/>
  <c r="L176" i="4"/>
  <c r="M176" i="4"/>
  <c r="N176" i="4"/>
  <c r="O176" i="4"/>
  <c r="P176" i="4"/>
  <c r="Q176" i="4"/>
  <c r="R176" i="4"/>
  <c r="S176" i="4"/>
  <c r="T176" i="4"/>
  <c r="U176" i="4"/>
  <c r="V176" i="4"/>
  <c r="W176" i="4"/>
  <c r="X176" i="4"/>
  <c r="Y176" i="4"/>
  <c r="Z176" i="4"/>
  <c r="AA176" i="4"/>
  <c r="AB176" i="4"/>
  <c r="AD176" i="6" s="1"/>
  <c r="AC176" i="4"/>
  <c r="AD176" i="4"/>
  <c r="AE176" i="4"/>
  <c r="AF176" i="4"/>
  <c r="AG176" i="4"/>
  <c r="AH176" i="4"/>
  <c r="AI176" i="4"/>
  <c r="AJ176" i="4"/>
  <c r="I177" i="4"/>
  <c r="J177" i="4"/>
  <c r="K177" i="4"/>
  <c r="L177" i="4"/>
  <c r="M177" i="4"/>
  <c r="N177" i="4"/>
  <c r="O177" i="4"/>
  <c r="P177" i="4"/>
  <c r="Q177" i="4"/>
  <c r="R177" i="4"/>
  <c r="S177" i="4"/>
  <c r="T177" i="4"/>
  <c r="U177" i="4"/>
  <c r="V177" i="4"/>
  <c r="W177" i="4"/>
  <c r="X177" i="4"/>
  <c r="Y177" i="4"/>
  <c r="Z177" i="4"/>
  <c r="AA177" i="4"/>
  <c r="AB177" i="4"/>
  <c r="AF177" i="7" s="1"/>
  <c r="AC177" i="4"/>
  <c r="AD177" i="4"/>
  <c r="AE177" i="4"/>
  <c r="AF177" i="4"/>
  <c r="AG177" i="4"/>
  <c r="AH177" i="4"/>
  <c r="AI177" i="4"/>
  <c r="AJ177" i="4"/>
  <c r="I178" i="4"/>
  <c r="J178" i="4"/>
  <c r="K178" i="4"/>
  <c r="L178" i="4"/>
  <c r="M178" i="4"/>
  <c r="N178" i="4"/>
  <c r="O178" i="4"/>
  <c r="P178" i="4"/>
  <c r="Q178" i="4"/>
  <c r="R178" i="4"/>
  <c r="S178" i="4"/>
  <c r="T178" i="4"/>
  <c r="U178" i="4"/>
  <c r="V178" i="4"/>
  <c r="W178" i="4"/>
  <c r="X178" i="4"/>
  <c r="Y178" i="4"/>
  <c r="Z178" i="4"/>
  <c r="AA178" i="4"/>
  <c r="AB178" i="4"/>
  <c r="AF178" i="7" s="1"/>
  <c r="AC178" i="4"/>
  <c r="AD178" i="4"/>
  <c r="AE178" i="4"/>
  <c r="AF178" i="4"/>
  <c r="AG178" i="4"/>
  <c r="AH178" i="4"/>
  <c r="AI178" i="4"/>
  <c r="AJ178" i="4"/>
  <c r="I179" i="4"/>
  <c r="J179" i="4"/>
  <c r="K179" i="4"/>
  <c r="L179" i="4"/>
  <c r="M179" i="4"/>
  <c r="N179" i="4"/>
  <c r="O179" i="4"/>
  <c r="P179" i="4"/>
  <c r="Q179" i="4"/>
  <c r="R179" i="4"/>
  <c r="S179" i="4"/>
  <c r="T179" i="4"/>
  <c r="U179" i="4"/>
  <c r="V179" i="4"/>
  <c r="W179" i="4"/>
  <c r="X179" i="4"/>
  <c r="Y179" i="4"/>
  <c r="Z179" i="4"/>
  <c r="AA179" i="4"/>
  <c r="AB179" i="4"/>
  <c r="AD179" i="6" s="1"/>
  <c r="AC179" i="4"/>
  <c r="AD179" i="4"/>
  <c r="AE179" i="4"/>
  <c r="AF179" i="4"/>
  <c r="AG179" i="4"/>
  <c r="AH179" i="4"/>
  <c r="AI179" i="4"/>
  <c r="AJ179" i="4"/>
  <c r="I180" i="4"/>
  <c r="J180" i="4"/>
  <c r="K180" i="4"/>
  <c r="L180" i="4"/>
  <c r="M180" i="4"/>
  <c r="N180" i="4"/>
  <c r="O180" i="4"/>
  <c r="P180" i="4"/>
  <c r="Q180" i="4"/>
  <c r="R180" i="4"/>
  <c r="S180" i="4"/>
  <c r="T180" i="4"/>
  <c r="U180" i="4"/>
  <c r="V180" i="4"/>
  <c r="W180" i="4"/>
  <c r="X180" i="4"/>
  <c r="Y180" i="4"/>
  <c r="Z180" i="4"/>
  <c r="AA180" i="4"/>
  <c r="AB180" i="4"/>
  <c r="AD180" i="6" s="1"/>
  <c r="AC180" i="4"/>
  <c r="AD180" i="4"/>
  <c r="AE180" i="4"/>
  <c r="AF180" i="4"/>
  <c r="AG180" i="4"/>
  <c r="AH180" i="4"/>
  <c r="AI180" i="4"/>
  <c r="AJ180" i="4"/>
  <c r="I181" i="4"/>
  <c r="J181" i="4"/>
  <c r="K181" i="4"/>
  <c r="L181" i="4"/>
  <c r="M181" i="4"/>
  <c r="N181" i="4"/>
  <c r="O181" i="4"/>
  <c r="P181" i="4"/>
  <c r="Q181" i="4"/>
  <c r="R181" i="4"/>
  <c r="S181" i="4"/>
  <c r="T181" i="4"/>
  <c r="U181" i="4"/>
  <c r="V181" i="4"/>
  <c r="W181" i="4"/>
  <c r="X181" i="4"/>
  <c r="Y181" i="4"/>
  <c r="Z181" i="4"/>
  <c r="AA181" i="4"/>
  <c r="AB181" i="4"/>
  <c r="AF181" i="7" s="1"/>
  <c r="AC181" i="4"/>
  <c r="AD181" i="4"/>
  <c r="AE181" i="4"/>
  <c r="AF181" i="4"/>
  <c r="AG181" i="4"/>
  <c r="AH181" i="4"/>
  <c r="AI181" i="4"/>
  <c r="AJ181" i="4"/>
  <c r="I182" i="4"/>
  <c r="J182" i="4"/>
  <c r="K182" i="4"/>
  <c r="L182" i="4"/>
  <c r="M182" i="4"/>
  <c r="N182" i="4"/>
  <c r="O182" i="4"/>
  <c r="P182" i="4"/>
  <c r="Q182" i="4"/>
  <c r="R182" i="4"/>
  <c r="S182" i="4"/>
  <c r="T182" i="4"/>
  <c r="U182" i="4"/>
  <c r="V182" i="4"/>
  <c r="W182" i="4"/>
  <c r="X182" i="4"/>
  <c r="Y182" i="4"/>
  <c r="Z182" i="4"/>
  <c r="AA182" i="4"/>
  <c r="AB182" i="4"/>
  <c r="AF182" i="7" s="1"/>
  <c r="AC182" i="4"/>
  <c r="AD182" i="4"/>
  <c r="AE182" i="4"/>
  <c r="AF182" i="4"/>
  <c r="AG182" i="4"/>
  <c r="AH182" i="4"/>
  <c r="AI182" i="4"/>
  <c r="AJ182" i="4"/>
  <c r="I183" i="4"/>
  <c r="J183" i="4"/>
  <c r="K183" i="4"/>
  <c r="L183" i="4"/>
  <c r="M183" i="4"/>
  <c r="N183" i="4"/>
  <c r="O183" i="4"/>
  <c r="P183" i="4"/>
  <c r="Q183" i="4"/>
  <c r="R183" i="4"/>
  <c r="S183" i="4"/>
  <c r="T183" i="4"/>
  <c r="U183" i="4"/>
  <c r="V183" i="4"/>
  <c r="W183" i="4"/>
  <c r="X183" i="4"/>
  <c r="Y183" i="4"/>
  <c r="Z183" i="4"/>
  <c r="AA183" i="4"/>
  <c r="AB183" i="4"/>
  <c r="AD183" i="6" s="1"/>
  <c r="AC183" i="4"/>
  <c r="AD183" i="4"/>
  <c r="AE183" i="4"/>
  <c r="AF183" i="4"/>
  <c r="AG183" i="4"/>
  <c r="AH183" i="4"/>
  <c r="AI183" i="4"/>
  <c r="AJ183" i="4"/>
  <c r="I184" i="4"/>
  <c r="J184" i="4"/>
  <c r="K184" i="4"/>
  <c r="L184" i="4"/>
  <c r="M184" i="4"/>
  <c r="N184" i="4"/>
  <c r="O184" i="4"/>
  <c r="P184" i="4"/>
  <c r="Q184" i="4"/>
  <c r="R184" i="4"/>
  <c r="S184" i="4"/>
  <c r="T184" i="4"/>
  <c r="U184" i="4"/>
  <c r="V184" i="4"/>
  <c r="W184" i="4"/>
  <c r="X184" i="4"/>
  <c r="Y184" i="4"/>
  <c r="Z184" i="4"/>
  <c r="AA184" i="4"/>
  <c r="AB184" i="4"/>
  <c r="AD184" i="6" s="1"/>
  <c r="AC184" i="4"/>
  <c r="AD184" i="4"/>
  <c r="AE184" i="4"/>
  <c r="AF184" i="4"/>
  <c r="AG184" i="4"/>
  <c r="AH184" i="4"/>
  <c r="AI184" i="4"/>
  <c r="AJ184" i="4"/>
  <c r="I185" i="4"/>
  <c r="J185" i="4"/>
  <c r="K185" i="4"/>
  <c r="L185" i="4"/>
  <c r="M185" i="4"/>
  <c r="N185" i="4"/>
  <c r="O185" i="4"/>
  <c r="P185" i="4"/>
  <c r="Q185" i="4"/>
  <c r="R185" i="4"/>
  <c r="S185" i="4"/>
  <c r="T185" i="4"/>
  <c r="U185" i="4"/>
  <c r="V185" i="4"/>
  <c r="W185" i="4"/>
  <c r="X185" i="4"/>
  <c r="Y185" i="4"/>
  <c r="Z185" i="4"/>
  <c r="AA185" i="4"/>
  <c r="AB185" i="4"/>
  <c r="AF185" i="7" s="1"/>
  <c r="AC185" i="4"/>
  <c r="AD185" i="4"/>
  <c r="AE185" i="4"/>
  <c r="AF185" i="4"/>
  <c r="AG185" i="4"/>
  <c r="AH185" i="4"/>
  <c r="AI185" i="4"/>
  <c r="AJ185" i="4"/>
  <c r="I186" i="4"/>
  <c r="J186" i="4"/>
  <c r="K186" i="4"/>
  <c r="L186" i="4"/>
  <c r="M186" i="4"/>
  <c r="N186" i="4"/>
  <c r="O186" i="4"/>
  <c r="P186" i="4"/>
  <c r="Q186" i="4"/>
  <c r="R186" i="4"/>
  <c r="S186" i="4"/>
  <c r="T186" i="4"/>
  <c r="U186" i="4"/>
  <c r="V186" i="4"/>
  <c r="W186" i="4"/>
  <c r="X186" i="4"/>
  <c r="Y186" i="4"/>
  <c r="Z186" i="4"/>
  <c r="AA186" i="4"/>
  <c r="AB186" i="4"/>
  <c r="AF186" i="7" s="1"/>
  <c r="AC186" i="4"/>
  <c r="AD186" i="4"/>
  <c r="AE186" i="4"/>
  <c r="AF186" i="4"/>
  <c r="AG186" i="4"/>
  <c r="AH186" i="4"/>
  <c r="AI186" i="4"/>
  <c r="AJ186" i="4"/>
  <c r="I187" i="4"/>
  <c r="J187" i="4"/>
  <c r="K187" i="4"/>
  <c r="L187" i="4"/>
  <c r="M187" i="4"/>
  <c r="N187" i="4"/>
  <c r="O187" i="4"/>
  <c r="P187" i="4"/>
  <c r="Q187" i="4"/>
  <c r="R187" i="4"/>
  <c r="S187" i="4"/>
  <c r="T187" i="4"/>
  <c r="U187" i="4"/>
  <c r="V187" i="4"/>
  <c r="W187" i="4"/>
  <c r="X187" i="4"/>
  <c r="Y187" i="4"/>
  <c r="Z187" i="4"/>
  <c r="AA187" i="4"/>
  <c r="AB187" i="4"/>
  <c r="AD187" i="6" s="1"/>
  <c r="AC187" i="4"/>
  <c r="AD187" i="4"/>
  <c r="AE187" i="4"/>
  <c r="AF187" i="4"/>
  <c r="AG187" i="4"/>
  <c r="AH187" i="4"/>
  <c r="AI187" i="4"/>
  <c r="AJ187" i="4"/>
  <c r="I188" i="4"/>
  <c r="J188" i="4"/>
  <c r="K188" i="4"/>
  <c r="L188" i="4"/>
  <c r="M188" i="4"/>
  <c r="N188" i="4"/>
  <c r="O188" i="4"/>
  <c r="P188" i="4"/>
  <c r="Q188" i="4"/>
  <c r="R188" i="4"/>
  <c r="S188" i="4"/>
  <c r="T188" i="4"/>
  <c r="U188" i="4"/>
  <c r="V188" i="4"/>
  <c r="W188" i="4"/>
  <c r="X188" i="4"/>
  <c r="Y188" i="4"/>
  <c r="Z188" i="4"/>
  <c r="AA188" i="4"/>
  <c r="AB188" i="4"/>
  <c r="AD188" i="6" s="1"/>
  <c r="AC188" i="4"/>
  <c r="AD188" i="4"/>
  <c r="AE188" i="4"/>
  <c r="AF188" i="4"/>
  <c r="AG188" i="4"/>
  <c r="AH188" i="4"/>
  <c r="AI188" i="4"/>
  <c r="AJ188" i="4"/>
  <c r="I189" i="4"/>
  <c r="J189" i="4"/>
  <c r="K189" i="4"/>
  <c r="L189" i="4"/>
  <c r="M189" i="4"/>
  <c r="N189" i="4"/>
  <c r="O189" i="4"/>
  <c r="P189" i="4"/>
  <c r="Q189" i="4"/>
  <c r="R189" i="4"/>
  <c r="S189" i="4"/>
  <c r="T189" i="4"/>
  <c r="U189" i="4"/>
  <c r="V189" i="4"/>
  <c r="W189" i="4"/>
  <c r="X189" i="4"/>
  <c r="Y189" i="4"/>
  <c r="Z189" i="4"/>
  <c r="AA189" i="4"/>
  <c r="AB189" i="4"/>
  <c r="AF189" i="7" s="1"/>
  <c r="AC189" i="4"/>
  <c r="AD189" i="4"/>
  <c r="AE189" i="4"/>
  <c r="AF189" i="4"/>
  <c r="AG189" i="4"/>
  <c r="AH189" i="4"/>
  <c r="AI189" i="4"/>
  <c r="AJ189" i="4"/>
  <c r="I190" i="4"/>
  <c r="J190" i="4"/>
  <c r="K190" i="4"/>
  <c r="L190" i="4"/>
  <c r="M190" i="4"/>
  <c r="N190" i="4"/>
  <c r="O190" i="4"/>
  <c r="P190" i="4"/>
  <c r="Q190" i="4"/>
  <c r="R190" i="4"/>
  <c r="S190" i="4"/>
  <c r="T190" i="4"/>
  <c r="U190" i="4"/>
  <c r="V190" i="4"/>
  <c r="W190" i="4"/>
  <c r="X190" i="4"/>
  <c r="Y190" i="4"/>
  <c r="Z190" i="4"/>
  <c r="AA190" i="4"/>
  <c r="AB190" i="4"/>
  <c r="AF190" i="7" s="1"/>
  <c r="AC190" i="4"/>
  <c r="AD190" i="4"/>
  <c r="AE190" i="4"/>
  <c r="AF190" i="4"/>
  <c r="AG190" i="4"/>
  <c r="AH190" i="4"/>
  <c r="AI190" i="4"/>
  <c r="AJ190" i="4"/>
  <c r="I191" i="4"/>
  <c r="J191" i="4"/>
  <c r="K191" i="4"/>
  <c r="L191" i="4"/>
  <c r="M191" i="4"/>
  <c r="N191" i="4"/>
  <c r="O191" i="4"/>
  <c r="P191" i="4"/>
  <c r="Q191" i="4"/>
  <c r="R191" i="4"/>
  <c r="S191" i="4"/>
  <c r="T191" i="4"/>
  <c r="U191" i="4"/>
  <c r="V191" i="4"/>
  <c r="W191" i="4"/>
  <c r="X191" i="4"/>
  <c r="Y191" i="4"/>
  <c r="Z191" i="4"/>
  <c r="AA191" i="4"/>
  <c r="AB191" i="4"/>
  <c r="AD191" i="6" s="1"/>
  <c r="AC191" i="4"/>
  <c r="AD191" i="4"/>
  <c r="AE191" i="4"/>
  <c r="AF191" i="4"/>
  <c r="AG191" i="4"/>
  <c r="AH191" i="4"/>
  <c r="AI191" i="4"/>
  <c r="AJ191" i="4"/>
  <c r="I192" i="4"/>
  <c r="J192" i="4"/>
  <c r="K192" i="4"/>
  <c r="L192" i="4"/>
  <c r="M192" i="4"/>
  <c r="N192" i="4"/>
  <c r="O192" i="4"/>
  <c r="P192" i="4"/>
  <c r="Q192" i="4"/>
  <c r="R192" i="4"/>
  <c r="S192" i="4"/>
  <c r="T192" i="4"/>
  <c r="U192" i="4"/>
  <c r="V192" i="4"/>
  <c r="W192" i="4"/>
  <c r="X192" i="4"/>
  <c r="Y192" i="4"/>
  <c r="Z192" i="4"/>
  <c r="AA192" i="4"/>
  <c r="AB192" i="4"/>
  <c r="AD192" i="6" s="1"/>
  <c r="AC192" i="4"/>
  <c r="AD192" i="4"/>
  <c r="AE192" i="4"/>
  <c r="AF192" i="4"/>
  <c r="AG192" i="4"/>
  <c r="AH192" i="4"/>
  <c r="AI192" i="4"/>
  <c r="AJ192" i="4"/>
  <c r="I193" i="4"/>
  <c r="J193" i="4"/>
  <c r="K193" i="4"/>
  <c r="L193" i="4"/>
  <c r="M193" i="4"/>
  <c r="N193" i="4"/>
  <c r="O193" i="4"/>
  <c r="P193" i="4"/>
  <c r="Q193" i="4"/>
  <c r="R193" i="4"/>
  <c r="S193" i="4"/>
  <c r="T193" i="4"/>
  <c r="U193" i="4"/>
  <c r="V193" i="4"/>
  <c r="W193" i="4"/>
  <c r="X193" i="4"/>
  <c r="Y193" i="4"/>
  <c r="Z193" i="4"/>
  <c r="AA193" i="4"/>
  <c r="AB193" i="4"/>
  <c r="AF193" i="7" s="1"/>
  <c r="AC193" i="4"/>
  <c r="AD193" i="4"/>
  <c r="AE193" i="4"/>
  <c r="AF193" i="4"/>
  <c r="AG193" i="4"/>
  <c r="AH193" i="4"/>
  <c r="AI193" i="4"/>
  <c r="AJ193" i="4"/>
  <c r="I194" i="4"/>
  <c r="J194" i="4"/>
  <c r="K194" i="4"/>
  <c r="L194" i="4"/>
  <c r="M194" i="4"/>
  <c r="N194" i="4"/>
  <c r="O194" i="4"/>
  <c r="P194" i="4"/>
  <c r="Q194" i="4"/>
  <c r="R194" i="4"/>
  <c r="S194" i="4"/>
  <c r="T194" i="4"/>
  <c r="U194" i="4"/>
  <c r="V194" i="4"/>
  <c r="W194" i="4"/>
  <c r="X194" i="4"/>
  <c r="Y194" i="4"/>
  <c r="Z194" i="4"/>
  <c r="AA194" i="4"/>
  <c r="AB194" i="4"/>
  <c r="AF194" i="7" s="1"/>
  <c r="AC194" i="4"/>
  <c r="AD194" i="4"/>
  <c r="AE194" i="4"/>
  <c r="AF194" i="4"/>
  <c r="AG194" i="4"/>
  <c r="AH194" i="4"/>
  <c r="AI194" i="4"/>
  <c r="AJ194" i="4"/>
  <c r="I195" i="4"/>
  <c r="J195" i="4"/>
  <c r="K195" i="4"/>
  <c r="L195" i="4"/>
  <c r="M195" i="4"/>
  <c r="N195" i="4"/>
  <c r="O195" i="4"/>
  <c r="P195" i="4"/>
  <c r="Q195" i="4"/>
  <c r="R195" i="4"/>
  <c r="S195" i="4"/>
  <c r="T195" i="4"/>
  <c r="U195" i="4"/>
  <c r="V195" i="4"/>
  <c r="W195" i="4"/>
  <c r="X195" i="4"/>
  <c r="Y195" i="4"/>
  <c r="Z195" i="4"/>
  <c r="AA195" i="4"/>
  <c r="AB195" i="4"/>
  <c r="AD195" i="6" s="1"/>
  <c r="AC195" i="4"/>
  <c r="AD195" i="4"/>
  <c r="AE195" i="4"/>
  <c r="AF195" i="4"/>
  <c r="AG195" i="4"/>
  <c r="AH195" i="4"/>
  <c r="AI195" i="4"/>
  <c r="AJ195" i="4"/>
  <c r="I196" i="4"/>
  <c r="J196" i="4"/>
  <c r="K196" i="4"/>
  <c r="L196" i="4"/>
  <c r="M196" i="4"/>
  <c r="N196" i="4"/>
  <c r="O196" i="4"/>
  <c r="P196" i="4"/>
  <c r="Q196" i="4"/>
  <c r="R196" i="4"/>
  <c r="S196" i="4"/>
  <c r="T196" i="4"/>
  <c r="U196" i="4"/>
  <c r="V196" i="4"/>
  <c r="W196" i="4"/>
  <c r="X196" i="4"/>
  <c r="Y196" i="4"/>
  <c r="Z196" i="4"/>
  <c r="AA196" i="4"/>
  <c r="AB196" i="4"/>
  <c r="AD196" i="6" s="1"/>
  <c r="AC196" i="4"/>
  <c r="AD196" i="4"/>
  <c r="AE196" i="4"/>
  <c r="AF196" i="4"/>
  <c r="AG196" i="4"/>
  <c r="AH196" i="4"/>
  <c r="AI196" i="4"/>
  <c r="AJ196" i="4"/>
  <c r="I197" i="4"/>
  <c r="J197" i="4"/>
  <c r="K197" i="4"/>
  <c r="L197" i="4"/>
  <c r="M197" i="4"/>
  <c r="N197" i="4"/>
  <c r="O197" i="4"/>
  <c r="P197" i="4"/>
  <c r="Q197" i="4"/>
  <c r="R197" i="4"/>
  <c r="S197" i="4"/>
  <c r="T197" i="4"/>
  <c r="U197" i="4"/>
  <c r="V197" i="4"/>
  <c r="W197" i="4"/>
  <c r="X197" i="4"/>
  <c r="Y197" i="4"/>
  <c r="Z197" i="4"/>
  <c r="AA197" i="4"/>
  <c r="AB197" i="4"/>
  <c r="AF197" i="7" s="1"/>
  <c r="AC197" i="4"/>
  <c r="AD197" i="4"/>
  <c r="AE197" i="4"/>
  <c r="AF197" i="4"/>
  <c r="AG197" i="4"/>
  <c r="AH197" i="4"/>
  <c r="AI197" i="4"/>
  <c r="AJ197" i="4"/>
  <c r="I198" i="4"/>
  <c r="J198" i="4"/>
  <c r="K198" i="4"/>
  <c r="L198" i="4"/>
  <c r="M198" i="4"/>
  <c r="N198" i="4"/>
  <c r="O198" i="4"/>
  <c r="P198" i="4"/>
  <c r="Q198" i="4"/>
  <c r="R198" i="4"/>
  <c r="S198" i="4"/>
  <c r="T198" i="4"/>
  <c r="U198" i="4"/>
  <c r="V198" i="4"/>
  <c r="W198" i="4"/>
  <c r="X198" i="4"/>
  <c r="Y198" i="4"/>
  <c r="Z198" i="4"/>
  <c r="AA198" i="4"/>
  <c r="AB198" i="4"/>
  <c r="AF198" i="7" s="1"/>
  <c r="AC198" i="4"/>
  <c r="AD198" i="4"/>
  <c r="AE198" i="4"/>
  <c r="AF198" i="4"/>
  <c r="AG198" i="4"/>
  <c r="AH198" i="4"/>
  <c r="AI198" i="4"/>
  <c r="AJ198" i="4"/>
  <c r="I199" i="4"/>
  <c r="J199" i="4"/>
  <c r="K199" i="4"/>
  <c r="L199" i="4"/>
  <c r="M199" i="4"/>
  <c r="N199" i="4"/>
  <c r="O199" i="4"/>
  <c r="P199" i="4"/>
  <c r="Q199" i="4"/>
  <c r="R199" i="4"/>
  <c r="S199" i="4"/>
  <c r="T199" i="4"/>
  <c r="U199" i="4"/>
  <c r="V199" i="4"/>
  <c r="W199" i="4"/>
  <c r="X199" i="4"/>
  <c r="Y199" i="4"/>
  <c r="Z199" i="4"/>
  <c r="AA199" i="4"/>
  <c r="AB199" i="4"/>
  <c r="AD199" i="6" s="1"/>
  <c r="AC199" i="4"/>
  <c r="AD199" i="4"/>
  <c r="AE199" i="4"/>
  <c r="AF199" i="4"/>
  <c r="AG199" i="4"/>
  <c r="AH199" i="4"/>
  <c r="AI199" i="4"/>
  <c r="AJ199" i="4"/>
  <c r="I200" i="4"/>
  <c r="J200" i="4"/>
  <c r="K200" i="4"/>
  <c r="L200" i="4"/>
  <c r="M200" i="4"/>
  <c r="N200" i="4"/>
  <c r="O200" i="4"/>
  <c r="P200" i="4"/>
  <c r="Q200" i="4"/>
  <c r="R200" i="4"/>
  <c r="S200" i="4"/>
  <c r="T200" i="4"/>
  <c r="U200" i="4"/>
  <c r="V200" i="4"/>
  <c r="W200" i="4"/>
  <c r="X200" i="4"/>
  <c r="Y200" i="4"/>
  <c r="Z200" i="4"/>
  <c r="AA200" i="4"/>
  <c r="AB200" i="4"/>
  <c r="AD200" i="6" s="1"/>
  <c r="AC200" i="4"/>
  <c r="AD200" i="4"/>
  <c r="AE200" i="4"/>
  <c r="AF200" i="4"/>
  <c r="AG200" i="4"/>
  <c r="AH200" i="4"/>
  <c r="AI200" i="4"/>
  <c r="AJ200" i="4"/>
  <c r="I201" i="4"/>
  <c r="J201" i="4"/>
  <c r="K201" i="4"/>
  <c r="L201" i="4"/>
  <c r="M201" i="4"/>
  <c r="N201" i="4"/>
  <c r="O201" i="4"/>
  <c r="P201" i="4"/>
  <c r="Q201" i="4"/>
  <c r="R201" i="4"/>
  <c r="S201" i="4"/>
  <c r="T201" i="4"/>
  <c r="U201" i="4"/>
  <c r="V201" i="4"/>
  <c r="W201" i="4"/>
  <c r="X201" i="4"/>
  <c r="Y201" i="4"/>
  <c r="Z201" i="4"/>
  <c r="AA201" i="4"/>
  <c r="AB201" i="4"/>
  <c r="AF201" i="7" s="1"/>
  <c r="AC201" i="4"/>
  <c r="AD201" i="4"/>
  <c r="AE201" i="4"/>
  <c r="AF201" i="4"/>
  <c r="AG201" i="4"/>
  <c r="AH201" i="4"/>
  <c r="AI201" i="4"/>
  <c r="AJ201" i="4"/>
  <c r="I202" i="4"/>
  <c r="J202" i="4"/>
  <c r="K202" i="4"/>
  <c r="L202" i="4"/>
  <c r="M202" i="4"/>
  <c r="N202" i="4"/>
  <c r="O202" i="4"/>
  <c r="P202" i="4"/>
  <c r="Q202" i="4"/>
  <c r="R202" i="4"/>
  <c r="S202" i="4"/>
  <c r="T202" i="4"/>
  <c r="U202" i="4"/>
  <c r="V202" i="4"/>
  <c r="W202" i="4"/>
  <c r="X202" i="4"/>
  <c r="Y202" i="4"/>
  <c r="Z202" i="4"/>
  <c r="AA202" i="4"/>
  <c r="AB202" i="4"/>
  <c r="AF202" i="7" s="1"/>
  <c r="AC202" i="4"/>
  <c r="AD202" i="4"/>
  <c r="AE202" i="4"/>
  <c r="AF202" i="4"/>
  <c r="AG202" i="4"/>
  <c r="AH202" i="4"/>
  <c r="AI202" i="4"/>
  <c r="AJ202" i="4"/>
  <c r="I203" i="4"/>
  <c r="J203" i="4"/>
  <c r="K203" i="4"/>
  <c r="L203" i="4"/>
  <c r="M203" i="4"/>
  <c r="N203" i="4"/>
  <c r="O203" i="4"/>
  <c r="P203" i="4"/>
  <c r="Q203" i="4"/>
  <c r="R203" i="4"/>
  <c r="S203" i="4"/>
  <c r="T203" i="4"/>
  <c r="U203" i="4"/>
  <c r="V203" i="4"/>
  <c r="W203" i="4"/>
  <c r="X203" i="4"/>
  <c r="Y203" i="4"/>
  <c r="Z203" i="4"/>
  <c r="AA203" i="4"/>
  <c r="AB203" i="4"/>
  <c r="AD203" i="6" s="1"/>
  <c r="AC203" i="4"/>
  <c r="AD203" i="4"/>
  <c r="AE203" i="4"/>
  <c r="AF203" i="4"/>
  <c r="AG203" i="4"/>
  <c r="AH203" i="4"/>
  <c r="AI203" i="4"/>
  <c r="AJ203" i="4"/>
  <c r="I204" i="4"/>
  <c r="J204" i="4"/>
  <c r="K204" i="4"/>
  <c r="L204" i="4"/>
  <c r="M204" i="4"/>
  <c r="N204" i="4"/>
  <c r="O204" i="4"/>
  <c r="P204" i="4"/>
  <c r="Q204" i="4"/>
  <c r="R204" i="4"/>
  <c r="S204" i="4"/>
  <c r="T204" i="4"/>
  <c r="U204" i="4"/>
  <c r="V204" i="4"/>
  <c r="W204" i="4"/>
  <c r="X204" i="4"/>
  <c r="Y204" i="4"/>
  <c r="Z204" i="4"/>
  <c r="AA204" i="4"/>
  <c r="AB204" i="4"/>
  <c r="AD204" i="6" s="1"/>
  <c r="AC204" i="4"/>
  <c r="AD204" i="4"/>
  <c r="AE204" i="4"/>
  <c r="AF204" i="4"/>
  <c r="AG204" i="4"/>
  <c r="AH204" i="4"/>
  <c r="AI204" i="4"/>
  <c r="AJ204" i="4"/>
  <c r="AM94" i="4"/>
  <c r="AM95" i="4"/>
  <c r="AO95" i="6" s="1"/>
  <c r="AM96" i="4"/>
  <c r="AM97" i="4"/>
  <c r="AM98" i="4"/>
  <c r="AM99" i="4"/>
  <c r="AO99" i="6" s="1"/>
  <c r="AM100" i="4"/>
  <c r="AM101" i="4"/>
  <c r="AM102" i="4"/>
  <c r="AM103" i="4"/>
  <c r="AO103" i="6" s="1"/>
  <c r="AM104" i="4"/>
  <c r="AM105" i="4"/>
  <c r="AM106" i="4"/>
  <c r="AM107" i="4"/>
  <c r="AO107" i="6" s="1"/>
  <c r="AM108" i="4"/>
  <c r="AM109" i="4"/>
  <c r="AM110" i="4"/>
  <c r="AM111" i="4"/>
  <c r="AO111" i="6" s="1"/>
  <c r="AM112" i="4"/>
  <c r="AM113" i="4"/>
  <c r="AM114" i="4"/>
  <c r="AM115" i="4"/>
  <c r="AO115" i="6" s="1"/>
  <c r="AM116" i="4"/>
  <c r="AM117" i="4"/>
  <c r="AM118" i="4"/>
  <c r="AM119" i="4"/>
  <c r="AO119" i="6" s="1"/>
  <c r="AM120" i="4"/>
  <c r="AM121" i="4"/>
  <c r="AM122" i="4"/>
  <c r="AM123" i="4"/>
  <c r="AO123" i="6" s="1"/>
  <c r="AM124" i="4"/>
  <c r="AM125" i="4"/>
  <c r="AM126" i="4"/>
  <c r="AM127" i="4"/>
  <c r="AO127" i="6" s="1"/>
  <c r="AM128" i="4"/>
  <c r="AM129" i="4"/>
  <c r="AM130" i="4"/>
  <c r="AM131" i="4"/>
  <c r="AO131" i="6" s="1"/>
  <c r="AM132" i="4"/>
  <c r="AM133" i="4"/>
  <c r="AM134" i="4"/>
  <c r="AM135" i="4"/>
  <c r="AO135" i="6" s="1"/>
  <c r="AM136" i="4"/>
  <c r="AM137" i="4"/>
  <c r="AM138" i="4"/>
  <c r="AM139" i="4"/>
  <c r="AO139" i="6" s="1"/>
  <c r="AM140" i="4"/>
  <c r="AM141" i="4"/>
  <c r="AM142" i="4"/>
  <c r="AM143" i="4"/>
  <c r="AO143" i="6" s="1"/>
  <c r="AM144" i="4"/>
  <c r="AM145" i="4"/>
  <c r="AM146" i="4"/>
  <c r="AM147" i="4"/>
  <c r="AO147" i="6" s="1"/>
  <c r="AM148" i="4"/>
  <c r="AM149" i="4"/>
  <c r="AM150" i="4"/>
  <c r="AM151" i="4"/>
  <c r="AO151" i="6" s="1"/>
  <c r="AM152" i="4"/>
  <c r="AM153" i="4"/>
  <c r="AM154" i="4"/>
  <c r="AM155" i="4"/>
  <c r="AO155" i="6" s="1"/>
  <c r="AM156" i="4"/>
  <c r="AM157" i="4"/>
  <c r="AM158" i="4"/>
  <c r="AM159" i="4"/>
  <c r="AO159" i="6" s="1"/>
  <c r="AM160" i="4"/>
  <c r="AM161" i="4"/>
  <c r="AM162" i="4"/>
  <c r="AM163" i="4"/>
  <c r="AO163" i="6" s="1"/>
  <c r="AM164" i="4"/>
  <c r="AM165" i="4"/>
  <c r="AM166" i="4"/>
  <c r="AM167" i="4"/>
  <c r="AO167" i="6" s="1"/>
  <c r="AM168" i="4"/>
  <c r="AM169" i="4"/>
  <c r="AM170" i="4"/>
  <c r="AM171" i="4"/>
  <c r="AO171" i="6" s="1"/>
  <c r="AM172" i="4"/>
  <c r="AM173" i="4"/>
  <c r="AM174" i="4"/>
  <c r="AM175" i="4"/>
  <c r="AO175" i="6" s="1"/>
  <c r="AM176" i="4"/>
  <c r="AM177" i="4"/>
  <c r="AM178" i="4"/>
  <c r="AM179" i="4"/>
  <c r="AO179" i="6" s="1"/>
  <c r="AM180" i="4"/>
  <c r="AM181" i="4"/>
  <c r="AM182" i="4"/>
  <c r="AM183" i="4"/>
  <c r="AO183" i="6" s="1"/>
  <c r="AM184" i="4"/>
  <c r="AM185" i="4"/>
  <c r="AM186" i="4"/>
  <c r="AM187" i="4"/>
  <c r="AO187" i="6" s="1"/>
  <c r="AM188" i="4"/>
  <c r="AM189" i="4"/>
  <c r="AM190" i="4"/>
  <c r="AM191" i="4"/>
  <c r="AO191" i="6" s="1"/>
  <c r="AM192" i="4"/>
  <c r="AM193" i="4"/>
  <c r="AM194" i="4"/>
  <c r="AM195" i="4"/>
  <c r="AO195" i="6" s="1"/>
  <c r="AM196" i="4"/>
  <c r="AM197" i="4"/>
  <c r="AM198" i="4"/>
  <c r="AM199" i="4"/>
  <c r="AO199" i="6" s="1"/>
  <c r="AM200" i="4"/>
  <c r="AM201" i="4"/>
  <c r="AM202" i="4"/>
  <c r="AM203" i="4"/>
  <c r="AO203" i="6" s="1"/>
  <c r="AM204" i="4"/>
  <c r="AK204" i="4"/>
  <c r="AK94" i="4"/>
  <c r="AK95" i="4"/>
  <c r="AK96" i="4"/>
  <c r="AK97" i="4"/>
  <c r="AK98" i="4"/>
  <c r="AK99" i="4"/>
  <c r="AK100" i="4"/>
  <c r="AK101" i="4"/>
  <c r="AK102" i="4"/>
  <c r="AK103" i="4"/>
  <c r="AK104" i="4"/>
  <c r="AK105" i="4"/>
  <c r="AK106" i="4"/>
  <c r="AK107" i="4"/>
  <c r="AK108" i="4"/>
  <c r="AK109" i="4"/>
  <c r="AK110" i="4"/>
  <c r="AK111" i="4"/>
  <c r="AK112" i="4"/>
  <c r="AK113" i="4"/>
  <c r="AK114" i="4"/>
  <c r="AK115" i="4"/>
  <c r="AK116" i="4"/>
  <c r="AK117" i="4"/>
  <c r="AK118" i="4"/>
  <c r="AK119" i="4"/>
  <c r="AK120" i="4"/>
  <c r="AK121" i="4"/>
  <c r="AK122" i="4"/>
  <c r="AK123" i="4"/>
  <c r="AK124" i="4"/>
  <c r="AK125" i="4"/>
  <c r="AK126" i="4"/>
  <c r="AK127" i="4"/>
  <c r="AK128" i="4"/>
  <c r="AK129" i="4"/>
  <c r="AK130" i="4"/>
  <c r="AK131" i="4"/>
  <c r="AK132" i="4"/>
  <c r="AK133" i="4"/>
  <c r="AK134" i="4"/>
  <c r="AK135" i="4"/>
  <c r="AK136" i="4"/>
  <c r="AK137" i="4"/>
  <c r="AK138" i="4"/>
  <c r="AK139" i="4"/>
  <c r="AK140" i="4"/>
  <c r="AK141" i="4"/>
  <c r="AK142" i="4"/>
  <c r="AK143" i="4"/>
  <c r="AK144" i="4"/>
  <c r="AK145" i="4"/>
  <c r="AK146" i="4"/>
  <c r="AK147" i="4"/>
  <c r="AK148" i="4"/>
  <c r="AK149" i="4"/>
  <c r="AK150" i="4"/>
  <c r="AK151" i="4"/>
  <c r="AK152" i="4"/>
  <c r="AK153" i="4"/>
  <c r="AK154" i="4"/>
  <c r="AK155" i="4"/>
  <c r="AK156" i="4"/>
  <c r="AK157" i="4"/>
  <c r="AK158" i="4"/>
  <c r="AK159" i="4"/>
  <c r="AK160" i="4"/>
  <c r="AK161" i="4"/>
  <c r="AK162" i="4"/>
  <c r="AK163" i="4"/>
  <c r="AK164" i="4"/>
  <c r="AK165" i="4"/>
  <c r="AK166" i="4"/>
  <c r="AK167" i="4"/>
  <c r="AK168" i="4"/>
  <c r="AK169" i="4"/>
  <c r="AK170" i="4"/>
  <c r="AK171" i="4"/>
  <c r="AK172" i="4"/>
  <c r="AK173" i="4"/>
  <c r="AK174" i="4"/>
  <c r="AK175" i="4"/>
  <c r="AK176" i="4"/>
  <c r="AK177" i="4"/>
  <c r="AK178" i="4"/>
  <c r="AK179" i="4"/>
  <c r="AK180" i="4"/>
  <c r="AK181" i="4"/>
  <c r="AK182" i="4"/>
  <c r="AK183" i="4"/>
  <c r="AK184" i="4"/>
  <c r="AK185" i="4"/>
  <c r="AK186" i="4"/>
  <c r="AK187" i="4"/>
  <c r="AK188" i="4"/>
  <c r="AK189" i="4"/>
  <c r="AK190" i="4"/>
  <c r="AK191" i="4"/>
  <c r="AK192" i="4"/>
  <c r="AK193" i="4"/>
  <c r="AK194" i="4"/>
  <c r="AK195" i="4"/>
  <c r="AK196" i="4"/>
  <c r="AK197" i="4"/>
  <c r="AK198" i="4"/>
  <c r="AK199" i="4"/>
  <c r="AK200" i="4"/>
  <c r="AK201" i="4"/>
  <c r="AK202" i="4"/>
  <c r="AK203" i="4"/>
  <c r="H94" i="4"/>
  <c r="H95" i="4"/>
  <c r="H96" i="4"/>
  <c r="H97" i="4"/>
  <c r="H98" i="4"/>
  <c r="H99" i="4"/>
  <c r="H100" i="4"/>
  <c r="H101" i="4"/>
  <c r="H102" i="4"/>
  <c r="H103" i="4"/>
  <c r="H104" i="4"/>
  <c r="H105" i="4"/>
  <c r="H106" i="4"/>
  <c r="H107" i="4"/>
  <c r="H108" i="4"/>
  <c r="H109" i="4"/>
  <c r="H110" i="4"/>
  <c r="H111" i="4"/>
  <c r="H112" i="4"/>
  <c r="H113" i="4"/>
  <c r="H114" i="4"/>
  <c r="H115" i="4"/>
  <c r="H116" i="4"/>
  <c r="H117" i="4"/>
  <c r="H118" i="4"/>
  <c r="H119" i="4"/>
  <c r="H120" i="4"/>
  <c r="H121" i="4"/>
  <c r="H122" i="4"/>
  <c r="H123" i="4"/>
  <c r="H124" i="4"/>
  <c r="H125" i="4"/>
  <c r="H126" i="4"/>
  <c r="H127" i="4"/>
  <c r="H128" i="4"/>
  <c r="H129" i="4"/>
  <c r="H130" i="4"/>
  <c r="H131" i="4"/>
  <c r="H132" i="4"/>
  <c r="H133" i="4"/>
  <c r="H134" i="4"/>
  <c r="H135" i="4"/>
  <c r="H136" i="4"/>
  <c r="H137" i="4"/>
  <c r="H138" i="4"/>
  <c r="H139" i="4"/>
  <c r="H140" i="4"/>
  <c r="H141" i="4"/>
  <c r="H142" i="4"/>
  <c r="H143" i="4"/>
  <c r="H144" i="4"/>
  <c r="H145" i="4"/>
  <c r="H146" i="4"/>
  <c r="H147" i="4"/>
  <c r="H148" i="4"/>
  <c r="H149" i="4"/>
  <c r="H150" i="4"/>
  <c r="H151" i="4"/>
  <c r="H152" i="4"/>
  <c r="H153" i="4"/>
  <c r="H154" i="4"/>
  <c r="H155" i="4"/>
  <c r="H156" i="4"/>
  <c r="H157" i="4"/>
  <c r="H158" i="4"/>
  <c r="H159" i="4"/>
  <c r="H160" i="4"/>
  <c r="H161" i="4"/>
  <c r="H162" i="4"/>
  <c r="H163" i="4"/>
  <c r="H164" i="4"/>
  <c r="H165" i="4"/>
  <c r="H166" i="4"/>
  <c r="H167" i="4"/>
  <c r="H168" i="4"/>
  <c r="H169" i="4"/>
  <c r="H170" i="4"/>
  <c r="H171" i="4"/>
  <c r="H172" i="4"/>
  <c r="H173" i="4"/>
  <c r="H174" i="4"/>
  <c r="H175" i="4"/>
  <c r="H176" i="4"/>
  <c r="H177" i="4"/>
  <c r="H178" i="4"/>
  <c r="H179" i="4"/>
  <c r="H180" i="4"/>
  <c r="H181" i="4"/>
  <c r="H182" i="4"/>
  <c r="H183" i="4"/>
  <c r="H184" i="4"/>
  <c r="H185" i="4"/>
  <c r="H186" i="4"/>
  <c r="H187" i="4"/>
  <c r="H188" i="4"/>
  <c r="H189" i="4"/>
  <c r="H190" i="4"/>
  <c r="H191" i="4"/>
  <c r="H192" i="4"/>
  <c r="H193" i="4"/>
  <c r="H194" i="4"/>
  <c r="H195" i="4"/>
  <c r="H196" i="4"/>
  <c r="H197" i="4"/>
  <c r="H198" i="4"/>
  <c r="H199" i="4"/>
  <c r="H200" i="4"/>
  <c r="H201" i="4"/>
  <c r="H202" i="4"/>
  <c r="H203" i="4"/>
  <c r="H204" i="4"/>
  <c r="G94" i="4"/>
  <c r="G95" i="4"/>
  <c r="I95" i="6" s="1"/>
  <c r="G96" i="4"/>
  <c r="K96" i="7" s="1"/>
  <c r="F96" i="7" s="1"/>
  <c r="I96" i="7" s="1"/>
  <c r="G97" i="4"/>
  <c r="K97" i="7" s="1"/>
  <c r="G98" i="4"/>
  <c r="G99" i="4"/>
  <c r="I99" i="6" s="1"/>
  <c r="G100" i="4"/>
  <c r="K100" i="7" s="1"/>
  <c r="F100" i="7" s="1"/>
  <c r="I100" i="7" s="1"/>
  <c r="G101" i="4"/>
  <c r="K101" i="7" s="1"/>
  <c r="G102" i="4"/>
  <c r="G103" i="4"/>
  <c r="K103" i="7" s="1"/>
  <c r="G104" i="4"/>
  <c r="K104" i="7" s="1"/>
  <c r="F104" i="7" s="1"/>
  <c r="I104" i="7" s="1"/>
  <c r="G105" i="4"/>
  <c r="K105" i="7" s="1"/>
  <c r="G106" i="4"/>
  <c r="G107" i="4"/>
  <c r="I107" i="6" s="1"/>
  <c r="G108" i="4"/>
  <c r="K108" i="7" s="1"/>
  <c r="F108" i="7" s="1"/>
  <c r="I108" i="7" s="1"/>
  <c r="G109" i="4"/>
  <c r="K109" i="7" s="1"/>
  <c r="G110" i="4"/>
  <c r="G111" i="4"/>
  <c r="I111" i="6" s="1"/>
  <c r="G112" i="4"/>
  <c r="K112" i="7" s="1"/>
  <c r="F112" i="7" s="1"/>
  <c r="I112" i="7" s="1"/>
  <c r="G113" i="4"/>
  <c r="K113" i="7" s="1"/>
  <c r="G114" i="4"/>
  <c r="G115" i="4"/>
  <c r="I115" i="6" s="1"/>
  <c r="G116" i="4"/>
  <c r="K116" i="7" s="1"/>
  <c r="F116" i="7" s="1"/>
  <c r="I116" i="7" s="1"/>
  <c r="G117" i="4"/>
  <c r="K117" i="7" s="1"/>
  <c r="G118" i="4"/>
  <c r="K118" i="7" s="1"/>
  <c r="G119" i="4"/>
  <c r="K119" i="7" s="1"/>
  <c r="G120" i="4"/>
  <c r="K120" i="7" s="1"/>
  <c r="F120" i="7" s="1"/>
  <c r="I120" i="7" s="1"/>
  <c r="G121" i="4"/>
  <c r="K121" i="7" s="1"/>
  <c r="G122" i="4"/>
  <c r="K122" i="7" s="1"/>
  <c r="G123" i="4"/>
  <c r="I123" i="6" s="1"/>
  <c r="G124" i="4"/>
  <c r="K124" i="7" s="1"/>
  <c r="F124" i="7" s="1"/>
  <c r="I124" i="7" s="1"/>
  <c r="G125" i="4"/>
  <c r="K125" i="7" s="1"/>
  <c r="G126" i="4"/>
  <c r="K126" i="7" s="1"/>
  <c r="G127" i="4"/>
  <c r="I127" i="6" s="1"/>
  <c r="G128" i="4"/>
  <c r="K128" i="7" s="1"/>
  <c r="F128" i="7" s="1"/>
  <c r="I128" i="7" s="1"/>
  <c r="G129" i="4"/>
  <c r="K129" i="7" s="1"/>
  <c r="G130" i="4"/>
  <c r="K130" i="7" s="1"/>
  <c r="G131" i="4"/>
  <c r="I131" i="6" s="1"/>
  <c r="G132" i="4"/>
  <c r="K132" i="7" s="1"/>
  <c r="F132" i="7" s="1"/>
  <c r="I132" i="7" s="1"/>
  <c r="G133" i="4"/>
  <c r="K133" i="7" s="1"/>
  <c r="G134" i="4"/>
  <c r="K134" i="7" s="1"/>
  <c r="G135" i="4"/>
  <c r="K135" i="7" s="1"/>
  <c r="G136" i="4"/>
  <c r="K136" i="7" s="1"/>
  <c r="F136" i="7" s="1"/>
  <c r="I136" i="7" s="1"/>
  <c r="G137" i="4"/>
  <c r="K137" i="7" s="1"/>
  <c r="G138" i="4"/>
  <c r="K138" i="7" s="1"/>
  <c r="G139" i="4"/>
  <c r="I139" i="6" s="1"/>
  <c r="G140" i="4"/>
  <c r="K140" i="7" s="1"/>
  <c r="F140" i="7" s="1"/>
  <c r="I140" i="7" s="1"/>
  <c r="G141" i="4"/>
  <c r="K141" i="7" s="1"/>
  <c r="G142" i="4"/>
  <c r="K142" i="7" s="1"/>
  <c r="G143" i="4"/>
  <c r="I143" i="6" s="1"/>
  <c r="G144" i="4"/>
  <c r="K144" i="7" s="1"/>
  <c r="F144" i="7" s="1"/>
  <c r="I144" i="7" s="1"/>
  <c r="G145" i="4"/>
  <c r="K145" i="7" s="1"/>
  <c r="G146" i="4"/>
  <c r="K146" i="7" s="1"/>
  <c r="G147" i="4"/>
  <c r="I147" i="6" s="1"/>
  <c r="G148" i="4"/>
  <c r="K148" i="7" s="1"/>
  <c r="F148" i="7" s="1"/>
  <c r="I148" i="7" s="1"/>
  <c r="G149" i="4"/>
  <c r="K149" i="7" s="1"/>
  <c r="G150" i="4"/>
  <c r="K150" i="7" s="1"/>
  <c r="G151" i="4"/>
  <c r="K151" i="7" s="1"/>
  <c r="G152" i="4"/>
  <c r="K152" i="7" s="1"/>
  <c r="F152" i="7" s="1"/>
  <c r="I152" i="7" s="1"/>
  <c r="G153" i="4"/>
  <c r="K153" i="7" s="1"/>
  <c r="G154" i="4"/>
  <c r="K154" i="7" s="1"/>
  <c r="G155" i="4"/>
  <c r="I155" i="6" s="1"/>
  <c r="G156" i="4"/>
  <c r="K156" i="7" s="1"/>
  <c r="F156" i="7" s="1"/>
  <c r="I156" i="7" s="1"/>
  <c r="G157" i="4"/>
  <c r="K157" i="7" s="1"/>
  <c r="G158" i="4"/>
  <c r="K158" i="7" s="1"/>
  <c r="G159" i="4"/>
  <c r="I159" i="6" s="1"/>
  <c r="G160" i="4"/>
  <c r="K160" i="7" s="1"/>
  <c r="F160" i="7" s="1"/>
  <c r="I160" i="7" s="1"/>
  <c r="G161" i="4"/>
  <c r="K161" i="7" s="1"/>
  <c r="G162" i="4"/>
  <c r="K162" i="7" s="1"/>
  <c r="G163" i="4"/>
  <c r="I163" i="6" s="1"/>
  <c r="G164" i="4"/>
  <c r="K164" i="7" s="1"/>
  <c r="F164" i="7" s="1"/>
  <c r="I164" i="7" s="1"/>
  <c r="G165" i="4"/>
  <c r="K165" i="7" s="1"/>
  <c r="G166" i="4"/>
  <c r="K166" i="7" s="1"/>
  <c r="G167" i="4"/>
  <c r="K167" i="7" s="1"/>
  <c r="G168" i="4"/>
  <c r="K168" i="7" s="1"/>
  <c r="G169" i="4"/>
  <c r="K169" i="7" s="1"/>
  <c r="G170" i="4"/>
  <c r="K170" i="7" s="1"/>
  <c r="G171" i="4"/>
  <c r="I171" i="6" s="1"/>
  <c r="G172" i="4"/>
  <c r="K172" i="7" s="1"/>
  <c r="G173" i="4"/>
  <c r="K173" i="7" s="1"/>
  <c r="G174" i="4"/>
  <c r="K174" i="7" s="1"/>
  <c r="G175" i="4"/>
  <c r="I175" i="6" s="1"/>
  <c r="G176" i="4"/>
  <c r="K176" i="7" s="1"/>
  <c r="G177" i="4"/>
  <c r="K177" i="7" s="1"/>
  <c r="G178" i="4"/>
  <c r="K178" i="7" s="1"/>
  <c r="G179" i="4"/>
  <c r="I179" i="6" s="1"/>
  <c r="G180" i="4"/>
  <c r="K180" i="7" s="1"/>
  <c r="G181" i="4"/>
  <c r="K181" i="7" s="1"/>
  <c r="G182" i="4"/>
  <c r="K182" i="7" s="1"/>
  <c r="G183" i="4"/>
  <c r="K183" i="7" s="1"/>
  <c r="G184" i="4"/>
  <c r="K184" i="7" s="1"/>
  <c r="G185" i="4"/>
  <c r="K185" i="7" s="1"/>
  <c r="G186" i="4"/>
  <c r="K186" i="7" s="1"/>
  <c r="G187" i="4"/>
  <c r="I187" i="6" s="1"/>
  <c r="G188" i="4"/>
  <c r="K188" i="7" s="1"/>
  <c r="G189" i="4"/>
  <c r="K189" i="7" s="1"/>
  <c r="G190" i="4"/>
  <c r="K190" i="7" s="1"/>
  <c r="G191" i="4"/>
  <c r="I191" i="6" s="1"/>
  <c r="G192" i="4"/>
  <c r="K192" i="7" s="1"/>
  <c r="G193" i="4"/>
  <c r="K193" i="7" s="1"/>
  <c r="G194" i="4"/>
  <c r="K194" i="7" s="1"/>
  <c r="G195" i="4"/>
  <c r="I195" i="6" s="1"/>
  <c r="G196" i="4"/>
  <c r="K196" i="7" s="1"/>
  <c r="G197" i="4"/>
  <c r="K197" i="7" s="1"/>
  <c r="G198" i="4"/>
  <c r="K198" i="7" s="1"/>
  <c r="G199" i="4"/>
  <c r="K199" i="7" s="1"/>
  <c r="G200" i="4"/>
  <c r="K200" i="7" s="1"/>
  <c r="G201" i="4"/>
  <c r="K201" i="7" s="1"/>
  <c r="G202" i="4"/>
  <c r="K202" i="7" s="1"/>
  <c r="G203" i="4"/>
  <c r="I203" i="6" s="1"/>
  <c r="G204" i="4"/>
  <c r="K204" i="7" s="1"/>
  <c r="F94" i="4"/>
  <c r="F95" i="4"/>
  <c r="F96" i="4"/>
  <c r="F97" i="4"/>
  <c r="F98" i="4"/>
  <c r="F99" i="4"/>
  <c r="F100" i="4"/>
  <c r="F101" i="4"/>
  <c r="F102" i="4"/>
  <c r="F103" i="4"/>
  <c r="F104" i="4"/>
  <c r="F105" i="4"/>
  <c r="F106" i="4"/>
  <c r="F107" i="4"/>
  <c r="F108" i="4"/>
  <c r="F109" i="4"/>
  <c r="F110" i="4"/>
  <c r="F111" i="4"/>
  <c r="F112" i="4"/>
  <c r="F113" i="4"/>
  <c r="F114" i="4"/>
  <c r="F115" i="4"/>
  <c r="F116" i="4"/>
  <c r="F117" i="4"/>
  <c r="F118" i="4"/>
  <c r="F119" i="4"/>
  <c r="F120" i="4"/>
  <c r="F121" i="4"/>
  <c r="F122" i="4"/>
  <c r="F123" i="4"/>
  <c r="F124" i="4"/>
  <c r="F125" i="4"/>
  <c r="F126" i="4"/>
  <c r="F127" i="4"/>
  <c r="F128" i="4"/>
  <c r="F129" i="4"/>
  <c r="F130" i="4"/>
  <c r="F131" i="4"/>
  <c r="F132" i="4"/>
  <c r="F133" i="4"/>
  <c r="F134" i="4"/>
  <c r="F135" i="4"/>
  <c r="F136" i="4"/>
  <c r="F137" i="4"/>
  <c r="F138" i="4"/>
  <c r="F139" i="4"/>
  <c r="F140" i="4"/>
  <c r="F141" i="4"/>
  <c r="F142" i="4"/>
  <c r="F143" i="4"/>
  <c r="F144" i="4"/>
  <c r="F145" i="4"/>
  <c r="F146" i="4"/>
  <c r="F147" i="4"/>
  <c r="F148" i="4"/>
  <c r="F149" i="4"/>
  <c r="F150" i="4"/>
  <c r="F151" i="4"/>
  <c r="F152" i="4"/>
  <c r="F153" i="4"/>
  <c r="F154" i="4"/>
  <c r="F155" i="4"/>
  <c r="F156" i="4"/>
  <c r="F157" i="4"/>
  <c r="F158" i="4"/>
  <c r="F159" i="4"/>
  <c r="F160" i="4"/>
  <c r="F161" i="4"/>
  <c r="F162" i="4"/>
  <c r="F163" i="4"/>
  <c r="F164" i="4"/>
  <c r="F165" i="4"/>
  <c r="F166" i="4"/>
  <c r="F167" i="4"/>
  <c r="F168" i="4"/>
  <c r="F169" i="4"/>
  <c r="F170" i="4"/>
  <c r="F171" i="4"/>
  <c r="F172" i="4"/>
  <c r="F173" i="4"/>
  <c r="F174" i="4"/>
  <c r="F175" i="4"/>
  <c r="F176" i="4"/>
  <c r="F177" i="4"/>
  <c r="F178" i="4"/>
  <c r="F179" i="4"/>
  <c r="F180" i="4"/>
  <c r="F181" i="4"/>
  <c r="F182" i="4"/>
  <c r="F183" i="4"/>
  <c r="F184" i="4"/>
  <c r="F185" i="4"/>
  <c r="F186" i="4"/>
  <c r="F187" i="4"/>
  <c r="F188" i="4"/>
  <c r="F189" i="4"/>
  <c r="F190" i="4"/>
  <c r="F191" i="4"/>
  <c r="F192" i="4"/>
  <c r="F193" i="4"/>
  <c r="F194" i="4"/>
  <c r="F195" i="4"/>
  <c r="F196" i="4"/>
  <c r="F197" i="4"/>
  <c r="F198" i="4"/>
  <c r="F199" i="4"/>
  <c r="F200" i="4"/>
  <c r="F201" i="4"/>
  <c r="F202" i="4"/>
  <c r="F203" i="4"/>
  <c r="F204" i="4"/>
  <c r="D94" i="4"/>
  <c r="D95" i="4"/>
  <c r="D96" i="4"/>
  <c r="D97" i="4"/>
  <c r="D98" i="4"/>
  <c r="D99" i="4"/>
  <c r="D100" i="4"/>
  <c r="D101" i="4"/>
  <c r="D102" i="4"/>
  <c r="D103" i="4"/>
  <c r="D104" i="4"/>
  <c r="D105" i="4"/>
  <c r="D106" i="4"/>
  <c r="D107" i="4"/>
  <c r="D108" i="4"/>
  <c r="D109" i="4"/>
  <c r="D110" i="4"/>
  <c r="D111" i="4"/>
  <c r="D112" i="4"/>
  <c r="D113" i="4"/>
  <c r="D114" i="4"/>
  <c r="D115" i="4"/>
  <c r="D116" i="4"/>
  <c r="D117" i="4"/>
  <c r="D118" i="4"/>
  <c r="D119" i="4"/>
  <c r="D120" i="4"/>
  <c r="D121" i="4"/>
  <c r="D122" i="4"/>
  <c r="D123" i="4"/>
  <c r="D124" i="4"/>
  <c r="D125" i="4"/>
  <c r="D126" i="4"/>
  <c r="D127" i="4"/>
  <c r="D128" i="4"/>
  <c r="D129" i="4"/>
  <c r="D130" i="4"/>
  <c r="D131" i="4"/>
  <c r="D132" i="4"/>
  <c r="D133" i="4"/>
  <c r="D134" i="4"/>
  <c r="D135" i="4"/>
  <c r="D136" i="4"/>
  <c r="D137" i="4"/>
  <c r="D138" i="4"/>
  <c r="D139" i="4"/>
  <c r="D140" i="4"/>
  <c r="D141" i="4"/>
  <c r="D142" i="4"/>
  <c r="D143" i="4"/>
  <c r="D144" i="4"/>
  <c r="D145" i="4"/>
  <c r="D146" i="4"/>
  <c r="D147" i="4"/>
  <c r="D148" i="4"/>
  <c r="D149" i="4"/>
  <c r="D150" i="4"/>
  <c r="D151" i="4"/>
  <c r="D152" i="4"/>
  <c r="D153" i="4"/>
  <c r="D154" i="4"/>
  <c r="D155" i="4"/>
  <c r="D156" i="4"/>
  <c r="D157" i="4"/>
  <c r="D158" i="4"/>
  <c r="D159" i="4"/>
  <c r="D160" i="4"/>
  <c r="D161" i="4"/>
  <c r="D162" i="4"/>
  <c r="D163" i="4"/>
  <c r="D164" i="4"/>
  <c r="D165" i="4"/>
  <c r="D166" i="4"/>
  <c r="D167" i="4"/>
  <c r="D168" i="4"/>
  <c r="D169" i="4"/>
  <c r="D170" i="4"/>
  <c r="D171" i="4"/>
  <c r="D172" i="4"/>
  <c r="D173" i="4"/>
  <c r="D174" i="4"/>
  <c r="D175" i="4"/>
  <c r="D176" i="4"/>
  <c r="D177" i="4"/>
  <c r="D178" i="4"/>
  <c r="D179" i="4"/>
  <c r="D180" i="4"/>
  <c r="D181" i="4"/>
  <c r="D182" i="4"/>
  <c r="D183" i="4"/>
  <c r="D184" i="4"/>
  <c r="D185" i="4"/>
  <c r="D186" i="4"/>
  <c r="D187" i="4"/>
  <c r="D188" i="4"/>
  <c r="D189" i="4"/>
  <c r="D190" i="4"/>
  <c r="D191" i="4"/>
  <c r="D192" i="4"/>
  <c r="D193" i="4"/>
  <c r="D194" i="4"/>
  <c r="D195" i="4"/>
  <c r="D196" i="4"/>
  <c r="D197" i="4"/>
  <c r="D198" i="4"/>
  <c r="D199" i="4"/>
  <c r="D200" i="4"/>
  <c r="D201" i="4"/>
  <c r="D202" i="4"/>
  <c r="D203" i="4"/>
  <c r="D204" i="4"/>
  <c r="C94" i="4"/>
  <c r="C95" i="4"/>
  <c r="C96" i="4"/>
  <c r="C97" i="4"/>
  <c r="C98" i="4"/>
  <c r="C99" i="4"/>
  <c r="C100" i="4"/>
  <c r="C101" i="4"/>
  <c r="C102" i="4"/>
  <c r="C103" i="4"/>
  <c r="C104" i="4"/>
  <c r="C105" i="4"/>
  <c r="C106" i="4"/>
  <c r="C107" i="4"/>
  <c r="C108" i="4"/>
  <c r="C109" i="4"/>
  <c r="C110" i="4"/>
  <c r="C111" i="4"/>
  <c r="C112" i="4"/>
  <c r="C113" i="4"/>
  <c r="C114" i="4"/>
  <c r="C115" i="4"/>
  <c r="C116" i="4"/>
  <c r="C117" i="4"/>
  <c r="C118" i="4"/>
  <c r="C119" i="4"/>
  <c r="C120" i="4"/>
  <c r="C121" i="4"/>
  <c r="C122" i="4"/>
  <c r="C123" i="4"/>
  <c r="C124" i="4"/>
  <c r="C125" i="4"/>
  <c r="C126" i="4"/>
  <c r="C127" i="4"/>
  <c r="C128" i="4"/>
  <c r="C129" i="4"/>
  <c r="C130" i="4"/>
  <c r="C131" i="4"/>
  <c r="C132" i="4"/>
  <c r="C133" i="4"/>
  <c r="C134" i="4"/>
  <c r="C135" i="4"/>
  <c r="C136" i="4"/>
  <c r="C137" i="4"/>
  <c r="C138" i="4"/>
  <c r="C139" i="4"/>
  <c r="C140" i="4"/>
  <c r="C141" i="4"/>
  <c r="C142" i="4"/>
  <c r="C143" i="4"/>
  <c r="C144" i="4"/>
  <c r="C145" i="4"/>
  <c r="C146" i="4"/>
  <c r="C147" i="4"/>
  <c r="C148" i="4"/>
  <c r="C149" i="4"/>
  <c r="C150" i="4"/>
  <c r="C151" i="4"/>
  <c r="C152" i="4"/>
  <c r="C153" i="4"/>
  <c r="C154" i="4"/>
  <c r="C155" i="4"/>
  <c r="C156" i="4"/>
  <c r="C157" i="4"/>
  <c r="C158" i="4"/>
  <c r="C159" i="4"/>
  <c r="C160" i="4"/>
  <c r="C161" i="4"/>
  <c r="C162" i="4"/>
  <c r="C163" i="4"/>
  <c r="C164" i="4"/>
  <c r="C165" i="4"/>
  <c r="C166" i="4"/>
  <c r="C167" i="4"/>
  <c r="C168" i="4"/>
  <c r="C169" i="4"/>
  <c r="C170" i="4"/>
  <c r="C171" i="4"/>
  <c r="C172" i="4"/>
  <c r="C173" i="4"/>
  <c r="C174" i="4"/>
  <c r="C175" i="4"/>
  <c r="C176" i="4"/>
  <c r="C177" i="4"/>
  <c r="C178" i="4"/>
  <c r="C179" i="4"/>
  <c r="C180" i="4"/>
  <c r="C181" i="4"/>
  <c r="C182" i="4"/>
  <c r="C183" i="4"/>
  <c r="C184" i="4"/>
  <c r="C185" i="4"/>
  <c r="C186" i="4"/>
  <c r="C187" i="4"/>
  <c r="C188" i="4"/>
  <c r="C189" i="4"/>
  <c r="C190" i="4"/>
  <c r="C191" i="4"/>
  <c r="C192" i="4"/>
  <c r="C193" i="4"/>
  <c r="C194" i="4"/>
  <c r="C195" i="4"/>
  <c r="C196" i="4"/>
  <c r="C197" i="4"/>
  <c r="C198" i="4"/>
  <c r="C199" i="4"/>
  <c r="C200" i="4"/>
  <c r="C201" i="4"/>
  <c r="C202" i="4"/>
  <c r="C203" i="4"/>
  <c r="C204" i="4"/>
  <c r="B94" i="4"/>
  <c r="B95" i="4"/>
  <c r="B96" i="4"/>
  <c r="B97" i="4"/>
  <c r="B98" i="4"/>
  <c r="B99" i="4"/>
  <c r="B100" i="4"/>
  <c r="B101" i="4"/>
  <c r="B102" i="4"/>
  <c r="B103" i="4"/>
  <c r="B104" i="4"/>
  <c r="B105" i="4"/>
  <c r="B106" i="4"/>
  <c r="B107" i="4"/>
  <c r="B108" i="4"/>
  <c r="B109" i="4"/>
  <c r="B110" i="4"/>
  <c r="B111" i="4"/>
  <c r="B112" i="4"/>
  <c r="B113" i="4"/>
  <c r="B114" i="4"/>
  <c r="B115" i="4"/>
  <c r="B116" i="4"/>
  <c r="B117" i="4"/>
  <c r="B118" i="4"/>
  <c r="B119" i="4"/>
  <c r="B120" i="4"/>
  <c r="B121" i="4"/>
  <c r="B122" i="4"/>
  <c r="B123" i="4"/>
  <c r="B124" i="4"/>
  <c r="B125" i="4"/>
  <c r="B126" i="4"/>
  <c r="B127" i="4"/>
  <c r="B128" i="4"/>
  <c r="B129" i="4"/>
  <c r="B130" i="4"/>
  <c r="B131" i="4"/>
  <c r="B132" i="4"/>
  <c r="B133" i="4"/>
  <c r="B134" i="4"/>
  <c r="B135" i="4"/>
  <c r="B136" i="4"/>
  <c r="B137" i="4"/>
  <c r="B138" i="4"/>
  <c r="B139" i="4"/>
  <c r="B140" i="4"/>
  <c r="B141" i="4"/>
  <c r="B142" i="4"/>
  <c r="B143" i="4"/>
  <c r="B144" i="4"/>
  <c r="B145" i="4"/>
  <c r="B146" i="4"/>
  <c r="B147" i="4"/>
  <c r="B148" i="4"/>
  <c r="B149" i="4"/>
  <c r="B150" i="4"/>
  <c r="B151" i="4"/>
  <c r="B152" i="4"/>
  <c r="B153" i="4"/>
  <c r="B154" i="4"/>
  <c r="B155" i="4"/>
  <c r="B156" i="4"/>
  <c r="B157" i="4"/>
  <c r="B158" i="4"/>
  <c r="B159" i="4"/>
  <c r="B160" i="4"/>
  <c r="B161" i="4"/>
  <c r="B162" i="4"/>
  <c r="B163" i="4"/>
  <c r="B164" i="4"/>
  <c r="B165" i="4"/>
  <c r="B166" i="4"/>
  <c r="B167" i="4"/>
  <c r="B168" i="4"/>
  <c r="B169" i="4"/>
  <c r="B170" i="4"/>
  <c r="B171" i="4"/>
  <c r="B172" i="4"/>
  <c r="B173" i="4"/>
  <c r="B174" i="4"/>
  <c r="B175" i="4"/>
  <c r="B176" i="4"/>
  <c r="B177" i="4"/>
  <c r="B178" i="4"/>
  <c r="B179" i="4"/>
  <c r="B180" i="4"/>
  <c r="B181" i="4"/>
  <c r="B182" i="4"/>
  <c r="B183" i="4"/>
  <c r="B184" i="4"/>
  <c r="B185" i="4"/>
  <c r="B186" i="4"/>
  <c r="B187" i="4"/>
  <c r="B188" i="4"/>
  <c r="B189" i="4"/>
  <c r="B190" i="4"/>
  <c r="B191" i="4"/>
  <c r="B192" i="4"/>
  <c r="B193" i="4"/>
  <c r="B194" i="4"/>
  <c r="B195" i="4"/>
  <c r="B196" i="4"/>
  <c r="B197" i="4"/>
  <c r="B198" i="4"/>
  <c r="B199" i="4"/>
  <c r="B200" i="4"/>
  <c r="B201" i="4"/>
  <c r="B202" i="4"/>
  <c r="B203" i="4"/>
  <c r="B204" i="4"/>
  <c r="A94" i="4"/>
  <c r="A95" i="4"/>
  <c r="A96" i="4"/>
  <c r="A97" i="4"/>
  <c r="A98" i="4"/>
  <c r="A99" i="4"/>
  <c r="A100" i="4"/>
  <c r="A101" i="4"/>
  <c r="A102" i="4"/>
  <c r="A103" i="4"/>
  <c r="A104" i="4"/>
  <c r="A105" i="4"/>
  <c r="A106" i="4"/>
  <c r="A107" i="4"/>
  <c r="A108" i="4"/>
  <c r="A109" i="4"/>
  <c r="A110" i="4"/>
  <c r="A111" i="4"/>
  <c r="A112" i="4"/>
  <c r="A113" i="4"/>
  <c r="A114" i="4"/>
  <c r="A115" i="4"/>
  <c r="A116" i="4"/>
  <c r="A117" i="4"/>
  <c r="A118" i="4"/>
  <c r="A119" i="4"/>
  <c r="A120" i="4"/>
  <c r="A121" i="4"/>
  <c r="A122" i="4"/>
  <c r="A123" i="4"/>
  <c r="A124" i="4"/>
  <c r="A125" i="4"/>
  <c r="A126" i="4"/>
  <c r="A127" i="4"/>
  <c r="A128" i="4"/>
  <c r="A129" i="4"/>
  <c r="A130" i="4"/>
  <c r="A131" i="4"/>
  <c r="A132" i="4"/>
  <c r="A133" i="4"/>
  <c r="A134" i="4"/>
  <c r="A135" i="4"/>
  <c r="A136" i="4"/>
  <c r="A137" i="4"/>
  <c r="A138" i="4"/>
  <c r="A139" i="4"/>
  <c r="A140" i="4"/>
  <c r="A141" i="4"/>
  <c r="A142" i="4"/>
  <c r="A143" i="4"/>
  <c r="A144" i="4"/>
  <c r="A145" i="4"/>
  <c r="A146" i="4"/>
  <c r="A147" i="4"/>
  <c r="A148" i="4"/>
  <c r="A149" i="4"/>
  <c r="A150" i="4"/>
  <c r="A151" i="4"/>
  <c r="A152" i="4"/>
  <c r="A153" i="4"/>
  <c r="A154" i="4"/>
  <c r="A155" i="4"/>
  <c r="A156" i="4"/>
  <c r="A157" i="4"/>
  <c r="A158" i="4"/>
  <c r="A159" i="4"/>
  <c r="A160" i="4"/>
  <c r="A161" i="4"/>
  <c r="A162" i="4"/>
  <c r="A163" i="4"/>
  <c r="A164" i="4"/>
  <c r="A165" i="4"/>
  <c r="A166" i="4"/>
  <c r="A167" i="4"/>
  <c r="A168" i="4"/>
  <c r="A169" i="4"/>
  <c r="A170" i="4"/>
  <c r="A171" i="4"/>
  <c r="A172" i="4"/>
  <c r="A173" i="4"/>
  <c r="A174" i="4"/>
  <c r="A175" i="4"/>
  <c r="A176" i="4"/>
  <c r="A177" i="4"/>
  <c r="A178" i="4"/>
  <c r="A179" i="4"/>
  <c r="A180" i="4"/>
  <c r="A181" i="4"/>
  <c r="A182" i="4"/>
  <c r="A183" i="4"/>
  <c r="A184" i="4"/>
  <c r="A185" i="4"/>
  <c r="A186" i="4"/>
  <c r="A187" i="4"/>
  <c r="A188" i="4"/>
  <c r="A189" i="4"/>
  <c r="A190" i="4"/>
  <c r="A191" i="4"/>
  <c r="A192" i="4"/>
  <c r="A193" i="4"/>
  <c r="A194" i="4"/>
  <c r="A195" i="4"/>
  <c r="A196" i="4"/>
  <c r="A197" i="4"/>
  <c r="A198" i="4"/>
  <c r="A199" i="4"/>
  <c r="A200" i="4"/>
  <c r="A201" i="4"/>
  <c r="A202" i="4"/>
  <c r="A203" i="4"/>
  <c r="A204" i="4"/>
  <c r="E196" i="4"/>
  <c r="E197" i="4"/>
  <c r="E198" i="4"/>
  <c r="E199" i="4"/>
  <c r="E200" i="4"/>
  <c r="E201" i="4"/>
  <c r="E202" i="4"/>
  <c r="E203" i="4"/>
  <c r="E204" i="4"/>
  <c r="E172" i="4"/>
  <c r="E173" i="4"/>
  <c r="E174" i="4"/>
  <c r="E175" i="4"/>
  <c r="E176" i="4"/>
  <c r="E177" i="4"/>
  <c r="E178" i="4"/>
  <c r="E179" i="4"/>
  <c r="E180" i="4"/>
  <c r="E181" i="4"/>
  <c r="E182" i="4"/>
  <c r="E183" i="4"/>
  <c r="E184" i="4"/>
  <c r="E185" i="4"/>
  <c r="E186" i="4"/>
  <c r="E187" i="4"/>
  <c r="E188" i="4"/>
  <c r="E189" i="4"/>
  <c r="E190" i="4"/>
  <c r="E191" i="4"/>
  <c r="E192" i="4"/>
  <c r="E193" i="4"/>
  <c r="E194" i="4"/>
  <c r="E195" i="4"/>
  <c r="E162" i="4"/>
  <c r="E163" i="4"/>
  <c r="E164" i="4"/>
  <c r="E165" i="4"/>
  <c r="E166" i="4"/>
  <c r="E167" i="4"/>
  <c r="E168" i="4"/>
  <c r="E169" i="4"/>
  <c r="E170" i="4"/>
  <c r="E171" i="4"/>
  <c r="E94" i="4"/>
  <c r="E95" i="4"/>
  <c r="E96" i="4"/>
  <c r="E97" i="4"/>
  <c r="E98" i="4"/>
  <c r="E99" i="4"/>
  <c r="E100" i="4"/>
  <c r="E101" i="4"/>
  <c r="E102" i="4"/>
  <c r="E103" i="4"/>
  <c r="E104" i="4"/>
  <c r="E105" i="4"/>
  <c r="E106" i="4"/>
  <c r="E107" i="4"/>
  <c r="E108" i="4"/>
  <c r="E109" i="4"/>
  <c r="E110" i="4"/>
  <c r="E111" i="4"/>
  <c r="E112" i="4"/>
  <c r="E113" i="4"/>
  <c r="E114" i="4"/>
  <c r="E115" i="4"/>
  <c r="E116" i="4"/>
  <c r="E117" i="4"/>
  <c r="E118" i="4"/>
  <c r="E119" i="4"/>
  <c r="E120" i="4"/>
  <c r="E121" i="4"/>
  <c r="E122" i="4"/>
  <c r="E123" i="4"/>
  <c r="E124" i="4"/>
  <c r="E125" i="4"/>
  <c r="E126" i="4"/>
  <c r="E127" i="4"/>
  <c r="E128" i="4"/>
  <c r="E129" i="4"/>
  <c r="E130" i="4"/>
  <c r="E131" i="4"/>
  <c r="E132" i="4"/>
  <c r="E133" i="4"/>
  <c r="E134" i="4"/>
  <c r="E135" i="4"/>
  <c r="E136" i="4"/>
  <c r="E137" i="4"/>
  <c r="E138" i="4"/>
  <c r="E139" i="4"/>
  <c r="E140" i="4"/>
  <c r="E141" i="4"/>
  <c r="E142" i="4"/>
  <c r="E143" i="4"/>
  <c r="E144" i="4"/>
  <c r="E145" i="4"/>
  <c r="E146" i="4"/>
  <c r="E147" i="4"/>
  <c r="E148" i="4"/>
  <c r="E149" i="4"/>
  <c r="E150" i="4"/>
  <c r="E151" i="4"/>
  <c r="E152" i="4"/>
  <c r="E153" i="4"/>
  <c r="E154" i="4"/>
  <c r="E155" i="4"/>
  <c r="E156" i="4"/>
  <c r="E157" i="4"/>
  <c r="E158" i="4"/>
  <c r="E159" i="4"/>
  <c r="E160" i="4"/>
  <c r="E161" i="4"/>
  <c r="E7" i="4"/>
  <c r="E8" i="4"/>
  <c r="E9" i="4"/>
  <c r="E10" i="4"/>
  <c r="E11" i="4"/>
  <c r="E12" i="4"/>
  <c r="E13" i="4"/>
  <c r="E14" i="4"/>
  <c r="E15" i="4"/>
  <c r="E16" i="4"/>
  <c r="E17" i="4"/>
  <c r="E18" i="4"/>
  <c r="E19" i="4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36" i="4"/>
  <c r="E37" i="4"/>
  <c r="E38" i="4"/>
  <c r="E39" i="4"/>
  <c r="E40" i="4"/>
  <c r="E41" i="4"/>
  <c r="E42" i="4"/>
  <c r="E43" i="4"/>
  <c r="E44" i="4"/>
  <c r="E45" i="4"/>
  <c r="E46" i="4"/>
  <c r="E47" i="4"/>
  <c r="E48" i="4"/>
  <c r="E49" i="4"/>
  <c r="E50" i="4"/>
  <c r="E51" i="4"/>
  <c r="E52" i="4"/>
  <c r="E53" i="4"/>
  <c r="E54" i="4"/>
  <c r="E55" i="4"/>
  <c r="E56" i="4"/>
  <c r="E57" i="4"/>
  <c r="E58" i="4"/>
  <c r="E59" i="4"/>
  <c r="E60" i="4"/>
  <c r="E61" i="4"/>
  <c r="E62" i="4"/>
  <c r="E63" i="4"/>
  <c r="E64" i="4"/>
  <c r="E65" i="4"/>
  <c r="E66" i="4"/>
  <c r="E67" i="4"/>
  <c r="E68" i="4"/>
  <c r="E69" i="4"/>
  <c r="E70" i="4"/>
  <c r="E71" i="4"/>
  <c r="E72" i="4"/>
  <c r="E73" i="4"/>
  <c r="E74" i="4"/>
  <c r="E75" i="4"/>
  <c r="E76" i="4"/>
  <c r="E77" i="4"/>
  <c r="E78" i="4"/>
  <c r="E79" i="4"/>
  <c r="E80" i="4"/>
  <c r="E81" i="4"/>
  <c r="E82" i="4"/>
  <c r="E83" i="4"/>
  <c r="E84" i="4"/>
  <c r="E85" i="4"/>
  <c r="E86" i="4"/>
  <c r="E87" i="4"/>
  <c r="E88" i="4"/>
  <c r="E89" i="4"/>
  <c r="E90" i="4"/>
  <c r="E91" i="4"/>
  <c r="E92" i="4"/>
  <c r="E93" i="4"/>
  <c r="E6" i="4"/>
  <c r="E5" i="4"/>
  <c r="E4" i="4"/>
  <c r="AL206" i="2"/>
  <c r="AM206" i="2"/>
  <c r="AN206" i="2"/>
  <c r="AO206" i="2"/>
  <c r="AP206" i="2"/>
  <c r="AQ206" i="2"/>
  <c r="G206" i="2"/>
  <c r="H206" i="2"/>
  <c r="I206" i="2"/>
  <c r="J206" i="2"/>
  <c r="K206" i="2"/>
  <c r="L206" i="2"/>
  <c r="M206" i="2"/>
  <c r="N206" i="2"/>
  <c r="O206" i="2"/>
  <c r="P206" i="2"/>
  <c r="Q206" i="2"/>
  <c r="R206" i="2"/>
  <c r="S206" i="2"/>
  <c r="T206" i="2"/>
  <c r="U206" i="2"/>
  <c r="V206" i="2"/>
  <c r="W206" i="2"/>
  <c r="X206" i="2"/>
  <c r="Y206" i="2"/>
  <c r="Z206" i="2"/>
  <c r="AA206" i="2"/>
  <c r="AB206" i="2"/>
  <c r="AC206" i="2"/>
  <c r="AD206" i="2"/>
  <c r="AE206" i="2"/>
  <c r="AF206" i="2"/>
  <c r="AG206" i="2"/>
  <c r="AH206" i="2"/>
  <c r="AI206" i="2"/>
  <c r="AJ206" i="2"/>
  <c r="AK206" i="2"/>
  <c r="F206" i="2"/>
  <c r="AQ6" i="3"/>
  <c r="AQ7" i="3"/>
  <c r="AQ8" i="3"/>
  <c r="AQ9" i="3"/>
  <c r="AQ10" i="3"/>
  <c r="AQ11" i="3"/>
  <c r="AQ12" i="3"/>
  <c r="AQ13" i="3"/>
  <c r="AQ14" i="3"/>
  <c r="AQ15" i="3"/>
  <c r="AQ16" i="3"/>
  <c r="AQ17" i="3"/>
  <c r="AQ18" i="3"/>
  <c r="AQ19" i="3"/>
  <c r="AQ20" i="3"/>
  <c r="AQ21" i="3"/>
  <c r="AQ22" i="3"/>
  <c r="AQ23" i="3"/>
  <c r="AQ24" i="3"/>
  <c r="AQ25" i="3"/>
  <c r="AQ26" i="3"/>
  <c r="AQ27" i="3"/>
  <c r="AQ28" i="3"/>
  <c r="AQ29" i="3"/>
  <c r="AQ30" i="3"/>
  <c r="AQ31" i="3"/>
  <c r="AQ32" i="3"/>
  <c r="AQ33" i="3"/>
  <c r="AQ34" i="3"/>
  <c r="AQ35" i="3"/>
  <c r="AQ36" i="3"/>
  <c r="AQ37" i="3"/>
  <c r="AQ38" i="3"/>
  <c r="AQ39" i="3"/>
  <c r="AQ40" i="3"/>
  <c r="AQ41" i="3"/>
  <c r="AQ42" i="3"/>
  <c r="AQ43" i="3"/>
  <c r="AQ44" i="3"/>
  <c r="AQ45" i="3"/>
  <c r="AQ46" i="3"/>
  <c r="AQ47" i="3"/>
  <c r="AQ48" i="3"/>
  <c r="AQ49" i="3"/>
  <c r="AQ50" i="3"/>
  <c r="AQ51" i="3"/>
  <c r="AQ52" i="3"/>
  <c r="AQ53" i="3"/>
  <c r="AQ54" i="3"/>
  <c r="AQ55" i="3"/>
  <c r="AQ56" i="3"/>
  <c r="AQ57" i="3"/>
  <c r="AQ58" i="3"/>
  <c r="AQ59" i="3"/>
  <c r="AQ60" i="3"/>
  <c r="AQ61" i="3"/>
  <c r="AQ62" i="3"/>
  <c r="AQ63" i="3"/>
  <c r="AQ64" i="3"/>
  <c r="AQ65" i="3"/>
  <c r="AQ66" i="3"/>
  <c r="AQ67" i="3"/>
  <c r="AQ68" i="3"/>
  <c r="AQ69" i="3"/>
  <c r="AQ70" i="3"/>
  <c r="AQ71" i="3"/>
  <c r="AQ72" i="3"/>
  <c r="AQ73" i="3"/>
  <c r="AQ74" i="3"/>
  <c r="AQ75" i="3"/>
  <c r="AQ76" i="3"/>
  <c r="AQ77" i="3"/>
  <c r="AQ78" i="3"/>
  <c r="AQ79" i="3"/>
  <c r="AQ80" i="3"/>
  <c r="AQ81" i="3"/>
  <c r="AQ82" i="3"/>
  <c r="AQ83" i="3"/>
  <c r="AQ84" i="3"/>
  <c r="AQ85" i="3"/>
  <c r="AQ86" i="3"/>
  <c r="AQ87" i="3"/>
  <c r="AQ88" i="3"/>
  <c r="AQ89" i="3"/>
  <c r="AQ90" i="3"/>
  <c r="AQ91" i="3"/>
  <c r="AQ92" i="3"/>
  <c r="AQ93" i="3"/>
  <c r="AQ94" i="3"/>
  <c r="AQ95" i="3"/>
  <c r="AQ96" i="3"/>
  <c r="AQ97" i="3"/>
  <c r="AQ98" i="3"/>
  <c r="AQ99" i="3"/>
  <c r="AQ100" i="3"/>
  <c r="AQ101" i="3"/>
  <c r="AQ102" i="3"/>
  <c r="AQ103" i="3"/>
  <c r="AQ104" i="3"/>
  <c r="AQ105" i="3"/>
  <c r="AQ106" i="3"/>
  <c r="AQ107" i="3"/>
  <c r="AQ108" i="3"/>
  <c r="AQ109" i="3"/>
  <c r="AQ110" i="3"/>
  <c r="AQ111" i="3"/>
  <c r="AQ112" i="3"/>
  <c r="AQ113" i="3"/>
  <c r="AQ114" i="3"/>
  <c r="AQ115" i="3"/>
  <c r="AQ116" i="3"/>
  <c r="AQ117" i="3"/>
  <c r="AQ118" i="3"/>
  <c r="AQ119" i="3"/>
  <c r="AQ120" i="3"/>
  <c r="AQ121" i="3"/>
  <c r="AQ122" i="3"/>
  <c r="AQ123" i="3"/>
  <c r="AQ124" i="3"/>
  <c r="AQ125" i="3"/>
  <c r="AQ126" i="3"/>
  <c r="AQ127" i="3"/>
  <c r="AQ128" i="3"/>
  <c r="AQ129" i="3"/>
  <c r="AQ130" i="3"/>
  <c r="AQ131" i="3"/>
  <c r="AQ132" i="3"/>
  <c r="AQ133" i="3"/>
  <c r="AQ134" i="3"/>
  <c r="AQ135" i="3"/>
  <c r="AQ136" i="3"/>
  <c r="AQ137" i="3"/>
  <c r="AQ138" i="3"/>
  <c r="AQ139" i="3"/>
  <c r="AQ140" i="3"/>
  <c r="AQ141" i="3"/>
  <c r="AQ142" i="3"/>
  <c r="AQ143" i="3"/>
  <c r="AQ144" i="3"/>
  <c r="AQ145" i="3"/>
  <c r="AQ146" i="3"/>
  <c r="AQ147" i="3"/>
  <c r="AQ148" i="3"/>
  <c r="AQ149" i="3"/>
  <c r="AQ150" i="3"/>
  <c r="AQ151" i="3"/>
  <c r="AQ152" i="3"/>
  <c r="AQ153" i="3"/>
  <c r="AQ154" i="3"/>
  <c r="AQ155" i="3"/>
  <c r="AQ156" i="3"/>
  <c r="AQ157" i="3"/>
  <c r="AQ158" i="3"/>
  <c r="AQ159" i="3"/>
  <c r="AQ160" i="3"/>
  <c r="AQ161" i="3"/>
  <c r="AQ162" i="3"/>
  <c r="AQ163" i="3"/>
  <c r="AQ164" i="3"/>
  <c r="AQ165" i="3"/>
  <c r="AQ166" i="3"/>
  <c r="AQ167" i="3"/>
  <c r="AQ168" i="3"/>
  <c r="AQ169" i="3"/>
  <c r="AQ170" i="3"/>
  <c r="AQ171" i="3"/>
  <c r="AQ172" i="3"/>
  <c r="AQ173" i="3"/>
  <c r="AQ174" i="3"/>
  <c r="AQ175" i="3"/>
  <c r="AQ176" i="3"/>
  <c r="AQ177" i="3"/>
  <c r="AQ178" i="3"/>
  <c r="AQ179" i="3"/>
  <c r="AQ180" i="3"/>
  <c r="AQ181" i="3"/>
  <c r="AQ182" i="3"/>
  <c r="AQ183" i="3"/>
  <c r="AQ184" i="3"/>
  <c r="AQ185" i="3"/>
  <c r="AQ186" i="3"/>
  <c r="AQ187" i="3"/>
  <c r="AQ188" i="3"/>
  <c r="AQ189" i="3"/>
  <c r="AQ190" i="3"/>
  <c r="AQ191" i="3"/>
  <c r="AQ192" i="3"/>
  <c r="AQ193" i="3"/>
  <c r="AQ194" i="3"/>
  <c r="AQ195" i="3"/>
  <c r="AQ196" i="3"/>
  <c r="AQ197" i="3"/>
  <c r="AQ198" i="3"/>
  <c r="AQ199" i="3"/>
  <c r="AQ200" i="3"/>
  <c r="AQ201" i="3"/>
  <c r="AQ202" i="3"/>
  <c r="AQ203" i="3"/>
  <c r="AQ204" i="3"/>
  <c r="AQ5" i="3"/>
  <c r="AL6" i="3"/>
  <c r="AL7" i="3"/>
  <c r="AL8" i="3"/>
  <c r="AL9" i="3"/>
  <c r="AL10" i="3"/>
  <c r="AL11" i="3"/>
  <c r="AL12" i="3"/>
  <c r="AL13" i="3"/>
  <c r="AL14" i="3"/>
  <c r="AL15" i="3"/>
  <c r="AL16" i="3"/>
  <c r="AL17" i="3"/>
  <c r="AL18" i="3"/>
  <c r="AL19" i="3"/>
  <c r="AL20" i="3"/>
  <c r="AL21" i="3"/>
  <c r="AL22" i="3"/>
  <c r="AL23" i="3"/>
  <c r="AL24" i="3"/>
  <c r="AL25" i="3"/>
  <c r="AL26" i="3"/>
  <c r="AL27" i="3"/>
  <c r="AL28" i="3"/>
  <c r="AL29" i="3"/>
  <c r="AL30" i="3"/>
  <c r="AL31" i="3"/>
  <c r="AL32" i="3"/>
  <c r="AL33" i="3"/>
  <c r="AL34" i="3"/>
  <c r="AL35" i="3"/>
  <c r="AL36" i="3"/>
  <c r="AL37" i="3"/>
  <c r="AL38" i="3"/>
  <c r="AL39" i="3"/>
  <c r="AL40" i="3"/>
  <c r="AL41" i="3"/>
  <c r="AL42" i="3"/>
  <c r="AL43" i="3"/>
  <c r="AL44" i="3"/>
  <c r="AL45" i="3"/>
  <c r="AL46" i="3"/>
  <c r="AL47" i="3"/>
  <c r="AL48" i="3"/>
  <c r="AL49" i="3"/>
  <c r="AL50" i="3"/>
  <c r="AL51" i="3"/>
  <c r="AL52" i="3"/>
  <c r="AL53" i="3"/>
  <c r="AL54" i="3"/>
  <c r="AL55" i="3"/>
  <c r="AL56" i="3"/>
  <c r="AL57" i="3"/>
  <c r="AL58" i="3"/>
  <c r="AL59" i="3"/>
  <c r="AL60" i="3"/>
  <c r="AL61" i="3"/>
  <c r="AL62" i="3"/>
  <c r="AL63" i="3"/>
  <c r="AL64" i="3"/>
  <c r="AL65" i="3"/>
  <c r="AL66" i="3"/>
  <c r="AL67" i="3"/>
  <c r="AL68" i="3"/>
  <c r="AL69" i="3"/>
  <c r="AL70" i="3"/>
  <c r="AL71" i="3"/>
  <c r="AL72" i="3"/>
  <c r="AL73" i="3"/>
  <c r="AL74" i="3"/>
  <c r="AL75" i="3"/>
  <c r="AL76" i="3"/>
  <c r="AL77" i="3"/>
  <c r="AL78" i="3"/>
  <c r="AL79" i="3"/>
  <c r="AL80" i="3"/>
  <c r="AL81" i="3"/>
  <c r="AL82" i="3"/>
  <c r="AL83" i="3"/>
  <c r="AL84" i="3"/>
  <c r="AL85" i="3"/>
  <c r="AL86" i="3"/>
  <c r="AL87" i="3"/>
  <c r="AL88" i="3"/>
  <c r="AL89" i="3"/>
  <c r="AL90" i="3"/>
  <c r="AL91" i="3"/>
  <c r="AL92" i="3"/>
  <c r="AL93" i="3"/>
  <c r="AL94" i="3"/>
  <c r="AL95" i="3"/>
  <c r="AL96" i="3"/>
  <c r="AL97" i="3"/>
  <c r="AL98" i="3"/>
  <c r="AL99" i="3"/>
  <c r="AL100" i="3"/>
  <c r="AL101" i="3"/>
  <c r="AL102" i="3"/>
  <c r="AL103" i="3"/>
  <c r="AL104" i="3"/>
  <c r="AL105" i="3"/>
  <c r="AL106" i="3"/>
  <c r="AL107" i="3"/>
  <c r="AL108" i="3"/>
  <c r="AL109" i="3"/>
  <c r="AL110" i="3"/>
  <c r="AL111" i="3"/>
  <c r="AL112" i="3"/>
  <c r="AL113" i="3"/>
  <c r="AL114" i="3"/>
  <c r="AL115" i="3"/>
  <c r="AL116" i="3"/>
  <c r="AL117" i="3"/>
  <c r="AL118" i="3"/>
  <c r="AL119" i="3"/>
  <c r="AL120" i="3"/>
  <c r="AL121" i="3"/>
  <c r="AL122" i="3"/>
  <c r="AL123" i="3"/>
  <c r="AL124" i="3"/>
  <c r="AL125" i="3"/>
  <c r="AL126" i="3"/>
  <c r="AL127" i="3"/>
  <c r="AL128" i="3"/>
  <c r="AL129" i="3"/>
  <c r="AL130" i="3"/>
  <c r="AL131" i="3"/>
  <c r="AL132" i="3"/>
  <c r="AL133" i="3"/>
  <c r="AL134" i="3"/>
  <c r="AL135" i="3"/>
  <c r="AL136" i="3"/>
  <c r="AL137" i="3"/>
  <c r="AL138" i="3"/>
  <c r="AL139" i="3"/>
  <c r="AL140" i="3"/>
  <c r="AL141" i="3"/>
  <c r="AL142" i="3"/>
  <c r="AL143" i="3"/>
  <c r="AL144" i="3"/>
  <c r="AL145" i="3"/>
  <c r="AL146" i="3"/>
  <c r="AL147" i="3"/>
  <c r="AL148" i="3"/>
  <c r="AL149" i="3"/>
  <c r="AL150" i="3"/>
  <c r="AL151" i="3"/>
  <c r="AL152" i="3"/>
  <c r="AL153" i="3"/>
  <c r="AL154" i="3"/>
  <c r="AL155" i="3"/>
  <c r="AL156" i="3"/>
  <c r="AL157" i="3"/>
  <c r="AL158" i="3"/>
  <c r="AL159" i="3"/>
  <c r="AL160" i="3"/>
  <c r="AL161" i="3"/>
  <c r="AL162" i="3"/>
  <c r="AL163" i="3"/>
  <c r="AL164" i="3"/>
  <c r="AL165" i="3"/>
  <c r="AL166" i="3"/>
  <c r="AL167" i="3"/>
  <c r="AL168" i="3"/>
  <c r="AL169" i="3"/>
  <c r="AL170" i="3"/>
  <c r="AL171" i="3"/>
  <c r="AL172" i="3"/>
  <c r="AL173" i="3"/>
  <c r="AL174" i="3"/>
  <c r="AL175" i="3"/>
  <c r="AL176" i="3"/>
  <c r="AL177" i="3"/>
  <c r="AL178" i="3"/>
  <c r="AL179" i="3"/>
  <c r="AL180" i="3"/>
  <c r="AL181" i="3"/>
  <c r="AL182" i="3"/>
  <c r="AL183" i="3"/>
  <c r="AL184" i="3"/>
  <c r="AL185" i="3"/>
  <c r="AL186" i="3"/>
  <c r="AL187" i="3"/>
  <c r="AL188" i="3"/>
  <c r="AL189" i="3"/>
  <c r="AL190" i="3"/>
  <c r="AL191" i="3"/>
  <c r="AL192" i="3"/>
  <c r="AL193" i="3"/>
  <c r="AL194" i="3"/>
  <c r="AL195" i="3"/>
  <c r="AL196" i="3"/>
  <c r="AL197" i="3"/>
  <c r="AL198" i="3"/>
  <c r="AL199" i="3"/>
  <c r="AL200" i="3"/>
  <c r="AL201" i="3"/>
  <c r="AL202" i="3"/>
  <c r="AL203" i="3"/>
  <c r="AL204" i="3"/>
  <c r="AL5" i="3"/>
  <c r="AN5" i="3"/>
  <c r="AN6" i="3" s="1"/>
  <c r="AN7" i="3" s="1"/>
  <c r="AN8" i="3" s="1"/>
  <c r="AN9" i="3" s="1"/>
  <c r="AN10" i="3" s="1"/>
  <c r="AN11" i="3" s="1"/>
  <c r="AN12" i="3" s="1"/>
  <c r="AN13" i="3" s="1"/>
  <c r="AN14" i="3" s="1"/>
  <c r="AN15" i="3" s="1"/>
  <c r="AN16" i="3" s="1"/>
  <c r="AN17" i="3" s="1"/>
  <c r="AN18" i="3" s="1"/>
  <c r="AN19" i="3" s="1"/>
  <c r="AN20" i="3" s="1"/>
  <c r="AN21" i="3" s="1"/>
  <c r="AN22" i="3" s="1"/>
  <c r="AN23" i="3" s="1"/>
  <c r="AN24" i="3" s="1"/>
  <c r="AN25" i="3" s="1"/>
  <c r="AN26" i="3" s="1"/>
  <c r="AN27" i="3" s="1"/>
  <c r="AN28" i="3" s="1"/>
  <c r="AN29" i="3" s="1"/>
  <c r="AN30" i="3" s="1"/>
  <c r="AN31" i="3" s="1"/>
  <c r="AN32" i="3" s="1"/>
  <c r="AN33" i="3" s="1"/>
  <c r="AN34" i="3" s="1"/>
  <c r="AN35" i="3" s="1"/>
  <c r="AN36" i="3" s="1"/>
  <c r="AN37" i="3" s="1"/>
  <c r="AN38" i="3" s="1"/>
  <c r="AN39" i="3" s="1"/>
  <c r="AN40" i="3" s="1"/>
  <c r="AN41" i="3" s="1"/>
  <c r="AN42" i="3" s="1"/>
  <c r="AN43" i="3" s="1"/>
  <c r="AN44" i="3" s="1"/>
  <c r="AN45" i="3" s="1"/>
  <c r="AN46" i="3" s="1"/>
  <c r="AN47" i="3" s="1"/>
  <c r="AN48" i="3" s="1"/>
  <c r="AN49" i="3" s="1"/>
  <c r="AN50" i="3" s="1"/>
  <c r="AN51" i="3" s="1"/>
  <c r="AN52" i="3" s="1"/>
  <c r="AN53" i="3" s="1"/>
  <c r="AN54" i="3" s="1"/>
  <c r="AN55" i="3" s="1"/>
  <c r="AN56" i="3" s="1"/>
  <c r="AN57" i="3" s="1"/>
  <c r="AN58" i="3" s="1"/>
  <c r="AN59" i="3" s="1"/>
  <c r="AN60" i="3" s="1"/>
  <c r="AN61" i="3" s="1"/>
  <c r="AN62" i="3" s="1"/>
  <c r="AN63" i="3" s="1"/>
  <c r="AN64" i="3" s="1"/>
  <c r="AN65" i="3" s="1"/>
  <c r="AN66" i="3" s="1"/>
  <c r="AN67" i="3" s="1"/>
  <c r="AN68" i="3" s="1"/>
  <c r="AN69" i="3" s="1"/>
  <c r="AN70" i="3" s="1"/>
  <c r="AN71" i="3" s="1"/>
  <c r="AN72" i="3" s="1"/>
  <c r="AN73" i="3" s="1"/>
  <c r="AN74" i="3" s="1"/>
  <c r="AN75" i="3" s="1"/>
  <c r="AN76" i="3" s="1"/>
  <c r="AN77" i="3" s="1"/>
  <c r="AN78" i="3" s="1"/>
  <c r="AN79" i="3" s="1"/>
  <c r="AN80" i="3" s="1"/>
  <c r="AN81" i="3" s="1"/>
  <c r="AN82" i="3" s="1"/>
  <c r="AN83" i="3" s="1"/>
  <c r="AN84" i="3" s="1"/>
  <c r="AN85" i="3" s="1"/>
  <c r="AN86" i="3" s="1"/>
  <c r="AN87" i="3" s="1"/>
  <c r="AN88" i="3" s="1"/>
  <c r="AN89" i="3" s="1"/>
  <c r="AN90" i="3" s="1"/>
  <c r="AN91" i="3" s="1"/>
  <c r="AN92" i="3" s="1"/>
  <c r="AN93" i="3" s="1"/>
  <c r="AN94" i="3" s="1"/>
  <c r="AN95" i="3" s="1"/>
  <c r="AN96" i="3" s="1"/>
  <c r="AN97" i="3" s="1"/>
  <c r="AN98" i="3" s="1"/>
  <c r="AN99" i="3" s="1"/>
  <c r="AN100" i="3" s="1"/>
  <c r="AN101" i="3" s="1"/>
  <c r="AN102" i="3" s="1"/>
  <c r="AN103" i="3" s="1"/>
  <c r="AN104" i="3" s="1"/>
  <c r="AN105" i="3" s="1"/>
  <c r="AN106" i="3" s="1"/>
  <c r="AN107" i="3" s="1"/>
  <c r="AN108" i="3" s="1"/>
  <c r="AN109" i="3" s="1"/>
  <c r="AN110" i="3" s="1"/>
  <c r="AN111" i="3" s="1"/>
  <c r="AN112" i="3" s="1"/>
  <c r="AN113" i="3" s="1"/>
  <c r="AN114" i="3" s="1"/>
  <c r="AN115" i="3" s="1"/>
  <c r="AN116" i="3" s="1"/>
  <c r="AN117" i="3" s="1"/>
  <c r="AN118" i="3" s="1"/>
  <c r="AN119" i="3" s="1"/>
  <c r="AN120" i="3" s="1"/>
  <c r="AN121" i="3" s="1"/>
  <c r="AN122" i="3" s="1"/>
  <c r="AN123" i="3" s="1"/>
  <c r="AN124" i="3" s="1"/>
  <c r="AN125" i="3" s="1"/>
  <c r="AN126" i="3" s="1"/>
  <c r="AN127" i="3" s="1"/>
  <c r="AN128" i="3" s="1"/>
  <c r="AN129" i="3" s="1"/>
  <c r="AN130" i="3" s="1"/>
  <c r="AN131" i="3" s="1"/>
  <c r="AN132" i="3" s="1"/>
  <c r="AN133" i="3" s="1"/>
  <c r="AN134" i="3" s="1"/>
  <c r="AN135" i="3" s="1"/>
  <c r="AN136" i="3" s="1"/>
  <c r="AN137" i="3" s="1"/>
  <c r="AN138" i="3" s="1"/>
  <c r="AN139" i="3" s="1"/>
  <c r="AN140" i="3" s="1"/>
  <c r="AN141" i="3" s="1"/>
  <c r="AN142" i="3" s="1"/>
  <c r="AN143" i="3" s="1"/>
  <c r="AN144" i="3" s="1"/>
  <c r="AN145" i="3" s="1"/>
  <c r="AO5" i="3"/>
  <c r="AO6" i="3" s="1"/>
  <c r="AO7" i="3" s="1"/>
  <c r="AO8" i="3" s="1"/>
  <c r="AO9" i="3" s="1"/>
  <c r="AO10" i="3" s="1"/>
  <c r="AO11" i="3" s="1"/>
  <c r="AO12" i="3" s="1"/>
  <c r="AO13" i="3" s="1"/>
  <c r="AO14" i="3" s="1"/>
  <c r="AO15" i="3" s="1"/>
  <c r="AO16" i="3" s="1"/>
  <c r="AO17" i="3" s="1"/>
  <c r="AO18" i="3" s="1"/>
  <c r="AO19" i="3" s="1"/>
  <c r="AO20" i="3" s="1"/>
  <c r="AO21" i="3" s="1"/>
  <c r="AO22" i="3" s="1"/>
  <c r="AO23" i="3" s="1"/>
  <c r="AO24" i="3" s="1"/>
  <c r="AO25" i="3" s="1"/>
  <c r="AO26" i="3" s="1"/>
  <c r="AO27" i="3" s="1"/>
  <c r="AO28" i="3" s="1"/>
  <c r="AO29" i="3" s="1"/>
  <c r="AO30" i="3" s="1"/>
  <c r="AO31" i="3" s="1"/>
  <c r="AO32" i="3" s="1"/>
  <c r="AO33" i="3" s="1"/>
  <c r="AO34" i="3" s="1"/>
  <c r="AO35" i="3" s="1"/>
  <c r="AO36" i="3" s="1"/>
  <c r="AO37" i="3" s="1"/>
  <c r="AO38" i="3" s="1"/>
  <c r="AO39" i="3" s="1"/>
  <c r="AO40" i="3" s="1"/>
  <c r="AO41" i="3" s="1"/>
  <c r="AO42" i="3" s="1"/>
  <c r="AO43" i="3" s="1"/>
  <c r="AO44" i="3" s="1"/>
  <c r="AO45" i="3" s="1"/>
  <c r="AO46" i="3" s="1"/>
  <c r="AO47" i="3" s="1"/>
  <c r="AO48" i="3" s="1"/>
  <c r="AO49" i="3" s="1"/>
  <c r="AO50" i="3" s="1"/>
  <c r="AO51" i="3" s="1"/>
  <c r="AO52" i="3" s="1"/>
  <c r="AO53" i="3" s="1"/>
  <c r="AO54" i="3" s="1"/>
  <c r="AO55" i="3" s="1"/>
  <c r="AO56" i="3" s="1"/>
  <c r="AO57" i="3" s="1"/>
  <c r="AO58" i="3" s="1"/>
  <c r="AO59" i="3" s="1"/>
  <c r="AO60" i="3" s="1"/>
  <c r="AO61" i="3" s="1"/>
  <c r="AO62" i="3" s="1"/>
  <c r="AO63" i="3" s="1"/>
  <c r="AO64" i="3" s="1"/>
  <c r="AO65" i="3" s="1"/>
  <c r="AO66" i="3" s="1"/>
  <c r="AO67" i="3" s="1"/>
  <c r="AO68" i="3" s="1"/>
  <c r="AO69" i="3" s="1"/>
  <c r="AO70" i="3" s="1"/>
  <c r="AO71" i="3" s="1"/>
  <c r="AO72" i="3" s="1"/>
  <c r="AO73" i="3" s="1"/>
  <c r="AO74" i="3" s="1"/>
  <c r="AO75" i="3" s="1"/>
  <c r="AO76" i="3" s="1"/>
  <c r="AO77" i="3" s="1"/>
  <c r="AO78" i="3" s="1"/>
  <c r="AO79" i="3" s="1"/>
  <c r="AO80" i="3" s="1"/>
  <c r="AO81" i="3" s="1"/>
  <c r="AO82" i="3" s="1"/>
  <c r="AO83" i="3" s="1"/>
  <c r="AO84" i="3" s="1"/>
  <c r="AO85" i="3" s="1"/>
  <c r="AO86" i="3" s="1"/>
  <c r="AO87" i="3" s="1"/>
  <c r="AO88" i="3" s="1"/>
  <c r="AO89" i="3" s="1"/>
  <c r="AO90" i="3" s="1"/>
  <c r="AO91" i="3" s="1"/>
  <c r="AO92" i="3" s="1"/>
  <c r="AO93" i="3" s="1"/>
  <c r="AO94" i="3" s="1"/>
  <c r="AO95" i="3" s="1"/>
  <c r="AO96" i="3" s="1"/>
  <c r="AO97" i="3" s="1"/>
  <c r="AO98" i="3" s="1"/>
  <c r="AO99" i="3" s="1"/>
  <c r="AO100" i="3" s="1"/>
  <c r="AO101" i="3" s="1"/>
  <c r="AO102" i="3" s="1"/>
  <c r="AO103" i="3" s="1"/>
  <c r="AO104" i="3" s="1"/>
  <c r="AO105" i="3" s="1"/>
  <c r="AO106" i="3" s="1"/>
  <c r="AO107" i="3" s="1"/>
  <c r="AO108" i="3" s="1"/>
  <c r="AO109" i="3" s="1"/>
  <c r="AO110" i="3" s="1"/>
  <c r="AO111" i="3" s="1"/>
  <c r="AO112" i="3" s="1"/>
  <c r="AO113" i="3" s="1"/>
  <c r="AO114" i="3" s="1"/>
  <c r="AO115" i="3" s="1"/>
  <c r="AO116" i="3" s="1"/>
  <c r="AO117" i="3" s="1"/>
  <c r="AO118" i="3" s="1"/>
  <c r="AO119" i="3" s="1"/>
  <c r="AO120" i="3" s="1"/>
  <c r="AO121" i="3" s="1"/>
  <c r="AO122" i="3" s="1"/>
  <c r="AO123" i="3" s="1"/>
  <c r="AO124" i="3" s="1"/>
  <c r="AO125" i="3" s="1"/>
  <c r="AO126" i="3" s="1"/>
  <c r="AO127" i="3" s="1"/>
  <c r="AO128" i="3" s="1"/>
  <c r="AO129" i="3" s="1"/>
  <c r="AO130" i="3" s="1"/>
  <c r="AO131" i="3" s="1"/>
  <c r="AO132" i="3" s="1"/>
  <c r="AO133" i="3" s="1"/>
  <c r="AO134" i="3" s="1"/>
  <c r="AO135" i="3" s="1"/>
  <c r="AO136" i="3" s="1"/>
  <c r="AO137" i="3" s="1"/>
  <c r="AO138" i="3" s="1"/>
  <c r="AO139" i="3" s="1"/>
  <c r="AO140" i="3" s="1"/>
  <c r="AO141" i="3" s="1"/>
  <c r="AO142" i="3" s="1"/>
  <c r="AO143" i="3" s="1"/>
  <c r="AO144" i="3" s="1"/>
  <c r="AO145" i="3" s="1"/>
  <c r="AO146" i="3" s="1"/>
  <c r="AO147" i="3" s="1"/>
  <c r="AO148" i="3" s="1"/>
  <c r="AO149" i="3" s="1"/>
  <c r="AO150" i="3" s="1"/>
  <c r="AO151" i="3" s="1"/>
  <c r="AO152" i="3" s="1"/>
  <c r="AO153" i="3" s="1"/>
  <c r="AO154" i="3" s="1"/>
  <c r="AO155" i="3" s="1"/>
  <c r="AO156" i="3" s="1"/>
  <c r="AO157" i="3" s="1"/>
  <c r="AO158" i="3" s="1"/>
  <c r="AO159" i="3" s="1"/>
  <c r="AO160" i="3" s="1"/>
  <c r="AO161" i="3" s="1"/>
  <c r="AO162" i="3" s="1"/>
  <c r="AO163" i="3" s="1"/>
  <c r="AO164" i="3" s="1"/>
  <c r="AO165" i="3" s="1"/>
  <c r="AO166" i="3" s="1"/>
  <c r="AO167" i="3" s="1"/>
  <c r="AO168" i="3" s="1"/>
  <c r="AO169" i="3" s="1"/>
  <c r="AO170" i="3" s="1"/>
  <c r="AO171" i="3" s="1"/>
  <c r="AO172" i="3" s="1"/>
  <c r="AO173" i="3" s="1"/>
  <c r="AO174" i="3" s="1"/>
  <c r="AO175" i="3" s="1"/>
  <c r="AO176" i="3" s="1"/>
  <c r="AO177" i="3" s="1"/>
  <c r="AO178" i="3" s="1"/>
  <c r="AO179" i="3" s="1"/>
  <c r="AO180" i="3" s="1"/>
  <c r="AO181" i="3" s="1"/>
  <c r="AO182" i="3" s="1"/>
  <c r="AO183" i="3" s="1"/>
  <c r="AO184" i="3" s="1"/>
  <c r="AO185" i="3" s="1"/>
  <c r="AO186" i="3" s="1"/>
  <c r="AO187" i="3" s="1"/>
  <c r="AO188" i="3" s="1"/>
  <c r="AO189" i="3" s="1"/>
  <c r="AO190" i="3" s="1"/>
  <c r="AO191" i="3" s="1"/>
  <c r="AO192" i="3" s="1"/>
  <c r="AO193" i="3" s="1"/>
  <c r="AO194" i="3" s="1"/>
  <c r="AO195" i="3" s="1"/>
  <c r="AO196" i="3" s="1"/>
  <c r="AO197" i="3" s="1"/>
  <c r="AO198" i="3" s="1"/>
  <c r="AO199" i="3" s="1"/>
  <c r="AO200" i="3" s="1"/>
  <c r="AO201" i="3" s="1"/>
  <c r="AO202" i="3" s="1"/>
  <c r="AO203" i="3" s="1"/>
  <c r="AO204" i="3" s="1"/>
  <c r="AP5" i="3"/>
  <c r="AP6" i="3"/>
  <c r="AP7" i="3" s="1"/>
  <c r="AP8" i="3" s="1"/>
  <c r="AP9" i="3" s="1"/>
  <c r="AP10" i="3" s="1"/>
  <c r="AP11" i="3" s="1"/>
  <c r="AP12" i="3" s="1"/>
  <c r="AP13" i="3" s="1"/>
  <c r="AP14" i="3" s="1"/>
  <c r="AP15" i="3" s="1"/>
  <c r="AP16" i="3" s="1"/>
  <c r="AP17" i="3" s="1"/>
  <c r="AP18" i="3" s="1"/>
  <c r="AP19" i="3" s="1"/>
  <c r="AP20" i="3" s="1"/>
  <c r="AP21" i="3" s="1"/>
  <c r="AP22" i="3" s="1"/>
  <c r="AP23" i="3" s="1"/>
  <c r="AP24" i="3" s="1"/>
  <c r="AP25" i="3" s="1"/>
  <c r="AP26" i="3" s="1"/>
  <c r="AP27" i="3" s="1"/>
  <c r="AP28" i="3" s="1"/>
  <c r="AP29" i="3" s="1"/>
  <c r="AP30" i="3" s="1"/>
  <c r="AP31" i="3" s="1"/>
  <c r="AP32" i="3" s="1"/>
  <c r="AP33" i="3" s="1"/>
  <c r="AP34" i="3" s="1"/>
  <c r="AP35" i="3" s="1"/>
  <c r="AP36" i="3" s="1"/>
  <c r="AP37" i="3" s="1"/>
  <c r="AP38" i="3" s="1"/>
  <c r="AP39" i="3" s="1"/>
  <c r="AP40" i="3" s="1"/>
  <c r="AP41" i="3" s="1"/>
  <c r="AP42" i="3" s="1"/>
  <c r="AP43" i="3" s="1"/>
  <c r="AP44" i="3" s="1"/>
  <c r="AP45" i="3" s="1"/>
  <c r="AP46" i="3" s="1"/>
  <c r="AP47" i="3" s="1"/>
  <c r="AP48" i="3" s="1"/>
  <c r="AP49" i="3" s="1"/>
  <c r="AP50" i="3" s="1"/>
  <c r="AP51" i="3" s="1"/>
  <c r="AP52" i="3" s="1"/>
  <c r="AP53" i="3" s="1"/>
  <c r="AP54" i="3" s="1"/>
  <c r="AP55" i="3" s="1"/>
  <c r="AP56" i="3" s="1"/>
  <c r="AP57" i="3" s="1"/>
  <c r="AP58" i="3" s="1"/>
  <c r="AP59" i="3" s="1"/>
  <c r="AP60" i="3" s="1"/>
  <c r="AP61" i="3" s="1"/>
  <c r="AP62" i="3" s="1"/>
  <c r="AP63" i="3" s="1"/>
  <c r="AP64" i="3" s="1"/>
  <c r="AP65" i="3" s="1"/>
  <c r="AP66" i="3" s="1"/>
  <c r="AP67" i="3" s="1"/>
  <c r="AP68" i="3" s="1"/>
  <c r="AP69" i="3" s="1"/>
  <c r="AP70" i="3" s="1"/>
  <c r="AP71" i="3" s="1"/>
  <c r="AP72" i="3" s="1"/>
  <c r="AP73" i="3" s="1"/>
  <c r="AP74" i="3" s="1"/>
  <c r="AP75" i="3" s="1"/>
  <c r="AP76" i="3" s="1"/>
  <c r="AP77" i="3" s="1"/>
  <c r="AP78" i="3" s="1"/>
  <c r="AP79" i="3" s="1"/>
  <c r="AP80" i="3" s="1"/>
  <c r="AP81" i="3" s="1"/>
  <c r="AP82" i="3" s="1"/>
  <c r="AP83" i="3" s="1"/>
  <c r="AP84" i="3" s="1"/>
  <c r="AP85" i="3" s="1"/>
  <c r="AP86" i="3" s="1"/>
  <c r="AP87" i="3" s="1"/>
  <c r="AP88" i="3" s="1"/>
  <c r="AP89" i="3" s="1"/>
  <c r="AP90" i="3" s="1"/>
  <c r="AP91" i="3" s="1"/>
  <c r="AP92" i="3" s="1"/>
  <c r="AP93" i="3" s="1"/>
  <c r="AP94" i="3" s="1"/>
  <c r="AP95" i="3" s="1"/>
  <c r="AP96" i="3" s="1"/>
  <c r="AP97" i="3" s="1"/>
  <c r="AP98" i="3" s="1"/>
  <c r="AP99" i="3" s="1"/>
  <c r="AP100" i="3" s="1"/>
  <c r="AP101" i="3" s="1"/>
  <c r="AP102" i="3" s="1"/>
  <c r="AP103" i="3" s="1"/>
  <c r="AP104" i="3" s="1"/>
  <c r="AP105" i="3" s="1"/>
  <c r="AP106" i="3" s="1"/>
  <c r="AP107" i="3" s="1"/>
  <c r="AP108" i="3" s="1"/>
  <c r="AP109" i="3" s="1"/>
  <c r="AP110" i="3" s="1"/>
  <c r="AP111" i="3" s="1"/>
  <c r="AP112" i="3" s="1"/>
  <c r="AP113" i="3" s="1"/>
  <c r="AP114" i="3" s="1"/>
  <c r="AP115" i="3" s="1"/>
  <c r="AP116" i="3" s="1"/>
  <c r="AP117" i="3" s="1"/>
  <c r="AP118" i="3" s="1"/>
  <c r="AP119" i="3" s="1"/>
  <c r="AP120" i="3" s="1"/>
  <c r="AP121" i="3" s="1"/>
  <c r="AP122" i="3" s="1"/>
  <c r="AP123" i="3" s="1"/>
  <c r="AP124" i="3" s="1"/>
  <c r="AP125" i="3" s="1"/>
  <c r="AP126" i="3" s="1"/>
  <c r="AP127" i="3" s="1"/>
  <c r="AP128" i="3" s="1"/>
  <c r="AP129" i="3" s="1"/>
  <c r="AP130" i="3" s="1"/>
  <c r="AP131" i="3" s="1"/>
  <c r="AP132" i="3" s="1"/>
  <c r="AP133" i="3" s="1"/>
  <c r="AP134" i="3" s="1"/>
  <c r="AP135" i="3" s="1"/>
  <c r="AP136" i="3" s="1"/>
  <c r="AP137" i="3" s="1"/>
  <c r="AP138" i="3" s="1"/>
  <c r="AP139" i="3" s="1"/>
  <c r="AP140" i="3" s="1"/>
  <c r="AP141" i="3" s="1"/>
  <c r="AP142" i="3" s="1"/>
  <c r="AP143" i="3" s="1"/>
  <c r="AP144" i="3" s="1"/>
  <c r="AP145" i="3" s="1"/>
  <c r="AP146" i="3" s="1"/>
  <c r="AP147" i="3" s="1"/>
  <c r="AN146" i="3"/>
  <c r="AN147" i="3"/>
  <c r="AN148" i="3" s="1"/>
  <c r="AN149" i="3" s="1"/>
  <c r="AN150" i="3" s="1"/>
  <c r="AN151" i="3" s="1"/>
  <c r="AN152" i="3" s="1"/>
  <c r="AN153" i="3" s="1"/>
  <c r="AN154" i="3" s="1"/>
  <c r="AN155" i="3" s="1"/>
  <c r="AN156" i="3" s="1"/>
  <c r="AN157" i="3" s="1"/>
  <c r="AN158" i="3" s="1"/>
  <c r="AN159" i="3" s="1"/>
  <c r="AN160" i="3" s="1"/>
  <c r="AN161" i="3" s="1"/>
  <c r="AN162" i="3" s="1"/>
  <c r="AN163" i="3" s="1"/>
  <c r="AN164" i="3" s="1"/>
  <c r="AN165" i="3" s="1"/>
  <c r="AN166" i="3" s="1"/>
  <c r="AN167" i="3" s="1"/>
  <c r="AN168" i="3" s="1"/>
  <c r="AN169" i="3" s="1"/>
  <c r="AN170" i="3" s="1"/>
  <c r="AN171" i="3" s="1"/>
  <c r="AN172" i="3" s="1"/>
  <c r="AN173" i="3" s="1"/>
  <c r="AN174" i="3" s="1"/>
  <c r="AN175" i="3" s="1"/>
  <c r="AN176" i="3" s="1"/>
  <c r="AN177" i="3" s="1"/>
  <c r="AN178" i="3" s="1"/>
  <c r="AN179" i="3" s="1"/>
  <c r="AN180" i="3" s="1"/>
  <c r="AN181" i="3" s="1"/>
  <c r="AN182" i="3" s="1"/>
  <c r="AN183" i="3" s="1"/>
  <c r="AN184" i="3" s="1"/>
  <c r="AN185" i="3" s="1"/>
  <c r="AN186" i="3" s="1"/>
  <c r="AN187" i="3" s="1"/>
  <c r="AN188" i="3" s="1"/>
  <c r="AN189" i="3" s="1"/>
  <c r="AN190" i="3" s="1"/>
  <c r="AN191" i="3" s="1"/>
  <c r="AN192" i="3" s="1"/>
  <c r="AN193" i="3" s="1"/>
  <c r="AN194" i="3" s="1"/>
  <c r="AN195" i="3" s="1"/>
  <c r="AN196" i="3" s="1"/>
  <c r="AN197" i="3" s="1"/>
  <c r="AN198" i="3" s="1"/>
  <c r="AN199" i="3" s="1"/>
  <c r="AN200" i="3" s="1"/>
  <c r="AN201" i="3" s="1"/>
  <c r="AN202" i="3" s="1"/>
  <c r="AN203" i="3" s="1"/>
  <c r="AN204" i="3" s="1"/>
  <c r="AP148" i="3"/>
  <c r="AP149" i="3" s="1"/>
  <c r="AP150" i="3" s="1"/>
  <c r="AP151" i="3" s="1"/>
  <c r="AP152" i="3" s="1"/>
  <c r="AP153" i="3" s="1"/>
  <c r="AP154" i="3" s="1"/>
  <c r="AP155" i="3" s="1"/>
  <c r="AP156" i="3" s="1"/>
  <c r="AP157" i="3" s="1"/>
  <c r="AP158" i="3" s="1"/>
  <c r="AP159" i="3" s="1"/>
  <c r="AP160" i="3" s="1"/>
  <c r="AP161" i="3" s="1"/>
  <c r="AP162" i="3" s="1"/>
  <c r="AP163" i="3" s="1"/>
  <c r="AP164" i="3" s="1"/>
  <c r="AP165" i="3" s="1"/>
  <c r="AP166" i="3" s="1"/>
  <c r="AP167" i="3" s="1"/>
  <c r="AP168" i="3" s="1"/>
  <c r="AP169" i="3" s="1"/>
  <c r="AP170" i="3" s="1"/>
  <c r="AP171" i="3" s="1"/>
  <c r="AP172" i="3" s="1"/>
  <c r="AP173" i="3" s="1"/>
  <c r="AP174" i="3" s="1"/>
  <c r="AP175" i="3" s="1"/>
  <c r="AP176" i="3" s="1"/>
  <c r="AP177" i="3" s="1"/>
  <c r="AP178" i="3" s="1"/>
  <c r="AP179" i="3" s="1"/>
  <c r="AP180" i="3" s="1"/>
  <c r="AP181" i="3" s="1"/>
  <c r="AP182" i="3" s="1"/>
  <c r="AP183" i="3" s="1"/>
  <c r="AP184" i="3" s="1"/>
  <c r="AP185" i="3" s="1"/>
  <c r="AP186" i="3" s="1"/>
  <c r="AP187" i="3" s="1"/>
  <c r="AP188" i="3" s="1"/>
  <c r="AP189" i="3" s="1"/>
  <c r="AP190" i="3" s="1"/>
  <c r="AP191" i="3" s="1"/>
  <c r="AP192" i="3" s="1"/>
  <c r="AP193" i="3" s="1"/>
  <c r="AP194" i="3" s="1"/>
  <c r="AP195" i="3" s="1"/>
  <c r="AP196" i="3" s="1"/>
  <c r="AP197" i="3" s="1"/>
  <c r="AP198" i="3" s="1"/>
  <c r="AP199" i="3" s="1"/>
  <c r="AP200" i="3" s="1"/>
  <c r="AP201" i="3" s="1"/>
  <c r="AP202" i="3" s="1"/>
  <c r="AP203" i="3" s="1"/>
  <c r="AP204" i="3" s="1"/>
  <c r="H5" i="3"/>
  <c r="H6" i="3" s="1"/>
  <c r="I5" i="3"/>
  <c r="I6" i="3" s="1"/>
  <c r="J5" i="3"/>
  <c r="K5" i="3"/>
  <c r="L5" i="3"/>
  <c r="L6" i="3" s="1"/>
  <c r="L7" i="3" s="1"/>
  <c r="L8" i="3" s="1"/>
  <c r="M5" i="3"/>
  <c r="M6" i="3" s="1"/>
  <c r="M7" i="3" s="1"/>
  <c r="M8" i="3" s="1"/>
  <c r="N5" i="3"/>
  <c r="O5" i="3"/>
  <c r="P5" i="3"/>
  <c r="P6" i="3" s="1"/>
  <c r="P7" i="3" s="1"/>
  <c r="P8" i="3" s="1"/>
  <c r="P9" i="3" s="1"/>
  <c r="P10" i="3" s="1"/>
  <c r="P11" i="3" s="1"/>
  <c r="P12" i="3" s="1"/>
  <c r="P13" i="3" s="1"/>
  <c r="P14" i="3" s="1"/>
  <c r="P15" i="3" s="1"/>
  <c r="P16" i="3" s="1"/>
  <c r="P17" i="3" s="1"/>
  <c r="P18" i="3" s="1"/>
  <c r="P19" i="3" s="1"/>
  <c r="P20" i="3" s="1"/>
  <c r="P21" i="3" s="1"/>
  <c r="P22" i="3" s="1"/>
  <c r="P23" i="3" s="1"/>
  <c r="Q5" i="3"/>
  <c r="Q6" i="3" s="1"/>
  <c r="Q7" i="3" s="1"/>
  <c r="Q8" i="3" s="1"/>
  <c r="Q9" i="3" s="1"/>
  <c r="Q10" i="3" s="1"/>
  <c r="R5" i="3"/>
  <c r="S5" i="3"/>
  <c r="T5" i="3"/>
  <c r="T6" i="3" s="1"/>
  <c r="T7" i="3" s="1"/>
  <c r="T8" i="3" s="1"/>
  <c r="T9" i="3" s="1"/>
  <c r="T10" i="3" s="1"/>
  <c r="T11" i="3" s="1"/>
  <c r="T12" i="3" s="1"/>
  <c r="T13" i="3" s="1"/>
  <c r="T14" i="3" s="1"/>
  <c r="T15" i="3" s="1"/>
  <c r="T16" i="3" s="1"/>
  <c r="T17" i="3" s="1"/>
  <c r="T18" i="3" s="1"/>
  <c r="T19" i="3" s="1"/>
  <c r="T20" i="3" s="1"/>
  <c r="T21" i="3" s="1"/>
  <c r="T22" i="3" s="1"/>
  <c r="T23" i="3" s="1"/>
  <c r="T24" i="3" s="1"/>
  <c r="T25" i="3" s="1"/>
  <c r="T26" i="3" s="1"/>
  <c r="T27" i="3" s="1"/>
  <c r="U5" i="3"/>
  <c r="U6" i="3" s="1"/>
  <c r="U7" i="3" s="1"/>
  <c r="U8" i="3" s="1"/>
  <c r="U9" i="3" s="1"/>
  <c r="U10" i="3" s="1"/>
  <c r="U11" i="3" s="1"/>
  <c r="U12" i="3" s="1"/>
  <c r="U13" i="3" s="1"/>
  <c r="U14" i="3" s="1"/>
  <c r="U15" i="3" s="1"/>
  <c r="U16" i="3" s="1"/>
  <c r="U17" i="3" s="1"/>
  <c r="U18" i="3" s="1"/>
  <c r="U19" i="3" s="1"/>
  <c r="U20" i="3" s="1"/>
  <c r="U21" i="3" s="1"/>
  <c r="U22" i="3" s="1"/>
  <c r="U23" i="3" s="1"/>
  <c r="U24" i="3" s="1"/>
  <c r="U25" i="3" s="1"/>
  <c r="U26" i="3" s="1"/>
  <c r="U27" i="3" s="1"/>
  <c r="U28" i="3" s="1"/>
  <c r="U29" i="3" s="1"/>
  <c r="U30" i="3" s="1"/>
  <c r="U31" i="3" s="1"/>
  <c r="U32" i="3" s="1"/>
  <c r="U33" i="3" s="1"/>
  <c r="U34" i="3" s="1"/>
  <c r="U35" i="3" s="1"/>
  <c r="U36" i="3" s="1"/>
  <c r="U37" i="3" s="1"/>
  <c r="U38" i="3" s="1"/>
  <c r="U39" i="3" s="1"/>
  <c r="U40" i="3" s="1"/>
  <c r="U41" i="3" s="1"/>
  <c r="U42" i="3" s="1"/>
  <c r="U43" i="3" s="1"/>
  <c r="U44" i="3" s="1"/>
  <c r="U45" i="3" s="1"/>
  <c r="U46" i="3" s="1"/>
  <c r="U47" i="3" s="1"/>
  <c r="U48" i="3" s="1"/>
  <c r="U49" i="3" s="1"/>
  <c r="U50" i="3" s="1"/>
  <c r="U51" i="3" s="1"/>
  <c r="U52" i="3" s="1"/>
  <c r="U53" i="3" s="1"/>
  <c r="U54" i="3" s="1"/>
  <c r="U55" i="3" s="1"/>
  <c r="U56" i="3" s="1"/>
  <c r="U57" i="3" s="1"/>
  <c r="U58" i="3" s="1"/>
  <c r="U59" i="3" s="1"/>
  <c r="U60" i="3" s="1"/>
  <c r="V5" i="3"/>
  <c r="W5" i="3"/>
  <c r="X5" i="3"/>
  <c r="X6" i="3" s="1"/>
  <c r="Y5" i="3"/>
  <c r="Y6" i="3" s="1"/>
  <c r="Z5" i="3"/>
  <c r="AA5" i="3"/>
  <c r="AB5" i="3"/>
  <c r="AB6" i="3" s="1"/>
  <c r="AB7" i="3" s="1"/>
  <c r="AB8" i="3" s="1"/>
  <c r="AC5" i="3"/>
  <c r="AC6" i="3" s="1"/>
  <c r="AC7" i="3" s="1"/>
  <c r="AC8" i="3" s="1"/>
  <c r="AD5" i="3"/>
  <c r="AE5" i="3"/>
  <c r="AF5" i="3"/>
  <c r="AF6" i="3" s="1"/>
  <c r="AF7" i="3" s="1"/>
  <c r="AF8" i="3" s="1"/>
  <c r="AF9" i="3" s="1"/>
  <c r="AF10" i="3" s="1"/>
  <c r="AF11" i="3" s="1"/>
  <c r="AF12" i="3" s="1"/>
  <c r="AF13" i="3" s="1"/>
  <c r="AF14" i="3" s="1"/>
  <c r="AF15" i="3" s="1"/>
  <c r="AF16" i="3" s="1"/>
  <c r="AF17" i="3" s="1"/>
  <c r="AF18" i="3" s="1"/>
  <c r="AF19" i="3" s="1"/>
  <c r="AF20" i="3" s="1"/>
  <c r="AF21" i="3" s="1"/>
  <c r="AF22" i="3" s="1"/>
  <c r="AF23" i="3" s="1"/>
  <c r="AF24" i="3" s="1"/>
  <c r="AF25" i="3" s="1"/>
  <c r="AG5" i="3"/>
  <c r="AG6" i="3" s="1"/>
  <c r="AG7" i="3" s="1"/>
  <c r="AG8" i="3" s="1"/>
  <c r="AG9" i="3" s="1"/>
  <c r="AG10" i="3" s="1"/>
  <c r="AH5" i="3"/>
  <c r="AI5" i="3"/>
  <c r="AJ5" i="3"/>
  <c r="AJ6" i="3" s="1"/>
  <c r="AJ7" i="3" s="1"/>
  <c r="AJ8" i="3" s="1"/>
  <c r="AJ9" i="3" s="1"/>
  <c r="AJ10" i="3" s="1"/>
  <c r="AJ11" i="3" s="1"/>
  <c r="AJ12" i="3" s="1"/>
  <c r="AJ13" i="3" s="1"/>
  <c r="AJ14" i="3" s="1"/>
  <c r="AJ15" i="3" s="1"/>
  <c r="AJ16" i="3" s="1"/>
  <c r="AJ17" i="3" s="1"/>
  <c r="AJ18" i="3" s="1"/>
  <c r="AJ19" i="3" s="1"/>
  <c r="AJ20" i="3" s="1"/>
  <c r="AJ21" i="3" s="1"/>
  <c r="AJ22" i="3" s="1"/>
  <c r="AJ23" i="3" s="1"/>
  <c r="AJ24" i="3" s="1"/>
  <c r="AJ25" i="3" s="1"/>
  <c r="AJ26" i="3" s="1"/>
  <c r="AJ27" i="3" s="1"/>
  <c r="AJ28" i="3" s="1"/>
  <c r="AJ29" i="3" s="1"/>
  <c r="AJ30" i="3" s="1"/>
  <c r="AJ31" i="3" s="1"/>
  <c r="AJ32" i="3" s="1"/>
  <c r="AJ33" i="3" s="1"/>
  <c r="AJ34" i="3" s="1"/>
  <c r="AJ35" i="3" s="1"/>
  <c r="AJ36" i="3" s="1"/>
  <c r="AJ37" i="3" s="1"/>
  <c r="AJ38" i="3" s="1"/>
  <c r="AJ39" i="3" s="1"/>
  <c r="AJ40" i="3" s="1"/>
  <c r="AJ41" i="3" s="1"/>
  <c r="AJ42" i="3" s="1"/>
  <c r="AJ43" i="3" s="1"/>
  <c r="AJ44" i="3" s="1"/>
  <c r="AJ45" i="3" s="1"/>
  <c r="AJ46" i="3" s="1"/>
  <c r="AJ47" i="3" s="1"/>
  <c r="AJ48" i="3" s="1"/>
  <c r="AJ49" i="3" s="1"/>
  <c r="AJ50" i="3" s="1"/>
  <c r="AJ51" i="3" s="1"/>
  <c r="AJ52" i="3" s="1"/>
  <c r="AJ53" i="3" s="1"/>
  <c r="AJ54" i="3" s="1"/>
  <c r="AJ55" i="3" s="1"/>
  <c r="AJ56" i="3" s="1"/>
  <c r="AJ57" i="3" s="1"/>
  <c r="AJ58" i="3" s="1"/>
  <c r="AJ59" i="3" s="1"/>
  <c r="AJ60" i="3" s="1"/>
  <c r="AJ61" i="3" s="1"/>
  <c r="AJ62" i="3" s="1"/>
  <c r="AJ63" i="3" s="1"/>
  <c r="AJ64" i="3" s="1"/>
  <c r="AJ65" i="3" s="1"/>
  <c r="AJ66" i="3" s="1"/>
  <c r="AJ67" i="3" s="1"/>
  <c r="AJ68" i="3" s="1"/>
  <c r="AJ69" i="3" s="1"/>
  <c r="AJ70" i="3" s="1"/>
  <c r="AJ71" i="3" s="1"/>
  <c r="AJ72" i="3" s="1"/>
  <c r="AJ73" i="3" s="1"/>
  <c r="AJ74" i="3" s="1"/>
  <c r="AJ75" i="3" s="1"/>
  <c r="AJ76" i="3" s="1"/>
  <c r="AJ77" i="3" s="1"/>
  <c r="AJ78" i="3" s="1"/>
  <c r="AJ79" i="3" s="1"/>
  <c r="AJ80" i="3" s="1"/>
  <c r="AJ81" i="3" s="1"/>
  <c r="AJ82" i="3" s="1"/>
  <c r="AJ83" i="3" s="1"/>
  <c r="AJ84" i="3" s="1"/>
  <c r="AJ85" i="3" s="1"/>
  <c r="AK5" i="3"/>
  <c r="AK6" i="3" s="1"/>
  <c r="AK7" i="3" s="1"/>
  <c r="AK8" i="3" s="1"/>
  <c r="AK9" i="3" s="1"/>
  <c r="AK10" i="3" s="1"/>
  <c r="AK11" i="3" s="1"/>
  <c r="AK12" i="3" s="1"/>
  <c r="AK13" i="3" s="1"/>
  <c r="AK14" i="3" s="1"/>
  <c r="AK15" i="3" s="1"/>
  <c r="AK16" i="3" s="1"/>
  <c r="AK17" i="3" s="1"/>
  <c r="AK18" i="3" s="1"/>
  <c r="AK19" i="3" s="1"/>
  <c r="AK20" i="3" s="1"/>
  <c r="AK21" i="3" s="1"/>
  <c r="AK22" i="3" s="1"/>
  <c r="J6" i="3"/>
  <c r="J7" i="3" s="1"/>
  <c r="K6" i="3"/>
  <c r="K7" i="3" s="1"/>
  <c r="N6" i="3"/>
  <c r="N7" i="3" s="1"/>
  <c r="N8" i="3" s="1"/>
  <c r="N9" i="3" s="1"/>
  <c r="O6" i="3"/>
  <c r="O7" i="3" s="1"/>
  <c r="O8" i="3" s="1"/>
  <c r="O9" i="3" s="1"/>
  <c r="R6" i="3"/>
  <c r="R7" i="3" s="1"/>
  <c r="S6" i="3"/>
  <c r="S7" i="3" s="1"/>
  <c r="V6" i="3"/>
  <c r="V7" i="3" s="1"/>
  <c r="V8" i="3" s="1"/>
  <c r="V9" i="3" s="1"/>
  <c r="V10" i="3" s="1"/>
  <c r="V11" i="3" s="1"/>
  <c r="V12" i="3" s="1"/>
  <c r="V13" i="3" s="1"/>
  <c r="V14" i="3" s="1"/>
  <c r="V15" i="3" s="1"/>
  <c r="V16" i="3" s="1"/>
  <c r="V17" i="3" s="1"/>
  <c r="V18" i="3" s="1"/>
  <c r="V19" i="3" s="1"/>
  <c r="V20" i="3" s="1"/>
  <c r="V21" i="3" s="1"/>
  <c r="V22" i="3" s="1"/>
  <c r="V23" i="3" s="1"/>
  <c r="V24" i="3" s="1"/>
  <c r="V25" i="3" s="1"/>
  <c r="V26" i="3" s="1"/>
  <c r="V27" i="3" s="1"/>
  <c r="V28" i="3" s="1"/>
  <c r="W6" i="3"/>
  <c r="W7" i="3" s="1"/>
  <c r="W8" i="3" s="1"/>
  <c r="W9" i="3" s="1"/>
  <c r="W10" i="3" s="1"/>
  <c r="W11" i="3" s="1"/>
  <c r="W12" i="3" s="1"/>
  <c r="W13" i="3" s="1"/>
  <c r="Z6" i="3"/>
  <c r="Z7" i="3" s="1"/>
  <c r="AA6" i="3"/>
  <c r="AA7" i="3" s="1"/>
  <c r="AD6" i="3"/>
  <c r="AD7" i="3" s="1"/>
  <c r="AD8" i="3" s="1"/>
  <c r="AD9" i="3" s="1"/>
  <c r="AE6" i="3"/>
  <c r="AE7" i="3" s="1"/>
  <c r="AE8" i="3" s="1"/>
  <c r="AE9" i="3" s="1"/>
  <c r="AH6" i="3"/>
  <c r="AH7" i="3" s="1"/>
  <c r="AI6" i="3"/>
  <c r="AI7" i="3" s="1"/>
  <c r="H7" i="3"/>
  <c r="H8" i="3" s="1"/>
  <c r="H9" i="3" s="1"/>
  <c r="H10" i="3" s="1"/>
  <c r="H11" i="3" s="1"/>
  <c r="H12" i="3" s="1"/>
  <c r="H13" i="3" s="1"/>
  <c r="H14" i="3" s="1"/>
  <c r="H15" i="3" s="1"/>
  <c r="H16" i="3" s="1"/>
  <c r="H17" i="3" s="1"/>
  <c r="H18" i="3" s="1"/>
  <c r="H19" i="3" s="1"/>
  <c r="H20" i="3" s="1"/>
  <c r="H21" i="3" s="1"/>
  <c r="H22" i="3" s="1"/>
  <c r="H23" i="3" s="1"/>
  <c r="H24" i="3" s="1"/>
  <c r="H25" i="3" s="1"/>
  <c r="H26" i="3" s="1"/>
  <c r="H27" i="3" s="1"/>
  <c r="H28" i="3" s="1"/>
  <c r="H29" i="3" s="1"/>
  <c r="H30" i="3" s="1"/>
  <c r="H31" i="3" s="1"/>
  <c r="H32" i="3" s="1"/>
  <c r="H33" i="3" s="1"/>
  <c r="H34" i="3" s="1"/>
  <c r="H35" i="3" s="1"/>
  <c r="H36" i="3" s="1"/>
  <c r="H37" i="3" s="1"/>
  <c r="H38" i="3" s="1"/>
  <c r="H39" i="3" s="1"/>
  <c r="H40" i="3" s="1"/>
  <c r="H41" i="3" s="1"/>
  <c r="H42" i="3" s="1"/>
  <c r="I7" i="3"/>
  <c r="I8" i="3" s="1"/>
  <c r="I9" i="3" s="1"/>
  <c r="I10" i="3" s="1"/>
  <c r="I11" i="3" s="1"/>
  <c r="I12" i="3" s="1"/>
  <c r="I13" i="3" s="1"/>
  <c r="I14" i="3" s="1"/>
  <c r="X7" i="3"/>
  <c r="X8" i="3" s="1"/>
  <c r="X9" i="3" s="1"/>
  <c r="X10" i="3" s="1"/>
  <c r="X11" i="3" s="1"/>
  <c r="X12" i="3" s="1"/>
  <c r="X13" i="3" s="1"/>
  <c r="X14" i="3" s="1"/>
  <c r="X15" i="3" s="1"/>
  <c r="X16" i="3" s="1"/>
  <c r="X17" i="3" s="1"/>
  <c r="X18" i="3" s="1"/>
  <c r="X19" i="3" s="1"/>
  <c r="X20" i="3" s="1"/>
  <c r="X21" i="3" s="1"/>
  <c r="X22" i="3" s="1"/>
  <c r="X23" i="3" s="1"/>
  <c r="X24" i="3" s="1"/>
  <c r="X25" i="3" s="1"/>
  <c r="Y7" i="3"/>
  <c r="Y8" i="3" s="1"/>
  <c r="Y9" i="3" s="1"/>
  <c r="Y10" i="3" s="1"/>
  <c r="Y11" i="3" s="1"/>
  <c r="Y12" i="3" s="1"/>
  <c r="Y13" i="3" s="1"/>
  <c r="Y14" i="3" s="1"/>
  <c r="J8" i="3"/>
  <c r="J9" i="3" s="1"/>
  <c r="J10" i="3" s="1"/>
  <c r="J11" i="3" s="1"/>
  <c r="J12" i="3" s="1"/>
  <c r="J13" i="3" s="1"/>
  <c r="J14" i="3" s="1"/>
  <c r="J15" i="3" s="1"/>
  <c r="J16" i="3" s="1"/>
  <c r="J17" i="3" s="1"/>
  <c r="J18" i="3" s="1"/>
  <c r="J19" i="3" s="1"/>
  <c r="J20" i="3" s="1"/>
  <c r="J21" i="3" s="1"/>
  <c r="J22" i="3" s="1"/>
  <c r="K8" i="3"/>
  <c r="K9" i="3" s="1"/>
  <c r="K10" i="3" s="1"/>
  <c r="K11" i="3" s="1"/>
  <c r="K12" i="3" s="1"/>
  <c r="K13" i="3" s="1"/>
  <c r="K14" i="3" s="1"/>
  <c r="K15" i="3" s="1"/>
  <c r="K16" i="3" s="1"/>
  <c r="K17" i="3" s="1"/>
  <c r="K18" i="3" s="1"/>
  <c r="K19" i="3" s="1"/>
  <c r="K20" i="3" s="1"/>
  <c r="K21" i="3" s="1"/>
  <c r="K22" i="3" s="1"/>
  <c r="K23" i="3" s="1"/>
  <c r="K24" i="3" s="1"/>
  <c r="K25" i="3" s="1"/>
  <c r="K26" i="3" s="1"/>
  <c r="K27" i="3" s="1"/>
  <c r="K28" i="3" s="1"/>
  <c r="K29" i="3" s="1"/>
  <c r="K30" i="3" s="1"/>
  <c r="K31" i="3" s="1"/>
  <c r="K32" i="3" s="1"/>
  <c r="K33" i="3" s="1"/>
  <c r="K34" i="3" s="1"/>
  <c r="K35" i="3" s="1"/>
  <c r="R8" i="3"/>
  <c r="R9" i="3" s="1"/>
  <c r="R10" i="3" s="1"/>
  <c r="R11" i="3" s="1"/>
  <c r="S8" i="3"/>
  <c r="S9" i="3" s="1"/>
  <c r="S10" i="3" s="1"/>
  <c r="S11" i="3" s="1"/>
  <c r="Z8" i="3"/>
  <c r="Z9" i="3" s="1"/>
  <c r="Z10" i="3" s="1"/>
  <c r="Z11" i="3" s="1"/>
  <c r="Z12" i="3" s="1"/>
  <c r="Z13" i="3" s="1"/>
  <c r="Z14" i="3" s="1"/>
  <c r="Z15" i="3" s="1"/>
  <c r="Z16" i="3" s="1"/>
  <c r="Z17" i="3" s="1"/>
  <c r="Z18" i="3" s="1"/>
  <c r="Z19" i="3" s="1"/>
  <c r="Z20" i="3" s="1"/>
  <c r="Z21" i="3" s="1"/>
  <c r="Z22" i="3" s="1"/>
  <c r="AA8" i="3"/>
  <c r="AA9" i="3" s="1"/>
  <c r="AA10" i="3" s="1"/>
  <c r="AA11" i="3" s="1"/>
  <c r="AA12" i="3" s="1"/>
  <c r="AA13" i="3" s="1"/>
  <c r="AA14" i="3" s="1"/>
  <c r="AA15" i="3" s="1"/>
  <c r="AH8" i="3"/>
  <c r="AH9" i="3" s="1"/>
  <c r="AH10" i="3" s="1"/>
  <c r="AH11" i="3" s="1"/>
  <c r="AI8" i="3"/>
  <c r="AI9" i="3" s="1"/>
  <c r="AI10" i="3" s="1"/>
  <c r="AI11" i="3" s="1"/>
  <c r="L9" i="3"/>
  <c r="L10" i="3" s="1"/>
  <c r="L11" i="3" s="1"/>
  <c r="L12" i="3" s="1"/>
  <c r="L13" i="3" s="1"/>
  <c r="L14" i="3" s="1"/>
  <c r="L15" i="3" s="1"/>
  <c r="L16" i="3" s="1"/>
  <c r="L17" i="3" s="1"/>
  <c r="L18" i="3" s="1"/>
  <c r="L19" i="3" s="1"/>
  <c r="L20" i="3" s="1"/>
  <c r="L21" i="3" s="1"/>
  <c r="L22" i="3" s="1"/>
  <c r="L23" i="3" s="1"/>
  <c r="L24" i="3" s="1"/>
  <c r="L25" i="3" s="1"/>
  <c r="L26" i="3" s="1"/>
  <c r="L27" i="3" s="1"/>
  <c r="L28" i="3" s="1"/>
  <c r="L29" i="3" s="1"/>
  <c r="L30" i="3" s="1"/>
  <c r="L31" i="3" s="1"/>
  <c r="M9" i="3"/>
  <c r="M10" i="3" s="1"/>
  <c r="M11" i="3" s="1"/>
  <c r="M12" i="3" s="1"/>
  <c r="M13" i="3" s="1"/>
  <c r="M14" i="3" s="1"/>
  <c r="M15" i="3" s="1"/>
  <c r="M16" i="3" s="1"/>
  <c r="M17" i="3" s="1"/>
  <c r="M18" i="3" s="1"/>
  <c r="M19" i="3" s="1"/>
  <c r="M20" i="3" s="1"/>
  <c r="M21" i="3" s="1"/>
  <c r="M22" i="3" s="1"/>
  <c r="M23" i="3" s="1"/>
  <c r="M24" i="3" s="1"/>
  <c r="M25" i="3" s="1"/>
  <c r="M26" i="3" s="1"/>
  <c r="M27" i="3" s="1"/>
  <c r="M28" i="3" s="1"/>
  <c r="M29" i="3" s="1"/>
  <c r="M30" i="3" s="1"/>
  <c r="M31" i="3" s="1"/>
  <c r="M32" i="3" s="1"/>
  <c r="M33" i="3" s="1"/>
  <c r="M34" i="3" s="1"/>
  <c r="M35" i="3" s="1"/>
  <c r="M36" i="3" s="1"/>
  <c r="AB9" i="3"/>
  <c r="AB10" i="3" s="1"/>
  <c r="AB11" i="3" s="1"/>
  <c r="AB12" i="3" s="1"/>
  <c r="AB13" i="3" s="1"/>
  <c r="AB14" i="3" s="1"/>
  <c r="AB15" i="3" s="1"/>
  <c r="AB16" i="3" s="1"/>
  <c r="AB17" i="3" s="1"/>
  <c r="AB18" i="3" s="1"/>
  <c r="AB19" i="3" s="1"/>
  <c r="AB20" i="3" s="1"/>
  <c r="AB21" i="3" s="1"/>
  <c r="AB22" i="3" s="1"/>
  <c r="AB23" i="3" s="1"/>
  <c r="AC9" i="3"/>
  <c r="AC10" i="3" s="1"/>
  <c r="AC11" i="3" s="1"/>
  <c r="AC12" i="3" s="1"/>
  <c r="AC13" i="3" s="1"/>
  <c r="AC14" i="3" s="1"/>
  <c r="AC15" i="3" s="1"/>
  <c r="AC16" i="3" s="1"/>
  <c r="AC17" i="3" s="1"/>
  <c r="AC18" i="3" s="1"/>
  <c r="AC19" i="3" s="1"/>
  <c r="N10" i="3"/>
  <c r="N11" i="3" s="1"/>
  <c r="N12" i="3" s="1"/>
  <c r="N13" i="3" s="1"/>
  <c r="N14" i="3" s="1"/>
  <c r="N15" i="3" s="1"/>
  <c r="N16" i="3" s="1"/>
  <c r="N17" i="3" s="1"/>
  <c r="N18" i="3" s="1"/>
  <c r="N19" i="3" s="1"/>
  <c r="N20" i="3" s="1"/>
  <c r="N21" i="3" s="1"/>
  <c r="N22" i="3" s="1"/>
  <c r="N23" i="3" s="1"/>
  <c r="N24" i="3" s="1"/>
  <c r="O10" i="3"/>
  <c r="O11" i="3" s="1"/>
  <c r="O12" i="3" s="1"/>
  <c r="O13" i="3" s="1"/>
  <c r="O14" i="3" s="1"/>
  <c r="O15" i="3" s="1"/>
  <c r="O16" i="3" s="1"/>
  <c r="O17" i="3" s="1"/>
  <c r="O18" i="3" s="1"/>
  <c r="O19" i="3" s="1"/>
  <c r="O20" i="3" s="1"/>
  <c r="AD10" i="3"/>
  <c r="AD11" i="3" s="1"/>
  <c r="AD12" i="3" s="1"/>
  <c r="AD13" i="3" s="1"/>
  <c r="AD14" i="3" s="1"/>
  <c r="AD15" i="3" s="1"/>
  <c r="AD16" i="3" s="1"/>
  <c r="AD17" i="3" s="1"/>
  <c r="AD18" i="3" s="1"/>
  <c r="AD19" i="3" s="1"/>
  <c r="AD20" i="3" s="1"/>
  <c r="AD21" i="3" s="1"/>
  <c r="AD22" i="3" s="1"/>
  <c r="AE10" i="3"/>
  <c r="AE11" i="3" s="1"/>
  <c r="AE12" i="3" s="1"/>
  <c r="AE13" i="3" s="1"/>
  <c r="AE14" i="3" s="1"/>
  <c r="AE15" i="3" s="1"/>
  <c r="AE16" i="3" s="1"/>
  <c r="Q11" i="3"/>
  <c r="Q12" i="3" s="1"/>
  <c r="Q13" i="3" s="1"/>
  <c r="Q14" i="3" s="1"/>
  <c r="Q15" i="3" s="1"/>
  <c r="Q16" i="3" s="1"/>
  <c r="Q17" i="3" s="1"/>
  <c r="Q18" i="3" s="1"/>
  <c r="Q19" i="3" s="1"/>
  <c r="Q20" i="3" s="1"/>
  <c r="Q21" i="3" s="1"/>
  <c r="Q22" i="3" s="1"/>
  <c r="Q23" i="3" s="1"/>
  <c r="Q24" i="3" s="1"/>
  <c r="Q25" i="3" s="1"/>
  <c r="Q26" i="3" s="1"/>
  <c r="Q27" i="3" s="1"/>
  <c r="Q28" i="3" s="1"/>
  <c r="Q29" i="3" s="1"/>
  <c r="Q30" i="3" s="1"/>
  <c r="Q31" i="3" s="1"/>
  <c r="Q32" i="3" s="1"/>
  <c r="Q33" i="3" s="1"/>
  <c r="Q34" i="3" s="1"/>
  <c r="Q35" i="3" s="1"/>
  <c r="Q36" i="3" s="1"/>
  <c r="Q37" i="3" s="1"/>
  <c r="Q38" i="3" s="1"/>
  <c r="Q39" i="3" s="1"/>
  <c r="Q40" i="3" s="1"/>
  <c r="Q41" i="3" s="1"/>
  <c r="Q42" i="3" s="1"/>
  <c r="Q43" i="3" s="1"/>
  <c r="Q44" i="3" s="1"/>
  <c r="Q45" i="3" s="1"/>
  <c r="Q46" i="3" s="1"/>
  <c r="Q47" i="3" s="1"/>
  <c r="Q48" i="3" s="1"/>
  <c r="Q49" i="3" s="1"/>
  <c r="Q50" i="3" s="1"/>
  <c r="Q51" i="3" s="1"/>
  <c r="Q52" i="3" s="1"/>
  <c r="Q53" i="3" s="1"/>
  <c r="Q54" i="3" s="1"/>
  <c r="Q55" i="3" s="1"/>
  <c r="Q56" i="3" s="1"/>
  <c r="Q57" i="3" s="1"/>
  <c r="Q58" i="3" s="1"/>
  <c r="AG11" i="3"/>
  <c r="AG12" i="3" s="1"/>
  <c r="AG13" i="3" s="1"/>
  <c r="AG14" i="3" s="1"/>
  <c r="AG15" i="3" s="1"/>
  <c r="AG16" i="3" s="1"/>
  <c r="AG17" i="3" s="1"/>
  <c r="AG18" i="3" s="1"/>
  <c r="AG19" i="3" s="1"/>
  <c r="AG20" i="3" s="1"/>
  <c r="AG21" i="3" s="1"/>
  <c r="AG22" i="3" s="1"/>
  <c r="AG23" i="3" s="1"/>
  <c r="AG24" i="3" s="1"/>
  <c r="AG25" i="3" s="1"/>
  <c r="AG26" i="3" s="1"/>
  <c r="AG27" i="3" s="1"/>
  <c r="AG28" i="3" s="1"/>
  <c r="AG29" i="3" s="1"/>
  <c r="AG30" i="3" s="1"/>
  <c r="AG31" i="3" s="1"/>
  <c r="AG32" i="3" s="1"/>
  <c r="AG33" i="3" s="1"/>
  <c r="AG34" i="3" s="1"/>
  <c r="AG35" i="3" s="1"/>
  <c r="AG36" i="3" s="1"/>
  <c r="AG37" i="3" s="1"/>
  <c r="AG38" i="3" s="1"/>
  <c r="AG39" i="3" s="1"/>
  <c r="AG40" i="3" s="1"/>
  <c r="AG41" i="3" s="1"/>
  <c r="AG42" i="3" s="1"/>
  <c r="AG43" i="3" s="1"/>
  <c r="AG44" i="3" s="1"/>
  <c r="AG45" i="3" s="1"/>
  <c r="AG46" i="3" s="1"/>
  <c r="AG47" i="3" s="1"/>
  <c r="AG48" i="3" s="1"/>
  <c r="AG49" i="3" s="1"/>
  <c r="AG50" i="3" s="1"/>
  <c r="AG51" i="3" s="1"/>
  <c r="AG52" i="3" s="1"/>
  <c r="AG53" i="3" s="1"/>
  <c r="AG54" i="3" s="1"/>
  <c r="AG55" i="3" s="1"/>
  <c r="AG56" i="3" s="1"/>
  <c r="AG57" i="3" s="1"/>
  <c r="AG58" i="3" s="1"/>
  <c r="R12" i="3"/>
  <c r="R13" i="3" s="1"/>
  <c r="R14" i="3" s="1"/>
  <c r="R15" i="3" s="1"/>
  <c r="R16" i="3" s="1"/>
  <c r="R17" i="3" s="1"/>
  <c r="R18" i="3" s="1"/>
  <c r="R19" i="3" s="1"/>
  <c r="R20" i="3" s="1"/>
  <c r="R21" i="3" s="1"/>
  <c r="R22" i="3" s="1"/>
  <c r="S12" i="3"/>
  <c r="S13" i="3" s="1"/>
  <c r="S14" i="3" s="1"/>
  <c r="S15" i="3" s="1"/>
  <c r="S16" i="3" s="1"/>
  <c r="S17" i="3" s="1"/>
  <c r="S18" i="3" s="1"/>
  <c r="AH12" i="3"/>
  <c r="AH13" i="3" s="1"/>
  <c r="AH14" i="3" s="1"/>
  <c r="AH15" i="3" s="1"/>
  <c r="AH16" i="3" s="1"/>
  <c r="AH17" i="3" s="1"/>
  <c r="AH18" i="3" s="1"/>
  <c r="AH19" i="3" s="1"/>
  <c r="AH20" i="3" s="1"/>
  <c r="AH21" i="3" s="1"/>
  <c r="AH22" i="3" s="1"/>
  <c r="AH23" i="3" s="1"/>
  <c r="AH24" i="3" s="1"/>
  <c r="AH25" i="3" s="1"/>
  <c r="AH26" i="3" s="1"/>
  <c r="AI12" i="3"/>
  <c r="AI13" i="3" s="1"/>
  <c r="AI14" i="3" s="1"/>
  <c r="AI15" i="3" s="1"/>
  <c r="AI16" i="3" s="1"/>
  <c r="AI17" i="3" s="1"/>
  <c r="AI18" i="3" s="1"/>
  <c r="AI19" i="3" s="1"/>
  <c r="AI20" i="3" s="1"/>
  <c r="AI21" i="3" s="1"/>
  <c r="AI22" i="3" s="1"/>
  <c r="AI23" i="3" s="1"/>
  <c r="AI24" i="3" s="1"/>
  <c r="AI25" i="3" s="1"/>
  <c r="AI26" i="3" s="1"/>
  <c r="AI27" i="3" s="1"/>
  <c r="AI28" i="3" s="1"/>
  <c r="AI29" i="3" s="1"/>
  <c r="AI30" i="3" s="1"/>
  <c r="AI31" i="3" s="1"/>
  <c r="AI32" i="3" s="1"/>
  <c r="AI33" i="3" s="1"/>
  <c r="AI34" i="3" s="1"/>
  <c r="AI35" i="3" s="1"/>
  <c r="AI36" i="3" s="1"/>
  <c r="AI37" i="3" s="1"/>
  <c r="AI38" i="3" s="1"/>
  <c r="AI39" i="3" s="1"/>
  <c r="AI40" i="3" s="1"/>
  <c r="AI41" i="3" s="1"/>
  <c r="AI42" i="3" s="1"/>
  <c r="AI43" i="3" s="1"/>
  <c r="AI44" i="3" s="1"/>
  <c r="AI45" i="3" s="1"/>
  <c r="AI46" i="3" s="1"/>
  <c r="AI47" i="3" s="1"/>
  <c r="AI48" i="3" s="1"/>
  <c r="AI49" i="3" s="1"/>
  <c r="AI50" i="3" s="1"/>
  <c r="AI51" i="3" s="1"/>
  <c r="AI52" i="3" s="1"/>
  <c r="AI53" i="3" s="1"/>
  <c r="AI54" i="3" s="1"/>
  <c r="AI55" i="3" s="1"/>
  <c r="AI56" i="3" s="1"/>
  <c r="AI57" i="3" s="1"/>
  <c r="AI58" i="3" s="1"/>
  <c r="AI59" i="3" s="1"/>
  <c r="W14" i="3"/>
  <c r="W15" i="3" s="1"/>
  <c r="W16" i="3" s="1"/>
  <c r="W17" i="3" s="1"/>
  <c r="W18" i="3" s="1"/>
  <c r="W19" i="3" s="1"/>
  <c r="W20" i="3" s="1"/>
  <c r="I15" i="3"/>
  <c r="I16" i="3" s="1"/>
  <c r="I17" i="3" s="1"/>
  <c r="Y15" i="3"/>
  <c r="Y16" i="3" s="1"/>
  <c r="Y17" i="3" s="1"/>
  <c r="AA16" i="3"/>
  <c r="AA17" i="3" s="1"/>
  <c r="AA18" i="3" s="1"/>
  <c r="AA19" i="3" s="1"/>
  <c r="AA20" i="3" s="1"/>
  <c r="AA21" i="3" s="1"/>
  <c r="AA22" i="3" s="1"/>
  <c r="AA23" i="3" s="1"/>
  <c r="AA24" i="3" s="1"/>
  <c r="AA25" i="3" s="1"/>
  <c r="AA26" i="3" s="1"/>
  <c r="AA27" i="3" s="1"/>
  <c r="AA28" i="3" s="1"/>
  <c r="AA29" i="3" s="1"/>
  <c r="AA30" i="3" s="1"/>
  <c r="AA31" i="3" s="1"/>
  <c r="AA32" i="3" s="1"/>
  <c r="AA33" i="3" s="1"/>
  <c r="AA34" i="3" s="1"/>
  <c r="AA35" i="3" s="1"/>
  <c r="AA36" i="3" s="1"/>
  <c r="AA37" i="3" s="1"/>
  <c r="AA38" i="3" s="1"/>
  <c r="AA39" i="3" s="1"/>
  <c r="AA40" i="3" s="1"/>
  <c r="AA41" i="3" s="1"/>
  <c r="AA42" i="3" s="1"/>
  <c r="AA43" i="3" s="1"/>
  <c r="AA44" i="3" s="1"/>
  <c r="AA45" i="3" s="1"/>
  <c r="AA46" i="3" s="1"/>
  <c r="AA47" i="3" s="1"/>
  <c r="AA48" i="3" s="1"/>
  <c r="AA49" i="3" s="1"/>
  <c r="AA50" i="3" s="1"/>
  <c r="AA51" i="3" s="1"/>
  <c r="AE17" i="3"/>
  <c r="AE18" i="3" s="1"/>
  <c r="AE19" i="3" s="1"/>
  <c r="AE20" i="3" s="1"/>
  <c r="I18" i="3"/>
  <c r="I19" i="3" s="1"/>
  <c r="I20" i="3" s="1"/>
  <c r="I21" i="3" s="1"/>
  <c r="I22" i="3" s="1"/>
  <c r="I23" i="3" s="1"/>
  <c r="I24" i="3" s="1"/>
  <c r="I25" i="3" s="1"/>
  <c r="I26" i="3" s="1"/>
  <c r="Y18" i="3"/>
  <c r="Y19" i="3" s="1"/>
  <c r="Y20" i="3" s="1"/>
  <c r="Y21" i="3" s="1"/>
  <c r="S19" i="3"/>
  <c r="S20" i="3" s="1"/>
  <c r="S21" i="3" s="1"/>
  <c r="S22" i="3" s="1"/>
  <c r="S23" i="3" s="1"/>
  <c r="S24" i="3" s="1"/>
  <c r="S25" i="3" s="1"/>
  <c r="S26" i="3" s="1"/>
  <c r="S27" i="3" s="1"/>
  <c r="S28" i="3" s="1"/>
  <c r="S29" i="3" s="1"/>
  <c r="S30" i="3" s="1"/>
  <c r="S31" i="3" s="1"/>
  <c r="S32" i="3" s="1"/>
  <c r="S33" i="3" s="1"/>
  <c r="S34" i="3" s="1"/>
  <c r="S35" i="3" s="1"/>
  <c r="S36" i="3" s="1"/>
  <c r="S37" i="3" s="1"/>
  <c r="S38" i="3" s="1"/>
  <c r="S39" i="3" s="1"/>
  <c r="S40" i="3" s="1"/>
  <c r="S41" i="3" s="1"/>
  <c r="S42" i="3" s="1"/>
  <c r="S43" i="3" s="1"/>
  <c r="S44" i="3" s="1"/>
  <c r="S45" i="3" s="1"/>
  <c r="S46" i="3" s="1"/>
  <c r="S47" i="3" s="1"/>
  <c r="S48" i="3" s="1"/>
  <c r="S49" i="3" s="1"/>
  <c r="S50" i="3" s="1"/>
  <c r="S51" i="3" s="1"/>
  <c r="S52" i="3" s="1"/>
  <c r="S53" i="3" s="1"/>
  <c r="S54" i="3" s="1"/>
  <c r="S55" i="3" s="1"/>
  <c r="S56" i="3" s="1"/>
  <c r="S57" i="3" s="1"/>
  <c r="S58" i="3" s="1"/>
  <c r="S59" i="3" s="1"/>
  <c r="S60" i="3" s="1"/>
  <c r="S61" i="3" s="1"/>
  <c r="S62" i="3" s="1"/>
  <c r="S63" i="3" s="1"/>
  <c r="S64" i="3" s="1"/>
  <c r="S65" i="3" s="1"/>
  <c r="S66" i="3" s="1"/>
  <c r="S67" i="3" s="1"/>
  <c r="S68" i="3" s="1"/>
  <c r="S69" i="3" s="1"/>
  <c r="S70" i="3" s="1"/>
  <c r="S71" i="3" s="1"/>
  <c r="S72" i="3" s="1"/>
  <c r="S73" i="3" s="1"/>
  <c r="S74" i="3" s="1"/>
  <c r="S75" i="3" s="1"/>
  <c r="S76" i="3" s="1"/>
  <c r="S77" i="3" s="1"/>
  <c r="S78" i="3" s="1"/>
  <c r="S79" i="3" s="1"/>
  <c r="S80" i="3" s="1"/>
  <c r="S81" i="3" s="1"/>
  <c r="S82" i="3" s="1"/>
  <c r="S83" i="3" s="1"/>
  <c r="S84" i="3" s="1"/>
  <c r="S85" i="3" s="1"/>
  <c r="S86" i="3" s="1"/>
  <c r="S87" i="3" s="1"/>
  <c r="S88" i="3" s="1"/>
  <c r="S89" i="3" s="1"/>
  <c r="S90" i="3" s="1"/>
  <c r="S91" i="3" s="1"/>
  <c r="S92" i="3" s="1"/>
  <c r="S93" i="3" s="1"/>
  <c r="S94" i="3" s="1"/>
  <c r="S95" i="3" s="1"/>
  <c r="S96" i="3" s="1"/>
  <c r="S97" i="3" s="1"/>
  <c r="S98" i="3" s="1"/>
  <c r="S99" i="3" s="1"/>
  <c r="S100" i="3" s="1"/>
  <c r="S101" i="3" s="1"/>
  <c r="S102" i="3" s="1"/>
  <c r="S103" i="3" s="1"/>
  <c r="S104" i="3" s="1"/>
  <c r="S105" i="3" s="1"/>
  <c r="S106" i="3" s="1"/>
  <c r="S107" i="3" s="1"/>
  <c r="S108" i="3" s="1"/>
  <c r="S109" i="3" s="1"/>
  <c r="S110" i="3" s="1"/>
  <c r="S111" i="3" s="1"/>
  <c r="S112" i="3" s="1"/>
  <c r="S113" i="3" s="1"/>
  <c r="S114" i="3" s="1"/>
  <c r="S115" i="3" s="1"/>
  <c r="S116" i="3" s="1"/>
  <c r="S117" i="3" s="1"/>
  <c r="S118" i="3" s="1"/>
  <c r="S119" i="3" s="1"/>
  <c r="S120" i="3" s="1"/>
  <c r="S121" i="3" s="1"/>
  <c r="S122" i="3" s="1"/>
  <c r="S123" i="3" s="1"/>
  <c r="S124" i="3" s="1"/>
  <c r="S125" i="3" s="1"/>
  <c r="S126" i="3" s="1"/>
  <c r="S127" i="3" s="1"/>
  <c r="S128" i="3" s="1"/>
  <c r="S129" i="3" s="1"/>
  <c r="S130" i="3" s="1"/>
  <c r="S131" i="3" s="1"/>
  <c r="S132" i="3" s="1"/>
  <c r="S133" i="3" s="1"/>
  <c r="S134" i="3" s="1"/>
  <c r="S135" i="3" s="1"/>
  <c r="S136" i="3" s="1"/>
  <c r="S137" i="3" s="1"/>
  <c r="S138" i="3" s="1"/>
  <c r="S139" i="3" s="1"/>
  <c r="S140" i="3" s="1"/>
  <c r="S141" i="3" s="1"/>
  <c r="S142" i="3" s="1"/>
  <c r="S143" i="3" s="1"/>
  <c r="S144" i="3" s="1"/>
  <c r="S145" i="3" s="1"/>
  <c r="S146" i="3" s="1"/>
  <c r="S147" i="3" s="1"/>
  <c r="S148" i="3" s="1"/>
  <c r="S149" i="3" s="1"/>
  <c r="S150" i="3" s="1"/>
  <c r="S151" i="3" s="1"/>
  <c r="S152" i="3" s="1"/>
  <c r="S153" i="3" s="1"/>
  <c r="S154" i="3" s="1"/>
  <c r="S155" i="3" s="1"/>
  <c r="S156" i="3" s="1"/>
  <c r="S157" i="3" s="1"/>
  <c r="S158" i="3" s="1"/>
  <c r="S159" i="3" s="1"/>
  <c r="S160" i="3" s="1"/>
  <c r="S161" i="3" s="1"/>
  <c r="S162" i="3" s="1"/>
  <c r="S163" i="3" s="1"/>
  <c r="S164" i="3" s="1"/>
  <c r="S165" i="3" s="1"/>
  <c r="S166" i="3" s="1"/>
  <c r="S167" i="3" s="1"/>
  <c r="S168" i="3" s="1"/>
  <c r="S169" i="3" s="1"/>
  <c r="S170" i="3" s="1"/>
  <c r="S171" i="3" s="1"/>
  <c r="S172" i="3" s="1"/>
  <c r="S173" i="3" s="1"/>
  <c r="AC20" i="3"/>
  <c r="AC21" i="3" s="1"/>
  <c r="AC22" i="3" s="1"/>
  <c r="AC23" i="3" s="1"/>
  <c r="AC24" i="3" s="1"/>
  <c r="O21" i="3"/>
  <c r="O22" i="3" s="1"/>
  <c r="O23" i="3" s="1"/>
  <c r="O24" i="3" s="1"/>
  <c r="O25" i="3" s="1"/>
  <c r="O26" i="3" s="1"/>
  <c r="O27" i="3" s="1"/>
  <c r="O28" i="3" s="1"/>
  <c r="O29" i="3" s="1"/>
  <c r="O30" i="3" s="1"/>
  <c r="O31" i="3" s="1"/>
  <c r="O32" i="3" s="1"/>
  <c r="O33" i="3" s="1"/>
  <c r="O34" i="3" s="1"/>
  <c r="O35" i="3" s="1"/>
  <c r="O36" i="3" s="1"/>
  <c r="O37" i="3" s="1"/>
  <c r="W21" i="3"/>
  <c r="W22" i="3" s="1"/>
  <c r="W23" i="3" s="1"/>
  <c r="W24" i="3" s="1"/>
  <c r="W25" i="3" s="1"/>
  <c r="AE21" i="3"/>
  <c r="AE22" i="3" s="1"/>
  <c r="AE23" i="3" s="1"/>
  <c r="AE24" i="3" s="1"/>
  <c r="AE25" i="3" s="1"/>
  <c r="Y22" i="3"/>
  <c r="J23" i="3"/>
  <c r="J24" i="3" s="1"/>
  <c r="J25" i="3" s="1"/>
  <c r="J26" i="3" s="1"/>
  <c r="J27" i="3" s="1"/>
  <c r="J28" i="3" s="1"/>
  <c r="J29" i="3" s="1"/>
  <c r="J30" i="3" s="1"/>
  <c r="R23" i="3"/>
  <c r="R24" i="3" s="1"/>
  <c r="R25" i="3" s="1"/>
  <c r="R26" i="3" s="1"/>
  <c r="Y23" i="3"/>
  <c r="Y24" i="3" s="1"/>
  <c r="Y25" i="3" s="1"/>
  <c r="Y26" i="3" s="1"/>
  <c r="Y27" i="3" s="1"/>
  <c r="Y28" i="3" s="1"/>
  <c r="Y29" i="3" s="1"/>
  <c r="Y30" i="3" s="1"/>
  <c r="Y31" i="3" s="1"/>
  <c r="Y32" i="3" s="1"/>
  <c r="Y33" i="3" s="1"/>
  <c r="Y34" i="3" s="1"/>
  <c r="Y35" i="3" s="1"/>
  <c r="Y36" i="3" s="1"/>
  <c r="Y37" i="3" s="1"/>
  <c r="Y38" i="3" s="1"/>
  <c r="Y39" i="3" s="1"/>
  <c r="Y40" i="3" s="1"/>
  <c r="Y41" i="3" s="1"/>
  <c r="Y42" i="3" s="1"/>
  <c r="Y43" i="3" s="1"/>
  <c r="Y44" i="3" s="1"/>
  <c r="Y45" i="3" s="1"/>
  <c r="Y46" i="3" s="1"/>
  <c r="Y47" i="3" s="1"/>
  <c r="Y48" i="3" s="1"/>
  <c r="Y49" i="3" s="1"/>
  <c r="Y50" i="3" s="1"/>
  <c r="Z23" i="3"/>
  <c r="Z24" i="3" s="1"/>
  <c r="Z25" i="3" s="1"/>
  <c r="Z26" i="3" s="1"/>
  <c r="Z27" i="3" s="1"/>
  <c r="Z28" i="3" s="1"/>
  <c r="Z29" i="3" s="1"/>
  <c r="Z30" i="3" s="1"/>
  <c r="AD23" i="3"/>
  <c r="AD24" i="3" s="1"/>
  <c r="AK23" i="3"/>
  <c r="AK24" i="3" s="1"/>
  <c r="AK25" i="3" s="1"/>
  <c r="AK26" i="3" s="1"/>
  <c r="AK27" i="3" s="1"/>
  <c r="AK28" i="3" s="1"/>
  <c r="AK29" i="3" s="1"/>
  <c r="AK30" i="3" s="1"/>
  <c r="AK31" i="3" s="1"/>
  <c r="AK32" i="3" s="1"/>
  <c r="P24" i="3"/>
  <c r="P25" i="3" s="1"/>
  <c r="AB24" i="3"/>
  <c r="AB25" i="3" s="1"/>
  <c r="AB26" i="3" s="1"/>
  <c r="AB27" i="3" s="1"/>
  <c r="AB28" i="3" s="1"/>
  <c r="AB29" i="3" s="1"/>
  <c r="AB30" i="3" s="1"/>
  <c r="AB31" i="3" s="1"/>
  <c r="N25" i="3"/>
  <c r="N26" i="3" s="1"/>
  <c r="N27" i="3" s="1"/>
  <c r="N28" i="3" s="1"/>
  <c r="N29" i="3" s="1"/>
  <c r="N30" i="3" s="1"/>
  <c r="N31" i="3" s="1"/>
  <c r="N32" i="3" s="1"/>
  <c r="AC25" i="3"/>
  <c r="AC26" i="3" s="1"/>
  <c r="AC27" i="3" s="1"/>
  <c r="AC28" i="3" s="1"/>
  <c r="AD25" i="3"/>
  <c r="AD26" i="3" s="1"/>
  <c r="AD27" i="3" s="1"/>
  <c r="AD28" i="3" s="1"/>
  <c r="AD29" i="3" s="1"/>
  <c r="AD30" i="3" s="1"/>
  <c r="AD31" i="3" s="1"/>
  <c r="AD32" i="3" s="1"/>
  <c r="AD33" i="3" s="1"/>
  <c r="AD34" i="3" s="1"/>
  <c r="AD35" i="3" s="1"/>
  <c r="AD36" i="3" s="1"/>
  <c r="AD37" i="3" s="1"/>
  <c r="AD38" i="3" s="1"/>
  <c r="AD39" i="3" s="1"/>
  <c r="AD40" i="3" s="1"/>
  <c r="AD41" i="3" s="1"/>
  <c r="AD42" i="3" s="1"/>
  <c r="AD43" i="3" s="1"/>
  <c r="AD44" i="3" s="1"/>
  <c r="AD45" i="3" s="1"/>
  <c r="AD46" i="3" s="1"/>
  <c r="AD47" i="3" s="1"/>
  <c r="AD48" i="3" s="1"/>
  <c r="AD49" i="3" s="1"/>
  <c r="AD50" i="3" s="1"/>
  <c r="AD51" i="3" s="1"/>
  <c r="AD52" i="3" s="1"/>
  <c r="AD53" i="3" s="1"/>
  <c r="AD54" i="3" s="1"/>
  <c r="AD55" i="3" s="1"/>
  <c r="AD56" i="3" s="1"/>
  <c r="AD57" i="3" s="1"/>
  <c r="AD58" i="3" s="1"/>
  <c r="AD59" i="3" s="1"/>
  <c r="AD60" i="3" s="1"/>
  <c r="AD61" i="3" s="1"/>
  <c r="AD62" i="3" s="1"/>
  <c r="AD63" i="3" s="1"/>
  <c r="AD64" i="3" s="1"/>
  <c r="AD65" i="3" s="1"/>
  <c r="AD66" i="3" s="1"/>
  <c r="AD67" i="3" s="1"/>
  <c r="AD68" i="3" s="1"/>
  <c r="AD69" i="3" s="1"/>
  <c r="AD70" i="3" s="1"/>
  <c r="AD71" i="3" s="1"/>
  <c r="AD72" i="3" s="1"/>
  <c r="AD73" i="3" s="1"/>
  <c r="AD74" i="3" s="1"/>
  <c r="AD75" i="3" s="1"/>
  <c r="AD76" i="3" s="1"/>
  <c r="AD77" i="3" s="1"/>
  <c r="AD78" i="3" s="1"/>
  <c r="AD79" i="3" s="1"/>
  <c r="AD80" i="3" s="1"/>
  <c r="AD81" i="3" s="1"/>
  <c r="AD82" i="3" s="1"/>
  <c r="P26" i="3"/>
  <c r="P27" i="3" s="1"/>
  <c r="P28" i="3" s="1"/>
  <c r="P29" i="3" s="1"/>
  <c r="P30" i="3" s="1"/>
  <c r="P31" i="3" s="1"/>
  <c r="P32" i="3" s="1"/>
  <c r="P33" i="3" s="1"/>
  <c r="W26" i="3"/>
  <c r="W27" i="3" s="1"/>
  <c r="W28" i="3" s="1"/>
  <c r="W29" i="3" s="1"/>
  <c r="W30" i="3" s="1"/>
  <c r="W31" i="3" s="1"/>
  <c r="W32" i="3" s="1"/>
  <c r="W33" i="3" s="1"/>
  <c r="W34" i="3" s="1"/>
  <c r="W35" i="3" s="1"/>
  <c r="W36" i="3" s="1"/>
  <c r="W37" i="3" s="1"/>
  <c r="W38" i="3" s="1"/>
  <c r="W39" i="3" s="1"/>
  <c r="W40" i="3" s="1"/>
  <c r="W41" i="3" s="1"/>
  <c r="W42" i="3" s="1"/>
  <c r="W43" i="3" s="1"/>
  <c r="W44" i="3" s="1"/>
  <c r="W45" i="3" s="1"/>
  <c r="W46" i="3" s="1"/>
  <c r="W47" i="3" s="1"/>
  <c r="W48" i="3" s="1"/>
  <c r="W49" i="3" s="1"/>
  <c r="X26" i="3"/>
  <c r="X27" i="3" s="1"/>
  <c r="X28" i="3" s="1"/>
  <c r="X29" i="3" s="1"/>
  <c r="AE26" i="3"/>
  <c r="AE27" i="3" s="1"/>
  <c r="AE28" i="3" s="1"/>
  <c r="AE29" i="3" s="1"/>
  <c r="AF26" i="3"/>
  <c r="AF27" i="3" s="1"/>
  <c r="AF28" i="3" s="1"/>
  <c r="AF29" i="3" s="1"/>
  <c r="AF30" i="3" s="1"/>
  <c r="AF31" i="3" s="1"/>
  <c r="AF32" i="3" s="1"/>
  <c r="AF33" i="3" s="1"/>
  <c r="I27" i="3"/>
  <c r="I28" i="3" s="1"/>
  <c r="I29" i="3" s="1"/>
  <c r="I30" i="3" s="1"/>
  <c r="I31" i="3" s="1"/>
  <c r="I32" i="3" s="1"/>
  <c r="I33" i="3" s="1"/>
  <c r="I34" i="3" s="1"/>
  <c r="R27" i="3"/>
  <c r="R28" i="3" s="1"/>
  <c r="R29" i="3" s="1"/>
  <c r="R30" i="3" s="1"/>
  <c r="R31" i="3" s="1"/>
  <c r="R32" i="3" s="1"/>
  <c r="R33" i="3" s="1"/>
  <c r="R34" i="3" s="1"/>
  <c r="AH27" i="3"/>
  <c r="AH28" i="3" s="1"/>
  <c r="AH29" i="3" s="1"/>
  <c r="AH30" i="3" s="1"/>
  <c r="AH31" i="3" s="1"/>
  <c r="AH32" i="3" s="1"/>
  <c r="AH33" i="3" s="1"/>
  <c r="AH34" i="3" s="1"/>
  <c r="AH35" i="3" s="1"/>
  <c r="AH36" i="3" s="1"/>
  <c r="AH37" i="3" s="1"/>
  <c r="AH38" i="3" s="1"/>
  <c r="AH39" i="3" s="1"/>
  <c r="AH40" i="3" s="1"/>
  <c r="AH41" i="3" s="1"/>
  <c r="AH42" i="3" s="1"/>
  <c r="AH43" i="3" s="1"/>
  <c r="AH44" i="3" s="1"/>
  <c r="AH45" i="3" s="1"/>
  <c r="AH46" i="3" s="1"/>
  <c r="AH47" i="3" s="1"/>
  <c r="AH48" i="3" s="1"/>
  <c r="AH49" i="3" s="1"/>
  <c r="AH50" i="3" s="1"/>
  <c r="AH51" i="3" s="1"/>
  <c r="AH52" i="3" s="1"/>
  <c r="AH53" i="3" s="1"/>
  <c r="AH54" i="3" s="1"/>
  <c r="AH55" i="3" s="1"/>
  <c r="AH56" i="3" s="1"/>
  <c r="AH57" i="3" s="1"/>
  <c r="AH58" i="3" s="1"/>
  <c r="AH59" i="3" s="1"/>
  <c r="AH60" i="3" s="1"/>
  <c r="AH61" i="3" s="1"/>
  <c r="AH62" i="3" s="1"/>
  <c r="AH63" i="3" s="1"/>
  <c r="AH64" i="3" s="1"/>
  <c r="AH65" i="3" s="1"/>
  <c r="AH66" i="3" s="1"/>
  <c r="AH67" i="3" s="1"/>
  <c r="AH68" i="3" s="1"/>
  <c r="AH69" i="3" s="1"/>
  <c r="AH70" i="3" s="1"/>
  <c r="AH71" i="3" s="1"/>
  <c r="AH72" i="3" s="1"/>
  <c r="AH73" i="3" s="1"/>
  <c r="AH74" i="3" s="1"/>
  <c r="AH75" i="3" s="1"/>
  <c r="AH76" i="3" s="1"/>
  <c r="AH77" i="3" s="1"/>
  <c r="AH78" i="3" s="1"/>
  <c r="AH79" i="3" s="1"/>
  <c r="AH80" i="3" s="1"/>
  <c r="AH81" i="3" s="1"/>
  <c r="AH82" i="3" s="1"/>
  <c r="AH83" i="3" s="1"/>
  <c r="AH84" i="3" s="1"/>
  <c r="T28" i="3"/>
  <c r="T29" i="3" s="1"/>
  <c r="T30" i="3" s="1"/>
  <c r="T31" i="3" s="1"/>
  <c r="T32" i="3" s="1"/>
  <c r="T33" i="3" s="1"/>
  <c r="T34" i="3" s="1"/>
  <c r="T35" i="3" s="1"/>
  <c r="V29" i="3"/>
  <c r="V30" i="3" s="1"/>
  <c r="V31" i="3" s="1"/>
  <c r="V32" i="3" s="1"/>
  <c r="V33" i="3" s="1"/>
  <c r="V34" i="3" s="1"/>
  <c r="V35" i="3" s="1"/>
  <c r="V36" i="3" s="1"/>
  <c r="AC29" i="3"/>
  <c r="AC30" i="3" s="1"/>
  <c r="AC31" i="3" s="1"/>
  <c r="AC32" i="3" s="1"/>
  <c r="AC33" i="3" s="1"/>
  <c r="AC34" i="3" s="1"/>
  <c r="AC35" i="3" s="1"/>
  <c r="AC36" i="3" s="1"/>
  <c r="AC37" i="3" s="1"/>
  <c r="AC38" i="3" s="1"/>
  <c r="AC39" i="3" s="1"/>
  <c r="AC40" i="3" s="1"/>
  <c r="AC41" i="3" s="1"/>
  <c r="AC42" i="3" s="1"/>
  <c r="AC43" i="3" s="1"/>
  <c r="AC44" i="3" s="1"/>
  <c r="AC45" i="3" s="1"/>
  <c r="AC46" i="3" s="1"/>
  <c r="AC47" i="3" s="1"/>
  <c r="AC48" i="3" s="1"/>
  <c r="AC49" i="3" s="1"/>
  <c r="AC50" i="3" s="1"/>
  <c r="AC51" i="3" s="1"/>
  <c r="AC52" i="3" s="1"/>
  <c r="AC53" i="3" s="1"/>
  <c r="AC54" i="3" s="1"/>
  <c r="AC55" i="3" s="1"/>
  <c r="AC56" i="3" s="1"/>
  <c r="AC57" i="3" s="1"/>
  <c r="AC58" i="3" s="1"/>
  <c r="AC59" i="3" s="1"/>
  <c r="AC60" i="3" s="1"/>
  <c r="AC61" i="3" s="1"/>
  <c r="AC62" i="3" s="1"/>
  <c r="AC63" i="3" s="1"/>
  <c r="AC64" i="3" s="1"/>
  <c r="X30" i="3"/>
  <c r="X31" i="3" s="1"/>
  <c r="X32" i="3" s="1"/>
  <c r="X33" i="3" s="1"/>
  <c r="X34" i="3" s="1"/>
  <c r="X35" i="3" s="1"/>
  <c r="X36" i="3" s="1"/>
  <c r="X37" i="3" s="1"/>
  <c r="AE30" i="3"/>
  <c r="AE31" i="3" s="1"/>
  <c r="AE32" i="3" s="1"/>
  <c r="AE33" i="3" s="1"/>
  <c r="AE34" i="3" s="1"/>
  <c r="AE35" i="3" s="1"/>
  <c r="AE36" i="3" s="1"/>
  <c r="AE37" i="3" s="1"/>
  <c r="AE38" i="3" s="1"/>
  <c r="AE39" i="3" s="1"/>
  <c r="AE40" i="3" s="1"/>
  <c r="AE41" i="3" s="1"/>
  <c r="AE42" i="3" s="1"/>
  <c r="AE43" i="3" s="1"/>
  <c r="AE44" i="3" s="1"/>
  <c r="AE45" i="3" s="1"/>
  <c r="AE46" i="3" s="1"/>
  <c r="AE47" i="3" s="1"/>
  <c r="AE48" i="3" s="1"/>
  <c r="AE49" i="3" s="1"/>
  <c r="AE50" i="3" s="1"/>
  <c r="AE51" i="3" s="1"/>
  <c r="AE52" i="3" s="1"/>
  <c r="AE53" i="3" s="1"/>
  <c r="AE54" i="3" s="1"/>
  <c r="AE55" i="3" s="1"/>
  <c r="AE56" i="3" s="1"/>
  <c r="AE57" i="3" s="1"/>
  <c r="AE58" i="3" s="1"/>
  <c r="AE59" i="3" s="1"/>
  <c r="AE60" i="3" s="1"/>
  <c r="AE61" i="3" s="1"/>
  <c r="J31" i="3"/>
  <c r="J32" i="3" s="1"/>
  <c r="J33" i="3" s="1"/>
  <c r="J34" i="3" s="1"/>
  <c r="J35" i="3" s="1"/>
  <c r="J36" i="3" s="1"/>
  <c r="J37" i="3" s="1"/>
  <c r="J38" i="3" s="1"/>
  <c r="J39" i="3" s="1"/>
  <c r="J40" i="3" s="1"/>
  <c r="J41" i="3" s="1"/>
  <c r="J42" i="3" s="1"/>
  <c r="J43" i="3" s="1"/>
  <c r="Z31" i="3"/>
  <c r="Z32" i="3" s="1"/>
  <c r="Z33" i="3" s="1"/>
  <c r="Z34" i="3" s="1"/>
  <c r="Z35" i="3" s="1"/>
  <c r="Z36" i="3" s="1"/>
  <c r="Z37" i="3" s="1"/>
  <c r="Z38" i="3" s="1"/>
  <c r="L32" i="3"/>
  <c r="L33" i="3" s="1"/>
  <c r="L34" i="3" s="1"/>
  <c r="L35" i="3" s="1"/>
  <c r="L36" i="3" s="1"/>
  <c r="L37" i="3" s="1"/>
  <c r="L38" i="3" s="1"/>
  <c r="L39" i="3" s="1"/>
  <c r="L40" i="3" s="1"/>
  <c r="L41" i="3" s="1"/>
  <c r="L42" i="3" s="1"/>
  <c r="L43" i="3" s="1"/>
  <c r="L44" i="3" s="1"/>
  <c r="L45" i="3" s="1"/>
  <c r="L46" i="3" s="1"/>
  <c r="L47" i="3" s="1"/>
  <c r="L48" i="3" s="1"/>
  <c r="L49" i="3" s="1"/>
  <c r="L50" i="3" s="1"/>
  <c r="L51" i="3" s="1"/>
  <c r="L52" i="3" s="1"/>
  <c r="L53" i="3" s="1"/>
  <c r="L54" i="3" s="1"/>
  <c r="L55" i="3" s="1"/>
  <c r="L56" i="3" s="1"/>
  <c r="L57" i="3" s="1"/>
  <c r="L58" i="3" s="1"/>
  <c r="L59" i="3" s="1"/>
  <c r="L60" i="3" s="1"/>
  <c r="L61" i="3" s="1"/>
  <c r="L62" i="3" s="1"/>
  <c r="L63" i="3" s="1"/>
  <c r="L64" i="3" s="1"/>
  <c r="L65" i="3" s="1"/>
  <c r="L66" i="3" s="1"/>
  <c r="L67" i="3" s="1"/>
  <c r="L68" i="3" s="1"/>
  <c r="L69" i="3" s="1"/>
  <c r="L70" i="3" s="1"/>
  <c r="L71" i="3" s="1"/>
  <c r="L72" i="3" s="1"/>
  <c r="L73" i="3" s="1"/>
  <c r="L74" i="3" s="1"/>
  <c r="L75" i="3" s="1"/>
  <c r="L76" i="3" s="1"/>
  <c r="L77" i="3" s="1"/>
  <c r="L78" i="3" s="1"/>
  <c r="L79" i="3" s="1"/>
  <c r="L80" i="3" s="1"/>
  <c r="L81" i="3" s="1"/>
  <c r="L82" i="3" s="1"/>
  <c r="L83" i="3" s="1"/>
  <c r="L84" i="3" s="1"/>
  <c r="L85" i="3" s="1"/>
  <c r="L86" i="3" s="1"/>
  <c r="L87" i="3" s="1"/>
  <c r="L88" i="3" s="1"/>
  <c r="L89" i="3" s="1"/>
  <c r="L90" i="3" s="1"/>
  <c r="L91" i="3" s="1"/>
  <c r="L92" i="3" s="1"/>
  <c r="L93" i="3" s="1"/>
  <c r="L94" i="3" s="1"/>
  <c r="L95" i="3" s="1"/>
  <c r="L96" i="3" s="1"/>
  <c r="L97" i="3" s="1"/>
  <c r="L98" i="3" s="1"/>
  <c r="L99" i="3" s="1"/>
  <c r="L100" i="3" s="1"/>
  <c r="L101" i="3" s="1"/>
  <c r="L102" i="3" s="1"/>
  <c r="L103" i="3" s="1"/>
  <c r="L104" i="3" s="1"/>
  <c r="L105" i="3" s="1"/>
  <c r="L106" i="3" s="1"/>
  <c r="L107" i="3" s="1"/>
  <c r="L108" i="3" s="1"/>
  <c r="L109" i="3" s="1"/>
  <c r="L110" i="3" s="1"/>
  <c r="L111" i="3" s="1"/>
  <c r="L112" i="3" s="1"/>
  <c r="L113" i="3" s="1"/>
  <c r="L114" i="3" s="1"/>
  <c r="L115" i="3" s="1"/>
  <c r="L116" i="3" s="1"/>
  <c r="L117" i="3" s="1"/>
  <c r="L118" i="3" s="1"/>
  <c r="L119" i="3" s="1"/>
  <c r="L120" i="3" s="1"/>
  <c r="L121" i="3" s="1"/>
  <c r="L122" i="3" s="1"/>
  <c r="L123" i="3" s="1"/>
  <c r="L124" i="3" s="1"/>
  <c r="L125" i="3" s="1"/>
  <c r="L126" i="3" s="1"/>
  <c r="L127" i="3" s="1"/>
  <c r="L128" i="3" s="1"/>
  <c r="L129" i="3" s="1"/>
  <c r="L130" i="3" s="1"/>
  <c r="L131" i="3" s="1"/>
  <c r="L132" i="3" s="1"/>
  <c r="L133" i="3" s="1"/>
  <c r="L134" i="3" s="1"/>
  <c r="L135" i="3" s="1"/>
  <c r="L136" i="3" s="1"/>
  <c r="L137" i="3" s="1"/>
  <c r="L138" i="3" s="1"/>
  <c r="L139" i="3" s="1"/>
  <c r="L140" i="3" s="1"/>
  <c r="L141" i="3" s="1"/>
  <c r="L142" i="3" s="1"/>
  <c r="L143" i="3" s="1"/>
  <c r="AB32" i="3"/>
  <c r="AB33" i="3" s="1"/>
  <c r="AB34" i="3" s="1"/>
  <c r="AB35" i="3" s="1"/>
  <c r="AB36" i="3" s="1"/>
  <c r="AB37" i="3" s="1"/>
  <c r="AB38" i="3" s="1"/>
  <c r="AB39" i="3" s="1"/>
  <c r="N33" i="3"/>
  <c r="N34" i="3" s="1"/>
  <c r="N35" i="3" s="1"/>
  <c r="N36" i="3" s="1"/>
  <c r="N37" i="3" s="1"/>
  <c r="N38" i="3" s="1"/>
  <c r="N39" i="3" s="1"/>
  <c r="N40" i="3" s="1"/>
  <c r="N41" i="3" s="1"/>
  <c r="N42" i="3" s="1"/>
  <c r="N43" i="3" s="1"/>
  <c r="N44" i="3" s="1"/>
  <c r="N45" i="3" s="1"/>
  <c r="AK33" i="3"/>
  <c r="AK34" i="3" s="1"/>
  <c r="AK35" i="3" s="1"/>
  <c r="AK36" i="3" s="1"/>
  <c r="AK37" i="3" s="1"/>
  <c r="AK38" i="3" s="1"/>
  <c r="AK39" i="3" s="1"/>
  <c r="AK40" i="3" s="1"/>
  <c r="AK41" i="3" s="1"/>
  <c r="AK42" i="3" s="1"/>
  <c r="AK43" i="3" s="1"/>
  <c r="P34" i="3"/>
  <c r="P35" i="3" s="1"/>
  <c r="P36" i="3" s="1"/>
  <c r="P37" i="3" s="1"/>
  <c r="P38" i="3" s="1"/>
  <c r="P39" i="3" s="1"/>
  <c r="P40" i="3" s="1"/>
  <c r="P41" i="3" s="1"/>
  <c r="P42" i="3" s="1"/>
  <c r="P43" i="3" s="1"/>
  <c r="P44" i="3" s="1"/>
  <c r="P45" i="3" s="1"/>
  <c r="P46" i="3" s="1"/>
  <c r="P47" i="3" s="1"/>
  <c r="P48" i="3" s="1"/>
  <c r="P49" i="3" s="1"/>
  <c r="P50" i="3" s="1"/>
  <c r="P51" i="3" s="1"/>
  <c r="P52" i="3" s="1"/>
  <c r="P53" i="3" s="1"/>
  <c r="P54" i="3" s="1"/>
  <c r="P55" i="3" s="1"/>
  <c r="P56" i="3" s="1"/>
  <c r="P57" i="3" s="1"/>
  <c r="P58" i="3" s="1"/>
  <c r="P59" i="3" s="1"/>
  <c r="P60" i="3" s="1"/>
  <c r="P61" i="3" s="1"/>
  <c r="P62" i="3" s="1"/>
  <c r="P63" i="3" s="1"/>
  <c r="P64" i="3" s="1"/>
  <c r="P65" i="3" s="1"/>
  <c r="P66" i="3" s="1"/>
  <c r="P67" i="3" s="1"/>
  <c r="P68" i="3" s="1"/>
  <c r="P69" i="3" s="1"/>
  <c r="P70" i="3" s="1"/>
  <c r="P71" i="3" s="1"/>
  <c r="P72" i="3" s="1"/>
  <c r="P73" i="3" s="1"/>
  <c r="P74" i="3" s="1"/>
  <c r="P75" i="3" s="1"/>
  <c r="P76" i="3" s="1"/>
  <c r="P77" i="3" s="1"/>
  <c r="P78" i="3" s="1"/>
  <c r="P79" i="3" s="1"/>
  <c r="P80" i="3" s="1"/>
  <c r="P81" i="3" s="1"/>
  <c r="P82" i="3" s="1"/>
  <c r="P83" i="3" s="1"/>
  <c r="P84" i="3" s="1"/>
  <c r="P85" i="3" s="1"/>
  <c r="P86" i="3" s="1"/>
  <c r="P87" i="3" s="1"/>
  <c r="P88" i="3" s="1"/>
  <c r="P89" i="3" s="1"/>
  <c r="P90" i="3" s="1"/>
  <c r="P91" i="3" s="1"/>
  <c r="P92" i="3" s="1"/>
  <c r="P93" i="3" s="1"/>
  <c r="P94" i="3" s="1"/>
  <c r="AF34" i="3"/>
  <c r="AF35" i="3" s="1"/>
  <c r="AF36" i="3" s="1"/>
  <c r="AF37" i="3" s="1"/>
  <c r="AF38" i="3" s="1"/>
  <c r="AF39" i="3" s="1"/>
  <c r="AF40" i="3" s="1"/>
  <c r="AF41" i="3" s="1"/>
  <c r="AF42" i="3" s="1"/>
  <c r="I35" i="3"/>
  <c r="I36" i="3" s="1"/>
  <c r="I37" i="3" s="1"/>
  <c r="I38" i="3" s="1"/>
  <c r="I39" i="3" s="1"/>
  <c r="I40" i="3" s="1"/>
  <c r="I41" i="3" s="1"/>
  <c r="I42" i="3" s="1"/>
  <c r="I43" i="3" s="1"/>
  <c r="I44" i="3" s="1"/>
  <c r="I45" i="3" s="1"/>
  <c r="I46" i="3" s="1"/>
  <c r="I47" i="3" s="1"/>
  <c r="I48" i="3" s="1"/>
  <c r="I49" i="3" s="1"/>
  <c r="I50" i="3" s="1"/>
  <c r="I51" i="3" s="1"/>
  <c r="I52" i="3" s="1"/>
  <c r="I53" i="3" s="1"/>
  <c r="I54" i="3" s="1"/>
  <c r="I55" i="3" s="1"/>
  <c r="I56" i="3" s="1"/>
  <c r="I57" i="3" s="1"/>
  <c r="I58" i="3" s="1"/>
  <c r="R35" i="3"/>
  <c r="R36" i="3" s="1"/>
  <c r="R37" i="3" s="1"/>
  <c r="R38" i="3" s="1"/>
  <c r="R39" i="3" s="1"/>
  <c r="R40" i="3" s="1"/>
  <c r="R41" i="3" s="1"/>
  <c r="R42" i="3" s="1"/>
  <c r="R43" i="3" s="1"/>
  <c r="R44" i="3" s="1"/>
  <c r="R45" i="3" s="1"/>
  <c r="R46" i="3" s="1"/>
  <c r="R47" i="3" s="1"/>
  <c r="K36" i="3"/>
  <c r="K37" i="3" s="1"/>
  <c r="K38" i="3" s="1"/>
  <c r="K39" i="3" s="1"/>
  <c r="K40" i="3" s="1"/>
  <c r="K41" i="3" s="1"/>
  <c r="K42" i="3" s="1"/>
  <c r="K43" i="3" s="1"/>
  <c r="K44" i="3" s="1"/>
  <c r="K45" i="3" s="1"/>
  <c r="K46" i="3" s="1"/>
  <c r="K47" i="3" s="1"/>
  <c r="K48" i="3" s="1"/>
  <c r="K49" i="3" s="1"/>
  <c r="K50" i="3" s="1"/>
  <c r="K51" i="3" s="1"/>
  <c r="K52" i="3" s="1"/>
  <c r="K53" i="3" s="1"/>
  <c r="K54" i="3" s="1"/>
  <c r="K55" i="3" s="1"/>
  <c r="K56" i="3" s="1"/>
  <c r="K57" i="3" s="1"/>
  <c r="K58" i="3" s="1"/>
  <c r="K59" i="3" s="1"/>
  <c r="K60" i="3" s="1"/>
  <c r="K61" i="3" s="1"/>
  <c r="K62" i="3" s="1"/>
  <c r="K63" i="3" s="1"/>
  <c r="K64" i="3" s="1"/>
  <c r="K65" i="3" s="1"/>
  <c r="K66" i="3" s="1"/>
  <c r="K67" i="3" s="1"/>
  <c r="K68" i="3" s="1"/>
  <c r="K69" i="3" s="1"/>
  <c r="K70" i="3" s="1"/>
  <c r="K71" i="3" s="1"/>
  <c r="T36" i="3"/>
  <c r="T37" i="3" s="1"/>
  <c r="T38" i="3" s="1"/>
  <c r="T39" i="3" s="1"/>
  <c r="T40" i="3" s="1"/>
  <c r="M37" i="3"/>
  <c r="M38" i="3" s="1"/>
  <c r="M39" i="3" s="1"/>
  <c r="M40" i="3" s="1"/>
  <c r="M41" i="3" s="1"/>
  <c r="M42" i="3" s="1"/>
  <c r="M43" i="3" s="1"/>
  <c r="M44" i="3" s="1"/>
  <c r="M45" i="3" s="1"/>
  <c r="M46" i="3" s="1"/>
  <c r="M47" i="3" s="1"/>
  <c r="M48" i="3" s="1"/>
  <c r="M49" i="3" s="1"/>
  <c r="V37" i="3"/>
  <c r="V38" i="3" s="1"/>
  <c r="V39" i="3" s="1"/>
  <c r="V40" i="3" s="1"/>
  <c r="V41" i="3" s="1"/>
  <c r="O38" i="3"/>
  <c r="O39" i="3" s="1"/>
  <c r="O40" i="3" s="1"/>
  <c r="X38" i="3"/>
  <c r="X39" i="3" s="1"/>
  <c r="X40" i="3" s="1"/>
  <c r="X41" i="3" s="1"/>
  <c r="X42" i="3" s="1"/>
  <c r="Z39" i="3"/>
  <c r="Z40" i="3" s="1"/>
  <c r="Z41" i="3" s="1"/>
  <c r="Z42" i="3" s="1"/>
  <c r="Z43" i="3" s="1"/>
  <c r="AB40" i="3"/>
  <c r="AB41" i="3" s="1"/>
  <c r="AB42" i="3" s="1"/>
  <c r="AB43" i="3" s="1"/>
  <c r="AB44" i="3" s="1"/>
  <c r="O41" i="3"/>
  <c r="O42" i="3" s="1"/>
  <c r="O43" i="3" s="1"/>
  <c r="O44" i="3" s="1"/>
  <c r="O45" i="3" s="1"/>
  <c r="O46" i="3" s="1"/>
  <c r="O47" i="3" s="1"/>
  <c r="O48" i="3" s="1"/>
  <c r="O49" i="3" s="1"/>
  <c r="O50" i="3" s="1"/>
  <c r="O51" i="3" s="1"/>
  <c r="O52" i="3" s="1"/>
  <c r="O53" i="3" s="1"/>
  <c r="O54" i="3" s="1"/>
  <c r="O55" i="3" s="1"/>
  <c r="O56" i="3" s="1"/>
  <c r="O57" i="3" s="1"/>
  <c r="O58" i="3" s="1"/>
  <c r="O59" i="3" s="1"/>
  <c r="O60" i="3" s="1"/>
  <c r="O61" i="3" s="1"/>
  <c r="O62" i="3" s="1"/>
  <c r="O63" i="3" s="1"/>
  <c r="O64" i="3" s="1"/>
  <c r="O65" i="3" s="1"/>
  <c r="O66" i="3" s="1"/>
  <c r="O67" i="3" s="1"/>
  <c r="O68" i="3" s="1"/>
  <c r="O69" i="3" s="1"/>
  <c r="O70" i="3" s="1"/>
  <c r="O71" i="3" s="1"/>
  <c r="O72" i="3" s="1"/>
  <c r="O73" i="3" s="1"/>
  <c r="O74" i="3" s="1"/>
  <c r="O75" i="3" s="1"/>
  <c r="O76" i="3" s="1"/>
  <c r="O77" i="3" s="1"/>
  <c r="O78" i="3" s="1"/>
  <c r="O79" i="3" s="1"/>
  <c r="O80" i="3" s="1"/>
  <c r="O81" i="3" s="1"/>
  <c r="O82" i="3" s="1"/>
  <c r="O83" i="3" s="1"/>
  <c r="O84" i="3" s="1"/>
  <c r="O85" i="3" s="1"/>
  <c r="O86" i="3" s="1"/>
  <c r="O87" i="3" s="1"/>
  <c r="O88" i="3" s="1"/>
  <c r="O89" i="3" s="1"/>
  <c r="O90" i="3" s="1"/>
  <c r="O91" i="3" s="1"/>
  <c r="O92" i="3" s="1"/>
  <c r="O93" i="3" s="1"/>
  <c r="O94" i="3" s="1"/>
  <c r="O95" i="3" s="1"/>
  <c r="O96" i="3" s="1"/>
  <c r="O97" i="3" s="1"/>
  <c r="O98" i="3" s="1"/>
  <c r="O99" i="3" s="1"/>
  <c r="O100" i="3" s="1"/>
  <c r="O101" i="3" s="1"/>
  <c r="O102" i="3" s="1"/>
  <c r="O103" i="3" s="1"/>
  <c r="O104" i="3" s="1"/>
  <c r="O105" i="3" s="1"/>
  <c r="O106" i="3" s="1"/>
  <c r="O107" i="3" s="1"/>
  <c r="O108" i="3" s="1"/>
  <c r="O109" i="3" s="1"/>
  <c r="O110" i="3" s="1"/>
  <c r="O111" i="3" s="1"/>
  <c r="O112" i="3" s="1"/>
  <c r="O113" i="3" s="1"/>
  <c r="O114" i="3" s="1"/>
  <c r="O115" i="3" s="1"/>
  <c r="O116" i="3" s="1"/>
  <c r="O117" i="3" s="1"/>
  <c r="O118" i="3" s="1"/>
  <c r="O119" i="3" s="1"/>
  <c r="O120" i="3" s="1"/>
  <c r="O121" i="3" s="1"/>
  <c r="O122" i="3" s="1"/>
  <c r="O123" i="3" s="1"/>
  <c r="O124" i="3" s="1"/>
  <c r="O125" i="3" s="1"/>
  <c r="O126" i="3" s="1"/>
  <c r="O127" i="3" s="1"/>
  <c r="O128" i="3" s="1"/>
  <c r="O129" i="3" s="1"/>
  <c r="O130" i="3" s="1"/>
  <c r="O131" i="3" s="1"/>
  <c r="O132" i="3" s="1"/>
  <c r="O133" i="3" s="1"/>
  <c r="O134" i="3" s="1"/>
  <c r="O135" i="3" s="1"/>
  <c r="O136" i="3" s="1"/>
  <c r="O137" i="3" s="1"/>
  <c r="O138" i="3" s="1"/>
  <c r="O139" i="3" s="1"/>
  <c r="O140" i="3" s="1"/>
  <c r="O141" i="3" s="1"/>
  <c r="O142" i="3" s="1"/>
  <c r="O143" i="3" s="1"/>
  <c r="O144" i="3" s="1"/>
  <c r="O145" i="3" s="1"/>
  <c r="O146" i="3" s="1"/>
  <c r="O147" i="3" s="1"/>
  <c r="O148" i="3" s="1"/>
  <c r="O149" i="3" s="1"/>
  <c r="O150" i="3" s="1"/>
  <c r="O151" i="3" s="1"/>
  <c r="O152" i="3" s="1"/>
  <c r="O153" i="3" s="1"/>
  <c r="O154" i="3" s="1"/>
  <c r="O155" i="3" s="1"/>
  <c r="O156" i="3" s="1"/>
  <c r="O157" i="3" s="1"/>
  <c r="O158" i="3" s="1"/>
  <c r="O159" i="3" s="1"/>
  <c r="O160" i="3" s="1"/>
  <c r="O161" i="3" s="1"/>
  <c r="O162" i="3" s="1"/>
  <c r="O163" i="3" s="1"/>
  <c r="O164" i="3" s="1"/>
  <c r="O165" i="3" s="1"/>
  <c r="O166" i="3" s="1"/>
  <c r="O167" i="3" s="1"/>
  <c r="O168" i="3" s="1"/>
  <c r="O169" i="3" s="1"/>
  <c r="O170" i="3" s="1"/>
  <c r="O171" i="3" s="1"/>
  <c r="O172" i="3" s="1"/>
  <c r="O173" i="3" s="1"/>
  <c r="O174" i="3" s="1"/>
  <c r="O175" i="3" s="1"/>
  <c r="O176" i="3" s="1"/>
  <c r="O177" i="3" s="1"/>
  <c r="O178" i="3" s="1"/>
  <c r="O179" i="3" s="1"/>
  <c r="O180" i="3" s="1"/>
  <c r="O181" i="3" s="1"/>
  <c r="O182" i="3" s="1"/>
  <c r="O183" i="3" s="1"/>
  <c r="O184" i="3" s="1"/>
  <c r="O185" i="3" s="1"/>
  <c r="O186" i="3" s="1"/>
  <c r="O187" i="3" s="1"/>
  <c r="O188" i="3" s="1"/>
  <c r="O189" i="3" s="1"/>
  <c r="O190" i="3" s="1"/>
  <c r="O191" i="3" s="1"/>
  <c r="O192" i="3" s="1"/>
  <c r="O193" i="3" s="1"/>
  <c r="O194" i="3" s="1"/>
  <c r="O195" i="3" s="1"/>
  <c r="O196" i="3" s="1"/>
  <c r="O197" i="3" s="1"/>
  <c r="O198" i="3" s="1"/>
  <c r="O199" i="3" s="1"/>
  <c r="O200" i="3" s="1"/>
  <c r="O201" i="3" s="1"/>
  <c r="O202" i="3" s="1"/>
  <c r="O203" i="3" s="1"/>
  <c r="O204" i="3" s="1"/>
  <c r="T41" i="3"/>
  <c r="T42" i="3" s="1"/>
  <c r="T43" i="3" s="1"/>
  <c r="T44" i="3" s="1"/>
  <c r="T45" i="3" s="1"/>
  <c r="T46" i="3" s="1"/>
  <c r="T47" i="3" s="1"/>
  <c r="T48" i="3" s="1"/>
  <c r="V42" i="3"/>
  <c r="V43" i="3" s="1"/>
  <c r="V44" i="3" s="1"/>
  <c r="V45" i="3" s="1"/>
  <c r="V46" i="3" s="1"/>
  <c r="V47" i="3" s="1"/>
  <c r="V48" i="3" s="1"/>
  <c r="V49" i="3" s="1"/>
  <c r="V50" i="3" s="1"/>
  <c r="V51" i="3" s="1"/>
  <c r="V52" i="3" s="1"/>
  <c r="V53" i="3" s="1"/>
  <c r="V54" i="3" s="1"/>
  <c r="V55" i="3" s="1"/>
  <c r="H43" i="3"/>
  <c r="H44" i="3" s="1"/>
  <c r="H45" i="3" s="1"/>
  <c r="H46" i="3" s="1"/>
  <c r="H47" i="3" s="1"/>
  <c r="H48" i="3" s="1"/>
  <c r="H49" i="3" s="1"/>
  <c r="H50" i="3" s="1"/>
  <c r="H51" i="3" s="1"/>
  <c r="H52" i="3" s="1"/>
  <c r="X43" i="3"/>
  <c r="X44" i="3" s="1"/>
  <c r="X45" i="3" s="1"/>
  <c r="X46" i="3" s="1"/>
  <c r="X47" i="3" s="1"/>
  <c r="X48" i="3" s="1"/>
  <c r="X49" i="3" s="1"/>
  <c r="X50" i="3" s="1"/>
  <c r="X51" i="3" s="1"/>
  <c r="X52" i="3" s="1"/>
  <c r="X53" i="3" s="1"/>
  <c r="X54" i="3" s="1"/>
  <c r="X55" i="3" s="1"/>
  <c r="X56" i="3" s="1"/>
  <c r="AF43" i="3"/>
  <c r="AF44" i="3" s="1"/>
  <c r="AF45" i="3" s="1"/>
  <c r="AF46" i="3" s="1"/>
  <c r="J44" i="3"/>
  <c r="J45" i="3" s="1"/>
  <c r="J46" i="3" s="1"/>
  <c r="J47" i="3" s="1"/>
  <c r="J48" i="3" s="1"/>
  <c r="J49" i="3" s="1"/>
  <c r="J50" i="3" s="1"/>
  <c r="J51" i="3" s="1"/>
  <c r="J52" i="3" s="1"/>
  <c r="J53" i="3" s="1"/>
  <c r="Z44" i="3"/>
  <c r="Z45" i="3" s="1"/>
  <c r="Z46" i="3" s="1"/>
  <c r="Z47" i="3" s="1"/>
  <c r="Z48" i="3" s="1"/>
  <c r="Z49" i="3" s="1"/>
  <c r="Z50" i="3" s="1"/>
  <c r="Z51" i="3" s="1"/>
  <c r="Z52" i="3" s="1"/>
  <c r="Z53" i="3" s="1"/>
  <c r="Z54" i="3" s="1"/>
  <c r="Z55" i="3" s="1"/>
  <c r="Z56" i="3" s="1"/>
  <c r="Z57" i="3" s="1"/>
  <c r="Z58" i="3" s="1"/>
  <c r="Z59" i="3" s="1"/>
  <c r="Z60" i="3" s="1"/>
  <c r="Z61" i="3" s="1"/>
  <c r="Z62" i="3" s="1"/>
  <c r="Z63" i="3" s="1"/>
  <c r="Z64" i="3" s="1"/>
  <c r="Z65" i="3" s="1"/>
  <c r="Z66" i="3" s="1"/>
  <c r="Z67" i="3" s="1"/>
  <c r="Z68" i="3" s="1"/>
  <c r="Z69" i="3" s="1"/>
  <c r="Z70" i="3" s="1"/>
  <c r="Z71" i="3" s="1"/>
  <c r="Z72" i="3" s="1"/>
  <c r="Z73" i="3" s="1"/>
  <c r="Z74" i="3" s="1"/>
  <c r="Z75" i="3" s="1"/>
  <c r="Z76" i="3" s="1"/>
  <c r="Z77" i="3" s="1"/>
  <c r="Z78" i="3" s="1"/>
  <c r="Z79" i="3" s="1"/>
  <c r="Z80" i="3" s="1"/>
  <c r="Z81" i="3" s="1"/>
  <c r="Z82" i="3" s="1"/>
  <c r="Z83" i="3" s="1"/>
  <c r="Z84" i="3" s="1"/>
  <c r="Z85" i="3" s="1"/>
  <c r="Z86" i="3" s="1"/>
  <c r="Z87" i="3" s="1"/>
  <c r="Z88" i="3" s="1"/>
  <c r="Z89" i="3" s="1"/>
  <c r="Z90" i="3" s="1"/>
  <c r="Z91" i="3" s="1"/>
  <c r="Z92" i="3" s="1"/>
  <c r="Z93" i="3" s="1"/>
  <c r="Z94" i="3" s="1"/>
  <c r="Z95" i="3" s="1"/>
  <c r="Z96" i="3" s="1"/>
  <c r="Z97" i="3" s="1"/>
  <c r="Z98" i="3" s="1"/>
  <c r="Z99" i="3" s="1"/>
  <c r="Z100" i="3" s="1"/>
  <c r="Z101" i="3" s="1"/>
  <c r="Z102" i="3" s="1"/>
  <c r="Z103" i="3" s="1"/>
  <c r="Z104" i="3" s="1"/>
  <c r="Z105" i="3" s="1"/>
  <c r="Z106" i="3" s="1"/>
  <c r="Z107" i="3" s="1"/>
  <c r="Z108" i="3" s="1"/>
  <c r="Z109" i="3" s="1"/>
  <c r="Z110" i="3" s="1"/>
  <c r="Z111" i="3" s="1"/>
  <c r="Z112" i="3" s="1"/>
  <c r="Z113" i="3" s="1"/>
  <c r="Z114" i="3" s="1"/>
  <c r="Z115" i="3" s="1"/>
  <c r="Z116" i="3" s="1"/>
  <c r="Z117" i="3" s="1"/>
  <c r="Z118" i="3" s="1"/>
  <c r="Z119" i="3" s="1"/>
  <c r="Z120" i="3" s="1"/>
  <c r="Z121" i="3" s="1"/>
  <c r="Z122" i="3" s="1"/>
  <c r="Z123" i="3" s="1"/>
  <c r="Z124" i="3" s="1"/>
  <c r="Z125" i="3" s="1"/>
  <c r="Z126" i="3" s="1"/>
  <c r="Z127" i="3" s="1"/>
  <c r="Z128" i="3" s="1"/>
  <c r="Z129" i="3" s="1"/>
  <c r="Z130" i="3" s="1"/>
  <c r="Z131" i="3" s="1"/>
  <c r="Z132" i="3" s="1"/>
  <c r="Z133" i="3" s="1"/>
  <c r="Z134" i="3" s="1"/>
  <c r="Z135" i="3" s="1"/>
  <c r="Z136" i="3" s="1"/>
  <c r="Z137" i="3" s="1"/>
  <c r="Z138" i="3" s="1"/>
  <c r="Z139" i="3" s="1"/>
  <c r="Z140" i="3" s="1"/>
  <c r="Z141" i="3" s="1"/>
  <c r="Z142" i="3" s="1"/>
  <c r="AK44" i="3"/>
  <c r="AK45" i="3" s="1"/>
  <c r="AK46" i="3" s="1"/>
  <c r="AK47" i="3" s="1"/>
  <c r="AK48" i="3" s="1"/>
  <c r="AK49" i="3" s="1"/>
  <c r="AK50" i="3" s="1"/>
  <c r="AK51" i="3" s="1"/>
  <c r="AK52" i="3" s="1"/>
  <c r="AK53" i="3" s="1"/>
  <c r="AK54" i="3" s="1"/>
  <c r="AK55" i="3" s="1"/>
  <c r="AK56" i="3" s="1"/>
  <c r="AK57" i="3" s="1"/>
  <c r="AK58" i="3" s="1"/>
  <c r="AK59" i="3" s="1"/>
  <c r="AK60" i="3" s="1"/>
  <c r="AB45" i="3"/>
  <c r="AB46" i="3" s="1"/>
  <c r="AB47" i="3" s="1"/>
  <c r="AB48" i="3" s="1"/>
  <c r="AB49" i="3" s="1"/>
  <c r="AB50" i="3" s="1"/>
  <c r="AB51" i="3" s="1"/>
  <c r="AB52" i="3" s="1"/>
  <c r="AB53" i="3" s="1"/>
  <c r="AB54" i="3" s="1"/>
  <c r="AB55" i="3" s="1"/>
  <c r="AB56" i="3" s="1"/>
  <c r="AB57" i="3" s="1"/>
  <c r="AB58" i="3" s="1"/>
  <c r="AB59" i="3" s="1"/>
  <c r="AB60" i="3" s="1"/>
  <c r="AB61" i="3" s="1"/>
  <c r="AB62" i="3" s="1"/>
  <c r="AB63" i="3" s="1"/>
  <c r="AB64" i="3" s="1"/>
  <c r="AB65" i="3" s="1"/>
  <c r="AB66" i="3" s="1"/>
  <c r="AB67" i="3" s="1"/>
  <c r="AB68" i="3" s="1"/>
  <c r="AB69" i="3" s="1"/>
  <c r="AB70" i="3" s="1"/>
  <c r="AB71" i="3" s="1"/>
  <c r="AB72" i="3" s="1"/>
  <c r="AB73" i="3" s="1"/>
  <c r="AB74" i="3" s="1"/>
  <c r="AB75" i="3" s="1"/>
  <c r="AB76" i="3" s="1"/>
  <c r="AB77" i="3" s="1"/>
  <c r="AB78" i="3" s="1"/>
  <c r="AB79" i="3" s="1"/>
  <c r="AB80" i="3" s="1"/>
  <c r="AB81" i="3" s="1"/>
  <c r="AB82" i="3" s="1"/>
  <c r="AB83" i="3" s="1"/>
  <c r="AB84" i="3" s="1"/>
  <c r="AB85" i="3" s="1"/>
  <c r="AB86" i="3" s="1"/>
  <c r="AB87" i="3" s="1"/>
  <c r="AB88" i="3" s="1"/>
  <c r="AB89" i="3" s="1"/>
  <c r="AB90" i="3" s="1"/>
  <c r="AB91" i="3" s="1"/>
  <c r="AB92" i="3" s="1"/>
  <c r="N46" i="3"/>
  <c r="N47" i="3" s="1"/>
  <c r="N48" i="3" s="1"/>
  <c r="N49" i="3" s="1"/>
  <c r="N50" i="3" s="1"/>
  <c r="N51" i="3" s="1"/>
  <c r="N52" i="3" s="1"/>
  <c r="N53" i="3" s="1"/>
  <c r="N54" i="3" s="1"/>
  <c r="N55" i="3" s="1"/>
  <c r="N56" i="3" s="1"/>
  <c r="N57" i="3" s="1"/>
  <c r="N58" i="3" s="1"/>
  <c r="N59" i="3" s="1"/>
  <c r="N60" i="3" s="1"/>
  <c r="N61" i="3" s="1"/>
  <c r="N62" i="3" s="1"/>
  <c r="N63" i="3" s="1"/>
  <c r="N64" i="3" s="1"/>
  <c r="N65" i="3" s="1"/>
  <c r="N66" i="3" s="1"/>
  <c r="N67" i="3" s="1"/>
  <c r="N68" i="3" s="1"/>
  <c r="N69" i="3" s="1"/>
  <c r="N70" i="3" s="1"/>
  <c r="N71" i="3" s="1"/>
  <c r="N72" i="3" s="1"/>
  <c r="N73" i="3" s="1"/>
  <c r="N74" i="3" s="1"/>
  <c r="N75" i="3" s="1"/>
  <c r="N76" i="3" s="1"/>
  <c r="N77" i="3" s="1"/>
  <c r="N78" i="3" s="1"/>
  <c r="N79" i="3" s="1"/>
  <c r="N80" i="3" s="1"/>
  <c r="N81" i="3" s="1"/>
  <c r="N82" i="3" s="1"/>
  <c r="N83" i="3" s="1"/>
  <c r="N84" i="3" s="1"/>
  <c r="N85" i="3" s="1"/>
  <c r="N86" i="3" s="1"/>
  <c r="N87" i="3" s="1"/>
  <c r="N88" i="3" s="1"/>
  <c r="N89" i="3" s="1"/>
  <c r="N90" i="3" s="1"/>
  <c r="N91" i="3" s="1"/>
  <c r="N92" i="3" s="1"/>
  <c r="N93" i="3" s="1"/>
  <c r="AF47" i="3"/>
  <c r="AF48" i="3" s="1"/>
  <c r="R48" i="3"/>
  <c r="R49" i="3" s="1"/>
  <c r="R50" i="3" s="1"/>
  <c r="R51" i="3" s="1"/>
  <c r="R52" i="3" s="1"/>
  <c r="R53" i="3" s="1"/>
  <c r="R54" i="3" s="1"/>
  <c r="R55" i="3" s="1"/>
  <c r="R56" i="3" s="1"/>
  <c r="R57" i="3" s="1"/>
  <c r="R58" i="3" s="1"/>
  <c r="R59" i="3" s="1"/>
  <c r="R60" i="3" s="1"/>
  <c r="R61" i="3" s="1"/>
  <c r="R62" i="3" s="1"/>
  <c r="R63" i="3" s="1"/>
  <c r="R64" i="3" s="1"/>
  <c r="R65" i="3" s="1"/>
  <c r="R66" i="3" s="1"/>
  <c r="R67" i="3" s="1"/>
  <c r="R68" i="3" s="1"/>
  <c r="R69" i="3" s="1"/>
  <c r="R70" i="3" s="1"/>
  <c r="R71" i="3" s="1"/>
  <c r="R72" i="3" s="1"/>
  <c r="R73" i="3" s="1"/>
  <c r="R74" i="3" s="1"/>
  <c r="R75" i="3" s="1"/>
  <c r="R76" i="3" s="1"/>
  <c r="R77" i="3" s="1"/>
  <c r="R78" i="3" s="1"/>
  <c r="R79" i="3" s="1"/>
  <c r="R80" i="3" s="1"/>
  <c r="R81" i="3" s="1"/>
  <c r="R82" i="3" s="1"/>
  <c r="R83" i="3" s="1"/>
  <c r="R84" i="3" s="1"/>
  <c r="R85" i="3" s="1"/>
  <c r="R86" i="3" s="1"/>
  <c r="R87" i="3" s="1"/>
  <c r="R88" i="3" s="1"/>
  <c r="R89" i="3" s="1"/>
  <c r="R90" i="3" s="1"/>
  <c r="R91" i="3" s="1"/>
  <c r="R92" i="3" s="1"/>
  <c r="R93" i="3" s="1"/>
  <c r="R94" i="3" s="1"/>
  <c r="R95" i="3" s="1"/>
  <c r="R96" i="3" s="1"/>
  <c r="R97" i="3" s="1"/>
  <c r="R98" i="3" s="1"/>
  <c r="R99" i="3" s="1"/>
  <c r="R100" i="3" s="1"/>
  <c r="R101" i="3" s="1"/>
  <c r="R102" i="3" s="1"/>
  <c r="R103" i="3" s="1"/>
  <c r="R104" i="3" s="1"/>
  <c r="R105" i="3" s="1"/>
  <c r="R106" i="3" s="1"/>
  <c r="R107" i="3" s="1"/>
  <c r="R108" i="3" s="1"/>
  <c r="R109" i="3" s="1"/>
  <c r="R110" i="3" s="1"/>
  <c r="R111" i="3" s="1"/>
  <c r="R112" i="3" s="1"/>
  <c r="R113" i="3" s="1"/>
  <c r="R114" i="3" s="1"/>
  <c r="R115" i="3" s="1"/>
  <c r="R116" i="3" s="1"/>
  <c r="R117" i="3" s="1"/>
  <c r="R118" i="3" s="1"/>
  <c r="R119" i="3" s="1"/>
  <c r="R120" i="3" s="1"/>
  <c r="R121" i="3" s="1"/>
  <c r="R122" i="3" s="1"/>
  <c r="R123" i="3" s="1"/>
  <c r="R124" i="3" s="1"/>
  <c r="R125" i="3" s="1"/>
  <c r="R126" i="3" s="1"/>
  <c r="R127" i="3" s="1"/>
  <c r="R128" i="3" s="1"/>
  <c r="R129" i="3" s="1"/>
  <c r="R130" i="3" s="1"/>
  <c r="R131" i="3" s="1"/>
  <c r="R132" i="3" s="1"/>
  <c r="R133" i="3" s="1"/>
  <c r="R134" i="3" s="1"/>
  <c r="R135" i="3" s="1"/>
  <c r="R136" i="3" s="1"/>
  <c r="R137" i="3" s="1"/>
  <c r="R138" i="3" s="1"/>
  <c r="R139" i="3" s="1"/>
  <c r="R140" i="3" s="1"/>
  <c r="R141" i="3" s="1"/>
  <c r="R142" i="3" s="1"/>
  <c r="R143" i="3" s="1"/>
  <c r="R144" i="3" s="1"/>
  <c r="R145" i="3" s="1"/>
  <c r="R146" i="3" s="1"/>
  <c r="R147" i="3" s="1"/>
  <c r="R148" i="3" s="1"/>
  <c r="R149" i="3" s="1"/>
  <c r="R150" i="3" s="1"/>
  <c r="R151" i="3" s="1"/>
  <c r="R152" i="3" s="1"/>
  <c r="R153" i="3" s="1"/>
  <c r="R154" i="3" s="1"/>
  <c r="R155" i="3" s="1"/>
  <c r="R156" i="3" s="1"/>
  <c r="R157" i="3" s="1"/>
  <c r="R158" i="3" s="1"/>
  <c r="R159" i="3" s="1"/>
  <c r="R160" i="3" s="1"/>
  <c r="R161" i="3" s="1"/>
  <c r="R162" i="3" s="1"/>
  <c r="R163" i="3" s="1"/>
  <c r="R164" i="3" s="1"/>
  <c r="R165" i="3" s="1"/>
  <c r="R166" i="3" s="1"/>
  <c r="R167" i="3" s="1"/>
  <c r="R168" i="3" s="1"/>
  <c r="R169" i="3" s="1"/>
  <c r="R170" i="3" s="1"/>
  <c r="R171" i="3" s="1"/>
  <c r="R172" i="3" s="1"/>
  <c r="R173" i="3" s="1"/>
  <c r="R174" i="3" s="1"/>
  <c r="R175" i="3" s="1"/>
  <c r="R176" i="3" s="1"/>
  <c r="R177" i="3" s="1"/>
  <c r="R178" i="3" s="1"/>
  <c r="R179" i="3" s="1"/>
  <c r="R180" i="3" s="1"/>
  <c r="R181" i="3" s="1"/>
  <c r="R182" i="3" s="1"/>
  <c r="R183" i="3" s="1"/>
  <c r="R184" i="3" s="1"/>
  <c r="R185" i="3" s="1"/>
  <c r="R186" i="3" s="1"/>
  <c r="R187" i="3" s="1"/>
  <c r="R188" i="3" s="1"/>
  <c r="R189" i="3" s="1"/>
  <c r="R190" i="3" s="1"/>
  <c r="R191" i="3" s="1"/>
  <c r="R192" i="3" s="1"/>
  <c r="R193" i="3" s="1"/>
  <c r="R194" i="3" s="1"/>
  <c r="R195" i="3" s="1"/>
  <c r="R196" i="3" s="1"/>
  <c r="R197" i="3" s="1"/>
  <c r="R198" i="3" s="1"/>
  <c r="R199" i="3" s="1"/>
  <c r="R200" i="3" s="1"/>
  <c r="R201" i="3" s="1"/>
  <c r="R202" i="3" s="1"/>
  <c r="R203" i="3" s="1"/>
  <c r="R204" i="3" s="1"/>
  <c r="T49" i="3"/>
  <c r="T50" i="3" s="1"/>
  <c r="T51" i="3" s="1"/>
  <c r="T52" i="3" s="1"/>
  <c r="T53" i="3" s="1"/>
  <c r="T54" i="3" s="1"/>
  <c r="AF49" i="3"/>
  <c r="AF50" i="3" s="1"/>
  <c r="AF51" i="3" s="1"/>
  <c r="AF52" i="3" s="1"/>
  <c r="AF53" i="3" s="1"/>
  <c r="AF54" i="3" s="1"/>
  <c r="AF55" i="3" s="1"/>
  <c r="AF56" i="3" s="1"/>
  <c r="AF57" i="3" s="1"/>
  <c r="AF58" i="3" s="1"/>
  <c r="AF59" i="3" s="1"/>
  <c r="AF60" i="3" s="1"/>
  <c r="AF61" i="3" s="1"/>
  <c r="AF62" i="3" s="1"/>
  <c r="AF63" i="3" s="1"/>
  <c r="AF64" i="3" s="1"/>
  <c r="AF65" i="3" s="1"/>
  <c r="AF66" i="3" s="1"/>
  <c r="AF67" i="3" s="1"/>
  <c r="AF68" i="3" s="1"/>
  <c r="AF69" i="3" s="1"/>
  <c r="AF70" i="3" s="1"/>
  <c r="AF71" i="3" s="1"/>
  <c r="AF72" i="3" s="1"/>
  <c r="AF73" i="3" s="1"/>
  <c r="AF74" i="3" s="1"/>
  <c r="AF75" i="3" s="1"/>
  <c r="AF76" i="3" s="1"/>
  <c r="AF77" i="3" s="1"/>
  <c r="AF78" i="3" s="1"/>
  <c r="AF79" i="3" s="1"/>
  <c r="AF80" i="3" s="1"/>
  <c r="AF81" i="3" s="1"/>
  <c r="AF82" i="3" s="1"/>
  <c r="AF83" i="3" s="1"/>
  <c r="AF84" i="3" s="1"/>
  <c r="AF85" i="3" s="1"/>
  <c r="AF86" i="3" s="1"/>
  <c r="AF87" i="3" s="1"/>
  <c r="AF88" i="3" s="1"/>
  <c r="AF89" i="3" s="1"/>
  <c r="AF90" i="3" s="1"/>
  <c r="AF91" i="3" s="1"/>
  <c r="AF92" i="3" s="1"/>
  <c r="AF93" i="3" s="1"/>
  <c r="AF94" i="3" s="1"/>
  <c r="M50" i="3"/>
  <c r="M51" i="3" s="1"/>
  <c r="M52" i="3" s="1"/>
  <c r="M53" i="3" s="1"/>
  <c r="M54" i="3" s="1"/>
  <c r="M55" i="3" s="1"/>
  <c r="M56" i="3" s="1"/>
  <c r="M57" i="3" s="1"/>
  <c r="M58" i="3" s="1"/>
  <c r="M59" i="3" s="1"/>
  <c r="M60" i="3" s="1"/>
  <c r="M61" i="3" s="1"/>
  <c r="M62" i="3" s="1"/>
  <c r="M63" i="3" s="1"/>
  <c r="M64" i="3" s="1"/>
  <c r="W50" i="3"/>
  <c r="W51" i="3" s="1"/>
  <c r="W52" i="3" s="1"/>
  <c r="W53" i="3" s="1"/>
  <c r="W54" i="3" s="1"/>
  <c r="W55" i="3" s="1"/>
  <c r="W56" i="3" s="1"/>
  <c r="W57" i="3" s="1"/>
  <c r="W58" i="3" s="1"/>
  <c r="W59" i="3" s="1"/>
  <c r="W60" i="3" s="1"/>
  <c r="W61" i="3" s="1"/>
  <c r="Y51" i="3"/>
  <c r="Y52" i="3" s="1"/>
  <c r="Y53" i="3" s="1"/>
  <c r="Y54" i="3" s="1"/>
  <c r="Y55" i="3" s="1"/>
  <c r="Y56" i="3" s="1"/>
  <c r="Y57" i="3" s="1"/>
  <c r="Y58" i="3" s="1"/>
  <c r="Y59" i="3" s="1"/>
  <c r="Y60" i="3" s="1"/>
  <c r="Y61" i="3" s="1"/>
  <c r="Y62" i="3" s="1"/>
  <c r="AA52" i="3"/>
  <c r="AA53" i="3" s="1"/>
  <c r="AA54" i="3" s="1"/>
  <c r="AA55" i="3" s="1"/>
  <c r="AA56" i="3" s="1"/>
  <c r="AA57" i="3" s="1"/>
  <c r="AA58" i="3" s="1"/>
  <c r="AA59" i="3" s="1"/>
  <c r="AA60" i="3" s="1"/>
  <c r="AA61" i="3" s="1"/>
  <c r="AA62" i="3" s="1"/>
  <c r="AA63" i="3" s="1"/>
  <c r="H53" i="3"/>
  <c r="H54" i="3" s="1"/>
  <c r="H55" i="3" s="1"/>
  <c r="H56" i="3" s="1"/>
  <c r="H57" i="3" s="1"/>
  <c r="H58" i="3" s="1"/>
  <c r="H59" i="3" s="1"/>
  <c r="H60" i="3" s="1"/>
  <c r="H61" i="3" s="1"/>
  <c r="H62" i="3" s="1"/>
  <c r="H63" i="3" s="1"/>
  <c r="H64" i="3" s="1"/>
  <c r="H65" i="3" s="1"/>
  <c r="H66" i="3" s="1"/>
  <c r="H67" i="3" s="1"/>
  <c r="H68" i="3" s="1"/>
  <c r="H69" i="3" s="1"/>
  <c r="H70" i="3" s="1"/>
  <c r="H71" i="3" s="1"/>
  <c r="H72" i="3" s="1"/>
  <c r="H73" i="3" s="1"/>
  <c r="H74" i="3" s="1"/>
  <c r="H75" i="3" s="1"/>
  <c r="H76" i="3" s="1"/>
  <c r="H77" i="3" s="1"/>
  <c r="H78" i="3" s="1"/>
  <c r="H79" i="3" s="1"/>
  <c r="H80" i="3" s="1"/>
  <c r="H81" i="3" s="1"/>
  <c r="H82" i="3" s="1"/>
  <c r="H83" i="3" s="1"/>
  <c r="H84" i="3" s="1"/>
  <c r="H85" i="3" s="1"/>
  <c r="H86" i="3" s="1"/>
  <c r="H87" i="3" s="1"/>
  <c r="H88" i="3" s="1"/>
  <c r="H89" i="3" s="1"/>
  <c r="H90" i="3" s="1"/>
  <c r="H91" i="3" s="1"/>
  <c r="H92" i="3" s="1"/>
  <c r="H93" i="3" s="1"/>
  <c r="H94" i="3" s="1"/>
  <c r="H95" i="3" s="1"/>
  <c r="H96" i="3" s="1"/>
  <c r="H97" i="3" s="1"/>
  <c r="H98" i="3" s="1"/>
  <c r="H99" i="3" s="1"/>
  <c r="H100" i="3" s="1"/>
  <c r="H101" i="3" s="1"/>
  <c r="H102" i="3" s="1"/>
  <c r="H103" i="3" s="1"/>
  <c r="H104" i="3" s="1"/>
  <c r="H105" i="3" s="1"/>
  <c r="H106" i="3" s="1"/>
  <c r="H107" i="3" s="1"/>
  <c r="H108" i="3" s="1"/>
  <c r="H109" i="3" s="1"/>
  <c r="H110" i="3" s="1"/>
  <c r="H111" i="3" s="1"/>
  <c r="H112" i="3" s="1"/>
  <c r="H113" i="3" s="1"/>
  <c r="H114" i="3" s="1"/>
  <c r="H115" i="3" s="1"/>
  <c r="H116" i="3" s="1"/>
  <c r="H117" i="3" s="1"/>
  <c r="H118" i="3" s="1"/>
  <c r="H119" i="3" s="1"/>
  <c r="H120" i="3" s="1"/>
  <c r="H121" i="3" s="1"/>
  <c r="H122" i="3" s="1"/>
  <c r="H123" i="3" s="1"/>
  <c r="H124" i="3" s="1"/>
  <c r="H125" i="3" s="1"/>
  <c r="H126" i="3" s="1"/>
  <c r="H127" i="3" s="1"/>
  <c r="H128" i="3" s="1"/>
  <c r="H129" i="3" s="1"/>
  <c r="H130" i="3" s="1"/>
  <c r="H131" i="3" s="1"/>
  <c r="H132" i="3" s="1"/>
  <c r="H133" i="3" s="1"/>
  <c r="H134" i="3" s="1"/>
  <c r="H135" i="3" s="1"/>
  <c r="H136" i="3" s="1"/>
  <c r="H137" i="3" s="1"/>
  <c r="H138" i="3" s="1"/>
  <c r="H139" i="3" s="1"/>
  <c r="H140" i="3" s="1"/>
  <c r="H141" i="3" s="1"/>
  <c r="J54" i="3"/>
  <c r="J55" i="3" s="1"/>
  <c r="J56" i="3" s="1"/>
  <c r="J57" i="3" s="1"/>
  <c r="J58" i="3" s="1"/>
  <c r="J59" i="3" s="1"/>
  <c r="J60" i="3" s="1"/>
  <c r="J61" i="3" s="1"/>
  <c r="J62" i="3" s="1"/>
  <c r="J63" i="3" s="1"/>
  <c r="J64" i="3" s="1"/>
  <c r="J65" i="3" s="1"/>
  <c r="J66" i="3" s="1"/>
  <c r="J67" i="3" s="1"/>
  <c r="J68" i="3" s="1"/>
  <c r="J69" i="3" s="1"/>
  <c r="J70" i="3" s="1"/>
  <c r="J71" i="3" s="1"/>
  <c r="J72" i="3" s="1"/>
  <c r="J73" i="3" s="1"/>
  <c r="J74" i="3" s="1"/>
  <c r="J75" i="3" s="1"/>
  <c r="J76" i="3" s="1"/>
  <c r="J77" i="3" s="1"/>
  <c r="J78" i="3" s="1"/>
  <c r="J79" i="3" s="1"/>
  <c r="J80" i="3" s="1"/>
  <c r="J81" i="3" s="1"/>
  <c r="J82" i="3" s="1"/>
  <c r="J83" i="3" s="1"/>
  <c r="J84" i="3" s="1"/>
  <c r="J85" i="3" s="1"/>
  <c r="J86" i="3" s="1"/>
  <c r="J87" i="3" s="1"/>
  <c r="J88" i="3" s="1"/>
  <c r="J89" i="3" s="1"/>
  <c r="J90" i="3" s="1"/>
  <c r="J91" i="3" s="1"/>
  <c r="J92" i="3" s="1"/>
  <c r="J93" i="3" s="1"/>
  <c r="J94" i="3" s="1"/>
  <c r="J95" i="3" s="1"/>
  <c r="J96" i="3" s="1"/>
  <c r="J97" i="3" s="1"/>
  <c r="J98" i="3" s="1"/>
  <c r="J99" i="3" s="1"/>
  <c r="T55" i="3"/>
  <c r="T56" i="3" s="1"/>
  <c r="T57" i="3" s="1"/>
  <c r="T58" i="3" s="1"/>
  <c r="T59" i="3" s="1"/>
  <c r="T60" i="3" s="1"/>
  <c r="T61" i="3" s="1"/>
  <c r="T62" i="3" s="1"/>
  <c r="T63" i="3" s="1"/>
  <c r="T64" i="3" s="1"/>
  <c r="T65" i="3" s="1"/>
  <c r="T66" i="3" s="1"/>
  <c r="T67" i="3" s="1"/>
  <c r="T68" i="3" s="1"/>
  <c r="T69" i="3" s="1"/>
  <c r="T70" i="3" s="1"/>
  <c r="T71" i="3" s="1"/>
  <c r="T72" i="3" s="1"/>
  <c r="T73" i="3" s="1"/>
  <c r="T74" i="3" s="1"/>
  <c r="T75" i="3" s="1"/>
  <c r="T76" i="3" s="1"/>
  <c r="T77" i="3" s="1"/>
  <c r="T78" i="3" s="1"/>
  <c r="T79" i="3" s="1"/>
  <c r="T80" i="3" s="1"/>
  <c r="T81" i="3" s="1"/>
  <c r="T82" i="3" s="1"/>
  <c r="T83" i="3" s="1"/>
  <c r="T84" i="3" s="1"/>
  <c r="T85" i="3" s="1"/>
  <c r="T86" i="3" s="1"/>
  <c r="T87" i="3" s="1"/>
  <c r="T88" i="3" s="1"/>
  <c r="T89" i="3" s="1"/>
  <c r="T90" i="3" s="1"/>
  <c r="T91" i="3" s="1"/>
  <c r="T92" i="3" s="1"/>
  <c r="T93" i="3" s="1"/>
  <c r="T94" i="3" s="1"/>
  <c r="T95" i="3" s="1"/>
  <c r="T96" i="3" s="1"/>
  <c r="V56" i="3"/>
  <c r="V57" i="3" s="1"/>
  <c r="V58" i="3" s="1"/>
  <c r="V59" i="3" s="1"/>
  <c r="V60" i="3" s="1"/>
  <c r="V61" i="3" s="1"/>
  <c r="V62" i="3" s="1"/>
  <c r="V63" i="3" s="1"/>
  <c r="V64" i="3" s="1"/>
  <c r="V65" i="3" s="1"/>
  <c r="V66" i="3" s="1"/>
  <c r="V67" i="3" s="1"/>
  <c r="V68" i="3" s="1"/>
  <c r="V69" i="3" s="1"/>
  <c r="V70" i="3" s="1"/>
  <c r="V71" i="3" s="1"/>
  <c r="V72" i="3" s="1"/>
  <c r="V73" i="3" s="1"/>
  <c r="V74" i="3" s="1"/>
  <c r="V75" i="3" s="1"/>
  <c r="V76" i="3" s="1"/>
  <c r="V77" i="3" s="1"/>
  <c r="V78" i="3" s="1"/>
  <c r="V79" i="3" s="1"/>
  <c r="V80" i="3" s="1"/>
  <c r="V81" i="3" s="1"/>
  <c r="V82" i="3" s="1"/>
  <c r="V83" i="3" s="1"/>
  <c r="X57" i="3"/>
  <c r="X58" i="3" s="1"/>
  <c r="X59" i="3" s="1"/>
  <c r="X60" i="3" s="1"/>
  <c r="X61" i="3" s="1"/>
  <c r="X62" i="3" s="1"/>
  <c r="X63" i="3" s="1"/>
  <c r="X64" i="3" s="1"/>
  <c r="X65" i="3" s="1"/>
  <c r="X66" i="3" s="1"/>
  <c r="X67" i="3" s="1"/>
  <c r="X68" i="3" s="1"/>
  <c r="X69" i="3" s="1"/>
  <c r="X70" i="3" s="1"/>
  <c r="X71" i="3" s="1"/>
  <c r="X72" i="3" s="1"/>
  <c r="X73" i="3" s="1"/>
  <c r="X74" i="3" s="1"/>
  <c r="X75" i="3" s="1"/>
  <c r="X76" i="3" s="1"/>
  <c r="X77" i="3" s="1"/>
  <c r="X78" i="3" s="1"/>
  <c r="X79" i="3" s="1"/>
  <c r="X80" i="3" s="1"/>
  <c r="X81" i="3" s="1"/>
  <c r="X82" i="3" s="1"/>
  <c r="X83" i="3" s="1"/>
  <c r="X84" i="3" s="1"/>
  <c r="X85" i="3" s="1"/>
  <c r="X86" i="3" s="1"/>
  <c r="X87" i="3" s="1"/>
  <c r="X88" i="3" s="1"/>
  <c r="X89" i="3" s="1"/>
  <c r="X90" i="3" s="1"/>
  <c r="X91" i="3" s="1"/>
  <c r="X92" i="3" s="1"/>
  <c r="X93" i="3" s="1"/>
  <c r="X94" i="3" s="1"/>
  <c r="X95" i="3" s="1"/>
  <c r="X96" i="3" s="1"/>
  <c r="X97" i="3" s="1"/>
  <c r="X98" i="3" s="1"/>
  <c r="I59" i="3"/>
  <c r="I60" i="3" s="1"/>
  <c r="I61" i="3" s="1"/>
  <c r="I62" i="3" s="1"/>
  <c r="Q59" i="3"/>
  <c r="Q60" i="3" s="1"/>
  <c r="Q61" i="3" s="1"/>
  <c r="Q62" i="3" s="1"/>
  <c r="Q63" i="3" s="1"/>
  <c r="Q64" i="3" s="1"/>
  <c r="Q65" i="3" s="1"/>
  <c r="Q66" i="3" s="1"/>
  <c r="AG59" i="3"/>
  <c r="AG60" i="3" s="1"/>
  <c r="AG61" i="3" s="1"/>
  <c r="AG62" i="3" s="1"/>
  <c r="AG63" i="3" s="1"/>
  <c r="AG64" i="3" s="1"/>
  <c r="AG65" i="3" s="1"/>
  <c r="AG66" i="3" s="1"/>
  <c r="AI60" i="3"/>
  <c r="AI61" i="3" s="1"/>
  <c r="AI62" i="3" s="1"/>
  <c r="AI63" i="3" s="1"/>
  <c r="AI64" i="3" s="1"/>
  <c r="AI65" i="3" s="1"/>
  <c r="AI66" i="3" s="1"/>
  <c r="AI67" i="3" s="1"/>
  <c r="U61" i="3"/>
  <c r="U62" i="3" s="1"/>
  <c r="U63" i="3" s="1"/>
  <c r="U64" i="3" s="1"/>
  <c r="U65" i="3" s="1"/>
  <c r="U66" i="3" s="1"/>
  <c r="U67" i="3" s="1"/>
  <c r="U68" i="3" s="1"/>
  <c r="AK61" i="3"/>
  <c r="AK62" i="3" s="1"/>
  <c r="AK63" i="3" s="1"/>
  <c r="AK64" i="3" s="1"/>
  <c r="AK65" i="3" s="1"/>
  <c r="AK66" i="3" s="1"/>
  <c r="AK67" i="3" s="1"/>
  <c r="AK68" i="3" s="1"/>
  <c r="W62" i="3"/>
  <c r="W63" i="3" s="1"/>
  <c r="W64" i="3" s="1"/>
  <c r="W65" i="3" s="1"/>
  <c r="W66" i="3" s="1"/>
  <c r="W67" i="3" s="1"/>
  <c r="W68" i="3" s="1"/>
  <c r="W69" i="3" s="1"/>
  <c r="AE62" i="3"/>
  <c r="AE63" i="3" s="1"/>
  <c r="AE64" i="3" s="1"/>
  <c r="AE65" i="3" s="1"/>
  <c r="I63" i="3"/>
  <c r="I64" i="3" s="1"/>
  <c r="I65" i="3" s="1"/>
  <c r="I66" i="3" s="1"/>
  <c r="I67" i="3" s="1"/>
  <c r="I68" i="3" s="1"/>
  <c r="I69" i="3" s="1"/>
  <c r="I70" i="3" s="1"/>
  <c r="I71" i="3" s="1"/>
  <c r="I72" i="3" s="1"/>
  <c r="I73" i="3" s="1"/>
  <c r="I74" i="3" s="1"/>
  <c r="I75" i="3" s="1"/>
  <c r="I76" i="3" s="1"/>
  <c r="I77" i="3" s="1"/>
  <c r="I78" i="3" s="1"/>
  <c r="I79" i="3" s="1"/>
  <c r="I80" i="3" s="1"/>
  <c r="I81" i="3" s="1"/>
  <c r="I82" i="3" s="1"/>
  <c r="I83" i="3" s="1"/>
  <c r="I84" i="3" s="1"/>
  <c r="I85" i="3" s="1"/>
  <c r="I86" i="3" s="1"/>
  <c r="I87" i="3" s="1"/>
  <c r="I88" i="3" s="1"/>
  <c r="I89" i="3" s="1"/>
  <c r="I90" i="3" s="1"/>
  <c r="I91" i="3" s="1"/>
  <c r="I92" i="3" s="1"/>
  <c r="I93" i="3" s="1"/>
  <c r="I94" i="3" s="1"/>
  <c r="I95" i="3" s="1"/>
  <c r="I96" i="3" s="1"/>
  <c r="I97" i="3" s="1"/>
  <c r="I98" i="3" s="1"/>
  <c r="I99" i="3" s="1"/>
  <c r="I100" i="3" s="1"/>
  <c r="I101" i="3" s="1"/>
  <c r="I102" i="3" s="1"/>
  <c r="I103" i="3" s="1"/>
  <c r="I104" i="3" s="1"/>
  <c r="I105" i="3" s="1"/>
  <c r="I106" i="3" s="1"/>
  <c r="I107" i="3" s="1"/>
  <c r="I108" i="3" s="1"/>
  <c r="I109" i="3" s="1"/>
  <c r="I110" i="3" s="1"/>
  <c r="I111" i="3" s="1"/>
  <c r="I112" i="3" s="1"/>
  <c r="I113" i="3" s="1"/>
  <c r="I114" i="3" s="1"/>
  <c r="I115" i="3" s="1"/>
  <c r="I116" i="3" s="1"/>
  <c r="I117" i="3" s="1"/>
  <c r="I118" i="3" s="1"/>
  <c r="I119" i="3" s="1"/>
  <c r="I120" i="3" s="1"/>
  <c r="I121" i="3" s="1"/>
  <c r="I122" i="3" s="1"/>
  <c r="I123" i="3" s="1"/>
  <c r="I124" i="3" s="1"/>
  <c r="I125" i="3" s="1"/>
  <c r="I126" i="3" s="1"/>
  <c r="I127" i="3" s="1"/>
  <c r="I128" i="3" s="1"/>
  <c r="I129" i="3" s="1"/>
  <c r="I130" i="3" s="1"/>
  <c r="I131" i="3" s="1"/>
  <c r="I132" i="3" s="1"/>
  <c r="I133" i="3" s="1"/>
  <c r="I134" i="3" s="1"/>
  <c r="I135" i="3" s="1"/>
  <c r="I136" i="3" s="1"/>
  <c r="I137" i="3" s="1"/>
  <c r="I138" i="3" s="1"/>
  <c r="I139" i="3" s="1"/>
  <c r="I140" i="3" s="1"/>
  <c r="I141" i="3" s="1"/>
  <c r="I142" i="3" s="1"/>
  <c r="I143" i="3" s="1"/>
  <c r="I144" i="3" s="1"/>
  <c r="I145" i="3" s="1"/>
  <c r="I146" i="3" s="1"/>
  <c r="I147" i="3" s="1"/>
  <c r="I148" i="3" s="1"/>
  <c r="I149" i="3" s="1"/>
  <c r="I150" i="3" s="1"/>
  <c r="I151" i="3" s="1"/>
  <c r="I152" i="3" s="1"/>
  <c r="I153" i="3" s="1"/>
  <c r="I154" i="3" s="1"/>
  <c r="I155" i="3" s="1"/>
  <c r="I156" i="3" s="1"/>
  <c r="I157" i="3" s="1"/>
  <c r="I158" i="3" s="1"/>
  <c r="I159" i="3" s="1"/>
  <c r="I160" i="3" s="1"/>
  <c r="I161" i="3" s="1"/>
  <c r="I162" i="3" s="1"/>
  <c r="I163" i="3" s="1"/>
  <c r="I164" i="3" s="1"/>
  <c r="I165" i="3" s="1"/>
  <c r="I166" i="3" s="1"/>
  <c r="I167" i="3" s="1"/>
  <c r="I168" i="3" s="1"/>
  <c r="I169" i="3" s="1"/>
  <c r="I170" i="3" s="1"/>
  <c r="I171" i="3" s="1"/>
  <c r="I172" i="3" s="1"/>
  <c r="I173" i="3" s="1"/>
  <c r="I174" i="3" s="1"/>
  <c r="I175" i="3" s="1"/>
  <c r="I176" i="3" s="1"/>
  <c r="I177" i="3" s="1"/>
  <c r="I178" i="3" s="1"/>
  <c r="I179" i="3" s="1"/>
  <c r="I180" i="3" s="1"/>
  <c r="I181" i="3" s="1"/>
  <c r="I182" i="3" s="1"/>
  <c r="I183" i="3" s="1"/>
  <c r="I184" i="3" s="1"/>
  <c r="I185" i="3" s="1"/>
  <c r="I186" i="3" s="1"/>
  <c r="I187" i="3" s="1"/>
  <c r="I188" i="3" s="1"/>
  <c r="I189" i="3" s="1"/>
  <c r="I190" i="3" s="1"/>
  <c r="I191" i="3" s="1"/>
  <c r="I192" i="3" s="1"/>
  <c r="I193" i="3" s="1"/>
  <c r="I194" i="3" s="1"/>
  <c r="I195" i="3" s="1"/>
  <c r="I196" i="3" s="1"/>
  <c r="I197" i="3" s="1"/>
  <c r="I198" i="3" s="1"/>
  <c r="I199" i="3" s="1"/>
  <c r="I200" i="3" s="1"/>
  <c r="I201" i="3" s="1"/>
  <c r="I202" i="3" s="1"/>
  <c r="I203" i="3" s="1"/>
  <c r="I204" i="3" s="1"/>
  <c r="Y63" i="3"/>
  <c r="Y64" i="3" s="1"/>
  <c r="Y65" i="3" s="1"/>
  <c r="Y66" i="3" s="1"/>
  <c r="Y67" i="3" s="1"/>
  <c r="Y68" i="3" s="1"/>
  <c r="Y69" i="3" s="1"/>
  <c r="Y70" i="3" s="1"/>
  <c r="Y71" i="3" s="1"/>
  <c r="Y72" i="3" s="1"/>
  <c r="Y73" i="3" s="1"/>
  <c r="Y74" i="3" s="1"/>
  <c r="Y75" i="3" s="1"/>
  <c r="Y76" i="3" s="1"/>
  <c r="Y77" i="3" s="1"/>
  <c r="Y78" i="3" s="1"/>
  <c r="Y79" i="3" s="1"/>
  <c r="Y80" i="3" s="1"/>
  <c r="Y81" i="3" s="1"/>
  <c r="Y82" i="3" s="1"/>
  <c r="Y83" i="3" s="1"/>
  <c r="Y84" i="3" s="1"/>
  <c r="Y85" i="3" s="1"/>
  <c r="Y86" i="3" s="1"/>
  <c r="Y87" i="3" s="1"/>
  <c r="Y88" i="3" s="1"/>
  <c r="Y89" i="3" s="1"/>
  <c r="AA64" i="3"/>
  <c r="AA65" i="3" s="1"/>
  <c r="AA66" i="3" s="1"/>
  <c r="AA67" i="3" s="1"/>
  <c r="AA68" i="3" s="1"/>
  <c r="AA69" i="3" s="1"/>
  <c r="AA70" i="3" s="1"/>
  <c r="AA71" i="3" s="1"/>
  <c r="AA72" i="3" s="1"/>
  <c r="AA73" i="3" s="1"/>
  <c r="AA74" i="3" s="1"/>
  <c r="AA75" i="3" s="1"/>
  <c r="AA76" i="3" s="1"/>
  <c r="AA77" i="3" s="1"/>
  <c r="AA78" i="3" s="1"/>
  <c r="AA79" i="3" s="1"/>
  <c r="M65" i="3"/>
  <c r="M66" i="3" s="1"/>
  <c r="M67" i="3" s="1"/>
  <c r="M68" i="3" s="1"/>
  <c r="M69" i="3" s="1"/>
  <c r="M70" i="3" s="1"/>
  <c r="M71" i="3" s="1"/>
  <c r="M72" i="3" s="1"/>
  <c r="M73" i="3" s="1"/>
  <c r="M74" i="3" s="1"/>
  <c r="M75" i="3" s="1"/>
  <c r="M76" i="3" s="1"/>
  <c r="M77" i="3" s="1"/>
  <c r="M78" i="3" s="1"/>
  <c r="M79" i="3" s="1"/>
  <c r="M80" i="3" s="1"/>
  <c r="M81" i="3" s="1"/>
  <c r="M82" i="3" s="1"/>
  <c r="M83" i="3" s="1"/>
  <c r="M84" i="3" s="1"/>
  <c r="M85" i="3" s="1"/>
  <c r="M86" i="3" s="1"/>
  <c r="M87" i="3" s="1"/>
  <c r="M88" i="3" s="1"/>
  <c r="M89" i="3" s="1"/>
  <c r="M90" i="3" s="1"/>
  <c r="M91" i="3" s="1"/>
  <c r="M92" i="3" s="1"/>
  <c r="M93" i="3" s="1"/>
  <c r="M94" i="3" s="1"/>
  <c r="M95" i="3" s="1"/>
  <c r="M96" i="3" s="1"/>
  <c r="M97" i="3" s="1"/>
  <c r="M98" i="3" s="1"/>
  <c r="M99" i="3" s="1"/>
  <c r="M100" i="3" s="1"/>
  <c r="M101" i="3" s="1"/>
  <c r="M102" i="3" s="1"/>
  <c r="M103" i="3" s="1"/>
  <c r="M104" i="3" s="1"/>
  <c r="M105" i="3" s="1"/>
  <c r="M106" i="3" s="1"/>
  <c r="M107" i="3" s="1"/>
  <c r="M108" i="3" s="1"/>
  <c r="M109" i="3" s="1"/>
  <c r="AC65" i="3"/>
  <c r="AC66" i="3" s="1"/>
  <c r="AC67" i="3" s="1"/>
  <c r="AC68" i="3" s="1"/>
  <c r="AC69" i="3" s="1"/>
  <c r="AC70" i="3" s="1"/>
  <c r="AC71" i="3" s="1"/>
  <c r="AC72" i="3" s="1"/>
  <c r="AC73" i="3" s="1"/>
  <c r="AC74" i="3" s="1"/>
  <c r="AC75" i="3" s="1"/>
  <c r="AC76" i="3" s="1"/>
  <c r="AC77" i="3" s="1"/>
  <c r="AC78" i="3" s="1"/>
  <c r="AC79" i="3" s="1"/>
  <c r="AC80" i="3" s="1"/>
  <c r="AC81" i="3" s="1"/>
  <c r="AC82" i="3" s="1"/>
  <c r="AC83" i="3" s="1"/>
  <c r="AC84" i="3" s="1"/>
  <c r="AC85" i="3" s="1"/>
  <c r="AC86" i="3" s="1"/>
  <c r="AC87" i="3" s="1"/>
  <c r="AC88" i="3" s="1"/>
  <c r="AC89" i="3" s="1"/>
  <c r="AC90" i="3" s="1"/>
  <c r="AC91" i="3" s="1"/>
  <c r="AE66" i="3"/>
  <c r="AE67" i="3" s="1"/>
  <c r="AE68" i="3" s="1"/>
  <c r="AE69" i="3" s="1"/>
  <c r="AE70" i="3" s="1"/>
  <c r="AE71" i="3" s="1"/>
  <c r="AE72" i="3" s="1"/>
  <c r="AE73" i="3" s="1"/>
  <c r="AE74" i="3" s="1"/>
  <c r="AE75" i="3" s="1"/>
  <c r="AE76" i="3" s="1"/>
  <c r="AE77" i="3" s="1"/>
  <c r="AE78" i="3" s="1"/>
  <c r="AE79" i="3" s="1"/>
  <c r="AE80" i="3" s="1"/>
  <c r="AE81" i="3" s="1"/>
  <c r="Q67" i="3"/>
  <c r="Q68" i="3" s="1"/>
  <c r="Q69" i="3" s="1"/>
  <c r="Q70" i="3" s="1"/>
  <c r="Q71" i="3" s="1"/>
  <c r="Q72" i="3" s="1"/>
  <c r="Q73" i="3" s="1"/>
  <c r="Q74" i="3" s="1"/>
  <c r="Q75" i="3" s="1"/>
  <c r="Q76" i="3" s="1"/>
  <c r="Q77" i="3" s="1"/>
  <c r="Q78" i="3" s="1"/>
  <c r="Q79" i="3" s="1"/>
  <c r="Q80" i="3" s="1"/>
  <c r="Q81" i="3" s="1"/>
  <c r="Q82" i="3" s="1"/>
  <c r="Q83" i="3" s="1"/>
  <c r="Q84" i="3" s="1"/>
  <c r="Q85" i="3" s="1"/>
  <c r="Q86" i="3" s="1"/>
  <c r="AG67" i="3"/>
  <c r="AG68" i="3" s="1"/>
  <c r="AG69" i="3" s="1"/>
  <c r="AG70" i="3" s="1"/>
  <c r="AG71" i="3" s="1"/>
  <c r="AG72" i="3" s="1"/>
  <c r="AG73" i="3" s="1"/>
  <c r="AG74" i="3" s="1"/>
  <c r="AG75" i="3" s="1"/>
  <c r="AG76" i="3" s="1"/>
  <c r="AG77" i="3" s="1"/>
  <c r="AG78" i="3" s="1"/>
  <c r="AG79" i="3" s="1"/>
  <c r="AG80" i="3" s="1"/>
  <c r="AG81" i="3" s="1"/>
  <c r="AG82" i="3" s="1"/>
  <c r="AG83" i="3" s="1"/>
  <c r="AG84" i="3" s="1"/>
  <c r="AG85" i="3" s="1"/>
  <c r="AG86" i="3" s="1"/>
  <c r="AG87" i="3" s="1"/>
  <c r="AG88" i="3" s="1"/>
  <c r="AG89" i="3" s="1"/>
  <c r="AG90" i="3" s="1"/>
  <c r="AG91" i="3" s="1"/>
  <c r="AG92" i="3" s="1"/>
  <c r="AG93" i="3" s="1"/>
  <c r="AG94" i="3" s="1"/>
  <c r="AG95" i="3" s="1"/>
  <c r="AG96" i="3" s="1"/>
  <c r="AG97" i="3" s="1"/>
  <c r="AG98" i="3" s="1"/>
  <c r="AG99" i="3" s="1"/>
  <c r="AG100" i="3" s="1"/>
  <c r="AG101" i="3" s="1"/>
  <c r="AG102" i="3" s="1"/>
  <c r="AG103" i="3" s="1"/>
  <c r="AG104" i="3" s="1"/>
  <c r="AG105" i="3" s="1"/>
  <c r="AG106" i="3" s="1"/>
  <c r="AG107" i="3" s="1"/>
  <c r="AG108" i="3" s="1"/>
  <c r="AG109" i="3" s="1"/>
  <c r="AG110" i="3" s="1"/>
  <c r="AG111" i="3" s="1"/>
  <c r="AG112" i="3" s="1"/>
  <c r="AG113" i="3" s="1"/>
  <c r="AG114" i="3" s="1"/>
  <c r="AG115" i="3" s="1"/>
  <c r="AG116" i="3" s="1"/>
  <c r="AG117" i="3" s="1"/>
  <c r="AG118" i="3" s="1"/>
  <c r="AG119" i="3" s="1"/>
  <c r="AG120" i="3" s="1"/>
  <c r="AG121" i="3" s="1"/>
  <c r="AG122" i="3" s="1"/>
  <c r="AG123" i="3" s="1"/>
  <c r="AG124" i="3" s="1"/>
  <c r="AG125" i="3" s="1"/>
  <c r="AG126" i="3" s="1"/>
  <c r="AG127" i="3" s="1"/>
  <c r="AG128" i="3" s="1"/>
  <c r="AG129" i="3" s="1"/>
  <c r="AG130" i="3" s="1"/>
  <c r="AG131" i="3" s="1"/>
  <c r="AG132" i="3" s="1"/>
  <c r="AG133" i="3" s="1"/>
  <c r="AG134" i="3" s="1"/>
  <c r="AG135" i="3" s="1"/>
  <c r="AG136" i="3" s="1"/>
  <c r="AG137" i="3" s="1"/>
  <c r="AG138" i="3" s="1"/>
  <c r="AG139" i="3" s="1"/>
  <c r="AG140" i="3" s="1"/>
  <c r="AG141" i="3" s="1"/>
  <c r="AG142" i="3" s="1"/>
  <c r="AG143" i="3" s="1"/>
  <c r="AG144" i="3" s="1"/>
  <c r="AG145" i="3" s="1"/>
  <c r="AG146" i="3" s="1"/>
  <c r="AG147" i="3" s="1"/>
  <c r="AG148" i="3" s="1"/>
  <c r="AG149" i="3" s="1"/>
  <c r="AG150" i="3" s="1"/>
  <c r="AG151" i="3" s="1"/>
  <c r="AG152" i="3" s="1"/>
  <c r="AG153" i="3" s="1"/>
  <c r="AG154" i="3" s="1"/>
  <c r="AG155" i="3" s="1"/>
  <c r="AG156" i="3" s="1"/>
  <c r="AG157" i="3" s="1"/>
  <c r="AG158" i="3" s="1"/>
  <c r="AG159" i="3" s="1"/>
  <c r="AG160" i="3" s="1"/>
  <c r="AG161" i="3" s="1"/>
  <c r="AG162" i="3" s="1"/>
  <c r="AG163" i="3" s="1"/>
  <c r="AG164" i="3" s="1"/>
  <c r="AG165" i="3" s="1"/>
  <c r="AG166" i="3" s="1"/>
  <c r="AG167" i="3" s="1"/>
  <c r="AG168" i="3" s="1"/>
  <c r="AG169" i="3" s="1"/>
  <c r="AG170" i="3" s="1"/>
  <c r="AG171" i="3" s="1"/>
  <c r="AG172" i="3" s="1"/>
  <c r="AI68" i="3"/>
  <c r="AI69" i="3" s="1"/>
  <c r="AI70" i="3" s="1"/>
  <c r="AI71" i="3" s="1"/>
  <c r="AI72" i="3" s="1"/>
  <c r="AI73" i="3" s="1"/>
  <c r="AI74" i="3" s="1"/>
  <c r="AI75" i="3" s="1"/>
  <c r="AI76" i="3" s="1"/>
  <c r="AI77" i="3" s="1"/>
  <c r="AI78" i="3" s="1"/>
  <c r="AI79" i="3" s="1"/>
  <c r="AI80" i="3" s="1"/>
  <c r="AI81" i="3" s="1"/>
  <c r="AI82" i="3" s="1"/>
  <c r="AI83" i="3" s="1"/>
  <c r="AI84" i="3" s="1"/>
  <c r="AI85" i="3" s="1"/>
  <c r="AI86" i="3" s="1"/>
  <c r="AI87" i="3" s="1"/>
  <c r="AI88" i="3" s="1"/>
  <c r="AI89" i="3" s="1"/>
  <c r="AI90" i="3" s="1"/>
  <c r="AI91" i="3" s="1"/>
  <c r="AI92" i="3" s="1"/>
  <c r="AI93" i="3" s="1"/>
  <c r="AI94" i="3" s="1"/>
  <c r="AI95" i="3" s="1"/>
  <c r="AI96" i="3" s="1"/>
  <c r="AI97" i="3" s="1"/>
  <c r="AI98" i="3" s="1"/>
  <c r="AI99" i="3" s="1"/>
  <c r="AI100" i="3" s="1"/>
  <c r="AI101" i="3" s="1"/>
  <c r="AI102" i="3" s="1"/>
  <c r="AI103" i="3" s="1"/>
  <c r="AI104" i="3" s="1"/>
  <c r="AI105" i="3" s="1"/>
  <c r="AI106" i="3" s="1"/>
  <c r="AI107" i="3" s="1"/>
  <c r="AI108" i="3" s="1"/>
  <c r="AI109" i="3" s="1"/>
  <c r="AI110" i="3" s="1"/>
  <c r="AI111" i="3" s="1"/>
  <c r="AI112" i="3" s="1"/>
  <c r="AI113" i="3" s="1"/>
  <c r="AI114" i="3" s="1"/>
  <c r="AI115" i="3" s="1"/>
  <c r="AI116" i="3" s="1"/>
  <c r="AI117" i="3" s="1"/>
  <c r="AI118" i="3" s="1"/>
  <c r="AI119" i="3" s="1"/>
  <c r="AI120" i="3" s="1"/>
  <c r="AI121" i="3" s="1"/>
  <c r="AI122" i="3" s="1"/>
  <c r="AI123" i="3" s="1"/>
  <c r="AI124" i="3" s="1"/>
  <c r="AI125" i="3" s="1"/>
  <c r="AI126" i="3" s="1"/>
  <c r="AI127" i="3" s="1"/>
  <c r="AI128" i="3" s="1"/>
  <c r="AI129" i="3" s="1"/>
  <c r="AI130" i="3" s="1"/>
  <c r="AI131" i="3" s="1"/>
  <c r="AI132" i="3" s="1"/>
  <c r="AI133" i="3" s="1"/>
  <c r="AI134" i="3" s="1"/>
  <c r="AI135" i="3" s="1"/>
  <c r="AI136" i="3" s="1"/>
  <c r="AI137" i="3" s="1"/>
  <c r="AI138" i="3" s="1"/>
  <c r="AI139" i="3" s="1"/>
  <c r="AI140" i="3" s="1"/>
  <c r="AI141" i="3" s="1"/>
  <c r="AI142" i="3" s="1"/>
  <c r="AI143" i="3" s="1"/>
  <c r="AI144" i="3" s="1"/>
  <c r="AI145" i="3" s="1"/>
  <c r="AI146" i="3" s="1"/>
  <c r="AI147" i="3" s="1"/>
  <c r="AI148" i="3" s="1"/>
  <c r="AI149" i="3" s="1"/>
  <c r="AI150" i="3" s="1"/>
  <c r="AI151" i="3" s="1"/>
  <c r="AI152" i="3" s="1"/>
  <c r="AI153" i="3" s="1"/>
  <c r="AI154" i="3" s="1"/>
  <c r="AI155" i="3" s="1"/>
  <c r="AI156" i="3" s="1"/>
  <c r="AI157" i="3" s="1"/>
  <c r="AI158" i="3" s="1"/>
  <c r="AI159" i="3" s="1"/>
  <c r="AI160" i="3" s="1"/>
  <c r="AI161" i="3" s="1"/>
  <c r="AI162" i="3" s="1"/>
  <c r="AI163" i="3" s="1"/>
  <c r="AI164" i="3" s="1"/>
  <c r="AI165" i="3" s="1"/>
  <c r="AI166" i="3" s="1"/>
  <c r="AI167" i="3" s="1"/>
  <c r="AI168" i="3" s="1"/>
  <c r="AI169" i="3" s="1"/>
  <c r="AI170" i="3" s="1"/>
  <c r="AI171" i="3" s="1"/>
  <c r="AI172" i="3" s="1"/>
  <c r="AI173" i="3" s="1"/>
  <c r="U69" i="3"/>
  <c r="U70" i="3" s="1"/>
  <c r="U71" i="3" s="1"/>
  <c r="U72" i="3" s="1"/>
  <c r="U73" i="3" s="1"/>
  <c r="U74" i="3" s="1"/>
  <c r="U75" i="3" s="1"/>
  <c r="U76" i="3" s="1"/>
  <c r="U77" i="3" s="1"/>
  <c r="U78" i="3" s="1"/>
  <c r="U79" i="3" s="1"/>
  <c r="U80" i="3" s="1"/>
  <c r="U81" i="3" s="1"/>
  <c r="U82" i="3" s="1"/>
  <c r="U83" i="3" s="1"/>
  <c r="U84" i="3" s="1"/>
  <c r="U85" i="3" s="1"/>
  <c r="U86" i="3" s="1"/>
  <c r="U87" i="3" s="1"/>
  <c r="AK69" i="3"/>
  <c r="AK70" i="3" s="1"/>
  <c r="AK71" i="3" s="1"/>
  <c r="AK72" i="3" s="1"/>
  <c r="AK73" i="3" s="1"/>
  <c r="AK74" i="3" s="1"/>
  <c r="AK75" i="3" s="1"/>
  <c r="AK76" i="3" s="1"/>
  <c r="AK77" i="3" s="1"/>
  <c r="AK78" i="3" s="1"/>
  <c r="AK79" i="3" s="1"/>
  <c r="AK80" i="3" s="1"/>
  <c r="AK81" i="3" s="1"/>
  <c r="AK82" i="3" s="1"/>
  <c r="AK83" i="3" s="1"/>
  <c r="AK84" i="3" s="1"/>
  <c r="AK85" i="3" s="1"/>
  <c r="AK86" i="3" s="1"/>
  <c r="AK87" i="3" s="1"/>
  <c r="AK88" i="3" s="1"/>
  <c r="AK89" i="3" s="1"/>
  <c r="AK90" i="3" s="1"/>
  <c r="AK91" i="3" s="1"/>
  <c r="AK92" i="3" s="1"/>
  <c r="AK93" i="3" s="1"/>
  <c r="AK94" i="3" s="1"/>
  <c r="AK95" i="3" s="1"/>
  <c r="AK96" i="3" s="1"/>
  <c r="AK97" i="3" s="1"/>
  <c r="AK98" i="3" s="1"/>
  <c r="AK99" i="3" s="1"/>
  <c r="AK100" i="3" s="1"/>
  <c r="AK101" i="3" s="1"/>
  <c r="AK102" i="3" s="1"/>
  <c r="AK103" i="3" s="1"/>
  <c r="AK104" i="3" s="1"/>
  <c r="AK105" i="3" s="1"/>
  <c r="AK106" i="3" s="1"/>
  <c r="AK107" i="3" s="1"/>
  <c r="AK108" i="3" s="1"/>
  <c r="AK109" i="3" s="1"/>
  <c r="W70" i="3"/>
  <c r="W71" i="3" s="1"/>
  <c r="W72" i="3" s="1"/>
  <c r="W73" i="3" s="1"/>
  <c r="W74" i="3" s="1"/>
  <c r="W75" i="3" s="1"/>
  <c r="W76" i="3" s="1"/>
  <c r="W77" i="3" s="1"/>
  <c r="K72" i="3"/>
  <c r="K73" i="3" s="1"/>
  <c r="K74" i="3" s="1"/>
  <c r="K75" i="3" s="1"/>
  <c r="K76" i="3" s="1"/>
  <c r="K77" i="3" s="1"/>
  <c r="K78" i="3" s="1"/>
  <c r="K79" i="3" s="1"/>
  <c r="K80" i="3" s="1"/>
  <c r="K81" i="3" s="1"/>
  <c r="K82" i="3" s="1"/>
  <c r="K83" i="3" s="1"/>
  <c r="K84" i="3" s="1"/>
  <c r="K85" i="3" s="1"/>
  <c r="K86" i="3" s="1"/>
  <c r="K87" i="3" s="1"/>
  <c r="K88" i="3" s="1"/>
  <c r="K89" i="3" s="1"/>
  <c r="K90" i="3" s="1"/>
  <c r="K91" i="3" s="1"/>
  <c r="K92" i="3" s="1"/>
  <c r="K93" i="3" s="1"/>
  <c r="K94" i="3" s="1"/>
  <c r="K95" i="3" s="1"/>
  <c r="K96" i="3" s="1"/>
  <c r="K97" i="3" s="1"/>
  <c r="K98" i="3" s="1"/>
  <c r="K99" i="3" s="1"/>
  <c r="K100" i="3" s="1"/>
  <c r="K101" i="3" s="1"/>
  <c r="K102" i="3" s="1"/>
  <c r="K103" i="3" s="1"/>
  <c r="K104" i="3" s="1"/>
  <c r="K105" i="3" s="1"/>
  <c r="K106" i="3" s="1"/>
  <c r="K107" i="3" s="1"/>
  <c r="K108" i="3" s="1"/>
  <c r="K109" i="3" s="1"/>
  <c r="K110" i="3" s="1"/>
  <c r="K111" i="3" s="1"/>
  <c r="K112" i="3" s="1"/>
  <c r="K113" i="3" s="1"/>
  <c r="K114" i="3" s="1"/>
  <c r="K115" i="3" s="1"/>
  <c r="K116" i="3" s="1"/>
  <c r="K117" i="3" s="1"/>
  <c r="K118" i="3" s="1"/>
  <c r="K119" i="3" s="1"/>
  <c r="K120" i="3" s="1"/>
  <c r="K121" i="3" s="1"/>
  <c r="K122" i="3" s="1"/>
  <c r="K123" i="3" s="1"/>
  <c r="K124" i="3" s="1"/>
  <c r="K125" i="3" s="1"/>
  <c r="K126" i="3" s="1"/>
  <c r="K127" i="3" s="1"/>
  <c r="K128" i="3" s="1"/>
  <c r="K129" i="3" s="1"/>
  <c r="K130" i="3" s="1"/>
  <c r="K131" i="3" s="1"/>
  <c r="K132" i="3" s="1"/>
  <c r="K133" i="3" s="1"/>
  <c r="K134" i="3" s="1"/>
  <c r="K135" i="3" s="1"/>
  <c r="K136" i="3" s="1"/>
  <c r="K137" i="3" s="1"/>
  <c r="K138" i="3" s="1"/>
  <c r="K139" i="3" s="1"/>
  <c r="K140" i="3" s="1"/>
  <c r="K141" i="3" s="1"/>
  <c r="K142" i="3" s="1"/>
  <c r="K143" i="3" s="1"/>
  <c r="K144" i="3" s="1"/>
  <c r="K145" i="3" s="1"/>
  <c r="K146" i="3" s="1"/>
  <c r="K147" i="3" s="1"/>
  <c r="K148" i="3" s="1"/>
  <c r="K149" i="3" s="1"/>
  <c r="K150" i="3" s="1"/>
  <c r="K151" i="3" s="1"/>
  <c r="K152" i="3" s="1"/>
  <c r="K153" i="3" s="1"/>
  <c r="K154" i="3" s="1"/>
  <c r="K155" i="3" s="1"/>
  <c r="K156" i="3" s="1"/>
  <c r="K157" i="3" s="1"/>
  <c r="K158" i="3" s="1"/>
  <c r="K159" i="3" s="1"/>
  <c r="K160" i="3" s="1"/>
  <c r="K161" i="3" s="1"/>
  <c r="K162" i="3" s="1"/>
  <c r="K163" i="3" s="1"/>
  <c r="K164" i="3" s="1"/>
  <c r="K165" i="3" s="1"/>
  <c r="K166" i="3" s="1"/>
  <c r="K167" i="3" s="1"/>
  <c r="K168" i="3" s="1"/>
  <c r="K169" i="3" s="1"/>
  <c r="K170" i="3" s="1"/>
  <c r="K171" i="3" s="1"/>
  <c r="K172" i="3" s="1"/>
  <c r="K173" i="3" s="1"/>
  <c r="K174" i="3" s="1"/>
  <c r="K175" i="3" s="1"/>
  <c r="K176" i="3" s="1"/>
  <c r="K177" i="3" s="1"/>
  <c r="K178" i="3" s="1"/>
  <c r="K179" i="3" s="1"/>
  <c r="K180" i="3" s="1"/>
  <c r="K181" i="3" s="1"/>
  <c r="K182" i="3" s="1"/>
  <c r="K183" i="3" s="1"/>
  <c r="K184" i="3" s="1"/>
  <c r="K185" i="3" s="1"/>
  <c r="K186" i="3" s="1"/>
  <c r="K187" i="3" s="1"/>
  <c r="K188" i="3" s="1"/>
  <c r="K189" i="3" s="1"/>
  <c r="K190" i="3" s="1"/>
  <c r="K191" i="3" s="1"/>
  <c r="K192" i="3" s="1"/>
  <c r="K193" i="3" s="1"/>
  <c r="K194" i="3" s="1"/>
  <c r="K195" i="3" s="1"/>
  <c r="K196" i="3" s="1"/>
  <c r="K197" i="3" s="1"/>
  <c r="K198" i="3" s="1"/>
  <c r="K199" i="3" s="1"/>
  <c r="K200" i="3" s="1"/>
  <c r="K201" i="3" s="1"/>
  <c r="K202" i="3" s="1"/>
  <c r="K203" i="3" s="1"/>
  <c r="K204" i="3" s="1"/>
  <c r="W78" i="3"/>
  <c r="W79" i="3" s="1"/>
  <c r="W80" i="3" s="1"/>
  <c r="W81" i="3" s="1"/>
  <c r="W82" i="3" s="1"/>
  <c r="W83" i="3" s="1"/>
  <c r="W84" i="3" s="1"/>
  <c r="W85" i="3" s="1"/>
  <c r="W86" i="3" s="1"/>
  <c r="W87" i="3" s="1"/>
  <c r="W88" i="3" s="1"/>
  <c r="AA80" i="3"/>
  <c r="AA81" i="3" s="1"/>
  <c r="AA82" i="3" s="1"/>
  <c r="AA83" i="3" s="1"/>
  <c r="AA84" i="3" s="1"/>
  <c r="AA85" i="3" s="1"/>
  <c r="AA86" i="3" s="1"/>
  <c r="AA87" i="3" s="1"/>
  <c r="AA88" i="3" s="1"/>
  <c r="AA89" i="3" s="1"/>
  <c r="AA90" i="3" s="1"/>
  <c r="AA91" i="3" s="1"/>
  <c r="AA92" i="3" s="1"/>
  <c r="AA93" i="3" s="1"/>
  <c r="AA94" i="3" s="1"/>
  <c r="AA95" i="3" s="1"/>
  <c r="AA96" i="3" s="1"/>
  <c r="AA97" i="3" s="1"/>
  <c r="AA98" i="3" s="1"/>
  <c r="AA99" i="3" s="1"/>
  <c r="AA100" i="3" s="1"/>
  <c r="AA101" i="3" s="1"/>
  <c r="AA102" i="3" s="1"/>
  <c r="AA103" i="3" s="1"/>
  <c r="AA104" i="3" s="1"/>
  <c r="AA105" i="3" s="1"/>
  <c r="AA106" i="3" s="1"/>
  <c r="AA107" i="3" s="1"/>
  <c r="AA108" i="3" s="1"/>
  <c r="AA109" i="3" s="1"/>
  <c r="AA110" i="3" s="1"/>
  <c r="AA111" i="3" s="1"/>
  <c r="AA112" i="3" s="1"/>
  <c r="AA113" i="3" s="1"/>
  <c r="AA114" i="3" s="1"/>
  <c r="AA115" i="3" s="1"/>
  <c r="AA116" i="3" s="1"/>
  <c r="AA117" i="3" s="1"/>
  <c r="AA118" i="3" s="1"/>
  <c r="AA119" i="3" s="1"/>
  <c r="AA120" i="3" s="1"/>
  <c r="AA121" i="3" s="1"/>
  <c r="AA122" i="3" s="1"/>
  <c r="AA123" i="3" s="1"/>
  <c r="AA124" i="3" s="1"/>
  <c r="AA125" i="3" s="1"/>
  <c r="AA126" i="3" s="1"/>
  <c r="AA127" i="3" s="1"/>
  <c r="AA128" i="3" s="1"/>
  <c r="AA129" i="3" s="1"/>
  <c r="AA130" i="3" s="1"/>
  <c r="AA131" i="3" s="1"/>
  <c r="AA132" i="3" s="1"/>
  <c r="AA133" i="3" s="1"/>
  <c r="AA134" i="3" s="1"/>
  <c r="AA135" i="3" s="1"/>
  <c r="AA136" i="3" s="1"/>
  <c r="AA137" i="3" s="1"/>
  <c r="AA138" i="3" s="1"/>
  <c r="AA139" i="3" s="1"/>
  <c r="AA140" i="3" s="1"/>
  <c r="AA141" i="3" s="1"/>
  <c r="AA142" i="3" s="1"/>
  <c r="AA143" i="3" s="1"/>
  <c r="AA144" i="3" s="1"/>
  <c r="AA145" i="3" s="1"/>
  <c r="AA146" i="3" s="1"/>
  <c r="AA147" i="3" s="1"/>
  <c r="AA148" i="3" s="1"/>
  <c r="AA149" i="3" s="1"/>
  <c r="AA150" i="3" s="1"/>
  <c r="AA151" i="3" s="1"/>
  <c r="AA152" i="3" s="1"/>
  <c r="AA153" i="3" s="1"/>
  <c r="AA154" i="3" s="1"/>
  <c r="AA155" i="3" s="1"/>
  <c r="AA156" i="3" s="1"/>
  <c r="AA157" i="3" s="1"/>
  <c r="AA158" i="3" s="1"/>
  <c r="AA159" i="3" s="1"/>
  <c r="AA160" i="3" s="1"/>
  <c r="AA161" i="3" s="1"/>
  <c r="AA162" i="3" s="1"/>
  <c r="AA163" i="3" s="1"/>
  <c r="AA164" i="3" s="1"/>
  <c r="AA165" i="3" s="1"/>
  <c r="AA166" i="3" s="1"/>
  <c r="AA167" i="3" s="1"/>
  <c r="AA168" i="3" s="1"/>
  <c r="AA169" i="3" s="1"/>
  <c r="AE82" i="3"/>
  <c r="AE83" i="3" s="1"/>
  <c r="AE84" i="3" s="1"/>
  <c r="AE85" i="3" s="1"/>
  <c r="AE86" i="3" s="1"/>
  <c r="AE87" i="3" s="1"/>
  <c r="AE88" i="3" s="1"/>
  <c r="AE89" i="3" s="1"/>
  <c r="AE90" i="3" s="1"/>
  <c r="AE91" i="3" s="1"/>
  <c r="AE92" i="3" s="1"/>
  <c r="AE93" i="3" s="1"/>
  <c r="AE94" i="3" s="1"/>
  <c r="AE95" i="3" s="1"/>
  <c r="AE96" i="3" s="1"/>
  <c r="AE97" i="3" s="1"/>
  <c r="AE98" i="3" s="1"/>
  <c r="AE99" i="3" s="1"/>
  <c r="AE100" i="3" s="1"/>
  <c r="AE101" i="3" s="1"/>
  <c r="AE102" i="3" s="1"/>
  <c r="AE103" i="3" s="1"/>
  <c r="AE104" i="3" s="1"/>
  <c r="AE105" i="3" s="1"/>
  <c r="AE106" i="3" s="1"/>
  <c r="AE107" i="3" s="1"/>
  <c r="AE108" i="3" s="1"/>
  <c r="AE109" i="3" s="1"/>
  <c r="AE110" i="3" s="1"/>
  <c r="AD83" i="3"/>
  <c r="AD84" i="3" s="1"/>
  <c r="AD85" i="3" s="1"/>
  <c r="AD86" i="3" s="1"/>
  <c r="AD87" i="3" s="1"/>
  <c r="AD88" i="3" s="1"/>
  <c r="AD89" i="3" s="1"/>
  <c r="AD90" i="3" s="1"/>
  <c r="AD91" i="3" s="1"/>
  <c r="AD92" i="3" s="1"/>
  <c r="AD93" i="3" s="1"/>
  <c r="V84" i="3"/>
  <c r="V85" i="3" s="1"/>
  <c r="V86" i="3" s="1"/>
  <c r="V87" i="3" s="1"/>
  <c r="V88" i="3" s="1"/>
  <c r="V89" i="3" s="1"/>
  <c r="V90" i="3" s="1"/>
  <c r="V91" i="3" s="1"/>
  <c r="V92" i="3" s="1"/>
  <c r="V93" i="3" s="1"/>
  <c r="V94" i="3" s="1"/>
  <c r="V95" i="3" s="1"/>
  <c r="V96" i="3" s="1"/>
  <c r="V97" i="3" s="1"/>
  <c r="V98" i="3" s="1"/>
  <c r="V99" i="3" s="1"/>
  <c r="V100" i="3" s="1"/>
  <c r="V101" i="3" s="1"/>
  <c r="V102" i="3" s="1"/>
  <c r="V103" i="3" s="1"/>
  <c r="V104" i="3" s="1"/>
  <c r="V105" i="3" s="1"/>
  <c r="V106" i="3" s="1"/>
  <c r="V107" i="3" s="1"/>
  <c r="V108" i="3" s="1"/>
  <c r="V109" i="3" s="1"/>
  <c r="V110" i="3" s="1"/>
  <c r="V111" i="3" s="1"/>
  <c r="V112" i="3" s="1"/>
  <c r="V113" i="3" s="1"/>
  <c r="V114" i="3" s="1"/>
  <c r="V115" i="3" s="1"/>
  <c r="V116" i="3" s="1"/>
  <c r="V117" i="3" s="1"/>
  <c r="V118" i="3" s="1"/>
  <c r="V119" i="3" s="1"/>
  <c r="V120" i="3" s="1"/>
  <c r="V121" i="3" s="1"/>
  <c r="V122" i="3" s="1"/>
  <c r="V123" i="3" s="1"/>
  <c r="V124" i="3" s="1"/>
  <c r="V125" i="3" s="1"/>
  <c r="V126" i="3" s="1"/>
  <c r="V127" i="3" s="1"/>
  <c r="V128" i="3" s="1"/>
  <c r="V129" i="3" s="1"/>
  <c r="V130" i="3" s="1"/>
  <c r="V131" i="3" s="1"/>
  <c r="V132" i="3" s="1"/>
  <c r="V133" i="3" s="1"/>
  <c r="V134" i="3" s="1"/>
  <c r="V135" i="3" s="1"/>
  <c r="V136" i="3" s="1"/>
  <c r="V137" i="3" s="1"/>
  <c r="V138" i="3" s="1"/>
  <c r="V139" i="3" s="1"/>
  <c r="V140" i="3" s="1"/>
  <c r="AH85" i="3"/>
  <c r="AH86" i="3" s="1"/>
  <c r="AH87" i="3" s="1"/>
  <c r="AH88" i="3" s="1"/>
  <c r="AH89" i="3" s="1"/>
  <c r="AH90" i="3" s="1"/>
  <c r="AH91" i="3" s="1"/>
  <c r="AH92" i="3" s="1"/>
  <c r="AH93" i="3" s="1"/>
  <c r="AH94" i="3" s="1"/>
  <c r="AH95" i="3" s="1"/>
  <c r="AH96" i="3" s="1"/>
  <c r="AH97" i="3" s="1"/>
  <c r="AH98" i="3" s="1"/>
  <c r="AH99" i="3" s="1"/>
  <c r="AH100" i="3" s="1"/>
  <c r="AH101" i="3" s="1"/>
  <c r="AH102" i="3" s="1"/>
  <c r="AH103" i="3" s="1"/>
  <c r="AH104" i="3" s="1"/>
  <c r="AH105" i="3" s="1"/>
  <c r="AH106" i="3" s="1"/>
  <c r="AH107" i="3" s="1"/>
  <c r="AH108" i="3" s="1"/>
  <c r="AH109" i="3" s="1"/>
  <c r="AH110" i="3" s="1"/>
  <c r="AH111" i="3" s="1"/>
  <c r="AH112" i="3" s="1"/>
  <c r="AH113" i="3" s="1"/>
  <c r="AH114" i="3" s="1"/>
  <c r="AH115" i="3" s="1"/>
  <c r="AH116" i="3" s="1"/>
  <c r="AH117" i="3" s="1"/>
  <c r="AH118" i="3" s="1"/>
  <c r="AH119" i="3" s="1"/>
  <c r="AH120" i="3" s="1"/>
  <c r="AH121" i="3" s="1"/>
  <c r="AH122" i="3" s="1"/>
  <c r="AH123" i="3" s="1"/>
  <c r="AH124" i="3" s="1"/>
  <c r="AH125" i="3" s="1"/>
  <c r="AH126" i="3" s="1"/>
  <c r="AH127" i="3" s="1"/>
  <c r="AH128" i="3" s="1"/>
  <c r="AH129" i="3" s="1"/>
  <c r="AH130" i="3" s="1"/>
  <c r="AH131" i="3" s="1"/>
  <c r="AH132" i="3" s="1"/>
  <c r="AH133" i="3" s="1"/>
  <c r="AH134" i="3" s="1"/>
  <c r="AH135" i="3" s="1"/>
  <c r="AH136" i="3" s="1"/>
  <c r="AH137" i="3" s="1"/>
  <c r="AH138" i="3" s="1"/>
  <c r="AH139" i="3" s="1"/>
  <c r="AH140" i="3" s="1"/>
  <c r="AH141" i="3" s="1"/>
  <c r="AH142" i="3" s="1"/>
  <c r="AJ86" i="3"/>
  <c r="AJ87" i="3" s="1"/>
  <c r="AJ88" i="3" s="1"/>
  <c r="AJ89" i="3" s="1"/>
  <c r="AJ90" i="3" s="1"/>
  <c r="AJ91" i="3" s="1"/>
  <c r="AJ92" i="3" s="1"/>
  <c r="AJ93" i="3" s="1"/>
  <c r="AJ94" i="3" s="1"/>
  <c r="AJ95" i="3" s="1"/>
  <c r="AJ96" i="3" s="1"/>
  <c r="Q87" i="3"/>
  <c r="Q88" i="3" s="1"/>
  <c r="Q89" i="3" s="1"/>
  <c r="Q90" i="3" s="1"/>
  <c r="Q91" i="3" s="1"/>
  <c r="Q92" i="3" s="1"/>
  <c r="Q93" i="3" s="1"/>
  <c r="Q94" i="3" s="1"/>
  <c r="Q95" i="3" s="1"/>
  <c r="Q96" i="3" s="1"/>
  <c r="Q97" i="3" s="1"/>
  <c r="Q98" i="3" s="1"/>
  <c r="Q99" i="3" s="1"/>
  <c r="Q100" i="3" s="1"/>
  <c r="Q101" i="3" s="1"/>
  <c r="Q102" i="3" s="1"/>
  <c r="Q103" i="3" s="1"/>
  <c r="Q104" i="3" s="1"/>
  <c r="Q105" i="3" s="1"/>
  <c r="U88" i="3"/>
  <c r="U89" i="3" s="1"/>
  <c r="U90" i="3" s="1"/>
  <c r="U91" i="3" s="1"/>
  <c r="U92" i="3" s="1"/>
  <c r="U93" i="3" s="1"/>
  <c r="U94" i="3" s="1"/>
  <c r="U95" i="3" s="1"/>
  <c r="U96" i="3" s="1"/>
  <c r="U97" i="3" s="1"/>
  <c r="U98" i="3" s="1"/>
  <c r="U99" i="3" s="1"/>
  <c r="U100" i="3" s="1"/>
  <c r="U101" i="3" s="1"/>
  <c r="U102" i="3" s="1"/>
  <c r="U103" i="3" s="1"/>
  <c r="U104" i="3" s="1"/>
  <c r="U105" i="3" s="1"/>
  <c r="U106" i="3" s="1"/>
  <c r="U107" i="3" s="1"/>
  <c r="U108" i="3" s="1"/>
  <c r="U109" i="3" s="1"/>
  <c r="U110" i="3" s="1"/>
  <c r="U111" i="3" s="1"/>
  <c r="U112" i="3" s="1"/>
  <c r="U113" i="3" s="1"/>
  <c r="U114" i="3" s="1"/>
  <c r="U115" i="3" s="1"/>
  <c r="U116" i="3" s="1"/>
  <c r="U117" i="3" s="1"/>
  <c r="U118" i="3" s="1"/>
  <c r="U119" i="3" s="1"/>
  <c r="U120" i="3" s="1"/>
  <c r="U121" i="3" s="1"/>
  <c r="U122" i="3" s="1"/>
  <c r="U123" i="3" s="1"/>
  <c r="U124" i="3" s="1"/>
  <c r="U125" i="3" s="1"/>
  <c r="U126" i="3" s="1"/>
  <c r="U127" i="3" s="1"/>
  <c r="U128" i="3" s="1"/>
  <c r="U129" i="3" s="1"/>
  <c r="U130" i="3" s="1"/>
  <c r="U131" i="3" s="1"/>
  <c r="U132" i="3" s="1"/>
  <c r="U133" i="3" s="1"/>
  <c r="U134" i="3" s="1"/>
  <c r="U135" i="3" s="1"/>
  <c r="U136" i="3" s="1"/>
  <c r="U137" i="3" s="1"/>
  <c r="U138" i="3" s="1"/>
  <c r="U139" i="3" s="1"/>
  <c r="U140" i="3" s="1"/>
  <c r="U141" i="3" s="1"/>
  <c r="U142" i="3" s="1"/>
  <c r="U143" i="3" s="1"/>
  <c r="U144" i="3" s="1"/>
  <c r="U145" i="3" s="1"/>
  <c r="U146" i="3" s="1"/>
  <c r="U147" i="3" s="1"/>
  <c r="U148" i="3" s="1"/>
  <c r="U149" i="3" s="1"/>
  <c r="U150" i="3" s="1"/>
  <c r="U151" i="3" s="1"/>
  <c r="U152" i="3" s="1"/>
  <c r="U153" i="3" s="1"/>
  <c r="U154" i="3" s="1"/>
  <c r="U155" i="3" s="1"/>
  <c r="U156" i="3" s="1"/>
  <c r="U157" i="3" s="1"/>
  <c r="U158" i="3" s="1"/>
  <c r="U159" i="3" s="1"/>
  <c r="U160" i="3" s="1"/>
  <c r="U161" i="3" s="1"/>
  <c r="U162" i="3" s="1"/>
  <c r="U163" i="3" s="1"/>
  <c r="U164" i="3" s="1"/>
  <c r="U165" i="3" s="1"/>
  <c r="U166" i="3" s="1"/>
  <c r="U167" i="3" s="1"/>
  <c r="U168" i="3" s="1"/>
  <c r="U169" i="3" s="1"/>
  <c r="U170" i="3" s="1"/>
  <c r="U171" i="3" s="1"/>
  <c r="U172" i="3" s="1"/>
  <c r="U173" i="3" s="1"/>
  <c r="U174" i="3" s="1"/>
  <c r="W89" i="3"/>
  <c r="W90" i="3" s="1"/>
  <c r="W91" i="3" s="1"/>
  <c r="W92" i="3" s="1"/>
  <c r="W93" i="3" s="1"/>
  <c r="W94" i="3" s="1"/>
  <c r="W95" i="3" s="1"/>
  <c r="W96" i="3" s="1"/>
  <c r="W97" i="3" s="1"/>
  <c r="W98" i="3" s="1"/>
  <c r="W99" i="3" s="1"/>
  <c r="W100" i="3" s="1"/>
  <c r="W101" i="3" s="1"/>
  <c r="W102" i="3" s="1"/>
  <c r="W103" i="3" s="1"/>
  <c r="W104" i="3" s="1"/>
  <c r="W105" i="3" s="1"/>
  <c r="W106" i="3" s="1"/>
  <c r="W107" i="3" s="1"/>
  <c r="W108" i="3" s="1"/>
  <c r="W109" i="3" s="1"/>
  <c r="W110" i="3" s="1"/>
  <c r="W111" i="3" s="1"/>
  <c r="W112" i="3" s="1"/>
  <c r="W113" i="3" s="1"/>
  <c r="W114" i="3" s="1"/>
  <c r="W115" i="3" s="1"/>
  <c r="W116" i="3" s="1"/>
  <c r="W117" i="3" s="1"/>
  <c r="W118" i="3" s="1"/>
  <c r="W119" i="3" s="1"/>
  <c r="W120" i="3" s="1"/>
  <c r="W121" i="3" s="1"/>
  <c r="W122" i="3" s="1"/>
  <c r="W123" i="3" s="1"/>
  <c r="W124" i="3" s="1"/>
  <c r="W125" i="3" s="1"/>
  <c r="W126" i="3" s="1"/>
  <c r="W127" i="3" s="1"/>
  <c r="W128" i="3" s="1"/>
  <c r="W129" i="3" s="1"/>
  <c r="W130" i="3" s="1"/>
  <c r="W131" i="3" s="1"/>
  <c r="W132" i="3" s="1"/>
  <c r="W133" i="3" s="1"/>
  <c r="W134" i="3" s="1"/>
  <c r="W135" i="3" s="1"/>
  <c r="W136" i="3" s="1"/>
  <c r="W137" i="3" s="1"/>
  <c r="W138" i="3" s="1"/>
  <c r="W139" i="3" s="1"/>
  <c r="W140" i="3" s="1"/>
  <c r="W141" i="3" s="1"/>
  <c r="W142" i="3" s="1"/>
  <c r="W143" i="3" s="1"/>
  <c r="W144" i="3" s="1"/>
  <c r="W145" i="3" s="1"/>
  <c r="W146" i="3" s="1"/>
  <c r="W147" i="3" s="1"/>
  <c r="W148" i="3" s="1"/>
  <c r="W149" i="3" s="1"/>
  <c r="W150" i="3" s="1"/>
  <c r="W151" i="3" s="1"/>
  <c r="W152" i="3" s="1"/>
  <c r="W153" i="3" s="1"/>
  <c r="W154" i="3" s="1"/>
  <c r="W155" i="3" s="1"/>
  <c r="W156" i="3" s="1"/>
  <c r="W157" i="3" s="1"/>
  <c r="W158" i="3" s="1"/>
  <c r="W159" i="3" s="1"/>
  <c r="W160" i="3" s="1"/>
  <c r="W161" i="3" s="1"/>
  <c r="W162" i="3" s="1"/>
  <c r="W163" i="3" s="1"/>
  <c r="W164" i="3" s="1"/>
  <c r="W165" i="3" s="1"/>
  <c r="W166" i="3" s="1"/>
  <c r="W167" i="3" s="1"/>
  <c r="W168" i="3" s="1"/>
  <c r="W169" i="3" s="1"/>
  <c r="W170" i="3" s="1"/>
  <c r="W171" i="3" s="1"/>
  <c r="W172" i="3" s="1"/>
  <c r="W173" i="3" s="1"/>
  <c r="W174" i="3" s="1"/>
  <c r="W175" i="3" s="1"/>
  <c r="Y90" i="3"/>
  <c r="Y91" i="3" s="1"/>
  <c r="Y92" i="3" s="1"/>
  <c r="Y93" i="3" s="1"/>
  <c r="Y94" i="3" s="1"/>
  <c r="Y95" i="3" s="1"/>
  <c r="Y96" i="3" s="1"/>
  <c r="Y97" i="3" s="1"/>
  <c r="Y98" i="3" s="1"/>
  <c r="Y99" i="3" s="1"/>
  <c r="Y100" i="3" s="1"/>
  <c r="Y101" i="3" s="1"/>
  <c r="Y102" i="3" s="1"/>
  <c r="Y103" i="3" s="1"/>
  <c r="Y104" i="3" s="1"/>
  <c r="Y105" i="3" s="1"/>
  <c r="Y106" i="3" s="1"/>
  <c r="Y107" i="3" s="1"/>
  <c r="Y108" i="3" s="1"/>
  <c r="Y109" i="3" s="1"/>
  <c r="Y110" i="3" s="1"/>
  <c r="Y111" i="3" s="1"/>
  <c r="AC92" i="3"/>
  <c r="AC93" i="3" s="1"/>
  <c r="AC94" i="3" s="1"/>
  <c r="AC95" i="3" s="1"/>
  <c r="AC96" i="3" s="1"/>
  <c r="AC97" i="3" s="1"/>
  <c r="AC98" i="3" s="1"/>
  <c r="AC99" i="3" s="1"/>
  <c r="AC100" i="3" s="1"/>
  <c r="AC101" i="3" s="1"/>
  <c r="AC102" i="3" s="1"/>
  <c r="AC103" i="3" s="1"/>
  <c r="AC104" i="3" s="1"/>
  <c r="AC105" i="3" s="1"/>
  <c r="AC106" i="3" s="1"/>
  <c r="AC107" i="3" s="1"/>
  <c r="AC108" i="3" s="1"/>
  <c r="AC109" i="3" s="1"/>
  <c r="AC110" i="3" s="1"/>
  <c r="AC111" i="3" s="1"/>
  <c r="AC112" i="3" s="1"/>
  <c r="AC113" i="3" s="1"/>
  <c r="AC114" i="3" s="1"/>
  <c r="AC115" i="3" s="1"/>
  <c r="AC116" i="3" s="1"/>
  <c r="AC117" i="3" s="1"/>
  <c r="AC118" i="3" s="1"/>
  <c r="AC119" i="3" s="1"/>
  <c r="AC120" i="3" s="1"/>
  <c r="AC121" i="3" s="1"/>
  <c r="AC122" i="3" s="1"/>
  <c r="AC123" i="3" s="1"/>
  <c r="AC124" i="3" s="1"/>
  <c r="AC125" i="3" s="1"/>
  <c r="AC126" i="3" s="1"/>
  <c r="AC127" i="3" s="1"/>
  <c r="AC128" i="3" s="1"/>
  <c r="AC129" i="3" s="1"/>
  <c r="AC130" i="3" s="1"/>
  <c r="AC131" i="3" s="1"/>
  <c r="AC132" i="3" s="1"/>
  <c r="AC133" i="3" s="1"/>
  <c r="AC134" i="3" s="1"/>
  <c r="AC135" i="3" s="1"/>
  <c r="AC136" i="3" s="1"/>
  <c r="AC137" i="3" s="1"/>
  <c r="AC138" i="3" s="1"/>
  <c r="AC139" i="3" s="1"/>
  <c r="AC140" i="3" s="1"/>
  <c r="AC141" i="3" s="1"/>
  <c r="AC142" i="3" s="1"/>
  <c r="AC143" i="3" s="1"/>
  <c r="AC144" i="3" s="1"/>
  <c r="AC145" i="3" s="1"/>
  <c r="AC146" i="3" s="1"/>
  <c r="AC147" i="3" s="1"/>
  <c r="AC148" i="3" s="1"/>
  <c r="AC149" i="3" s="1"/>
  <c r="AC150" i="3" s="1"/>
  <c r="AC151" i="3" s="1"/>
  <c r="AC152" i="3" s="1"/>
  <c r="AC153" i="3" s="1"/>
  <c r="AC154" i="3" s="1"/>
  <c r="AC155" i="3" s="1"/>
  <c r="AC156" i="3" s="1"/>
  <c r="AC157" i="3" s="1"/>
  <c r="AC158" i="3" s="1"/>
  <c r="AC159" i="3" s="1"/>
  <c r="AC160" i="3" s="1"/>
  <c r="AC161" i="3" s="1"/>
  <c r="AC162" i="3" s="1"/>
  <c r="AC163" i="3" s="1"/>
  <c r="AC164" i="3" s="1"/>
  <c r="AC165" i="3" s="1"/>
  <c r="AC166" i="3" s="1"/>
  <c r="AC167" i="3" s="1"/>
  <c r="AC168" i="3" s="1"/>
  <c r="AC169" i="3" s="1"/>
  <c r="AC170" i="3" s="1"/>
  <c r="AC171" i="3" s="1"/>
  <c r="AC172" i="3" s="1"/>
  <c r="AC173" i="3" s="1"/>
  <c r="AC174" i="3" s="1"/>
  <c r="AC175" i="3" s="1"/>
  <c r="AC176" i="3" s="1"/>
  <c r="AC177" i="3" s="1"/>
  <c r="AC178" i="3" s="1"/>
  <c r="AC179" i="3" s="1"/>
  <c r="AC180" i="3" s="1"/>
  <c r="AC181" i="3" s="1"/>
  <c r="AC182" i="3" s="1"/>
  <c r="AC183" i="3" s="1"/>
  <c r="AC184" i="3" s="1"/>
  <c r="AC185" i="3" s="1"/>
  <c r="AC186" i="3" s="1"/>
  <c r="AC187" i="3" s="1"/>
  <c r="AC188" i="3" s="1"/>
  <c r="AC189" i="3" s="1"/>
  <c r="AC190" i="3" s="1"/>
  <c r="AC191" i="3" s="1"/>
  <c r="AC192" i="3" s="1"/>
  <c r="AC193" i="3" s="1"/>
  <c r="AC194" i="3" s="1"/>
  <c r="AC195" i="3" s="1"/>
  <c r="AC196" i="3" s="1"/>
  <c r="AC197" i="3" s="1"/>
  <c r="AC198" i="3" s="1"/>
  <c r="AC199" i="3" s="1"/>
  <c r="AC200" i="3" s="1"/>
  <c r="AC201" i="3" s="1"/>
  <c r="AC202" i="3" s="1"/>
  <c r="AC203" i="3" s="1"/>
  <c r="AC204" i="3" s="1"/>
  <c r="AB93" i="3"/>
  <c r="AB94" i="3" s="1"/>
  <c r="AB95" i="3" s="1"/>
  <c r="AB96" i="3" s="1"/>
  <c r="AB97" i="3" s="1"/>
  <c r="AB98" i="3" s="1"/>
  <c r="AB99" i="3" s="1"/>
  <c r="AB100" i="3" s="1"/>
  <c r="AB101" i="3" s="1"/>
  <c r="AB102" i="3" s="1"/>
  <c r="AB103" i="3" s="1"/>
  <c r="AB104" i="3" s="1"/>
  <c r="AB105" i="3" s="1"/>
  <c r="AB106" i="3" s="1"/>
  <c r="AB107" i="3" s="1"/>
  <c r="AB108" i="3" s="1"/>
  <c r="AB109" i="3" s="1"/>
  <c r="AB110" i="3" s="1"/>
  <c r="AB111" i="3" s="1"/>
  <c r="AB112" i="3" s="1"/>
  <c r="AB113" i="3" s="1"/>
  <c r="AB114" i="3" s="1"/>
  <c r="AB115" i="3" s="1"/>
  <c r="AB116" i="3" s="1"/>
  <c r="AB117" i="3" s="1"/>
  <c r="AB118" i="3" s="1"/>
  <c r="AB119" i="3" s="1"/>
  <c r="AB120" i="3" s="1"/>
  <c r="AB121" i="3" s="1"/>
  <c r="AB122" i="3" s="1"/>
  <c r="AB123" i="3" s="1"/>
  <c r="AB124" i="3" s="1"/>
  <c r="AB125" i="3" s="1"/>
  <c r="AB126" i="3" s="1"/>
  <c r="AB127" i="3" s="1"/>
  <c r="AB128" i="3" s="1"/>
  <c r="AB129" i="3" s="1"/>
  <c r="AB130" i="3" s="1"/>
  <c r="AB131" i="3" s="1"/>
  <c r="AB132" i="3" s="1"/>
  <c r="AB133" i="3" s="1"/>
  <c r="AB134" i="3" s="1"/>
  <c r="AB135" i="3" s="1"/>
  <c r="AB136" i="3" s="1"/>
  <c r="AB137" i="3" s="1"/>
  <c r="AB138" i="3" s="1"/>
  <c r="AB139" i="3" s="1"/>
  <c r="AB140" i="3" s="1"/>
  <c r="AB141" i="3" s="1"/>
  <c r="AB142" i="3" s="1"/>
  <c r="AB143" i="3" s="1"/>
  <c r="N94" i="3"/>
  <c r="N95" i="3" s="1"/>
  <c r="N96" i="3" s="1"/>
  <c r="N97" i="3" s="1"/>
  <c r="N98" i="3" s="1"/>
  <c r="N99" i="3" s="1"/>
  <c r="N100" i="3" s="1"/>
  <c r="N101" i="3" s="1"/>
  <c r="AD94" i="3"/>
  <c r="AD95" i="3" s="1"/>
  <c r="AD96" i="3" s="1"/>
  <c r="AD97" i="3" s="1"/>
  <c r="AD98" i="3" s="1"/>
  <c r="AD99" i="3" s="1"/>
  <c r="AD100" i="3" s="1"/>
  <c r="AD101" i="3" s="1"/>
  <c r="P95" i="3"/>
  <c r="P96" i="3" s="1"/>
  <c r="P97" i="3" s="1"/>
  <c r="P98" i="3" s="1"/>
  <c r="P99" i="3" s="1"/>
  <c r="P100" i="3" s="1"/>
  <c r="P101" i="3" s="1"/>
  <c r="P102" i="3" s="1"/>
  <c r="P103" i="3" s="1"/>
  <c r="P104" i="3" s="1"/>
  <c r="P105" i="3" s="1"/>
  <c r="P106" i="3" s="1"/>
  <c r="P107" i="3" s="1"/>
  <c r="P108" i="3" s="1"/>
  <c r="P109" i="3" s="1"/>
  <c r="P110" i="3" s="1"/>
  <c r="P111" i="3" s="1"/>
  <c r="P112" i="3" s="1"/>
  <c r="P113" i="3" s="1"/>
  <c r="P114" i="3" s="1"/>
  <c r="P115" i="3" s="1"/>
  <c r="P116" i="3" s="1"/>
  <c r="P117" i="3" s="1"/>
  <c r="P118" i="3" s="1"/>
  <c r="P119" i="3" s="1"/>
  <c r="P120" i="3" s="1"/>
  <c r="P121" i="3" s="1"/>
  <c r="P122" i="3" s="1"/>
  <c r="P123" i="3" s="1"/>
  <c r="P124" i="3" s="1"/>
  <c r="P125" i="3" s="1"/>
  <c r="P126" i="3" s="1"/>
  <c r="P127" i="3" s="1"/>
  <c r="P128" i="3" s="1"/>
  <c r="P129" i="3" s="1"/>
  <c r="P130" i="3" s="1"/>
  <c r="P131" i="3" s="1"/>
  <c r="P132" i="3" s="1"/>
  <c r="P133" i="3" s="1"/>
  <c r="P134" i="3" s="1"/>
  <c r="P135" i="3" s="1"/>
  <c r="P136" i="3" s="1"/>
  <c r="P137" i="3" s="1"/>
  <c r="P138" i="3" s="1"/>
  <c r="P139" i="3" s="1"/>
  <c r="P140" i="3" s="1"/>
  <c r="P141" i="3" s="1"/>
  <c r="P142" i="3" s="1"/>
  <c r="P143" i="3" s="1"/>
  <c r="P144" i="3" s="1"/>
  <c r="P145" i="3" s="1"/>
  <c r="P146" i="3" s="1"/>
  <c r="P147" i="3" s="1"/>
  <c r="P148" i="3" s="1"/>
  <c r="P149" i="3" s="1"/>
  <c r="P150" i="3" s="1"/>
  <c r="P151" i="3" s="1"/>
  <c r="P152" i="3" s="1"/>
  <c r="P153" i="3" s="1"/>
  <c r="P154" i="3" s="1"/>
  <c r="P155" i="3" s="1"/>
  <c r="P156" i="3" s="1"/>
  <c r="P157" i="3" s="1"/>
  <c r="P158" i="3" s="1"/>
  <c r="P159" i="3" s="1"/>
  <c r="P160" i="3" s="1"/>
  <c r="P161" i="3" s="1"/>
  <c r="P162" i="3" s="1"/>
  <c r="P163" i="3" s="1"/>
  <c r="P164" i="3" s="1"/>
  <c r="P165" i="3" s="1"/>
  <c r="P166" i="3" s="1"/>
  <c r="P167" i="3" s="1"/>
  <c r="P168" i="3" s="1"/>
  <c r="P169" i="3" s="1"/>
  <c r="P170" i="3" s="1"/>
  <c r="P171" i="3" s="1"/>
  <c r="P172" i="3" s="1"/>
  <c r="P173" i="3" s="1"/>
  <c r="P174" i="3" s="1"/>
  <c r="P175" i="3" s="1"/>
  <c r="P176" i="3" s="1"/>
  <c r="P177" i="3" s="1"/>
  <c r="P178" i="3" s="1"/>
  <c r="P179" i="3" s="1"/>
  <c r="P180" i="3" s="1"/>
  <c r="P181" i="3" s="1"/>
  <c r="P182" i="3" s="1"/>
  <c r="P183" i="3" s="1"/>
  <c r="P184" i="3" s="1"/>
  <c r="P185" i="3" s="1"/>
  <c r="P186" i="3" s="1"/>
  <c r="P187" i="3" s="1"/>
  <c r="P188" i="3" s="1"/>
  <c r="P189" i="3" s="1"/>
  <c r="P190" i="3" s="1"/>
  <c r="P191" i="3" s="1"/>
  <c r="P192" i="3" s="1"/>
  <c r="P193" i="3" s="1"/>
  <c r="P194" i="3" s="1"/>
  <c r="P195" i="3" s="1"/>
  <c r="P196" i="3" s="1"/>
  <c r="P197" i="3" s="1"/>
  <c r="P198" i="3" s="1"/>
  <c r="P199" i="3" s="1"/>
  <c r="P200" i="3" s="1"/>
  <c r="P201" i="3" s="1"/>
  <c r="P202" i="3" s="1"/>
  <c r="P203" i="3" s="1"/>
  <c r="P204" i="3" s="1"/>
  <c r="AF95" i="3"/>
  <c r="AF96" i="3" s="1"/>
  <c r="AF97" i="3" s="1"/>
  <c r="AF98" i="3" s="1"/>
  <c r="AF99" i="3" s="1"/>
  <c r="AF100" i="3" s="1"/>
  <c r="AF101" i="3" s="1"/>
  <c r="AF102" i="3" s="1"/>
  <c r="AF103" i="3" s="1"/>
  <c r="AF104" i="3" s="1"/>
  <c r="AF105" i="3" s="1"/>
  <c r="AF106" i="3" s="1"/>
  <c r="AF107" i="3" s="1"/>
  <c r="AF108" i="3" s="1"/>
  <c r="AF109" i="3" s="1"/>
  <c r="AF110" i="3" s="1"/>
  <c r="AF111" i="3" s="1"/>
  <c r="AF112" i="3" s="1"/>
  <c r="AF113" i="3" s="1"/>
  <c r="AF114" i="3" s="1"/>
  <c r="AF115" i="3" s="1"/>
  <c r="AF116" i="3" s="1"/>
  <c r="AF117" i="3" s="1"/>
  <c r="AF118" i="3" s="1"/>
  <c r="AF119" i="3" s="1"/>
  <c r="AF120" i="3" s="1"/>
  <c r="AF121" i="3" s="1"/>
  <c r="AF122" i="3" s="1"/>
  <c r="AF123" i="3" s="1"/>
  <c r="AF124" i="3" s="1"/>
  <c r="AF125" i="3" s="1"/>
  <c r="AF126" i="3" s="1"/>
  <c r="AF127" i="3" s="1"/>
  <c r="AF128" i="3" s="1"/>
  <c r="AF129" i="3" s="1"/>
  <c r="AF130" i="3" s="1"/>
  <c r="AF131" i="3" s="1"/>
  <c r="AF132" i="3" s="1"/>
  <c r="AF133" i="3" s="1"/>
  <c r="AF134" i="3" s="1"/>
  <c r="AF135" i="3" s="1"/>
  <c r="AF136" i="3" s="1"/>
  <c r="AF137" i="3" s="1"/>
  <c r="AF138" i="3" s="1"/>
  <c r="AF139" i="3" s="1"/>
  <c r="AF140" i="3" s="1"/>
  <c r="AF141" i="3" s="1"/>
  <c r="T97" i="3"/>
  <c r="T98" i="3" s="1"/>
  <c r="T99" i="3" s="1"/>
  <c r="T100" i="3" s="1"/>
  <c r="T101" i="3" s="1"/>
  <c r="T102" i="3" s="1"/>
  <c r="T103" i="3" s="1"/>
  <c r="T104" i="3" s="1"/>
  <c r="T105" i="3" s="1"/>
  <c r="T106" i="3" s="1"/>
  <c r="T107" i="3" s="1"/>
  <c r="T108" i="3" s="1"/>
  <c r="T109" i="3" s="1"/>
  <c r="T110" i="3" s="1"/>
  <c r="T111" i="3" s="1"/>
  <c r="T112" i="3" s="1"/>
  <c r="T113" i="3" s="1"/>
  <c r="T114" i="3" s="1"/>
  <c r="T115" i="3" s="1"/>
  <c r="T116" i="3" s="1"/>
  <c r="T117" i="3" s="1"/>
  <c r="T118" i="3" s="1"/>
  <c r="T119" i="3" s="1"/>
  <c r="T120" i="3" s="1"/>
  <c r="T121" i="3" s="1"/>
  <c r="T122" i="3" s="1"/>
  <c r="T123" i="3" s="1"/>
  <c r="T124" i="3" s="1"/>
  <c r="T125" i="3" s="1"/>
  <c r="T126" i="3" s="1"/>
  <c r="T127" i="3" s="1"/>
  <c r="T128" i="3" s="1"/>
  <c r="T129" i="3" s="1"/>
  <c r="T130" i="3" s="1"/>
  <c r="T131" i="3" s="1"/>
  <c r="T132" i="3" s="1"/>
  <c r="T133" i="3" s="1"/>
  <c r="T134" i="3" s="1"/>
  <c r="T135" i="3" s="1"/>
  <c r="T136" i="3" s="1"/>
  <c r="T137" i="3" s="1"/>
  <c r="T138" i="3" s="1"/>
  <c r="T139" i="3" s="1"/>
  <c r="T140" i="3" s="1"/>
  <c r="T141" i="3" s="1"/>
  <c r="T142" i="3" s="1"/>
  <c r="T143" i="3" s="1"/>
  <c r="AJ97" i="3"/>
  <c r="AJ98" i="3" s="1"/>
  <c r="AJ99" i="3" s="1"/>
  <c r="AJ100" i="3" s="1"/>
  <c r="AJ101" i="3" s="1"/>
  <c r="AJ102" i="3" s="1"/>
  <c r="AJ103" i="3" s="1"/>
  <c r="AJ104" i="3" s="1"/>
  <c r="AJ105" i="3" s="1"/>
  <c r="AJ106" i="3" s="1"/>
  <c r="AJ107" i="3" s="1"/>
  <c r="AJ108" i="3" s="1"/>
  <c r="AJ109" i="3" s="1"/>
  <c r="AJ110" i="3" s="1"/>
  <c r="AJ111" i="3" s="1"/>
  <c r="AJ112" i="3" s="1"/>
  <c r="AJ113" i="3" s="1"/>
  <c r="AJ114" i="3" s="1"/>
  <c r="AJ115" i="3" s="1"/>
  <c r="AJ116" i="3" s="1"/>
  <c r="AJ117" i="3" s="1"/>
  <c r="AJ118" i="3" s="1"/>
  <c r="AJ119" i="3" s="1"/>
  <c r="AJ120" i="3" s="1"/>
  <c r="AJ121" i="3" s="1"/>
  <c r="AJ122" i="3" s="1"/>
  <c r="AJ123" i="3" s="1"/>
  <c r="AJ124" i="3" s="1"/>
  <c r="AJ125" i="3" s="1"/>
  <c r="AJ126" i="3" s="1"/>
  <c r="AJ127" i="3" s="1"/>
  <c r="AJ128" i="3" s="1"/>
  <c r="AJ129" i="3" s="1"/>
  <c r="AJ130" i="3" s="1"/>
  <c r="AJ131" i="3" s="1"/>
  <c r="AJ132" i="3" s="1"/>
  <c r="AJ133" i="3" s="1"/>
  <c r="AJ134" i="3" s="1"/>
  <c r="AJ135" i="3" s="1"/>
  <c r="AJ136" i="3" s="1"/>
  <c r="AJ137" i="3" s="1"/>
  <c r="AJ138" i="3" s="1"/>
  <c r="AJ139" i="3" s="1"/>
  <c r="AJ140" i="3" s="1"/>
  <c r="AJ141" i="3" s="1"/>
  <c r="AJ142" i="3" s="1"/>
  <c r="AJ143" i="3" s="1"/>
  <c r="X99" i="3"/>
  <c r="X100" i="3" s="1"/>
  <c r="X101" i="3" s="1"/>
  <c r="X102" i="3" s="1"/>
  <c r="X103" i="3" s="1"/>
  <c r="X104" i="3" s="1"/>
  <c r="X105" i="3" s="1"/>
  <c r="X106" i="3" s="1"/>
  <c r="X107" i="3" s="1"/>
  <c r="X108" i="3" s="1"/>
  <c r="X109" i="3" s="1"/>
  <c r="X110" i="3" s="1"/>
  <c r="X111" i="3" s="1"/>
  <c r="X112" i="3" s="1"/>
  <c r="X113" i="3" s="1"/>
  <c r="X114" i="3" s="1"/>
  <c r="X115" i="3" s="1"/>
  <c r="X116" i="3" s="1"/>
  <c r="X117" i="3" s="1"/>
  <c r="X118" i="3" s="1"/>
  <c r="X119" i="3" s="1"/>
  <c r="X120" i="3" s="1"/>
  <c r="X121" i="3" s="1"/>
  <c r="X122" i="3" s="1"/>
  <c r="X123" i="3" s="1"/>
  <c r="X124" i="3" s="1"/>
  <c r="X125" i="3" s="1"/>
  <c r="X126" i="3" s="1"/>
  <c r="X127" i="3" s="1"/>
  <c r="X128" i="3" s="1"/>
  <c r="X129" i="3" s="1"/>
  <c r="X130" i="3" s="1"/>
  <c r="X131" i="3" s="1"/>
  <c r="X132" i="3" s="1"/>
  <c r="X133" i="3" s="1"/>
  <c r="X134" i="3" s="1"/>
  <c r="X135" i="3" s="1"/>
  <c r="X136" i="3" s="1"/>
  <c r="X137" i="3" s="1"/>
  <c r="X138" i="3" s="1"/>
  <c r="X139" i="3" s="1"/>
  <c r="X140" i="3" s="1"/>
  <c r="X141" i="3" s="1"/>
  <c r="X142" i="3" s="1"/>
  <c r="X143" i="3" s="1"/>
  <c r="X144" i="3" s="1"/>
  <c r="X145" i="3" s="1"/>
  <c r="X146" i="3" s="1"/>
  <c r="X147" i="3" s="1"/>
  <c r="X148" i="3" s="1"/>
  <c r="X149" i="3" s="1"/>
  <c r="X150" i="3" s="1"/>
  <c r="X151" i="3" s="1"/>
  <c r="X152" i="3" s="1"/>
  <c r="X153" i="3" s="1"/>
  <c r="X154" i="3" s="1"/>
  <c r="X155" i="3" s="1"/>
  <c r="X156" i="3" s="1"/>
  <c r="X157" i="3" s="1"/>
  <c r="X158" i="3" s="1"/>
  <c r="X159" i="3" s="1"/>
  <c r="X160" i="3" s="1"/>
  <c r="X161" i="3" s="1"/>
  <c r="X162" i="3" s="1"/>
  <c r="X163" i="3" s="1"/>
  <c r="X164" i="3" s="1"/>
  <c r="X165" i="3" s="1"/>
  <c r="X166" i="3" s="1"/>
  <c r="X167" i="3" s="1"/>
  <c r="X168" i="3" s="1"/>
  <c r="X169" i="3" s="1"/>
  <c r="X170" i="3" s="1"/>
  <c r="X171" i="3" s="1"/>
  <c r="X172" i="3" s="1"/>
  <c r="X173" i="3" s="1"/>
  <c r="X174" i="3" s="1"/>
  <c r="X175" i="3" s="1"/>
  <c r="X176" i="3" s="1"/>
  <c r="X177" i="3" s="1"/>
  <c r="X178" i="3" s="1"/>
  <c r="X179" i="3" s="1"/>
  <c r="X180" i="3" s="1"/>
  <c r="X181" i="3" s="1"/>
  <c r="X182" i="3" s="1"/>
  <c r="X183" i="3" s="1"/>
  <c r="X184" i="3" s="1"/>
  <c r="X185" i="3" s="1"/>
  <c r="X186" i="3" s="1"/>
  <c r="X187" i="3" s="1"/>
  <c r="X188" i="3" s="1"/>
  <c r="X189" i="3" s="1"/>
  <c r="X190" i="3" s="1"/>
  <c r="X191" i="3" s="1"/>
  <c r="X192" i="3" s="1"/>
  <c r="X193" i="3" s="1"/>
  <c r="X194" i="3" s="1"/>
  <c r="X195" i="3" s="1"/>
  <c r="X196" i="3" s="1"/>
  <c r="X197" i="3" s="1"/>
  <c r="X198" i="3" s="1"/>
  <c r="X199" i="3" s="1"/>
  <c r="X200" i="3" s="1"/>
  <c r="X201" i="3" s="1"/>
  <c r="X202" i="3" s="1"/>
  <c r="X203" i="3" s="1"/>
  <c r="X204" i="3" s="1"/>
  <c r="J100" i="3"/>
  <c r="J101" i="3" s="1"/>
  <c r="J102" i="3" s="1"/>
  <c r="J103" i="3" s="1"/>
  <c r="J104" i="3" s="1"/>
  <c r="J105" i="3" s="1"/>
  <c r="J106" i="3" s="1"/>
  <c r="J107" i="3" s="1"/>
  <c r="J108" i="3" s="1"/>
  <c r="J109" i="3" s="1"/>
  <c r="J110" i="3" s="1"/>
  <c r="J111" i="3" s="1"/>
  <c r="J112" i="3" s="1"/>
  <c r="J113" i="3" s="1"/>
  <c r="J114" i="3" s="1"/>
  <c r="J115" i="3" s="1"/>
  <c r="J116" i="3" s="1"/>
  <c r="J117" i="3" s="1"/>
  <c r="J118" i="3" s="1"/>
  <c r="J119" i="3" s="1"/>
  <c r="J120" i="3" s="1"/>
  <c r="J121" i="3" s="1"/>
  <c r="J122" i="3" s="1"/>
  <c r="J123" i="3" s="1"/>
  <c r="J124" i="3" s="1"/>
  <c r="J125" i="3" s="1"/>
  <c r="J126" i="3" s="1"/>
  <c r="J127" i="3" s="1"/>
  <c r="J128" i="3" s="1"/>
  <c r="J129" i="3" s="1"/>
  <c r="J130" i="3" s="1"/>
  <c r="J131" i="3" s="1"/>
  <c r="J132" i="3" s="1"/>
  <c r="J133" i="3" s="1"/>
  <c r="J134" i="3" s="1"/>
  <c r="J135" i="3" s="1"/>
  <c r="J136" i="3" s="1"/>
  <c r="J137" i="3" s="1"/>
  <c r="J138" i="3" s="1"/>
  <c r="J139" i="3" s="1"/>
  <c r="J140" i="3" s="1"/>
  <c r="J141" i="3" s="1"/>
  <c r="J142" i="3" s="1"/>
  <c r="N102" i="3"/>
  <c r="N103" i="3" s="1"/>
  <c r="N104" i="3" s="1"/>
  <c r="N105" i="3" s="1"/>
  <c r="N106" i="3" s="1"/>
  <c r="N107" i="3" s="1"/>
  <c r="N108" i="3" s="1"/>
  <c r="N109" i="3" s="1"/>
  <c r="N110" i="3" s="1"/>
  <c r="N111" i="3" s="1"/>
  <c r="N112" i="3" s="1"/>
  <c r="N113" i="3" s="1"/>
  <c r="N114" i="3" s="1"/>
  <c r="N115" i="3" s="1"/>
  <c r="N116" i="3" s="1"/>
  <c r="N117" i="3" s="1"/>
  <c r="N118" i="3" s="1"/>
  <c r="N119" i="3" s="1"/>
  <c r="N120" i="3" s="1"/>
  <c r="N121" i="3" s="1"/>
  <c r="N122" i="3" s="1"/>
  <c r="N123" i="3" s="1"/>
  <c r="N124" i="3" s="1"/>
  <c r="N125" i="3" s="1"/>
  <c r="N126" i="3" s="1"/>
  <c r="N127" i="3" s="1"/>
  <c r="N128" i="3" s="1"/>
  <c r="N129" i="3" s="1"/>
  <c r="AD102" i="3"/>
  <c r="AD103" i="3" s="1"/>
  <c r="AD104" i="3" s="1"/>
  <c r="AD105" i="3" s="1"/>
  <c r="AD106" i="3" s="1"/>
  <c r="Q106" i="3"/>
  <c r="Q107" i="3" s="1"/>
  <c r="Q108" i="3" s="1"/>
  <c r="Q109" i="3" s="1"/>
  <c r="Q110" i="3" s="1"/>
  <c r="Q111" i="3" s="1"/>
  <c r="Q112" i="3" s="1"/>
  <c r="Q113" i="3" s="1"/>
  <c r="Q114" i="3" s="1"/>
  <c r="Q115" i="3" s="1"/>
  <c r="Q116" i="3" s="1"/>
  <c r="Q117" i="3" s="1"/>
  <c r="Q118" i="3" s="1"/>
  <c r="Q119" i="3" s="1"/>
  <c r="Q120" i="3" s="1"/>
  <c r="Q121" i="3" s="1"/>
  <c r="Q122" i="3" s="1"/>
  <c r="Q123" i="3" s="1"/>
  <c r="Q124" i="3" s="1"/>
  <c r="Q125" i="3" s="1"/>
  <c r="Q126" i="3" s="1"/>
  <c r="Q127" i="3" s="1"/>
  <c r="Q128" i="3" s="1"/>
  <c r="Q129" i="3" s="1"/>
  <c r="Q130" i="3" s="1"/>
  <c r="Q131" i="3" s="1"/>
  <c r="Q132" i="3" s="1"/>
  <c r="Q133" i="3" s="1"/>
  <c r="Q134" i="3" s="1"/>
  <c r="Q135" i="3" s="1"/>
  <c r="Q136" i="3" s="1"/>
  <c r="Q137" i="3" s="1"/>
  <c r="Q138" i="3" s="1"/>
  <c r="Q139" i="3" s="1"/>
  <c r="Q140" i="3" s="1"/>
  <c r="Q141" i="3" s="1"/>
  <c r="Q142" i="3" s="1"/>
  <c r="Q143" i="3" s="1"/>
  <c r="Q144" i="3" s="1"/>
  <c r="Q145" i="3" s="1"/>
  <c r="Q146" i="3" s="1"/>
  <c r="Q147" i="3" s="1"/>
  <c r="Q148" i="3" s="1"/>
  <c r="Q149" i="3" s="1"/>
  <c r="Q150" i="3" s="1"/>
  <c r="Q151" i="3" s="1"/>
  <c r="Q152" i="3" s="1"/>
  <c r="Q153" i="3" s="1"/>
  <c r="Q154" i="3" s="1"/>
  <c r="Q155" i="3" s="1"/>
  <c r="Q156" i="3" s="1"/>
  <c r="Q157" i="3" s="1"/>
  <c r="Q158" i="3" s="1"/>
  <c r="Q159" i="3" s="1"/>
  <c r="Q160" i="3" s="1"/>
  <c r="Q161" i="3" s="1"/>
  <c r="Q162" i="3" s="1"/>
  <c r="Q163" i="3" s="1"/>
  <c r="Q164" i="3" s="1"/>
  <c r="Q165" i="3" s="1"/>
  <c r="Q166" i="3" s="1"/>
  <c r="Q167" i="3" s="1"/>
  <c r="Q168" i="3" s="1"/>
  <c r="Q169" i="3" s="1"/>
  <c r="Q170" i="3" s="1"/>
  <c r="Q171" i="3" s="1"/>
  <c r="Q172" i="3" s="1"/>
  <c r="Q173" i="3" s="1"/>
  <c r="Q174" i="3" s="1"/>
  <c r="Q175" i="3" s="1"/>
  <c r="Q176" i="3" s="1"/>
  <c r="Q177" i="3" s="1"/>
  <c r="Q178" i="3" s="1"/>
  <c r="Q179" i="3" s="1"/>
  <c r="Q180" i="3" s="1"/>
  <c r="Q181" i="3" s="1"/>
  <c r="Q182" i="3" s="1"/>
  <c r="Q183" i="3" s="1"/>
  <c r="Q184" i="3" s="1"/>
  <c r="Q185" i="3" s="1"/>
  <c r="Q186" i="3" s="1"/>
  <c r="Q187" i="3" s="1"/>
  <c r="Q188" i="3" s="1"/>
  <c r="Q189" i="3" s="1"/>
  <c r="Q190" i="3" s="1"/>
  <c r="Q191" i="3" s="1"/>
  <c r="Q192" i="3" s="1"/>
  <c r="Q193" i="3" s="1"/>
  <c r="Q194" i="3" s="1"/>
  <c r="Q195" i="3" s="1"/>
  <c r="Q196" i="3" s="1"/>
  <c r="Q197" i="3" s="1"/>
  <c r="Q198" i="3" s="1"/>
  <c r="Q199" i="3" s="1"/>
  <c r="Q200" i="3" s="1"/>
  <c r="Q201" i="3" s="1"/>
  <c r="Q202" i="3" s="1"/>
  <c r="Q203" i="3" s="1"/>
  <c r="Q204" i="3" s="1"/>
  <c r="AD107" i="3"/>
  <c r="AD108" i="3" s="1"/>
  <c r="AD109" i="3" s="1"/>
  <c r="AD110" i="3" s="1"/>
  <c r="AD111" i="3" s="1"/>
  <c r="AD112" i="3" s="1"/>
  <c r="AD113" i="3" s="1"/>
  <c r="AD114" i="3" s="1"/>
  <c r="AD115" i="3" s="1"/>
  <c r="AD116" i="3" s="1"/>
  <c r="AD117" i="3" s="1"/>
  <c r="AD118" i="3" s="1"/>
  <c r="AD119" i="3" s="1"/>
  <c r="AD120" i="3" s="1"/>
  <c r="AD121" i="3" s="1"/>
  <c r="AD122" i="3" s="1"/>
  <c r="AD123" i="3" s="1"/>
  <c r="AD124" i="3" s="1"/>
  <c r="AD125" i="3" s="1"/>
  <c r="AD126" i="3" s="1"/>
  <c r="AD127" i="3" s="1"/>
  <c r="AD128" i="3" s="1"/>
  <c r="AD129" i="3" s="1"/>
  <c r="AD130" i="3" s="1"/>
  <c r="AD131" i="3" s="1"/>
  <c r="AD132" i="3" s="1"/>
  <c r="AD133" i="3" s="1"/>
  <c r="AD134" i="3" s="1"/>
  <c r="AD135" i="3" s="1"/>
  <c r="AD136" i="3" s="1"/>
  <c r="AD137" i="3" s="1"/>
  <c r="AD138" i="3" s="1"/>
  <c r="AD139" i="3" s="1"/>
  <c r="AD140" i="3" s="1"/>
  <c r="M110" i="3"/>
  <c r="M111" i="3" s="1"/>
  <c r="M112" i="3" s="1"/>
  <c r="M113" i="3" s="1"/>
  <c r="M114" i="3" s="1"/>
  <c r="M115" i="3" s="1"/>
  <c r="M116" i="3" s="1"/>
  <c r="M117" i="3" s="1"/>
  <c r="M118" i="3" s="1"/>
  <c r="M119" i="3" s="1"/>
  <c r="M120" i="3" s="1"/>
  <c r="M121" i="3" s="1"/>
  <c r="M122" i="3" s="1"/>
  <c r="M123" i="3" s="1"/>
  <c r="M124" i="3" s="1"/>
  <c r="M125" i="3" s="1"/>
  <c r="M126" i="3" s="1"/>
  <c r="M127" i="3" s="1"/>
  <c r="M128" i="3" s="1"/>
  <c r="M129" i="3" s="1"/>
  <c r="M130" i="3" s="1"/>
  <c r="M131" i="3" s="1"/>
  <c r="M132" i="3" s="1"/>
  <c r="M133" i="3" s="1"/>
  <c r="M134" i="3" s="1"/>
  <c r="M135" i="3" s="1"/>
  <c r="M136" i="3" s="1"/>
  <c r="M137" i="3" s="1"/>
  <c r="M138" i="3" s="1"/>
  <c r="M139" i="3" s="1"/>
  <c r="M140" i="3" s="1"/>
  <c r="M141" i="3" s="1"/>
  <c r="M142" i="3" s="1"/>
  <c r="M143" i="3" s="1"/>
  <c r="M144" i="3" s="1"/>
  <c r="M145" i="3" s="1"/>
  <c r="M146" i="3" s="1"/>
  <c r="M147" i="3" s="1"/>
  <c r="M148" i="3" s="1"/>
  <c r="M149" i="3" s="1"/>
  <c r="M150" i="3" s="1"/>
  <c r="M151" i="3" s="1"/>
  <c r="M152" i="3" s="1"/>
  <c r="M153" i="3" s="1"/>
  <c r="M154" i="3" s="1"/>
  <c r="M155" i="3" s="1"/>
  <c r="M156" i="3" s="1"/>
  <c r="M157" i="3" s="1"/>
  <c r="M158" i="3" s="1"/>
  <c r="M159" i="3" s="1"/>
  <c r="M160" i="3" s="1"/>
  <c r="M161" i="3" s="1"/>
  <c r="M162" i="3" s="1"/>
  <c r="M163" i="3" s="1"/>
  <c r="M164" i="3" s="1"/>
  <c r="M165" i="3" s="1"/>
  <c r="M166" i="3" s="1"/>
  <c r="M167" i="3" s="1"/>
  <c r="M168" i="3" s="1"/>
  <c r="M169" i="3" s="1"/>
  <c r="M170" i="3" s="1"/>
  <c r="AK110" i="3"/>
  <c r="AK111" i="3" s="1"/>
  <c r="AK112" i="3" s="1"/>
  <c r="AK113" i="3" s="1"/>
  <c r="AE111" i="3"/>
  <c r="AE112" i="3" s="1"/>
  <c r="AE113" i="3" s="1"/>
  <c r="AE114" i="3" s="1"/>
  <c r="Y112" i="3"/>
  <c r="Y113" i="3" s="1"/>
  <c r="Y114" i="3" s="1"/>
  <c r="Y115" i="3" s="1"/>
  <c r="Y116" i="3" s="1"/>
  <c r="Y117" i="3" s="1"/>
  <c r="Y118" i="3" s="1"/>
  <c r="Y119" i="3" s="1"/>
  <c r="Y120" i="3" s="1"/>
  <c r="Y121" i="3" s="1"/>
  <c r="Y122" i="3" s="1"/>
  <c r="Y123" i="3" s="1"/>
  <c r="Y124" i="3" s="1"/>
  <c r="Y125" i="3" s="1"/>
  <c r="Y126" i="3" s="1"/>
  <c r="Y127" i="3" s="1"/>
  <c r="Y128" i="3" s="1"/>
  <c r="Y129" i="3" s="1"/>
  <c r="Y130" i="3" s="1"/>
  <c r="Y131" i="3" s="1"/>
  <c r="Y132" i="3" s="1"/>
  <c r="Y133" i="3" s="1"/>
  <c r="Y134" i="3" s="1"/>
  <c r="Y135" i="3" s="1"/>
  <c r="Y136" i="3" s="1"/>
  <c r="Y137" i="3" s="1"/>
  <c r="Y138" i="3" s="1"/>
  <c r="Y139" i="3" s="1"/>
  <c r="Y140" i="3" s="1"/>
  <c r="Y141" i="3" s="1"/>
  <c r="Y142" i="3" s="1"/>
  <c r="Y143" i="3" s="1"/>
  <c r="Y144" i="3" s="1"/>
  <c r="Y145" i="3" s="1"/>
  <c r="Y146" i="3" s="1"/>
  <c r="Y147" i="3" s="1"/>
  <c r="Y148" i="3" s="1"/>
  <c r="Y149" i="3" s="1"/>
  <c r="Y150" i="3" s="1"/>
  <c r="Y151" i="3" s="1"/>
  <c r="Y152" i="3" s="1"/>
  <c r="Y153" i="3" s="1"/>
  <c r="Y154" i="3" s="1"/>
  <c r="Y155" i="3" s="1"/>
  <c r="Y156" i="3" s="1"/>
  <c r="Y157" i="3" s="1"/>
  <c r="Y158" i="3" s="1"/>
  <c r="Y159" i="3" s="1"/>
  <c r="Y160" i="3" s="1"/>
  <c r="Y161" i="3" s="1"/>
  <c r="Y162" i="3" s="1"/>
  <c r="Y163" i="3" s="1"/>
  <c r="Y164" i="3" s="1"/>
  <c r="Y165" i="3" s="1"/>
  <c r="Y166" i="3" s="1"/>
  <c r="Y167" i="3" s="1"/>
  <c r="Y168" i="3" s="1"/>
  <c r="AK114" i="3"/>
  <c r="AK115" i="3" s="1"/>
  <c r="AK116" i="3" s="1"/>
  <c r="AK117" i="3" s="1"/>
  <c r="AE115" i="3"/>
  <c r="AE116" i="3" s="1"/>
  <c r="AE117" i="3" s="1"/>
  <c r="AE118" i="3" s="1"/>
  <c r="AE119" i="3" s="1"/>
  <c r="AE120" i="3" s="1"/>
  <c r="AE121" i="3" s="1"/>
  <c r="AE122" i="3" s="1"/>
  <c r="AE123" i="3" s="1"/>
  <c r="AE124" i="3" s="1"/>
  <c r="AE125" i="3" s="1"/>
  <c r="AE126" i="3" s="1"/>
  <c r="AE127" i="3" s="1"/>
  <c r="AE128" i="3" s="1"/>
  <c r="AE129" i="3" s="1"/>
  <c r="AE130" i="3" s="1"/>
  <c r="AE131" i="3" s="1"/>
  <c r="AE132" i="3" s="1"/>
  <c r="AE133" i="3" s="1"/>
  <c r="AE134" i="3" s="1"/>
  <c r="AE135" i="3" s="1"/>
  <c r="AE136" i="3" s="1"/>
  <c r="AE137" i="3" s="1"/>
  <c r="AE138" i="3" s="1"/>
  <c r="AE139" i="3" s="1"/>
  <c r="AE140" i="3" s="1"/>
  <c r="AE141" i="3" s="1"/>
  <c r="AE142" i="3" s="1"/>
  <c r="AE143" i="3" s="1"/>
  <c r="AE144" i="3" s="1"/>
  <c r="AE145" i="3" s="1"/>
  <c r="AE146" i="3" s="1"/>
  <c r="AE147" i="3" s="1"/>
  <c r="AE148" i="3" s="1"/>
  <c r="AE149" i="3" s="1"/>
  <c r="AE150" i="3" s="1"/>
  <c r="AE151" i="3" s="1"/>
  <c r="AE152" i="3" s="1"/>
  <c r="AE153" i="3" s="1"/>
  <c r="AE154" i="3" s="1"/>
  <c r="AE155" i="3" s="1"/>
  <c r="AE156" i="3" s="1"/>
  <c r="AE157" i="3" s="1"/>
  <c r="AE158" i="3" s="1"/>
  <c r="AE159" i="3" s="1"/>
  <c r="AE160" i="3" s="1"/>
  <c r="AE161" i="3" s="1"/>
  <c r="AE162" i="3" s="1"/>
  <c r="AE163" i="3" s="1"/>
  <c r="AE164" i="3" s="1"/>
  <c r="AE165" i="3" s="1"/>
  <c r="AE166" i="3" s="1"/>
  <c r="AE167" i="3" s="1"/>
  <c r="AE168" i="3" s="1"/>
  <c r="AE169" i="3" s="1"/>
  <c r="AE170" i="3" s="1"/>
  <c r="AE171" i="3" s="1"/>
  <c r="AK118" i="3"/>
  <c r="AK119" i="3" s="1"/>
  <c r="AK120" i="3" s="1"/>
  <c r="AK121" i="3" s="1"/>
  <c r="AK122" i="3" s="1"/>
  <c r="AK123" i="3" s="1"/>
  <c r="AK124" i="3" s="1"/>
  <c r="AK125" i="3" s="1"/>
  <c r="AK126" i="3" s="1"/>
  <c r="AK127" i="3" s="1"/>
  <c r="AK128" i="3" s="1"/>
  <c r="AK129" i="3" s="1"/>
  <c r="AK130" i="3" s="1"/>
  <c r="AK131" i="3" s="1"/>
  <c r="AK132" i="3" s="1"/>
  <c r="AK133" i="3" s="1"/>
  <c r="AK134" i="3" s="1"/>
  <c r="AK135" i="3" s="1"/>
  <c r="AK136" i="3" s="1"/>
  <c r="AK137" i="3" s="1"/>
  <c r="AK138" i="3" s="1"/>
  <c r="AK139" i="3" s="1"/>
  <c r="AK140" i="3" s="1"/>
  <c r="AK141" i="3" s="1"/>
  <c r="AK142" i="3" s="1"/>
  <c r="AK143" i="3" s="1"/>
  <c r="AK144" i="3" s="1"/>
  <c r="AK145" i="3" s="1"/>
  <c r="AK146" i="3" s="1"/>
  <c r="AK147" i="3" s="1"/>
  <c r="AK148" i="3" s="1"/>
  <c r="AK149" i="3" s="1"/>
  <c r="AK150" i="3" s="1"/>
  <c r="AK151" i="3" s="1"/>
  <c r="AK152" i="3" s="1"/>
  <c r="AK153" i="3" s="1"/>
  <c r="AK154" i="3" s="1"/>
  <c r="AK155" i="3" s="1"/>
  <c r="AK156" i="3" s="1"/>
  <c r="AK157" i="3" s="1"/>
  <c r="AK158" i="3" s="1"/>
  <c r="AK159" i="3" s="1"/>
  <c r="AK160" i="3" s="1"/>
  <c r="AK161" i="3" s="1"/>
  <c r="AK162" i="3" s="1"/>
  <c r="AK163" i="3" s="1"/>
  <c r="AK164" i="3" s="1"/>
  <c r="AK165" i="3" s="1"/>
  <c r="AK166" i="3" s="1"/>
  <c r="AK167" i="3" s="1"/>
  <c r="AK168" i="3" s="1"/>
  <c r="AK169" i="3" s="1"/>
  <c r="AK170" i="3" s="1"/>
  <c r="AK171" i="3" s="1"/>
  <c r="AK172" i="3" s="1"/>
  <c r="AK173" i="3" s="1"/>
  <c r="AK174" i="3" s="1"/>
  <c r="AK175" i="3" s="1"/>
  <c r="AK176" i="3" s="1"/>
  <c r="AK177" i="3" s="1"/>
  <c r="AK178" i="3" s="1"/>
  <c r="AK179" i="3" s="1"/>
  <c r="AK180" i="3" s="1"/>
  <c r="AK181" i="3" s="1"/>
  <c r="AK182" i="3" s="1"/>
  <c r="AK183" i="3" s="1"/>
  <c r="AK184" i="3" s="1"/>
  <c r="AK185" i="3" s="1"/>
  <c r="AK186" i="3" s="1"/>
  <c r="AK187" i="3" s="1"/>
  <c r="AK188" i="3" s="1"/>
  <c r="AK189" i="3" s="1"/>
  <c r="AK190" i="3" s="1"/>
  <c r="AK191" i="3" s="1"/>
  <c r="AK192" i="3" s="1"/>
  <c r="AK193" i="3" s="1"/>
  <c r="AK194" i="3" s="1"/>
  <c r="AK195" i="3" s="1"/>
  <c r="AK196" i="3" s="1"/>
  <c r="AK197" i="3" s="1"/>
  <c r="AK198" i="3" s="1"/>
  <c r="AK199" i="3" s="1"/>
  <c r="AK200" i="3" s="1"/>
  <c r="AK201" i="3" s="1"/>
  <c r="AK202" i="3" s="1"/>
  <c r="AK203" i="3" s="1"/>
  <c r="AK204" i="3" s="1"/>
  <c r="N130" i="3"/>
  <c r="N131" i="3" s="1"/>
  <c r="N132" i="3" s="1"/>
  <c r="N133" i="3" s="1"/>
  <c r="N134" i="3" s="1"/>
  <c r="N135" i="3" s="1"/>
  <c r="N136" i="3" s="1"/>
  <c r="N137" i="3"/>
  <c r="N138" i="3" s="1"/>
  <c r="N139" i="3" s="1"/>
  <c r="N140" i="3" s="1"/>
  <c r="N141" i="3" s="1"/>
  <c r="N142" i="3" s="1"/>
  <c r="N143" i="3" s="1"/>
  <c r="N144" i="3" s="1"/>
  <c r="N145" i="3" s="1"/>
  <c r="N146" i="3" s="1"/>
  <c r="N147" i="3" s="1"/>
  <c r="N148" i="3" s="1"/>
  <c r="N149" i="3" s="1"/>
  <c r="N150" i="3" s="1"/>
  <c r="N151" i="3" s="1"/>
  <c r="N152" i="3" s="1"/>
  <c r="N153" i="3" s="1"/>
  <c r="N154" i="3" s="1"/>
  <c r="N155" i="3" s="1"/>
  <c r="N156" i="3" s="1"/>
  <c r="N157" i="3" s="1"/>
  <c r="N158" i="3" s="1"/>
  <c r="N159" i="3" s="1"/>
  <c r="N160" i="3" s="1"/>
  <c r="N161" i="3" s="1"/>
  <c r="N162" i="3" s="1"/>
  <c r="N163" i="3" s="1"/>
  <c r="N164" i="3" s="1"/>
  <c r="N165" i="3" s="1"/>
  <c r="N166" i="3" s="1"/>
  <c r="N167" i="3" s="1"/>
  <c r="N168" i="3" s="1"/>
  <c r="N169" i="3" s="1"/>
  <c r="N170" i="3" s="1"/>
  <c r="N171" i="3" s="1"/>
  <c r="N172" i="3" s="1"/>
  <c r="N173" i="3" s="1"/>
  <c r="N174" i="3" s="1"/>
  <c r="N175" i="3" s="1"/>
  <c r="N176" i="3" s="1"/>
  <c r="N177" i="3" s="1"/>
  <c r="N178" i="3" s="1"/>
  <c r="N179" i="3" s="1"/>
  <c r="N180" i="3" s="1"/>
  <c r="N181" i="3" s="1"/>
  <c r="N182" i="3" s="1"/>
  <c r="N183" i="3" s="1"/>
  <c r="N184" i="3" s="1"/>
  <c r="N185" i="3" s="1"/>
  <c r="N186" i="3" s="1"/>
  <c r="N187" i="3" s="1"/>
  <c r="N188" i="3" s="1"/>
  <c r="N189" i="3" s="1"/>
  <c r="N190" i="3" s="1"/>
  <c r="N191" i="3" s="1"/>
  <c r="N192" i="3" s="1"/>
  <c r="N193" i="3" s="1"/>
  <c r="N194" i="3" s="1"/>
  <c r="N195" i="3" s="1"/>
  <c r="N196" i="3" s="1"/>
  <c r="N197" i="3" s="1"/>
  <c r="N198" i="3" s="1"/>
  <c r="N199" i="3" s="1"/>
  <c r="N200" i="3" s="1"/>
  <c r="N201" i="3" s="1"/>
  <c r="N202" i="3" s="1"/>
  <c r="N203" i="3" s="1"/>
  <c r="N204" i="3" s="1"/>
  <c r="V141" i="3"/>
  <c r="V142" i="3" s="1"/>
  <c r="V143" i="3" s="1"/>
  <c r="V144" i="3" s="1"/>
  <c r="V145" i="3" s="1"/>
  <c r="V146" i="3" s="1"/>
  <c r="V147" i="3" s="1"/>
  <c r="V148" i="3" s="1"/>
  <c r="V149" i="3" s="1"/>
  <c r="V150" i="3" s="1"/>
  <c r="V151" i="3" s="1"/>
  <c r="V152" i="3" s="1"/>
  <c r="V153" i="3" s="1"/>
  <c r="V154" i="3" s="1"/>
  <c r="V155" i="3" s="1"/>
  <c r="V156" i="3" s="1"/>
  <c r="V157" i="3" s="1"/>
  <c r="V158" i="3" s="1"/>
  <c r="V159" i="3" s="1"/>
  <c r="V160" i="3" s="1"/>
  <c r="V161" i="3" s="1"/>
  <c r="V162" i="3" s="1"/>
  <c r="V163" i="3" s="1"/>
  <c r="V164" i="3" s="1"/>
  <c r="V165" i="3" s="1"/>
  <c r="V166" i="3" s="1"/>
  <c r="V167" i="3" s="1"/>
  <c r="V168" i="3" s="1"/>
  <c r="V169" i="3" s="1"/>
  <c r="V170" i="3" s="1"/>
  <c r="V171" i="3" s="1"/>
  <c r="V172" i="3" s="1"/>
  <c r="V173" i="3" s="1"/>
  <c r="V174" i="3" s="1"/>
  <c r="V175" i="3" s="1"/>
  <c r="V176" i="3" s="1"/>
  <c r="V177" i="3" s="1"/>
  <c r="V178" i="3" s="1"/>
  <c r="V179" i="3" s="1"/>
  <c r="V180" i="3" s="1"/>
  <c r="V181" i="3" s="1"/>
  <c r="V182" i="3" s="1"/>
  <c r="V183" i="3" s="1"/>
  <c r="V184" i="3" s="1"/>
  <c r="V185" i="3" s="1"/>
  <c r="V186" i="3" s="1"/>
  <c r="V187" i="3" s="1"/>
  <c r="V188" i="3" s="1"/>
  <c r="V189" i="3" s="1"/>
  <c r="V190" i="3" s="1"/>
  <c r="V191" i="3" s="1"/>
  <c r="V192" i="3" s="1"/>
  <c r="V193" i="3" s="1"/>
  <c r="V194" i="3" s="1"/>
  <c r="V195" i="3" s="1"/>
  <c r="V196" i="3" s="1"/>
  <c r="V197" i="3" s="1"/>
  <c r="V198" i="3" s="1"/>
  <c r="V199" i="3" s="1"/>
  <c r="V200" i="3" s="1"/>
  <c r="V201" i="3" s="1"/>
  <c r="V202" i="3" s="1"/>
  <c r="V203" i="3" s="1"/>
  <c r="V204" i="3" s="1"/>
  <c r="AD141" i="3"/>
  <c r="AD142" i="3" s="1"/>
  <c r="AD143" i="3" s="1"/>
  <c r="AD144" i="3" s="1"/>
  <c r="AD145" i="3" s="1"/>
  <c r="AD146" i="3" s="1"/>
  <c r="AD147" i="3" s="1"/>
  <c r="AD148" i="3" s="1"/>
  <c r="AD149" i="3" s="1"/>
  <c r="AD150" i="3" s="1"/>
  <c r="AD151" i="3" s="1"/>
  <c r="AD152" i="3" s="1"/>
  <c r="AD153" i="3" s="1"/>
  <c r="AD154" i="3" s="1"/>
  <c r="AD155" i="3" s="1"/>
  <c r="AD156" i="3" s="1"/>
  <c r="AD157" i="3" s="1"/>
  <c r="AD158" i="3" s="1"/>
  <c r="AD159" i="3" s="1"/>
  <c r="AD160" i="3" s="1"/>
  <c r="AD161" i="3" s="1"/>
  <c r="AD162" i="3" s="1"/>
  <c r="AD163" i="3" s="1"/>
  <c r="AD164" i="3" s="1"/>
  <c r="AD165" i="3" s="1"/>
  <c r="AD166" i="3" s="1"/>
  <c r="AD167" i="3" s="1"/>
  <c r="AD168" i="3" s="1"/>
  <c r="AD169" i="3" s="1"/>
  <c r="AD170" i="3" s="1"/>
  <c r="AD171" i="3" s="1"/>
  <c r="AD172" i="3" s="1"/>
  <c r="AD173" i="3" s="1"/>
  <c r="AD174" i="3" s="1"/>
  <c r="AD175" i="3" s="1"/>
  <c r="AD176" i="3" s="1"/>
  <c r="AD177" i="3" s="1"/>
  <c r="AD178" i="3" s="1"/>
  <c r="AD179" i="3" s="1"/>
  <c r="AD180" i="3" s="1"/>
  <c r="AD181" i="3" s="1"/>
  <c r="AD182" i="3" s="1"/>
  <c r="AD183" i="3" s="1"/>
  <c r="AD184" i="3" s="1"/>
  <c r="AD185" i="3" s="1"/>
  <c r="AD186" i="3" s="1"/>
  <c r="AD187" i="3" s="1"/>
  <c r="AD188" i="3" s="1"/>
  <c r="AD189" i="3" s="1"/>
  <c r="AD190" i="3" s="1"/>
  <c r="AD191" i="3" s="1"/>
  <c r="AD192" i="3" s="1"/>
  <c r="AD193" i="3" s="1"/>
  <c r="AD194" i="3" s="1"/>
  <c r="AD195" i="3" s="1"/>
  <c r="AD196" i="3" s="1"/>
  <c r="AD197" i="3" s="1"/>
  <c r="AD198" i="3" s="1"/>
  <c r="AD199" i="3" s="1"/>
  <c r="AD200" i="3" s="1"/>
  <c r="AD201" i="3" s="1"/>
  <c r="AD202" i="3" s="1"/>
  <c r="AD203" i="3" s="1"/>
  <c r="AD204" i="3" s="1"/>
  <c r="H142" i="3"/>
  <c r="H143" i="3" s="1"/>
  <c r="H144" i="3" s="1"/>
  <c r="H145" i="3" s="1"/>
  <c r="AF142" i="3"/>
  <c r="AF143" i="3" s="1"/>
  <c r="AF144" i="3" s="1"/>
  <c r="AF145" i="3" s="1"/>
  <c r="AF146" i="3" s="1"/>
  <c r="AF147" i="3" s="1"/>
  <c r="AF148" i="3" s="1"/>
  <c r="AF149" i="3" s="1"/>
  <c r="AF150" i="3" s="1"/>
  <c r="AF151" i="3" s="1"/>
  <c r="AF152" i="3" s="1"/>
  <c r="AF153" i="3" s="1"/>
  <c r="AF154" i="3" s="1"/>
  <c r="AF155" i="3" s="1"/>
  <c r="AF156" i="3" s="1"/>
  <c r="AF157" i="3" s="1"/>
  <c r="AF158" i="3" s="1"/>
  <c r="AF159" i="3" s="1"/>
  <c r="AF160" i="3" s="1"/>
  <c r="AF161" i="3" s="1"/>
  <c r="AF162" i="3" s="1"/>
  <c r="AF163" i="3" s="1"/>
  <c r="AF164" i="3" s="1"/>
  <c r="AF165" i="3" s="1"/>
  <c r="AF166" i="3" s="1"/>
  <c r="AF167" i="3" s="1"/>
  <c r="AF168" i="3" s="1"/>
  <c r="AF169" i="3" s="1"/>
  <c r="AF170" i="3" s="1"/>
  <c r="AF171" i="3" s="1"/>
  <c r="AF172" i="3" s="1"/>
  <c r="AF173" i="3" s="1"/>
  <c r="AF174" i="3" s="1"/>
  <c r="AF175" i="3" s="1"/>
  <c r="AF176" i="3" s="1"/>
  <c r="AF177" i="3" s="1"/>
  <c r="AF178" i="3" s="1"/>
  <c r="AF179" i="3" s="1"/>
  <c r="AF180" i="3" s="1"/>
  <c r="AF181" i="3" s="1"/>
  <c r="AF182" i="3" s="1"/>
  <c r="AF183" i="3" s="1"/>
  <c r="AF184" i="3" s="1"/>
  <c r="AF185" i="3" s="1"/>
  <c r="AF186" i="3" s="1"/>
  <c r="AF187" i="3" s="1"/>
  <c r="AF188" i="3" s="1"/>
  <c r="AF189" i="3" s="1"/>
  <c r="AF190" i="3" s="1"/>
  <c r="AF191" i="3" s="1"/>
  <c r="AF192" i="3" s="1"/>
  <c r="AF193" i="3" s="1"/>
  <c r="AF194" i="3" s="1"/>
  <c r="AF195" i="3" s="1"/>
  <c r="AF196" i="3" s="1"/>
  <c r="AF197" i="3" s="1"/>
  <c r="AF198" i="3" s="1"/>
  <c r="AF199" i="3" s="1"/>
  <c r="AF200" i="3" s="1"/>
  <c r="AF201" i="3" s="1"/>
  <c r="AF202" i="3" s="1"/>
  <c r="AF203" i="3" s="1"/>
  <c r="AF204" i="3" s="1"/>
  <c r="J143" i="3"/>
  <c r="J144" i="3" s="1"/>
  <c r="J145" i="3" s="1"/>
  <c r="J146" i="3" s="1"/>
  <c r="Z143" i="3"/>
  <c r="Z144" i="3" s="1"/>
  <c r="Z145" i="3" s="1"/>
  <c r="Z146" i="3" s="1"/>
  <c r="Z147" i="3" s="1"/>
  <c r="Z148" i="3" s="1"/>
  <c r="Z149" i="3" s="1"/>
  <c r="Z150" i="3" s="1"/>
  <c r="Z151" i="3" s="1"/>
  <c r="Z152" i="3" s="1"/>
  <c r="Z153" i="3" s="1"/>
  <c r="Z154" i="3" s="1"/>
  <c r="Z155" i="3" s="1"/>
  <c r="Z156" i="3" s="1"/>
  <c r="Z157" i="3" s="1"/>
  <c r="Z158" i="3" s="1"/>
  <c r="Z159" i="3" s="1"/>
  <c r="Z160" i="3" s="1"/>
  <c r="Z161" i="3" s="1"/>
  <c r="Z162" i="3" s="1"/>
  <c r="Z163" i="3" s="1"/>
  <c r="Z164" i="3" s="1"/>
  <c r="Z165" i="3" s="1"/>
  <c r="Z166" i="3" s="1"/>
  <c r="Z167" i="3" s="1"/>
  <c r="Z168" i="3" s="1"/>
  <c r="Z169" i="3" s="1"/>
  <c r="Z170" i="3" s="1"/>
  <c r="Z171" i="3" s="1"/>
  <c r="Z172" i="3" s="1"/>
  <c r="Z173" i="3" s="1"/>
  <c r="Z174" i="3" s="1"/>
  <c r="Z175" i="3" s="1"/>
  <c r="Z176" i="3" s="1"/>
  <c r="Z177" i="3" s="1"/>
  <c r="Z178" i="3" s="1"/>
  <c r="Z179" i="3" s="1"/>
  <c r="Z180" i="3" s="1"/>
  <c r="Z181" i="3" s="1"/>
  <c r="Z182" i="3" s="1"/>
  <c r="Z183" i="3" s="1"/>
  <c r="Z184" i="3" s="1"/>
  <c r="Z185" i="3" s="1"/>
  <c r="Z186" i="3" s="1"/>
  <c r="Z187" i="3" s="1"/>
  <c r="Z188" i="3" s="1"/>
  <c r="Z189" i="3" s="1"/>
  <c r="Z190" i="3" s="1"/>
  <c r="Z191" i="3" s="1"/>
  <c r="Z192" i="3" s="1"/>
  <c r="Z193" i="3" s="1"/>
  <c r="Z194" i="3" s="1"/>
  <c r="Z195" i="3" s="1"/>
  <c r="Z196" i="3" s="1"/>
  <c r="Z197" i="3" s="1"/>
  <c r="Z198" i="3" s="1"/>
  <c r="Z199" i="3" s="1"/>
  <c r="Z200" i="3" s="1"/>
  <c r="Z201" i="3" s="1"/>
  <c r="Z202" i="3" s="1"/>
  <c r="Z203" i="3" s="1"/>
  <c r="Z204" i="3" s="1"/>
  <c r="AH143" i="3"/>
  <c r="AH144" i="3" s="1"/>
  <c r="AH145" i="3" s="1"/>
  <c r="AH146" i="3" s="1"/>
  <c r="AH147" i="3" s="1"/>
  <c r="AH148" i="3" s="1"/>
  <c r="AH149" i="3" s="1"/>
  <c r="AH150" i="3" s="1"/>
  <c r="AH151" i="3" s="1"/>
  <c r="AH152" i="3" s="1"/>
  <c r="AH153" i="3" s="1"/>
  <c r="AH154" i="3" s="1"/>
  <c r="AH155" i="3" s="1"/>
  <c r="AH156" i="3" s="1"/>
  <c r="AH157" i="3" s="1"/>
  <c r="AH158" i="3" s="1"/>
  <c r="AH159" i="3" s="1"/>
  <c r="AH160" i="3" s="1"/>
  <c r="AH161" i="3" s="1"/>
  <c r="AH162" i="3" s="1"/>
  <c r="AH163" i="3" s="1"/>
  <c r="AH164" i="3" s="1"/>
  <c r="AH165" i="3" s="1"/>
  <c r="AH166" i="3" s="1"/>
  <c r="AH167" i="3" s="1"/>
  <c r="AH168" i="3" s="1"/>
  <c r="AH169" i="3" s="1"/>
  <c r="AH170" i="3" s="1"/>
  <c r="AH171" i="3" s="1"/>
  <c r="AH172" i="3" s="1"/>
  <c r="AH173" i="3" s="1"/>
  <c r="AH174" i="3" s="1"/>
  <c r="AH175" i="3" s="1"/>
  <c r="AH176" i="3" s="1"/>
  <c r="AH177" i="3" s="1"/>
  <c r="AH178" i="3" s="1"/>
  <c r="AH179" i="3" s="1"/>
  <c r="AH180" i="3" s="1"/>
  <c r="AH181" i="3" s="1"/>
  <c r="AH182" i="3" s="1"/>
  <c r="AH183" i="3" s="1"/>
  <c r="AH184" i="3" s="1"/>
  <c r="AH185" i="3" s="1"/>
  <c r="AH186" i="3" s="1"/>
  <c r="AH187" i="3" s="1"/>
  <c r="AH188" i="3" s="1"/>
  <c r="AH189" i="3" s="1"/>
  <c r="AH190" i="3" s="1"/>
  <c r="AH191" i="3" s="1"/>
  <c r="AH192" i="3" s="1"/>
  <c r="AH193" i="3" s="1"/>
  <c r="AH194" i="3" s="1"/>
  <c r="AH195" i="3" s="1"/>
  <c r="AH196" i="3" s="1"/>
  <c r="AH197" i="3" s="1"/>
  <c r="AH198" i="3" s="1"/>
  <c r="AH199" i="3" s="1"/>
  <c r="AH200" i="3" s="1"/>
  <c r="AH201" i="3" s="1"/>
  <c r="AH202" i="3" s="1"/>
  <c r="AH203" i="3" s="1"/>
  <c r="AH204" i="3" s="1"/>
  <c r="L144" i="3"/>
  <c r="L145" i="3" s="1"/>
  <c r="L146" i="3" s="1"/>
  <c r="L147" i="3" s="1"/>
  <c r="T144" i="3"/>
  <c r="T145" i="3" s="1"/>
  <c r="T146" i="3" s="1"/>
  <c r="T147" i="3" s="1"/>
  <c r="T148" i="3" s="1"/>
  <c r="T149" i="3" s="1"/>
  <c r="T150" i="3" s="1"/>
  <c r="T151" i="3" s="1"/>
  <c r="T152" i="3" s="1"/>
  <c r="T153" i="3" s="1"/>
  <c r="T154" i="3" s="1"/>
  <c r="T155" i="3" s="1"/>
  <c r="T156" i="3" s="1"/>
  <c r="T157" i="3" s="1"/>
  <c r="T158" i="3" s="1"/>
  <c r="T159" i="3" s="1"/>
  <c r="T160" i="3" s="1"/>
  <c r="T161" i="3" s="1"/>
  <c r="T162" i="3" s="1"/>
  <c r="T163" i="3" s="1"/>
  <c r="T164" i="3" s="1"/>
  <c r="T165" i="3" s="1"/>
  <c r="T166" i="3" s="1"/>
  <c r="T167" i="3" s="1"/>
  <c r="T168" i="3" s="1"/>
  <c r="T169" i="3" s="1"/>
  <c r="T170" i="3" s="1"/>
  <c r="T171" i="3" s="1"/>
  <c r="T172" i="3" s="1"/>
  <c r="T173" i="3" s="1"/>
  <c r="T174" i="3" s="1"/>
  <c r="T175" i="3" s="1"/>
  <c r="T176" i="3" s="1"/>
  <c r="T177" i="3" s="1"/>
  <c r="T178" i="3" s="1"/>
  <c r="T179" i="3" s="1"/>
  <c r="T180" i="3" s="1"/>
  <c r="T181" i="3" s="1"/>
  <c r="T182" i="3" s="1"/>
  <c r="T183" i="3" s="1"/>
  <c r="T184" i="3" s="1"/>
  <c r="T185" i="3" s="1"/>
  <c r="T186" i="3" s="1"/>
  <c r="T187" i="3" s="1"/>
  <c r="T188" i="3" s="1"/>
  <c r="T189" i="3" s="1"/>
  <c r="T190" i="3" s="1"/>
  <c r="T191" i="3" s="1"/>
  <c r="T192" i="3" s="1"/>
  <c r="T193" i="3" s="1"/>
  <c r="T194" i="3" s="1"/>
  <c r="T195" i="3" s="1"/>
  <c r="T196" i="3" s="1"/>
  <c r="T197" i="3" s="1"/>
  <c r="T198" i="3" s="1"/>
  <c r="T199" i="3" s="1"/>
  <c r="T200" i="3" s="1"/>
  <c r="T201" i="3" s="1"/>
  <c r="T202" i="3" s="1"/>
  <c r="T203" i="3" s="1"/>
  <c r="T204" i="3" s="1"/>
  <c r="AB144" i="3"/>
  <c r="AB145" i="3" s="1"/>
  <c r="AB146" i="3" s="1"/>
  <c r="AB147" i="3" s="1"/>
  <c r="AB148" i="3" s="1"/>
  <c r="AB149" i="3" s="1"/>
  <c r="AB150" i="3" s="1"/>
  <c r="AB151" i="3" s="1"/>
  <c r="AB152" i="3" s="1"/>
  <c r="AB153" i="3" s="1"/>
  <c r="AB154" i="3" s="1"/>
  <c r="AB155" i="3" s="1"/>
  <c r="AB156" i="3" s="1"/>
  <c r="AB157" i="3" s="1"/>
  <c r="AB158" i="3" s="1"/>
  <c r="AB159" i="3" s="1"/>
  <c r="AB160" i="3" s="1"/>
  <c r="AB161" i="3" s="1"/>
  <c r="AB162" i="3" s="1"/>
  <c r="AB163" i="3" s="1"/>
  <c r="AB164" i="3" s="1"/>
  <c r="AB165" i="3" s="1"/>
  <c r="AB166" i="3" s="1"/>
  <c r="AB167" i="3" s="1"/>
  <c r="AB168" i="3" s="1"/>
  <c r="AB169" i="3" s="1"/>
  <c r="AB170" i="3" s="1"/>
  <c r="AB171" i="3" s="1"/>
  <c r="AB172" i="3" s="1"/>
  <c r="AB173" i="3" s="1"/>
  <c r="AB174" i="3" s="1"/>
  <c r="AB175" i="3" s="1"/>
  <c r="AB176" i="3" s="1"/>
  <c r="AB177" i="3" s="1"/>
  <c r="AB178" i="3" s="1"/>
  <c r="AB179" i="3" s="1"/>
  <c r="AB180" i="3" s="1"/>
  <c r="AB181" i="3" s="1"/>
  <c r="AB182" i="3" s="1"/>
  <c r="AB183" i="3" s="1"/>
  <c r="AB184" i="3" s="1"/>
  <c r="AB185" i="3" s="1"/>
  <c r="AB186" i="3" s="1"/>
  <c r="AB187" i="3" s="1"/>
  <c r="AB188" i="3" s="1"/>
  <c r="AB189" i="3" s="1"/>
  <c r="AB190" i="3" s="1"/>
  <c r="AB191" i="3" s="1"/>
  <c r="AB192" i="3" s="1"/>
  <c r="AB193" i="3" s="1"/>
  <c r="AB194" i="3" s="1"/>
  <c r="AB195" i="3" s="1"/>
  <c r="AB196" i="3" s="1"/>
  <c r="AB197" i="3" s="1"/>
  <c r="AB198" i="3" s="1"/>
  <c r="AB199" i="3" s="1"/>
  <c r="AB200" i="3" s="1"/>
  <c r="AB201" i="3" s="1"/>
  <c r="AB202" i="3" s="1"/>
  <c r="AB203" i="3" s="1"/>
  <c r="AB204" i="3" s="1"/>
  <c r="AJ144" i="3"/>
  <c r="AJ145" i="3" s="1"/>
  <c r="AJ146" i="3" s="1"/>
  <c r="AJ147" i="3" s="1"/>
  <c r="AJ148" i="3" s="1"/>
  <c r="AJ149" i="3" s="1"/>
  <c r="AJ150" i="3" s="1"/>
  <c r="AJ151" i="3" s="1"/>
  <c r="AJ152" i="3" s="1"/>
  <c r="AJ153" i="3" s="1"/>
  <c r="AJ154" i="3" s="1"/>
  <c r="AJ155" i="3" s="1"/>
  <c r="AJ156" i="3" s="1"/>
  <c r="AJ157" i="3" s="1"/>
  <c r="AJ158" i="3" s="1"/>
  <c r="AJ159" i="3" s="1"/>
  <c r="AJ160" i="3" s="1"/>
  <c r="AJ161" i="3" s="1"/>
  <c r="AJ162" i="3" s="1"/>
  <c r="AJ163" i="3" s="1"/>
  <c r="AJ164" i="3" s="1"/>
  <c r="AJ165" i="3" s="1"/>
  <c r="AJ166" i="3" s="1"/>
  <c r="AJ167" i="3" s="1"/>
  <c r="AJ168" i="3" s="1"/>
  <c r="AJ169" i="3" s="1"/>
  <c r="AJ170" i="3" s="1"/>
  <c r="AJ171" i="3" s="1"/>
  <c r="AJ172" i="3" s="1"/>
  <c r="AJ173" i="3" s="1"/>
  <c r="AJ174" i="3" s="1"/>
  <c r="AJ175" i="3" s="1"/>
  <c r="AJ176" i="3" s="1"/>
  <c r="AJ177" i="3" s="1"/>
  <c r="AJ178" i="3" s="1"/>
  <c r="AJ179" i="3" s="1"/>
  <c r="AJ180" i="3" s="1"/>
  <c r="AJ181" i="3" s="1"/>
  <c r="AJ182" i="3" s="1"/>
  <c r="AJ183" i="3" s="1"/>
  <c r="AJ184" i="3" s="1"/>
  <c r="AJ185" i="3" s="1"/>
  <c r="AJ186" i="3" s="1"/>
  <c r="AJ187" i="3" s="1"/>
  <c r="AJ188" i="3" s="1"/>
  <c r="AJ189" i="3" s="1"/>
  <c r="AJ190" i="3" s="1"/>
  <c r="AJ191" i="3" s="1"/>
  <c r="AJ192" i="3" s="1"/>
  <c r="AJ193" i="3" s="1"/>
  <c r="AJ194" i="3" s="1"/>
  <c r="AJ195" i="3" s="1"/>
  <c r="AJ196" i="3" s="1"/>
  <c r="AJ197" i="3" s="1"/>
  <c r="AJ198" i="3" s="1"/>
  <c r="AJ199" i="3" s="1"/>
  <c r="AJ200" i="3" s="1"/>
  <c r="AJ201" i="3" s="1"/>
  <c r="AJ202" i="3" s="1"/>
  <c r="AJ203" i="3" s="1"/>
  <c r="AJ204" i="3" s="1"/>
  <c r="H146" i="3"/>
  <c r="H147" i="3" s="1"/>
  <c r="H148" i="3" s="1"/>
  <c r="H149" i="3" s="1"/>
  <c r="H150" i="3" s="1"/>
  <c r="H151" i="3" s="1"/>
  <c r="H152" i="3" s="1"/>
  <c r="H153" i="3" s="1"/>
  <c r="H154" i="3" s="1"/>
  <c r="H155" i="3" s="1"/>
  <c r="H156" i="3" s="1"/>
  <c r="H157" i="3" s="1"/>
  <c r="H158" i="3" s="1"/>
  <c r="H159" i="3" s="1"/>
  <c r="H160" i="3" s="1"/>
  <c r="H161" i="3" s="1"/>
  <c r="H162" i="3" s="1"/>
  <c r="H163" i="3" s="1"/>
  <c r="H164" i="3" s="1"/>
  <c r="H165" i="3" s="1"/>
  <c r="H166" i="3" s="1"/>
  <c r="H167" i="3" s="1"/>
  <c r="H168" i="3" s="1"/>
  <c r="H169" i="3" s="1"/>
  <c r="H170" i="3" s="1"/>
  <c r="H171" i="3" s="1"/>
  <c r="H172" i="3" s="1"/>
  <c r="H173" i="3" s="1"/>
  <c r="H174" i="3" s="1"/>
  <c r="H175" i="3" s="1"/>
  <c r="H176" i="3" s="1"/>
  <c r="H177" i="3" s="1"/>
  <c r="H178" i="3" s="1"/>
  <c r="H179" i="3" s="1"/>
  <c r="H180" i="3" s="1"/>
  <c r="H181" i="3" s="1"/>
  <c r="H182" i="3" s="1"/>
  <c r="H183" i="3" s="1"/>
  <c r="H184" i="3" s="1"/>
  <c r="H185" i="3" s="1"/>
  <c r="H186" i="3" s="1"/>
  <c r="H187" i="3" s="1"/>
  <c r="H188" i="3" s="1"/>
  <c r="H189" i="3" s="1"/>
  <c r="H190" i="3" s="1"/>
  <c r="H191" i="3" s="1"/>
  <c r="H192" i="3" s="1"/>
  <c r="H193" i="3" s="1"/>
  <c r="H194" i="3" s="1"/>
  <c r="H195" i="3" s="1"/>
  <c r="H196" i="3" s="1"/>
  <c r="H197" i="3" s="1"/>
  <c r="H198" i="3" s="1"/>
  <c r="H199" i="3" s="1"/>
  <c r="H200" i="3" s="1"/>
  <c r="H201" i="3" s="1"/>
  <c r="H202" i="3" s="1"/>
  <c r="H203" i="3" s="1"/>
  <c r="H204" i="3" s="1"/>
  <c r="J147" i="3"/>
  <c r="J148" i="3" s="1"/>
  <c r="J149" i="3" s="1"/>
  <c r="J150" i="3" s="1"/>
  <c r="J151" i="3" s="1"/>
  <c r="J152" i="3" s="1"/>
  <c r="J153" i="3" s="1"/>
  <c r="J154" i="3" s="1"/>
  <c r="J155" i="3" s="1"/>
  <c r="J156" i="3" s="1"/>
  <c r="J157" i="3" s="1"/>
  <c r="J158" i="3" s="1"/>
  <c r="J159" i="3" s="1"/>
  <c r="J160" i="3" s="1"/>
  <c r="J161" i="3" s="1"/>
  <c r="J162" i="3" s="1"/>
  <c r="J163" i="3" s="1"/>
  <c r="J164" i="3" s="1"/>
  <c r="J165" i="3" s="1"/>
  <c r="J166" i="3" s="1"/>
  <c r="J167" i="3" s="1"/>
  <c r="J168" i="3" s="1"/>
  <c r="J169" i="3" s="1"/>
  <c r="J170" i="3" s="1"/>
  <c r="J171" i="3" s="1"/>
  <c r="J172" i="3" s="1"/>
  <c r="J173" i="3" s="1"/>
  <c r="J174" i="3" s="1"/>
  <c r="J175" i="3" s="1"/>
  <c r="J176" i="3" s="1"/>
  <c r="J177" i="3" s="1"/>
  <c r="J178" i="3" s="1"/>
  <c r="J179" i="3" s="1"/>
  <c r="J180" i="3" s="1"/>
  <c r="J181" i="3" s="1"/>
  <c r="J182" i="3" s="1"/>
  <c r="J183" i="3" s="1"/>
  <c r="J184" i="3" s="1"/>
  <c r="J185" i="3" s="1"/>
  <c r="J186" i="3" s="1"/>
  <c r="J187" i="3" s="1"/>
  <c r="J188" i="3" s="1"/>
  <c r="J189" i="3" s="1"/>
  <c r="J190" i="3" s="1"/>
  <c r="J191" i="3" s="1"/>
  <c r="J192" i="3" s="1"/>
  <c r="J193" i="3" s="1"/>
  <c r="J194" i="3" s="1"/>
  <c r="J195" i="3" s="1"/>
  <c r="J196" i="3" s="1"/>
  <c r="J197" i="3" s="1"/>
  <c r="J198" i="3" s="1"/>
  <c r="J199" i="3" s="1"/>
  <c r="J200" i="3" s="1"/>
  <c r="J201" i="3" s="1"/>
  <c r="J202" i="3" s="1"/>
  <c r="J203" i="3" s="1"/>
  <c r="J204" i="3" s="1"/>
  <c r="L148" i="3"/>
  <c r="L149" i="3" s="1"/>
  <c r="L150" i="3" s="1"/>
  <c r="L151" i="3" s="1"/>
  <c r="L152" i="3" s="1"/>
  <c r="L153" i="3" s="1"/>
  <c r="L154" i="3" s="1"/>
  <c r="L155" i="3" s="1"/>
  <c r="L156" i="3" s="1"/>
  <c r="L157" i="3" s="1"/>
  <c r="L158" i="3" s="1"/>
  <c r="L159" i="3" s="1"/>
  <c r="L160" i="3" s="1"/>
  <c r="L161" i="3" s="1"/>
  <c r="L162" i="3" s="1"/>
  <c r="L163" i="3" s="1"/>
  <c r="L164" i="3" s="1"/>
  <c r="L165" i="3" s="1"/>
  <c r="L166" i="3" s="1"/>
  <c r="L167" i="3" s="1"/>
  <c r="L168" i="3" s="1"/>
  <c r="L169" i="3" s="1"/>
  <c r="L170" i="3" s="1"/>
  <c r="L171" i="3" s="1"/>
  <c r="L172" i="3" s="1"/>
  <c r="L173" i="3" s="1"/>
  <c r="L174" i="3" s="1"/>
  <c r="L175" i="3" s="1"/>
  <c r="L176" i="3" s="1"/>
  <c r="L177" i="3" s="1"/>
  <c r="L178" i="3" s="1"/>
  <c r="L179" i="3" s="1"/>
  <c r="L180" i="3" s="1"/>
  <c r="L181" i="3" s="1"/>
  <c r="L182" i="3" s="1"/>
  <c r="L183" i="3" s="1"/>
  <c r="L184" i="3" s="1"/>
  <c r="L185" i="3" s="1"/>
  <c r="L186" i="3" s="1"/>
  <c r="L187" i="3" s="1"/>
  <c r="L188" i="3" s="1"/>
  <c r="L189" i="3" s="1"/>
  <c r="L190" i="3" s="1"/>
  <c r="L191" i="3" s="1"/>
  <c r="L192" i="3" s="1"/>
  <c r="L193" i="3" s="1"/>
  <c r="L194" i="3" s="1"/>
  <c r="L195" i="3" s="1"/>
  <c r="L196" i="3" s="1"/>
  <c r="L197" i="3" s="1"/>
  <c r="L198" i="3" s="1"/>
  <c r="L199" i="3" s="1"/>
  <c r="L200" i="3" s="1"/>
  <c r="L201" i="3" s="1"/>
  <c r="L202" i="3" s="1"/>
  <c r="L203" i="3" s="1"/>
  <c r="L204" i="3" s="1"/>
  <c r="Y169" i="3"/>
  <c r="Y170" i="3" s="1"/>
  <c r="Y171" i="3" s="1"/>
  <c r="Y172" i="3" s="1"/>
  <c r="Y173" i="3" s="1"/>
  <c r="Y174" i="3" s="1"/>
  <c r="Y175" i="3" s="1"/>
  <c r="Y176" i="3" s="1"/>
  <c r="AA170" i="3"/>
  <c r="AA171" i="3" s="1"/>
  <c r="AA172" i="3" s="1"/>
  <c r="AA173" i="3" s="1"/>
  <c r="AA174" i="3" s="1"/>
  <c r="AA175" i="3" s="1"/>
  <c r="AA176" i="3" s="1"/>
  <c r="AA177" i="3" s="1"/>
  <c r="AA178" i="3" s="1"/>
  <c r="AA179" i="3" s="1"/>
  <c r="AA180" i="3" s="1"/>
  <c r="AA181" i="3" s="1"/>
  <c r="AA182" i="3" s="1"/>
  <c r="AA183" i="3" s="1"/>
  <c r="AA184" i="3" s="1"/>
  <c r="AA185" i="3" s="1"/>
  <c r="AA186" i="3" s="1"/>
  <c r="AA187" i="3" s="1"/>
  <c r="AA188" i="3" s="1"/>
  <c r="AA189" i="3" s="1"/>
  <c r="AA190" i="3" s="1"/>
  <c r="AA191" i="3" s="1"/>
  <c r="AA192" i="3" s="1"/>
  <c r="AA193" i="3" s="1"/>
  <c r="AA194" i="3" s="1"/>
  <c r="AA195" i="3" s="1"/>
  <c r="M171" i="3"/>
  <c r="M172" i="3" s="1"/>
  <c r="M173" i="3" s="1"/>
  <c r="M174" i="3" s="1"/>
  <c r="M175" i="3" s="1"/>
  <c r="M176" i="3" s="1"/>
  <c r="M177" i="3" s="1"/>
  <c r="M178" i="3" s="1"/>
  <c r="M179" i="3" s="1"/>
  <c r="M180" i="3" s="1"/>
  <c r="M181" i="3" s="1"/>
  <c r="M182" i="3" s="1"/>
  <c r="M183" i="3" s="1"/>
  <c r="M184" i="3" s="1"/>
  <c r="M185" i="3" s="1"/>
  <c r="M186" i="3" s="1"/>
  <c r="M187" i="3" s="1"/>
  <c r="M188" i="3" s="1"/>
  <c r="M189" i="3" s="1"/>
  <c r="M190" i="3" s="1"/>
  <c r="M191" i="3" s="1"/>
  <c r="M192" i="3" s="1"/>
  <c r="M193" i="3" s="1"/>
  <c r="M194" i="3" s="1"/>
  <c r="M195" i="3" s="1"/>
  <c r="M196" i="3" s="1"/>
  <c r="AE172" i="3"/>
  <c r="AE173" i="3" s="1"/>
  <c r="AE174" i="3" s="1"/>
  <c r="AE175" i="3" s="1"/>
  <c r="AE176" i="3" s="1"/>
  <c r="AE177" i="3" s="1"/>
  <c r="AE178" i="3" s="1"/>
  <c r="AE179" i="3" s="1"/>
  <c r="AE180" i="3" s="1"/>
  <c r="AE181" i="3" s="1"/>
  <c r="AE182" i="3" s="1"/>
  <c r="AE183" i="3" s="1"/>
  <c r="AE184" i="3" s="1"/>
  <c r="AE185" i="3" s="1"/>
  <c r="AE186" i="3" s="1"/>
  <c r="AE187" i="3" s="1"/>
  <c r="AE188" i="3" s="1"/>
  <c r="AE189" i="3" s="1"/>
  <c r="AE190" i="3" s="1"/>
  <c r="AE191" i="3" s="1"/>
  <c r="AE192" i="3" s="1"/>
  <c r="AE193" i="3" s="1"/>
  <c r="AE194" i="3" s="1"/>
  <c r="AE195" i="3" s="1"/>
  <c r="AE196" i="3" s="1"/>
  <c r="AE197" i="3" s="1"/>
  <c r="AE198" i="3" s="1"/>
  <c r="AE199" i="3" s="1"/>
  <c r="AE200" i="3" s="1"/>
  <c r="AE201" i="3" s="1"/>
  <c r="AE202" i="3" s="1"/>
  <c r="AE203" i="3" s="1"/>
  <c r="AE204" i="3" s="1"/>
  <c r="AG173" i="3"/>
  <c r="AG174" i="3" s="1"/>
  <c r="AG175" i="3" s="1"/>
  <c r="AG176" i="3" s="1"/>
  <c r="AG177" i="3" s="1"/>
  <c r="AG178" i="3" s="1"/>
  <c r="AG179" i="3" s="1"/>
  <c r="AG180" i="3" s="1"/>
  <c r="AG181" i="3" s="1"/>
  <c r="AG182" i="3" s="1"/>
  <c r="AG183" i="3" s="1"/>
  <c r="AG184" i="3" s="1"/>
  <c r="AG185" i="3" s="1"/>
  <c r="AG186" i="3" s="1"/>
  <c r="AG187" i="3" s="1"/>
  <c r="AG188" i="3" s="1"/>
  <c r="AG189" i="3" s="1"/>
  <c r="AG190" i="3" s="1"/>
  <c r="AG191" i="3" s="1"/>
  <c r="AG192" i="3" s="1"/>
  <c r="AG193" i="3" s="1"/>
  <c r="AG194" i="3" s="1"/>
  <c r="AG195" i="3" s="1"/>
  <c r="AG196" i="3" s="1"/>
  <c r="S174" i="3"/>
  <c r="S175" i="3" s="1"/>
  <c r="S176" i="3" s="1"/>
  <c r="S177" i="3" s="1"/>
  <c r="S178" i="3" s="1"/>
  <c r="S179" i="3" s="1"/>
  <c r="S180" i="3" s="1"/>
  <c r="S181" i="3" s="1"/>
  <c r="S182" i="3" s="1"/>
  <c r="S183" i="3" s="1"/>
  <c r="S184" i="3" s="1"/>
  <c r="S185" i="3" s="1"/>
  <c r="S186" i="3" s="1"/>
  <c r="S187" i="3" s="1"/>
  <c r="S188" i="3" s="1"/>
  <c r="S189" i="3" s="1"/>
  <c r="S190" i="3" s="1"/>
  <c r="S191" i="3" s="1"/>
  <c r="S192" i="3" s="1"/>
  <c r="S193" i="3" s="1"/>
  <c r="S194" i="3" s="1"/>
  <c r="S195" i="3" s="1"/>
  <c r="S196" i="3" s="1"/>
  <c r="S197" i="3" s="1"/>
  <c r="AI174" i="3"/>
  <c r="AI175" i="3" s="1"/>
  <c r="AI176" i="3" s="1"/>
  <c r="AI177" i="3" s="1"/>
  <c r="AI178" i="3" s="1"/>
  <c r="AI179" i="3" s="1"/>
  <c r="AI180" i="3" s="1"/>
  <c r="AI181" i="3" s="1"/>
  <c r="AI182" i="3" s="1"/>
  <c r="AI183" i="3" s="1"/>
  <c r="AI184" i="3" s="1"/>
  <c r="AI185" i="3" s="1"/>
  <c r="AI186" i="3" s="1"/>
  <c r="AI187" i="3" s="1"/>
  <c r="AI188" i="3" s="1"/>
  <c r="AI189" i="3" s="1"/>
  <c r="AI190" i="3" s="1"/>
  <c r="AI191" i="3" s="1"/>
  <c r="AI192" i="3" s="1"/>
  <c r="AI193" i="3" s="1"/>
  <c r="AI194" i="3" s="1"/>
  <c r="AI195" i="3" s="1"/>
  <c r="U175" i="3"/>
  <c r="U176" i="3" s="1"/>
  <c r="U177" i="3" s="1"/>
  <c r="U178" i="3" s="1"/>
  <c r="U179" i="3" s="1"/>
  <c r="U180" i="3" s="1"/>
  <c r="U181" i="3" s="1"/>
  <c r="U182" i="3" s="1"/>
  <c r="U183" i="3" s="1"/>
  <c r="U184" i="3" s="1"/>
  <c r="U185" i="3" s="1"/>
  <c r="U186" i="3" s="1"/>
  <c r="U187" i="3" s="1"/>
  <c r="U188" i="3" s="1"/>
  <c r="U189" i="3" s="1"/>
  <c r="U190" i="3" s="1"/>
  <c r="U191" i="3" s="1"/>
  <c r="U192" i="3" s="1"/>
  <c r="U193" i="3" s="1"/>
  <c r="U194" i="3" s="1"/>
  <c r="U195" i="3" s="1"/>
  <c r="U196" i="3" s="1"/>
  <c r="W176" i="3"/>
  <c r="W177" i="3" s="1"/>
  <c r="W178" i="3" s="1"/>
  <c r="W179" i="3" s="1"/>
  <c r="W180" i="3" s="1"/>
  <c r="W181" i="3" s="1"/>
  <c r="W182" i="3" s="1"/>
  <c r="W183" i="3" s="1"/>
  <c r="W184" i="3" s="1"/>
  <c r="W185" i="3" s="1"/>
  <c r="W186" i="3" s="1"/>
  <c r="W187" i="3" s="1"/>
  <c r="W188" i="3" s="1"/>
  <c r="W189" i="3" s="1"/>
  <c r="Y177" i="3"/>
  <c r="Y178" i="3" s="1"/>
  <c r="Y179" i="3" s="1"/>
  <c r="Y180" i="3" s="1"/>
  <c r="Y181" i="3" s="1"/>
  <c r="Y182" i="3" s="1"/>
  <c r="Y183" i="3" s="1"/>
  <c r="Y184" i="3" s="1"/>
  <c r="Y185" i="3" s="1"/>
  <c r="Y186" i="3" s="1"/>
  <c r="Y187" i="3" s="1"/>
  <c r="Y188" i="3" s="1"/>
  <c r="Y189" i="3" s="1"/>
  <c r="Y190" i="3" s="1"/>
  <c r="Y191" i="3" s="1"/>
  <c r="Y192" i="3" s="1"/>
  <c r="Y193" i="3" s="1"/>
  <c r="Y194" i="3" s="1"/>
  <c r="Y195" i="3" s="1"/>
  <c r="Y196" i="3" s="1"/>
  <c r="Y197" i="3" s="1"/>
  <c r="Y198" i="3" s="1"/>
  <c r="Y199" i="3" s="1"/>
  <c r="Y200" i="3" s="1"/>
  <c r="Y201" i="3" s="1"/>
  <c r="Y202" i="3" s="1"/>
  <c r="Y203" i="3" s="1"/>
  <c r="Y204" i="3" s="1"/>
  <c r="W190" i="3"/>
  <c r="W191" i="3" s="1"/>
  <c r="W192" i="3" s="1"/>
  <c r="W193" i="3" s="1"/>
  <c r="W194" i="3" s="1"/>
  <c r="W195" i="3" s="1"/>
  <c r="W196" i="3" s="1"/>
  <c r="W197" i="3" s="1"/>
  <c r="AA196" i="3"/>
  <c r="AA197" i="3" s="1"/>
  <c r="AA198" i="3" s="1"/>
  <c r="AA199" i="3" s="1"/>
  <c r="AA200" i="3" s="1"/>
  <c r="AA201" i="3" s="1"/>
  <c r="AA202" i="3" s="1"/>
  <c r="AA203" i="3" s="1"/>
  <c r="AA204" i="3" s="1"/>
  <c r="AI196" i="3"/>
  <c r="AI197" i="3" s="1"/>
  <c r="AI198" i="3" s="1"/>
  <c r="AI199" i="3" s="1"/>
  <c r="AI200" i="3" s="1"/>
  <c r="AI201" i="3" s="1"/>
  <c r="AI202" i="3" s="1"/>
  <c r="AI203" i="3" s="1"/>
  <c r="AI204" i="3" s="1"/>
  <c r="M197" i="3"/>
  <c r="M198" i="3" s="1"/>
  <c r="M199" i="3" s="1"/>
  <c r="M200" i="3" s="1"/>
  <c r="M201" i="3" s="1"/>
  <c r="M202" i="3" s="1"/>
  <c r="M203" i="3" s="1"/>
  <c r="M204" i="3" s="1"/>
  <c r="U197" i="3"/>
  <c r="U198" i="3" s="1"/>
  <c r="U199" i="3" s="1"/>
  <c r="U200" i="3" s="1"/>
  <c r="U201" i="3" s="1"/>
  <c r="U202" i="3" s="1"/>
  <c r="U203" i="3" s="1"/>
  <c r="U204" i="3" s="1"/>
  <c r="AG197" i="3"/>
  <c r="AG198" i="3" s="1"/>
  <c r="S198" i="3"/>
  <c r="S199" i="3" s="1"/>
  <c r="W198" i="3"/>
  <c r="W199" i="3" s="1"/>
  <c r="W200" i="3" s="1"/>
  <c r="W201" i="3" s="1"/>
  <c r="W202" i="3" s="1"/>
  <c r="W203" i="3" s="1"/>
  <c r="W204" i="3" s="1"/>
  <c r="AG199" i="3"/>
  <c r="AG200" i="3" s="1"/>
  <c r="AG201" i="3" s="1"/>
  <c r="AG202" i="3" s="1"/>
  <c r="AG203" i="3" s="1"/>
  <c r="AG204" i="3" s="1"/>
  <c r="S200" i="3"/>
  <c r="S201" i="3" s="1"/>
  <c r="S202" i="3" s="1"/>
  <c r="S203" i="3" s="1"/>
  <c r="S204" i="3" s="1"/>
  <c r="AM95" i="3"/>
  <c r="AM96" i="3" s="1"/>
  <c r="AM97" i="3" s="1"/>
  <c r="AM98" i="3" s="1"/>
  <c r="AM99" i="3" s="1"/>
  <c r="AM100" i="3" s="1"/>
  <c r="AM101" i="3" s="1"/>
  <c r="AM102" i="3" s="1"/>
  <c r="AM103" i="3" s="1"/>
  <c r="AM104" i="3" s="1"/>
  <c r="AM105" i="3" s="1"/>
  <c r="AM106" i="3" s="1"/>
  <c r="AM107" i="3" s="1"/>
  <c r="AM108" i="3" s="1"/>
  <c r="AM109" i="3" s="1"/>
  <c r="AM110" i="3" s="1"/>
  <c r="AM111" i="3" s="1"/>
  <c r="AM112" i="3" s="1"/>
  <c r="AM113" i="3" s="1"/>
  <c r="AM114" i="3" s="1"/>
  <c r="AM115" i="3" s="1"/>
  <c r="AM116" i="3" s="1"/>
  <c r="AM117" i="3" s="1"/>
  <c r="AM118" i="3" s="1"/>
  <c r="AM119" i="3" s="1"/>
  <c r="AM120" i="3" s="1"/>
  <c r="AM121" i="3" s="1"/>
  <c r="AM122" i="3" s="1"/>
  <c r="AM123" i="3" s="1"/>
  <c r="AM124" i="3" s="1"/>
  <c r="AM125" i="3" s="1"/>
  <c r="AM126" i="3" s="1"/>
  <c r="AM127" i="3" s="1"/>
  <c r="AM128" i="3" s="1"/>
  <c r="AM129" i="3" s="1"/>
  <c r="AM130" i="3" s="1"/>
  <c r="AM131" i="3" s="1"/>
  <c r="AM132" i="3" s="1"/>
  <c r="AM133" i="3" s="1"/>
  <c r="AM134" i="3" s="1"/>
  <c r="AM135" i="3" s="1"/>
  <c r="AM136" i="3" s="1"/>
  <c r="AM137" i="3" s="1"/>
  <c r="AM138" i="3" s="1"/>
  <c r="AM139" i="3" s="1"/>
  <c r="AM140" i="3" s="1"/>
  <c r="AM141" i="3" s="1"/>
  <c r="AM142" i="3" s="1"/>
  <c r="AM143" i="3" s="1"/>
  <c r="AM144" i="3" s="1"/>
  <c r="AM145" i="3" s="1"/>
  <c r="AM146" i="3" s="1"/>
  <c r="AM147" i="3" s="1"/>
  <c r="AM148" i="3" s="1"/>
  <c r="AM149" i="3" s="1"/>
  <c r="AM150" i="3" s="1"/>
  <c r="AM151" i="3" s="1"/>
  <c r="AM152" i="3" s="1"/>
  <c r="AM153" i="3" s="1"/>
  <c r="AM154" i="3" s="1"/>
  <c r="AM155" i="3" s="1"/>
  <c r="AM156" i="3" s="1"/>
  <c r="AM157" i="3" s="1"/>
  <c r="AM158" i="3" s="1"/>
  <c r="AM159" i="3" s="1"/>
  <c r="AM160" i="3" s="1"/>
  <c r="AM161" i="3" s="1"/>
  <c r="AM162" i="3" s="1"/>
  <c r="AM163" i="3" s="1"/>
  <c r="AM164" i="3" s="1"/>
  <c r="AM165" i="3" s="1"/>
  <c r="AM166" i="3" s="1"/>
  <c r="AM167" i="3" s="1"/>
  <c r="AM168" i="3" s="1"/>
  <c r="AM169" i="3" s="1"/>
  <c r="AM170" i="3" s="1"/>
  <c r="AM171" i="3" s="1"/>
  <c r="AM172" i="3" s="1"/>
  <c r="AM173" i="3" s="1"/>
  <c r="AM174" i="3" s="1"/>
  <c r="AM175" i="3" s="1"/>
  <c r="AM176" i="3" s="1"/>
  <c r="AM177" i="3" s="1"/>
  <c r="AM178" i="3" s="1"/>
  <c r="AM179" i="3" s="1"/>
  <c r="AM180" i="3" s="1"/>
  <c r="AM181" i="3" s="1"/>
  <c r="AM182" i="3" s="1"/>
  <c r="AM183" i="3" s="1"/>
  <c r="AM184" i="3" s="1"/>
  <c r="AM185" i="3" s="1"/>
  <c r="AM186" i="3" s="1"/>
  <c r="AM187" i="3" s="1"/>
  <c r="AM188" i="3" s="1"/>
  <c r="AM189" i="3" s="1"/>
  <c r="AM190" i="3" s="1"/>
  <c r="AM191" i="3" s="1"/>
  <c r="AM192" i="3" s="1"/>
  <c r="AM193" i="3" s="1"/>
  <c r="AM194" i="3" s="1"/>
  <c r="AM195" i="3" s="1"/>
  <c r="AM196" i="3" s="1"/>
  <c r="AM197" i="3" s="1"/>
  <c r="AM198" i="3" s="1"/>
  <c r="AM199" i="3" s="1"/>
  <c r="AM200" i="3" s="1"/>
  <c r="AM201" i="3" s="1"/>
  <c r="AM202" i="3" s="1"/>
  <c r="AM203" i="3" s="1"/>
  <c r="AM204" i="3" s="1"/>
  <c r="G95" i="3"/>
  <c r="G96" i="3"/>
  <c r="G97" i="3" s="1"/>
  <c r="G98" i="3" s="1"/>
  <c r="G99" i="3" s="1"/>
  <c r="G100" i="3" s="1"/>
  <c r="G101" i="3" s="1"/>
  <c r="G102" i="3" s="1"/>
  <c r="G103" i="3" s="1"/>
  <c r="G104" i="3" s="1"/>
  <c r="G105" i="3" s="1"/>
  <c r="G106" i="3" s="1"/>
  <c r="G107" i="3" s="1"/>
  <c r="G108" i="3" s="1"/>
  <c r="G109" i="3" s="1"/>
  <c r="G110" i="3" s="1"/>
  <c r="G111" i="3" s="1"/>
  <c r="G112" i="3" s="1"/>
  <c r="G113" i="3" s="1"/>
  <c r="G114" i="3" s="1"/>
  <c r="G115" i="3" s="1"/>
  <c r="G116" i="3" s="1"/>
  <c r="G117" i="3" s="1"/>
  <c r="G118" i="3" s="1"/>
  <c r="G119" i="3" s="1"/>
  <c r="G120" i="3" s="1"/>
  <c r="G121" i="3" s="1"/>
  <c r="G122" i="3" s="1"/>
  <c r="G123" i="3" s="1"/>
  <c r="G124" i="3" s="1"/>
  <c r="G125" i="3" s="1"/>
  <c r="G126" i="3" s="1"/>
  <c r="G127" i="3" s="1"/>
  <c r="G128" i="3" s="1"/>
  <c r="G129" i="3" s="1"/>
  <c r="G130" i="3" s="1"/>
  <c r="G131" i="3" s="1"/>
  <c r="G132" i="3" s="1"/>
  <c r="G133" i="3" s="1"/>
  <c r="G134" i="3" s="1"/>
  <c r="G135" i="3" s="1"/>
  <c r="G136" i="3" s="1"/>
  <c r="G137" i="3" s="1"/>
  <c r="G138" i="3" s="1"/>
  <c r="G139" i="3" s="1"/>
  <c r="G140" i="3" s="1"/>
  <c r="G141" i="3" s="1"/>
  <c r="G142" i="3" s="1"/>
  <c r="G143" i="3" s="1"/>
  <c r="G144" i="3" s="1"/>
  <c r="G145" i="3" s="1"/>
  <c r="G146" i="3" s="1"/>
  <c r="G147" i="3" s="1"/>
  <c r="G148" i="3" s="1"/>
  <c r="G149" i="3" s="1"/>
  <c r="G150" i="3" s="1"/>
  <c r="G151" i="3" s="1"/>
  <c r="G152" i="3" s="1"/>
  <c r="G153" i="3" s="1"/>
  <c r="G154" i="3" s="1"/>
  <c r="G155" i="3" s="1"/>
  <c r="G156" i="3" s="1"/>
  <c r="G157" i="3" s="1"/>
  <c r="G158" i="3" s="1"/>
  <c r="G159" i="3" s="1"/>
  <c r="G160" i="3" s="1"/>
  <c r="G161" i="3" s="1"/>
  <c r="G162" i="3" s="1"/>
  <c r="G163" i="3" s="1"/>
  <c r="G164" i="3" s="1"/>
  <c r="G165" i="3" s="1"/>
  <c r="G166" i="3" s="1"/>
  <c r="G167" i="3" s="1"/>
  <c r="G168" i="3" s="1"/>
  <c r="G169" i="3" s="1"/>
  <c r="G170" i="3" s="1"/>
  <c r="G171" i="3" s="1"/>
  <c r="G172" i="3" s="1"/>
  <c r="G173" i="3" s="1"/>
  <c r="G174" i="3" s="1"/>
  <c r="G175" i="3" s="1"/>
  <c r="G176" i="3" s="1"/>
  <c r="G177" i="3" s="1"/>
  <c r="G178" i="3" s="1"/>
  <c r="G179" i="3" s="1"/>
  <c r="G180" i="3" s="1"/>
  <c r="G181" i="3" s="1"/>
  <c r="G182" i="3" s="1"/>
  <c r="G183" i="3" s="1"/>
  <c r="G184" i="3" s="1"/>
  <c r="G185" i="3" s="1"/>
  <c r="G186" i="3" s="1"/>
  <c r="G187" i="3" s="1"/>
  <c r="G188" i="3" s="1"/>
  <c r="G189" i="3" s="1"/>
  <c r="G190" i="3" s="1"/>
  <c r="G191" i="3" s="1"/>
  <c r="G192" i="3" s="1"/>
  <c r="G193" i="3" s="1"/>
  <c r="G194" i="3" s="1"/>
  <c r="G195" i="3" s="1"/>
  <c r="G196" i="3" s="1"/>
  <c r="G197" i="3" s="1"/>
  <c r="G198" i="3" s="1"/>
  <c r="G199" i="3" s="1"/>
  <c r="G200" i="3" s="1"/>
  <c r="G201" i="3" s="1"/>
  <c r="G202" i="3" s="1"/>
  <c r="G203" i="3" s="1"/>
  <c r="G204" i="3" s="1"/>
  <c r="F95" i="3"/>
  <c r="F96" i="3" s="1"/>
  <c r="F97" i="3" s="1"/>
  <c r="F98" i="3" s="1"/>
  <c r="F99" i="3" s="1"/>
  <c r="F100" i="3" s="1"/>
  <c r="F101" i="3" s="1"/>
  <c r="F102" i="3" s="1"/>
  <c r="F103" i="3" s="1"/>
  <c r="F104" i="3" s="1"/>
  <c r="F105" i="3" s="1"/>
  <c r="F106" i="3" s="1"/>
  <c r="F107" i="3" s="1"/>
  <c r="F108" i="3" s="1"/>
  <c r="F109" i="3" s="1"/>
  <c r="F110" i="3" s="1"/>
  <c r="F111" i="3" s="1"/>
  <c r="F112" i="3" s="1"/>
  <c r="F113" i="3" s="1"/>
  <c r="F114" i="3" s="1"/>
  <c r="F115" i="3" s="1"/>
  <c r="F116" i="3" s="1"/>
  <c r="F117" i="3" s="1"/>
  <c r="F118" i="3" s="1"/>
  <c r="F119" i="3" s="1"/>
  <c r="F120" i="3" s="1"/>
  <c r="F121" i="3" s="1"/>
  <c r="F122" i="3" s="1"/>
  <c r="F123" i="3" s="1"/>
  <c r="F124" i="3" s="1"/>
  <c r="F125" i="3" s="1"/>
  <c r="F126" i="3" s="1"/>
  <c r="F127" i="3" s="1"/>
  <c r="F128" i="3" s="1"/>
  <c r="F129" i="3" s="1"/>
  <c r="F130" i="3" s="1"/>
  <c r="F131" i="3" s="1"/>
  <c r="F132" i="3" s="1"/>
  <c r="F133" i="3" s="1"/>
  <c r="F134" i="3" s="1"/>
  <c r="F135" i="3" s="1"/>
  <c r="F136" i="3" s="1"/>
  <c r="F137" i="3" s="1"/>
  <c r="F138" i="3" s="1"/>
  <c r="F139" i="3" s="1"/>
  <c r="F140" i="3" s="1"/>
  <c r="F141" i="3" s="1"/>
  <c r="F142" i="3" s="1"/>
  <c r="F143" i="3" s="1"/>
  <c r="F144" i="3" s="1"/>
  <c r="F145" i="3" s="1"/>
  <c r="F146" i="3" s="1"/>
  <c r="F147" i="3" s="1"/>
  <c r="F148" i="3" s="1"/>
  <c r="F149" i="3" s="1"/>
  <c r="F150" i="3" s="1"/>
  <c r="F151" i="3" s="1"/>
  <c r="F152" i="3" s="1"/>
  <c r="F153" i="3" s="1"/>
  <c r="F154" i="3" s="1"/>
  <c r="F155" i="3" s="1"/>
  <c r="F156" i="3" s="1"/>
  <c r="F157" i="3" s="1"/>
  <c r="F158" i="3" s="1"/>
  <c r="F159" i="3" s="1"/>
  <c r="F160" i="3" s="1"/>
  <c r="F161" i="3" s="1"/>
  <c r="F162" i="3" s="1"/>
  <c r="F163" i="3" s="1"/>
  <c r="F164" i="3" s="1"/>
  <c r="F165" i="3" s="1"/>
  <c r="F166" i="3" s="1"/>
  <c r="F167" i="3" s="1"/>
  <c r="F168" i="3" s="1"/>
  <c r="F169" i="3" s="1"/>
  <c r="F170" i="3" s="1"/>
  <c r="F171" i="3" s="1"/>
  <c r="F172" i="3" s="1"/>
  <c r="F173" i="3" s="1"/>
  <c r="F174" i="3" s="1"/>
  <c r="F175" i="3" s="1"/>
  <c r="F176" i="3" s="1"/>
  <c r="F177" i="3" s="1"/>
  <c r="F178" i="3" s="1"/>
  <c r="F179" i="3" s="1"/>
  <c r="F180" i="3" s="1"/>
  <c r="F181" i="3" s="1"/>
  <c r="F182" i="3" s="1"/>
  <c r="F183" i="3" s="1"/>
  <c r="F184" i="3" s="1"/>
  <c r="F185" i="3" s="1"/>
  <c r="F186" i="3" s="1"/>
  <c r="F187" i="3" s="1"/>
  <c r="F188" i="3" s="1"/>
  <c r="F189" i="3" s="1"/>
  <c r="F190" i="3" s="1"/>
  <c r="F191" i="3" s="1"/>
  <c r="F192" i="3" s="1"/>
  <c r="F193" i="3" s="1"/>
  <c r="F194" i="3" s="1"/>
  <c r="F195" i="3" s="1"/>
  <c r="F196" i="3" s="1"/>
  <c r="F197" i="3" s="1"/>
  <c r="F198" i="3" s="1"/>
  <c r="F199" i="3" s="1"/>
  <c r="F200" i="3" s="1"/>
  <c r="F201" i="3" s="1"/>
  <c r="F202" i="3" s="1"/>
  <c r="F203" i="3" s="1"/>
  <c r="F204" i="3" s="1"/>
  <c r="D95" i="3"/>
  <c r="D96" i="3"/>
  <c r="D97" i="3"/>
  <c r="D98" i="3"/>
  <c r="D99" i="3"/>
  <c r="D100" i="3"/>
  <c r="D101" i="3"/>
  <c r="D102" i="3"/>
  <c r="D103" i="3"/>
  <c r="D104" i="3"/>
  <c r="D105" i="3"/>
  <c r="D106" i="3"/>
  <c r="D107" i="3"/>
  <c r="D108" i="3"/>
  <c r="D109" i="3"/>
  <c r="D110" i="3"/>
  <c r="D111" i="3"/>
  <c r="D112" i="3"/>
  <c r="D113" i="3"/>
  <c r="D114" i="3"/>
  <c r="D115" i="3"/>
  <c r="D116" i="3"/>
  <c r="D117" i="3"/>
  <c r="D118" i="3"/>
  <c r="D119" i="3"/>
  <c r="D120" i="3"/>
  <c r="D121" i="3"/>
  <c r="D122" i="3"/>
  <c r="D123" i="3"/>
  <c r="D124" i="3"/>
  <c r="D125" i="3"/>
  <c r="D126" i="3"/>
  <c r="D127" i="3"/>
  <c r="D128" i="3"/>
  <c r="D129" i="3"/>
  <c r="D130" i="3"/>
  <c r="D131" i="3"/>
  <c r="D132" i="3"/>
  <c r="D133" i="3"/>
  <c r="D134" i="3"/>
  <c r="D135" i="3"/>
  <c r="D136" i="3"/>
  <c r="D137" i="3"/>
  <c r="D138" i="3"/>
  <c r="D139" i="3"/>
  <c r="D140" i="3"/>
  <c r="D141" i="3"/>
  <c r="D142" i="3"/>
  <c r="D143" i="3"/>
  <c r="D144" i="3"/>
  <c r="D145" i="3"/>
  <c r="D146" i="3"/>
  <c r="D147" i="3"/>
  <c r="D148" i="3"/>
  <c r="D149" i="3"/>
  <c r="D150" i="3"/>
  <c r="D151" i="3"/>
  <c r="D152" i="3"/>
  <c r="D153" i="3"/>
  <c r="D154" i="3"/>
  <c r="D155" i="3"/>
  <c r="D156" i="3"/>
  <c r="D157" i="3"/>
  <c r="D158" i="3"/>
  <c r="D159" i="3"/>
  <c r="D160" i="3"/>
  <c r="D161" i="3"/>
  <c r="D162" i="3"/>
  <c r="D163" i="3"/>
  <c r="D164" i="3"/>
  <c r="D165" i="3"/>
  <c r="D166" i="3"/>
  <c r="D167" i="3"/>
  <c r="D168" i="3"/>
  <c r="D169" i="3"/>
  <c r="D170" i="3"/>
  <c r="D171" i="3"/>
  <c r="D172" i="3"/>
  <c r="D173" i="3"/>
  <c r="D174" i="3"/>
  <c r="D175" i="3"/>
  <c r="D176" i="3"/>
  <c r="D177" i="3"/>
  <c r="D178" i="3"/>
  <c r="D179" i="3"/>
  <c r="D180" i="3"/>
  <c r="D181" i="3"/>
  <c r="D182" i="3"/>
  <c r="D183" i="3"/>
  <c r="D184" i="3"/>
  <c r="D185" i="3"/>
  <c r="D186" i="3"/>
  <c r="D187" i="3"/>
  <c r="D188" i="3"/>
  <c r="D189" i="3"/>
  <c r="D190" i="3"/>
  <c r="D191" i="3"/>
  <c r="D192" i="3"/>
  <c r="D193" i="3"/>
  <c r="D194" i="3"/>
  <c r="D195" i="3"/>
  <c r="D196" i="3"/>
  <c r="D197" i="3"/>
  <c r="D198" i="3"/>
  <c r="D199" i="3"/>
  <c r="D200" i="3"/>
  <c r="D201" i="3"/>
  <c r="D202" i="3"/>
  <c r="D203" i="3"/>
  <c r="D204" i="3"/>
  <c r="C95" i="3"/>
  <c r="C96" i="3"/>
  <c r="C97" i="3"/>
  <c r="C98" i="3"/>
  <c r="C99" i="3"/>
  <c r="C100" i="3"/>
  <c r="C101" i="3"/>
  <c r="C102" i="3"/>
  <c r="C103" i="3"/>
  <c r="C104" i="3"/>
  <c r="C105" i="3"/>
  <c r="C106" i="3"/>
  <c r="C107" i="3"/>
  <c r="C108" i="3"/>
  <c r="C109" i="3"/>
  <c r="C110" i="3"/>
  <c r="C111" i="3"/>
  <c r="C112" i="3"/>
  <c r="C113" i="3"/>
  <c r="C114" i="3"/>
  <c r="C115" i="3"/>
  <c r="C116" i="3"/>
  <c r="C117" i="3"/>
  <c r="C118" i="3"/>
  <c r="C119" i="3"/>
  <c r="C120" i="3"/>
  <c r="C121" i="3"/>
  <c r="C122" i="3"/>
  <c r="C123" i="3"/>
  <c r="C124" i="3"/>
  <c r="C125" i="3"/>
  <c r="C126" i="3"/>
  <c r="C127" i="3"/>
  <c r="C128" i="3"/>
  <c r="C129" i="3"/>
  <c r="C130" i="3"/>
  <c r="C131" i="3"/>
  <c r="C132" i="3"/>
  <c r="C133" i="3"/>
  <c r="C134" i="3"/>
  <c r="C135" i="3"/>
  <c r="C136" i="3"/>
  <c r="C137" i="3"/>
  <c r="C138" i="3"/>
  <c r="C139" i="3"/>
  <c r="C140" i="3"/>
  <c r="C141" i="3"/>
  <c r="C142" i="3"/>
  <c r="C143" i="3"/>
  <c r="C144" i="3"/>
  <c r="C145" i="3"/>
  <c r="C146" i="3"/>
  <c r="C147" i="3"/>
  <c r="C148" i="3"/>
  <c r="C149" i="3"/>
  <c r="C150" i="3"/>
  <c r="C151" i="3"/>
  <c r="C152" i="3"/>
  <c r="C153" i="3"/>
  <c r="C154" i="3"/>
  <c r="C155" i="3"/>
  <c r="C156" i="3"/>
  <c r="C157" i="3"/>
  <c r="C158" i="3"/>
  <c r="C159" i="3"/>
  <c r="C160" i="3"/>
  <c r="C161" i="3"/>
  <c r="C162" i="3"/>
  <c r="C163" i="3"/>
  <c r="C164" i="3"/>
  <c r="C165" i="3"/>
  <c r="C166" i="3"/>
  <c r="C167" i="3"/>
  <c r="C168" i="3"/>
  <c r="C169" i="3"/>
  <c r="C170" i="3"/>
  <c r="C171" i="3"/>
  <c r="C172" i="3"/>
  <c r="C173" i="3"/>
  <c r="C174" i="3"/>
  <c r="C175" i="3"/>
  <c r="C176" i="3"/>
  <c r="C177" i="3"/>
  <c r="C178" i="3"/>
  <c r="C179" i="3"/>
  <c r="C180" i="3"/>
  <c r="C181" i="3"/>
  <c r="C182" i="3"/>
  <c r="C183" i="3"/>
  <c r="C184" i="3"/>
  <c r="C185" i="3"/>
  <c r="C186" i="3"/>
  <c r="C187" i="3"/>
  <c r="C188" i="3"/>
  <c r="C189" i="3"/>
  <c r="C190" i="3"/>
  <c r="C191" i="3"/>
  <c r="C192" i="3"/>
  <c r="C193" i="3"/>
  <c r="C194" i="3"/>
  <c r="C195" i="3"/>
  <c r="C196" i="3"/>
  <c r="C197" i="3"/>
  <c r="C198" i="3"/>
  <c r="C199" i="3"/>
  <c r="C200" i="3"/>
  <c r="C201" i="3"/>
  <c r="C202" i="3"/>
  <c r="C203" i="3"/>
  <c r="C204" i="3"/>
  <c r="B95" i="3"/>
  <c r="B96" i="3"/>
  <c r="B97" i="3"/>
  <c r="B98" i="3"/>
  <c r="B99" i="3"/>
  <c r="B100" i="3"/>
  <c r="B101" i="3"/>
  <c r="B102" i="3"/>
  <c r="B103" i="3"/>
  <c r="B104" i="3"/>
  <c r="B105" i="3"/>
  <c r="B106" i="3"/>
  <c r="B107" i="3"/>
  <c r="B108" i="3"/>
  <c r="B109" i="3"/>
  <c r="B110" i="3"/>
  <c r="B111" i="3"/>
  <c r="B112" i="3"/>
  <c r="B113" i="3"/>
  <c r="B114" i="3"/>
  <c r="B115" i="3"/>
  <c r="B116" i="3"/>
  <c r="B117" i="3"/>
  <c r="B118" i="3"/>
  <c r="B119" i="3"/>
  <c r="B120" i="3"/>
  <c r="B121" i="3"/>
  <c r="B122" i="3"/>
  <c r="B123" i="3"/>
  <c r="B124" i="3"/>
  <c r="B125" i="3"/>
  <c r="B126" i="3"/>
  <c r="B127" i="3"/>
  <c r="B128" i="3"/>
  <c r="B129" i="3"/>
  <c r="B130" i="3"/>
  <c r="B131" i="3"/>
  <c r="B132" i="3"/>
  <c r="B133" i="3"/>
  <c r="B134" i="3"/>
  <c r="B135" i="3"/>
  <c r="B136" i="3"/>
  <c r="B137" i="3"/>
  <c r="B138" i="3"/>
  <c r="B139" i="3"/>
  <c r="B140" i="3"/>
  <c r="B141" i="3"/>
  <c r="B142" i="3"/>
  <c r="B143" i="3"/>
  <c r="B144" i="3"/>
  <c r="B145" i="3"/>
  <c r="B146" i="3"/>
  <c r="B147" i="3"/>
  <c r="B148" i="3"/>
  <c r="B149" i="3"/>
  <c r="B150" i="3"/>
  <c r="B151" i="3"/>
  <c r="B152" i="3"/>
  <c r="B153" i="3"/>
  <c r="B154" i="3"/>
  <c r="B155" i="3"/>
  <c r="B156" i="3"/>
  <c r="B157" i="3"/>
  <c r="B158" i="3"/>
  <c r="B159" i="3"/>
  <c r="B160" i="3"/>
  <c r="B161" i="3"/>
  <c r="B162" i="3"/>
  <c r="B163" i="3"/>
  <c r="B164" i="3"/>
  <c r="B165" i="3"/>
  <c r="B166" i="3"/>
  <c r="B167" i="3"/>
  <c r="B168" i="3"/>
  <c r="B169" i="3"/>
  <c r="B170" i="3"/>
  <c r="B171" i="3"/>
  <c r="B172" i="3"/>
  <c r="B173" i="3"/>
  <c r="B174" i="3"/>
  <c r="B175" i="3"/>
  <c r="B176" i="3"/>
  <c r="B177" i="3"/>
  <c r="B178" i="3"/>
  <c r="B179" i="3"/>
  <c r="B180" i="3"/>
  <c r="B181" i="3"/>
  <c r="B182" i="3"/>
  <c r="B183" i="3"/>
  <c r="B184" i="3"/>
  <c r="B185" i="3"/>
  <c r="B186" i="3"/>
  <c r="B187" i="3"/>
  <c r="B188" i="3"/>
  <c r="B189" i="3"/>
  <c r="B190" i="3"/>
  <c r="B191" i="3"/>
  <c r="B192" i="3"/>
  <c r="B193" i="3"/>
  <c r="B194" i="3"/>
  <c r="B195" i="3"/>
  <c r="B196" i="3"/>
  <c r="B197" i="3"/>
  <c r="B198" i="3"/>
  <c r="B199" i="3"/>
  <c r="B200" i="3"/>
  <c r="B201" i="3"/>
  <c r="B202" i="3"/>
  <c r="B203" i="3"/>
  <c r="B204" i="3"/>
  <c r="D94" i="3"/>
  <c r="C94" i="3"/>
  <c r="B94" i="3"/>
  <c r="A95" i="3"/>
  <c r="A96" i="3"/>
  <c r="A97" i="3"/>
  <c r="A98" i="3"/>
  <c r="A99" i="3"/>
  <c r="A100" i="3"/>
  <c r="A101" i="3"/>
  <c r="A102" i="3"/>
  <c r="A103" i="3"/>
  <c r="A104" i="3"/>
  <c r="A105" i="3"/>
  <c r="A106" i="3"/>
  <c r="A107" i="3"/>
  <c r="A108" i="3"/>
  <c r="A109" i="3"/>
  <c r="A110" i="3"/>
  <c r="A111" i="3"/>
  <c r="A112" i="3"/>
  <c r="A113" i="3"/>
  <c r="A114" i="3"/>
  <c r="A115" i="3"/>
  <c r="A116" i="3"/>
  <c r="A117" i="3"/>
  <c r="A118" i="3"/>
  <c r="A119" i="3"/>
  <c r="A120" i="3"/>
  <c r="A121" i="3"/>
  <c r="A122" i="3"/>
  <c r="A123" i="3"/>
  <c r="A124" i="3"/>
  <c r="A125" i="3"/>
  <c r="A126" i="3"/>
  <c r="A127" i="3"/>
  <c r="A128" i="3"/>
  <c r="A129" i="3"/>
  <c r="A130" i="3"/>
  <c r="A131" i="3"/>
  <c r="A132" i="3"/>
  <c r="A133" i="3"/>
  <c r="A134" i="3"/>
  <c r="A135" i="3"/>
  <c r="A136" i="3"/>
  <c r="A137" i="3"/>
  <c r="A138" i="3"/>
  <c r="A139" i="3"/>
  <c r="A140" i="3"/>
  <c r="A141" i="3"/>
  <c r="A142" i="3"/>
  <c r="A143" i="3"/>
  <c r="A144" i="3"/>
  <c r="A145" i="3"/>
  <c r="A146" i="3"/>
  <c r="A147" i="3"/>
  <c r="A148" i="3"/>
  <c r="A149" i="3"/>
  <c r="A150" i="3"/>
  <c r="A151" i="3"/>
  <c r="A152" i="3"/>
  <c r="A153" i="3"/>
  <c r="A154" i="3"/>
  <c r="A155" i="3"/>
  <c r="A156" i="3"/>
  <c r="A157" i="3"/>
  <c r="A158" i="3"/>
  <c r="A159" i="3"/>
  <c r="A160" i="3"/>
  <c r="A161" i="3"/>
  <c r="A162" i="3"/>
  <c r="A163" i="3"/>
  <c r="A164" i="3"/>
  <c r="A165" i="3"/>
  <c r="A166" i="3"/>
  <c r="A167" i="3"/>
  <c r="A168" i="3"/>
  <c r="A169" i="3"/>
  <c r="A170" i="3"/>
  <c r="A171" i="3"/>
  <c r="A172" i="3"/>
  <c r="A173" i="3"/>
  <c r="A174" i="3"/>
  <c r="A175" i="3"/>
  <c r="A176" i="3"/>
  <c r="A177" i="3"/>
  <c r="A178" i="3"/>
  <c r="A179" i="3"/>
  <c r="A180" i="3"/>
  <c r="A181" i="3"/>
  <c r="A182" i="3"/>
  <c r="A183" i="3"/>
  <c r="A184" i="3"/>
  <c r="A185" i="3"/>
  <c r="A186" i="3"/>
  <c r="A187" i="3"/>
  <c r="A188" i="3"/>
  <c r="A189" i="3"/>
  <c r="A190" i="3"/>
  <c r="A191" i="3"/>
  <c r="A192" i="3"/>
  <c r="A193" i="3"/>
  <c r="A194" i="3"/>
  <c r="A195" i="3"/>
  <c r="A196" i="3"/>
  <c r="A197" i="3"/>
  <c r="A198" i="3"/>
  <c r="A199" i="3"/>
  <c r="A200" i="3"/>
  <c r="A201" i="3"/>
  <c r="A202" i="3"/>
  <c r="A203" i="3"/>
  <c r="A204" i="3"/>
  <c r="A94" i="3"/>
  <c r="E197" i="3"/>
  <c r="E198" i="3"/>
  <c r="E199" i="3"/>
  <c r="E200" i="3"/>
  <c r="E201" i="3"/>
  <c r="E202" i="3"/>
  <c r="E203" i="3"/>
  <c r="E204" i="3"/>
  <c r="E7" i="3"/>
  <c r="E8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E36" i="3"/>
  <c r="E37" i="3"/>
  <c r="E38" i="3"/>
  <c r="E39" i="3"/>
  <c r="E40" i="3"/>
  <c r="E41" i="3"/>
  <c r="E42" i="3"/>
  <c r="E43" i="3"/>
  <c r="E44" i="3"/>
  <c r="E45" i="3"/>
  <c r="E46" i="3"/>
  <c r="E47" i="3"/>
  <c r="E48" i="3"/>
  <c r="E49" i="3"/>
  <c r="E50" i="3"/>
  <c r="E51" i="3"/>
  <c r="E52" i="3"/>
  <c r="E53" i="3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E67" i="3"/>
  <c r="E68" i="3"/>
  <c r="E69" i="3"/>
  <c r="E70" i="3"/>
  <c r="E71" i="3"/>
  <c r="E72" i="3"/>
  <c r="E73" i="3"/>
  <c r="E74" i="3"/>
  <c r="E75" i="3"/>
  <c r="E76" i="3"/>
  <c r="E77" i="3"/>
  <c r="E78" i="3"/>
  <c r="E79" i="3"/>
  <c r="E80" i="3"/>
  <c r="E81" i="3"/>
  <c r="E82" i="3"/>
  <c r="E83" i="3"/>
  <c r="E84" i="3"/>
  <c r="E85" i="3"/>
  <c r="E86" i="3"/>
  <c r="E87" i="3"/>
  <c r="E88" i="3"/>
  <c r="E89" i="3"/>
  <c r="E90" i="3"/>
  <c r="E91" i="3"/>
  <c r="E92" i="3"/>
  <c r="E93" i="3"/>
  <c r="E94" i="3"/>
  <c r="E95" i="3"/>
  <c r="E96" i="3"/>
  <c r="E97" i="3"/>
  <c r="E98" i="3"/>
  <c r="E99" i="3"/>
  <c r="E100" i="3"/>
  <c r="E101" i="3"/>
  <c r="E102" i="3"/>
  <c r="E103" i="3"/>
  <c r="E104" i="3"/>
  <c r="E105" i="3"/>
  <c r="E106" i="3"/>
  <c r="E107" i="3"/>
  <c r="E108" i="3"/>
  <c r="E109" i="3"/>
  <c r="E110" i="3"/>
  <c r="E111" i="3"/>
  <c r="E112" i="3"/>
  <c r="E113" i="3"/>
  <c r="E114" i="3"/>
  <c r="E115" i="3"/>
  <c r="E116" i="3"/>
  <c r="E117" i="3"/>
  <c r="E118" i="3"/>
  <c r="E119" i="3"/>
  <c r="E120" i="3"/>
  <c r="E121" i="3"/>
  <c r="E122" i="3"/>
  <c r="E123" i="3"/>
  <c r="E124" i="3"/>
  <c r="E125" i="3"/>
  <c r="E126" i="3"/>
  <c r="E127" i="3"/>
  <c r="E128" i="3"/>
  <c r="E129" i="3"/>
  <c r="E130" i="3"/>
  <c r="E131" i="3"/>
  <c r="E132" i="3"/>
  <c r="E133" i="3"/>
  <c r="E134" i="3"/>
  <c r="E135" i="3"/>
  <c r="E136" i="3"/>
  <c r="E137" i="3"/>
  <c r="E138" i="3"/>
  <c r="E139" i="3"/>
  <c r="E140" i="3"/>
  <c r="E141" i="3"/>
  <c r="E142" i="3"/>
  <c r="E143" i="3"/>
  <c r="E144" i="3"/>
  <c r="E145" i="3"/>
  <c r="E146" i="3"/>
  <c r="E147" i="3"/>
  <c r="E148" i="3"/>
  <c r="E149" i="3"/>
  <c r="E150" i="3"/>
  <c r="E151" i="3"/>
  <c r="E152" i="3"/>
  <c r="E153" i="3"/>
  <c r="E154" i="3"/>
  <c r="E155" i="3"/>
  <c r="E156" i="3"/>
  <c r="E157" i="3"/>
  <c r="E158" i="3"/>
  <c r="E159" i="3"/>
  <c r="E160" i="3"/>
  <c r="E161" i="3"/>
  <c r="E162" i="3"/>
  <c r="E163" i="3"/>
  <c r="E164" i="3"/>
  <c r="E165" i="3"/>
  <c r="E166" i="3"/>
  <c r="E167" i="3"/>
  <c r="E168" i="3"/>
  <c r="E169" i="3"/>
  <c r="E170" i="3"/>
  <c r="E171" i="3"/>
  <c r="E172" i="3"/>
  <c r="E173" i="3"/>
  <c r="E174" i="3"/>
  <c r="E175" i="3"/>
  <c r="E176" i="3"/>
  <c r="E177" i="3"/>
  <c r="E178" i="3"/>
  <c r="E179" i="3"/>
  <c r="E180" i="3"/>
  <c r="E181" i="3"/>
  <c r="E182" i="3"/>
  <c r="E183" i="3"/>
  <c r="E184" i="3"/>
  <c r="E185" i="3"/>
  <c r="E186" i="3"/>
  <c r="E187" i="3"/>
  <c r="E188" i="3"/>
  <c r="E189" i="3"/>
  <c r="E190" i="3"/>
  <c r="E191" i="3"/>
  <c r="E192" i="3"/>
  <c r="E193" i="3"/>
  <c r="E194" i="3"/>
  <c r="E195" i="3"/>
  <c r="E196" i="3"/>
  <c r="E6" i="3"/>
  <c r="E5" i="3"/>
  <c r="E4" i="3"/>
  <c r="AQ7" i="2"/>
  <c r="AQ8" i="2"/>
  <c r="AQ9" i="2"/>
  <c r="AQ10" i="2"/>
  <c r="AQ11" i="2"/>
  <c r="AQ12" i="2"/>
  <c r="AQ13" i="2"/>
  <c r="AQ14" i="2"/>
  <c r="AQ15" i="2"/>
  <c r="AQ16" i="2"/>
  <c r="AQ17" i="2"/>
  <c r="AQ18" i="2"/>
  <c r="AQ19" i="2"/>
  <c r="AQ20" i="2"/>
  <c r="AQ21" i="2"/>
  <c r="AQ22" i="2"/>
  <c r="AQ23" i="2"/>
  <c r="AQ24" i="2"/>
  <c r="AQ25" i="2"/>
  <c r="AQ26" i="2"/>
  <c r="AQ27" i="2"/>
  <c r="AQ28" i="2"/>
  <c r="AQ29" i="2"/>
  <c r="AQ30" i="2"/>
  <c r="AQ31" i="2"/>
  <c r="AQ32" i="2"/>
  <c r="AQ33" i="2"/>
  <c r="AQ34" i="2"/>
  <c r="AQ35" i="2"/>
  <c r="AQ36" i="2"/>
  <c r="AQ37" i="2"/>
  <c r="AQ38" i="2"/>
  <c r="AQ39" i="2"/>
  <c r="AQ40" i="2"/>
  <c r="AQ41" i="2"/>
  <c r="AQ42" i="2"/>
  <c r="AQ43" i="2"/>
  <c r="AQ44" i="2"/>
  <c r="AQ45" i="2"/>
  <c r="AQ46" i="2"/>
  <c r="AQ47" i="2"/>
  <c r="AQ48" i="2"/>
  <c r="AQ49" i="2"/>
  <c r="AQ50" i="2"/>
  <c r="AQ51" i="2"/>
  <c r="AQ52" i="2"/>
  <c r="AQ53" i="2"/>
  <c r="AQ54" i="2"/>
  <c r="AQ55" i="2"/>
  <c r="AQ56" i="2"/>
  <c r="AQ57" i="2"/>
  <c r="AQ58" i="2"/>
  <c r="AQ59" i="2"/>
  <c r="AQ60" i="2"/>
  <c r="AQ61" i="2"/>
  <c r="AQ62" i="2"/>
  <c r="AQ63" i="2"/>
  <c r="AQ64" i="2"/>
  <c r="AQ65" i="2"/>
  <c r="AQ66" i="2"/>
  <c r="AQ67" i="2"/>
  <c r="AQ68" i="2"/>
  <c r="AQ69" i="2"/>
  <c r="AQ70" i="2"/>
  <c r="AQ71" i="2"/>
  <c r="AQ72" i="2"/>
  <c r="AQ73" i="2"/>
  <c r="AQ74" i="2"/>
  <c r="AQ75" i="2"/>
  <c r="AQ76" i="2"/>
  <c r="AQ77" i="2"/>
  <c r="AQ78" i="2"/>
  <c r="AQ79" i="2"/>
  <c r="AQ80" i="2"/>
  <c r="AQ81" i="2"/>
  <c r="AQ82" i="2"/>
  <c r="AQ83" i="2"/>
  <c r="AQ84" i="2"/>
  <c r="AQ85" i="2"/>
  <c r="AQ86" i="2"/>
  <c r="AQ87" i="2"/>
  <c r="AQ88" i="2"/>
  <c r="AQ89" i="2"/>
  <c r="AQ90" i="2"/>
  <c r="AQ91" i="2"/>
  <c r="AQ92" i="2"/>
  <c r="AQ93" i="2"/>
  <c r="AQ94" i="2"/>
  <c r="AQ95" i="2"/>
  <c r="AQ96" i="2"/>
  <c r="AQ97" i="2"/>
  <c r="AQ98" i="2"/>
  <c r="AQ99" i="2"/>
  <c r="AQ100" i="2"/>
  <c r="AQ101" i="2"/>
  <c r="AQ102" i="2"/>
  <c r="AQ103" i="2"/>
  <c r="AQ104" i="2"/>
  <c r="AQ105" i="2"/>
  <c r="AQ106" i="2"/>
  <c r="AQ107" i="2"/>
  <c r="AQ108" i="2"/>
  <c r="AQ109" i="2"/>
  <c r="AQ110" i="2"/>
  <c r="AQ111" i="2"/>
  <c r="AQ112" i="2"/>
  <c r="AQ113" i="2"/>
  <c r="AQ114" i="2"/>
  <c r="AQ115" i="2"/>
  <c r="AQ116" i="2"/>
  <c r="AQ117" i="2"/>
  <c r="AQ118" i="2"/>
  <c r="AQ119" i="2"/>
  <c r="AQ120" i="2"/>
  <c r="AQ121" i="2"/>
  <c r="AQ122" i="2"/>
  <c r="AQ123" i="2"/>
  <c r="AQ124" i="2"/>
  <c r="AQ125" i="2"/>
  <c r="AQ126" i="2"/>
  <c r="AQ127" i="2"/>
  <c r="AQ128" i="2"/>
  <c r="AQ129" i="2"/>
  <c r="AQ130" i="2"/>
  <c r="AQ131" i="2"/>
  <c r="AQ132" i="2"/>
  <c r="AQ133" i="2"/>
  <c r="AQ134" i="2"/>
  <c r="AQ135" i="2"/>
  <c r="AQ136" i="2"/>
  <c r="AQ137" i="2"/>
  <c r="AQ138" i="2"/>
  <c r="AQ139" i="2"/>
  <c r="AQ140" i="2"/>
  <c r="AQ141" i="2"/>
  <c r="AQ142" i="2"/>
  <c r="AQ143" i="2"/>
  <c r="AQ144" i="2"/>
  <c r="AQ145" i="2"/>
  <c r="AQ146" i="2"/>
  <c r="AQ147" i="2"/>
  <c r="AQ148" i="2"/>
  <c r="AQ149" i="2"/>
  <c r="AQ150" i="2"/>
  <c r="AQ151" i="2"/>
  <c r="AQ152" i="2"/>
  <c r="AQ153" i="2"/>
  <c r="AQ154" i="2"/>
  <c r="AQ155" i="2"/>
  <c r="AQ156" i="2"/>
  <c r="AQ157" i="2"/>
  <c r="AQ158" i="2"/>
  <c r="AQ159" i="2"/>
  <c r="AQ160" i="2"/>
  <c r="AQ161" i="2"/>
  <c r="AQ162" i="2"/>
  <c r="AQ163" i="2"/>
  <c r="AQ164" i="2"/>
  <c r="AQ165" i="2"/>
  <c r="AQ166" i="2"/>
  <c r="AQ167" i="2"/>
  <c r="AQ168" i="2"/>
  <c r="AQ169" i="2"/>
  <c r="AQ170" i="2"/>
  <c r="AQ171" i="2"/>
  <c r="AQ172" i="2"/>
  <c r="AQ173" i="2"/>
  <c r="AQ174" i="2"/>
  <c r="AQ175" i="2"/>
  <c r="AQ176" i="2"/>
  <c r="AQ177" i="2"/>
  <c r="AQ178" i="2"/>
  <c r="AQ179" i="2"/>
  <c r="AQ180" i="2"/>
  <c r="AQ181" i="2"/>
  <c r="AQ182" i="2"/>
  <c r="AQ183" i="2"/>
  <c r="AQ184" i="2"/>
  <c r="AQ185" i="2"/>
  <c r="AQ186" i="2"/>
  <c r="AQ187" i="2"/>
  <c r="AQ188" i="2"/>
  <c r="AQ189" i="2"/>
  <c r="AQ190" i="2"/>
  <c r="AQ191" i="2"/>
  <c r="AQ192" i="2"/>
  <c r="AQ193" i="2"/>
  <c r="AQ194" i="2"/>
  <c r="AQ195" i="2"/>
  <c r="AQ196" i="2"/>
  <c r="AQ197" i="2"/>
  <c r="AQ198" i="2"/>
  <c r="AQ199" i="2"/>
  <c r="AQ200" i="2"/>
  <c r="AQ201" i="2"/>
  <c r="AQ202" i="2"/>
  <c r="AQ203" i="2"/>
  <c r="AQ204" i="2"/>
  <c r="AQ205" i="2"/>
  <c r="AQ6" i="2"/>
  <c r="AL7" i="2"/>
  <c r="AL8" i="2"/>
  <c r="AL9" i="2"/>
  <c r="AL10" i="2"/>
  <c r="AL11" i="2"/>
  <c r="AL12" i="2"/>
  <c r="AL13" i="2"/>
  <c r="AL14" i="2"/>
  <c r="AL15" i="2"/>
  <c r="AL16" i="2"/>
  <c r="AL17" i="2"/>
  <c r="AL18" i="2"/>
  <c r="AL19" i="2"/>
  <c r="AL20" i="2"/>
  <c r="AL21" i="2"/>
  <c r="AL22" i="2"/>
  <c r="AL23" i="2"/>
  <c r="AL24" i="2"/>
  <c r="AL25" i="2"/>
  <c r="AL26" i="2"/>
  <c r="AL27" i="2"/>
  <c r="AL28" i="2"/>
  <c r="AL29" i="2"/>
  <c r="AL30" i="2"/>
  <c r="AL31" i="2"/>
  <c r="AL32" i="2"/>
  <c r="AL33" i="2"/>
  <c r="AL34" i="2"/>
  <c r="AL35" i="2"/>
  <c r="AL36" i="2"/>
  <c r="AL37" i="2"/>
  <c r="AL38" i="2"/>
  <c r="AL39" i="2"/>
  <c r="AL40" i="2"/>
  <c r="AL41" i="2"/>
  <c r="AL42" i="2"/>
  <c r="AL43" i="2"/>
  <c r="AL44" i="2"/>
  <c r="AL45" i="2"/>
  <c r="AL46" i="2"/>
  <c r="AL47" i="2"/>
  <c r="AL48" i="2"/>
  <c r="AL49" i="2"/>
  <c r="AL50" i="2"/>
  <c r="AL51" i="2"/>
  <c r="AL52" i="2"/>
  <c r="AL53" i="2"/>
  <c r="AL54" i="2"/>
  <c r="AL55" i="2"/>
  <c r="AL56" i="2"/>
  <c r="AL57" i="2"/>
  <c r="AL58" i="2"/>
  <c r="AL59" i="2"/>
  <c r="AL60" i="2"/>
  <c r="AL61" i="2"/>
  <c r="AL62" i="2"/>
  <c r="AL63" i="2"/>
  <c r="AL64" i="2"/>
  <c r="AL65" i="2"/>
  <c r="AL66" i="2"/>
  <c r="AL67" i="2"/>
  <c r="AL68" i="2"/>
  <c r="AL69" i="2"/>
  <c r="AL70" i="2"/>
  <c r="AL71" i="2"/>
  <c r="AL72" i="2"/>
  <c r="AL73" i="2"/>
  <c r="AL74" i="2"/>
  <c r="AL75" i="2"/>
  <c r="AL76" i="2"/>
  <c r="AL77" i="2"/>
  <c r="AL78" i="2"/>
  <c r="AL79" i="2"/>
  <c r="AL80" i="2"/>
  <c r="AL81" i="2"/>
  <c r="AL82" i="2"/>
  <c r="AL83" i="2"/>
  <c r="AL84" i="2"/>
  <c r="AL85" i="2"/>
  <c r="AL86" i="2"/>
  <c r="AL87" i="2"/>
  <c r="AL88" i="2"/>
  <c r="AL89" i="2"/>
  <c r="AL90" i="2"/>
  <c r="AL91" i="2"/>
  <c r="AL92" i="2"/>
  <c r="AL93" i="2"/>
  <c r="AL94" i="2"/>
  <c r="AL95" i="2"/>
  <c r="AL96" i="2"/>
  <c r="AL97" i="2"/>
  <c r="AL98" i="2"/>
  <c r="AL99" i="2"/>
  <c r="AL100" i="2"/>
  <c r="AL101" i="2"/>
  <c r="AL102" i="2"/>
  <c r="AL103" i="2"/>
  <c r="AL104" i="2"/>
  <c r="AL105" i="2"/>
  <c r="AL106" i="2"/>
  <c r="AL107" i="2"/>
  <c r="AL108" i="2"/>
  <c r="AL109" i="2"/>
  <c r="AL110" i="2"/>
  <c r="AL111" i="2"/>
  <c r="AL112" i="2"/>
  <c r="AL113" i="2"/>
  <c r="AL114" i="2"/>
  <c r="AL115" i="2"/>
  <c r="AL116" i="2"/>
  <c r="AL117" i="2"/>
  <c r="AL118" i="2"/>
  <c r="AL119" i="2"/>
  <c r="AL120" i="2"/>
  <c r="AL121" i="2"/>
  <c r="AL122" i="2"/>
  <c r="AL123" i="2"/>
  <c r="AL124" i="2"/>
  <c r="AL125" i="2"/>
  <c r="AL126" i="2"/>
  <c r="AL127" i="2"/>
  <c r="AL128" i="2"/>
  <c r="AL129" i="2"/>
  <c r="AL130" i="2"/>
  <c r="AL131" i="2"/>
  <c r="AL132" i="2"/>
  <c r="AL133" i="2"/>
  <c r="AL134" i="2"/>
  <c r="AL135" i="2"/>
  <c r="AL136" i="2"/>
  <c r="AL137" i="2"/>
  <c r="AL138" i="2"/>
  <c r="AL139" i="2"/>
  <c r="AL140" i="2"/>
  <c r="AL141" i="2"/>
  <c r="AL142" i="2"/>
  <c r="AL143" i="2"/>
  <c r="AL144" i="2"/>
  <c r="AL145" i="2"/>
  <c r="AL146" i="2"/>
  <c r="AL147" i="2"/>
  <c r="AL148" i="2"/>
  <c r="AL149" i="2"/>
  <c r="AL150" i="2"/>
  <c r="AL151" i="2"/>
  <c r="AL152" i="2"/>
  <c r="AL153" i="2"/>
  <c r="AL154" i="2"/>
  <c r="AL155" i="2"/>
  <c r="AL156" i="2"/>
  <c r="AL157" i="2"/>
  <c r="AL158" i="2"/>
  <c r="AL159" i="2"/>
  <c r="AL160" i="2"/>
  <c r="AL161" i="2"/>
  <c r="AL162" i="2"/>
  <c r="AL163" i="2"/>
  <c r="AL164" i="2"/>
  <c r="AL165" i="2"/>
  <c r="AL166" i="2"/>
  <c r="AL167" i="2"/>
  <c r="AL168" i="2"/>
  <c r="AL169" i="2"/>
  <c r="AL170" i="2"/>
  <c r="AL171" i="2"/>
  <c r="AL172" i="2"/>
  <c r="AL173" i="2"/>
  <c r="AL174" i="2"/>
  <c r="AL175" i="2"/>
  <c r="AL176" i="2"/>
  <c r="AL177" i="2"/>
  <c r="AL178" i="2"/>
  <c r="AL179" i="2"/>
  <c r="AL180" i="2"/>
  <c r="AL181" i="2"/>
  <c r="AL182" i="2"/>
  <c r="AL183" i="2"/>
  <c r="AL184" i="2"/>
  <c r="AL185" i="2"/>
  <c r="AL186" i="2"/>
  <c r="AL187" i="2"/>
  <c r="AL188" i="2"/>
  <c r="AL189" i="2"/>
  <c r="AL190" i="2"/>
  <c r="AL191" i="2"/>
  <c r="AL192" i="2"/>
  <c r="AL193" i="2"/>
  <c r="AL194" i="2"/>
  <c r="AL195" i="2"/>
  <c r="AL196" i="2"/>
  <c r="AL197" i="2"/>
  <c r="AL198" i="2"/>
  <c r="AL199" i="2"/>
  <c r="AL200" i="2"/>
  <c r="AL201" i="2"/>
  <c r="AL202" i="2"/>
  <c r="AL203" i="2"/>
  <c r="AL204" i="2"/>
  <c r="AL205" i="2"/>
  <c r="AL6" i="2"/>
  <c r="A66" i="17"/>
  <c r="D19" i="17"/>
  <c r="D20" i="17"/>
  <c r="D21" i="17"/>
  <c r="D22" i="17"/>
  <c r="D23" i="17"/>
  <c r="D24" i="17"/>
  <c r="D25" i="17"/>
  <c r="D26" i="17"/>
  <c r="D27" i="17"/>
  <c r="D28" i="17"/>
  <c r="D29" i="17"/>
  <c r="D30" i="17"/>
  <c r="D31" i="17"/>
  <c r="D32" i="17"/>
  <c r="D33" i="17"/>
  <c r="D34" i="17"/>
  <c r="D35" i="17"/>
  <c r="D36" i="17"/>
  <c r="D37" i="17"/>
  <c r="D38" i="17"/>
  <c r="D39" i="17"/>
  <c r="D40" i="17"/>
  <c r="D41" i="17"/>
  <c r="D42" i="17"/>
  <c r="D43" i="17"/>
  <c r="D44" i="17"/>
  <c r="D45" i="17"/>
  <c r="D46" i="17"/>
  <c r="D47" i="17"/>
  <c r="D48" i="17"/>
  <c r="D49" i="17"/>
  <c r="D50" i="17"/>
  <c r="D51" i="17"/>
  <c r="D52" i="17"/>
  <c r="D53" i="17"/>
  <c r="D54" i="17"/>
  <c r="D55" i="17"/>
  <c r="D56" i="17"/>
  <c r="D57" i="17"/>
  <c r="D58" i="17"/>
  <c r="D59" i="17"/>
  <c r="D60" i="17"/>
  <c r="D61" i="17"/>
  <c r="D62" i="17"/>
  <c r="D63" i="17"/>
  <c r="D64" i="17"/>
  <c r="D65" i="17"/>
  <c r="D66" i="17"/>
  <c r="D67" i="17"/>
  <c r="D68" i="17"/>
  <c r="D69" i="17"/>
  <c r="D70" i="17"/>
  <c r="D71" i="17"/>
  <c r="D72" i="17"/>
  <c r="D73" i="17"/>
  <c r="D74" i="17"/>
  <c r="D75" i="17"/>
  <c r="D76" i="17"/>
  <c r="D77" i="17"/>
  <c r="D78" i="17"/>
  <c r="D79" i="17"/>
  <c r="D80" i="17"/>
  <c r="D81" i="17"/>
  <c r="D82" i="17"/>
  <c r="D83" i="17"/>
  <c r="D84" i="17"/>
  <c r="D85" i="17"/>
  <c r="D86" i="17"/>
  <c r="D87" i="17"/>
  <c r="D88" i="17"/>
  <c r="D89" i="17"/>
  <c r="D90" i="17"/>
  <c r="D91" i="17"/>
  <c r="D92" i="17"/>
  <c r="D93" i="17"/>
  <c r="D94" i="17"/>
  <c r="D95" i="17"/>
  <c r="D96" i="17"/>
  <c r="D97" i="17"/>
  <c r="D98" i="17"/>
  <c r="D99" i="17"/>
  <c r="D100" i="17"/>
  <c r="D101" i="17"/>
  <c r="D102" i="17"/>
  <c r="D103" i="17"/>
  <c r="D104" i="17"/>
  <c r="D105" i="17"/>
  <c r="D106" i="17"/>
  <c r="D107" i="17"/>
  <c r="D108" i="17"/>
  <c r="D109" i="17"/>
  <c r="D110" i="17"/>
  <c r="D111" i="17"/>
  <c r="D112" i="17"/>
  <c r="D113" i="17"/>
  <c r="D114" i="17"/>
  <c r="D115" i="17"/>
  <c r="D116" i="17"/>
  <c r="D117" i="17"/>
  <c r="D118" i="17"/>
  <c r="D119" i="17"/>
  <c r="D120" i="17"/>
  <c r="D121" i="17"/>
  <c r="D122" i="17"/>
  <c r="D123" i="17"/>
  <c r="D124" i="17"/>
  <c r="D125" i="17"/>
  <c r="D126" i="17"/>
  <c r="D127" i="17"/>
  <c r="D128" i="17"/>
  <c r="D129" i="17"/>
  <c r="D130" i="17"/>
  <c r="D131" i="17"/>
  <c r="D132" i="17"/>
  <c r="D133" i="17"/>
  <c r="D134" i="17"/>
  <c r="D135" i="17"/>
  <c r="D136" i="17"/>
  <c r="D137" i="17"/>
  <c r="D138" i="17"/>
  <c r="D139" i="17"/>
  <c r="D140" i="17"/>
  <c r="D141" i="17"/>
  <c r="D142" i="17"/>
  <c r="D143" i="17"/>
  <c r="D144" i="17"/>
  <c r="D145" i="17"/>
  <c r="D146" i="17"/>
  <c r="D147" i="17"/>
  <c r="D148" i="17"/>
  <c r="D149" i="17"/>
  <c r="D150" i="17"/>
  <c r="D151" i="17"/>
  <c r="D152" i="17"/>
  <c r="D153" i="17"/>
  <c r="D154" i="17"/>
  <c r="D155" i="17"/>
  <c r="D156" i="17"/>
  <c r="D157" i="17"/>
  <c r="D158" i="17"/>
  <c r="D159" i="17"/>
  <c r="D160" i="17"/>
  <c r="D161" i="17"/>
  <c r="D162" i="17"/>
  <c r="D163" i="17"/>
  <c r="D164" i="17"/>
  <c r="D165" i="17"/>
  <c r="D166" i="17"/>
  <c r="D167" i="17"/>
  <c r="D168" i="17"/>
  <c r="D169" i="17"/>
  <c r="D170" i="17"/>
  <c r="D171" i="17"/>
  <c r="D172" i="17"/>
  <c r="D173" i="17"/>
  <c r="D174" i="17"/>
  <c r="D175" i="17"/>
  <c r="D176" i="17"/>
  <c r="D177" i="17"/>
  <c r="D178" i="17"/>
  <c r="D179" i="17"/>
  <c r="D180" i="17"/>
  <c r="D181" i="17"/>
  <c r="D182" i="17"/>
  <c r="D183" i="17"/>
  <c r="D184" i="17"/>
  <c r="D185" i="17"/>
  <c r="D186" i="17"/>
  <c r="D187" i="17"/>
  <c r="D188" i="17"/>
  <c r="D189" i="17"/>
  <c r="D190" i="17"/>
  <c r="D191" i="17"/>
  <c r="D192" i="17"/>
  <c r="D193" i="17"/>
  <c r="D194" i="17"/>
  <c r="D195" i="17"/>
  <c r="D196" i="17"/>
  <c r="D197" i="17"/>
  <c r="D198" i="17"/>
  <c r="D199" i="17"/>
  <c r="D200" i="17"/>
  <c r="D201" i="17"/>
  <c r="D202" i="17"/>
  <c r="D203" i="17"/>
  <c r="D204" i="17"/>
  <c r="D205" i="17"/>
  <c r="D206" i="17"/>
  <c r="D207" i="17"/>
  <c r="D208" i="17"/>
  <c r="D209" i="17"/>
  <c r="D210" i="17"/>
  <c r="D211" i="17"/>
  <c r="D212" i="17"/>
  <c r="D213" i="17"/>
  <c r="D214" i="17"/>
  <c r="D215" i="17"/>
  <c r="D216" i="17"/>
  <c r="D217" i="17"/>
  <c r="D18" i="17"/>
  <c r="C19" i="17"/>
  <c r="C20" i="17"/>
  <c r="C21" i="17"/>
  <c r="C22" i="17"/>
  <c r="C23" i="17"/>
  <c r="C24" i="17"/>
  <c r="C25" i="17"/>
  <c r="C26" i="17"/>
  <c r="C27" i="17"/>
  <c r="C28" i="17"/>
  <c r="C29" i="17"/>
  <c r="C30" i="17"/>
  <c r="C31" i="17"/>
  <c r="C32" i="17"/>
  <c r="C33" i="17"/>
  <c r="C34" i="17"/>
  <c r="C35" i="17"/>
  <c r="C36" i="17"/>
  <c r="C37" i="17"/>
  <c r="C38" i="17"/>
  <c r="C39" i="17"/>
  <c r="C40" i="17"/>
  <c r="C41" i="17"/>
  <c r="C42" i="17"/>
  <c r="C43" i="17"/>
  <c r="C44" i="17"/>
  <c r="C45" i="17"/>
  <c r="C46" i="17"/>
  <c r="C47" i="17"/>
  <c r="C48" i="17"/>
  <c r="C49" i="17"/>
  <c r="C50" i="17"/>
  <c r="C51" i="17"/>
  <c r="C52" i="17"/>
  <c r="C53" i="17"/>
  <c r="C54" i="17"/>
  <c r="C55" i="17"/>
  <c r="C56" i="17"/>
  <c r="C57" i="17"/>
  <c r="C58" i="17"/>
  <c r="C59" i="17"/>
  <c r="C60" i="17"/>
  <c r="C61" i="17"/>
  <c r="C62" i="17"/>
  <c r="C63" i="17"/>
  <c r="C64" i="17"/>
  <c r="C65" i="17"/>
  <c r="C66" i="17"/>
  <c r="C67" i="17"/>
  <c r="C68" i="17"/>
  <c r="C69" i="17"/>
  <c r="C70" i="17"/>
  <c r="C71" i="17"/>
  <c r="C72" i="17"/>
  <c r="C73" i="17"/>
  <c r="C74" i="17"/>
  <c r="C75" i="17"/>
  <c r="C76" i="17"/>
  <c r="C77" i="17"/>
  <c r="C78" i="17"/>
  <c r="C79" i="17"/>
  <c r="C80" i="17"/>
  <c r="C81" i="17"/>
  <c r="C82" i="17"/>
  <c r="C83" i="17"/>
  <c r="C84" i="17"/>
  <c r="C85" i="17"/>
  <c r="C86" i="17"/>
  <c r="C87" i="17"/>
  <c r="C88" i="17"/>
  <c r="C89" i="17"/>
  <c r="C90" i="17"/>
  <c r="C91" i="17"/>
  <c r="C92" i="17"/>
  <c r="C93" i="17"/>
  <c r="C94" i="17"/>
  <c r="C95" i="17"/>
  <c r="C96" i="17"/>
  <c r="C97" i="17"/>
  <c r="C98" i="17"/>
  <c r="C99" i="17"/>
  <c r="C100" i="17"/>
  <c r="C101" i="17"/>
  <c r="C102" i="17"/>
  <c r="C103" i="17"/>
  <c r="C104" i="17"/>
  <c r="C105" i="17"/>
  <c r="C106" i="17"/>
  <c r="C107" i="17"/>
  <c r="C108" i="17"/>
  <c r="C109" i="17"/>
  <c r="C110" i="17"/>
  <c r="C111" i="17"/>
  <c r="C112" i="17"/>
  <c r="C113" i="17"/>
  <c r="C114" i="17"/>
  <c r="C115" i="17"/>
  <c r="C116" i="17"/>
  <c r="C117" i="17"/>
  <c r="C118" i="17"/>
  <c r="C119" i="17"/>
  <c r="C120" i="17"/>
  <c r="C121" i="17"/>
  <c r="C122" i="17"/>
  <c r="C123" i="17"/>
  <c r="C124" i="17"/>
  <c r="C125" i="17"/>
  <c r="C126" i="17"/>
  <c r="C127" i="17"/>
  <c r="C128" i="17"/>
  <c r="C129" i="17"/>
  <c r="C130" i="17"/>
  <c r="C131" i="17"/>
  <c r="C132" i="17"/>
  <c r="C133" i="17"/>
  <c r="C134" i="17"/>
  <c r="C135" i="17"/>
  <c r="C136" i="17"/>
  <c r="C137" i="17"/>
  <c r="C138" i="17"/>
  <c r="C139" i="17"/>
  <c r="C140" i="17"/>
  <c r="C141" i="17"/>
  <c r="C142" i="17"/>
  <c r="C143" i="17"/>
  <c r="C144" i="17"/>
  <c r="C145" i="17"/>
  <c r="C146" i="17"/>
  <c r="C147" i="17"/>
  <c r="C148" i="17"/>
  <c r="C149" i="17"/>
  <c r="C150" i="17"/>
  <c r="C151" i="17"/>
  <c r="C152" i="17"/>
  <c r="C153" i="17"/>
  <c r="C154" i="17"/>
  <c r="C155" i="17"/>
  <c r="C156" i="17"/>
  <c r="C157" i="17"/>
  <c r="C158" i="17"/>
  <c r="C159" i="17"/>
  <c r="C160" i="17"/>
  <c r="C161" i="17"/>
  <c r="C162" i="17"/>
  <c r="C163" i="17"/>
  <c r="C164" i="17"/>
  <c r="C165" i="17"/>
  <c r="C166" i="17"/>
  <c r="C167" i="17"/>
  <c r="C168" i="17"/>
  <c r="C169" i="17"/>
  <c r="C170" i="17"/>
  <c r="C171" i="17"/>
  <c r="C172" i="17"/>
  <c r="C173" i="17"/>
  <c r="C174" i="17"/>
  <c r="C175" i="17"/>
  <c r="C176" i="17"/>
  <c r="C177" i="17"/>
  <c r="C178" i="17"/>
  <c r="C179" i="17"/>
  <c r="C180" i="17"/>
  <c r="C181" i="17"/>
  <c r="C182" i="17"/>
  <c r="C183" i="17"/>
  <c r="C184" i="17"/>
  <c r="C185" i="17"/>
  <c r="C186" i="17"/>
  <c r="C187" i="17"/>
  <c r="C188" i="17"/>
  <c r="C189" i="17"/>
  <c r="C190" i="17"/>
  <c r="C191" i="17"/>
  <c r="C192" i="17"/>
  <c r="C193" i="17"/>
  <c r="C194" i="17"/>
  <c r="C195" i="17"/>
  <c r="C196" i="17"/>
  <c r="C197" i="17"/>
  <c r="C198" i="17"/>
  <c r="C199" i="17"/>
  <c r="C200" i="17"/>
  <c r="C201" i="17"/>
  <c r="C202" i="17"/>
  <c r="C203" i="17"/>
  <c r="C204" i="17"/>
  <c r="C205" i="17"/>
  <c r="C206" i="17"/>
  <c r="C207" i="17"/>
  <c r="C208" i="17"/>
  <c r="C209" i="17"/>
  <c r="C210" i="17"/>
  <c r="C211" i="17"/>
  <c r="C212" i="17"/>
  <c r="C213" i="17"/>
  <c r="C214" i="17"/>
  <c r="C215" i="17"/>
  <c r="C216" i="17"/>
  <c r="C217" i="17"/>
  <c r="C18" i="17"/>
  <c r="B19" i="17"/>
  <c r="B20" i="17"/>
  <c r="B21" i="17"/>
  <c r="B22" i="17"/>
  <c r="B23" i="17"/>
  <c r="B24" i="17"/>
  <c r="B25" i="17"/>
  <c r="B26" i="17"/>
  <c r="B27" i="17"/>
  <c r="B28" i="17"/>
  <c r="B29" i="17"/>
  <c r="B30" i="17"/>
  <c r="B31" i="17"/>
  <c r="B32" i="17"/>
  <c r="B33" i="17"/>
  <c r="B34" i="17"/>
  <c r="B35" i="17"/>
  <c r="B36" i="17"/>
  <c r="B37" i="17"/>
  <c r="B38" i="17"/>
  <c r="B39" i="17"/>
  <c r="B40" i="17"/>
  <c r="B41" i="17"/>
  <c r="B42" i="17"/>
  <c r="B43" i="17"/>
  <c r="B44" i="17"/>
  <c r="B45" i="17"/>
  <c r="B46" i="17"/>
  <c r="B47" i="17"/>
  <c r="B48" i="17"/>
  <c r="B49" i="17"/>
  <c r="B50" i="17"/>
  <c r="B51" i="17"/>
  <c r="B52" i="17"/>
  <c r="B53" i="17"/>
  <c r="B54" i="17"/>
  <c r="B55" i="17"/>
  <c r="B56" i="17"/>
  <c r="B57" i="17"/>
  <c r="B58" i="17"/>
  <c r="B59" i="17"/>
  <c r="B60" i="17"/>
  <c r="B61" i="17"/>
  <c r="B62" i="17"/>
  <c r="B63" i="17"/>
  <c r="B64" i="17"/>
  <c r="B65" i="17"/>
  <c r="B66" i="17"/>
  <c r="B67" i="17"/>
  <c r="B68" i="17"/>
  <c r="B69" i="17"/>
  <c r="B70" i="17"/>
  <c r="B71" i="17"/>
  <c r="B72" i="17"/>
  <c r="B73" i="17"/>
  <c r="B74" i="17"/>
  <c r="B75" i="17"/>
  <c r="B76" i="17"/>
  <c r="B77" i="17"/>
  <c r="B78" i="17"/>
  <c r="B79" i="17"/>
  <c r="B80" i="17"/>
  <c r="B81" i="17"/>
  <c r="B82" i="17"/>
  <c r="B83" i="17"/>
  <c r="B84" i="17"/>
  <c r="B85" i="17"/>
  <c r="B86" i="17"/>
  <c r="B87" i="17"/>
  <c r="B88" i="17"/>
  <c r="B89" i="17"/>
  <c r="B90" i="17"/>
  <c r="B91" i="17"/>
  <c r="B92" i="17"/>
  <c r="B93" i="17"/>
  <c r="B94" i="17"/>
  <c r="B95" i="17"/>
  <c r="B96" i="17"/>
  <c r="B97" i="17"/>
  <c r="B98" i="17"/>
  <c r="B99" i="17"/>
  <c r="B100" i="17"/>
  <c r="B101" i="17"/>
  <c r="B102" i="17"/>
  <c r="B103" i="17"/>
  <c r="B104" i="17"/>
  <c r="B105" i="17"/>
  <c r="B106" i="17"/>
  <c r="B107" i="17"/>
  <c r="B108" i="17"/>
  <c r="B109" i="17"/>
  <c r="B110" i="17"/>
  <c r="B111" i="17"/>
  <c r="B112" i="17"/>
  <c r="B113" i="17"/>
  <c r="B114" i="17"/>
  <c r="B115" i="17"/>
  <c r="B116" i="17"/>
  <c r="B117" i="17"/>
  <c r="B118" i="17"/>
  <c r="B119" i="17"/>
  <c r="B120" i="17"/>
  <c r="B121" i="17"/>
  <c r="B122" i="17"/>
  <c r="B123" i="17"/>
  <c r="B124" i="17"/>
  <c r="B125" i="17"/>
  <c r="B126" i="17"/>
  <c r="B127" i="17"/>
  <c r="B128" i="17"/>
  <c r="B129" i="17"/>
  <c r="B130" i="17"/>
  <c r="B131" i="17"/>
  <c r="B132" i="17"/>
  <c r="B133" i="17"/>
  <c r="B134" i="17"/>
  <c r="B135" i="17"/>
  <c r="B136" i="17"/>
  <c r="B137" i="17"/>
  <c r="B138" i="17"/>
  <c r="B139" i="17"/>
  <c r="B140" i="17"/>
  <c r="B141" i="17"/>
  <c r="B142" i="17"/>
  <c r="B143" i="17"/>
  <c r="B144" i="17"/>
  <c r="B145" i="17"/>
  <c r="B146" i="17"/>
  <c r="B147" i="17"/>
  <c r="B148" i="17"/>
  <c r="B149" i="17"/>
  <c r="B150" i="17"/>
  <c r="B151" i="17"/>
  <c r="B152" i="17"/>
  <c r="B153" i="17"/>
  <c r="B154" i="17"/>
  <c r="B155" i="17"/>
  <c r="B156" i="17"/>
  <c r="B157" i="17"/>
  <c r="B158" i="17"/>
  <c r="B159" i="17"/>
  <c r="B160" i="17"/>
  <c r="B161" i="17"/>
  <c r="B162" i="17"/>
  <c r="B163" i="17"/>
  <c r="B164" i="17"/>
  <c r="B165" i="17"/>
  <c r="B166" i="17"/>
  <c r="B167" i="17"/>
  <c r="B168" i="17"/>
  <c r="B169" i="17"/>
  <c r="B170" i="17"/>
  <c r="B171" i="17"/>
  <c r="B172" i="17"/>
  <c r="B173" i="17"/>
  <c r="B174" i="17"/>
  <c r="B175" i="17"/>
  <c r="B176" i="17"/>
  <c r="B177" i="17"/>
  <c r="B178" i="17"/>
  <c r="B179" i="17"/>
  <c r="B180" i="17"/>
  <c r="B181" i="17"/>
  <c r="B182" i="17"/>
  <c r="B183" i="17"/>
  <c r="B184" i="17"/>
  <c r="B185" i="17"/>
  <c r="B186" i="17"/>
  <c r="B187" i="17"/>
  <c r="B188" i="17"/>
  <c r="B189" i="17"/>
  <c r="B190" i="17"/>
  <c r="B191" i="17"/>
  <c r="B192" i="17"/>
  <c r="B193" i="17"/>
  <c r="B194" i="17"/>
  <c r="B195" i="17"/>
  <c r="B196" i="17"/>
  <c r="B197" i="17"/>
  <c r="B198" i="17"/>
  <c r="B199" i="17"/>
  <c r="B200" i="17"/>
  <c r="B201" i="17"/>
  <c r="B202" i="17"/>
  <c r="B203" i="17"/>
  <c r="B204" i="17"/>
  <c r="B205" i="17"/>
  <c r="B206" i="17"/>
  <c r="B207" i="17"/>
  <c r="B208" i="17"/>
  <c r="B209" i="17"/>
  <c r="B210" i="17"/>
  <c r="B211" i="17"/>
  <c r="B212" i="17"/>
  <c r="B213" i="17"/>
  <c r="B214" i="17"/>
  <c r="B215" i="17"/>
  <c r="B216" i="17"/>
  <c r="B217" i="17"/>
  <c r="B18" i="17"/>
  <c r="D17" i="17"/>
  <c r="C17" i="17"/>
  <c r="B17" i="17"/>
  <c r="E107" i="17"/>
  <c r="E108" i="17"/>
  <c r="E109" i="17"/>
  <c r="E110" i="17"/>
  <c r="E111" i="17"/>
  <c r="E112" i="17"/>
  <c r="E113" i="17"/>
  <c r="E114" i="17"/>
  <c r="E115" i="17"/>
  <c r="E116" i="17"/>
  <c r="E117" i="17"/>
  <c r="E118" i="17"/>
  <c r="E119" i="17"/>
  <c r="E120" i="17"/>
  <c r="E121" i="17"/>
  <c r="E122" i="17"/>
  <c r="E123" i="17"/>
  <c r="E124" i="17"/>
  <c r="E125" i="17"/>
  <c r="E126" i="17"/>
  <c r="E127" i="17"/>
  <c r="E128" i="17"/>
  <c r="E129" i="17"/>
  <c r="E130" i="17"/>
  <c r="E131" i="17"/>
  <c r="E132" i="17"/>
  <c r="E133" i="17"/>
  <c r="E134" i="17"/>
  <c r="E135" i="17"/>
  <c r="E136" i="17"/>
  <c r="E137" i="17"/>
  <c r="E138" i="17"/>
  <c r="E139" i="17"/>
  <c r="E140" i="17"/>
  <c r="E141" i="17"/>
  <c r="E142" i="17"/>
  <c r="E143" i="17"/>
  <c r="E144" i="17"/>
  <c r="E145" i="17"/>
  <c r="E146" i="17"/>
  <c r="E147" i="17"/>
  <c r="E148" i="17"/>
  <c r="E149" i="17"/>
  <c r="E150" i="17"/>
  <c r="E151" i="17"/>
  <c r="E152" i="17"/>
  <c r="E153" i="17"/>
  <c r="E154" i="17"/>
  <c r="E155" i="17"/>
  <c r="E156" i="17"/>
  <c r="E157" i="17"/>
  <c r="E158" i="17"/>
  <c r="E159" i="17"/>
  <c r="E160" i="17"/>
  <c r="E161" i="17"/>
  <c r="E162" i="17"/>
  <c r="E163" i="17"/>
  <c r="E164" i="17"/>
  <c r="E165" i="17"/>
  <c r="E166" i="17"/>
  <c r="E167" i="17"/>
  <c r="E168" i="17"/>
  <c r="E169" i="17"/>
  <c r="E170" i="17"/>
  <c r="E171" i="17"/>
  <c r="E172" i="17"/>
  <c r="E173" i="17"/>
  <c r="E174" i="17"/>
  <c r="E175" i="17"/>
  <c r="E176" i="17"/>
  <c r="E177" i="17"/>
  <c r="E178" i="17"/>
  <c r="E179" i="17"/>
  <c r="E180" i="17"/>
  <c r="E181" i="17"/>
  <c r="E182" i="17"/>
  <c r="E183" i="17"/>
  <c r="E184" i="17"/>
  <c r="E185" i="17"/>
  <c r="E186" i="17"/>
  <c r="E187" i="17"/>
  <c r="E188" i="17"/>
  <c r="E189" i="17"/>
  <c r="E190" i="17"/>
  <c r="E191" i="17"/>
  <c r="E192" i="17"/>
  <c r="E193" i="17"/>
  <c r="E194" i="17"/>
  <c r="E195" i="17"/>
  <c r="E196" i="17"/>
  <c r="E197" i="17"/>
  <c r="E198" i="17"/>
  <c r="E199" i="17"/>
  <c r="E200" i="17"/>
  <c r="E201" i="17"/>
  <c r="E202" i="17"/>
  <c r="E203" i="17"/>
  <c r="E204" i="17"/>
  <c r="E205" i="17"/>
  <c r="E206" i="17"/>
  <c r="E207" i="17"/>
  <c r="E208" i="17"/>
  <c r="E209" i="17"/>
  <c r="E210" i="17"/>
  <c r="E211" i="17"/>
  <c r="E212" i="17"/>
  <c r="E213" i="17"/>
  <c r="E214" i="17"/>
  <c r="E215" i="17"/>
  <c r="E216" i="17"/>
  <c r="E217" i="17"/>
  <c r="A199" i="17"/>
  <c r="A200" i="17"/>
  <c r="A201" i="17"/>
  <c r="A202" i="17"/>
  <c r="A203" i="17"/>
  <c r="A204" i="17"/>
  <c r="A205" i="17"/>
  <c r="A206" i="17"/>
  <c r="A207" i="17"/>
  <c r="A208" i="17"/>
  <c r="A209" i="17"/>
  <c r="A210" i="17"/>
  <c r="A211" i="17"/>
  <c r="A212" i="17"/>
  <c r="A213" i="17"/>
  <c r="A214" i="17"/>
  <c r="A215" i="17"/>
  <c r="A216" i="17"/>
  <c r="A217" i="17"/>
  <c r="A177" i="17"/>
  <c r="A178" i="17"/>
  <c r="A179" i="17"/>
  <c r="A180" i="17"/>
  <c r="A181" i="17"/>
  <c r="A182" i="17"/>
  <c r="A183" i="17"/>
  <c r="A184" i="17"/>
  <c r="A185" i="17"/>
  <c r="A186" i="17"/>
  <c r="A187" i="17"/>
  <c r="A188" i="17"/>
  <c r="A189" i="17"/>
  <c r="A190" i="17"/>
  <c r="A191" i="17"/>
  <c r="A192" i="17"/>
  <c r="A193" i="17"/>
  <c r="A194" i="17"/>
  <c r="A195" i="17"/>
  <c r="A196" i="17"/>
  <c r="A197" i="17"/>
  <c r="A198" i="17"/>
  <c r="A137" i="17"/>
  <c r="A138" i="17"/>
  <c r="A139" i="17"/>
  <c r="A140" i="17"/>
  <c r="A141" i="17"/>
  <c r="A142" i="17"/>
  <c r="A143" i="17"/>
  <c r="A144" i="17"/>
  <c r="A145" i="17"/>
  <c r="A146" i="17"/>
  <c r="A147" i="17"/>
  <c r="A148" i="17"/>
  <c r="A149" i="17"/>
  <c r="A150" i="17"/>
  <c r="A151" i="17"/>
  <c r="A152" i="17"/>
  <c r="A153" i="17"/>
  <c r="A154" i="17"/>
  <c r="A155" i="17"/>
  <c r="A156" i="17"/>
  <c r="A157" i="17"/>
  <c r="A158" i="17"/>
  <c r="A159" i="17"/>
  <c r="A160" i="17"/>
  <c r="A161" i="17"/>
  <c r="A162" i="17"/>
  <c r="A163" i="17"/>
  <c r="A164" i="17"/>
  <c r="A165" i="17"/>
  <c r="A166" i="17"/>
  <c r="A167" i="17"/>
  <c r="A168" i="17"/>
  <c r="A169" i="17"/>
  <c r="A170" i="17"/>
  <c r="A171" i="17"/>
  <c r="A172" i="17"/>
  <c r="A173" i="17"/>
  <c r="A174" i="17"/>
  <c r="A175" i="17"/>
  <c r="A176" i="17"/>
  <c r="A107" i="17"/>
  <c r="A108" i="17"/>
  <c r="A109" i="17"/>
  <c r="A110" i="17"/>
  <c r="A111" i="17"/>
  <c r="A112" i="17"/>
  <c r="A113" i="17"/>
  <c r="A114" i="17"/>
  <c r="A115" i="17"/>
  <c r="A116" i="17"/>
  <c r="A117" i="17"/>
  <c r="A118" i="17"/>
  <c r="A119" i="17"/>
  <c r="A120" i="17"/>
  <c r="A121" i="17"/>
  <c r="A122" i="17"/>
  <c r="A123" i="17"/>
  <c r="A124" i="17"/>
  <c r="A125" i="17"/>
  <c r="A126" i="17"/>
  <c r="A127" i="17"/>
  <c r="A128" i="17"/>
  <c r="A129" i="17"/>
  <c r="A130" i="17"/>
  <c r="A131" i="17"/>
  <c r="A132" i="17"/>
  <c r="A133" i="17"/>
  <c r="A134" i="17"/>
  <c r="A135" i="17"/>
  <c r="A136" i="17"/>
  <c r="AF204" i="18" l="1"/>
  <c r="AF204" i="8"/>
  <c r="AF203" i="18"/>
  <c r="AF203" i="8"/>
  <c r="AF200" i="18"/>
  <c r="AF200" i="8"/>
  <c r="AF199" i="18"/>
  <c r="AF199" i="8"/>
  <c r="AF196" i="18"/>
  <c r="AF196" i="8"/>
  <c r="AF195" i="18"/>
  <c r="AF195" i="8"/>
  <c r="AF192" i="18"/>
  <c r="AF192" i="8"/>
  <c r="AF191" i="18"/>
  <c r="AF191" i="8"/>
  <c r="AF188" i="18"/>
  <c r="AF188" i="8"/>
  <c r="AF187" i="18"/>
  <c r="AF187" i="8"/>
  <c r="AF184" i="18"/>
  <c r="AF184" i="8"/>
  <c r="AF183" i="18"/>
  <c r="AF183" i="8"/>
  <c r="AF180" i="18"/>
  <c r="AF180" i="8"/>
  <c r="AF179" i="18"/>
  <c r="AF179" i="8"/>
  <c r="AF176" i="18"/>
  <c r="AF176" i="8"/>
  <c r="AF175" i="18"/>
  <c r="AF175" i="8"/>
  <c r="F198" i="7"/>
  <c r="I198" i="7" s="1"/>
  <c r="F182" i="7"/>
  <c r="I182" i="7" s="1"/>
  <c r="F170" i="7"/>
  <c r="I170" i="7" s="1"/>
  <c r="F166" i="7"/>
  <c r="I166" i="7" s="1"/>
  <c r="F162" i="7"/>
  <c r="I162" i="7" s="1"/>
  <c r="F158" i="7"/>
  <c r="I158" i="7" s="1"/>
  <c r="F154" i="7"/>
  <c r="I154" i="7" s="1"/>
  <c r="F150" i="7"/>
  <c r="I150" i="7" s="1"/>
  <c r="F146" i="7"/>
  <c r="I146" i="7" s="1"/>
  <c r="F142" i="7"/>
  <c r="I142" i="7" s="1"/>
  <c r="F138" i="7"/>
  <c r="I138" i="7" s="1"/>
  <c r="F134" i="7"/>
  <c r="I134" i="7" s="1"/>
  <c r="F130" i="7"/>
  <c r="I130" i="7" s="1"/>
  <c r="F126" i="7"/>
  <c r="I126" i="7" s="1"/>
  <c r="F122" i="7"/>
  <c r="I122" i="7" s="1"/>
  <c r="F118" i="7"/>
  <c r="I118" i="7" s="1"/>
  <c r="AD202" i="6"/>
  <c r="AD198" i="6"/>
  <c r="AD194" i="6"/>
  <c r="AD190" i="6"/>
  <c r="AD186" i="6"/>
  <c r="AD182" i="6"/>
  <c r="AD178" i="6"/>
  <c r="AD174" i="6"/>
  <c r="AD170" i="6"/>
  <c r="AD166" i="6"/>
  <c r="AD162" i="6"/>
  <c r="AD158" i="6"/>
  <c r="AD154" i="6"/>
  <c r="AD150" i="6"/>
  <c r="AD146" i="6"/>
  <c r="AD142" i="6"/>
  <c r="AD138" i="6"/>
  <c r="AD134" i="6"/>
  <c r="AD130" i="6"/>
  <c r="AD126" i="6"/>
  <c r="AD122" i="6"/>
  <c r="AD118" i="6"/>
  <c r="AD114" i="6"/>
  <c r="AD110" i="6"/>
  <c r="AD106" i="6"/>
  <c r="AD102" i="6"/>
  <c r="AD98" i="6"/>
  <c r="AD94" i="6"/>
  <c r="AD90" i="6"/>
  <c r="AD86" i="6"/>
  <c r="AD82" i="6"/>
  <c r="AD78" i="6"/>
  <c r="AD74" i="6"/>
  <c r="AD70" i="6"/>
  <c r="AD66" i="6"/>
  <c r="AD62" i="6"/>
  <c r="AD58" i="6"/>
  <c r="AD54" i="6"/>
  <c r="AD50" i="6"/>
  <c r="AD46" i="6"/>
  <c r="AD42" i="6"/>
  <c r="AD38" i="6"/>
  <c r="AD34" i="6"/>
  <c r="AD30" i="6"/>
  <c r="AD26" i="6"/>
  <c r="AD22" i="6"/>
  <c r="AD18" i="6"/>
  <c r="AD14" i="6"/>
  <c r="AD10" i="6"/>
  <c r="AD6" i="6"/>
  <c r="AF204" i="7"/>
  <c r="AF200" i="7"/>
  <c r="AF196" i="7"/>
  <c r="AF192" i="7"/>
  <c r="AF188" i="7"/>
  <c r="AF184" i="7"/>
  <c r="AF180" i="7"/>
  <c r="AF176" i="7"/>
  <c r="F161" i="7"/>
  <c r="F157" i="7"/>
  <c r="F153" i="7"/>
  <c r="F149" i="7"/>
  <c r="F145" i="7"/>
  <c r="F141" i="7"/>
  <c r="F137" i="7"/>
  <c r="F133" i="7"/>
  <c r="F129" i="7"/>
  <c r="F125" i="7"/>
  <c r="F121" i="7"/>
  <c r="F117" i="7"/>
  <c r="F113" i="7"/>
  <c r="F109" i="7"/>
  <c r="F105" i="7"/>
  <c r="F101" i="7"/>
  <c r="F97" i="7"/>
  <c r="AD201" i="6"/>
  <c r="AD197" i="6"/>
  <c r="AD193" i="6"/>
  <c r="AD189" i="6"/>
  <c r="AD185" i="6"/>
  <c r="AD181" i="6"/>
  <c r="AD177" i="6"/>
  <c r="AD173" i="6"/>
  <c r="AD169" i="6"/>
  <c r="AD165" i="6"/>
  <c r="AD161" i="6"/>
  <c r="AD157" i="6"/>
  <c r="AD153" i="6"/>
  <c r="AD149" i="6"/>
  <c r="AD145" i="6"/>
  <c r="AD141" i="6"/>
  <c r="AD137" i="6"/>
  <c r="AD133" i="6"/>
  <c r="AD129" i="6"/>
  <c r="AD125" i="6"/>
  <c r="AD121" i="6"/>
  <c r="AD117" i="6"/>
  <c r="AD113" i="6"/>
  <c r="AD109" i="6"/>
  <c r="AD105" i="6"/>
  <c r="AD101" i="6"/>
  <c r="AD97" i="6"/>
  <c r="AD93" i="6"/>
  <c r="AD89" i="6"/>
  <c r="AD85" i="6"/>
  <c r="AD81" i="6"/>
  <c r="AD77" i="6"/>
  <c r="AD73" i="6"/>
  <c r="AD69" i="6"/>
  <c r="AD65" i="6"/>
  <c r="AD61" i="6"/>
  <c r="AD57" i="6"/>
  <c r="AD53" i="6"/>
  <c r="AD49" i="6"/>
  <c r="AD45" i="6"/>
  <c r="AD41" i="6"/>
  <c r="AD37" i="6"/>
  <c r="AD33" i="6"/>
  <c r="AD29" i="6"/>
  <c r="AD25" i="6"/>
  <c r="AD21" i="6"/>
  <c r="AD17" i="6"/>
  <c r="AD13" i="6"/>
  <c r="AD9" i="6"/>
  <c r="AD5" i="6"/>
  <c r="F192" i="7"/>
  <c r="I192" i="7" s="1"/>
  <c r="AD172" i="6"/>
  <c r="AD168" i="6"/>
  <c r="AD164" i="6"/>
  <c r="AD160" i="6"/>
  <c r="AD156" i="6"/>
  <c r="AD152" i="6"/>
  <c r="AD148" i="6"/>
  <c r="AD144" i="6"/>
  <c r="AD140" i="6"/>
  <c r="AD136" i="6"/>
  <c r="AD132" i="6"/>
  <c r="AD128" i="6"/>
  <c r="AD124" i="6"/>
  <c r="AD120" i="6"/>
  <c r="AD116" i="6"/>
  <c r="AD112" i="6"/>
  <c r="AD108" i="6"/>
  <c r="AD104" i="6"/>
  <c r="AD100" i="6"/>
  <c r="AD96" i="6"/>
  <c r="AD92" i="6"/>
  <c r="AD88" i="6"/>
  <c r="AD84" i="6"/>
  <c r="AD80" i="6"/>
  <c r="AD76" i="6"/>
  <c r="AD72" i="6"/>
  <c r="AD68" i="6"/>
  <c r="AD64" i="6"/>
  <c r="AD60" i="6"/>
  <c r="AD56" i="6"/>
  <c r="AD52" i="6"/>
  <c r="AD48" i="6"/>
  <c r="AD44" i="6"/>
  <c r="AD40" i="6"/>
  <c r="AD36" i="6"/>
  <c r="AD32" i="6"/>
  <c r="AD28" i="6"/>
  <c r="AD24" i="6"/>
  <c r="AD20" i="6"/>
  <c r="AD16" i="6"/>
  <c r="AD12" i="6"/>
  <c r="AD8" i="6"/>
  <c r="AF203" i="7"/>
  <c r="AF199" i="7"/>
  <c r="AF195" i="7"/>
  <c r="AF191" i="7"/>
  <c r="AF187" i="7"/>
  <c r="AF183" i="7"/>
  <c r="AF179" i="7"/>
  <c r="AF175" i="7"/>
  <c r="F176" i="7"/>
  <c r="I176" i="7" s="1"/>
  <c r="F167" i="7"/>
  <c r="I167" i="7" s="1"/>
  <c r="F151" i="7"/>
  <c r="I151" i="7" s="1"/>
  <c r="F135" i="7"/>
  <c r="I135" i="7" s="1"/>
  <c r="F119" i="7"/>
  <c r="I119" i="7" s="1"/>
  <c r="F103" i="7"/>
  <c r="I103" i="7" s="1"/>
  <c r="AD171" i="6"/>
  <c r="AD167" i="6"/>
  <c r="AD163" i="6"/>
  <c r="AD159" i="6"/>
  <c r="AD155" i="6"/>
  <c r="AD151" i="6"/>
  <c r="AD147" i="6"/>
  <c r="AD143" i="6"/>
  <c r="AD139" i="6"/>
  <c r="AD135" i="6"/>
  <c r="AD131" i="6"/>
  <c r="AD127" i="6"/>
  <c r="AD123" i="6"/>
  <c r="AD119" i="6"/>
  <c r="AD115" i="6"/>
  <c r="AD111" i="6"/>
  <c r="AD107" i="6"/>
  <c r="AD103" i="6"/>
  <c r="AD99" i="6"/>
  <c r="AD95" i="6"/>
  <c r="AD91" i="6"/>
  <c r="AD87" i="6"/>
  <c r="AD83" i="6"/>
  <c r="AD79" i="6"/>
  <c r="AD75" i="6"/>
  <c r="AD71" i="6"/>
  <c r="AD67" i="6"/>
  <c r="AD63" i="6"/>
  <c r="AD59" i="6"/>
  <c r="AD55" i="6"/>
  <c r="AD51" i="6"/>
  <c r="AD47" i="6"/>
  <c r="AD43" i="6"/>
  <c r="AD39" i="6"/>
  <c r="AD35" i="6"/>
  <c r="AD31" i="6"/>
  <c r="AD27" i="6"/>
  <c r="AD23" i="6"/>
  <c r="AD19" i="6"/>
  <c r="AD15" i="6"/>
  <c r="AD11" i="6"/>
  <c r="AD7" i="6"/>
  <c r="AQ201" i="18"/>
  <c r="AQ201" i="7"/>
  <c r="AQ201" i="8"/>
  <c r="AQ197" i="18"/>
  <c r="AQ197" i="7"/>
  <c r="AQ197" i="8"/>
  <c r="AQ193" i="18"/>
  <c r="AQ193" i="7"/>
  <c r="AQ193" i="8"/>
  <c r="AQ189" i="18"/>
  <c r="AQ189" i="7"/>
  <c r="AQ189" i="8"/>
  <c r="AQ185" i="18"/>
  <c r="AQ185" i="7"/>
  <c r="AQ185" i="8"/>
  <c r="AQ181" i="18"/>
  <c r="AQ181" i="7"/>
  <c r="AQ181" i="8"/>
  <c r="AQ177" i="18"/>
  <c r="AQ177" i="7"/>
  <c r="AQ177" i="8"/>
  <c r="AQ173" i="18"/>
  <c r="AQ173" i="7"/>
  <c r="AQ173" i="8"/>
  <c r="AQ169" i="18"/>
  <c r="AQ169" i="7"/>
  <c r="AQ169" i="8"/>
  <c r="AQ165" i="18"/>
  <c r="AQ165" i="7"/>
  <c r="AQ165" i="8"/>
  <c r="AQ161" i="18"/>
  <c r="AQ161" i="7"/>
  <c r="AQ161" i="8"/>
  <c r="AQ157" i="18"/>
  <c r="AQ157" i="7"/>
  <c r="AQ157" i="8"/>
  <c r="AQ153" i="18"/>
  <c r="AQ153" i="7"/>
  <c r="AQ153" i="8"/>
  <c r="AQ149" i="18"/>
  <c r="AQ149" i="7"/>
  <c r="AQ149" i="8"/>
  <c r="AQ145" i="18"/>
  <c r="AQ145" i="7"/>
  <c r="AQ145" i="8"/>
  <c r="AQ141" i="18"/>
  <c r="AQ141" i="7"/>
  <c r="AQ141" i="8"/>
  <c r="AQ137" i="18"/>
  <c r="AQ137" i="7"/>
  <c r="AQ137" i="8"/>
  <c r="AQ133" i="18"/>
  <c r="AQ133" i="8"/>
  <c r="AQ133" i="7"/>
  <c r="AQ129" i="18"/>
  <c r="AQ129" i="8"/>
  <c r="AQ129" i="7"/>
  <c r="AQ125" i="18"/>
  <c r="AQ125" i="8"/>
  <c r="AQ125" i="7"/>
  <c r="AQ121" i="18"/>
  <c r="AQ121" i="8"/>
  <c r="AQ121" i="7"/>
  <c r="AQ117" i="18"/>
  <c r="AQ117" i="8"/>
  <c r="AQ117" i="7"/>
  <c r="AQ113" i="18"/>
  <c r="AQ113" i="8"/>
  <c r="AQ113" i="7"/>
  <c r="AQ109" i="18"/>
  <c r="AQ109" i="8"/>
  <c r="AQ109" i="7"/>
  <c r="AQ105" i="18"/>
  <c r="AQ105" i="8"/>
  <c r="AQ105" i="7"/>
  <c r="AQ101" i="18"/>
  <c r="AQ101" i="8"/>
  <c r="AQ101" i="7"/>
  <c r="AQ97" i="18"/>
  <c r="AQ97" i="8"/>
  <c r="AQ97" i="7"/>
  <c r="AQ204" i="18"/>
  <c r="AQ204" i="8"/>
  <c r="AQ204" i="7"/>
  <c r="AQ200" i="18"/>
  <c r="AQ200" i="8"/>
  <c r="AQ200" i="7"/>
  <c r="AQ196" i="18"/>
  <c r="AQ196" i="8"/>
  <c r="AQ196" i="7"/>
  <c r="AQ192" i="18"/>
  <c r="AQ192" i="8"/>
  <c r="AQ192" i="7"/>
  <c r="AQ188" i="18"/>
  <c r="AQ188" i="8"/>
  <c r="AQ188" i="7"/>
  <c r="AQ184" i="18"/>
  <c r="AQ184" i="8"/>
  <c r="AQ184" i="7"/>
  <c r="AQ180" i="18"/>
  <c r="AQ180" i="8"/>
  <c r="AQ180" i="7"/>
  <c r="AQ176" i="18"/>
  <c r="AQ176" i="8"/>
  <c r="AQ176" i="7"/>
  <c r="AQ172" i="18"/>
  <c r="AQ172" i="8"/>
  <c r="AQ172" i="7"/>
  <c r="AQ168" i="18"/>
  <c r="AQ168" i="8"/>
  <c r="AQ168" i="7"/>
  <c r="AQ164" i="18"/>
  <c r="AQ164" i="8"/>
  <c r="AQ164" i="7"/>
  <c r="AQ160" i="18"/>
  <c r="AQ160" i="8"/>
  <c r="AQ160" i="7"/>
  <c r="AQ156" i="18"/>
  <c r="AQ156" i="8"/>
  <c r="AQ156" i="7"/>
  <c r="AQ152" i="18"/>
  <c r="AQ152" i="8"/>
  <c r="AQ152" i="7"/>
  <c r="AQ148" i="18"/>
  <c r="AQ148" i="8"/>
  <c r="AQ148" i="7"/>
  <c r="AQ144" i="18"/>
  <c r="AQ144" i="8"/>
  <c r="AQ144" i="7"/>
  <c r="AQ140" i="18"/>
  <c r="AQ140" i="8"/>
  <c r="AQ140" i="7"/>
  <c r="AQ136" i="18"/>
  <c r="AQ136" i="8"/>
  <c r="AQ136" i="7"/>
  <c r="AQ132" i="18"/>
  <c r="AQ132" i="8"/>
  <c r="AQ132" i="7"/>
  <c r="AQ128" i="8"/>
  <c r="AQ128" i="18"/>
  <c r="AQ128" i="7"/>
  <c r="AQ124" i="18"/>
  <c r="AQ124" i="8"/>
  <c r="AQ124" i="7"/>
  <c r="AQ120" i="18"/>
  <c r="AQ120" i="8"/>
  <c r="AQ120" i="7"/>
  <c r="AQ116" i="18"/>
  <c r="AQ116" i="8"/>
  <c r="AQ116" i="7"/>
  <c r="AQ112" i="8"/>
  <c r="AQ112" i="18"/>
  <c r="AQ112" i="7"/>
  <c r="AQ108" i="18"/>
  <c r="AQ108" i="8"/>
  <c r="AQ108" i="7"/>
  <c r="AQ104" i="18"/>
  <c r="AQ104" i="8"/>
  <c r="AQ104" i="7"/>
  <c r="AQ100" i="18"/>
  <c r="AQ100" i="8"/>
  <c r="AQ100" i="7"/>
  <c r="AQ96" i="8"/>
  <c r="AQ96" i="18"/>
  <c r="AQ96" i="7"/>
  <c r="AO201" i="6"/>
  <c r="AO197" i="6"/>
  <c r="AO193" i="6"/>
  <c r="AO189" i="6"/>
  <c r="AO185" i="6"/>
  <c r="AO181" i="6"/>
  <c r="AO177" i="6"/>
  <c r="AO173" i="6"/>
  <c r="AO169" i="6"/>
  <c r="AO165" i="6"/>
  <c r="AO161" i="6"/>
  <c r="AO157" i="6"/>
  <c r="AO153" i="6"/>
  <c r="AO149" i="6"/>
  <c r="AO145" i="6"/>
  <c r="AO141" i="6"/>
  <c r="AO137" i="6"/>
  <c r="AO133" i="6"/>
  <c r="AO129" i="6"/>
  <c r="AO125" i="6"/>
  <c r="AO121" i="6"/>
  <c r="AO117" i="6"/>
  <c r="AO113" i="6"/>
  <c r="AO109" i="6"/>
  <c r="AO105" i="6"/>
  <c r="AO101" i="6"/>
  <c r="AO97" i="6"/>
  <c r="AQ203" i="18"/>
  <c r="AQ203" i="8"/>
  <c r="AQ203" i="7"/>
  <c r="AQ199" i="18"/>
  <c r="AQ199" i="8"/>
  <c r="AQ199" i="7"/>
  <c r="AQ195" i="18"/>
  <c r="AQ195" i="8"/>
  <c r="AQ195" i="7"/>
  <c r="AQ191" i="18"/>
  <c r="AQ191" i="8"/>
  <c r="AQ191" i="7"/>
  <c r="AQ187" i="18"/>
  <c r="AQ187" i="8"/>
  <c r="AQ187" i="7"/>
  <c r="AQ183" i="18"/>
  <c r="AQ183" i="8"/>
  <c r="AQ183" i="7"/>
  <c r="AQ179" i="18"/>
  <c r="AQ179" i="8"/>
  <c r="AQ179" i="7"/>
  <c r="AQ175" i="18"/>
  <c r="AQ175" i="8"/>
  <c r="AQ175" i="7"/>
  <c r="AQ171" i="18"/>
  <c r="AQ171" i="8"/>
  <c r="AQ171" i="7"/>
  <c r="AQ167" i="18"/>
  <c r="AQ167" i="8"/>
  <c r="AQ167" i="7"/>
  <c r="AQ163" i="18"/>
  <c r="AQ163" i="8"/>
  <c r="AQ163" i="7"/>
  <c r="AQ159" i="18"/>
  <c r="AQ159" i="8"/>
  <c r="AQ159" i="7"/>
  <c r="AQ155" i="18"/>
  <c r="AQ155" i="8"/>
  <c r="AQ155" i="7"/>
  <c r="AQ151" i="18"/>
  <c r="AQ151" i="8"/>
  <c r="AQ151" i="7"/>
  <c r="AQ147" i="18"/>
  <c r="AQ147" i="8"/>
  <c r="AQ147" i="7"/>
  <c r="AQ143" i="18"/>
  <c r="AQ143" i="8"/>
  <c r="AQ143" i="7"/>
  <c r="AQ139" i="18"/>
  <c r="AQ139" i="8"/>
  <c r="AQ139" i="7"/>
  <c r="AQ135" i="18"/>
  <c r="AQ135" i="8"/>
  <c r="AQ135" i="7"/>
  <c r="AQ131" i="8"/>
  <c r="AQ131" i="18"/>
  <c r="AQ131" i="7"/>
  <c r="AQ127" i="8"/>
  <c r="AQ127" i="18"/>
  <c r="AQ127" i="7"/>
  <c r="AQ123" i="18"/>
  <c r="AQ123" i="8"/>
  <c r="AQ123" i="7"/>
  <c r="AQ119" i="18"/>
  <c r="AQ119" i="8"/>
  <c r="AQ119" i="7"/>
  <c r="AQ115" i="8"/>
  <c r="AQ115" i="18"/>
  <c r="AQ115" i="7"/>
  <c r="AQ111" i="8"/>
  <c r="AQ111" i="18"/>
  <c r="AQ111" i="7"/>
  <c r="AQ107" i="18"/>
  <c r="AQ107" i="8"/>
  <c r="AQ107" i="7"/>
  <c r="AQ103" i="18"/>
  <c r="AQ103" i="8"/>
  <c r="AQ103" i="7"/>
  <c r="AQ99" i="8"/>
  <c r="AQ99" i="18"/>
  <c r="AQ99" i="7"/>
  <c r="AQ95" i="8"/>
  <c r="AQ95" i="18"/>
  <c r="AQ95" i="7"/>
  <c r="AQ202" i="18"/>
  <c r="AQ202" i="7"/>
  <c r="AQ202" i="8"/>
  <c r="AQ198" i="18"/>
  <c r="AQ198" i="7"/>
  <c r="AQ198" i="8"/>
  <c r="AQ194" i="18"/>
  <c r="AQ194" i="7"/>
  <c r="AQ194" i="8"/>
  <c r="AQ190" i="18"/>
  <c r="AQ190" i="7"/>
  <c r="AQ190" i="8"/>
  <c r="AQ186" i="18"/>
  <c r="AQ186" i="7"/>
  <c r="AQ186" i="8"/>
  <c r="AQ182" i="18"/>
  <c r="AQ182" i="7"/>
  <c r="AQ182" i="8"/>
  <c r="AQ178" i="18"/>
  <c r="AQ178" i="7"/>
  <c r="AQ178" i="8"/>
  <c r="AQ174" i="18"/>
  <c r="AQ174" i="7"/>
  <c r="AQ174" i="8"/>
  <c r="AQ170" i="18"/>
  <c r="AQ170" i="7"/>
  <c r="AQ170" i="8"/>
  <c r="AQ166" i="18"/>
  <c r="AQ166" i="7"/>
  <c r="AQ166" i="8"/>
  <c r="AQ162" i="18"/>
  <c r="AQ162" i="7"/>
  <c r="AQ162" i="8"/>
  <c r="AQ158" i="18"/>
  <c r="AQ158" i="7"/>
  <c r="AQ158" i="8"/>
  <c r="AQ154" i="18"/>
  <c r="AQ154" i="7"/>
  <c r="AQ154" i="8"/>
  <c r="AQ150" i="18"/>
  <c r="AQ150" i="7"/>
  <c r="AQ150" i="8"/>
  <c r="AQ146" i="18"/>
  <c r="AQ146" i="7"/>
  <c r="AQ146" i="8"/>
  <c r="AQ142" i="18"/>
  <c r="AQ142" i="7"/>
  <c r="AQ142" i="8"/>
  <c r="AQ138" i="18"/>
  <c r="AQ138" i="7"/>
  <c r="AQ138" i="8"/>
  <c r="AQ134" i="8"/>
  <c r="AQ134" i="18"/>
  <c r="AQ134" i="7"/>
  <c r="AQ130" i="8"/>
  <c r="AQ130" i="18"/>
  <c r="AQ130" i="7"/>
  <c r="AQ126" i="18"/>
  <c r="AQ126" i="8"/>
  <c r="AQ126" i="7"/>
  <c r="AQ122" i="8"/>
  <c r="AQ122" i="18"/>
  <c r="AQ122" i="7"/>
  <c r="AQ118" i="8"/>
  <c r="AQ118" i="18"/>
  <c r="AQ118" i="7"/>
  <c r="AQ114" i="8"/>
  <c r="AQ114" i="18"/>
  <c r="AQ114" i="7"/>
  <c r="AQ110" i="8"/>
  <c r="AQ110" i="18"/>
  <c r="AQ110" i="7"/>
  <c r="AQ106" i="18"/>
  <c r="AQ106" i="8"/>
  <c r="AQ106" i="7"/>
  <c r="AQ102" i="8"/>
  <c r="AQ102" i="18"/>
  <c r="AQ102" i="7"/>
  <c r="AQ98" i="8"/>
  <c r="AQ98" i="18"/>
  <c r="AQ98" i="7"/>
  <c r="AQ94" i="8"/>
  <c r="AQ94" i="18"/>
  <c r="AQ94" i="7"/>
  <c r="AO204" i="6"/>
  <c r="AO202" i="6"/>
  <c r="AO200" i="6"/>
  <c r="AO198" i="6"/>
  <c r="AO196" i="6"/>
  <c r="AO194" i="6"/>
  <c r="AO192" i="6"/>
  <c r="AO190" i="6"/>
  <c r="AO188" i="6"/>
  <c r="AO186" i="6"/>
  <c r="AO184" i="6"/>
  <c r="AO182" i="6"/>
  <c r="AO180" i="6"/>
  <c r="AO178" i="6"/>
  <c r="AO176" i="6"/>
  <c r="AO174" i="6"/>
  <c r="AO172" i="6"/>
  <c r="AO170" i="6"/>
  <c r="AO168" i="6"/>
  <c r="AO166" i="6"/>
  <c r="AO164" i="6"/>
  <c r="AO162" i="6"/>
  <c r="AO160" i="6"/>
  <c r="AO158" i="6"/>
  <c r="AO156" i="6"/>
  <c r="AO154" i="6"/>
  <c r="AO152" i="6"/>
  <c r="AO150" i="6"/>
  <c r="AO148" i="6"/>
  <c r="AO146" i="6"/>
  <c r="AO144" i="6"/>
  <c r="AO142" i="6"/>
  <c r="AO140" i="6"/>
  <c r="AO138" i="6"/>
  <c r="AO136" i="6"/>
  <c r="AO134" i="6"/>
  <c r="AO132" i="6"/>
  <c r="AO130" i="6"/>
  <c r="AO128" i="6"/>
  <c r="AO126" i="6"/>
  <c r="AO124" i="6"/>
  <c r="AO122" i="6"/>
  <c r="AO120" i="6"/>
  <c r="AO118" i="6"/>
  <c r="AO116" i="6"/>
  <c r="AO114" i="6"/>
  <c r="AO112" i="6"/>
  <c r="AO110" i="6"/>
  <c r="AO108" i="6"/>
  <c r="AO106" i="6"/>
  <c r="AO104" i="6"/>
  <c r="AO102" i="6"/>
  <c r="AO100" i="6"/>
  <c r="AO98" i="6"/>
  <c r="AO96" i="6"/>
  <c r="AO94" i="6"/>
  <c r="I158" i="6"/>
  <c r="K195" i="7"/>
  <c r="K131" i="7"/>
  <c r="F131" i="7" s="1"/>
  <c r="I131" i="7" s="1"/>
  <c r="I142" i="6"/>
  <c r="K179" i="7"/>
  <c r="K115" i="7"/>
  <c r="F115" i="7" s="1"/>
  <c r="I115" i="7" s="1"/>
  <c r="I190" i="6"/>
  <c r="I126" i="6"/>
  <c r="K163" i="7"/>
  <c r="K99" i="7"/>
  <c r="F99" i="7" s="1"/>
  <c r="I99" i="7" s="1"/>
  <c r="I174" i="6"/>
  <c r="K147" i="7"/>
  <c r="F147" i="7" s="1"/>
  <c r="I147" i="7" s="1"/>
  <c r="F203" i="8"/>
  <c r="F195" i="8"/>
  <c r="F191" i="8"/>
  <c r="F191" i="6"/>
  <c r="F187" i="8"/>
  <c r="F179" i="8"/>
  <c r="F175" i="8"/>
  <c r="I175" i="8" s="1"/>
  <c r="F171" i="6"/>
  <c r="F159" i="6"/>
  <c r="F155" i="6"/>
  <c r="F147" i="6"/>
  <c r="F131" i="6"/>
  <c r="F123" i="6"/>
  <c r="F115" i="6"/>
  <c r="F111" i="6"/>
  <c r="F107" i="6"/>
  <c r="F99" i="6"/>
  <c r="F95" i="6"/>
  <c r="F127" i="6"/>
  <c r="I202" i="6"/>
  <c r="I186" i="6"/>
  <c r="I170" i="6"/>
  <c r="I154" i="6"/>
  <c r="I138" i="6"/>
  <c r="I122" i="6"/>
  <c r="K114" i="7"/>
  <c r="F114" i="7" s="1"/>
  <c r="I114" i="7" s="1"/>
  <c r="I114" i="6"/>
  <c r="K110" i="7"/>
  <c r="F110" i="7" s="1"/>
  <c r="I110" i="7" s="1"/>
  <c r="I110" i="6"/>
  <c r="K106" i="7"/>
  <c r="F106" i="7" s="1"/>
  <c r="I106" i="7" s="1"/>
  <c r="I106" i="6"/>
  <c r="K102" i="7"/>
  <c r="F102" i="7" s="1"/>
  <c r="I102" i="7" s="1"/>
  <c r="I102" i="6"/>
  <c r="K98" i="7"/>
  <c r="F98" i="7" s="1"/>
  <c r="I98" i="7" s="1"/>
  <c r="I98" i="6"/>
  <c r="K94" i="7"/>
  <c r="F94" i="7" s="1"/>
  <c r="I94" i="7" s="1"/>
  <c r="I94" i="6"/>
  <c r="I198" i="6"/>
  <c r="I182" i="6"/>
  <c r="I166" i="6"/>
  <c r="F166" i="6" s="1"/>
  <c r="I150" i="6"/>
  <c r="I134" i="6"/>
  <c r="I118" i="6"/>
  <c r="F179" i="6"/>
  <c r="F143" i="6"/>
  <c r="I194" i="6"/>
  <c r="I178" i="6"/>
  <c r="I162" i="6"/>
  <c r="I146" i="6"/>
  <c r="I130" i="6"/>
  <c r="I201" i="6"/>
  <c r="I197" i="6"/>
  <c r="I193" i="6"/>
  <c r="I189" i="6"/>
  <c r="I185" i="6"/>
  <c r="I181" i="6"/>
  <c r="F181" i="6" s="1"/>
  <c r="I177" i="6"/>
  <c r="I173" i="6"/>
  <c r="F173" i="6" s="1"/>
  <c r="I169" i="6"/>
  <c r="I165" i="6"/>
  <c r="I161" i="6"/>
  <c r="I157" i="6"/>
  <c r="I153" i="6"/>
  <c r="I149" i="6"/>
  <c r="F149" i="6" s="1"/>
  <c r="I145" i="6"/>
  <c r="I141" i="6"/>
  <c r="I137" i="6"/>
  <c r="F137" i="6" s="1"/>
  <c r="I133" i="6"/>
  <c r="I129" i="6"/>
  <c r="I125" i="6"/>
  <c r="F125" i="6" s="1"/>
  <c r="I121" i="6"/>
  <c r="I117" i="6"/>
  <c r="I113" i="6"/>
  <c r="I109" i="6"/>
  <c r="I105" i="6"/>
  <c r="I101" i="6"/>
  <c r="I97" i="6"/>
  <c r="K191" i="7"/>
  <c r="K175" i="7"/>
  <c r="F175" i="7" s="1"/>
  <c r="I175" i="7" s="1"/>
  <c r="K159" i="7"/>
  <c r="F159" i="7" s="1"/>
  <c r="I159" i="7" s="1"/>
  <c r="K143" i="7"/>
  <c r="F143" i="7" s="1"/>
  <c r="I143" i="7" s="1"/>
  <c r="K127" i="7"/>
  <c r="F127" i="7" s="1"/>
  <c r="I127" i="7" s="1"/>
  <c r="K111" i="7"/>
  <c r="F111" i="7" s="1"/>
  <c r="I111" i="7" s="1"/>
  <c r="K95" i="7"/>
  <c r="F95" i="7" s="1"/>
  <c r="I95" i="7" s="1"/>
  <c r="F161" i="6"/>
  <c r="F109" i="6"/>
  <c r="I204" i="6"/>
  <c r="I200" i="6"/>
  <c r="F200" i="6" s="1"/>
  <c r="I196" i="6"/>
  <c r="I192" i="6"/>
  <c r="I188" i="6"/>
  <c r="I184" i="6"/>
  <c r="I180" i="6"/>
  <c r="I176" i="6"/>
  <c r="I172" i="6"/>
  <c r="I168" i="6"/>
  <c r="I164" i="6"/>
  <c r="I160" i="6"/>
  <c r="I156" i="6"/>
  <c r="I152" i="6"/>
  <c r="I148" i="6"/>
  <c r="I144" i="6"/>
  <c r="I140" i="6"/>
  <c r="I136" i="6"/>
  <c r="I132" i="6"/>
  <c r="I128" i="6"/>
  <c r="I124" i="6"/>
  <c r="I120" i="6"/>
  <c r="I116" i="6"/>
  <c r="I112" i="6"/>
  <c r="I108" i="6"/>
  <c r="I104" i="6"/>
  <c r="I100" i="6"/>
  <c r="I96" i="6"/>
  <c r="F195" i="6"/>
  <c r="F175" i="6"/>
  <c r="F163" i="6"/>
  <c r="F139" i="6"/>
  <c r="F189" i="6"/>
  <c r="K203" i="7"/>
  <c r="F203" i="7" s="1"/>
  <c r="I203" i="7" s="1"/>
  <c r="K187" i="7"/>
  <c r="F187" i="7" s="1"/>
  <c r="I187" i="7" s="1"/>
  <c r="K171" i="7"/>
  <c r="F171" i="7" s="1"/>
  <c r="I171" i="7" s="1"/>
  <c r="K155" i="7"/>
  <c r="F155" i="7" s="1"/>
  <c r="I155" i="7" s="1"/>
  <c r="K139" i="7"/>
  <c r="F139" i="7" s="1"/>
  <c r="I139" i="7" s="1"/>
  <c r="K123" i="7"/>
  <c r="F123" i="7" s="1"/>
  <c r="I123" i="7" s="1"/>
  <c r="K107" i="7"/>
  <c r="F107" i="7" s="1"/>
  <c r="I107" i="7" s="1"/>
  <c r="F185" i="6"/>
  <c r="F153" i="6"/>
  <c r="F141" i="6"/>
  <c r="F121" i="6"/>
  <c r="I199" i="6"/>
  <c r="I183" i="6"/>
  <c r="I167" i="6"/>
  <c r="I151" i="6"/>
  <c r="I135" i="6"/>
  <c r="I119" i="6"/>
  <c r="I103" i="6"/>
  <c r="F204" i="7"/>
  <c r="F202" i="7"/>
  <c r="F200" i="7"/>
  <c r="F199" i="7"/>
  <c r="F196" i="7"/>
  <c r="F195" i="7"/>
  <c r="F194" i="7"/>
  <c r="F191" i="7"/>
  <c r="F190" i="7"/>
  <c r="F188" i="7"/>
  <c r="F186" i="7"/>
  <c r="F184" i="7"/>
  <c r="F183" i="7"/>
  <c r="F180" i="7"/>
  <c r="F179" i="7"/>
  <c r="F178" i="7"/>
  <c r="F174" i="7"/>
  <c r="F172" i="7"/>
  <c r="F168" i="7"/>
  <c r="F163" i="7"/>
  <c r="I195" i="8"/>
  <c r="I179" i="8"/>
  <c r="I187" i="8"/>
  <c r="I203" i="8"/>
  <c r="I191" i="8"/>
  <c r="I161" i="7"/>
  <c r="I157" i="7"/>
  <c r="I153" i="7"/>
  <c r="I149" i="7"/>
  <c r="I145" i="7"/>
  <c r="I141" i="7"/>
  <c r="I137" i="7"/>
  <c r="I133" i="7"/>
  <c r="I129" i="7"/>
  <c r="I125" i="7"/>
  <c r="I121" i="7"/>
  <c r="I117" i="7"/>
  <c r="I113" i="7"/>
  <c r="I109" i="7"/>
  <c r="I105" i="7"/>
  <c r="I101" i="7"/>
  <c r="I97" i="7"/>
  <c r="I204" i="7"/>
  <c r="I202" i="7"/>
  <c r="I200" i="7"/>
  <c r="I199" i="7"/>
  <c r="I196" i="7"/>
  <c r="I195" i="7"/>
  <c r="I194" i="7"/>
  <c r="I191" i="7"/>
  <c r="I190" i="7"/>
  <c r="I188" i="7"/>
  <c r="I186" i="7"/>
  <c r="I184" i="7"/>
  <c r="I183" i="7"/>
  <c r="I180" i="7"/>
  <c r="I179" i="7"/>
  <c r="I178" i="7"/>
  <c r="I174" i="7"/>
  <c r="I172" i="7"/>
  <c r="I168" i="7"/>
  <c r="I163" i="7"/>
  <c r="F201" i="7"/>
  <c r="I201" i="7" s="1"/>
  <c r="F197" i="7"/>
  <c r="I197" i="7" s="1"/>
  <c r="F193" i="7"/>
  <c r="I193" i="7" s="1"/>
  <c r="F189" i="7"/>
  <c r="I189" i="7" s="1"/>
  <c r="F185" i="7"/>
  <c r="I185" i="7" s="1"/>
  <c r="F181" i="7"/>
  <c r="I181" i="7" s="1"/>
  <c r="F177" i="7"/>
  <c r="I177" i="7" s="1"/>
  <c r="F173" i="7"/>
  <c r="I173" i="7" s="1"/>
  <c r="F169" i="7"/>
  <c r="I169" i="7" s="1"/>
  <c r="F165" i="7"/>
  <c r="I165" i="7" s="1"/>
  <c r="F203" i="6"/>
  <c r="F187" i="6"/>
  <c r="F198" i="6"/>
  <c r="F194" i="6"/>
  <c r="F190" i="6"/>
  <c r="F186" i="6"/>
  <c r="F182" i="6"/>
  <c r="F178" i="6"/>
  <c r="F174" i="6"/>
  <c r="F170" i="6"/>
  <c r="F162" i="6"/>
  <c r="F158" i="6"/>
  <c r="F154" i="6"/>
  <c r="F150" i="6"/>
  <c r="F146" i="6"/>
  <c r="F142" i="6"/>
  <c r="F134" i="6"/>
  <c r="F130" i="6"/>
  <c r="F126" i="6"/>
  <c r="F122" i="6"/>
  <c r="F118" i="6"/>
  <c r="F114" i="6"/>
  <c r="F110" i="6"/>
  <c r="F106" i="6"/>
  <c r="F102" i="6"/>
  <c r="F98" i="6"/>
  <c r="F94" i="6"/>
  <c r="AF7" i="8" l="1"/>
  <c r="AF7" i="18"/>
  <c r="AF23" i="8"/>
  <c r="AF23" i="18"/>
  <c r="AF39" i="8"/>
  <c r="AF39" i="18"/>
  <c r="AF55" i="8"/>
  <c r="AF55" i="18"/>
  <c r="AF71" i="8"/>
  <c r="AF71" i="18"/>
  <c r="AF87" i="18"/>
  <c r="AF87" i="8"/>
  <c r="AF103" i="18"/>
  <c r="AF103" i="8"/>
  <c r="AF119" i="18"/>
  <c r="AF119" i="8"/>
  <c r="AF135" i="18"/>
  <c r="AF135" i="8"/>
  <c r="AF151" i="18"/>
  <c r="AF151" i="8"/>
  <c r="AF167" i="18"/>
  <c r="AF167" i="8"/>
  <c r="AF8" i="8"/>
  <c r="AF8" i="18"/>
  <c r="AF24" i="8"/>
  <c r="AF24" i="18"/>
  <c r="AF40" i="8"/>
  <c r="AF40" i="18"/>
  <c r="AF56" i="8"/>
  <c r="AF56" i="18"/>
  <c r="AF72" i="8"/>
  <c r="AF72" i="18"/>
  <c r="AF88" i="18"/>
  <c r="AF88" i="8"/>
  <c r="AF104" i="18"/>
  <c r="AF104" i="8"/>
  <c r="AF120" i="18"/>
  <c r="AF120" i="8"/>
  <c r="AF136" i="18"/>
  <c r="AF136" i="8"/>
  <c r="AF152" i="18"/>
  <c r="AF152" i="8"/>
  <c r="AF168" i="18"/>
  <c r="AF168" i="8"/>
  <c r="AF9" i="18"/>
  <c r="AF9" i="8"/>
  <c r="AF25" i="18"/>
  <c r="AF25" i="8"/>
  <c r="AF41" i="18"/>
  <c r="AF41" i="8"/>
  <c r="AF57" i="18"/>
  <c r="AF57" i="8"/>
  <c r="AF73" i="18"/>
  <c r="AF73" i="8"/>
  <c r="AF89" i="18"/>
  <c r="AF89" i="8"/>
  <c r="AF105" i="18"/>
  <c r="AF105" i="8"/>
  <c r="AF121" i="18"/>
  <c r="AF121" i="8"/>
  <c r="AF137" i="18"/>
  <c r="AF137" i="8"/>
  <c r="AF153" i="18"/>
  <c r="AF153" i="8"/>
  <c r="AF169" i="18"/>
  <c r="AF169" i="8"/>
  <c r="AF185" i="18"/>
  <c r="AF185" i="8"/>
  <c r="AF201" i="18"/>
  <c r="AF201" i="8"/>
  <c r="AF14" i="18"/>
  <c r="AF14" i="8"/>
  <c r="AF30" i="18"/>
  <c r="AF30" i="8"/>
  <c r="AF46" i="18"/>
  <c r="AF46" i="8"/>
  <c r="AF62" i="18"/>
  <c r="AF62" i="8"/>
  <c r="AF78" i="18"/>
  <c r="AF78" i="8"/>
  <c r="AF94" i="18"/>
  <c r="AF94" i="8"/>
  <c r="AF110" i="18"/>
  <c r="AF110" i="8"/>
  <c r="AF126" i="18"/>
  <c r="AF126" i="8"/>
  <c r="F126" i="8" s="1"/>
  <c r="I126" i="8" s="1"/>
  <c r="AF142" i="18"/>
  <c r="AF142" i="8"/>
  <c r="F142" i="8" s="1"/>
  <c r="I142" i="8" s="1"/>
  <c r="AF158" i="18"/>
  <c r="AF158" i="8"/>
  <c r="F158" i="8" s="1"/>
  <c r="I158" i="8" s="1"/>
  <c r="AF174" i="18"/>
  <c r="AF174" i="8"/>
  <c r="AF190" i="18"/>
  <c r="AF190" i="8"/>
  <c r="AF11" i="8"/>
  <c r="AF11" i="18"/>
  <c r="AF27" i="8"/>
  <c r="AF27" i="18"/>
  <c r="AF43" i="8"/>
  <c r="AF43" i="18"/>
  <c r="AF59" i="8"/>
  <c r="AF59" i="18"/>
  <c r="AF75" i="18"/>
  <c r="AF75" i="8"/>
  <c r="AF91" i="18"/>
  <c r="AF91" i="8"/>
  <c r="AF107" i="18"/>
  <c r="AF107" i="8"/>
  <c r="F107" i="8" s="1"/>
  <c r="I107" i="8" s="1"/>
  <c r="AF123" i="18"/>
  <c r="AF123" i="8"/>
  <c r="F123" i="8" s="1"/>
  <c r="I123" i="8" s="1"/>
  <c r="AF139" i="18"/>
  <c r="AF139" i="8"/>
  <c r="F139" i="8" s="1"/>
  <c r="I139" i="8" s="1"/>
  <c r="AF155" i="18"/>
  <c r="AF155" i="8"/>
  <c r="F155" i="8" s="1"/>
  <c r="I155" i="8" s="1"/>
  <c r="AF171" i="18"/>
  <c r="AF171" i="8"/>
  <c r="F171" i="8" s="1"/>
  <c r="I171" i="8" s="1"/>
  <c r="AF12" i="8"/>
  <c r="AF12" i="18"/>
  <c r="AF28" i="8"/>
  <c r="AF28" i="18"/>
  <c r="AF44" i="8"/>
  <c r="AF44" i="18"/>
  <c r="AF60" i="8"/>
  <c r="AF60" i="18"/>
  <c r="AF76" i="18"/>
  <c r="AF76" i="8"/>
  <c r="AF92" i="18"/>
  <c r="AF92" i="8"/>
  <c r="AF108" i="18"/>
  <c r="AF108" i="8"/>
  <c r="AF124" i="18"/>
  <c r="AF124" i="8"/>
  <c r="AF140" i="18"/>
  <c r="AF140" i="8"/>
  <c r="AF156" i="18"/>
  <c r="AF156" i="8"/>
  <c r="AF172" i="18"/>
  <c r="AF172" i="8"/>
  <c r="AF13" i="18"/>
  <c r="AF13" i="8"/>
  <c r="AF29" i="18"/>
  <c r="AF29" i="8"/>
  <c r="AF45" i="18"/>
  <c r="AF45" i="8"/>
  <c r="AF61" i="18"/>
  <c r="AF61" i="8"/>
  <c r="AF77" i="18"/>
  <c r="AF77" i="8"/>
  <c r="AF93" i="18"/>
  <c r="AF93" i="8"/>
  <c r="AF109" i="18"/>
  <c r="AF109" i="8"/>
  <c r="AF125" i="18"/>
  <c r="AF125" i="8"/>
  <c r="AF141" i="18"/>
  <c r="AF141" i="8"/>
  <c r="AF157" i="18"/>
  <c r="AF157" i="8"/>
  <c r="AF173" i="18"/>
  <c r="AF173" i="8"/>
  <c r="AF189" i="18"/>
  <c r="AF189" i="8"/>
  <c r="AF18" i="18"/>
  <c r="AF18" i="8"/>
  <c r="AF34" i="18"/>
  <c r="AF34" i="8"/>
  <c r="AF50" i="18"/>
  <c r="AF50" i="8"/>
  <c r="AF66" i="18"/>
  <c r="AF66" i="8"/>
  <c r="AF82" i="18"/>
  <c r="AF82" i="8"/>
  <c r="AF98" i="18"/>
  <c r="AF98" i="8"/>
  <c r="AF114" i="18"/>
  <c r="AF114" i="8"/>
  <c r="AF130" i="18"/>
  <c r="AF130" i="8"/>
  <c r="AF146" i="18"/>
  <c r="AF146" i="8"/>
  <c r="AF162" i="18"/>
  <c r="AF162" i="8"/>
  <c r="AF178" i="18"/>
  <c r="AF178" i="8"/>
  <c r="AF194" i="18"/>
  <c r="AF194" i="8"/>
  <c r="AF15" i="8"/>
  <c r="AF15" i="18"/>
  <c r="AF31" i="8"/>
  <c r="AF31" i="18"/>
  <c r="AF47" i="8"/>
  <c r="AF47" i="18"/>
  <c r="AF63" i="8"/>
  <c r="AF63" i="18"/>
  <c r="AF79" i="18"/>
  <c r="AF79" i="8"/>
  <c r="AF95" i="18"/>
  <c r="AF95" i="8"/>
  <c r="F95" i="8" s="1"/>
  <c r="I95" i="8" s="1"/>
  <c r="AF111" i="18"/>
  <c r="AF111" i="8"/>
  <c r="F111" i="8" s="1"/>
  <c r="I111" i="8" s="1"/>
  <c r="AF127" i="18"/>
  <c r="AF127" i="8"/>
  <c r="F127" i="8" s="1"/>
  <c r="I127" i="8" s="1"/>
  <c r="AF143" i="18"/>
  <c r="AF143" i="8"/>
  <c r="F143" i="8" s="1"/>
  <c r="I143" i="8" s="1"/>
  <c r="AF159" i="18"/>
  <c r="AF159" i="8"/>
  <c r="F159" i="8" s="1"/>
  <c r="I159" i="8" s="1"/>
  <c r="AF16" i="8"/>
  <c r="AF16" i="18"/>
  <c r="AF32" i="8"/>
  <c r="AF32" i="18"/>
  <c r="AF48" i="8"/>
  <c r="AF48" i="18"/>
  <c r="AF64" i="8"/>
  <c r="AF64" i="18"/>
  <c r="AF80" i="18"/>
  <c r="AF80" i="8"/>
  <c r="AF96" i="18"/>
  <c r="AF96" i="8"/>
  <c r="AF112" i="18"/>
  <c r="AF112" i="8"/>
  <c r="AF128" i="18"/>
  <c r="AF128" i="8"/>
  <c r="AF144" i="18"/>
  <c r="AF144" i="8"/>
  <c r="AF160" i="18"/>
  <c r="AF160" i="8"/>
  <c r="F160" i="8" s="1"/>
  <c r="I160" i="8" s="1"/>
  <c r="AF17" i="18"/>
  <c r="AF17" i="8"/>
  <c r="AF33" i="18"/>
  <c r="AF33" i="8"/>
  <c r="AF49" i="18"/>
  <c r="AF49" i="8"/>
  <c r="AF65" i="18"/>
  <c r="AF65" i="8"/>
  <c r="AF81" i="18"/>
  <c r="AF81" i="8"/>
  <c r="AF97" i="18"/>
  <c r="AF97" i="8"/>
  <c r="AF113" i="18"/>
  <c r="AF113" i="8"/>
  <c r="AF129" i="18"/>
  <c r="AF129" i="8"/>
  <c r="AF145" i="18"/>
  <c r="AF145" i="8"/>
  <c r="AF161" i="18"/>
  <c r="AF161" i="8"/>
  <c r="AF177" i="18"/>
  <c r="AF177" i="8"/>
  <c r="AF193" i="18"/>
  <c r="AF193" i="8"/>
  <c r="AF6" i="18"/>
  <c r="AF6" i="8"/>
  <c r="AF22" i="18"/>
  <c r="AF22" i="8"/>
  <c r="AF38" i="18"/>
  <c r="AF38" i="8"/>
  <c r="AF54" i="18"/>
  <c r="AF54" i="8"/>
  <c r="AF70" i="18"/>
  <c r="AF70" i="8"/>
  <c r="AF86" i="18"/>
  <c r="AF86" i="8"/>
  <c r="AF102" i="18"/>
  <c r="AF102" i="8"/>
  <c r="AF118" i="18"/>
  <c r="AF118" i="8"/>
  <c r="AF134" i="18"/>
  <c r="AF134" i="8"/>
  <c r="AF150" i="18"/>
  <c r="AF150" i="8"/>
  <c r="AF166" i="18"/>
  <c r="AF166" i="8"/>
  <c r="AF182" i="18"/>
  <c r="AF182" i="8"/>
  <c r="AF198" i="18"/>
  <c r="AF198" i="8"/>
  <c r="AF19" i="8"/>
  <c r="AF19" i="18"/>
  <c r="AF35" i="8"/>
  <c r="AF35" i="18"/>
  <c r="AF51" i="8"/>
  <c r="AF51" i="18"/>
  <c r="AF67" i="8"/>
  <c r="AF67" i="18"/>
  <c r="AF83" i="18"/>
  <c r="AF83" i="8"/>
  <c r="AF99" i="18"/>
  <c r="AF99" i="8"/>
  <c r="F99" i="8" s="1"/>
  <c r="I99" i="8" s="1"/>
  <c r="AF115" i="18"/>
  <c r="AF115" i="8"/>
  <c r="F115" i="8" s="1"/>
  <c r="I115" i="8" s="1"/>
  <c r="AF131" i="18"/>
  <c r="AF131" i="8"/>
  <c r="F131" i="8" s="1"/>
  <c r="I131" i="8" s="1"/>
  <c r="AF147" i="18"/>
  <c r="AF147" i="8"/>
  <c r="F147" i="8" s="1"/>
  <c r="I147" i="8" s="1"/>
  <c r="AF163" i="18"/>
  <c r="AF163" i="8"/>
  <c r="F163" i="8" s="1"/>
  <c r="I163" i="8" s="1"/>
  <c r="AF20" i="8"/>
  <c r="AF20" i="18"/>
  <c r="AF36" i="8"/>
  <c r="AF36" i="18"/>
  <c r="AF52" i="8"/>
  <c r="AF52" i="18"/>
  <c r="AF68" i="8"/>
  <c r="AF68" i="18"/>
  <c r="AF84" i="18"/>
  <c r="AF84" i="8"/>
  <c r="AF100" i="18"/>
  <c r="AF100" i="8"/>
  <c r="AF116" i="18"/>
  <c r="AF116" i="8"/>
  <c r="F116" i="8" s="1"/>
  <c r="I116" i="8" s="1"/>
  <c r="AF132" i="18"/>
  <c r="AF132" i="8"/>
  <c r="AF148" i="18"/>
  <c r="AF148" i="8"/>
  <c r="F148" i="8" s="1"/>
  <c r="I148" i="8" s="1"/>
  <c r="AF164" i="18"/>
  <c r="AF164" i="8"/>
  <c r="AF5" i="18"/>
  <c r="AF5" i="8"/>
  <c r="AF21" i="18"/>
  <c r="AF21" i="8"/>
  <c r="AF37" i="18"/>
  <c r="AF37" i="8"/>
  <c r="AF53" i="18"/>
  <c r="AF53" i="8"/>
  <c r="AF69" i="18"/>
  <c r="AF69" i="8"/>
  <c r="AF85" i="18"/>
  <c r="AF85" i="8"/>
  <c r="AF101" i="18"/>
  <c r="AF101" i="8"/>
  <c r="F101" i="8" s="1"/>
  <c r="I101" i="8" s="1"/>
  <c r="AF117" i="18"/>
  <c r="AF117" i="8"/>
  <c r="AF133" i="18"/>
  <c r="AF133" i="8"/>
  <c r="AF149" i="18"/>
  <c r="AF149" i="8"/>
  <c r="AF165" i="18"/>
  <c r="AF165" i="8"/>
  <c r="AF181" i="18"/>
  <c r="AF181" i="8"/>
  <c r="AF197" i="18"/>
  <c r="AF197" i="8"/>
  <c r="F197" i="8" s="1"/>
  <c r="I197" i="8" s="1"/>
  <c r="AF10" i="18"/>
  <c r="AF10" i="8"/>
  <c r="AF26" i="18"/>
  <c r="AF26" i="8"/>
  <c r="AF42" i="18"/>
  <c r="AF42" i="8"/>
  <c r="AF58" i="18"/>
  <c r="AF58" i="8"/>
  <c r="AF74" i="18"/>
  <c r="AF74" i="8"/>
  <c r="AF90" i="18"/>
  <c r="AF90" i="8"/>
  <c r="AF106" i="18"/>
  <c r="AF106" i="8"/>
  <c r="AF122" i="18"/>
  <c r="AF122" i="8"/>
  <c r="AF138" i="18"/>
  <c r="AF138" i="8"/>
  <c r="AF154" i="18"/>
  <c r="AF154" i="8"/>
  <c r="F154" i="8" s="1"/>
  <c r="I154" i="8" s="1"/>
  <c r="AF170" i="18"/>
  <c r="AF170" i="8"/>
  <c r="AF186" i="18"/>
  <c r="AF186" i="8"/>
  <c r="AF202" i="18"/>
  <c r="F202" i="18" s="1"/>
  <c r="I202" i="18" s="1"/>
  <c r="AF202" i="8"/>
  <c r="F190" i="8"/>
  <c r="I190" i="8" s="1"/>
  <c r="F174" i="8"/>
  <c r="I174" i="8" s="1"/>
  <c r="F103" i="8"/>
  <c r="I103" i="8" s="1"/>
  <c r="F103" i="6"/>
  <c r="F124" i="8"/>
  <c r="I124" i="8" s="1"/>
  <c r="F124" i="6"/>
  <c r="F156" i="8"/>
  <c r="I156" i="8" s="1"/>
  <c r="F156" i="6"/>
  <c r="F188" i="8"/>
  <c r="I188" i="8" s="1"/>
  <c r="F188" i="6"/>
  <c r="F204" i="8"/>
  <c r="I204" i="8" s="1"/>
  <c r="F204" i="18"/>
  <c r="I204" i="18" s="1"/>
  <c r="F204" i="6"/>
  <c r="F133" i="8"/>
  <c r="I133" i="8" s="1"/>
  <c r="F165" i="8"/>
  <c r="I165" i="8" s="1"/>
  <c r="F130" i="18"/>
  <c r="I130" i="18" s="1"/>
  <c r="F130" i="8"/>
  <c r="I130" i="8" s="1"/>
  <c r="F138" i="8"/>
  <c r="I138" i="8" s="1"/>
  <c r="F202" i="8"/>
  <c r="I202" i="8" s="1"/>
  <c r="F119" i="8"/>
  <c r="I119" i="8" s="1"/>
  <c r="F119" i="6"/>
  <c r="F183" i="8"/>
  <c r="I183" i="8" s="1"/>
  <c r="F183" i="6"/>
  <c r="F96" i="8"/>
  <c r="I96" i="8" s="1"/>
  <c r="F96" i="6"/>
  <c r="F112" i="8"/>
  <c r="I112" i="8" s="1"/>
  <c r="F112" i="18"/>
  <c r="I112" i="18" s="1"/>
  <c r="F112" i="6"/>
  <c r="F128" i="8"/>
  <c r="I128" i="8" s="1"/>
  <c r="F128" i="6"/>
  <c r="F144" i="8"/>
  <c r="I144" i="8" s="1"/>
  <c r="F144" i="6"/>
  <c r="F160" i="6"/>
  <c r="F176" i="6"/>
  <c r="F176" i="8"/>
  <c r="I176" i="8" s="1"/>
  <c r="F176" i="18"/>
  <c r="I176" i="18" s="1"/>
  <c r="F192" i="6"/>
  <c r="F192" i="8"/>
  <c r="I192" i="8" s="1"/>
  <c r="F105" i="8"/>
  <c r="I105" i="8" s="1"/>
  <c r="F121" i="8"/>
  <c r="I121" i="8" s="1"/>
  <c r="F121" i="18"/>
  <c r="I121" i="18" s="1"/>
  <c r="F137" i="8"/>
  <c r="I137" i="8" s="1"/>
  <c r="F153" i="8"/>
  <c r="I153" i="8" s="1"/>
  <c r="F169" i="8"/>
  <c r="I169" i="8" s="1"/>
  <c r="F169" i="6"/>
  <c r="F185" i="8"/>
  <c r="I185" i="8" s="1"/>
  <c r="F201" i="8"/>
  <c r="I201" i="8" s="1"/>
  <c r="F201" i="6"/>
  <c r="F146" i="8"/>
  <c r="I146" i="8" s="1"/>
  <c r="F118" i="8"/>
  <c r="I118" i="8" s="1"/>
  <c r="F182" i="8"/>
  <c r="I182" i="8" s="1"/>
  <c r="F98" i="8"/>
  <c r="I98" i="8" s="1"/>
  <c r="F98" i="18"/>
  <c r="I98" i="18" s="1"/>
  <c r="F106" i="18"/>
  <c r="I106" i="18" s="1"/>
  <c r="F106" i="8"/>
  <c r="I106" i="8" s="1"/>
  <c r="F114" i="8"/>
  <c r="I114" i="8" s="1"/>
  <c r="F114" i="18"/>
  <c r="I114" i="18" s="1"/>
  <c r="F188" i="18"/>
  <c r="I188" i="18" s="1"/>
  <c r="F167" i="8"/>
  <c r="I167" i="8" s="1"/>
  <c r="F167" i="6"/>
  <c r="F108" i="8"/>
  <c r="I108" i="8" s="1"/>
  <c r="F108" i="6"/>
  <c r="F140" i="8"/>
  <c r="I140" i="8" s="1"/>
  <c r="F140" i="18"/>
  <c r="I140" i="18" s="1"/>
  <c r="F140" i="6"/>
  <c r="F172" i="8"/>
  <c r="I172" i="8" s="1"/>
  <c r="F172" i="6"/>
  <c r="F117" i="8"/>
  <c r="I117" i="8" s="1"/>
  <c r="F149" i="18"/>
  <c r="I149" i="18" s="1"/>
  <c r="F149" i="8"/>
  <c r="I149" i="8" s="1"/>
  <c r="F181" i="8"/>
  <c r="I181" i="8" s="1"/>
  <c r="F181" i="18"/>
  <c r="I181" i="18" s="1"/>
  <c r="F133" i="6"/>
  <c r="F194" i="8"/>
  <c r="I194" i="8" s="1"/>
  <c r="F166" i="18"/>
  <c r="I166" i="18" s="1"/>
  <c r="F166" i="8"/>
  <c r="I166" i="8" s="1"/>
  <c r="F138" i="6"/>
  <c r="F202" i="6"/>
  <c r="F135" i="8"/>
  <c r="I135" i="8" s="1"/>
  <c r="F135" i="6"/>
  <c r="F199" i="8"/>
  <c r="I199" i="8" s="1"/>
  <c r="F199" i="18"/>
  <c r="I199" i="18" s="1"/>
  <c r="F199" i="6"/>
  <c r="F100" i="8"/>
  <c r="I100" i="8" s="1"/>
  <c r="F100" i="6"/>
  <c r="F116" i="18"/>
  <c r="I116" i="18" s="1"/>
  <c r="F116" i="6"/>
  <c r="F132" i="8"/>
  <c r="I132" i="8" s="1"/>
  <c r="F132" i="6"/>
  <c r="F148" i="6"/>
  <c r="F164" i="8"/>
  <c r="I164" i="8" s="1"/>
  <c r="F164" i="6"/>
  <c r="F180" i="8"/>
  <c r="I180" i="8" s="1"/>
  <c r="F180" i="6"/>
  <c r="F196" i="8"/>
  <c r="I196" i="8" s="1"/>
  <c r="F196" i="6"/>
  <c r="F197" i="6"/>
  <c r="F109" i="8"/>
  <c r="I109" i="8" s="1"/>
  <c r="F125" i="8"/>
  <c r="I125" i="8" s="1"/>
  <c r="F141" i="8"/>
  <c r="I141" i="8" s="1"/>
  <c r="F157" i="8"/>
  <c r="I157" i="8" s="1"/>
  <c r="F157" i="18"/>
  <c r="I157" i="18" s="1"/>
  <c r="F157" i="6"/>
  <c r="F173" i="8"/>
  <c r="I173" i="8" s="1"/>
  <c r="F189" i="8"/>
  <c r="I189" i="8" s="1"/>
  <c r="F105" i="6"/>
  <c r="F165" i="6"/>
  <c r="F162" i="8"/>
  <c r="I162" i="8" s="1"/>
  <c r="F162" i="18"/>
  <c r="I162" i="18" s="1"/>
  <c r="F134" i="8"/>
  <c r="I134" i="8" s="1"/>
  <c r="F198" i="8"/>
  <c r="I198" i="8" s="1"/>
  <c r="F170" i="8"/>
  <c r="I170" i="8" s="1"/>
  <c r="F151" i="8"/>
  <c r="I151" i="8" s="1"/>
  <c r="F151" i="6"/>
  <c r="F101" i="6"/>
  <c r="F104" i="8"/>
  <c r="I104" i="8" s="1"/>
  <c r="F104" i="6"/>
  <c r="F120" i="8"/>
  <c r="I120" i="8" s="1"/>
  <c r="F120" i="6"/>
  <c r="F136" i="8"/>
  <c r="I136" i="8" s="1"/>
  <c r="F136" i="6"/>
  <c r="F152" i="8"/>
  <c r="I152" i="8" s="1"/>
  <c r="F152" i="18"/>
  <c r="I152" i="18" s="1"/>
  <c r="F152" i="6"/>
  <c r="F168" i="8"/>
  <c r="I168" i="8" s="1"/>
  <c r="F168" i="18"/>
  <c r="I168" i="18" s="1"/>
  <c r="F168" i="6"/>
  <c r="F184" i="8"/>
  <c r="I184" i="8" s="1"/>
  <c r="F184" i="6"/>
  <c r="F200" i="18"/>
  <c r="I200" i="18" s="1"/>
  <c r="F200" i="8"/>
  <c r="I200" i="8" s="1"/>
  <c r="F97" i="8"/>
  <c r="I97" i="8" s="1"/>
  <c r="F97" i="6"/>
  <c r="F113" i="8"/>
  <c r="I113" i="8" s="1"/>
  <c r="F113" i="6"/>
  <c r="F129" i="8"/>
  <c r="I129" i="8" s="1"/>
  <c r="F129" i="6"/>
  <c r="F145" i="8"/>
  <c r="I145" i="8" s="1"/>
  <c r="F145" i="18"/>
  <c r="I145" i="18" s="1"/>
  <c r="F145" i="6"/>
  <c r="F161" i="8"/>
  <c r="I161" i="8" s="1"/>
  <c r="F177" i="8"/>
  <c r="I177" i="8" s="1"/>
  <c r="F177" i="6"/>
  <c r="F193" i="18"/>
  <c r="I193" i="18" s="1"/>
  <c r="F193" i="8"/>
  <c r="I193" i="8" s="1"/>
  <c r="F117" i="6"/>
  <c r="F193" i="6"/>
  <c r="F178" i="18"/>
  <c r="I178" i="18" s="1"/>
  <c r="F178" i="8"/>
  <c r="I178" i="8" s="1"/>
  <c r="F150" i="8"/>
  <c r="I150" i="8" s="1"/>
  <c r="F94" i="18"/>
  <c r="I94" i="18" s="1"/>
  <c r="F94" i="8"/>
  <c r="I94" i="8" s="1"/>
  <c r="F102" i="8"/>
  <c r="I102" i="8" s="1"/>
  <c r="F110" i="18"/>
  <c r="I110" i="18" s="1"/>
  <c r="F110" i="8"/>
  <c r="I110" i="8" s="1"/>
  <c r="F122" i="8"/>
  <c r="I122" i="8" s="1"/>
  <c r="F186" i="18"/>
  <c r="I186" i="18" s="1"/>
  <c r="F186" i="8"/>
  <c r="I186" i="8" s="1"/>
  <c r="F125" i="18"/>
  <c r="I125" i="18" s="1"/>
  <c r="F131" i="18"/>
  <c r="I131" i="18" s="1"/>
  <c r="F142" i="18"/>
  <c r="I142" i="18" s="1"/>
  <c r="F107" i="18"/>
  <c r="I107" i="18" s="1"/>
  <c r="F100" i="18"/>
  <c r="I100" i="18" s="1"/>
  <c r="F105" i="18"/>
  <c r="I105" i="18" s="1"/>
  <c r="F123" i="18"/>
  <c r="I123" i="18" s="1"/>
  <c r="F139" i="18"/>
  <c r="I139" i="18" s="1"/>
  <c r="F146" i="18"/>
  <c r="I146" i="18" s="1"/>
  <c r="F124" i="18"/>
  <c r="I124" i="18" s="1"/>
  <c r="F126" i="18"/>
  <c r="I126" i="18" s="1"/>
  <c r="F154" i="18"/>
  <c r="I154" i="18" s="1"/>
  <c r="F155" i="18"/>
  <c r="I155" i="18" s="1"/>
  <c r="F167" i="18"/>
  <c r="I167" i="18" s="1"/>
  <c r="F177" i="18"/>
  <c r="I177" i="18" s="1"/>
  <c r="F182" i="18"/>
  <c r="I182" i="18" s="1"/>
  <c r="F179" i="18"/>
  <c r="I179" i="18" s="1"/>
  <c r="F196" i="18"/>
  <c r="I196" i="18" s="1"/>
  <c r="F185" i="18"/>
  <c r="I185" i="18" s="1"/>
  <c r="F201" i="18"/>
  <c r="I201" i="18" s="1"/>
  <c r="F198" i="18"/>
  <c r="I198" i="18" s="1"/>
  <c r="F122" i="18"/>
  <c r="I122" i="18" s="1"/>
  <c r="F95" i="18"/>
  <c r="I95" i="18" s="1"/>
  <c r="F111" i="18"/>
  <c r="I111" i="18" s="1"/>
  <c r="F104" i="18"/>
  <c r="I104" i="18" s="1"/>
  <c r="F109" i="18"/>
  <c r="I109" i="18" s="1"/>
  <c r="F127" i="18"/>
  <c r="I127" i="18" s="1"/>
  <c r="F128" i="18"/>
  <c r="I128" i="18" s="1"/>
  <c r="F143" i="18"/>
  <c r="I143" i="18" s="1"/>
  <c r="F129" i="18"/>
  <c r="I129" i="18" s="1"/>
  <c r="F144" i="18"/>
  <c r="I144" i="18" s="1"/>
  <c r="F153" i="18"/>
  <c r="I153" i="18" s="1"/>
  <c r="F158" i="18"/>
  <c r="I158" i="18" s="1"/>
  <c r="F159" i="18"/>
  <c r="I159" i="18" s="1"/>
  <c r="F156" i="18"/>
  <c r="I156" i="18" s="1"/>
  <c r="F172" i="18"/>
  <c r="I172" i="18" s="1"/>
  <c r="F165" i="18"/>
  <c r="I165" i="18" s="1"/>
  <c r="F170" i="18"/>
  <c r="I170" i="18" s="1"/>
  <c r="F183" i="18"/>
  <c r="I183" i="18" s="1"/>
  <c r="F184" i="18"/>
  <c r="I184" i="18" s="1"/>
  <c r="F189" i="18"/>
  <c r="I189" i="18" s="1"/>
  <c r="F187" i="18"/>
  <c r="I187" i="18" s="1"/>
  <c r="F203" i="18"/>
  <c r="I203" i="18" s="1"/>
  <c r="F99" i="18"/>
  <c r="I99" i="18" s="1"/>
  <c r="F115" i="18"/>
  <c r="I115" i="18" s="1"/>
  <c r="F108" i="18"/>
  <c r="I108" i="18" s="1"/>
  <c r="F97" i="18"/>
  <c r="I97" i="18" s="1"/>
  <c r="F113" i="18"/>
  <c r="I113" i="18" s="1"/>
  <c r="F132" i="18"/>
  <c r="I132" i="18" s="1"/>
  <c r="F133" i="18"/>
  <c r="I133" i="18" s="1"/>
  <c r="F134" i="18"/>
  <c r="I134" i="18" s="1"/>
  <c r="F141" i="18"/>
  <c r="I141" i="18" s="1"/>
  <c r="F147" i="18"/>
  <c r="I147" i="18" s="1"/>
  <c r="F163" i="18"/>
  <c r="I163" i="18" s="1"/>
  <c r="F160" i="18"/>
  <c r="I160" i="18" s="1"/>
  <c r="F169" i="18"/>
  <c r="I169" i="18" s="1"/>
  <c r="F174" i="18"/>
  <c r="I174" i="18" s="1"/>
  <c r="F171" i="18"/>
  <c r="I171" i="18" s="1"/>
  <c r="F190" i="18"/>
  <c r="I190" i="18" s="1"/>
  <c r="F191" i="18"/>
  <c r="I191" i="18" s="1"/>
  <c r="F102" i="18"/>
  <c r="I102" i="18" s="1"/>
  <c r="F118" i="18"/>
  <c r="I118" i="18" s="1"/>
  <c r="F103" i="18"/>
  <c r="I103" i="18" s="1"/>
  <c r="F119" i="18"/>
  <c r="I119" i="18" s="1"/>
  <c r="F96" i="18"/>
  <c r="I96" i="18" s="1"/>
  <c r="F101" i="18"/>
  <c r="I101" i="18" s="1"/>
  <c r="F117" i="18"/>
  <c r="I117" i="18" s="1"/>
  <c r="F135" i="18"/>
  <c r="I135" i="18" s="1"/>
  <c r="F120" i="18"/>
  <c r="I120" i="18" s="1"/>
  <c r="F136" i="18"/>
  <c r="I136" i="18" s="1"/>
  <c r="F137" i="18"/>
  <c r="I137" i="18" s="1"/>
  <c r="F138" i="18"/>
  <c r="I138" i="18" s="1"/>
  <c r="F161" i="18"/>
  <c r="I161" i="18" s="1"/>
  <c r="F150" i="18"/>
  <c r="I150" i="18" s="1"/>
  <c r="F151" i="18"/>
  <c r="I151" i="18" s="1"/>
  <c r="F148" i="18"/>
  <c r="I148" i="18" s="1"/>
  <c r="F164" i="18"/>
  <c r="I164" i="18" s="1"/>
  <c r="F180" i="18"/>
  <c r="I180" i="18" s="1"/>
  <c r="F173" i="18"/>
  <c r="I173" i="18" s="1"/>
  <c r="F175" i="18"/>
  <c r="I175" i="18" s="1"/>
  <c r="F192" i="18"/>
  <c r="I192" i="18" s="1"/>
  <c r="F197" i="18"/>
  <c r="I197" i="18" s="1"/>
  <c r="F194" i="18"/>
  <c r="I194" i="18" s="1"/>
  <c r="F195" i="18"/>
  <c r="I195" i="18" s="1"/>
  <c r="H402" i="17" l="1"/>
  <c r="I402" i="17"/>
  <c r="J402" i="17"/>
  <c r="K402" i="17"/>
  <c r="L402" i="17"/>
  <c r="M402" i="17"/>
  <c r="N402" i="17"/>
  <c r="O402" i="17"/>
  <c r="P402" i="17"/>
  <c r="Q402" i="17"/>
  <c r="R402" i="17"/>
  <c r="S402" i="17"/>
  <c r="T402" i="17"/>
  <c r="U402" i="17"/>
  <c r="V402" i="17"/>
  <c r="W402" i="17"/>
  <c r="X402" i="17"/>
  <c r="Y402" i="17"/>
  <c r="Z402" i="17"/>
  <c r="AA402" i="17"/>
  <c r="AB402" i="17"/>
  <c r="AC402" i="17"/>
  <c r="AD402" i="17"/>
  <c r="AE402" i="17"/>
  <c r="AF402" i="17"/>
  <c r="AG402" i="17"/>
  <c r="AH402" i="17"/>
  <c r="AI402" i="17"/>
  <c r="AJ402" i="17"/>
  <c r="AK402" i="17"/>
  <c r="AL402" i="17"/>
  <c r="AM402" i="17"/>
  <c r="AN402" i="17"/>
  <c r="AO402" i="17"/>
  <c r="AP402" i="17"/>
  <c r="AQ402" i="17"/>
  <c r="G402" i="17"/>
  <c r="F402" i="17"/>
  <c r="D407" i="17"/>
  <c r="D408" i="17"/>
  <c r="D409" i="17"/>
  <c r="D410" i="17"/>
  <c r="D411" i="17"/>
  <c r="D412" i="17"/>
  <c r="D413" i="17"/>
  <c r="D414" i="17"/>
  <c r="D415" i="17"/>
  <c r="D416" i="17"/>
  <c r="D417" i="17"/>
  <c r="D418" i="17"/>
  <c r="D419" i="17"/>
  <c r="D420" i="17"/>
  <c r="D421" i="17"/>
  <c r="D422" i="17"/>
  <c r="D423" i="17"/>
  <c r="D424" i="17"/>
  <c r="D425" i="17"/>
  <c r="D426" i="17"/>
  <c r="D427" i="17"/>
  <c r="D428" i="17"/>
  <c r="D429" i="17"/>
  <c r="D430" i="17"/>
  <c r="D431" i="17"/>
  <c r="D432" i="17"/>
  <c r="D433" i="17"/>
  <c r="D434" i="17"/>
  <c r="D435" i="17"/>
  <c r="D436" i="17"/>
  <c r="D437" i="17"/>
  <c r="D438" i="17"/>
  <c r="D439" i="17"/>
  <c r="D440" i="17"/>
  <c r="D441" i="17"/>
  <c r="D442" i="17"/>
  <c r="D443" i="17"/>
  <c r="D444" i="17"/>
  <c r="D445" i="17"/>
  <c r="D446" i="17"/>
  <c r="D447" i="17"/>
  <c r="D448" i="17"/>
  <c r="D449" i="17"/>
  <c r="D450" i="17"/>
  <c r="D451" i="17"/>
  <c r="D452" i="17"/>
  <c r="D453" i="17"/>
  <c r="D454" i="17"/>
  <c r="D455" i="17"/>
  <c r="D456" i="17"/>
  <c r="D457" i="17"/>
  <c r="D458" i="17"/>
  <c r="D459" i="17"/>
  <c r="D460" i="17"/>
  <c r="D461" i="17"/>
  <c r="D462" i="17"/>
  <c r="D463" i="17"/>
  <c r="D464" i="17"/>
  <c r="D465" i="17"/>
  <c r="D466" i="17"/>
  <c r="D467" i="17"/>
  <c r="D468" i="17"/>
  <c r="D469" i="17"/>
  <c r="D470" i="17"/>
  <c r="D471" i="17"/>
  <c r="D472" i="17"/>
  <c r="D473" i="17"/>
  <c r="D474" i="17"/>
  <c r="D475" i="17"/>
  <c r="D476" i="17"/>
  <c r="D477" i="17"/>
  <c r="D478" i="17"/>
  <c r="D479" i="17"/>
  <c r="D480" i="17"/>
  <c r="D481" i="17"/>
  <c r="D482" i="17"/>
  <c r="D483" i="17"/>
  <c r="D484" i="17"/>
  <c r="D485" i="17"/>
  <c r="D486" i="17"/>
  <c r="D487" i="17"/>
  <c r="D488" i="17"/>
  <c r="D489" i="17"/>
  <c r="D490" i="17"/>
  <c r="D491" i="17"/>
  <c r="D492" i="17"/>
  <c r="D493" i="17"/>
  <c r="D494" i="17"/>
  <c r="D495" i="17"/>
  <c r="D496" i="17"/>
  <c r="D497" i="17"/>
  <c r="D498" i="17"/>
  <c r="D499" i="17"/>
  <c r="D500" i="17"/>
  <c r="D501" i="17"/>
  <c r="D502" i="17"/>
  <c r="D503" i="17"/>
  <c r="D504" i="17"/>
  <c r="D505" i="17"/>
  <c r="D506" i="17"/>
  <c r="D507" i="17"/>
  <c r="D508" i="17"/>
  <c r="D509" i="17"/>
  <c r="D510" i="17"/>
  <c r="D511" i="17"/>
  <c r="D512" i="17"/>
  <c r="D513" i="17"/>
  <c r="D514" i="17"/>
  <c r="D515" i="17"/>
  <c r="D516" i="17"/>
  <c r="D517" i="17"/>
  <c r="D518" i="17"/>
  <c r="D519" i="17"/>
  <c r="D520" i="17"/>
  <c r="D521" i="17"/>
  <c r="D522" i="17"/>
  <c r="D523" i="17"/>
  <c r="D524" i="17"/>
  <c r="D525" i="17"/>
  <c r="D526" i="17"/>
  <c r="D527" i="17"/>
  <c r="D528" i="17"/>
  <c r="D529" i="17"/>
  <c r="D530" i="17"/>
  <c r="D531" i="17"/>
  <c r="D532" i="17"/>
  <c r="D533" i="17"/>
  <c r="D534" i="17"/>
  <c r="D535" i="17"/>
  <c r="D536" i="17"/>
  <c r="D537" i="17"/>
  <c r="D538" i="17"/>
  <c r="D539" i="17"/>
  <c r="D540" i="17"/>
  <c r="D541" i="17"/>
  <c r="D542" i="17"/>
  <c r="D543" i="17"/>
  <c r="D544" i="17"/>
  <c r="D545" i="17"/>
  <c r="D546" i="17"/>
  <c r="D547" i="17"/>
  <c r="D548" i="17"/>
  <c r="D549" i="17"/>
  <c r="D550" i="17"/>
  <c r="D551" i="17"/>
  <c r="D552" i="17"/>
  <c r="D553" i="17"/>
  <c r="D554" i="17"/>
  <c r="D555" i="17"/>
  <c r="D556" i="17"/>
  <c r="D557" i="17"/>
  <c r="D558" i="17"/>
  <c r="D559" i="17"/>
  <c r="D560" i="17"/>
  <c r="D561" i="17"/>
  <c r="D562" i="17"/>
  <c r="D563" i="17"/>
  <c r="D564" i="17"/>
  <c r="D565" i="17"/>
  <c r="D566" i="17"/>
  <c r="D567" i="17"/>
  <c r="D568" i="17"/>
  <c r="D569" i="17"/>
  <c r="D570" i="17"/>
  <c r="D571" i="17"/>
  <c r="D572" i="17"/>
  <c r="D573" i="17"/>
  <c r="D574" i="17"/>
  <c r="D575" i="17"/>
  <c r="D576" i="17"/>
  <c r="D577" i="17"/>
  <c r="D578" i="17"/>
  <c r="D579" i="17"/>
  <c r="D580" i="17"/>
  <c r="D581" i="17"/>
  <c r="D582" i="17"/>
  <c r="D583" i="17"/>
  <c r="D584" i="17"/>
  <c r="D585" i="17"/>
  <c r="D586" i="17"/>
  <c r="D587" i="17"/>
  <c r="D588" i="17"/>
  <c r="D589" i="17"/>
  <c r="D590" i="17"/>
  <c r="D591" i="17"/>
  <c r="D592" i="17"/>
  <c r="D593" i="17"/>
  <c r="D594" i="17"/>
  <c r="D595" i="17"/>
  <c r="D596" i="17"/>
  <c r="D597" i="17"/>
  <c r="D598" i="17"/>
  <c r="D599" i="17"/>
  <c r="D600" i="17"/>
  <c r="D601" i="17"/>
  <c r="D602" i="17"/>
  <c r="D603" i="17"/>
  <c r="D406" i="17"/>
  <c r="D405" i="17"/>
  <c r="D404" i="17"/>
  <c r="B403" i="17"/>
  <c r="C403" i="17"/>
  <c r="E403" i="17"/>
  <c r="F403" i="17"/>
  <c r="G403" i="17"/>
  <c r="H403" i="17"/>
  <c r="I403" i="17"/>
  <c r="J403" i="17"/>
  <c r="K403" i="17"/>
  <c r="L403" i="17"/>
  <c r="M403" i="17"/>
  <c r="N403" i="17"/>
  <c r="O403" i="17"/>
  <c r="P403" i="17"/>
  <c r="Q403" i="17"/>
  <c r="R403" i="17"/>
  <c r="S403" i="17"/>
  <c r="T403" i="17"/>
  <c r="U403" i="17"/>
  <c r="V403" i="17"/>
  <c r="W403" i="17"/>
  <c r="X403" i="17"/>
  <c r="Y403" i="17"/>
  <c r="Z403" i="17"/>
  <c r="AA403" i="17"/>
  <c r="AB403" i="17"/>
  <c r="AC403" i="17"/>
  <c r="AD403" i="17"/>
  <c r="AE403" i="17"/>
  <c r="AF403" i="17"/>
  <c r="AG403" i="17"/>
  <c r="AH403" i="17"/>
  <c r="AI403" i="17"/>
  <c r="AJ403" i="17"/>
  <c r="AK403" i="17"/>
  <c r="AL403" i="17"/>
  <c r="AM403" i="17"/>
  <c r="AN403" i="17"/>
  <c r="AO403" i="17"/>
  <c r="AP403" i="17"/>
  <c r="AQ403" i="17"/>
  <c r="B404" i="17"/>
  <c r="C404" i="17"/>
  <c r="E404" i="17"/>
  <c r="F404" i="17"/>
  <c r="G404" i="17"/>
  <c r="H404" i="17"/>
  <c r="I404" i="17"/>
  <c r="J404" i="17"/>
  <c r="K404" i="17"/>
  <c r="L404" i="17"/>
  <c r="M404" i="17"/>
  <c r="N404" i="17"/>
  <c r="O404" i="17"/>
  <c r="P404" i="17"/>
  <c r="Q404" i="17"/>
  <c r="R404" i="17"/>
  <c r="S404" i="17"/>
  <c r="T404" i="17"/>
  <c r="U404" i="17"/>
  <c r="V404" i="17"/>
  <c r="W404" i="17"/>
  <c r="X404" i="17"/>
  <c r="Y404" i="17"/>
  <c r="Z404" i="17"/>
  <c r="AA404" i="17"/>
  <c r="AB404" i="17"/>
  <c r="AC404" i="17"/>
  <c r="AD404" i="17"/>
  <c r="AE404" i="17"/>
  <c r="AF404" i="17"/>
  <c r="AG404" i="17"/>
  <c r="AH404" i="17"/>
  <c r="AI404" i="17"/>
  <c r="AJ404" i="17"/>
  <c r="AK404" i="17"/>
  <c r="AL404" i="17"/>
  <c r="AM404" i="17"/>
  <c r="AN404" i="17"/>
  <c r="AO404" i="17"/>
  <c r="AP404" i="17"/>
  <c r="AQ404" i="17"/>
  <c r="B405" i="17"/>
  <c r="C405" i="17"/>
  <c r="E405" i="17"/>
  <c r="F405" i="17"/>
  <c r="G405" i="17"/>
  <c r="H405" i="17"/>
  <c r="I405" i="17"/>
  <c r="J405" i="17"/>
  <c r="K405" i="17"/>
  <c r="L405" i="17"/>
  <c r="M405" i="17"/>
  <c r="N405" i="17"/>
  <c r="O405" i="17"/>
  <c r="P405" i="17"/>
  <c r="Q405" i="17"/>
  <c r="R405" i="17"/>
  <c r="S405" i="17"/>
  <c r="T405" i="17"/>
  <c r="U405" i="17"/>
  <c r="V405" i="17"/>
  <c r="W405" i="17"/>
  <c r="X405" i="17"/>
  <c r="Y405" i="17"/>
  <c r="Z405" i="17"/>
  <c r="AA405" i="17"/>
  <c r="AB405" i="17"/>
  <c r="AC405" i="17"/>
  <c r="AD405" i="17"/>
  <c r="AE405" i="17"/>
  <c r="AF405" i="17"/>
  <c r="AG405" i="17"/>
  <c r="AH405" i="17"/>
  <c r="AI405" i="17"/>
  <c r="AJ405" i="17"/>
  <c r="AK405" i="17"/>
  <c r="AL405" i="17"/>
  <c r="AM405" i="17"/>
  <c r="AN405" i="17"/>
  <c r="AO405" i="17"/>
  <c r="AP405" i="17"/>
  <c r="AQ405" i="17"/>
  <c r="B406" i="17"/>
  <c r="C406" i="17"/>
  <c r="E406" i="17"/>
  <c r="F406" i="17"/>
  <c r="G406" i="17"/>
  <c r="H406" i="17"/>
  <c r="I406" i="17"/>
  <c r="J406" i="17"/>
  <c r="K406" i="17"/>
  <c r="L406" i="17"/>
  <c r="M406" i="17"/>
  <c r="N406" i="17"/>
  <c r="O406" i="17"/>
  <c r="P406" i="17"/>
  <c r="Q406" i="17"/>
  <c r="R406" i="17"/>
  <c r="S406" i="17"/>
  <c r="T406" i="17"/>
  <c r="U406" i="17"/>
  <c r="V406" i="17"/>
  <c r="W406" i="17"/>
  <c r="X406" i="17"/>
  <c r="Y406" i="17"/>
  <c r="Z406" i="17"/>
  <c r="AA406" i="17"/>
  <c r="AB406" i="17"/>
  <c r="AC406" i="17"/>
  <c r="AD406" i="17"/>
  <c r="AE406" i="17"/>
  <c r="AF406" i="17"/>
  <c r="AG406" i="17"/>
  <c r="AH406" i="17"/>
  <c r="AI406" i="17"/>
  <c r="AJ406" i="17"/>
  <c r="AK406" i="17"/>
  <c r="AL406" i="17"/>
  <c r="AM406" i="17"/>
  <c r="AN406" i="17"/>
  <c r="AO406" i="17"/>
  <c r="AP406" i="17"/>
  <c r="AQ406" i="17"/>
  <c r="B407" i="17"/>
  <c r="C407" i="17"/>
  <c r="E407" i="17"/>
  <c r="F407" i="17"/>
  <c r="G407" i="17"/>
  <c r="H407" i="17"/>
  <c r="I407" i="17"/>
  <c r="J407" i="17"/>
  <c r="K407" i="17"/>
  <c r="L407" i="17"/>
  <c r="M407" i="17"/>
  <c r="N407" i="17"/>
  <c r="O407" i="17"/>
  <c r="P407" i="17"/>
  <c r="Q407" i="17"/>
  <c r="R407" i="17"/>
  <c r="S407" i="17"/>
  <c r="T407" i="17"/>
  <c r="U407" i="17"/>
  <c r="V407" i="17"/>
  <c r="W407" i="17"/>
  <c r="X407" i="17"/>
  <c r="Y407" i="17"/>
  <c r="Z407" i="17"/>
  <c r="AA407" i="17"/>
  <c r="AB407" i="17"/>
  <c r="AC407" i="17"/>
  <c r="AD407" i="17"/>
  <c r="AE407" i="17"/>
  <c r="AF407" i="17"/>
  <c r="AG407" i="17"/>
  <c r="AH407" i="17"/>
  <c r="AI407" i="17"/>
  <c r="AJ407" i="17"/>
  <c r="AK407" i="17"/>
  <c r="AL407" i="17"/>
  <c r="AM407" i="17"/>
  <c r="AN407" i="17"/>
  <c r="AO407" i="17"/>
  <c r="AP407" i="17"/>
  <c r="AQ407" i="17"/>
  <c r="B408" i="17"/>
  <c r="C408" i="17"/>
  <c r="E408" i="17"/>
  <c r="F408" i="17"/>
  <c r="G408" i="17"/>
  <c r="H408" i="17"/>
  <c r="I408" i="17"/>
  <c r="J408" i="17"/>
  <c r="K408" i="17"/>
  <c r="L408" i="17"/>
  <c r="M408" i="17"/>
  <c r="N408" i="17"/>
  <c r="O408" i="17"/>
  <c r="P408" i="17"/>
  <c r="Q408" i="17"/>
  <c r="R408" i="17"/>
  <c r="S408" i="17"/>
  <c r="T408" i="17"/>
  <c r="U408" i="17"/>
  <c r="V408" i="17"/>
  <c r="W408" i="17"/>
  <c r="X408" i="17"/>
  <c r="Y408" i="17"/>
  <c r="Z408" i="17"/>
  <c r="AA408" i="17"/>
  <c r="AB408" i="17"/>
  <c r="AC408" i="17"/>
  <c r="AD408" i="17"/>
  <c r="AE408" i="17"/>
  <c r="AF408" i="17"/>
  <c r="AG408" i="17"/>
  <c r="AH408" i="17"/>
  <c r="AI408" i="17"/>
  <c r="AJ408" i="17"/>
  <c r="AK408" i="17"/>
  <c r="AL408" i="17"/>
  <c r="AM408" i="17"/>
  <c r="AN408" i="17"/>
  <c r="AO408" i="17"/>
  <c r="AP408" i="17"/>
  <c r="AQ408" i="17"/>
  <c r="B409" i="17"/>
  <c r="C409" i="17"/>
  <c r="E409" i="17"/>
  <c r="F409" i="17"/>
  <c r="G409" i="17"/>
  <c r="H409" i="17"/>
  <c r="I409" i="17"/>
  <c r="J409" i="17"/>
  <c r="K409" i="17"/>
  <c r="L409" i="17"/>
  <c r="M409" i="17"/>
  <c r="N409" i="17"/>
  <c r="O409" i="17"/>
  <c r="P409" i="17"/>
  <c r="Q409" i="17"/>
  <c r="R409" i="17"/>
  <c r="S409" i="17"/>
  <c r="T409" i="17"/>
  <c r="U409" i="17"/>
  <c r="V409" i="17"/>
  <c r="W409" i="17"/>
  <c r="X409" i="17"/>
  <c r="Y409" i="17"/>
  <c r="Z409" i="17"/>
  <c r="AA409" i="17"/>
  <c r="AB409" i="17"/>
  <c r="AC409" i="17"/>
  <c r="AD409" i="17"/>
  <c r="AE409" i="17"/>
  <c r="AF409" i="17"/>
  <c r="AG409" i="17"/>
  <c r="AH409" i="17"/>
  <c r="AI409" i="17"/>
  <c r="AJ409" i="17"/>
  <c r="AK409" i="17"/>
  <c r="AL409" i="17"/>
  <c r="AM409" i="17"/>
  <c r="AN409" i="17"/>
  <c r="AO409" i="17"/>
  <c r="AP409" i="17"/>
  <c r="AQ409" i="17"/>
  <c r="B410" i="17"/>
  <c r="C410" i="17"/>
  <c r="E410" i="17"/>
  <c r="F410" i="17"/>
  <c r="G410" i="17"/>
  <c r="H410" i="17"/>
  <c r="I410" i="17"/>
  <c r="J410" i="17"/>
  <c r="K410" i="17"/>
  <c r="L410" i="17"/>
  <c r="M410" i="17"/>
  <c r="N410" i="17"/>
  <c r="O410" i="17"/>
  <c r="P410" i="17"/>
  <c r="Q410" i="17"/>
  <c r="R410" i="17"/>
  <c r="S410" i="17"/>
  <c r="T410" i="17"/>
  <c r="U410" i="17"/>
  <c r="V410" i="17"/>
  <c r="W410" i="17"/>
  <c r="X410" i="17"/>
  <c r="Y410" i="17"/>
  <c r="Z410" i="17"/>
  <c r="AA410" i="17"/>
  <c r="AB410" i="17"/>
  <c r="AC410" i="17"/>
  <c r="AD410" i="17"/>
  <c r="AE410" i="17"/>
  <c r="AF410" i="17"/>
  <c r="AG410" i="17"/>
  <c r="AH410" i="17"/>
  <c r="AI410" i="17"/>
  <c r="AJ410" i="17"/>
  <c r="AK410" i="17"/>
  <c r="AL410" i="17"/>
  <c r="AM410" i="17"/>
  <c r="AN410" i="17"/>
  <c r="AO410" i="17"/>
  <c r="AP410" i="17"/>
  <c r="AQ410" i="17"/>
  <c r="B411" i="17"/>
  <c r="C411" i="17"/>
  <c r="E411" i="17"/>
  <c r="F411" i="17"/>
  <c r="G411" i="17"/>
  <c r="H411" i="17"/>
  <c r="I411" i="17"/>
  <c r="J411" i="17"/>
  <c r="K411" i="17"/>
  <c r="L411" i="17"/>
  <c r="M411" i="17"/>
  <c r="N411" i="17"/>
  <c r="O411" i="17"/>
  <c r="P411" i="17"/>
  <c r="Q411" i="17"/>
  <c r="R411" i="17"/>
  <c r="S411" i="17"/>
  <c r="T411" i="17"/>
  <c r="U411" i="17"/>
  <c r="V411" i="17"/>
  <c r="W411" i="17"/>
  <c r="X411" i="17"/>
  <c r="Y411" i="17"/>
  <c r="Z411" i="17"/>
  <c r="AA411" i="17"/>
  <c r="AB411" i="17"/>
  <c r="AC411" i="17"/>
  <c r="AD411" i="17"/>
  <c r="AE411" i="17"/>
  <c r="AF411" i="17"/>
  <c r="AG411" i="17"/>
  <c r="AH411" i="17"/>
  <c r="AI411" i="17"/>
  <c r="AJ411" i="17"/>
  <c r="AK411" i="17"/>
  <c r="AL411" i="17"/>
  <c r="AM411" i="17"/>
  <c r="AN411" i="17"/>
  <c r="AO411" i="17"/>
  <c r="AP411" i="17"/>
  <c r="AQ411" i="17"/>
  <c r="B412" i="17"/>
  <c r="C412" i="17"/>
  <c r="E412" i="17"/>
  <c r="F412" i="17"/>
  <c r="G412" i="17"/>
  <c r="H412" i="17"/>
  <c r="I412" i="17"/>
  <c r="J412" i="17"/>
  <c r="K412" i="17"/>
  <c r="L412" i="17"/>
  <c r="M412" i="17"/>
  <c r="N412" i="17"/>
  <c r="O412" i="17"/>
  <c r="P412" i="17"/>
  <c r="Q412" i="17"/>
  <c r="R412" i="17"/>
  <c r="S412" i="17"/>
  <c r="T412" i="17"/>
  <c r="U412" i="17"/>
  <c r="V412" i="17"/>
  <c r="W412" i="17"/>
  <c r="X412" i="17"/>
  <c r="Y412" i="17"/>
  <c r="Z412" i="17"/>
  <c r="AA412" i="17"/>
  <c r="AB412" i="17"/>
  <c r="AC412" i="17"/>
  <c r="AD412" i="17"/>
  <c r="AE412" i="17"/>
  <c r="AF412" i="17"/>
  <c r="AG412" i="17"/>
  <c r="AH412" i="17"/>
  <c r="AI412" i="17"/>
  <c r="AJ412" i="17"/>
  <c r="AK412" i="17"/>
  <c r="AL412" i="17"/>
  <c r="AM412" i="17"/>
  <c r="AN412" i="17"/>
  <c r="AO412" i="17"/>
  <c r="AP412" i="17"/>
  <c r="AQ412" i="17"/>
  <c r="B413" i="17"/>
  <c r="C413" i="17"/>
  <c r="E413" i="17"/>
  <c r="F413" i="17"/>
  <c r="G413" i="17"/>
  <c r="H413" i="17"/>
  <c r="I413" i="17"/>
  <c r="J413" i="17"/>
  <c r="K413" i="17"/>
  <c r="L413" i="17"/>
  <c r="M413" i="17"/>
  <c r="N413" i="17"/>
  <c r="O413" i="17"/>
  <c r="P413" i="17"/>
  <c r="Q413" i="17"/>
  <c r="R413" i="17"/>
  <c r="S413" i="17"/>
  <c r="T413" i="17"/>
  <c r="U413" i="17"/>
  <c r="V413" i="17"/>
  <c r="W413" i="17"/>
  <c r="X413" i="17"/>
  <c r="Y413" i="17"/>
  <c r="Z413" i="17"/>
  <c r="AA413" i="17"/>
  <c r="AB413" i="17"/>
  <c r="AC413" i="17"/>
  <c r="AD413" i="17"/>
  <c r="AE413" i="17"/>
  <c r="AF413" i="17"/>
  <c r="AG413" i="17"/>
  <c r="AH413" i="17"/>
  <c r="AI413" i="17"/>
  <c r="AJ413" i="17"/>
  <c r="AK413" i="17"/>
  <c r="AL413" i="17"/>
  <c r="AM413" i="17"/>
  <c r="AN413" i="17"/>
  <c r="AO413" i="17"/>
  <c r="AP413" i="17"/>
  <c r="AQ413" i="17"/>
  <c r="B414" i="17"/>
  <c r="C414" i="17"/>
  <c r="E414" i="17"/>
  <c r="F414" i="17"/>
  <c r="G414" i="17"/>
  <c r="H414" i="17"/>
  <c r="I414" i="17"/>
  <c r="J414" i="17"/>
  <c r="K414" i="17"/>
  <c r="L414" i="17"/>
  <c r="M414" i="17"/>
  <c r="N414" i="17"/>
  <c r="O414" i="17"/>
  <c r="P414" i="17"/>
  <c r="Q414" i="17"/>
  <c r="R414" i="17"/>
  <c r="S414" i="17"/>
  <c r="T414" i="17"/>
  <c r="U414" i="17"/>
  <c r="V414" i="17"/>
  <c r="W414" i="17"/>
  <c r="X414" i="17"/>
  <c r="Y414" i="17"/>
  <c r="Z414" i="17"/>
  <c r="AA414" i="17"/>
  <c r="AB414" i="17"/>
  <c r="AC414" i="17"/>
  <c r="AD414" i="17"/>
  <c r="AE414" i="17"/>
  <c r="AF414" i="17"/>
  <c r="AG414" i="17"/>
  <c r="AH414" i="17"/>
  <c r="AI414" i="17"/>
  <c r="AJ414" i="17"/>
  <c r="AK414" i="17"/>
  <c r="AL414" i="17"/>
  <c r="AM414" i="17"/>
  <c r="AN414" i="17"/>
  <c r="AO414" i="17"/>
  <c r="AP414" i="17"/>
  <c r="AQ414" i="17"/>
  <c r="B415" i="17"/>
  <c r="C415" i="17"/>
  <c r="E415" i="17"/>
  <c r="F415" i="17"/>
  <c r="G415" i="17"/>
  <c r="H415" i="17"/>
  <c r="I415" i="17"/>
  <c r="J415" i="17"/>
  <c r="K415" i="17"/>
  <c r="L415" i="17"/>
  <c r="M415" i="17"/>
  <c r="N415" i="17"/>
  <c r="O415" i="17"/>
  <c r="P415" i="17"/>
  <c r="Q415" i="17"/>
  <c r="R415" i="17"/>
  <c r="S415" i="17"/>
  <c r="T415" i="17"/>
  <c r="U415" i="17"/>
  <c r="V415" i="17"/>
  <c r="W415" i="17"/>
  <c r="X415" i="17"/>
  <c r="Y415" i="17"/>
  <c r="Z415" i="17"/>
  <c r="AA415" i="17"/>
  <c r="AB415" i="17"/>
  <c r="AC415" i="17"/>
  <c r="AD415" i="17"/>
  <c r="AE415" i="17"/>
  <c r="AF415" i="17"/>
  <c r="AG415" i="17"/>
  <c r="AH415" i="17"/>
  <c r="AI415" i="17"/>
  <c r="AJ415" i="17"/>
  <c r="AK415" i="17"/>
  <c r="AL415" i="17"/>
  <c r="AM415" i="17"/>
  <c r="AN415" i="17"/>
  <c r="AO415" i="17"/>
  <c r="AP415" i="17"/>
  <c r="AQ415" i="17"/>
  <c r="B416" i="17"/>
  <c r="C416" i="17"/>
  <c r="E416" i="17"/>
  <c r="F416" i="17"/>
  <c r="G416" i="17"/>
  <c r="H416" i="17"/>
  <c r="I416" i="17"/>
  <c r="J416" i="17"/>
  <c r="K416" i="17"/>
  <c r="L416" i="17"/>
  <c r="M416" i="17"/>
  <c r="N416" i="17"/>
  <c r="O416" i="17"/>
  <c r="P416" i="17"/>
  <c r="Q416" i="17"/>
  <c r="R416" i="17"/>
  <c r="S416" i="17"/>
  <c r="T416" i="17"/>
  <c r="U416" i="17"/>
  <c r="V416" i="17"/>
  <c r="W416" i="17"/>
  <c r="X416" i="17"/>
  <c r="Y416" i="17"/>
  <c r="Z416" i="17"/>
  <c r="AA416" i="17"/>
  <c r="AB416" i="17"/>
  <c r="AC416" i="17"/>
  <c r="AD416" i="17"/>
  <c r="AE416" i="17"/>
  <c r="AF416" i="17"/>
  <c r="AG416" i="17"/>
  <c r="AH416" i="17"/>
  <c r="AI416" i="17"/>
  <c r="AJ416" i="17"/>
  <c r="AK416" i="17"/>
  <c r="AL416" i="17"/>
  <c r="AM416" i="17"/>
  <c r="AN416" i="17"/>
  <c r="AO416" i="17"/>
  <c r="AP416" i="17"/>
  <c r="AQ416" i="17"/>
  <c r="B417" i="17"/>
  <c r="C417" i="17"/>
  <c r="E417" i="17"/>
  <c r="F417" i="17"/>
  <c r="G417" i="17"/>
  <c r="H417" i="17"/>
  <c r="I417" i="17"/>
  <c r="J417" i="17"/>
  <c r="K417" i="17"/>
  <c r="L417" i="17"/>
  <c r="M417" i="17"/>
  <c r="N417" i="17"/>
  <c r="O417" i="17"/>
  <c r="P417" i="17"/>
  <c r="Q417" i="17"/>
  <c r="R417" i="17"/>
  <c r="S417" i="17"/>
  <c r="T417" i="17"/>
  <c r="U417" i="17"/>
  <c r="V417" i="17"/>
  <c r="W417" i="17"/>
  <c r="X417" i="17"/>
  <c r="Y417" i="17"/>
  <c r="Z417" i="17"/>
  <c r="AA417" i="17"/>
  <c r="AB417" i="17"/>
  <c r="AC417" i="17"/>
  <c r="AD417" i="17"/>
  <c r="AE417" i="17"/>
  <c r="AF417" i="17"/>
  <c r="AG417" i="17"/>
  <c r="AH417" i="17"/>
  <c r="AI417" i="17"/>
  <c r="AJ417" i="17"/>
  <c r="AK417" i="17"/>
  <c r="AL417" i="17"/>
  <c r="AM417" i="17"/>
  <c r="AN417" i="17"/>
  <c r="AO417" i="17"/>
  <c r="AP417" i="17"/>
  <c r="AQ417" i="17"/>
  <c r="B418" i="17"/>
  <c r="C418" i="17"/>
  <c r="E418" i="17"/>
  <c r="F418" i="17"/>
  <c r="G418" i="17"/>
  <c r="H418" i="17"/>
  <c r="I418" i="17"/>
  <c r="J418" i="17"/>
  <c r="K418" i="17"/>
  <c r="L418" i="17"/>
  <c r="M418" i="17"/>
  <c r="N418" i="17"/>
  <c r="O418" i="17"/>
  <c r="P418" i="17"/>
  <c r="Q418" i="17"/>
  <c r="R418" i="17"/>
  <c r="S418" i="17"/>
  <c r="T418" i="17"/>
  <c r="U418" i="17"/>
  <c r="V418" i="17"/>
  <c r="W418" i="17"/>
  <c r="X418" i="17"/>
  <c r="Y418" i="17"/>
  <c r="Z418" i="17"/>
  <c r="AA418" i="17"/>
  <c r="AB418" i="17"/>
  <c r="AC418" i="17"/>
  <c r="AD418" i="17"/>
  <c r="AE418" i="17"/>
  <c r="AF418" i="17"/>
  <c r="AG418" i="17"/>
  <c r="AH418" i="17"/>
  <c r="AI418" i="17"/>
  <c r="AJ418" i="17"/>
  <c r="AK418" i="17"/>
  <c r="AL418" i="17"/>
  <c r="AM418" i="17"/>
  <c r="AN418" i="17"/>
  <c r="AO418" i="17"/>
  <c r="AP418" i="17"/>
  <c r="AQ418" i="17"/>
  <c r="B419" i="17"/>
  <c r="C419" i="17"/>
  <c r="E419" i="17"/>
  <c r="F419" i="17"/>
  <c r="G419" i="17"/>
  <c r="H419" i="17"/>
  <c r="I419" i="17"/>
  <c r="J419" i="17"/>
  <c r="K419" i="17"/>
  <c r="L419" i="17"/>
  <c r="M419" i="17"/>
  <c r="N419" i="17"/>
  <c r="O419" i="17"/>
  <c r="P419" i="17"/>
  <c r="Q419" i="17"/>
  <c r="R419" i="17"/>
  <c r="S419" i="17"/>
  <c r="T419" i="17"/>
  <c r="U419" i="17"/>
  <c r="V419" i="17"/>
  <c r="W419" i="17"/>
  <c r="X419" i="17"/>
  <c r="Y419" i="17"/>
  <c r="Z419" i="17"/>
  <c r="AA419" i="17"/>
  <c r="AB419" i="17"/>
  <c r="AC419" i="17"/>
  <c r="AD419" i="17"/>
  <c r="AE419" i="17"/>
  <c r="AF419" i="17"/>
  <c r="AG419" i="17"/>
  <c r="AH419" i="17"/>
  <c r="AI419" i="17"/>
  <c r="AJ419" i="17"/>
  <c r="AK419" i="17"/>
  <c r="AL419" i="17"/>
  <c r="AM419" i="17"/>
  <c r="AN419" i="17"/>
  <c r="AO419" i="17"/>
  <c r="AP419" i="17"/>
  <c r="AQ419" i="17"/>
  <c r="B420" i="17"/>
  <c r="C420" i="17"/>
  <c r="E420" i="17"/>
  <c r="F420" i="17"/>
  <c r="G420" i="17"/>
  <c r="H420" i="17"/>
  <c r="I420" i="17"/>
  <c r="J420" i="17"/>
  <c r="K420" i="17"/>
  <c r="L420" i="17"/>
  <c r="M420" i="17"/>
  <c r="N420" i="17"/>
  <c r="O420" i="17"/>
  <c r="P420" i="17"/>
  <c r="Q420" i="17"/>
  <c r="R420" i="17"/>
  <c r="S420" i="17"/>
  <c r="T420" i="17"/>
  <c r="U420" i="17"/>
  <c r="V420" i="17"/>
  <c r="W420" i="17"/>
  <c r="X420" i="17"/>
  <c r="Y420" i="17"/>
  <c r="Z420" i="17"/>
  <c r="AA420" i="17"/>
  <c r="AB420" i="17"/>
  <c r="AC420" i="17"/>
  <c r="AD420" i="17"/>
  <c r="AE420" i="17"/>
  <c r="AF420" i="17"/>
  <c r="AG420" i="17"/>
  <c r="AH420" i="17"/>
  <c r="AI420" i="17"/>
  <c r="AJ420" i="17"/>
  <c r="AK420" i="17"/>
  <c r="AL420" i="17"/>
  <c r="AM420" i="17"/>
  <c r="AN420" i="17"/>
  <c r="AO420" i="17"/>
  <c r="AP420" i="17"/>
  <c r="AQ420" i="17"/>
  <c r="B421" i="17"/>
  <c r="C421" i="17"/>
  <c r="E421" i="17"/>
  <c r="F421" i="17"/>
  <c r="G421" i="17"/>
  <c r="H421" i="17"/>
  <c r="I421" i="17"/>
  <c r="J421" i="17"/>
  <c r="K421" i="17"/>
  <c r="L421" i="17"/>
  <c r="M421" i="17"/>
  <c r="N421" i="17"/>
  <c r="O421" i="17"/>
  <c r="P421" i="17"/>
  <c r="Q421" i="17"/>
  <c r="R421" i="17"/>
  <c r="S421" i="17"/>
  <c r="T421" i="17"/>
  <c r="U421" i="17"/>
  <c r="V421" i="17"/>
  <c r="W421" i="17"/>
  <c r="X421" i="17"/>
  <c r="Y421" i="17"/>
  <c r="Z421" i="17"/>
  <c r="AA421" i="17"/>
  <c r="AB421" i="17"/>
  <c r="AC421" i="17"/>
  <c r="AD421" i="17"/>
  <c r="AE421" i="17"/>
  <c r="AF421" i="17"/>
  <c r="AG421" i="17"/>
  <c r="AH421" i="17"/>
  <c r="AI421" i="17"/>
  <c r="AJ421" i="17"/>
  <c r="AK421" i="17"/>
  <c r="AL421" i="17"/>
  <c r="AM421" i="17"/>
  <c r="AN421" i="17"/>
  <c r="AO421" i="17"/>
  <c r="AP421" i="17"/>
  <c r="AQ421" i="17"/>
  <c r="B422" i="17"/>
  <c r="C422" i="17"/>
  <c r="E422" i="17"/>
  <c r="F422" i="17"/>
  <c r="G422" i="17"/>
  <c r="H422" i="17"/>
  <c r="I422" i="17"/>
  <c r="J422" i="17"/>
  <c r="K422" i="17"/>
  <c r="L422" i="17"/>
  <c r="M422" i="17"/>
  <c r="N422" i="17"/>
  <c r="O422" i="17"/>
  <c r="P422" i="17"/>
  <c r="Q422" i="17"/>
  <c r="R422" i="17"/>
  <c r="S422" i="17"/>
  <c r="T422" i="17"/>
  <c r="U422" i="17"/>
  <c r="V422" i="17"/>
  <c r="W422" i="17"/>
  <c r="X422" i="17"/>
  <c r="Y422" i="17"/>
  <c r="Z422" i="17"/>
  <c r="AA422" i="17"/>
  <c r="AB422" i="17"/>
  <c r="AC422" i="17"/>
  <c r="AD422" i="17"/>
  <c r="AE422" i="17"/>
  <c r="AF422" i="17"/>
  <c r="AG422" i="17"/>
  <c r="AH422" i="17"/>
  <c r="AI422" i="17"/>
  <c r="AJ422" i="17"/>
  <c r="AK422" i="17"/>
  <c r="AL422" i="17"/>
  <c r="AM422" i="17"/>
  <c r="AN422" i="17"/>
  <c r="AO422" i="17"/>
  <c r="AP422" i="17"/>
  <c r="AQ422" i="17"/>
  <c r="B423" i="17"/>
  <c r="C423" i="17"/>
  <c r="E423" i="17"/>
  <c r="F423" i="17"/>
  <c r="G423" i="17"/>
  <c r="H423" i="17"/>
  <c r="I423" i="17"/>
  <c r="J423" i="17"/>
  <c r="K423" i="17"/>
  <c r="L423" i="17"/>
  <c r="M423" i="17"/>
  <c r="N423" i="17"/>
  <c r="O423" i="17"/>
  <c r="P423" i="17"/>
  <c r="Q423" i="17"/>
  <c r="R423" i="17"/>
  <c r="S423" i="17"/>
  <c r="T423" i="17"/>
  <c r="U423" i="17"/>
  <c r="V423" i="17"/>
  <c r="W423" i="17"/>
  <c r="X423" i="17"/>
  <c r="Y423" i="17"/>
  <c r="Z423" i="17"/>
  <c r="AA423" i="17"/>
  <c r="AB423" i="17"/>
  <c r="AC423" i="17"/>
  <c r="AD423" i="17"/>
  <c r="AE423" i="17"/>
  <c r="AF423" i="17"/>
  <c r="AG423" i="17"/>
  <c r="AH423" i="17"/>
  <c r="AI423" i="17"/>
  <c r="AJ423" i="17"/>
  <c r="AK423" i="17"/>
  <c r="AL423" i="17"/>
  <c r="AM423" i="17"/>
  <c r="AN423" i="17"/>
  <c r="AO423" i="17"/>
  <c r="AP423" i="17"/>
  <c r="AQ423" i="17"/>
  <c r="B424" i="17"/>
  <c r="C424" i="17"/>
  <c r="E424" i="17"/>
  <c r="F424" i="17"/>
  <c r="G424" i="17"/>
  <c r="H424" i="17"/>
  <c r="I424" i="17"/>
  <c r="J424" i="17"/>
  <c r="K424" i="17"/>
  <c r="L424" i="17"/>
  <c r="M424" i="17"/>
  <c r="N424" i="17"/>
  <c r="O424" i="17"/>
  <c r="P424" i="17"/>
  <c r="Q424" i="17"/>
  <c r="R424" i="17"/>
  <c r="S424" i="17"/>
  <c r="T424" i="17"/>
  <c r="U424" i="17"/>
  <c r="V424" i="17"/>
  <c r="W424" i="17"/>
  <c r="X424" i="17"/>
  <c r="Y424" i="17"/>
  <c r="Z424" i="17"/>
  <c r="AA424" i="17"/>
  <c r="AB424" i="17"/>
  <c r="AC424" i="17"/>
  <c r="AD424" i="17"/>
  <c r="AE424" i="17"/>
  <c r="AF424" i="17"/>
  <c r="AG424" i="17"/>
  <c r="AH424" i="17"/>
  <c r="AI424" i="17"/>
  <c r="AJ424" i="17"/>
  <c r="AK424" i="17"/>
  <c r="AL424" i="17"/>
  <c r="AM424" i="17"/>
  <c r="AN424" i="17"/>
  <c r="AO424" i="17"/>
  <c r="AP424" i="17"/>
  <c r="AQ424" i="17"/>
  <c r="B425" i="17"/>
  <c r="C425" i="17"/>
  <c r="E425" i="17"/>
  <c r="F425" i="17"/>
  <c r="G425" i="17"/>
  <c r="H425" i="17"/>
  <c r="I425" i="17"/>
  <c r="J425" i="17"/>
  <c r="K425" i="17"/>
  <c r="L425" i="17"/>
  <c r="M425" i="17"/>
  <c r="N425" i="17"/>
  <c r="O425" i="17"/>
  <c r="P425" i="17"/>
  <c r="Q425" i="17"/>
  <c r="R425" i="17"/>
  <c r="S425" i="17"/>
  <c r="T425" i="17"/>
  <c r="U425" i="17"/>
  <c r="V425" i="17"/>
  <c r="W425" i="17"/>
  <c r="X425" i="17"/>
  <c r="Y425" i="17"/>
  <c r="Z425" i="17"/>
  <c r="AA425" i="17"/>
  <c r="AB425" i="17"/>
  <c r="AC425" i="17"/>
  <c r="AD425" i="17"/>
  <c r="AE425" i="17"/>
  <c r="AF425" i="17"/>
  <c r="AG425" i="17"/>
  <c r="AH425" i="17"/>
  <c r="AI425" i="17"/>
  <c r="AJ425" i="17"/>
  <c r="AK425" i="17"/>
  <c r="AL425" i="17"/>
  <c r="AM425" i="17"/>
  <c r="AN425" i="17"/>
  <c r="AO425" i="17"/>
  <c r="AP425" i="17"/>
  <c r="AQ425" i="17"/>
  <c r="B426" i="17"/>
  <c r="C426" i="17"/>
  <c r="E426" i="17"/>
  <c r="F426" i="17"/>
  <c r="G426" i="17"/>
  <c r="H426" i="17"/>
  <c r="I426" i="17"/>
  <c r="J426" i="17"/>
  <c r="K426" i="17"/>
  <c r="L426" i="17"/>
  <c r="M426" i="17"/>
  <c r="N426" i="17"/>
  <c r="O426" i="17"/>
  <c r="P426" i="17"/>
  <c r="Q426" i="17"/>
  <c r="R426" i="17"/>
  <c r="S426" i="17"/>
  <c r="T426" i="17"/>
  <c r="U426" i="17"/>
  <c r="V426" i="17"/>
  <c r="W426" i="17"/>
  <c r="X426" i="17"/>
  <c r="Y426" i="17"/>
  <c r="Z426" i="17"/>
  <c r="AA426" i="17"/>
  <c r="AB426" i="17"/>
  <c r="AC426" i="17"/>
  <c r="AD426" i="17"/>
  <c r="AE426" i="17"/>
  <c r="AF426" i="17"/>
  <c r="AG426" i="17"/>
  <c r="AH426" i="17"/>
  <c r="AI426" i="17"/>
  <c r="AJ426" i="17"/>
  <c r="AK426" i="17"/>
  <c r="AL426" i="17"/>
  <c r="AM426" i="17"/>
  <c r="AN426" i="17"/>
  <c r="AO426" i="17"/>
  <c r="AP426" i="17"/>
  <c r="AQ426" i="17"/>
  <c r="B427" i="17"/>
  <c r="C427" i="17"/>
  <c r="E427" i="17"/>
  <c r="F427" i="17"/>
  <c r="G427" i="17"/>
  <c r="H427" i="17"/>
  <c r="I427" i="17"/>
  <c r="J427" i="17"/>
  <c r="K427" i="17"/>
  <c r="L427" i="17"/>
  <c r="M427" i="17"/>
  <c r="N427" i="17"/>
  <c r="O427" i="17"/>
  <c r="P427" i="17"/>
  <c r="Q427" i="17"/>
  <c r="R427" i="17"/>
  <c r="S427" i="17"/>
  <c r="T427" i="17"/>
  <c r="U427" i="17"/>
  <c r="V427" i="17"/>
  <c r="W427" i="17"/>
  <c r="X427" i="17"/>
  <c r="Y427" i="17"/>
  <c r="Z427" i="17"/>
  <c r="AA427" i="17"/>
  <c r="AB427" i="17"/>
  <c r="AC427" i="17"/>
  <c r="AD427" i="17"/>
  <c r="AE427" i="17"/>
  <c r="AF427" i="17"/>
  <c r="AG427" i="17"/>
  <c r="AH427" i="17"/>
  <c r="AI427" i="17"/>
  <c r="AJ427" i="17"/>
  <c r="AK427" i="17"/>
  <c r="AL427" i="17"/>
  <c r="AM427" i="17"/>
  <c r="AN427" i="17"/>
  <c r="AO427" i="17"/>
  <c r="AP427" i="17"/>
  <c r="AQ427" i="17"/>
  <c r="B428" i="17"/>
  <c r="C428" i="17"/>
  <c r="E428" i="17"/>
  <c r="F428" i="17"/>
  <c r="G428" i="17"/>
  <c r="H428" i="17"/>
  <c r="I428" i="17"/>
  <c r="J428" i="17"/>
  <c r="K428" i="17"/>
  <c r="L428" i="17"/>
  <c r="M428" i="17"/>
  <c r="N428" i="17"/>
  <c r="O428" i="17"/>
  <c r="P428" i="17"/>
  <c r="Q428" i="17"/>
  <c r="R428" i="17"/>
  <c r="S428" i="17"/>
  <c r="T428" i="17"/>
  <c r="U428" i="17"/>
  <c r="V428" i="17"/>
  <c r="W428" i="17"/>
  <c r="X428" i="17"/>
  <c r="Y428" i="17"/>
  <c r="Z428" i="17"/>
  <c r="AA428" i="17"/>
  <c r="AB428" i="17"/>
  <c r="AC428" i="17"/>
  <c r="AD428" i="17"/>
  <c r="AE428" i="17"/>
  <c r="AF428" i="17"/>
  <c r="AG428" i="17"/>
  <c r="AH428" i="17"/>
  <c r="AI428" i="17"/>
  <c r="AJ428" i="17"/>
  <c r="AK428" i="17"/>
  <c r="AL428" i="17"/>
  <c r="AM428" i="17"/>
  <c r="AN428" i="17"/>
  <c r="AO428" i="17"/>
  <c r="AP428" i="17"/>
  <c r="AQ428" i="17"/>
  <c r="B429" i="17"/>
  <c r="C429" i="17"/>
  <c r="E429" i="17"/>
  <c r="F429" i="17"/>
  <c r="G429" i="17"/>
  <c r="H429" i="17"/>
  <c r="I429" i="17"/>
  <c r="J429" i="17"/>
  <c r="K429" i="17"/>
  <c r="L429" i="17"/>
  <c r="M429" i="17"/>
  <c r="N429" i="17"/>
  <c r="O429" i="17"/>
  <c r="P429" i="17"/>
  <c r="Q429" i="17"/>
  <c r="R429" i="17"/>
  <c r="S429" i="17"/>
  <c r="T429" i="17"/>
  <c r="U429" i="17"/>
  <c r="V429" i="17"/>
  <c r="W429" i="17"/>
  <c r="X429" i="17"/>
  <c r="Y429" i="17"/>
  <c r="Z429" i="17"/>
  <c r="AA429" i="17"/>
  <c r="AB429" i="17"/>
  <c r="AC429" i="17"/>
  <c r="AD429" i="17"/>
  <c r="AE429" i="17"/>
  <c r="AF429" i="17"/>
  <c r="AG429" i="17"/>
  <c r="AH429" i="17"/>
  <c r="AI429" i="17"/>
  <c r="AJ429" i="17"/>
  <c r="AK429" i="17"/>
  <c r="AL429" i="17"/>
  <c r="AM429" i="17"/>
  <c r="AN429" i="17"/>
  <c r="AO429" i="17"/>
  <c r="AP429" i="17"/>
  <c r="AQ429" i="17"/>
  <c r="B430" i="17"/>
  <c r="C430" i="17"/>
  <c r="E430" i="17"/>
  <c r="F430" i="17"/>
  <c r="G430" i="17"/>
  <c r="H430" i="17"/>
  <c r="I430" i="17"/>
  <c r="J430" i="17"/>
  <c r="K430" i="17"/>
  <c r="L430" i="17"/>
  <c r="M430" i="17"/>
  <c r="N430" i="17"/>
  <c r="O430" i="17"/>
  <c r="P430" i="17"/>
  <c r="Q430" i="17"/>
  <c r="R430" i="17"/>
  <c r="S430" i="17"/>
  <c r="T430" i="17"/>
  <c r="U430" i="17"/>
  <c r="V430" i="17"/>
  <c r="W430" i="17"/>
  <c r="X430" i="17"/>
  <c r="Y430" i="17"/>
  <c r="Z430" i="17"/>
  <c r="AA430" i="17"/>
  <c r="AB430" i="17"/>
  <c r="AC430" i="17"/>
  <c r="AD430" i="17"/>
  <c r="AE430" i="17"/>
  <c r="AF430" i="17"/>
  <c r="AG430" i="17"/>
  <c r="AH430" i="17"/>
  <c r="AI430" i="17"/>
  <c r="AJ430" i="17"/>
  <c r="AK430" i="17"/>
  <c r="AL430" i="17"/>
  <c r="AM430" i="17"/>
  <c r="AN430" i="17"/>
  <c r="AO430" i="17"/>
  <c r="AP430" i="17"/>
  <c r="AQ430" i="17"/>
  <c r="B431" i="17"/>
  <c r="C431" i="17"/>
  <c r="E431" i="17"/>
  <c r="F431" i="17"/>
  <c r="G431" i="17"/>
  <c r="H431" i="17"/>
  <c r="I431" i="17"/>
  <c r="J431" i="17"/>
  <c r="K431" i="17"/>
  <c r="L431" i="17"/>
  <c r="M431" i="17"/>
  <c r="N431" i="17"/>
  <c r="O431" i="17"/>
  <c r="P431" i="17"/>
  <c r="Q431" i="17"/>
  <c r="R431" i="17"/>
  <c r="S431" i="17"/>
  <c r="T431" i="17"/>
  <c r="U431" i="17"/>
  <c r="V431" i="17"/>
  <c r="W431" i="17"/>
  <c r="X431" i="17"/>
  <c r="Y431" i="17"/>
  <c r="Z431" i="17"/>
  <c r="AA431" i="17"/>
  <c r="AB431" i="17"/>
  <c r="AC431" i="17"/>
  <c r="AD431" i="17"/>
  <c r="AE431" i="17"/>
  <c r="AF431" i="17"/>
  <c r="AG431" i="17"/>
  <c r="AH431" i="17"/>
  <c r="AI431" i="17"/>
  <c r="AJ431" i="17"/>
  <c r="AK431" i="17"/>
  <c r="AL431" i="17"/>
  <c r="AM431" i="17"/>
  <c r="AN431" i="17"/>
  <c r="AO431" i="17"/>
  <c r="AP431" i="17"/>
  <c r="AQ431" i="17"/>
  <c r="B432" i="17"/>
  <c r="C432" i="17"/>
  <c r="E432" i="17"/>
  <c r="F432" i="17"/>
  <c r="G432" i="17"/>
  <c r="H432" i="17"/>
  <c r="I432" i="17"/>
  <c r="J432" i="17"/>
  <c r="K432" i="17"/>
  <c r="L432" i="17"/>
  <c r="M432" i="17"/>
  <c r="N432" i="17"/>
  <c r="O432" i="17"/>
  <c r="P432" i="17"/>
  <c r="Q432" i="17"/>
  <c r="R432" i="17"/>
  <c r="S432" i="17"/>
  <c r="T432" i="17"/>
  <c r="U432" i="17"/>
  <c r="V432" i="17"/>
  <c r="W432" i="17"/>
  <c r="X432" i="17"/>
  <c r="Y432" i="17"/>
  <c r="Z432" i="17"/>
  <c r="AA432" i="17"/>
  <c r="AB432" i="17"/>
  <c r="AC432" i="17"/>
  <c r="AD432" i="17"/>
  <c r="AE432" i="17"/>
  <c r="AF432" i="17"/>
  <c r="AG432" i="17"/>
  <c r="AH432" i="17"/>
  <c r="AI432" i="17"/>
  <c r="AJ432" i="17"/>
  <c r="AK432" i="17"/>
  <c r="AL432" i="17"/>
  <c r="AM432" i="17"/>
  <c r="AN432" i="17"/>
  <c r="AO432" i="17"/>
  <c r="AP432" i="17"/>
  <c r="AQ432" i="17"/>
  <c r="B433" i="17"/>
  <c r="C433" i="17"/>
  <c r="E433" i="17"/>
  <c r="F433" i="17"/>
  <c r="G433" i="17"/>
  <c r="H433" i="17"/>
  <c r="I433" i="17"/>
  <c r="J433" i="17"/>
  <c r="K433" i="17"/>
  <c r="L433" i="17"/>
  <c r="M433" i="17"/>
  <c r="N433" i="17"/>
  <c r="O433" i="17"/>
  <c r="P433" i="17"/>
  <c r="Q433" i="17"/>
  <c r="R433" i="17"/>
  <c r="S433" i="17"/>
  <c r="T433" i="17"/>
  <c r="U433" i="17"/>
  <c r="V433" i="17"/>
  <c r="W433" i="17"/>
  <c r="X433" i="17"/>
  <c r="Y433" i="17"/>
  <c r="Z433" i="17"/>
  <c r="AA433" i="17"/>
  <c r="AB433" i="17"/>
  <c r="AC433" i="17"/>
  <c r="AD433" i="17"/>
  <c r="AE433" i="17"/>
  <c r="AF433" i="17"/>
  <c r="AG433" i="17"/>
  <c r="AH433" i="17"/>
  <c r="AI433" i="17"/>
  <c r="AJ433" i="17"/>
  <c r="AK433" i="17"/>
  <c r="AL433" i="17"/>
  <c r="AM433" i="17"/>
  <c r="AN433" i="17"/>
  <c r="AO433" i="17"/>
  <c r="AP433" i="17"/>
  <c r="AQ433" i="17"/>
  <c r="B434" i="17"/>
  <c r="C434" i="17"/>
  <c r="E434" i="17"/>
  <c r="F434" i="17"/>
  <c r="G434" i="17"/>
  <c r="H434" i="17"/>
  <c r="I434" i="17"/>
  <c r="J434" i="17"/>
  <c r="K434" i="17"/>
  <c r="L434" i="17"/>
  <c r="M434" i="17"/>
  <c r="N434" i="17"/>
  <c r="O434" i="17"/>
  <c r="P434" i="17"/>
  <c r="Q434" i="17"/>
  <c r="R434" i="17"/>
  <c r="S434" i="17"/>
  <c r="T434" i="17"/>
  <c r="U434" i="17"/>
  <c r="V434" i="17"/>
  <c r="W434" i="17"/>
  <c r="X434" i="17"/>
  <c r="Y434" i="17"/>
  <c r="Z434" i="17"/>
  <c r="AA434" i="17"/>
  <c r="AB434" i="17"/>
  <c r="AC434" i="17"/>
  <c r="AD434" i="17"/>
  <c r="AE434" i="17"/>
  <c r="AF434" i="17"/>
  <c r="AG434" i="17"/>
  <c r="AH434" i="17"/>
  <c r="AI434" i="17"/>
  <c r="AJ434" i="17"/>
  <c r="AK434" i="17"/>
  <c r="AL434" i="17"/>
  <c r="AM434" i="17"/>
  <c r="AN434" i="17"/>
  <c r="AO434" i="17"/>
  <c r="AP434" i="17"/>
  <c r="B435" i="17"/>
  <c r="C435" i="17"/>
  <c r="E435" i="17"/>
  <c r="F435" i="17"/>
  <c r="G435" i="17"/>
  <c r="H435" i="17"/>
  <c r="I435" i="17"/>
  <c r="J435" i="17"/>
  <c r="K435" i="17"/>
  <c r="L435" i="17"/>
  <c r="M435" i="17"/>
  <c r="N435" i="17"/>
  <c r="O435" i="17"/>
  <c r="P435" i="17"/>
  <c r="Q435" i="17"/>
  <c r="R435" i="17"/>
  <c r="S435" i="17"/>
  <c r="T435" i="17"/>
  <c r="U435" i="17"/>
  <c r="V435" i="17"/>
  <c r="W435" i="17"/>
  <c r="X435" i="17"/>
  <c r="Y435" i="17"/>
  <c r="Z435" i="17"/>
  <c r="AA435" i="17"/>
  <c r="AB435" i="17"/>
  <c r="AC435" i="17"/>
  <c r="AD435" i="17"/>
  <c r="AE435" i="17"/>
  <c r="AF435" i="17"/>
  <c r="AG435" i="17"/>
  <c r="AH435" i="17"/>
  <c r="AI435" i="17"/>
  <c r="AJ435" i="17"/>
  <c r="AK435" i="17"/>
  <c r="AL435" i="17"/>
  <c r="AM435" i="17"/>
  <c r="AN435" i="17"/>
  <c r="AO435" i="17"/>
  <c r="AP435" i="17"/>
  <c r="B436" i="17"/>
  <c r="C436" i="17"/>
  <c r="E436" i="17"/>
  <c r="F436" i="17"/>
  <c r="G436" i="17"/>
  <c r="H436" i="17"/>
  <c r="I436" i="17"/>
  <c r="J436" i="17"/>
  <c r="K436" i="17"/>
  <c r="L436" i="17"/>
  <c r="M436" i="17"/>
  <c r="N436" i="17"/>
  <c r="O436" i="17"/>
  <c r="P436" i="17"/>
  <c r="Q436" i="17"/>
  <c r="R436" i="17"/>
  <c r="S436" i="17"/>
  <c r="T436" i="17"/>
  <c r="U436" i="17"/>
  <c r="V436" i="17"/>
  <c r="W436" i="17"/>
  <c r="X436" i="17"/>
  <c r="Y436" i="17"/>
  <c r="Z436" i="17"/>
  <c r="AA436" i="17"/>
  <c r="AB436" i="17"/>
  <c r="AC436" i="17"/>
  <c r="AD436" i="17"/>
  <c r="AE436" i="17"/>
  <c r="AF436" i="17"/>
  <c r="AG436" i="17"/>
  <c r="AH436" i="17"/>
  <c r="AI436" i="17"/>
  <c r="AJ436" i="17"/>
  <c r="AK436" i="17"/>
  <c r="AL436" i="17"/>
  <c r="AM436" i="17"/>
  <c r="AN436" i="17"/>
  <c r="AO436" i="17"/>
  <c r="AP436" i="17"/>
  <c r="AQ436" i="17"/>
  <c r="B437" i="17"/>
  <c r="C437" i="17"/>
  <c r="E437" i="17"/>
  <c r="F437" i="17"/>
  <c r="G437" i="17"/>
  <c r="H437" i="17"/>
  <c r="I437" i="17"/>
  <c r="J437" i="17"/>
  <c r="K437" i="17"/>
  <c r="L437" i="17"/>
  <c r="M437" i="17"/>
  <c r="N437" i="17"/>
  <c r="O437" i="17"/>
  <c r="P437" i="17"/>
  <c r="Q437" i="17"/>
  <c r="R437" i="17"/>
  <c r="S437" i="17"/>
  <c r="T437" i="17"/>
  <c r="U437" i="17"/>
  <c r="V437" i="17"/>
  <c r="W437" i="17"/>
  <c r="X437" i="17"/>
  <c r="Y437" i="17"/>
  <c r="Z437" i="17"/>
  <c r="AA437" i="17"/>
  <c r="AB437" i="17"/>
  <c r="AC437" i="17"/>
  <c r="AD437" i="17"/>
  <c r="AE437" i="17"/>
  <c r="AF437" i="17"/>
  <c r="AG437" i="17"/>
  <c r="AH437" i="17"/>
  <c r="AI437" i="17"/>
  <c r="AJ437" i="17"/>
  <c r="AK437" i="17"/>
  <c r="AL437" i="17"/>
  <c r="AM437" i="17"/>
  <c r="AN437" i="17"/>
  <c r="AO437" i="17"/>
  <c r="AP437" i="17"/>
  <c r="B438" i="17"/>
  <c r="C438" i="17"/>
  <c r="E438" i="17"/>
  <c r="F438" i="17"/>
  <c r="G438" i="17"/>
  <c r="H438" i="17"/>
  <c r="I438" i="17"/>
  <c r="J438" i="17"/>
  <c r="K438" i="17"/>
  <c r="L438" i="17"/>
  <c r="M438" i="17"/>
  <c r="N438" i="17"/>
  <c r="O438" i="17"/>
  <c r="P438" i="17"/>
  <c r="Q438" i="17"/>
  <c r="R438" i="17"/>
  <c r="S438" i="17"/>
  <c r="T438" i="17"/>
  <c r="U438" i="17"/>
  <c r="V438" i="17"/>
  <c r="W438" i="17"/>
  <c r="X438" i="17"/>
  <c r="Y438" i="17"/>
  <c r="Z438" i="17"/>
  <c r="AA438" i="17"/>
  <c r="AB438" i="17"/>
  <c r="AC438" i="17"/>
  <c r="AD438" i="17"/>
  <c r="AE438" i="17"/>
  <c r="AF438" i="17"/>
  <c r="AG438" i="17"/>
  <c r="AH438" i="17"/>
  <c r="AI438" i="17"/>
  <c r="AJ438" i="17"/>
  <c r="AK438" i="17"/>
  <c r="AL438" i="17"/>
  <c r="AM438" i="17"/>
  <c r="AN438" i="17"/>
  <c r="AO438" i="17"/>
  <c r="AP438" i="17"/>
  <c r="AQ438" i="17"/>
  <c r="B439" i="17"/>
  <c r="C439" i="17"/>
  <c r="E439" i="17"/>
  <c r="F439" i="17"/>
  <c r="G439" i="17"/>
  <c r="H439" i="17"/>
  <c r="I439" i="17"/>
  <c r="J439" i="17"/>
  <c r="K439" i="17"/>
  <c r="L439" i="17"/>
  <c r="M439" i="17"/>
  <c r="N439" i="17"/>
  <c r="O439" i="17"/>
  <c r="P439" i="17"/>
  <c r="Q439" i="17"/>
  <c r="R439" i="17"/>
  <c r="S439" i="17"/>
  <c r="T439" i="17"/>
  <c r="U439" i="17"/>
  <c r="V439" i="17"/>
  <c r="W439" i="17"/>
  <c r="X439" i="17"/>
  <c r="Y439" i="17"/>
  <c r="Z439" i="17"/>
  <c r="AA439" i="17"/>
  <c r="AB439" i="17"/>
  <c r="AC439" i="17"/>
  <c r="AD439" i="17"/>
  <c r="AE439" i="17"/>
  <c r="AF439" i="17"/>
  <c r="AG439" i="17"/>
  <c r="AH439" i="17"/>
  <c r="AI439" i="17"/>
  <c r="AJ439" i="17"/>
  <c r="AK439" i="17"/>
  <c r="AL439" i="17"/>
  <c r="AM439" i="17"/>
  <c r="AN439" i="17"/>
  <c r="AO439" i="17"/>
  <c r="AP439" i="17"/>
  <c r="AQ439" i="17"/>
  <c r="B440" i="17"/>
  <c r="C440" i="17"/>
  <c r="E440" i="17"/>
  <c r="F440" i="17"/>
  <c r="G440" i="17"/>
  <c r="H440" i="17"/>
  <c r="I440" i="17"/>
  <c r="J440" i="17"/>
  <c r="K440" i="17"/>
  <c r="L440" i="17"/>
  <c r="M440" i="17"/>
  <c r="N440" i="17"/>
  <c r="O440" i="17"/>
  <c r="P440" i="17"/>
  <c r="Q440" i="17"/>
  <c r="R440" i="17"/>
  <c r="S440" i="17"/>
  <c r="T440" i="17"/>
  <c r="U440" i="17"/>
  <c r="V440" i="17"/>
  <c r="W440" i="17"/>
  <c r="X440" i="17"/>
  <c r="Y440" i="17"/>
  <c r="Z440" i="17"/>
  <c r="AA440" i="17"/>
  <c r="AB440" i="17"/>
  <c r="AC440" i="17"/>
  <c r="AD440" i="17"/>
  <c r="AE440" i="17"/>
  <c r="AF440" i="17"/>
  <c r="AG440" i="17"/>
  <c r="AH440" i="17"/>
  <c r="AI440" i="17"/>
  <c r="AJ440" i="17"/>
  <c r="AK440" i="17"/>
  <c r="AL440" i="17"/>
  <c r="AM440" i="17"/>
  <c r="AN440" i="17"/>
  <c r="AO440" i="17"/>
  <c r="AP440" i="17"/>
  <c r="AQ440" i="17"/>
  <c r="B441" i="17"/>
  <c r="C441" i="17"/>
  <c r="E441" i="17"/>
  <c r="F441" i="17"/>
  <c r="G441" i="17"/>
  <c r="H441" i="17"/>
  <c r="I441" i="17"/>
  <c r="J441" i="17"/>
  <c r="K441" i="17"/>
  <c r="L441" i="17"/>
  <c r="M441" i="17"/>
  <c r="N441" i="17"/>
  <c r="O441" i="17"/>
  <c r="P441" i="17"/>
  <c r="Q441" i="17"/>
  <c r="R441" i="17"/>
  <c r="S441" i="17"/>
  <c r="T441" i="17"/>
  <c r="U441" i="17"/>
  <c r="V441" i="17"/>
  <c r="W441" i="17"/>
  <c r="X441" i="17"/>
  <c r="Y441" i="17"/>
  <c r="Z441" i="17"/>
  <c r="AA441" i="17"/>
  <c r="AB441" i="17"/>
  <c r="AC441" i="17"/>
  <c r="AD441" i="17"/>
  <c r="AE441" i="17"/>
  <c r="AF441" i="17"/>
  <c r="AG441" i="17"/>
  <c r="AH441" i="17"/>
  <c r="AI441" i="17"/>
  <c r="AJ441" i="17"/>
  <c r="AK441" i="17"/>
  <c r="AL441" i="17"/>
  <c r="AM441" i="17"/>
  <c r="AN441" i="17"/>
  <c r="AO441" i="17"/>
  <c r="AP441" i="17"/>
  <c r="B442" i="17"/>
  <c r="C442" i="17"/>
  <c r="E442" i="17"/>
  <c r="F442" i="17"/>
  <c r="G442" i="17"/>
  <c r="H442" i="17"/>
  <c r="I442" i="17"/>
  <c r="J442" i="17"/>
  <c r="K442" i="17"/>
  <c r="L442" i="17"/>
  <c r="M442" i="17"/>
  <c r="N442" i="17"/>
  <c r="O442" i="17"/>
  <c r="P442" i="17"/>
  <c r="Q442" i="17"/>
  <c r="R442" i="17"/>
  <c r="S442" i="17"/>
  <c r="T442" i="17"/>
  <c r="U442" i="17"/>
  <c r="V442" i="17"/>
  <c r="W442" i="17"/>
  <c r="X442" i="17"/>
  <c r="Y442" i="17"/>
  <c r="Z442" i="17"/>
  <c r="AA442" i="17"/>
  <c r="AB442" i="17"/>
  <c r="AC442" i="17"/>
  <c r="AD442" i="17"/>
  <c r="AE442" i="17"/>
  <c r="AF442" i="17"/>
  <c r="AG442" i="17"/>
  <c r="AH442" i="17"/>
  <c r="AI442" i="17"/>
  <c r="AJ442" i="17"/>
  <c r="AK442" i="17"/>
  <c r="AL442" i="17"/>
  <c r="AM442" i="17"/>
  <c r="AN442" i="17"/>
  <c r="AO442" i="17"/>
  <c r="AP442" i="17"/>
  <c r="B443" i="17"/>
  <c r="C443" i="17"/>
  <c r="E443" i="17"/>
  <c r="F443" i="17"/>
  <c r="G443" i="17"/>
  <c r="H443" i="17"/>
  <c r="I443" i="17"/>
  <c r="J443" i="17"/>
  <c r="K443" i="17"/>
  <c r="L443" i="17"/>
  <c r="M443" i="17"/>
  <c r="N443" i="17"/>
  <c r="O443" i="17"/>
  <c r="P443" i="17"/>
  <c r="Q443" i="17"/>
  <c r="R443" i="17"/>
  <c r="S443" i="17"/>
  <c r="T443" i="17"/>
  <c r="U443" i="17"/>
  <c r="V443" i="17"/>
  <c r="W443" i="17"/>
  <c r="X443" i="17"/>
  <c r="Y443" i="17"/>
  <c r="Z443" i="17"/>
  <c r="AA443" i="17"/>
  <c r="AB443" i="17"/>
  <c r="AC443" i="17"/>
  <c r="AD443" i="17"/>
  <c r="AE443" i="17"/>
  <c r="AF443" i="17"/>
  <c r="AG443" i="17"/>
  <c r="AH443" i="17"/>
  <c r="AI443" i="17"/>
  <c r="AJ443" i="17"/>
  <c r="AK443" i="17"/>
  <c r="AL443" i="17"/>
  <c r="AM443" i="17"/>
  <c r="AN443" i="17"/>
  <c r="AO443" i="17"/>
  <c r="AP443" i="17"/>
  <c r="B444" i="17"/>
  <c r="C444" i="17"/>
  <c r="E444" i="17"/>
  <c r="F444" i="17"/>
  <c r="G444" i="17"/>
  <c r="H444" i="17"/>
  <c r="I444" i="17"/>
  <c r="J444" i="17"/>
  <c r="K444" i="17"/>
  <c r="L444" i="17"/>
  <c r="M444" i="17"/>
  <c r="N444" i="17"/>
  <c r="O444" i="17"/>
  <c r="P444" i="17"/>
  <c r="Q444" i="17"/>
  <c r="R444" i="17"/>
  <c r="S444" i="17"/>
  <c r="T444" i="17"/>
  <c r="U444" i="17"/>
  <c r="V444" i="17"/>
  <c r="W444" i="17"/>
  <c r="X444" i="17"/>
  <c r="Y444" i="17"/>
  <c r="Z444" i="17"/>
  <c r="AA444" i="17"/>
  <c r="AB444" i="17"/>
  <c r="AC444" i="17"/>
  <c r="AD444" i="17"/>
  <c r="AE444" i="17"/>
  <c r="AF444" i="17"/>
  <c r="AG444" i="17"/>
  <c r="AH444" i="17"/>
  <c r="AI444" i="17"/>
  <c r="AJ444" i="17"/>
  <c r="AK444" i="17"/>
  <c r="AL444" i="17"/>
  <c r="AM444" i="17"/>
  <c r="AN444" i="17"/>
  <c r="AO444" i="17"/>
  <c r="AP444" i="17"/>
  <c r="B445" i="17"/>
  <c r="C445" i="17"/>
  <c r="E445" i="17"/>
  <c r="F445" i="17"/>
  <c r="G445" i="17"/>
  <c r="H445" i="17"/>
  <c r="I445" i="17"/>
  <c r="J445" i="17"/>
  <c r="K445" i="17"/>
  <c r="L445" i="17"/>
  <c r="M445" i="17"/>
  <c r="N445" i="17"/>
  <c r="O445" i="17"/>
  <c r="P445" i="17"/>
  <c r="Q445" i="17"/>
  <c r="R445" i="17"/>
  <c r="S445" i="17"/>
  <c r="T445" i="17"/>
  <c r="U445" i="17"/>
  <c r="V445" i="17"/>
  <c r="W445" i="17"/>
  <c r="X445" i="17"/>
  <c r="Y445" i="17"/>
  <c r="Z445" i="17"/>
  <c r="AA445" i="17"/>
  <c r="AB445" i="17"/>
  <c r="AC445" i="17"/>
  <c r="AD445" i="17"/>
  <c r="AE445" i="17"/>
  <c r="AF445" i="17"/>
  <c r="AG445" i="17"/>
  <c r="AH445" i="17"/>
  <c r="AI445" i="17"/>
  <c r="AJ445" i="17"/>
  <c r="AK445" i="17"/>
  <c r="AL445" i="17"/>
  <c r="AM445" i="17"/>
  <c r="AN445" i="17"/>
  <c r="AO445" i="17"/>
  <c r="AP445" i="17"/>
  <c r="B446" i="17"/>
  <c r="C446" i="17"/>
  <c r="E446" i="17"/>
  <c r="F446" i="17"/>
  <c r="G446" i="17"/>
  <c r="H446" i="17"/>
  <c r="I446" i="17"/>
  <c r="J446" i="17"/>
  <c r="K446" i="17"/>
  <c r="L446" i="17"/>
  <c r="M446" i="17"/>
  <c r="N446" i="17"/>
  <c r="O446" i="17"/>
  <c r="P446" i="17"/>
  <c r="Q446" i="17"/>
  <c r="R446" i="17"/>
  <c r="S446" i="17"/>
  <c r="T446" i="17"/>
  <c r="U446" i="17"/>
  <c r="V446" i="17"/>
  <c r="W446" i="17"/>
  <c r="X446" i="17"/>
  <c r="Y446" i="17"/>
  <c r="Z446" i="17"/>
  <c r="AA446" i="17"/>
  <c r="AB446" i="17"/>
  <c r="AC446" i="17"/>
  <c r="AD446" i="17"/>
  <c r="AE446" i="17"/>
  <c r="AF446" i="17"/>
  <c r="AG446" i="17"/>
  <c r="AH446" i="17"/>
  <c r="AI446" i="17"/>
  <c r="AJ446" i="17"/>
  <c r="AK446" i="17"/>
  <c r="AL446" i="17"/>
  <c r="AM446" i="17"/>
  <c r="AN446" i="17"/>
  <c r="AO446" i="17"/>
  <c r="AP446" i="17"/>
  <c r="B447" i="17"/>
  <c r="C447" i="17"/>
  <c r="E447" i="17"/>
  <c r="F447" i="17"/>
  <c r="G447" i="17"/>
  <c r="H447" i="17"/>
  <c r="I447" i="17"/>
  <c r="J447" i="17"/>
  <c r="K447" i="17"/>
  <c r="L447" i="17"/>
  <c r="M447" i="17"/>
  <c r="N447" i="17"/>
  <c r="O447" i="17"/>
  <c r="P447" i="17"/>
  <c r="Q447" i="17"/>
  <c r="R447" i="17"/>
  <c r="S447" i="17"/>
  <c r="T447" i="17"/>
  <c r="U447" i="17"/>
  <c r="V447" i="17"/>
  <c r="W447" i="17"/>
  <c r="X447" i="17"/>
  <c r="Y447" i="17"/>
  <c r="Z447" i="17"/>
  <c r="AA447" i="17"/>
  <c r="AB447" i="17"/>
  <c r="AC447" i="17"/>
  <c r="AD447" i="17"/>
  <c r="AE447" i="17"/>
  <c r="AF447" i="17"/>
  <c r="AG447" i="17"/>
  <c r="AH447" i="17"/>
  <c r="AI447" i="17"/>
  <c r="AJ447" i="17"/>
  <c r="AK447" i="17"/>
  <c r="AL447" i="17"/>
  <c r="AM447" i="17"/>
  <c r="AN447" i="17"/>
  <c r="AO447" i="17"/>
  <c r="AP447" i="17"/>
  <c r="B448" i="17"/>
  <c r="C448" i="17"/>
  <c r="E448" i="17"/>
  <c r="F448" i="17"/>
  <c r="G448" i="17"/>
  <c r="H448" i="17"/>
  <c r="I448" i="17"/>
  <c r="J448" i="17"/>
  <c r="K448" i="17"/>
  <c r="L448" i="17"/>
  <c r="M448" i="17"/>
  <c r="N448" i="17"/>
  <c r="O448" i="17"/>
  <c r="P448" i="17"/>
  <c r="Q448" i="17"/>
  <c r="R448" i="17"/>
  <c r="S448" i="17"/>
  <c r="T448" i="17"/>
  <c r="U448" i="17"/>
  <c r="V448" i="17"/>
  <c r="W448" i="17"/>
  <c r="X448" i="17"/>
  <c r="Y448" i="17"/>
  <c r="Z448" i="17"/>
  <c r="AA448" i="17"/>
  <c r="AB448" i="17"/>
  <c r="AC448" i="17"/>
  <c r="AD448" i="17"/>
  <c r="AE448" i="17"/>
  <c r="AF448" i="17"/>
  <c r="AG448" i="17"/>
  <c r="AH448" i="17"/>
  <c r="AI448" i="17"/>
  <c r="AJ448" i="17"/>
  <c r="AK448" i="17"/>
  <c r="AL448" i="17"/>
  <c r="AM448" i="17"/>
  <c r="AN448" i="17"/>
  <c r="AO448" i="17"/>
  <c r="AP448" i="17"/>
  <c r="B449" i="17"/>
  <c r="C449" i="17"/>
  <c r="E449" i="17"/>
  <c r="F449" i="17"/>
  <c r="G449" i="17"/>
  <c r="H449" i="17"/>
  <c r="I449" i="17"/>
  <c r="J449" i="17"/>
  <c r="K449" i="17"/>
  <c r="L449" i="17"/>
  <c r="M449" i="17"/>
  <c r="N449" i="17"/>
  <c r="O449" i="17"/>
  <c r="P449" i="17"/>
  <c r="Q449" i="17"/>
  <c r="R449" i="17"/>
  <c r="S449" i="17"/>
  <c r="T449" i="17"/>
  <c r="U449" i="17"/>
  <c r="V449" i="17"/>
  <c r="W449" i="17"/>
  <c r="X449" i="17"/>
  <c r="Y449" i="17"/>
  <c r="Z449" i="17"/>
  <c r="AA449" i="17"/>
  <c r="AB449" i="17"/>
  <c r="AC449" i="17"/>
  <c r="AD449" i="17"/>
  <c r="AE449" i="17"/>
  <c r="AF449" i="17"/>
  <c r="AG449" i="17"/>
  <c r="AH449" i="17"/>
  <c r="AI449" i="17"/>
  <c r="AJ449" i="17"/>
  <c r="AK449" i="17"/>
  <c r="AL449" i="17"/>
  <c r="AM449" i="17"/>
  <c r="AN449" i="17"/>
  <c r="AO449" i="17"/>
  <c r="AP449" i="17"/>
  <c r="B450" i="17"/>
  <c r="C450" i="17"/>
  <c r="E450" i="17"/>
  <c r="F450" i="17"/>
  <c r="G450" i="17"/>
  <c r="H450" i="17"/>
  <c r="I450" i="17"/>
  <c r="J450" i="17"/>
  <c r="K450" i="17"/>
  <c r="L450" i="17"/>
  <c r="M450" i="17"/>
  <c r="N450" i="17"/>
  <c r="O450" i="17"/>
  <c r="P450" i="17"/>
  <c r="Q450" i="17"/>
  <c r="R450" i="17"/>
  <c r="S450" i="17"/>
  <c r="T450" i="17"/>
  <c r="U450" i="17"/>
  <c r="V450" i="17"/>
  <c r="W450" i="17"/>
  <c r="X450" i="17"/>
  <c r="Y450" i="17"/>
  <c r="Z450" i="17"/>
  <c r="AA450" i="17"/>
  <c r="AB450" i="17"/>
  <c r="AC450" i="17"/>
  <c r="AD450" i="17"/>
  <c r="AE450" i="17"/>
  <c r="AF450" i="17"/>
  <c r="AG450" i="17"/>
  <c r="AH450" i="17"/>
  <c r="AI450" i="17"/>
  <c r="AJ450" i="17"/>
  <c r="AK450" i="17"/>
  <c r="AL450" i="17"/>
  <c r="AM450" i="17"/>
  <c r="AN450" i="17"/>
  <c r="AO450" i="17"/>
  <c r="AP450" i="17"/>
  <c r="B451" i="17"/>
  <c r="C451" i="17"/>
  <c r="E451" i="17"/>
  <c r="F451" i="17"/>
  <c r="G451" i="17"/>
  <c r="H451" i="17"/>
  <c r="I451" i="17"/>
  <c r="J451" i="17"/>
  <c r="K451" i="17"/>
  <c r="L451" i="17"/>
  <c r="M451" i="17"/>
  <c r="N451" i="17"/>
  <c r="O451" i="17"/>
  <c r="P451" i="17"/>
  <c r="Q451" i="17"/>
  <c r="R451" i="17"/>
  <c r="S451" i="17"/>
  <c r="T451" i="17"/>
  <c r="U451" i="17"/>
  <c r="V451" i="17"/>
  <c r="W451" i="17"/>
  <c r="X451" i="17"/>
  <c r="Y451" i="17"/>
  <c r="Z451" i="17"/>
  <c r="AA451" i="17"/>
  <c r="AB451" i="17"/>
  <c r="AC451" i="17"/>
  <c r="AD451" i="17"/>
  <c r="AE451" i="17"/>
  <c r="AF451" i="17"/>
  <c r="AG451" i="17"/>
  <c r="AH451" i="17"/>
  <c r="AI451" i="17"/>
  <c r="AJ451" i="17"/>
  <c r="AK451" i="17"/>
  <c r="AL451" i="17"/>
  <c r="AM451" i="17"/>
  <c r="AN451" i="17"/>
  <c r="AO451" i="17"/>
  <c r="AP451" i="17"/>
  <c r="B452" i="17"/>
  <c r="C452" i="17"/>
  <c r="E452" i="17"/>
  <c r="F452" i="17"/>
  <c r="G452" i="17"/>
  <c r="H452" i="17"/>
  <c r="I452" i="17"/>
  <c r="J452" i="17"/>
  <c r="K452" i="17"/>
  <c r="L452" i="17"/>
  <c r="M452" i="17"/>
  <c r="N452" i="17"/>
  <c r="O452" i="17"/>
  <c r="P452" i="17"/>
  <c r="Q452" i="17"/>
  <c r="R452" i="17"/>
  <c r="S452" i="17"/>
  <c r="T452" i="17"/>
  <c r="U452" i="17"/>
  <c r="V452" i="17"/>
  <c r="W452" i="17"/>
  <c r="X452" i="17"/>
  <c r="Y452" i="17"/>
  <c r="Z452" i="17"/>
  <c r="AA452" i="17"/>
  <c r="AB452" i="17"/>
  <c r="AC452" i="17"/>
  <c r="AD452" i="17"/>
  <c r="AE452" i="17"/>
  <c r="AF452" i="17"/>
  <c r="AG452" i="17"/>
  <c r="AH452" i="17"/>
  <c r="AI452" i="17"/>
  <c r="AJ452" i="17"/>
  <c r="AK452" i="17"/>
  <c r="AL452" i="17"/>
  <c r="AM452" i="17"/>
  <c r="AN452" i="17"/>
  <c r="AO452" i="17"/>
  <c r="AP452" i="17"/>
  <c r="B453" i="17"/>
  <c r="C453" i="17"/>
  <c r="E453" i="17"/>
  <c r="F453" i="17"/>
  <c r="G453" i="17"/>
  <c r="H453" i="17"/>
  <c r="I453" i="17"/>
  <c r="J453" i="17"/>
  <c r="K453" i="17"/>
  <c r="L453" i="17"/>
  <c r="M453" i="17"/>
  <c r="N453" i="17"/>
  <c r="O453" i="17"/>
  <c r="P453" i="17"/>
  <c r="Q453" i="17"/>
  <c r="R453" i="17"/>
  <c r="S453" i="17"/>
  <c r="T453" i="17"/>
  <c r="U453" i="17"/>
  <c r="V453" i="17"/>
  <c r="W453" i="17"/>
  <c r="X453" i="17"/>
  <c r="Y453" i="17"/>
  <c r="Z453" i="17"/>
  <c r="AA453" i="17"/>
  <c r="AB453" i="17"/>
  <c r="AC453" i="17"/>
  <c r="AD453" i="17"/>
  <c r="AE453" i="17"/>
  <c r="AF453" i="17"/>
  <c r="AG453" i="17"/>
  <c r="AH453" i="17"/>
  <c r="AI453" i="17"/>
  <c r="AJ453" i="17"/>
  <c r="AK453" i="17"/>
  <c r="AL453" i="17"/>
  <c r="AM453" i="17"/>
  <c r="AN453" i="17"/>
  <c r="AO453" i="17"/>
  <c r="AP453" i="17"/>
  <c r="B454" i="17"/>
  <c r="C454" i="17"/>
  <c r="E454" i="17"/>
  <c r="F454" i="17"/>
  <c r="G454" i="17"/>
  <c r="H454" i="17"/>
  <c r="I454" i="17"/>
  <c r="J454" i="17"/>
  <c r="K454" i="17"/>
  <c r="L454" i="17"/>
  <c r="M454" i="17"/>
  <c r="N454" i="17"/>
  <c r="O454" i="17"/>
  <c r="P454" i="17"/>
  <c r="Q454" i="17"/>
  <c r="R454" i="17"/>
  <c r="S454" i="17"/>
  <c r="T454" i="17"/>
  <c r="U454" i="17"/>
  <c r="V454" i="17"/>
  <c r="W454" i="17"/>
  <c r="X454" i="17"/>
  <c r="Y454" i="17"/>
  <c r="Z454" i="17"/>
  <c r="AA454" i="17"/>
  <c r="AB454" i="17"/>
  <c r="AC454" i="17"/>
  <c r="AD454" i="17"/>
  <c r="AE454" i="17"/>
  <c r="AF454" i="17"/>
  <c r="AG454" i="17"/>
  <c r="AH454" i="17"/>
  <c r="AI454" i="17"/>
  <c r="AJ454" i="17"/>
  <c r="AK454" i="17"/>
  <c r="AL454" i="17"/>
  <c r="AM454" i="17"/>
  <c r="AN454" i="17"/>
  <c r="AO454" i="17"/>
  <c r="AP454" i="17"/>
  <c r="B455" i="17"/>
  <c r="C455" i="17"/>
  <c r="E455" i="17"/>
  <c r="F455" i="17"/>
  <c r="G455" i="17"/>
  <c r="H455" i="17"/>
  <c r="I455" i="17"/>
  <c r="J455" i="17"/>
  <c r="K455" i="17"/>
  <c r="L455" i="17"/>
  <c r="M455" i="17"/>
  <c r="N455" i="17"/>
  <c r="O455" i="17"/>
  <c r="P455" i="17"/>
  <c r="Q455" i="17"/>
  <c r="R455" i="17"/>
  <c r="S455" i="17"/>
  <c r="T455" i="17"/>
  <c r="U455" i="17"/>
  <c r="V455" i="17"/>
  <c r="W455" i="17"/>
  <c r="X455" i="17"/>
  <c r="Y455" i="17"/>
  <c r="Z455" i="17"/>
  <c r="AA455" i="17"/>
  <c r="AB455" i="17"/>
  <c r="AC455" i="17"/>
  <c r="AD455" i="17"/>
  <c r="AE455" i="17"/>
  <c r="AF455" i="17"/>
  <c r="AG455" i="17"/>
  <c r="AH455" i="17"/>
  <c r="AI455" i="17"/>
  <c r="AJ455" i="17"/>
  <c r="AK455" i="17"/>
  <c r="AL455" i="17"/>
  <c r="AM455" i="17"/>
  <c r="AN455" i="17"/>
  <c r="AO455" i="17"/>
  <c r="AP455" i="17"/>
  <c r="B456" i="17"/>
  <c r="C456" i="17"/>
  <c r="E456" i="17"/>
  <c r="F456" i="17"/>
  <c r="G456" i="17"/>
  <c r="H456" i="17"/>
  <c r="I456" i="17"/>
  <c r="J456" i="17"/>
  <c r="K456" i="17"/>
  <c r="L456" i="17"/>
  <c r="M456" i="17"/>
  <c r="N456" i="17"/>
  <c r="O456" i="17"/>
  <c r="P456" i="17"/>
  <c r="Q456" i="17"/>
  <c r="R456" i="17"/>
  <c r="S456" i="17"/>
  <c r="T456" i="17"/>
  <c r="U456" i="17"/>
  <c r="V456" i="17"/>
  <c r="W456" i="17"/>
  <c r="X456" i="17"/>
  <c r="Y456" i="17"/>
  <c r="Z456" i="17"/>
  <c r="AA456" i="17"/>
  <c r="AB456" i="17"/>
  <c r="AC456" i="17"/>
  <c r="AD456" i="17"/>
  <c r="AE456" i="17"/>
  <c r="AF456" i="17"/>
  <c r="AG456" i="17"/>
  <c r="AH456" i="17"/>
  <c r="AI456" i="17"/>
  <c r="AJ456" i="17"/>
  <c r="AK456" i="17"/>
  <c r="AL456" i="17"/>
  <c r="AM456" i="17"/>
  <c r="AN456" i="17"/>
  <c r="AO456" i="17"/>
  <c r="AP456" i="17"/>
  <c r="B457" i="17"/>
  <c r="C457" i="17"/>
  <c r="E457" i="17"/>
  <c r="F457" i="17"/>
  <c r="G457" i="17"/>
  <c r="H457" i="17"/>
  <c r="I457" i="17"/>
  <c r="J457" i="17"/>
  <c r="K457" i="17"/>
  <c r="L457" i="17"/>
  <c r="M457" i="17"/>
  <c r="N457" i="17"/>
  <c r="O457" i="17"/>
  <c r="P457" i="17"/>
  <c r="Q457" i="17"/>
  <c r="R457" i="17"/>
  <c r="S457" i="17"/>
  <c r="T457" i="17"/>
  <c r="U457" i="17"/>
  <c r="V457" i="17"/>
  <c r="W457" i="17"/>
  <c r="X457" i="17"/>
  <c r="Y457" i="17"/>
  <c r="Z457" i="17"/>
  <c r="AA457" i="17"/>
  <c r="AB457" i="17"/>
  <c r="AC457" i="17"/>
  <c r="AD457" i="17"/>
  <c r="AE457" i="17"/>
  <c r="AF457" i="17"/>
  <c r="AG457" i="17"/>
  <c r="AH457" i="17"/>
  <c r="AI457" i="17"/>
  <c r="AJ457" i="17"/>
  <c r="AK457" i="17"/>
  <c r="AL457" i="17"/>
  <c r="AM457" i="17"/>
  <c r="AN457" i="17"/>
  <c r="AO457" i="17"/>
  <c r="AP457" i="17"/>
  <c r="B458" i="17"/>
  <c r="C458" i="17"/>
  <c r="E458" i="17"/>
  <c r="F458" i="17"/>
  <c r="G458" i="17"/>
  <c r="H458" i="17"/>
  <c r="I458" i="17"/>
  <c r="J458" i="17"/>
  <c r="K458" i="17"/>
  <c r="L458" i="17"/>
  <c r="M458" i="17"/>
  <c r="N458" i="17"/>
  <c r="O458" i="17"/>
  <c r="P458" i="17"/>
  <c r="Q458" i="17"/>
  <c r="R458" i="17"/>
  <c r="S458" i="17"/>
  <c r="T458" i="17"/>
  <c r="U458" i="17"/>
  <c r="V458" i="17"/>
  <c r="W458" i="17"/>
  <c r="X458" i="17"/>
  <c r="Y458" i="17"/>
  <c r="Z458" i="17"/>
  <c r="AA458" i="17"/>
  <c r="AB458" i="17"/>
  <c r="AC458" i="17"/>
  <c r="AD458" i="17"/>
  <c r="AE458" i="17"/>
  <c r="AF458" i="17"/>
  <c r="AG458" i="17"/>
  <c r="AH458" i="17"/>
  <c r="AI458" i="17"/>
  <c r="AJ458" i="17"/>
  <c r="AK458" i="17"/>
  <c r="AL458" i="17"/>
  <c r="AM458" i="17"/>
  <c r="AN458" i="17"/>
  <c r="AO458" i="17"/>
  <c r="AP458" i="17"/>
  <c r="B459" i="17"/>
  <c r="C459" i="17"/>
  <c r="E459" i="17"/>
  <c r="F459" i="17"/>
  <c r="G459" i="17"/>
  <c r="H459" i="17"/>
  <c r="I459" i="17"/>
  <c r="J459" i="17"/>
  <c r="K459" i="17"/>
  <c r="L459" i="17"/>
  <c r="M459" i="17"/>
  <c r="N459" i="17"/>
  <c r="O459" i="17"/>
  <c r="P459" i="17"/>
  <c r="Q459" i="17"/>
  <c r="R459" i="17"/>
  <c r="S459" i="17"/>
  <c r="T459" i="17"/>
  <c r="U459" i="17"/>
  <c r="V459" i="17"/>
  <c r="W459" i="17"/>
  <c r="X459" i="17"/>
  <c r="Y459" i="17"/>
  <c r="Z459" i="17"/>
  <c r="AA459" i="17"/>
  <c r="AB459" i="17"/>
  <c r="AC459" i="17"/>
  <c r="AD459" i="17"/>
  <c r="AE459" i="17"/>
  <c r="AF459" i="17"/>
  <c r="AG459" i="17"/>
  <c r="AH459" i="17"/>
  <c r="AI459" i="17"/>
  <c r="AJ459" i="17"/>
  <c r="AK459" i="17"/>
  <c r="AL459" i="17"/>
  <c r="AM459" i="17"/>
  <c r="AN459" i="17"/>
  <c r="AO459" i="17"/>
  <c r="AP459" i="17"/>
  <c r="B460" i="17"/>
  <c r="C460" i="17"/>
  <c r="E460" i="17"/>
  <c r="F460" i="17"/>
  <c r="G460" i="17"/>
  <c r="H460" i="17"/>
  <c r="I460" i="17"/>
  <c r="J460" i="17"/>
  <c r="K460" i="17"/>
  <c r="L460" i="17"/>
  <c r="M460" i="17"/>
  <c r="N460" i="17"/>
  <c r="O460" i="17"/>
  <c r="P460" i="17"/>
  <c r="Q460" i="17"/>
  <c r="R460" i="17"/>
  <c r="S460" i="17"/>
  <c r="T460" i="17"/>
  <c r="U460" i="17"/>
  <c r="V460" i="17"/>
  <c r="W460" i="17"/>
  <c r="X460" i="17"/>
  <c r="Y460" i="17"/>
  <c r="Z460" i="17"/>
  <c r="AA460" i="17"/>
  <c r="AB460" i="17"/>
  <c r="AC460" i="17"/>
  <c r="AD460" i="17"/>
  <c r="AE460" i="17"/>
  <c r="AF460" i="17"/>
  <c r="AG460" i="17"/>
  <c r="AH460" i="17"/>
  <c r="AI460" i="17"/>
  <c r="AJ460" i="17"/>
  <c r="AK460" i="17"/>
  <c r="AL460" i="17"/>
  <c r="AM460" i="17"/>
  <c r="AN460" i="17"/>
  <c r="AO460" i="17"/>
  <c r="AP460" i="17"/>
  <c r="B461" i="17"/>
  <c r="C461" i="17"/>
  <c r="E461" i="17"/>
  <c r="F461" i="17"/>
  <c r="G461" i="17"/>
  <c r="H461" i="17"/>
  <c r="I461" i="17"/>
  <c r="J461" i="17"/>
  <c r="K461" i="17"/>
  <c r="L461" i="17"/>
  <c r="M461" i="17"/>
  <c r="N461" i="17"/>
  <c r="O461" i="17"/>
  <c r="P461" i="17"/>
  <c r="Q461" i="17"/>
  <c r="R461" i="17"/>
  <c r="S461" i="17"/>
  <c r="T461" i="17"/>
  <c r="U461" i="17"/>
  <c r="V461" i="17"/>
  <c r="W461" i="17"/>
  <c r="X461" i="17"/>
  <c r="Y461" i="17"/>
  <c r="Z461" i="17"/>
  <c r="AA461" i="17"/>
  <c r="AB461" i="17"/>
  <c r="AC461" i="17"/>
  <c r="AD461" i="17"/>
  <c r="AE461" i="17"/>
  <c r="AF461" i="17"/>
  <c r="AG461" i="17"/>
  <c r="AH461" i="17"/>
  <c r="AI461" i="17"/>
  <c r="AJ461" i="17"/>
  <c r="AK461" i="17"/>
  <c r="AL461" i="17"/>
  <c r="AM461" i="17"/>
  <c r="AN461" i="17"/>
  <c r="AO461" i="17"/>
  <c r="AP461" i="17"/>
  <c r="B462" i="17"/>
  <c r="C462" i="17"/>
  <c r="E462" i="17"/>
  <c r="F462" i="17"/>
  <c r="G462" i="17"/>
  <c r="H462" i="17"/>
  <c r="I462" i="17"/>
  <c r="J462" i="17"/>
  <c r="K462" i="17"/>
  <c r="L462" i="17"/>
  <c r="M462" i="17"/>
  <c r="N462" i="17"/>
  <c r="O462" i="17"/>
  <c r="P462" i="17"/>
  <c r="Q462" i="17"/>
  <c r="R462" i="17"/>
  <c r="S462" i="17"/>
  <c r="T462" i="17"/>
  <c r="U462" i="17"/>
  <c r="V462" i="17"/>
  <c r="W462" i="17"/>
  <c r="X462" i="17"/>
  <c r="Y462" i="17"/>
  <c r="Z462" i="17"/>
  <c r="AA462" i="17"/>
  <c r="AB462" i="17"/>
  <c r="AC462" i="17"/>
  <c r="AD462" i="17"/>
  <c r="AE462" i="17"/>
  <c r="AF462" i="17"/>
  <c r="AG462" i="17"/>
  <c r="AH462" i="17"/>
  <c r="AI462" i="17"/>
  <c r="AJ462" i="17"/>
  <c r="AK462" i="17"/>
  <c r="AL462" i="17"/>
  <c r="AM462" i="17"/>
  <c r="AN462" i="17"/>
  <c r="AO462" i="17"/>
  <c r="AP462" i="17"/>
  <c r="B463" i="17"/>
  <c r="C463" i="17"/>
  <c r="E463" i="17"/>
  <c r="F463" i="17"/>
  <c r="G463" i="17"/>
  <c r="H463" i="17"/>
  <c r="I463" i="17"/>
  <c r="J463" i="17"/>
  <c r="K463" i="17"/>
  <c r="L463" i="17"/>
  <c r="M463" i="17"/>
  <c r="N463" i="17"/>
  <c r="O463" i="17"/>
  <c r="P463" i="17"/>
  <c r="Q463" i="17"/>
  <c r="R463" i="17"/>
  <c r="S463" i="17"/>
  <c r="T463" i="17"/>
  <c r="U463" i="17"/>
  <c r="V463" i="17"/>
  <c r="W463" i="17"/>
  <c r="X463" i="17"/>
  <c r="Y463" i="17"/>
  <c r="Z463" i="17"/>
  <c r="AA463" i="17"/>
  <c r="AB463" i="17"/>
  <c r="AC463" i="17"/>
  <c r="AD463" i="17"/>
  <c r="AE463" i="17"/>
  <c r="AF463" i="17"/>
  <c r="AG463" i="17"/>
  <c r="AH463" i="17"/>
  <c r="AI463" i="17"/>
  <c r="AJ463" i="17"/>
  <c r="AK463" i="17"/>
  <c r="AL463" i="17"/>
  <c r="AM463" i="17"/>
  <c r="AN463" i="17"/>
  <c r="AO463" i="17"/>
  <c r="AP463" i="17"/>
  <c r="B464" i="17"/>
  <c r="C464" i="17"/>
  <c r="E464" i="17"/>
  <c r="F464" i="17"/>
  <c r="G464" i="17"/>
  <c r="H464" i="17"/>
  <c r="I464" i="17"/>
  <c r="J464" i="17"/>
  <c r="K464" i="17"/>
  <c r="L464" i="17"/>
  <c r="M464" i="17"/>
  <c r="N464" i="17"/>
  <c r="O464" i="17"/>
  <c r="P464" i="17"/>
  <c r="Q464" i="17"/>
  <c r="R464" i="17"/>
  <c r="S464" i="17"/>
  <c r="T464" i="17"/>
  <c r="U464" i="17"/>
  <c r="V464" i="17"/>
  <c r="W464" i="17"/>
  <c r="X464" i="17"/>
  <c r="Y464" i="17"/>
  <c r="Z464" i="17"/>
  <c r="AA464" i="17"/>
  <c r="AB464" i="17"/>
  <c r="AC464" i="17"/>
  <c r="AD464" i="17"/>
  <c r="AE464" i="17"/>
  <c r="AF464" i="17"/>
  <c r="AG464" i="17"/>
  <c r="AH464" i="17"/>
  <c r="AI464" i="17"/>
  <c r="AJ464" i="17"/>
  <c r="AK464" i="17"/>
  <c r="AL464" i="17"/>
  <c r="AM464" i="17"/>
  <c r="AN464" i="17"/>
  <c r="AO464" i="17"/>
  <c r="AP464" i="17"/>
  <c r="B465" i="17"/>
  <c r="C465" i="17"/>
  <c r="E465" i="17"/>
  <c r="F465" i="17"/>
  <c r="G465" i="17"/>
  <c r="H465" i="17"/>
  <c r="I465" i="17"/>
  <c r="J465" i="17"/>
  <c r="K465" i="17"/>
  <c r="L465" i="17"/>
  <c r="M465" i="17"/>
  <c r="N465" i="17"/>
  <c r="O465" i="17"/>
  <c r="P465" i="17"/>
  <c r="Q465" i="17"/>
  <c r="R465" i="17"/>
  <c r="S465" i="17"/>
  <c r="T465" i="17"/>
  <c r="U465" i="17"/>
  <c r="V465" i="17"/>
  <c r="W465" i="17"/>
  <c r="X465" i="17"/>
  <c r="Y465" i="17"/>
  <c r="Z465" i="17"/>
  <c r="AA465" i="17"/>
  <c r="AB465" i="17"/>
  <c r="AC465" i="17"/>
  <c r="AD465" i="17"/>
  <c r="AE465" i="17"/>
  <c r="AF465" i="17"/>
  <c r="AG465" i="17"/>
  <c r="AH465" i="17"/>
  <c r="AI465" i="17"/>
  <c r="AJ465" i="17"/>
  <c r="AK465" i="17"/>
  <c r="AL465" i="17"/>
  <c r="AM465" i="17"/>
  <c r="AN465" i="17"/>
  <c r="AO465" i="17"/>
  <c r="AP465" i="17"/>
  <c r="B466" i="17"/>
  <c r="C466" i="17"/>
  <c r="E466" i="17"/>
  <c r="F466" i="17"/>
  <c r="G466" i="17"/>
  <c r="H466" i="17"/>
  <c r="I466" i="17"/>
  <c r="J466" i="17"/>
  <c r="K466" i="17"/>
  <c r="L466" i="17"/>
  <c r="M466" i="17"/>
  <c r="N466" i="17"/>
  <c r="O466" i="17"/>
  <c r="P466" i="17"/>
  <c r="Q466" i="17"/>
  <c r="R466" i="17"/>
  <c r="S466" i="17"/>
  <c r="T466" i="17"/>
  <c r="U466" i="17"/>
  <c r="V466" i="17"/>
  <c r="W466" i="17"/>
  <c r="X466" i="17"/>
  <c r="Y466" i="17"/>
  <c r="Z466" i="17"/>
  <c r="AA466" i="17"/>
  <c r="AB466" i="17"/>
  <c r="AC466" i="17"/>
  <c r="AD466" i="17"/>
  <c r="AE466" i="17"/>
  <c r="AF466" i="17"/>
  <c r="AG466" i="17"/>
  <c r="AH466" i="17"/>
  <c r="AI466" i="17"/>
  <c r="AJ466" i="17"/>
  <c r="AK466" i="17"/>
  <c r="AL466" i="17"/>
  <c r="AM466" i="17"/>
  <c r="AN466" i="17"/>
  <c r="AO466" i="17"/>
  <c r="AP466" i="17"/>
  <c r="AQ466" i="17"/>
  <c r="B467" i="17"/>
  <c r="C467" i="17"/>
  <c r="E467" i="17"/>
  <c r="F467" i="17"/>
  <c r="G467" i="17"/>
  <c r="H467" i="17"/>
  <c r="I467" i="17"/>
  <c r="J467" i="17"/>
  <c r="K467" i="17"/>
  <c r="L467" i="17"/>
  <c r="M467" i="17"/>
  <c r="N467" i="17"/>
  <c r="O467" i="17"/>
  <c r="P467" i="17"/>
  <c r="Q467" i="17"/>
  <c r="R467" i="17"/>
  <c r="S467" i="17"/>
  <c r="T467" i="17"/>
  <c r="U467" i="17"/>
  <c r="V467" i="17"/>
  <c r="W467" i="17"/>
  <c r="X467" i="17"/>
  <c r="Y467" i="17"/>
  <c r="Z467" i="17"/>
  <c r="AA467" i="17"/>
  <c r="AB467" i="17"/>
  <c r="AC467" i="17"/>
  <c r="AD467" i="17"/>
  <c r="AE467" i="17"/>
  <c r="AF467" i="17"/>
  <c r="AG467" i="17"/>
  <c r="AH467" i="17"/>
  <c r="AI467" i="17"/>
  <c r="AJ467" i="17"/>
  <c r="AK467" i="17"/>
  <c r="AL467" i="17"/>
  <c r="AM467" i="17"/>
  <c r="AN467" i="17"/>
  <c r="AO467" i="17"/>
  <c r="AP467" i="17"/>
  <c r="AQ467" i="17"/>
  <c r="B468" i="17"/>
  <c r="C468" i="17"/>
  <c r="E468" i="17"/>
  <c r="F468" i="17"/>
  <c r="G468" i="17"/>
  <c r="H468" i="17"/>
  <c r="I468" i="17"/>
  <c r="J468" i="17"/>
  <c r="K468" i="17"/>
  <c r="L468" i="17"/>
  <c r="M468" i="17"/>
  <c r="N468" i="17"/>
  <c r="O468" i="17"/>
  <c r="P468" i="17"/>
  <c r="Q468" i="17"/>
  <c r="R468" i="17"/>
  <c r="S468" i="17"/>
  <c r="T468" i="17"/>
  <c r="U468" i="17"/>
  <c r="V468" i="17"/>
  <c r="W468" i="17"/>
  <c r="X468" i="17"/>
  <c r="Y468" i="17"/>
  <c r="Z468" i="17"/>
  <c r="AA468" i="17"/>
  <c r="AB468" i="17"/>
  <c r="AC468" i="17"/>
  <c r="AD468" i="17"/>
  <c r="AE468" i="17"/>
  <c r="AF468" i="17"/>
  <c r="AG468" i="17"/>
  <c r="AH468" i="17"/>
  <c r="AI468" i="17"/>
  <c r="AJ468" i="17"/>
  <c r="AK468" i="17"/>
  <c r="AL468" i="17"/>
  <c r="AM468" i="17"/>
  <c r="AN468" i="17"/>
  <c r="AO468" i="17"/>
  <c r="AP468" i="17"/>
  <c r="AQ468" i="17"/>
  <c r="B469" i="17"/>
  <c r="C469" i="17"/>
  <c r="E469" i="17"/>
  <c r="F469" i="17"/>
  <c r="G469" i="17"/>
  <c r="H469" i="17"/>
  <c r="I469" i="17"/>
  <c r="J469" i="17"/>
  <c r="K469" i="17"/>
  <c r="L469" i="17"/>
  <c r="M469" i="17"/>
  <c r="N469" i="17"/>
  <c r="O469" i="17"/>
  <c r="P469" i="17"/>
  <c r="Q469" i="17"/>
  <c r="R469" i="17"/>
  <c r="S469" i="17"/>
  <c r="T469" i="17"/>
  <c r="U469" i="17"/>
  <c r="V469" i="17"/>
  <c r="W469" i="17"/>
  <c r="X469" i="17"/>
  <c r="Y469" i="17"/>
  <c r="Z469" i="17"/>
  <c r="AA469" i="17"/>
  <c r="AB469" i="17"/>
  <c r="AC469" i="17"/>
  <c r="AD469" i="17"/>
  <c r="AE469" i="17"/>
  <c r="AF469" i="17"/>
  <c r="AG469" i="17"/>
  <c r="AH469" i="17"/>
  <c r="AI469" i="17"/>
  <c r="AJ469" i="17"/>
  <c r="AK469" i="17"/>
  <c r="AL469" i="17"/>
  <c r="AM469" i="17"/>
  <c r="AN469" i="17"/>
  <c r="AO469" i="17"/>
  <c r="AP469" i="17"/>
  <c r="AQ469" i="17"/>
  <c r="B470" i="17"/>
  <c r="C470" i="17"/>
  <c r="E470" i="17"/>
  <c r="F470" i="17"/>
  <c r="G470" i="17"/>
  <c r="H470" i="17"/>
  <c r="I470" i="17"/>
  <c r="J470" i="17"/>
  <c r="K470" i="17"/>
  <c r="L470" i="17"/>
  <c r="M470" i="17"/>
  <c r="N470" i="17"/>
  <c r="O470" i="17"/>
  <c r="P470" i="17"/>
  <c r="Q470" i="17"/>
  <c r="R470" i="17"/>
  <c r="S470" i="17"/>
  <c r="T470" i="17"/>
  <c r="U470" i="17"/>
  <c r="V470" i="17"/>
  <c r="W470" i="17"/>
  <c r="X470" i="17"/>
  <c r="Y470" i="17"/>
  <c r="Z470" i="17"/>
  <c r="AA470" i="17"/>
  <c r="AB470" i="17"/>
  <c r="AC470" i="17"/>
  <c r="AD470" i="17"/>
  <c r="AE470" i="17"/>
  <c r="AF470" i="17"/>
  <c r="AG470" i="17"/>
  <c r="AH470" i="17"/>
  <c r="AI470" i="17"/>
  <c r="AJ470" i="17"/>
  <c r="AK470" i="17"/>
  <c r="AL470" i="17"/>
  <c r="AM470" i="17"/>
  <c r="AN470" i="17"/>
  <c r="AO470" i="17"/>
  <c r="AP470" i="17"/>
  <c r="AQ470" i="17"/>
  <c r="B471" i="17"/>
  <c r="C471" i="17"/>
  <c r="E471" i="17"/>
  <c r="F471" i="17"/>
  <c r="G471" i="17"/>
  <c r="H471" i="17"/>
  <c r="I471" i="17"/>
  <c r="J471" i="17"/>
  <c r="K471" i="17"/>
  <c r="L471" i="17"/>
  <c r="M471" i="17"/>
  <c r="N471" i="17"/>
  <c r="O471" i="17"/>
  <c r="P471" i="17"/>
  <c r="Q471" i="17"/>
  <c r="R471" i="17"/>
  <c r="S471" i="17"/>
  <c r="T471" i="17"/>
  <c r="U471" i="17"/>
  <c r="V471" i="17"/>
  <c r="W471" i="17"/>
  <c r="X471" i="17"/>
  <c r="Y471" i="17"/>
  <c r="Z471" i="17"/>
  <c r="AA471" i="17"/>
  <c r="AB471" i="17"/>
  <c r="AC471" i="17"/>
  <c r="AD471" i="17"/>
  <c r="AE471" i="17"/>
  <c r="AF471" i="17"/>
  <c r="AG471" i="17"/>
  <c r="AH471" i="17"/>
  <c r="AI471" i="17"/>
  <c r="AJ471" i="17"/>
  <c r="AK471" i="17"/>
  <c r="AL471" i="17"/>
  <c r="AM471" i="17"/>
  <c r="AN471" i="17"/>
  <c r="AO471" i="17"/>
  <c r="AP471" i="17"/>
  <c r="AQ471" i="17"/>
  <c r="B472" i="17"/>
  <c r="C472" i="17"/>
  <c r="E472" i="17"/>
  <c r="F472" i="17"/>
  <c r="G472" i="17"/>
  <c r="H472" i="17"/>
  <c r="I472" i="17"/>
  <c r="J472" i="17"/>
  <c r="K472" i="17"/>
  <c r="L472" i="17"/>
  <c r="M472" i="17"/>
  <c r="N472" i="17"/>
  <c r="O472" i="17"/>
  <c r="P472" i="17"/>
  <c r="Q472" i="17"/>
  <c r="R472" i="17"/>
  <c r="S472" i="17"/>
  <c r="T472" i="17"/>
  <c r="U472" i="17"/>
  <c r="V472" i="17"/>
  <c r="W472" i="17"/>
  <c r="X472" i="17"/>
  <c r="Y472" i="17"/>
  <c r="Z472" i="17"/>
  <c r="AA472" i="17"/>
  <c r="AB472" i="17"/>
  <c r="AC472" i="17"/>
  <c r="AD472" i="17"/>
  <c r="AE472" i="17"/>
  <c r="AF472" i="17"/>
  <c r="AG472" i="17"/>
  <c r="AH472" i="17"/>
  <c r="AI472" i="17"/>
  <c r="AJ472" i="17"/>
  <c r="AK472" i="17"/>
  <c r="AL472" i="17"/>
  <c r="AM472" i="17"/>
  <c r="AN472" i="17"/>
  <c r="AO472" i="17"/>
  <c r="AP472" i="17"/>
  <c r="AQ472" i="17"/>
  <c r="B473" i="17"/>
  <c r="C473" i="17"/>
  <c r="E473" i="17"/>
  <c r="F473" i="17"/>
  <c r="G473" i="17"/>
  <c r="H473" i="17"/>
  <c r="I473" i="17"/>
  <c r="J473" i="17"/>
  <c r="K473" i="17"/>
  <c r="L473" i="17"/>
  <c r="M473" i="17"/>
  <c r="N473" i="17"/>
  <c r="O473" i="17"/>
  <c r="P473" i="17"/>
  <c r="Q473" i="17"/>
  <c r="R473" i="17"/>
  <c r="S473" i="17"/>
  <c r="T473" i="17"/>
  <c r="U473" i="17"/>
  <c r="V473" i="17"/>
  <c r="W473" i="17"/>
  <c r="X473" i="17"/>
  <c r="Y473" i="17"/>
  <c r="Z473" i="17"/>
  <c r="AA473" i="17"/>
  <c r="AB473" i="17"/>
  <c r="AC473" i="17"/>
  <c r="AD473" i="17"/>
  <c r="AE473" i="17"/>
  <c r="AF473" i="17"/>
  <c r="AG473" i="17"/>
  <c r="AH473" i="17"/>
  <c r="AI473" i="17"/>
  <c r="AJ473" i="17"/>
  <c r="AK473" i="17"/>
  <c r="AL473" i="17"/>
  <c r="AM473" i="17"/>
  <c r="AN473" i="17"/>
  <c r="AO473" i="17"/>
  <c r="AP473" i="17"/>
  <c r="AQ473" i="17"/>
  <c r="B474" i="17"/>
  <c r="C474" i="17"/>
  <c r="E474" i="17"/>
  <c r="F474" i="17"/>
  <c r="G474" i="17"/>
  <c r="H474" i="17"/>
  <c r="I474" i="17"/>
  <c r="J474" i="17"/>
  <c r="K474" i="17"/>
  <c r="L474" i="17"/>
  <c r="M474" i="17"/>
  <c r="N474" i="17"/>
  <c r="O474" i="17"/>
  <c r="P474" i="17"/>
  <c r="Q474" i="17"/>
  <c r="R474" i="17"/>
  <c r="S474" i="17"/>
  <c r="T474" i="17"/>
  <c r="U474" i="17"/>
  <c r="V474" i="17"/>
  <c r="W474" i="17"/>
  <c r="X474" i="17"/>
  <c r="Y474" i="17"/>
  <c r="Z474" i="17"/>
  <c r="AA474" i="17"/>
  <c r="AB474" i="17"/>
  <c r="AC474" i="17"/>
  <c r="AD474" i="17"/>
  <c r="AE474" i="17"/>
  <c r="AF474" i="17"/>
  <c r="AG474" i="17"/>
  <c r="AH474" i="17"/>
  <c r="AI474" i="17"/>
  <c r="AJ474" i="17"/>
  <c r="AK474" i="17"/>
  <c r="AL474" i="17"/>
  <c r="AM474" i="17"/>
  <c r="AN474" i="17"/>
  <c r="AO474" i="17"/>
  <c r="AP474" i="17"/>
  <c r="AQ474" i="17"/>
  <c r="B475" i="17"/>
  <c r="C475" i="17"/>
  <c r="E475" i="17"/>
  <c r="F475" i="17"/>
  <c r="G475" i="17"/>
  <c r="H475" i="17"/>
  <c r="I475" i="17"/>
  <c r="J475" i="17"/>
  <c r="K475" i="17"/>
  <c r="L475" i="17"/>
  <c r="M475" i="17"/>
  <c r="N475" i="17"/>
  <c r="O475" i="17"/>
  <c r="P475" i="17"/>
  <c r="Q475" i="17"/>
  <c r="R475" i="17"/>
  <c r="S475" i="17"/>
  <c r="T475" i="17"/>
  <c r="U475" i="17"/>
  <c r="V475" i="17"/>
  <c r="W475" i="17"/>
  <c r="X475" i="17"/>
  <c r="Y475" i="17"/>
  <c r="Z475" i="17"/>
  <c r="AA475" i="17"/>
  <c r="AB475" i="17"/>
  <c r="AC475" i="17"/>
  <c r="AD475" i="17"/>
  <c r="AE475" i="17"/>
  <c r="AF475" i="17"/>
  <c r="AG475" i="17"/>
  <c r="AH475" i="17"/>
  <c r="AI475" i="17"/>
  <c r="AJ475" i="17"/>
  <c r="AK475" i="17"/>
  <c r="AL475" i="17"/>
  <c r="AM475" i="17"/>
  <c r="AN475" i="17"/>
  <c r="AO475" i="17"/>
  <c r="AP475" i="17"/>
  <c r="AQ475" i="17"/>
  <c r="B476" i="17"/>
  <c r="C476" i="17"/>
  <c r="E476" i="17"/>
  <c r="F476" i="17"/>
  <c r="G476" i="17"/>
  <c r="H476" i="17"/>
  <c r="I476" i="17"/>
  <c r="J476" i="17"/>
  <c r="K476" i="17"/>
  <c r="L476" i="17"/>
  <c r="M476" i="17"/>
  <c r="N476" i="17"/>
  <c r="O476" i="17"/>
  <c r="P476" i="17"/>
  <c r="Q476" i="17"/>
  <c r="R476" i="17"/>
  <c r="S476" i="17"/>
  <c r="T476" i="17"/>
  <c r="U476" i="17"/>
  <c r="V476" i="17"/>
  <c r="W476" i="17"/>
  <c r="X476" i="17"/>
  <c r="Y476" i="17"/>
  <c r="Z476" i="17"/>
  <c r="AA476" i="17"/>
  <c r="AB476" i="17"/>
  <c r="AC476" i="17"/>
  <c r="AD476" i="17"/>
  <c r="AE476" i="17"/>
  <c r="AF476" i="17"/>
  <c r="AG476" i="17"/>
  <c r="AH476" i="17"/>
  <c r="AI476" i="17"/>
  <c r="AJ476" i="17"/>
  <c r="AK476" i="17"/>
  <c r="AL476" i="17"/>
  <c r="AM476" i="17"/>
  <c r="AN476" i="17"/>
  <c r="AO476" i="17"/>
  <c r="AP476" i="17"/>
  <c r="AQ476" i="17"/>
  <c r="B477" i="17"/>
  <c r="C477" i="17"/>
  <c r="E477" i="17"/>
  <c r="F477" i="17"/>
  <c r="G477" i="17"/>
  <c r="H477" i="17"/>
  <c r="I477" i="17"/>
  <c r="J477" i="17"/>
  <c r="K477" i="17"/>
  <c r="L477" i="17"/>
  <c r="M477" i="17"/>
  <c r="N477" i="17"/>
  <c r="O477" i="17"/>
  <c r="P477" i="17"/>
  <c r="Q477" i="17"/>
  <c r="R477" i="17"/>
  <c r="S477" i="17"/>
  <c r="T477" i="17"/>
  <c r="U477" i="17"/>
  <c r="V477" i="17"/>
  <c r="W477" i="17"/>
  <c r="X477" i="17"/>
  <c r="Y477" i="17"/>
  <c r="Z477" i="17"/>
  <c r="AA477" i="17"/>
  <c r="AB477" i="17"/>
  <c r="AC477" i="17"/>
  <c r="AD477" i="17"/>
  <c r="AE477" i="17"/>
  <c r="AF477" i="17"/>
  <c r="AG477" i="17"/>
  <c r="AH477" i="17"/>
  <c r="AI477" i="17"/>
  <c r="AJ477" i="17"/>
  <c r="AK477" i="17"/>
  <c r="AL477" i="17"/>
  <c r="AM477" i="17"/>
  <c r="AN477" i="17"/>
  <c r="AO477" i="17"/>
  <c r="AP477" i="17"/>
  <c r="AQ477" i="17"/>
  <c r="B478" i="17"/>
  <c r="C478" i="17"/>
  <c r="E478" i="17"/>
  <c r="F478" i="17"/>
  <c r="G478" i="17"/>
  <c r="H478" i="17"/>
  <c r="I478" i="17"/>
  <c r="J478" i="17"/>
  <c r="K478" i="17"/>
  <c r="L478" i="17"/>
  <c r="M478" i="17"/>
  <c r="N478" i="17"/>
  <c r="O478" i="17"/>
  <c r="P478" i="17"/>
  <c r="Q478" i="17"/>
  <c r="R478" i="17"/>
  <c r="S478" i="17"/>
  <c r="T478" i="17"/>
  <c r="U478" i="17"/>
  <c r="V478" i="17"/>
  <c r="W478" i="17"/>
  <c r="X478" i="17"/>
  <c r="Y478" i="17"/>
  <c r="Z478" i="17"/>
  <c r="AA478" i="17"/>
  <c r="AB478" i="17"/>
  <c r="AC478" i="17"/>
  <c r="AD478" i="17"/>
  <c r="AE478" i="17"/>
  <c r="AF478" i="17"/>
  <c r="AG478" i="17"/>
  <c r="AH478" i="17"/>
  <c r="AI478" i="17"/>
  <c r="AJ478" i="17"/>
  <c r="AK478" i="17"/>
  <c r="AL478" i="17"/>
  <c r="AM478" i="17"/>
  <c r="AN478" i="17"/>
  <c r="AO478" i="17"/>
  <c r="AP478" i="17"/>
  <c r="AQ478" i="17"/>
  <c r="B479" i="17"/>
  <c r="C479" i="17"/>
  <c r="E479" i="17"/>
  <c r="F479" i="17"/>
  <c r="G479" i="17"/>
  <c r="H479" i="17"/>
  <c r="I479" i="17"/>
  <c r="J479" i="17"/>
  <c r="K479" i="17"/>
  <c r="L479" i="17"/>
  <c r="M479" i="17"/>
  <c r="N479" i="17"/>
  <c r="O479" i="17"/>
  <c r="P479" i="17"/>
  <c r="Q479" i="17"/>
  <c r="R479" i="17"/>
  <c r="S479" i="17"/>
  <c r="T479" i="17"/>
  <c r="U479" i="17"/>
  <c r="V479" i="17"/>
  <c r="W479" i="17"/>
  <c r="X479" i="17"/>
  <c r="Y479" i="17"/>
  <c r="Z479" i="17"/>
  <c r="AA479" i="17"/>
  <c r="AB479" i="17"/>
  <c r="AC479" i="17"/>
  <c r="AD479" i="17"/>
  <c r="AE479" i="17"/>
  <c r="AF479" i="17"/>
  <c r="AG479" i="17"/>
  <c r="AH479" i="17"/>
  <c r="AI479" i="17"/>
  <c r="AJ479" i="17"/>
  <c r="AK479" i="17"/>
  <c r="AL479" i="17"/>
  <c r="AM479" i="17"/>
  <c r="AN479" i="17"/>
  <c r="AO479" i="17"/>
  <c r="AP479" i="17"/>
  <c r="AQ479" i="17"/>
  <c r="B480" i="17"/>
  <c r="C480" i="17"/>
  <c r="E480" i="17"/>
  <c r="F480" i="17"/>
  <c r="G480" i="17"/>
  <c r="H480" i="17"/>
  <c r="I480" i="17"/>
  <c r="J480" i="17"/>
  <c r="K480" i="17"/>
  <c r="L480" i="17"/>
  <c r="M480" i="17"/>
  <c r="N480" i="17"/>
  <c r="O480" i="17"/>
  <c r="P480" i="17"/>
  <c r="Q480" i="17"/>
  <c r="R480" i="17"/>
  <c r="S480" i="17"/>
  <c r="T480" i="17"/>
  <c r="U480" i="17"/>
  <c r="V480" i="17"/>
  <c r="W480" i="17"/>
  <c r="X480" i="17"/>
  <c r="Y480" i="17"/>
  <c r="Z480" i="17"/>
  <c r="AA480" i="17"/>
  <c r="AB480" i="17"/>
  <c r="AC480" i="17"/>
  <c r="AD480" i="17"/>
  <c r="AE480" i="17"/>
  <c r="AF480" i="17"/>
  <c r="AG480" i="17"/>
  <c r="AH480" i="17"/>
  <c r="AI480" i="17"/>
  <c r="AJ480" i="17"/>
  <c r="AK480" i="17"/>
  <c r="AL480" i="17"/>
  <c r="AM480" i="17"/>
  <c r="AN480" i="17"/>
  <c r="AO480" i="17"/>
  <c r="AP480" i="17"/>
  <c r="AQ480" i="17"/>
  <c r="B481" i="17"/>
  <c r="C481" i="17"/>
  <c r="E481" i="17"/>
  <c r="F481" i="17"/>
  <c r="G481" i="17"/>
  <c r="H481" i="17"/>
  <c r="I481" i="17"/>
  <c r="J481" i="17"/>
  <c r="K481" i="17"/>
  <c r="L481" i="17"/>
  <c r="M481" i="17"/>
  <c r="N481" i="17"/>
  <c r="O481" i="17"/>
  <c r="P481" i="17"/>
  <c r="Q481" i="17"/>
  <c r="R481" i="17"/>
  <c r="S481" i="17"/>
  <c r="T481" i="17"/>
  <c r="U481" i="17"/>
  <c r="V481" i="17"/>
  <c r="W481" i="17"/>
  <c r="X481" i="17"/>
  <c r="Y481" i="17"/>
  <c r="Z481" i="17"/>
  <c r="AA481" i="17"/>
  <c r="AB481" i="17"/>
  <c r="AC481" i="17"/>
  <c r="AD481" i="17"/>
  <c r="AE481" i="17"/>
  <c r="AF481" i="17"/>
  <c r="AG481" i="17"/>
  <c r="AH481" i="17"/>
  <c r="AI481" i="17"/>
  <c r="AJ481" i="17"/>
  <c r="AK481" i="17"/>
  <c r="AL481" i="17"/>
  <c r="AM481" i="17"/>
  <c r="AN481" i="17"/>
  <c r="AO481" i="17"/>
  <c r="AP481" i="17"/>
  <c r="AQ481" i="17"/>
  <c r="B482" i="17"/>
  <c r="C482" i="17"/>
  <c r="E482" i="17"/>
  <c r="F482" i="17"/>
  <c r="G482" i="17"/>
  <c r="H482" i="17"/>
  <c r="I482" i="17"/>
  <c r="J482" i="17"/>
  <c r="K482" i="17"/>
  <c r="L482" i="17"/>
  <c r="M482" i="17"/>
  <c r="N482" i="17"/>
  <c r="O482" i="17"/>
  <c r="P482" i="17"/>
  <c r="Q482" i="17"/>
  <c r="R482" i="17"/>
  <c r="S482" i="17"/>
  <c r="T482" i="17"/>
  <c r="U482" i="17"/>
  <c r="V482" i="17"/>
  <c r="W482" i="17"/>
  <c r="X482" i="17"/>
  <c r="Y482" i="17"/>
  <c r="Z482" i="17"/>
  <c r="AA482" i="17"/>
  <c r="AB482" i="17"/>
  <c r="AC482" i="17"/>
  <c r="AD482" i="17"/>
  <c r="AE482" i="17"/>
  <c r="AF482" i="17"/>
  <c r="AG482" i="17"/>
  <c r="AH482" i="17"/>
  <c r="AI482" i="17"/>
  <c r="AJ482" i="17"/>
  <c r="AK482" i="17"/>
  <c r="AL482" i="17"/>
  <c r="AM482" i="17"/>
  <c r="AN482" i="17"/>
  <c r="AO482" i="17"/>
  <c r="AP482" i="17"/>
  <c r="AQ482" i="17"/>
  <c r="B483" i="17"/>
  <c r="C483" i="17"/>
  <c r="E483" i="17"/>
  <c r="F483" i="17"/>
  <c r="G483" i="17"/>
  <c r="H483" i="17"/>
  <c r="I483" i="17"/>
  <c r="J483" i="17"/>
  <c r="K483" i="17"/>
  <c r="L483" i="17"/>
  <c r="M483" i="17"/>
  <c r="N483" i="17"/>
  <c r="O483" i="17"/>
  <c r="P483" i="17"/>
  <c r="Q483" i="17"/>
  <c r="R483" i="17"/>
  <c r="S483" i="17"/>
  <c r="T483" i="17"/>
  <c r="U483" i="17"/>
  <c r="V483" i="17"/>
  <c r="W483" i="17"/>
  <c r="X483" i="17"/>
  <c r="Y483" i="17"/>
  <c r="Z483" i="17"/>
  <c r="AA483" i="17"/>
  <c r="AB483" i="17"/>
  <c r="AC483" i="17"/>
  <c r="AD483" i="17"/>
  <c r="AE483" i="17"/>
  <c r="AF483" i="17"/>
  <c r="AG483" i="17"/>
  <c r="AH483" i="17"/>
  <c r="AI483" i="17"/>
  <c r="AJ483" i="17"/>
  <c r="AK483" i="17"/>
  <c r="AL483" i="17"/>
  <c r="AM483" i="17"/>
  <c r="AN483" i="17"/>
  <c r="AO483" i="17"/>
  <c r="AP483" i="17"/>
  <c r="AQ483" i="17"/>
  <c r="B484" i="17"/>
  <c r="C484" i="17"/>
  <c r="E484" i="17"/>
  <c r="F484" i="17"/>
  <c r="G484" i="17"/>
  <c r="H484" i="17"/>
  <c r="I484" i="17"/>
  <c r="J484" i="17"/>
  <c r="K484" i="17"/>
  <c r="L484" i="17"/>
  <c r="M484" i="17"/>
  <c r="N484" i="17"/>
  <c r="O484" i="17"/>
  <c r="P484" i="17"/>
  <c r="Q484" i="17"/>
  <c r="R484" i="17"/>
  <c r="S484" i="17"/>
  <c r="T484" i="17"/>
  <c r="U484" i="17"/>
  <c r="V484" i="17"/>
  <c r="W484" i="17"/>
  <c r="X484" i="17"/>
  <c r="Y484" i="17"/>
  <c r="Z484" i="17"/>
  <c r="AA484" i="17"/>
  <c r="AB484" i="17"/>
  <c r="AC484" i="17"/>
  <c r="AD484" i="17"/>
  <c r="AE484" i="17"/>
  <c r="AF484" i="17"/>
  <c r="AG484" i="17"/>
  <c r="AH484" i="17"/>
  <c r="AI484" i="17"/>
  <c r="AJ484" i="17"/>
  <c r="AK484" i="17"/>
  <c r="AL484" i="17"/>
  <c r="AM484" i="17"/>
  <c r="AN484" i="17"/>
  <c r="AO484" i="17"/>
  <c r="AP484" i="17"/>
  <c r="AQ484" i="17"/>
  <c r="B485" i="17"/>
  <c r="C485" i="17"/>
  <c r="E485" i="17"/>
  <c r="F485" i="17"/>
  <c r="G485" i="17"/>
  <c r="H485" i="17"/>
  <c r="I485" i="17"/>
  <c r="J485" i="17"/>
  <c r="K485" i="17"/>
  <c r="L485" i="17"/>
  <c r="M485" i="17"/>
  <c r="N485" i="17"/>
  <c r="O485" i="17"/>
  <c r="P485" i="17"/>
  <c r="Q485" i="17"/>
  <c r="R485" i="17"/>
  <c r="S485" i="17"/>
  <c r="T485" i="17"/>
  <c r="U485" i="17"/>
  <c r="V485" i="17"/>
  <c r="W485" i="17"/>
  <c r="X485" i="17"/>
  <c r="Y485" i="17"/>
  <c r="Z485" i="17"/>
  <c r="AA485" i="17"/>
  <c r="AB485" i="17"/>
  <c r="AC485" i="17"/>
  <c r="AD485" i="17"/>
  <c r="AE485" i="17"/>
  <c r="AF485" i="17"/>
  <c r="AG485" i="17"/>
  <c r="AH485" i="17"/>
  <c r="AI485" i="17"/>
  <c r="AJ485" i="17"/>
  <c r="AK485" i="17"/>
  <c r="AL485" i="17"/>
  <c r="AM485" i="17"/>
  <c r="AN485" i="17"/>
  <c r="AO485" i="17"/>
  <c r="AP485" i="17"/>
  <c r="AQ485" i="17"/>
  <c r="B486" i="17"/>
  <c r="C486" i="17"/>
  <c r="E486" i="17"/>
  <c r="F486" i="17"/>
  <c r="G486" i="17"/>
  <c r="H486" i="17"/>
  <c r="I486" i="17"/>
  <c r="J486" i="17"/>
  <c r="K486" i="17"/>
  <c r="L486" i="17"/>
  <c r="M486" i="17"/>
  <c r="N486" i="17"/>
  <c r="O486" i="17"/>
  <c r="P486" i="17"/>
  <c r="Q486" i="17"/>
  <c r="R486" i="17"/>
  <c r="S486" i="17"/>
  <c r="T486" i="17"/>
  <c r="U486" i="17"/>
  <c r="V486" i="17"/>
  <c r="W486" i="17"/>
  <c r="X486" i="17"/>
  <c r="Y486" i="17"/>
  <c r="Z486" i="17"/>
  <c r="AA486" i="17"/>
  <c r="AB486" i="17"/>
  <c r="AC486" i="17"/>
  <c r="AD486" i="17"/>
  <c r="AE486" i="17"/>
  <c r="AF486" i="17"/>
  <c r="AG486" i="17"/>
  <c r="AH486" i="17"/>
  <c r="AI486" i="17"/>
  <c r="AJ486" i="17"/>
  <c r="AK486" i="17"/>
  <c r="AL486" i="17"/>
  <c r="AM486" i="17"/>
  <c r="AN486" i="17"/>
  <c r="AO486" i="17"/>
  <c r="AP486" i="17"/>
  <c r="AQ486" i="17"/>
  <c r="B487" i="17"/>
  <c r="C487" i="17"/>
  <c r="E487" i="17"/>
  <c r="F487" i="17"/>
  <c r="G487" i="17"/>
  <c r="H487" i="17"/>
  <c r="I487" i="17"/>
  <c r="J487" i="17"/>
  <c r="K487" i="17"/>
  <c r="L487" i="17"/>
  <c r="M487" i="17"/>
  <c r="N487" i="17"/>
  <c r="O487" i="17"/>
  <c r="P487" i="17"/>
  <c r="Q487" i="17"/>
  <c r="R487" i="17"/>
  <c r="S487" i="17"/>
  <c r="T487" i="17"/>
  <c r="U487" i="17"/>
  <c r="V487" i="17"/>
  <c r="W487" i="17"/>
  <c r="X487" i="17"/>
  <c r="Y487" i="17"/>
  <c r="Z487" i="17"/>
  <c r="AA487" i="17"/>
  <c r="AB487" i="17"/>
  <c r="AC487" i="17"/>
  <c r="AD487" i="17"/>
  <c r="AE487" i="17"/>
  <c r="AF487" i="17"/>
  <c r="AG487" i="17"/>
  <c r="AH487" i="17"/>
  <c r="AI487" i="17"/>
  <c r="AJ487" i="17"/>
  <c r="AK487" i="17"/>
  <c r="AL487" i="17"/>
  <c r="AM487" i="17"/>
  <c r="AN487" i="17"/>
  <c r="AO487" i="17"/>
  <c r="AP487" i="17"/>
  <c r="AQ487" i="17"/>
  <c r="B488" i="17"/>
  <c r="C488" i="17"/>
  <c r="E488" i="17"/>
  <c r="F488" i="17"/>
  <c r="G488" i="17"/>
  <c r="H488" i="17"/>
  <c r="I488" i="17"/>
  <c r="J488" i="17"/>
  <c r="K488" i="17"/>
  <c r="L488" i="17"/>
  <c r="M488" i="17"/>
  <c r="N488" i="17"/>
  <c r="O488" i="17"/>
  <c r="P488" i="17"/>
  <c r="Q488" i="17"/>
  <c r="R488" i="17"/>
  <c r="S488" i="17"/>
  <c r="T488" i="17"/>
  <c r="U488" i="17"/>
  <c r="V488" i="17"/>
  <c r="W488" i="17"/>
  <c r="X488" i="17"/>
  <c r="Y488" i="17"/>
  <c r="Z488" i="17"/>
  <c r="AA488" i="17"/>
  <c r="AB488" i="17"/>
  <c r="AC488" i="17"/>
  <c r="AD488" i="17"/>
  <c r="AE488" i="17"/>
  <c r="AF488" i="17"/>
  <c r="AG488" i="17"/>
  <c r="AH488" i="17"/>
  <c r="AI488" i="17"/>
  <c r="AJ488" i="17"/>
  <c r="AK488" i="17"/>
  <c r="AL488" i="17"/>
  <c r="AM488" i="17"/>
  <c r="AN488" i="17"/>
  <c r="AO488" i="17"/>
  <c r="AP488" i="17"/>
  <c r="AQ488" i="17"/>
  <c r="B489" i="17"/>
  <c r="C489" i="17"/>
  <c r="E489" i="17"/>
  <c r="F489" i="17"/>
  <c r="G489" i="17"/>
  <c r="H489" i="17"/>
  <c r="I489" i="17"/>
  <c r="J489" i="17"/>
  <c r="K489" i="17"/>
  <c r="L489" i="17"/>
  <c r="M489" i="17"/>
  <c r="N489" i="17"/>
  <c r="O489" i="17"/>
  <c r="P489" i="17"/>
  <c r="Q489" i="17"/>
  <c r="R489" i="17"/>
  <c r="S489" i="17"/>
  <c r="T489" i="17"/>
  <c r="U489" i="17"/>
  <c r="V489" i="17"/>
  <c r="W489" i="17"/>
  <c r="X489" i="17"/>
  <c r="Y489" i="17"/>
  <c r="Z489" i="17"/>
  <c r="AA489" i="17"/>
  <c r="AB489" i="17"/>
  <c r="AC489" i="17"/>
  <c r="AD489" i="17"/>
  <c r="AE489" i="17"/>
  <c r="AF489" i="17"/>
  <c r="AG489" i="17"/>
  <c r="AH489" i="17"/>
  <c r="AI489" i="17"/>
  <c r="AJ489" i="17"/>
  <c r="AK489" i="17"/>
  <c r="AL489" i="17"/>
  <c r="AM489" i="17"/>
  <c r="AN489" i="17"/>
  <c r="AO489" i="17"/>
  <c r="AP489" i="17"/>
  <c r="AQ489" i="17"/>
  <c r="B490" i="17"/>
  <c r="C490" i="17"/>
  <c r="E490" i="17"/>
  <c r="F490" i="17"/>
  <c r="G490" i="17"/>
  <c r="H490" i="17"/>
  <c r="I490" i="17"/>
  <c r="J490" i="17"/>
  <c r="K490" i="17"/>
  <c r="L490" i="17"/>
  <c r="M490" i="17"/>
  <c r="N490" i="17"/>
  <c r="O490" i="17"/>
  <c r="P490" i="17"/>
  <c r="Q490" i="17"/>
  <c r="R490" i="17"/>
  <c r="S490" i="17"/>
  <c r="T490" i="17"/>
  <c r="U490" i="17"/>
  <c r="V490" i="17"/>
  <c r="W490" i="17"/>
  <c r="X490" i="17"/>
  <c r="Y490" i="17"/>
  <c r="Z490" i="17"/>
  <c r="AA490" i="17"/>
  <c r="AB490" i="17"/>
  <c r="AC490" i="17"/>
  <c r="AD490" i="17"/>
  <c r="AE490" i="17"/>
  <c r="AF490" i="17"/>
  <c r="AG490" i="17"/>
  <c r="AH490" i="17"/>
  <c r="AI490" i="17"/>
  <c r="AJ490" i="17"/>
  <c r="AK490" i="17"/>
  <c r="AL490" i="17"/>
  <c r="AM490" i="17"/>
  <c r="AN490" i="17"/>
  <c r="AO490" i="17"/>
  <c r="AP490" i="17"/>
  <c r="AQ490" i="17"/>
  <c r="B491" i="17"/>
  <c r="C491" i="17"/>
  <c r="E491" i="17"/>
  <c r="F491" i="17"/>
  <c r="G491" i="17"/>
  <c r="H491" i="17"/>
  <c r="I491" i="17"/>
  <c r="J491" i="17"/>
  <c r="K491" i="17"/>
  <c r="L491" i="17"/>
  <c r="M491" i="17"/>
  <c r="N491" i="17"/>
  <c r="O491" i="17"/>
  <c r="P491" i="17"/>
  <c r="Q491" i="17"/>
  <c r="R491" i="17"/>
  <c r="S491" i="17"/>
  <c r="T491" i="17"/>
  <c r="U491" i="17"/>
  <c r="V491" i="17"/>
  <c r="W491" i="17"/>
  <c r="X491" i="17"/>
  <c r="Y491" i="17"/>
  <c r="Z491" i="17"/>
  <c r="AA491" i="17"/>
  <c r="AB491" i="17"/>
  <c r="AC491" i="17"/>
  <c r="AD491" i="17"/>
  <c r="AE491" i="17"/>
  <c r="AF491" i="17"/>
  <c r="AG491" i="17"/>
  <c r="AH491" i="17"/>
  <c r="AI491" i="17"/>
  <c r="AJ491" i="17"/>
  <c r="AK491" i="17"/>
  <c r="AL491" i="17"/>
  <c r="AM491" i="17"/>
  <c r="AN491" i="17"/>
  <c r="AO491" i="17"/>
  <c r="AP491" i="17"/>
  <c r="AQ491" i="17"/>
  <c r="B492" i="17"/>
  <c r="C492" i="17"/>
  <c r="E492" i="17"/>
  <c r="F492" i="17"/>
  <c r="G492" i="17"/>
  <c r="H492" i="17"/>
  <c r="I492" i="17"/>
  <c r="J492" i="17"/>
  <c r="K492" i="17"/>
  <c r="L492" i="17"/>
  <c r="M492" i="17"/>
  <c r="N492" i="17"/>
  <c r="O492" i="17"/>
  <c r="P492" i="17"/>
  <c r="Q492" i="17"/>
  <c r="R492" i="17"/>
  <c r="S492" i="17"/>
  <c r="T492" i="17"/>
  <c r="U492" i="17"/>
  <c r="V492" i="17"/>
  <c r="W492" i="17"/>
  <c r="X492" i="17"/>
  <c r="Y492" i="17"/>
  <c r="Z492" i="17"/>
  <c r="AA492" i="17"/>
  <c r="AB492" i="17"/>
  <c r="AC492" i="17"/>
  <c r="AD492" i="17"/>
  <c r="AE492" i="17"/>
  <c r="AF492" i="17"/>
  <c r="AG492" i="17"/>
  <c r="AH492" i="17"/>
  <c r="AI492" i="17"/>
  <c r="AJ492" i="17"/>
  <c r="AK492" i="17"/>
  <c r="AL492" i="17"/>
  <c r="AM492" i="17"/>
  <c r="AN492" i="17"/>
  <c r="AO492" i="17"/>
  <c r="AP492" i="17"/>
  <c r="AQ492" i="17"/>
  <c r="B493" i="17"/>
  <c r="C493" i="17"/>
  <c r="E493" i="17"/>
  <c r="F493" i="17"/>
  <c r="G493" i="17"/>
  <c r="H493" i="17"/>
  <c r="I493" i="17"/>
  <c r="J493" i="17"/>
  <c r="K493" i="17"/>
  <c r="L493" i="17"/>
  <c r="M493" i="17"/>
  <c r="N493" i="17"/>
  <c r="O493" i="17"/>
  <c r="P493" i="17"/>
  <c r="Q493" i="17"/>
  <c r="R493" i="17"/>
  <c r="S493" i="17"/>
  <c r="T493" i="17"/>
  <c r="U493" i="17"/>
  <c r="V493" i="17"/>
  <c r="W493" i="17"/>
  <c r="X493" i="17"/>
  <c r="Y493" i="17"/>
  <c r="Z493" i="17"/>
  <c r="AA493" i="17"/>
  <c r="AB493" i="17"/>
  <c r="AC493" i="17"/>
  <c r="AD493" i="17"/>
  <c r="AE493" i="17"/>
  <c r="AF493" i="17"/>
  <c r="AG493" i="17"/>
  <c r="AH493" i="17"/>
  <c r="AI493" i="17"/>
  <c r="AJ493" i="17"/>
  <c r="AK493" i="17"/>
  <c r="AL493" i="17"/>
  <c r="AM493" i="17"/>
  <c r="AN493" i="17"/>
  <c r="AO493" i="17"/>
  <c r="AP493" i="17"/>
  <c r="AQ493" i="17"/>
  <c r="B494" i="17"/>
  <c r="C494" i="17"/>
  <c r="E494" i="17"/>
  <c r="F494" i="17"/>
  <c r="G494" i="17"/>
  <c r="H494" i="17"/>
  <c r="I494" i="17"/>
  <c r="J494" i="17"/>
  <c r="K494" i="17"/>
  <c r="L494" i="17"/>
  <c r="M494" i="17"/>
  <c r="N494" i="17"/>
  <c r="O494" i="17"/>
  <c r="P494" i="17"/>
  <c r="Q494" i="17"/>
  <c r="R494" i="17"/>
  <c r="S494" i="17"/>
  <c r="T494" i="17"/>
  <c r="U494" i="17"/>
  <c r="V494" i="17"/>
  <c r="W494" i="17"/>
  <c r="X494" i="17"/>
  <c r="Y494" i="17"/>
  <c r="Z494" i="17"/>
  <c r="AA494" i="17"/>
  <c r="AB494" i="17"/>
  <c r="AC494" i="17"/>
  <c r="AD494" i="17"/>
  <c r="AE494" i="17"/>
  <c r="AF494" i="17"/>
  <c r="AG494" i="17"/>
  <c r="AH494" i="17"/>
  <c r="AI494" i="17"/>
  <c r="AJ494" i="17"/>
  <c r="AK494" i="17"/>
  <c r="AL494" i="17"/>
  <c r="AM494" i="17"/>
  <c r="AN494" i="17"/>
  <c r="AO494" i="17"/>
  <c r="AP494" i="17"/>
  <c r="AQ494" i="17"/>
  <c r="B495" i="17"/>
  <c r="C495" i="17"/>
  <c r="E495" i="17"/>
  <c r="F495" i="17"/>
  <c r="G495" i="17"/>
  <c r="H495" i="17"/>
  <c r="I495" i="17"/>
  <c r="J495" i="17"/>
  <c r="K495" i="17"/>
  <c r="L495" i="17"/>
  <c r="M495" i="17"/>
  <c r="N495" i="17"/>
  <c r="O495" i="17"/>
  <c r="P495" i="17"/>
  <c r="Q495" i="17"/>
  <c r="R495" i="17"/>
  <c r="S495" i="17"/>
  <c r="T495" i="17"/>
  <c r="U495" i="17"/>
  <c r="V495" i="17"/>
  <c r="W495" i="17"/>
  <c r="X495" i="17"/>
  <c r="Y495" i="17"/>
  <c r="Z495" i="17"/>
  <c r="AA495" i="17"/>
  <c r="AB495" i="17"/>
  <c r="AC495" i="17"/>
  <c r="AD495" i="17"/>
  <c r="AE495" i="17"/>
  <c r="AF495" i="17"/>
  <c r="AG495" i="17"/>
  <c r="AH495" i="17"/>
  <c r="AI495" i="17"/>
  <c r="AJ495" i="17"/>
  <c r="AK495" i="17"/>
  <c r="AL495" i="17"/>
  <c r="AM495" i="17"/>
  <c r="AN495" i="17"/>
  <c r="AO495" i="17"/>
  <c r="AP495" i="17"/>
  <c r="AQ495" i="17"/>
  <c r="B496" i="17"/>
  <c r="C496" i="17"/>
  <c r="E496" i="17"/>
  <c r="F496" i="17"/>
  <c r="G496" i="17"/>
  <c r="H496" i="17"/>
  <c r="I496" i="17"/>
  <c r="J496" i="17"/>
  <c r="K496" i="17"/>
  <c r="L496" i="17"/>
  <c r="M496" i="17"/>
  <c r="N496" i="17"/>
  <c r="O496" i="17"/>
  <c r="P496" i="17"/>
  <c r="Q496" i="17"/>
  <c r="R496" i="17"/>
  <c r="S496" i="17"/>
  <c r="T496" i="17"/>
  <c r="U496" i="17"/>
  <c r="V496" i="17"/>
  <c r="W496" i="17"/>
  <c r="X496" i="17"/>
  <c r="Y496" i="17"/>
  <c r="Z496" i="17"/>
  <c r="AA496" i="17"/>
  <c r="AB496" i="17"/>
  <c r="AC496" i="17"/>
  <c r="AD496" i="17"/>
  <c r="AE496" i="17"/>
  <c r="AF496" i="17"/>
  <c r="AG496" i="17"/>
  <c r="AH496" i="17"/>
  <c r="AI496" i="17"/>
  <c r="AJ496" i="17"/>
  <c r="AK496" i="17"/>
  <c r="AL496" i="17"/>
  <c r="AM496" i="17"/>
  <c r="AN496" i="17"/>
  <c r="AO496" i="17"/>
  <c r="AP496" i="17"/>
  <c r="AQ496" i="17"/>
  <c r="B497" i="17"/>
  <c r="C497" i="17"/>
  <c r="E497" i="17"/>
  <c r="F497" i="17"/>
  <c r="G497" i="17"/>
  <c r="H497" i="17"/>
  <c r="I497" i="17"/>
  <c r="J497" i="17"/>
  <c r="K497" i="17"/>
  <c r="L497" i="17"/>
  <c r="M497" i="17"/>
  <c r="N497" i="17"/>
  <c r="O497" i="17"/>
  <c r="P497" i="17"/>
  <c r="Q497" i="17"/>
  <c r="R497" i="17"/>
  <c r="S497" i="17"/>
  <c r="T497" i="17"/>
  <c r="U497" i="17"/>
  <c r="V497" i="17"/>
  <c r="W497" i="17"/>
  <c r="X497" i="17"/>
  <c r="Y497" i="17"/>
  <c r="Z497" i="17"/>
  <c r="AA497" i="17"/>
  <c r="AB497" i="17"/>
  <c r="AC497" i="17"/>
  <c r="AD497" i="17"/>
  <c r="AE497" i="17"/>
  <c r="AF497" i="17"/>
  <c r="AG497" i="17"/>
  <c r="AH497" i="17"/>
  <c r="AI497" i="17"/>
  <c r="AJ497" i="17"/>
  <c r="AK497" i="17"/>
  <c r="AL497" i="17"/>
  <c r="AM497" i="17"/>
  <c r="AN497" i="17"/>
  <c r="AO497" i="17"/>
  <c r="AP497" i="17"/>
  <c r="AQ497" i="17"/>
  <c r="B498" i="17"/>
  <c r="C498" i="17"/>
  <c r="E498" i="17"/>
  <c r="F498" i="17"/>
  <c r="G498" i="17"/>
  <c r="H498" i="17"/>
  <c r="I498" i="17"/>
  <c r="J498" i="17"/>
  <c r="K498" i="17"/>
  <c r="L498" i="17"/>
  <c r="M498" i="17"/>
  <c r="N498" i="17"/>
  <c r="O498" i="17"/>
  <c r="P498" i="17"/>
  <c r="Q498" i="17"/>
  <c r="R498" i="17"/>
  <c r="S498" i="17"/>
  <c r="T498" i="17"/>
  <c r="U498" i="17"/>
  <c r="V498" i="17"/>
  <c r="W498" i="17"/>
  <c r="X498" i="17"/>
  <c r="Y498" i="17"/>
  <c r="Z498" i="17"/>
  <c r="AA498" i="17"/>
  <c r="AB498" i="17"/>
  <c r="AC498" i="17"/>
  <c r="AD498" i="17"/>
  <c r="AE498" i="17"/>
  <c r="AF498" i="17"/>
  <c r="AG498" i="17"/>
  <c r="AH498" i="17"/>
  <c r="AI498" i="17"/>
  <c r="AJ498" i="17"/>
  <c r="AK498" i="17"/>
  <c r="AL498" i="17"/>
  <c r="AM498" i="17"/>
  <c r="AN498" i="17"/>
  <c r="AO498" i="17"/>
  <c r="AP498" i="17"/>
  <c r="AQ498" i="17"/>
  <c r="B499" i="17"/>
  <c r="C499" i="17"/>
  <c r="E499" i="17"/>
  <c r="F499" i="17"/>
  <c r="G499" i="17"/>
  <c r="H499" i="17"/>
  <c r="I499" i="17"/>
  <c r="J499" i="17"/>
  <c r="K499" i="17"/>
  <c r="L499" i="17"/>
  <c r="M499" i="17"/>
  <c r="N499" i="17"/>
  <c r="O499" i="17"/>
  <c r="P499" i="17"/>
  <c r="Q499" i="17"/>
  <c r="R499" i="17"/>
  <c r="S499" i="17"/>
  <c r="T499" i="17"/>
  <c r="U499" i="17"/>
  <c r="V499" i="17"/>
  <c r="W499" i="17"/>
  <c r="X499" i="17"/>
  <c r="Y499" i="17"/>
  <c r="Z499" i="17"/>
  <c r="AA499" i="17"/>
  <c r="AB499" i="17"/>
  <c r="AC499" i="17"/>
  <c r="AD499" i="17"/>
  <c r="AE499" i="17"/>
  <c r="AF499" i="17"/>
  <c r="AG499" i="17"/>
  <c r="AH499" i="17"/>
  <c r="AI499" i="17"/>
  <c r="AJ499" i="17"/>
  <c r="AK499" i="17"/>
  <c r="AL499" i="17"/>
  <c r="AM499" i="17"/>
  <c r="AN499" i="17"/>
  <c r="AO499" i="17"/>
  <c r="AP499" i="17"/>
  <c r="AQ499" i="17"/>
  <c r="B500" i="17"/>
  <c r="C500" i="17"/>
  <c r="E500" i="17"/>
  <c r="F500" i="17"/>
  <c r="G500" i="17"/>
  <c r="H500" i="17"/>
  <c r="I500" i="17"/>
  <c r="J500" i="17"/>
  <c r="K500" i="17"/>
  <c r="L500" i="17"/>
  <c r="M500" i="17"/>
  <c r="N500" i="17"/>
  <c r="O500" i="17"/>
  <c r="P500" i="17"/>
  <c r="Q500" i="17"/>
  <c r="R500" i="17"/>
  <c r="S500" i="17"/>
  <c r="T500" i="17"/>
  <c r="U500" i="17"/>
  <c r="V500" i="17"/>
  <c r="W500" i="17"/>
  <c r="X500" i="17"/>
  <c r="Y500" i="17"/>
  <c r="Z500" i="17"/>
  <c r="AA500" i="17"/>
  <c r="AB500" i="17"/>
  <c r="AC500" i="17"/>
  <c r="AD500" i="17"/>
  <c r="AE500" i="17"/>
  <c r="AF500" i="17"/>
  <c r="AG500" i="17"/>
  <c r="AH500" i="17"/>
  <c r="AI500" i="17"/>
  <c r="AJ500" i="17"/>
  <c r="AK500" i="17"/>
  <c r="AL500" i="17"/>
  <c r="AM500" i="17"/>
  <c r="AN500" i="17"/>
  <c r="AO500" i="17"/>
  <c r="AP500" i="17"/>
  <c r="AQ500" i="17"/>
  <c r="B501" i="17"/>
  <c r="C501" i="17"/>
  <c r="E501" i="17"/>
  <c r="F501" i="17"/>
  <c r="G501" i="17"/>
  <c r="H501" i="17"/>
  <c r="I501" i="17"/>
  <c r="J501" i="17"/>
  <c r="K501" i="17"/>
  <c r="L501" i="17"/>
  <c r="M501" i="17"/>
  <c r="N501" i="17"/>
  <c r="O501" i="17"/>
  <c r="P501" i="17"/>
  <c r="Q501" i="17"/>
  <c r="R501" i="17"/>
  <c r="S501" i="17"/>
  <c r="T501" i="17"/>
  <c r="U501" i="17"/>
  <c r="V501" i="17"/>
  <c r="W501" i="17"/>
  <c r="X501" i="17"/>
  <c r="Y501" i="17"/>
  <c r="Z501" i="17"/>
  <c r="AA501" i="17"/>
  <c r="AB501" i="17"/>
  <c r="AC501" i="17"/>
  <c r="AD501" i="17"/>
  <c r="AE501" i="17"/>
  <c r="AF501" i="17"/>
  <c r="AG501" i="17"/>
  <c r="AH501" i="17"/>
  <c r="AI501" i="17"/>
  <c r="AJ501" i="17"/>
  <c r="AK501" i="17"/>
  <c r="AL501" i="17"/>
  <c r="AM501" i="17"/>
  <c r="AN501" i="17"/>
  <c r="AO501" i="17"/>
  <c r="AP501" i="17"/>
  <c r="AQ501" i="17"/>
  <c r="B502" i="17"/>
  <c r="C502" i="17"/>
  <c r="E502" i="17"/>
  <c r="F502" i="17"/>
  <c r="G502" i="17"/>
  <c r="H502" i="17"/>
  <c r="I502" i="17"/>
  <c r="J502" i="17"/>
  <c r="K502" i="17"/>
  <c r="L502" i="17"/>
  <c r="M502" i="17"/>
  <c r="N502" i="17"/>
  <c r="O502" i="17"/>
  <c r="P502" i="17"/>
  <c r="Q502" i="17"/>
  <c r="R502" i="17"/>
  <c r="S502" i="17"/>
  <c r="T502" i="17"/>
  <c r="U502" i="17"/>
  <c r="V502" i="17"/>
  <c r="W502" i="17"/>
  <c r="X502" i="17"/>
  <c r="Y502" i="17"/>
  <c r="Z502" i="17"/>
  <c r="AA502" i="17"/>
  <c r="AB502" i="17"/>
  <c r="AC502" i="17"/>
  <c r="AD502" i="17"/>
  <c r="AE502" i="17"/>
  <c r="AF502" i="17"/>
  <c r="AG502" i="17"/>
  <c r="AH502" i="17"/>
  <c r="AI502" i="17"/>
  <c r="AJ502" i="17"/>
  <c r="AK502" i="17"/>
  <c r="AL502" i="17"/>
  <c r="AM502" i="17"/>
  <c r="AN502" i="17"/>
  <c r="AO502" i="17"/>
  <c r="AP502" i="17"/>
  <c r="AQ502" i="17"/>
  <c r="B503" i="17"/>
  <c r="C503" i="17"/>
  <c r="E503" i="17"/>
  <c r="F503" i="17"/>
  <c r="G503" i="17"/>
  <c r="H503" i="17"/>
  <c r="I503" i="17"/>
  <c r="J503" i="17"/>
  <c r="K503" i="17"/>
  <c r="L503" i="17"/>
  <c r="M503" i="17"/>
  <c r="N503" i="17"/>
  <c r="O503" i="17"/>
  <c r="P503" i="17"/>
  <c r="Q503" i="17"/>
  <c r="R503" i="17"/>
  <c r="S503" i="17"/>
  <c r="T503" i="17"/>
  <c r="U503" i="17"/>
  <c r="V503" i="17"/>
  <c r="W503" i="17"/>
  <c r="X503" i="17"/>
  <c r="Y503" i="17"/>
  <c r="Z503" i="17"/>
  <c r="AA503" i="17"/>
  <c r="AB503" i="17"/>
  <c r="AC503" i="17"/>
  <c r="AD503" i="17"/>
  <c r="AE503" i="17"/>
  <c r="AF503" i="17"/>
  <c r="AG503" i="17"/>
  <c r="AH503" i="17"/>
  <c r="AI503" i="17"/>
  <c r="AJ503" i="17"/>
  <c r="AK503" i="17"/>
  <c r="AL503" i="17"/>
  <c r="AM503" i="17"/>
  <c r="AN503" i="17"/>
  <c r="AO503" i="17"/>
  <c r="AP503" i="17"/>
  <c r="AQ503" i="17"/>
  <c r="B504" i="17"/>
  <c r="C504" i="17"/>
  <c r="E504" i="17"/>
  <c r="F504" i="17"/>
  <c r="G504" i="17"/>
  <c r="H504" i="17"/>
  <c r="I504" i="17"/>
  <c r="J504" i="17"/>
  <c r="K504" i="17"/>
  <c r="L504" i="17"/>
  <c r="M504" i="17"/>
  <c r="N504" i="17"/>
  <c r="O504" i="17"/>
  <c r="P504" i="17"/>
  <c r="Q504" i="17"/>
  <c r="R504" i="17"/>
  <c r="S504" i="17"/>
  <c r="T504" i="17"/>
  <c r="U504" i="17"/>
  <c r="V504" i="17"/>
  <c r="W504" i="17"/>
  <c r="X504" i="17"/>
  <c r="Y504" i="17"/>
  <c r="Z504" i="17"/>
  <c r="AA504" i="17"/>
  <c r="AB504" i="17"/>
  <c r="AC504" i="17"/>
  <c r="AD504" i="17"/>
  <c r="AE504" i="17"/>
  <c r="AF504" i="17"/>
  <c r="AG504" i="17"/>
  <c r="AH504" i="17"/>
  <c r="AI504" i="17"/>
  <c r="AJ504" i="17"/>
  <c r="AK504" i="17"/>
  <c r="AL504" i="17"/>
  <c r="AM504" i="17"/>
  <c r="AN504" i="17"/>
  <c r="AO504" i="17"/>
  <c r="AP504" i="17"/>
  <c r="AQ504" i="17"/>
  <c r="B505" i="17"/>
  <c r="C505" i="17"/>
  <c r="E505" i="17"/>
  <c r="F505" i="17"/>
  <c r="G505" i="17"/>
  <c r="H505" i="17"/>
  <c r="I505" i="17"/>
  <c r="J505" i="17"/>
  <c r="K505" i="17"/>
  <c r="L505" i="17"/>
  <c r="M505" i="17"/>
  <c r="N505" i="17"/>
  <c r="O505" i="17"/>
  <c r="P505" i="17"/>
  <c r="Q505" i="17"/>
  <c r="R505" i="17"/>
  <c r="S505" i="17"/>
  <c r="T505" i="17"/>
  <c r="U505" i="17"/>
  <c r="V505" i="17"/>
  <c r="W505" i="17"/>
  <c r="X505" i="17"/>
  <c r="Y505" i="17"/>
  <c r="Z505" i="17"/>
  <c r="AA505" i="17"/>
  <c r="AB505" i="17"/>
  <c r="AC505" i="17"/>
  <c r="AD505" i="17"/>
  <c r="AE505" i="17"/>
  <c r="AF505" i="17"/>
  <c r="AG505" i="17"/>
  <c r="AH505" i="17"/>
  <c r="AI505" i="17"/>
  <c r="AJ505" i="17"/>
  <c r="AK505" i="17"/>
  <c r="AL505" i="17"/>
  <c r="AM505" i="17"/>
  <c r="AN505" i="17"/>
  <c r="AO505" i="17"/>
  <c r="AP505" i="17"/>
  <c r="AQ505" i="17"/>
  <c r="B506" i="17"/>
  <c r="C506" i="17"/>
  <c r="E506" i="17"/>
  <c r="F506" i="17"/>
  <c r="G506" i="17"/>
  <c r="H506" i="17"/>
  <c r="I506" i="17"/>
  <c r="J506" i="17"/>
  <c r="K506" i="17"/>
  <c r="L506" i="17"/>
  <c r="M506" i="17"/>
  <c r="N506" i="17"/>
  <c r="O506" i="17"/>
  <c r="P506" i="17"/>
  <c r="Q506" i="17"/>
  <c r="R506" i="17"/>
  <c r="S506" i="17"/>
  <c r="T506" i="17"/>
  <c r="U506" i="17"/>
  <c r="V506" i="17"/>
  <c r="W506" i="17"/>
  <c r="X506" i="17"/>
  <c r="Y506" i="17"/>
  <c r="Z506" i="17"/>
  <c r="AA506" i="17"/>
  <c r="AB506" i="17"/>
  <c r="AC506" i="17"/>
  <c r="AD506" i="17"/>
  <c r="AE506" i="17"/>
  <c r="AF506" i="17"/>
  <c r="AG506" i="17"/>
  <c r="AH506" i="17"/>
  <c r="AI506" i="17"/>
  <c r="AJ506" i="17"/>
  <c r="AK506" i="17"/>
  <c r="AL506" i="17"/>
  <c r="AM506" i="17"/>
  <c r="AN506" i="17"/>
  <c r="AO506" i="17"/>
  <c r="AP506" i="17"/>
  <c r="AQ506" i="17"/>
  <c r="B507" i="17"/>
  <c r="C507" i="17"/>
  <c r="E507" i="17"/>
  <c r="F507" i="17"/>
  <c r="G507" i="17"/>
  <c r="H507" i="17"/>
  <c r="I507" i="17"/>
  <c r="J507" i="17"/>
  <c r="K507" i="17"/>
  <c r="L507" i="17"/>
  <c r="M507" i="17"/>
  <c r="N507" i="17"/>
  <c r="O507" i="17"/>
  <c r="P507" i="17"/>
  <c r="Q507" i="17"/>
  <c r="R507" i="17"/>
  <c r="S507" i="17"/>
  <c r="T507" i="17"/>
  <c r="U507" i="17"/>
  <c r="V507" i="17"/>
  <c r="W507" i="17"/>
  <c r="X507" i="17"/>
  <c r="Y507" i="17"/>
  <c r="Z507" i="17"/>
  <c r="AA507" i="17"/>
  <c r="AB507" i="17"/>
  <c r="AC507" i="17"/>
  <c r="AD507" i="17"/>
  <c r="AE507" i="17"/>
  <c r="AF507" i="17"/>
  <c r="AG507" i="17"/>
  <c r="AH507" i="17"/>
  <c r="AI507" i="17"/>
  <c r="AJ507" i="17"/>
  <c r="AK507" i="17"/>
  <c r="AL507" i="17"/>
  <c r="AM507" i="17"/>
  <c r="AN507" i="17"/>
  <c r="AO507" i="17"/>
  <c r="AP507" i="17"/>
  <c r="AQ507" i="17"/>
  <c r="B508" i="17"/>
  <c r="C508" i="17"/>
  <c r="E508" i="17"/>
  <c r="F508" i="17"/>
  <c r="G508" i="17"/>
  <c r="H508" i="17"/>
  <c r="I508" i="17"/>
  <c r="J508" i="17"/>
  <c r="K508" i="17"/>
  <c r="L508" i="17"/>
  <c r="M508" i="17"/>
  <c r="N508" i="17"/>
  <c r="O508" i="17"/>
  <c r="P508" i="17"/>
  <c r="Q508" i="17"/>
  <c r="R508" i="17"/>
  <c r="S508" i="17"/>
  <c r="T508" i="17"/>
  <c r="U508" i="17"/>
  <c r="V508" i="17"/>
  <c r="W508" i="17"/>
  <c r="X508" i="17"/>
  <c r="Y508" i="17"/>
  <c r="Z508" i="17"/>
  <c r="AA508" i="17"/>
  <c r="AB508" i="17"/>
  <c r="AC508" i="17"/>
  <c r="AD508" i="17"/>
  <c r="AE508" i="17"/>
  <c r="AF508" i="17"/>
  <c r="AG508" i="17"/>
  <c r="AH508" i="17"/>
  <c r="AI508" i="17"/>
  <c r="AJ508" i="17"/>
  <c r="AK508" i="17"/>
  <c r="AL508" i="17"/>
  <c r="AM508" i="17"/>
  <c r="AN508" i="17"/>
  <c r="AO508" i="17"/>
  <c r="AP508" i="17"/>
  <c r="AQ508" i="17"/>
  <c r="B509" i="17"/>
  <c r="C509" i="17"/>
  <c r="E509" i="17"/>
  <c r="F509" i="17"/>
  <c r="G509" i="17"/>
  <c r="H509" i="17"/>
  <c r="I509" i="17"/>
  <c r="J509" i="17"/>
  <c r="K509" i="17"/>
  <c r="L509" i="17"/>
  <c r="M509" i="17"/>
  <c r="N509" i="17"/>
  <c r="O509" i="17"/>
  <c r="P509" i="17"/>
  <c r="Q509" i="17"/>
  <c r="R509" i="17"/>
  <c r="S509" i="17"/>
  <c r="T509" i="17"/>
  <c r="U509" i="17"/>
  <c r="V509" i="17"/>
  <c r="W509" i="17"/>
  <c r="X509" i="17"/>
  <c r="Y509" i="17"/>
  <c r="Z509" i="17"/>
  <c r="AA509" i="17"/>
  <c r="AB509" i="17"/>
  <c r="AC509" i="17"/>
  <c r="AD509" i="17"/>
  <c r="AE509" i="17"/>
  <c r="AF509" i="17"/>
  <c r="AG509" i="17"/>
  <c r="AH509" i="17"/>
  <c r="AI509" i="17"/>
  <c r="AJ509" i="17"/>
  <c r="AK509" i="17"/>
  <c r="AL509" i="17"/>
  <c r="AM509" i="17"/>
  <c r="AN509" i="17"/>
  <c r="AO509" i="17"/>
  <c r="AP509" i="17"/>
  <c r="AQ509" i="17"/>
  <c r="B510" i="17"/>
  <c r="C510" i="17"/>
  <c r="E510" i="17"/>
  <c r="F510" i="17"/>
  <c r="G510" i="17"/>
  <c r="H510" i="17"/>
  <c r="I510" i="17"/>
  <c r="J510" i="17"/>
  <c r="K510" i="17"/>
  <c r="L510" i="17"/>
  <c r="M510" i="17"/>
  <c r="N510" i="17"/>
  <c r="O510" i="17"/>
  <c r="P510" i="17"/>
  <c r="Q510" i="17"/>
  <c r="R510" i="17"/>
  <c r="S510" i="17"/>
  <c r="T510" i="17"/>
  <c r="U510" i="17"/>
  <c r="V510" i="17"/>
  <c r="W510" i="17"/>
  <c r="X510" i="17"/>
  <c r="Y510" i="17"/>
  <c r="Z510" i="17"/>
  <c r="AA510" i="17"/>
  <c r="AB510" i="17"/>
  <c r="AC510" i="17"/>
  <c r="AD510" i="17"/>
  <c r="AE510" i="17"/>
  <c r="AF510" i="17"/>
  <c r="AG510" i="17"/>
  <c r="AH510" i="17"/>
  <c r="AI510" i="17"/>
  <c r="AJ510" i="17"/>
  <c r="AK510" i="17"/>
  <c r="AL510" i="17"/>
  <c r="AM510" i="17"/>
  <c r="AN510" i="17"/>
  <c r="AO510" i="17"/>
  <c r="AP510" i="17"/>
  <c r="AQ510" i="17"/>
  <c r="B511" i="17"/>
  <c r="C511" i="17"/>
  <c r="E511" i="17"/>
  <c r="F511" i="17"/>
  <c r="G511" i="17"/>
  <c r="H511" i="17"/>
  <c r="I511" i="17"/>
  <c r="J511" i="17"/>
  <c r="K511" i="17"/>
  <c r="L511" i="17"/>
  <c r="M511" i="17"/>
  <c r="N511" i="17"/>
  <c r="O511" i="17"/>
  <c r="P511" i="17"/>
  <c r="Q511" i="17"/>
  <c r="R511" i="17"/>
  <c r="S511" i="17"/>
  <c r="T511" i="17"/>
  <c r="U511" i="17"/>
  <c r="V511" i="17"/>
  <c r="W511" i="17"/>
  <c r="X511" i="17"/>
  <c r="Y511" i="17"/>
  <c r="Z511" i="17"/>
  <c r="AA511" i="17"/>
  <c r="AB511" i="17"/>
  <c r="AC511" i="17"/>
  <c r="AD511" i="17"/>
  <c r="AE511" i="17"/>
  <c r="AF511" i="17"/>
  <c r="AG511" i="17"/>
  <c r="AH511" i="17"/>
  <c r="AI511" i="17"/>
  <c r="AJ511" i="17"/>
  <c r="AK511" i="17"/>
  <c r="AL511" i="17"/>
  <c r="AM511" i="17"/>
  <c r="AN511" i="17"/>
  <c r="AO511" i="17"/>
  <c r="AP511" i="17"/>
  <c r="AQ511" i="17"/>
  <c r="B512" i="17"/>
  <c r="C512" i="17"/>
  <c r="E512" i="17"/>
  <c r="F512" i="17"/>
  <c r="G512" i="17"/>
  <c r="H512" i="17"/>
  <c r="I512" i="17"/>
  <c r="J512" i="17"/>
  <c r="K512" i="17"/>
  <c r="L512" i="17"/>
  <c r="M512" i="17"/>
  <c r="N512" i="17"/>
  <c r="O512" i="17"/>
  <c r="P512" i="17"/>
  <c r="Q512" i="17"/>
  <c r="R512" i="17"/>
  <c r="S512" i="17"/>
  <c r="T512" i="17"/>
  <c r="U512" i="17"/>
  <c r="V512" i="17"/>
  <c r="W512" i="17"/>
  <c r="X512" i="17"/>
  <c r="Y512" i="17"/>
  <c r="Z512" i="17"/>
  <c r="AA512" i="17"/>
  <c r="AB512" i="17"/>
  <c r="AC512" i="17"/>
  <c r="AD512" i="17"/>
  <c r="AE512" i="17"/>
  <c r="AF512" i="17"/>
  <c r="AG512" i="17"/>
  <c r="AH512" i="17"/>
  <c r="AI512" i="17"/>
  <c r="AJ512" i="17"/>
  <c r="AK512" i="17"/>
  <c r="AL512" i="17"/>
  <c r="AM512" i="17"/>
  <c r="AN512" i="17"/>
  <c r="AO512" i="17"/>
  <c r="AP512" i="17"/>
  <c r="AQ512" i="17"/>
  <c r="B513" i="17"/>
  <c r="C513" i="17"/>
  <c r="E513" i="17"/>
  <c r="F513" i="17"/>
  <c r="G513" i="17"/>
  <c r="H513" i="17"/>
  <c r="I513" i="17"/>
  <c r="J513" i="17"/>
  <c r="K513" i="17"/>
  <c r="L513" i="17"/>
  <c r="M513" i="17"/>
  <c r="N513" i="17"/>
  <c r="O513" i="17"/>
  <c r="P513" i="17"/>
  <c r="Q513" i="17"/>
  <c r="R513" i="17"/>
  <c r="S513" i="17"/>
  <c r="T513" i="17"/>
  <c r="U513" i="17"/>
  <c r="V513" i="17"/>
  <c r="W513" i="17"/>
  <c r="X513" i="17"/>
  <c r="Y513" i="17"/>
  <c r="Z513" i="17"/>
  <c r="AA513" i="17"/>
  <c r="AB513" i="17"/>
  <c r="AC513" i="17"/>
  <c r="AD513" i="17"/>
  <c r="AE513" i="17"/>
  <c r="AF513" i="17"/>
  <c r="AG513" i="17"/>
  <c r="AH513" i="17"/>
  <c r="AI513" i="17"/>
  <c r="AJ513" i="17"/>
  <c r="AK513" i="17"/>
  <c r="AL513" i="17"/>
  <c r="AM513" i="17"/>
  <c r="AN513" i="17"/>
  <c r="AO513" i="17"/>
  <c r="AP513" i="17"/>
  <c r="AQ513" i="17"/>
  <c r="B514" i="17"/>
  <c r="C514" i="17"/>
  <c r="E514" i="17"/>
  <c r="F514" i="17"/>
  <c r="G514" i="17"/>
  <c r="H514" i="17"/>
  <c r="I514" i="17"/>
  <c r="J514" i="17"/>
  <c r="K514" i="17"/>
  <c r="L514" i="17"/>
  <c r="M514" i="17"/>
  <c r="N514" i="17"/>
  <c r="O514" i="17"/>
  <c r="P514" i="17"/>
  <c r="Q514" i="17"/>
  <c r="R514" i="17"/>
  <c r="S514" i="17"/>
  <c r="T514" i="17"/>
  <c r="U514" i="17"/>
  <c r="V514" i="17"/>
  <c r="W514" i="17"/>
  <c r="X514" i="17"/>
  <c r="Y514" i="17"/>
  <c r="Z514" i="17"/>
  <c r="AA514" i="17"/>
  <c r="AB514" i="17"/>
  <c r="AC514" i="17"/>
  <c r="AD514" i="17"/>
  <c r="AE514" i="17"/>
  <c r="AF514" i="17"/>
  <c r="AG514" i="17"/>
  <c r="AH514" i="17"/>
  <c r="AI514" i="17"/>
  <c r="AJ514" i="17"/>
  <c r="AK514" i="17"/>
  <c r="AL514" i="17"/>
  <c r="AM514" i="17"/>
  <c r="AN514" i="17"/>
  <c r="AO514" i="17"/>
  <c r="AP514" i="17"/>
  <c r="AQ514" i="17"/>
  <c r="B515" i="17"/>
  <c r="C515" i="17"/>
  <c r="E515" i="17"/>
  <c r="F515" i="17"/>
  <c r="G515" i="17"/>
  <c r="H515" i="17"/>
  <c r="I515" i="17"/>
  <c r="J515" i="17"/>
  <c r="K515" i="17"/>
  <c r="L515" i="17"/>
  <c r="M515" i="17"/>
  <c r="N515" i="17"/>
  <c r="O515" i="17"/>
  <c r="P515" i="17"/>
  <c r="Q515" i="17"/>
  <c r="R515" i="17"/>
  <c r="S515" i="17"/>
  <c r="T515" i="17"/>
  <c r="U515" i="17"/>
  <c r="V515" i="17"/>
  <c r="W515" i="17"/>
  <c r="X515" i="17"/>
  <c r="Y515" i="17"/>
  <c r="Z515" i="17"/>
  <c r="AA515" i="17"/>
  <c r="AB515" i="17"/>
  <c r="AC515" i="17"/>
  <c r="AD515" i="17"/>
  <c r="AE515" i="17"/>
  <c r="AF515" i="17"/>
  <c r="AG515" i="17"/>
  <c r="AH515" i="17"/>
  <c r="AI515" i="17"/>
  <c r="AJ515" i="17"/>
  <c r="AK515" i="17"/>
  <c r="AL515" i="17"/>
  <c r="AM515" i="17"/>
  <c r="AN515" i="17"/>
  <c r="AO515" i="17"/>
  <c r="AP515" i="17"/>
  <c r="AQ515" i="17"/>
  <c r="B516" i="17"/>
  <c r="C516" i="17"/>
  <c r="E516" i="17"/>
  <c r="F516" i="17"/>
  <c r="G516" i="17"/>
  <c r="H516" i="17"/>
  <c r="I516" i="17"/>
  <c r="J516" i="17"/>
  <c r="K516" i="17"/>
  <c r="L516" i="17"/>
  <c r="M516" i="17"/>
  <c r="N516" i="17"/>
  <c r="O516" i="17"/>
  <c r="P516" i="17"/>
  <c r="Q516" i="17"/>
  <c r="R516" i="17"/>
  <c r="S516" i="17"/>
  <c r="T516" i="17"/>
  <c r="U516" i="17"/>
  <c r="V516" i="17"/>
  <c r="W516" i="17"/>
  <c r="X516" i="17"/>
  <c r="Y516" i="17"/>
  <c r="Z516" i="17"/>
  <c r="AA516" i="17"/>
  <c r="AB516" i="17"/>
  <c r="AC516" i="17"/>
  <c r="AD516" i="17"/>
  <c r="AE516" i="17"/>
  <c r="AF516" i="17"/>
  <c r="AG516" i="17"/>
  <c r="AH516" i="17"/>
  <c r="AI516" i="17"/>
  <c r="AJ516" i="17"/>
  <c r="AK516" i="17"/>
  <c r="AL516" i="17"/>
  <c r="AM516" i="17"/>
  <c r="AN516" i="17"/>
  <c r="AO516" i="17"/>
  <c r="AP516" i="17"/>
  <c r="AQ516" i="17"/>
  <c r="B517" i="17"/>
  <c r="C517" i="17"/>
  <c r="E517" i="17"/>
  <c r="F517" i="17"/>
  <c r="G517" i="17"/>
  <c r="H517" i="17"/>
  <c r="I517" i="17"/>
  <c r="J517" i="17"/>
  <c r="K517" i="17"/>
  <c r="L517" i="17"/>
  <c r="M517" i="17"/>
  <c r="N517" i="17"/>
  <c r="O517" i="17"/>
  <c r="P517" i="17"/>
  <c r="Q517" i="17"/>
  <c r="R517" i="17"/>
  <c r="S517" i="17"/>
  <c r="T517" i="17"/>
  <c r="U517" i="17"/>
  <c r="V517" i="17"/>
  <c r="W517" i="17"/>
  <c r="X517" i="17"/>
  <c r="Y517" i="17"/>
  <c r="Z517" i="17"/>
  <c r="AA517" i="17"/>
  <c r="AB517" i="17"/>
  <c r="AC517" i="17"/>
  <c r="AD517" i="17"/>
  <c r="AE517" i="17"/>
  <c r="AF517" i="17"/>
  <c r="AG517" i="17"/>
  <c r="AH517" i="17"/>
  <c r="AI517" i="17"/>
  <c r="AJ517" i="17"/>
  <c r="AK517" i="17"/>
  <c r="AL517" i="17"/>
  <c r="AM517" i="17"/>
  <c r="AN517" i="17"/>
  <c r="AO517" i="17"/>
  <c r="AP517" i="17"/>
  <c r="AQ517" i="17"/>
  <c r="B518" i="17"/>
  <c r="C518" i="17"/>
  <c r="E518" i="17"/>
  <c r="F518" i="17"/>
  <c r="G518" i="17"/>
  <c r="H518" i="17"/>
  <c r="I518" i="17"/>
  <c r="J518" i="17"/>
  <c r="K518" i="17"/>
  <c r="L518" i="17"/>
  <c r="M518" i="17"/>
  <c r="N518" i="17"/>
  <c r="O518" i="17"/>
  <c r="P518" i="17"/>
  <c r="Q518" i="17"/>
  <c r="R518" i="17"/>
  <c r="S518" i="17"/>
  <c r="T518" i="17"/>
  <c r="U518" i="17"/>
  <c r="V518" i="17"/>
  <c r="W518" i="17"/>
  <c r="X518" i="17"/>
  <c r="Y518" i="17"/>
  <c r="Z518" i="17"/>
  <c r="AA518" i="17"/>
  <c r="AB518" i="17"/>
  <c r="AC518" i="17"/>
  <c r="AD518" i="17"/>
  <c r="AE518" i="17"/>
  <c r="AF518" i="17"/>
  <c r="AG518" i="17"/>
  <c r="AH518" i="17"/>
  <c r="AI518" i="17"/>
  <c r="AJ518" i="17"/>
  <c r="AK518" i="17"/>
  <c r="AL518" i="17"/>
  <c r="AM518" i="17"/>
  <c r="AN518" i="17"/>
  <c r="AO518" i="17"/>
  <c r="AP518" i="17"/>
  <c r="AQ518" i="17"/>
  <c r="B519" i="17"/>
  <c r="C519" i="17"/>
  <c r="E519" i="17"/>
  <c r="F519" i="17"/>
  <c r="G519" i="17"/>
  <c r="H519" i="17"/>
  <c r="I519" i="17"/>
  <c r="J519" i="17"/>
  <c r="K519" i="17"/>
  <c r="L519" i="17"/>
  <c r="M519" i="17"/>
  <c r="N519" i="17"/>
  <c r="O519" i="17"/>
  <c r="P519" i="17"/>
  <c r="Q519" i="17"/>
  <c r="R519" i="17"/>
  <c r="S519" i="17"/>
  <c r="T519" i="17"/>
  <c r="U519" i="17"/>
  <c r="V519" i="17"/>
  <c r="W519" i="17"/>
  <c r="X519" i="17"/>
  <c r="Y519" i="17"/>
  <c r="Z519" i="17"/>
  <c r="AA519" i="17"/>
  <c r="AB519" i="17"/>
  <c r="AC519" i="17"/>
  <c r="AD519" i="17"/>
  <c r="AE519" i="17"/>
  <c r="AF519" i="17"/>
  <c r="AG519" i="17"/>
  <c r="AH519" i="17"/>
  <c r="AI519" i="17"/>
  <c r="AJ519" i="17"/>
  <c r="AK519" i="17"/>
  <c r="AL519" i="17"/>
  <c r="AM519" i="17"/>
  <c r="AN519" i="17"/>
  <c r="AO519" i="17"/>
  <c r="AP519" i="17"/>
  <c r="AQ519" i="17"/>
  <c r="B520" i="17"/>
  <c r="C520" i="17"/>
  <c r="E520" i="17"/>
  <c r="F520" i="17"/>
  <c r="G520" i="17"/>
  <c r="H520" i="17"/>
  <c r="I520" i="17"/>
  <c r="J520" i="17"/>
  <c r="K520" i="17"/>
  <c r="L520" i="17"/>
  <c r="M520" i="17"/>
  <c r="N520" i="17"/>
  <c r="O520" i="17"/>
  <c r="P520" i="17"/>
  <c r="Q520" i="17"/>
  <c r="R520" i="17"/>
  <c r="S520" i="17"/>
  <c r="T520" i="17"/>
  <c r="U520" i="17"/>
  <c r="V520" i="17"/>
  <c r="W520" i="17"/>
  <c r="X520" i="17"/>
  <c r="Y520" i="17"/>
  <c r="Z520" i="17"/>
  <c r="AA520" i="17"/>
  <c r="AB520" i="17"/>
  <c r="AC520" i="17"/>
  <c r="AD520" i="17"/>
  <c r="AE520" i="17"/>
  <c r="AF520" i="17"/>
  <c r="AG520" i="17"/>
  <c r="AH520" i="17"/>
  <c r="AI520" i="17"/>
  <c r="AJ520" i="17"/>
  <c r="AK520" i="17"/>
  <c r="AL520" i="17"/>
  <c r="AM520" i="17"/>
  <c r="AN520" i="17"/>
  <c r="AO520" i="17"/>
  <c r="AP520" i="17"/>
  <c r="AQ520" i="17"/>
  <c r="B521" i="17"/>
  <c r="C521" i="17"/>
  <c r="E521" i="17"/>
  <c r="F521" i="17"/>
  <c r="G521" i="17"/>
  <c r="H521" i="17"/>
  <c r="I521" i="17"/>
  <c r="J521" i="17"/>
  <c r="K521" i="17"/>
  <c r="L521" i="17"/>
  <c r="M521" i="17"/>
  <c r="N521" i="17"/>
  <c r="O521" i="17"/>
  <c r="P521" i="17"/>
  <c r="Q521" i="17"/>
  <c r="R521" i="17"/>
  <c r="S521" i="17"/>
  <c r="T521" i="17"/>
  <c r="U521" i="17"/>
  <c r="V521" i="17"/>
  <c r="W521" i="17"/>
  <c r="X521" i="17"/>
  <c r="Y521" i="17"/>
  <c r="Z521" i="17"/>
  <c r="AA521" i="17"/>
  <c r="AB521" i="17"/>
  <c r="AC521" i="17"/>
  <c r="AD521" i="17"/>
  <c r="AE521" i="17"/>
  <c r="AF521" i="17"/>
  <c r="AG521" i="17"/>
  <c r="AH521" i="17"/>
  <c r="AI521" i="17"/>
  <c r="AJ521" i="17"/>
  <c r="AK521" i="17"/>
  <c r="AL521" i="17"/>
  <c r="AM521" i="17"/>
  <c r="AN521" i="17"/>
  <c r="AO521" i="17"/>
  <c r="AP521" i="17"/>
  <c r="AQ521" i="17"/>
  <c r="B522" i="17"/>
  <c r="C522" i="17"/>
  <c r="E522" i="17"/>
  <c r="F522" i="17"/>
  <c r="G522" i="17"/>
  <c r="H522" i="17"/>
  <c r="I522" i="17"/>
  <c r="J522" i="17"/>
  <c r="K522" i="17"/>
  <c r="L522" i="17"/>
  <c r="M522" i="17"/>
  <c r="N522" i="17"/>
  <c r="O522" i="17"/>
  <c r="P522" i="17"/>
  <c r="Q522" i="17"/>
  <c r="R522" i="17"/>
  <c r="S522" i="17"/>
  <c r="T522" i="17"/>
  <c r="U522" i="17"/>
  <c r="V522" i="17"/>
  <c r="W522" i="17"/>
  <c r="X522" i="17"/>
  <c r="Y522" i="17"/>
  <c r="Z522" i="17"/>
  <c r="AA522" i="17"/>
  <c r="AB522" i="17"/>
  <c r="AC522" i="17"/>
  <c r="AD522" i="17"/>
  <c r="AE522" i="17"/>
  <c r="AF522" i="17"/>
  <c r="AG522" i="17"/>
  <c r="AH522" i="17"/>
  <c r="AI522" i="17"/>
  <c r="AJ522" i="17"/>
  <c r="AK522" i="17"/>
  <c r="AL522" i="17"/>
  <c r="AM522" i="17"/>
  <c r="AN522" i="17"/>
  <c r="AO522" i="17"/>
  <c r="AP522" i="17"/>
  <c r="AQ522" i="17"/>
  <c r="B523" i="17"/>
  <c r="C523" i="17"/>
  <c r="E523" i="17"/>
  <c r="F523" i="17"/>
  <c r="G523" i="17"/>
  <c r="H523" i="17"/>
  <c r="I523" i="17"/>
  <c r="J523" i="17"/>
  <c r="K523" i="17"/>
  <c r="L523" i="17"/>
  <c r="M523" i="17"/>
  <c r="N523" i="17"/>
  <c r="O523" i="17"/>
  <c r="P523" i="17"/>
  <c r="Q523" i="17"/>
  <c r="R523" i="17"/>
  <c r="S523" i="17"/>
  <c r="T523" i="17"/>
  <c r="U523" i="17"/>
  <c r="V523" i="17"/>
  <c r="W523" i="17"/>
  <c r="X523" i="17"/>
  <c r="Y523" i="17"/>
  <c r="Z523" i="17"/>
  <c r="AA523" i="17"/>
  <c r="AB523" i="17"/>
  <c r="AC523" i="17"/>
  <c r="AD523" i="17"/>
  <c r="AE523" i="17"/>
  <c r="AF523" i="17"/>
  <c r="AG523" i="17"/>
  <c r="AH523" i="17"/>
  <c r="AI523" i="17"/>
  <c r="AJ523" i="17"/>
  <c r="AK523" i="17"/>
  <c r="AL523" i="17"/>
  <c r="AM523" i="17"/>
  <c r="AN523" i="17"/>
  <c r="AO523" i="17"/>
  <c r="AP523" i="17"/>
  <c r="AQ523" i="17"/>
  <c r="B524" i="17"/>
  <c r="C524" i="17"/>
  <c r="E524" i="17"/>
  <c r="F524" i="17"/>
  <c r="G524" i="17"/>
  <c r="H524" i="17"/>
  <c r="I524" i="17"/>
  <c r="J524" i="17"/>
  <c r="K524" i="17"/>
  <c r="L524" i="17"/>
  <c r="M524" i="17"/>
  <c r="N524" i="17"/>
  <c r="O524" i="17"/>
  <c r="P524" i="17"/>
  <c r="Q524" i="17"/>
  <c r="R524" i="17"/>
  <c r="S524" i="17"/>
  <c r="T524" i="17"/>
  <c r="U524" i="17"/>
  <c r="V524" i="17"/>
  <c r="W524" i="17"/>
  <c r="X524" i="17"/>
  <c r="Y524" i="17"/>
  <c r="Z524" i="17"/>
  <c r="AA524" i="17"/>
  <c r="AB524" i="17"/>
  <c r="AC524" i="17"/>
  <c r="AD524" i="17"/>
  <c r="AE524" i="17"/>
  <c r="AF524" i="17"/>
  <c r="AG524" i="17"/>
  <c r="AH524" i="17"/>
  <c r="AI524" i="17"/>
  <c r="AJ524" i="17"/>
  <c r="AK524" i="17"/>
  <c r="AL524" i="17"/>
  <c r="AM524" i="17"/>
  <c r="AN524" i="17"/>
  <c r="AO524" i="17"/>
  <c r="AP524" i="17"/>
  <c r="AQ524" i="17"/>
  <c r="B525" i="17"/>
  <c r="C525" i="17"/>
  <c r="E525" i="17"/>
  <c r="F525" i="17"/>
  <c r="G525" i="17"/>
  <c r="H525" i="17"/>
  <c r="I525" i="17"/>
  <c r="J525" i="17"/>
  <c r="K525" i="17"/>
  <c r="L525" i="17"/>
  <c r="M525" i="17"/>
  <c r="N525" i="17"/>
  <c r="O525" i="17"/>
  <c r="P525" i="17"/>
  <c r="Q525" i="17"/>
  <c r="R525" i="17"/>
  <c r="S525" i="17"/>
  <c r="T525" i="17"/>
  <c r="U525" i="17"/>
  <c r="V525" i="17"/>
  <c r="W525" i="17"/>
  <c r="X525" i="17"/>
  <c r="Y525" i="17"/>
  <c r="Z525" i="17"/>
  <c r="AA525" i="17"/>
  <c r="AB525" i="17"/>
  <c r="AC525" i="17"/>
  <c r="AD525" i="17"/>
  <c r="AE525" i="17"/>
  <c r="AF525" i="17"/>
  <c r="AG525" i="17"/>
  <c r="AH525" i="17"/>
  <c r="AI525" i="17"/>
  <c r="AJ525" i="17"/>
  <c r="AK525" i="17"/>
  <c r="AL525" i="17"/>
  <c r="AM525" i="17"/>
  <c r="AN525" i="17"/>
  <c r="AO525" i="17"/>
  <c r="AP525" i="17"/>
  <c r="AQ525" i="17"/>
  <c r="B526" i="17"/>
  <c r="C526" i="17"/>
  <c r="E526" i="17"/>
  <c r="F526" i="17"/>
  <c r="G526" i="17"/>
  <c r="H526" i="17"/>
  <c r="I526" i="17"/>
  <c r="J526" i="17"/>
  <c r="K526" i="17"/>
  <c r="L526" i="17"/>
  <c r="M526" i="17"/>
  <c r="N526" i="17"/>
  <c r="O526" i="17"/>
  <c r="P526" i="17"/>
  <c r="Q526" i="17"/>
  <c r="R526" i="17"/>
  <c r="S526" i="17"/>
  <c r="T526" i="17"/>
  <c r="U526" i="17"/>
  <c r="V526" i="17"/>
  <c r="W526" i="17"/>
  <c r="X526" i="17"/>
  <c r="Y526" i="17"/>
  <c r="Z526" i="17"/>
  <c r="AA526" i="17"/>
  <c r="AB526" i="17"/>
  <c r="AC526" i="17"/>
  <c r="AD526" i="17"/>
  <c r="AE526" i="17"/>
  <c r="AF526" i="17"/>
  <c r="AG526" i="17"/>
  <c r="AH526" i="17"/>
  <c r="AI526" i="17"/>
  <c r="AJ526" i="17"/>
  <c r="AK526" i="17"/>
  <c r="AL526" i="17"/>
  <c r="AM526" i="17"/>
  <c r="AN526" i="17"/>
  <c r="AO526" i="17"/>
  <c r="AP526" i="17"/>
  <c r="AQ526" i="17"/>
  <c r="B527" i="17"/>
  <c r="C527" i="17"/>
  <c r="E527" i="17"/>
  <c r="F527" i="17"/>
  <c r="G527" i="17"/>
  <c r="H527" i="17"/>
  <c r="I527" i="17"/>
  <c r="J527" i="17"/>
  <c r="K527" i="17"/>
  <c r="L527" i="17"/>
  <c r="M527" i="17"/>
  <c r="N527" i="17"/>
  <c r="O527" i="17"/>
  <c r="P527" i="17"/>
  <c r="Q527" i="17"/>
  <c r="R527" i="17"/>
  <c r="S527" i="17"/>
  <c r="T527" i="17"/>
  <c r="U527" i="17"/>
  <c r="V527" i="17"/>
  <c r="W527" i="17"/>
  <c r="X527" i="17"/>
  <c r="Y527" i="17"/>
  <c r="Z527" i="17"/>
  <c r="AA527" i="17"/>
  <c r="AB527" i="17"/>
  <c r="AC527" i="17"/>
  <c r="AD527" i="17"/>
  <c r="AE527" i="17"/>
  <c r="AF527" i="17"/>
  <c r="AG527" i="17"/>
  <c r="AH527" i="17"/>
  <c r="AI527" i="17"/>
  <c r="AJ527" i="17"/>
  <c r="AK527" i="17"/>
  <c r="AL527" i="17"/>
  <c r="AM527" i="17"/>
  <c r="AN527" i="17"/>
  <c r="AO527" i="17"/>
  <c r="AP527" i="17"/>
  <c r="AQ527" i="17"/>
  <c r="B528" i="17"/>
  <c r="C528" i="17"/>
  <c r="E528" i="17"/>
  <c r="F528" i="17"/>
  <c r="G528" i="17"/>
  <c r="H528" i="17"/>
  <c r="I528" i="17"/>
  <c r="J528" i="17"/>
  <c r="K528" i="17"/>
  <c r="L528" i="17"/>
  <c r="M528" i="17"/>
  <c r="N528" i="17"/>
  <c r="O528" i="17"/>
  <c r="P528" i="17"/>
  <c r="Q528" i="17"/>
  <c r="R528" i="17"/>
  <c r="S528" i="17"/>
  <c r="T528" i="17"/>
  <c r="U528" i="17"/>
  <c r="V528" i="17"/>
  <c r="W528" i="17"/>
  <c r="X528" i="17"/>
  <c r="Y528" i="17"/>
  <c r="Z528" i="17"/>
  <c r="AA528" i="17"/>
  <c r="AB528" i="17"/>
  <c r="AC528" i="17"/>
  <c r="AD528" i="17"/>
  <c r="AE528" i="17"/>
  <c r="AF528" i="17"/>
  <c r="AG528" i="17"/>
  <c r="AH528" i="17"/>
  <c r="AI528" i="17"/>
  <c r="AJ528" i="17"/>
  <c r="AK528" i="17"/>
  <c r="AL528" i="17"/>
  <c r="AM528" i="17"/>
  <c r="AN528" i="17"/>
  <c r="AO528" i="17"/>
  <c r="AP528" i="17"/>
  <c r="AQ528" i="17"/>
  <c r="B529" i="17"/>
  <c r="C529" i="17"/>
  <c r="E529" i="17"/>
  <c r="F529" i="17"/>
  <c r="G529" i="17"/>
  <c r="H529" i="17"/>
  <c r="I529" i="17"/>
  <c r="J529" i="17"/>
  <c r="K529" i="17"/>
  <c r="L529" i="17"/>
  <c r="M529" i="17"/>
  <c r="N529" i="17"/>
  <c r="O529" i="17"/>
  <c r="P529" i="17"/>
  <c r="Q529" i="17"/>
  <c r="R529" i="17"/>
  <c r="S529" i="17"/>
  <c r="T529" i="17"/>
  <c r="U529" i="17"/>
  <c r="V529" i="17"/>
  <c r="W529" i="17"/>
  <c r="X529" i="17"/>
  <c r="Y529" i="17"/>
  <c r="Z529" i="17"/>
  <c r="AA529" i="17"/>
  <c r="AB529" i="17"/>
  <c r="AC529" i="17"/>
  <c r="AD529" i="17"/>
  <c r="AE529" i="17"/>
  <c r="AF529" i="17"/>
  <c r="AG529" i="17"/>
  <c r="AH529" i="17"/>
  <c r="AI529" i="17"/>
  <c r="AJ529" i="17"/>
  <c r="AK529" i="17"/>
  <c r="AL529" i="17"/>
  <c r="AM529" i="17"/>
  <c r="AN529" i="17"/>
  <c r="AO529" i="17"/>
  <c r="AP529" i="17"/>
  <c r="AQ529" i="17"/>
  <c r="B530" i="17"/>
  <c r="C530" i="17"/>
  <c r="E530" i="17"/>
  <c r="F530" i="17"/>
  <c r="G530" i="17"/>
  <c r="H530" i="17"/>
  <c r="I530" i="17"/>
  <c r="J530" i="17"/>
  <c r="K530" i="17"/>
  <c r="L530" i="17"/>
  <c r="M530" i="17"/>
  <c r="N530" i="17"/>
  <c r="O530" i="17"/>
  <c r="P530" i="17"/>
  <c r="Q530" i="17"/>
  <c r="R530" i="17"/>
  <c r="S530" i="17"/>
  <c r="T530" i="17"/>
  <c r="U530" i="17"/>
  <c r="V530" i="17"/>
  <c r="W530" i="17"/>
  <c r="X530" i="17"/>
  <c r="Y530" i="17"/>
  <c r="Z530" i="17"/>
  <c r="AA530" i="17"/>
  <c r="AB530" i="17"/>
  <c r="AC530" i="17"/>
  <c r="AD530" i="17"/>
  <c r="AE530" i="17"/>
  <c r="AF530" i="17"/>
  <c r="AG530" i="17"/>
  <c r="AH530" i="17"/>
  <c r="AI530" i="17"/>
  <c r="AJ530" i="17"/>
  <c r="AK530" i="17"/>
  <c r="AL530" i="17"/>
  <c r="AM530" i="17"/>
  <c r="AN530" i="17"/>
  <c r="AO530" i="17"/>
  <c r="AP530" i="17"/>
  <c r="AQ530" i="17"/>
  <c r="B531" i="17"/>
  <c r="C531" i="17"/>
  <c r="E531" i="17"/>
  <c r="F531" i="17"/>
  <c r="G531" i="17"/>
  <c r="H531" i="17"/>
  <c r="I531" i="17"/>
  <c r="J531" i="17"/>
  <c r="K531" i="17"/>
  <c r="L531" i="17"/>
  <c r="M531" i="17"/>
  <c r="N531" i="17"/>
  <c r="O531" i="17"/>
  <c r="P531" i="17"/>
  <c r="Q531" i="17"/>
  <c r="R531" i="17"/>
  <c r="S531" i="17"/>
  <c r="T531" i="17"/>
  <c r="U531" i="17"/>
  <c r="V531" i="17"/>
  <c r="W531" i="17"/>
  <c r="X531" i="17"/>
  <c r="Y531" i="17"/>
  <c r="Z531" i="17"/>
  <c r="AA531" i="17"/>
  <c r="AB531" i="17"/>
  <c r="AC531" i="17"/>
  <c r="AD531" i="17"/>
  <c r="AE531" i="17"/>
  <c r="AF531" i="17"/>
  <c r="AG531" i="17"/>
  <c r="AH531" i="17"/>
  <c r="AI531" i="17"/>
  <c r="AJ531" i="17"/>
  <c r="AK531" i="17"/>
  <c r="AL531" i="17"/>
  <c r="AM531" i="17"/>
  <c r="AN531" i="17"/>
  <c r="AO531" i="17"/>
  <c r="AP531" i="17"/>
  <c r="AQ531" i="17"/>
  <c r="B532" i="17"/>
  <c r="C532" i="17"/>
  <c r="E532" i="17"/>
  <c r="F532" i="17"/>
  <c r="G532" i="17"/>
  <c r="H532" i="17"/>
  <c r="I532" i="17"/>
  <c r="J532" i="17"/>
  <c r="K532" i="17"/>
  <c r="L532" i="17"/>
  <c r="M532" i="17"/>
  <c r="N532" i="17"/>
  <c r="O532" i="17"/>
  <c r="P532" i="17"/>
  <c r="Q532" i="17"/>
  <c r="R532" i="17"/>
  <c r="S532" i="17"/>
  <c r="T532" i="17"/>
  <c r="U532" i="17"/>
  <c r="V532" i="17"/>
  <c r="W532" i="17"/>
  <c r="X532" i="17"/>
  <c r="Y532" i="17"/>
  <c r="Z532" i="17"/>
  <c r="AA532" i="17"/>
  <c r="AB532" i="17"/>
  <c r="AC532" i="17"/>
  <c r="AD532" i="17"/>
  <c r="AE532" i="17"/>
  <c r="AF532" i="17"/>
  <c r="AG532" i="17"/>
  <c r="AH532" i="17"/>
  <c r="AI532" i="17"/>
  <c r="AJ532" i="17"/>
  <c r="AK532" i="17"/>
  <c r="AL532" i="17"/>
  <c r="AM532" i="17"/>
  <c r="AN532" i="17"/>
  <c r="AO532" i="17"/>
  <c r="AP532" i="17"/>
  <c r="AQ532" i="17"/>
  <c r="B533" i="17"/>
  <c r="C533" i="17"/>
  <c r="E533" i="17"/>
  <c r="F533" i="17"/>
  <c r="G533" i="17"/>
  <c r="H533" i="17"/>
  <c r="I533" i="17"/>
  <c r="J533" i="17"/>
  <c r="K533" i="17"/>
  <c r="L533" i="17"/>
  <c r="M533" i="17"/>
  <c r="N533" i="17"/>
  <c r="O533" i="17"/>
  <c r="P533" i="17"/>
  <c r="Q533" i="17"/>
  <c r="R533" i="17"/>
  <c r="S533" i="17"/>
  <c r="T533" i="17"/>
  <c r="U533" i="17"/>
  <c r="V533" i="17"/>
  <c r="W533" i="17"/>
  <c r="X533" i="17"/>
  <c r="Y533" i="17"/>
  <c r="Z533" i="17"/>
  <c r="AA533" i="17"/>
  <c r="AB533" i="17"/>
  <c r="AC533" i="17"/>
  <c r="AD533" i="17"/>
  <c r="AE533" i="17"/>
  <c r="AF533" i="17"/>
  <c r="AG533" i="17"/>
  <c r="AH533" i="17"/>
  <c r="AI533" i="17"/>
  <c r="AJ533" i="17"/>
  <c r="AK533" i="17"/>
  <c r="AL533" i="17"/>
  <c r="AM533" i="17"/>
  <c r="AN533" i="17"/>
  <c r="AO533" i="17"/>
  <c r="AP533" i="17"/>
  <c r="AQ533" i="17"/>
  <c r="B534" i="17"/>
  <c r="C534" i="17"/>
  <c r="E534" i="17"/>
  <c r="F534" i="17"/>
  <c r="G534" i="17"/>
  <c r="H534" i="17"/>
  <c r="I534" i="17"/>
  <c r="J534" i="17"/>
  <c r="K534" i="17"/>
  <c r="L534" i="17"/>
  <c r="M534" i="17"/>
  <c r="N534" i="17"/>
  <c r="O534" i="17"/>
  <c r="P534" i="17"/>
  <c r="Q534" i="17"/>
  <c r="R534" i="17"/>
  <c r="S534" i="17"/>
  <c r="T534" i="17"/>
  <c r="U534" i="17"/>
  <c r="V534" i="17"/>
  <c r="W534" i="17"/>
  <c r="X534" i="17"/>
  <c r="Y534" i="17"/>
  <c r="Z534" i="17"/>
  <c r="AA534" i="17"/>
  <c r="AB534" i="17"/>
  <c r="AC534" i="17"/>
  <c r="AD534" i="17"/>
  <c r="AE534" i="17"/>
  <c r="AF534" i="17"/>
  <c r="AG534" i="17"/>
  <c r="AH534" i="17"/>
  <c r="AI534" i="17"/>
  <c r="AJ534" i="17"/>
  <c r="AK534" i="17"/>
  <c r="AL534" i="17"/>
  <c r="AM534" i="17"/>
  <c r="AN534" i="17"/>
  <c r="AO534" i="17"/>
  <c r="AP534" i="17"/>
  <c r="AQ534" i="17"/>
  <c r="B535" i="17"/>
  <c r="C535" i="17"/>
  <c r="E535" i="17"/>
  <c r="F535" i="17"/>
  <c r="G535" i="17"/>
  <c r="H535" i="17"/>
  <c r="I535" i="17"/>
  <c r="J535" i="17"/>
  <c r="K535" i="17"/>
  <c r="L535" i="17"/>
  <c r="M535" i="17"/>
  <c r="N535" i="17"/>
  <c r="O535" i="17"/>
  <c r="P535" i="17"/>
  <c r="Q535" i="17"/>
  <c r="R535" i="17"/>
  <c r="S535" i="17"/>
  <c r="T535" i="17"/>
  <c r="U535" i="17"/>
  <c r="V535" i="17"/>
  <c r="W535" i="17"/>
  <c r="X535" i="17"/>
  <c r="Y535" i="17"/>
  <c r="Z535" i="17"/>
  <c r="AA535" i="17"/>
  <c r="AB535" i="17"/>
  <c r="AC535" i="17"/>
  <c r="AD535" i="17"/>
  <c r="AE535" i="17"/>
  <c r="AF535" i="17"/>
  <c r="AG535" i="17"/>
  <c r="AH535" i="17"/>
  <c r="AI535" i="17"/>
  <c r="AJ535" i="17"/>
  <c r="AK535" i="17"/>
  <c r="AL535" i="17"/>
  <c r="AM535" i="17"/>
  <c r="AN535" i="17"/>
  <c r="AO535" i="17"/>
  <c r="AP535" i="17"/>
  <c r="AQ535" i="17"/>
  <c r="B536" i="17"/>
  <c r="C536" i="17"/>
  <c r="E536" i="17"/>
  <c r="F536" i="17"/>
  <c r="G536" i="17"/>
  <c r="H536" i="17"/>
  <c r="I536" i="17"/>
  <c r="J536" i="17"/>
  <c r="K536" i="17"/>
  <c r="L536" i="17"/>
  <c r="M536" i="17"/>
  <c r="N536" i="17"/>
  <c r="O536" i="17"/>
  <c r="P536" i="17"/>
  <c r="Q536" i="17"/>
  <c r="R536" i="17"/>
  <c r="S536" i="17"/>
  <c r="T536" i="17"/>
  <c r="U536" i="17"/>
  <c r="V536" i="17"/>
  <c r="W536" i="17"/>
  <c r="X536" i="17"/>
  <c r="Y536" i="17"/>
  <c r="Z536" i="17"/>
  <c r="AA536" i="17"/>
  <c r="AB536" i="17"/>
  <c r="AC536" i="17"/>
  <c r="AD536" i="17"/>
  <c r="AE536" i="17"/>
  <c r="AF536" i="17"/>
  <c r="AG536" i="17"/>
  <c r="AH536" i="17"/>
  <c r="AI536" i="17"/>
  <c r="AJ536" i="17"/>
  <c r="AK536" i="17"/>
  <c r="AL536" i="17"/>
  <c r="AM536" i="17"/>
  <c r="AN536" i="17"/>
  <c r="AO536" i="17"/>
  <c r="AP536" i="17"/>
  <c r="AQ536" i="17"/>
  <c r="B537" i="17"/>
  <c r="C537" i="17"/>
  <c r="E537" i="17"/>
  <c r="F537" i="17"/>
  <c r="G537" i="17"/>
  <c r="H537" i="17"/>
  <c r="I537" i="17"/>
  <c r="J537" i="17"/>
  <c r="K537" i="17"/>
  <c r="L537" i="17"/>
  <c r="M537" i="17"/>
  <c r="N537" i="17"/>
  <c r="O537" i="17"/>
  <c r="P537" i="17"/>
  <c r="Q537" i="17"/>
  <c r="R537" i="17"/>
  <c r="S537" i="17"/>
  <c r="T537" i="17"/>
  <c r="U537" i="17"/>
  <c r="V537" i="17"/>
  <c r="W537" i="17"/>
  <c r="X537" i="17"/>
  <c r="Y537" i="17"/>
  <c r="Z537" i="17"/>
  <c r="AA537" i="17"/>
  <c r="AB537" i="17"/>
  <c r="AC537" i="17"/>
  <c r="AD537" i="17"/>
  <c r="AE537" i="17"/>
  <c r="AF537" i="17"/>
  <c r="AG537" i="17"/>
  <c r="AH537" i="17"/>
  <c r="AI537" i="17"/>
  <c r="AJ537" i="17"/>
  <c r="AK537" i="17"/>
  <c r="AL537" i="17"/>
  <c r="AM537" i="17"/>
  <c r="AN537" i="17"/>
  <c r="AO537" i="17"/>
  <c r="AP537" i="17"/>
  <c r="AQ537" i="17"/>
  <c r="B538" i="17"/>
  <c r="C538" i="17"/>
  <c r="E538" i="17"/>
  <c r="F538" i="17"/>
  <c r="G538" i="17"/>
  <c r="H538" i="17"/>
  <c r="I538" i="17"/>
  <c r="J538" i="17"/>
  <c r="K538" i="17"/>
  <c r="L538" i="17"/>
  <c r="M538" i="17"/>
  <c r="N538" i="17"/>
  <c r="O538" i="17"/>
  <c r="P538" i="17"/>
  <c r="Q538" i="17"/>
  <c r="R538" i="17"/>
  <c r="S538" i="17"/>
  <c r="T538" i="17"/>
  <c r="U538" i="17"/>
  <c r="V538" i="17"/>
  <c r="W538" i="17"/>
  <c r="X538" i="17"/>
  <c r="Y538" i="17"/>
  <c r="Z538" i="17"/>
  <c r="AA538" i="17"/>
  <c r="AB538" i="17"/>
  <c r="AC538" i="17"/>
  <c r="AD538" i="17"/>
  <c r="AE538" i="17"/>
  <c r="AF538" i="17"/>
  <c r="AG538" i="17"/>
  <c r="AH538" i="17"/>
  <c r="AI538" i="17"/>
  <c r="AJ538" i="17"/>
  <c r="AK538" i="17"/>
  <c r="AL538" i="17"/>
  <c r="AM538" i="17"/>
  <c r="AN538" i="17"/>
  <c r="AO538" i="17"/>
  <c r="AP538" i="17"/>
  <c r="AQ538" i="17"/>
  <c r="B539" i="17"/>
  <c r="C539" i="17"/>
  <c r="E539" i="17"/>
  <c r="F539" i="17"/>
  <c r="G539" i="17"/>
  <c r="H539" i="17"/>
  <c r="I539" i="17"/>
  <c r="J539" i="17"/>
  <c r="K539" i="17"/>
  <c r="L539" i="17"/>
  <c r="M539" i="17"/>
  <c r="N539" i="17"/>
  <c r="O539" i="17"/>
  <c r="P539" i="17"/>
  <c r="Q539" i="17"/>
  <c r="R539" i="17"/>
  <c r="S539" i="17"/>
  <c r="T539" i="17"/>
  <c r="U539" i="17"/>
  <c r="V539" i="17"/>
  <c r="W539" i="17"/>
  <c r="X539" i="17"/>
  <c r="Y539" i="17"/>
  <c r="Z539" i="17"/>
  <c r="AA539" i="17"/>
  <c r="AB539" i="17"/>
  <c r="AC539" i="17"/>
  <c r="AD539" i="17"/>
  <c r="AE539" i="17"/>
  <c r="AF539" i="17"/>
  <c r="AG539" i="17"/>
  <c r="AH539" i="17"/>
  <c r="AI539" i="17"/>
  <c r="AJ539" i="17"/>
  <c r="AK539" i="17"/>
  <c r="AL539" i="17"/>
  <c r="AM539" i="17"/>
  <c r="AN539" i="17"/>
  <c r="AO539" i="17"/>
  <c r="AP539" i="17"/>
  <c r="AQ539" i="17"/>
  <c r="B540" i="17"/>
  <c r="C540" i="17"/>
  <c r="E540" i="17"/>
  <c r="F540" i="17"/>
  <c r="G540" i="17"/>
  <c r="H540" i="17"/>
  <c r="I540" i="17"/>
  <c r="J540" i="17"/>
  <c r="K540" i="17"/>
  <c r="L540" i="17"/>
  <c r="M540" i="17"/>
  <c r="N540" i="17"/>
  <c r="O540" i="17"/>
  <c r="P540" i="17"/>
  <c r="Q540" i="17"/>
  <c r="R540" i="17"/>
  <c r="S540" i="17"/>
  <c r="T540" i="17"/>
  <c r="U540" i="17"/>
  <c r="V540" i="17"/>
  <c r="W540" i="17"/>
  <c r="X540" i="17"/>
  <c r="Y540" i="17"/>
  <c r="Z540" i="17"/>
  <c r="AA540" i="17"/>
  <c r="AB540" i="17"/>
  <c r="AC540" i="17"/>
  <c r="AD540" i="17"/>
  <c r="AE540" i="17"/>
  <c r="AF540" i="17"/>
  <c r="AG540" i="17"/>
  <c r="AH540" i="17"/>
  <c r="AI540" i="17"/>
  <c r="AJ540" i="17"/>
  <c r="AK540" i="17"/>
  <c r="AL540" i="17"/>
  <c r="AM540" i="17"/>
  <c r="AN540" i="17"/>
  <c r="AO540" i="17"/>
  <c r="AP540" i="17"/>
  <c r="AQ540" i="17"/>
  <c r="B541" i="17"/>
  <c r="C541" i="17"/>
  <c r="E541" i="17"/>
  <c r="F541" i="17"/>
  <c r="G541" i="17"/>
  <c r="H541" i="17"/>
  <c r="I541" i="17"/>
  <c r="J541" i="17"/>
  <c r="K541" i="17"/>
  <c r="L541" i="17"/>
  <c r="M541" i="17"/>
  <c r="N541" i="17"/>
  <c r="O541" i="17"/>
  <c r="P541" i="17"/>
  <c r="Q541" i="17"/>
  <c r="R541" i="17"/>
  <c r="S541" i="17"/>
  <c r="T541" i="17"/>
  <c r="U541" i="17"/>
  <c r="V541" i="17"/>
  <c r="W541" i="17"/>
  <c r="X541" i="17"/>
  <c r="Y541" i="17"/>
  <c r="Z541" i="17"/>
  <c r="AA541" i="17"/>
  <c r="AB541" i="17"/>
  <c r="AC541" i="17"/>
  <c r="AD541" i="17"/>
  <c r="AE541" i="17"/>
  <c r="AF541" i="17"/>
  <c r="AG541" i="17"/>
  <c r="AH541" i="17"/>
  <c r="AI541" i="17"/>
  <c r="AJ541" i="17"/>
  <c r="AK541" i="17"/>
  <c r="AL541" i="17"/>
  <c r="AM541" i="17"/>
  <c r="AN541" i="17"/>
  <c r="AO541" i="17"/>
  <c r="AP541" i="17"/>
  <c r="AQ541" i="17"/>
  <c r="B542" i="17"/>
  <c r="C542" i="17"/>
  <c r="E542" i="17"/>
  <c r="F542" i="17"/>
  <c r="G542" i="17"/>
  <c r="H542" i="17"/>
  <c r="I542" i="17"/>
  <c r="J542" i="17"/>
  <c r="K542" i="17"/>
  <c r="L542" i="17"/>
  <c r="M542" i="17"/>
  <c r="N542" i="17"/>
  <c r="O542" i="17"/>
  <c r="P542" i="17"/>
  <c r="Q542" i="17"/>
  <c r="R542" i="17"/>
  <c r="S542" i="17"/>
  <c r="T542" i="17"/>
  <c r="U542" i="17"/>
  <c r="V542" i="17"/>
  <c r="W542" i="17"/>
  <c r="X542" i="17"/>
  <c r="Y542" i="17"/>
  <c r="Z542" i="17"/>
  <c r="AA542" i="17"/>
  <c r="AB542" i="17"/>
  <c r="AC542" i="17"/>
  <c r="AD542" i="17"/>
  <c r="AE542" i="17"/>
  <c r="AF542" i="17"/>
  <c r="AG542" i="17"/>
  <c r="AH542" i="17"/>
  <c r="AI542" i="17"/>
  <c r="AJ542" i="17"/>
  <c r="AK542" i="17"/>
  <c r="AL542" i="17"/>
  <c r="AM542" i="17"/>
  <c r="AN542" i="17"/>
  <c r="AO542" i="17"/>
  <c r="AP542" i="17"/>
  <c r="AQ542" i="17"/>
  <c r="B543" i="17"/>
  <c r="C543" i="17"/>
  <c r="E543" i="17"/>
  <c r="F543" i="17"/>
  <c r="G543" i="17"/>
  <c r="H543" i="17"/>
  <c r="I543" i="17"/>
  <c r="J543" i="17"/>
  <c r="K543" i="17"/>
  <c r="L543" i="17"/>
  <c r="M543" i="17"/>
  <c r="N543" i="17"/>
  <c r="O543" i="17"/>
  <c r="P543" i="17"/>
  <c r="Q543" i="17"/>
  <c r="R543" i="17"/>
  <c r="S543" i="17"/>
  <c r="T543" i="17"/>
  <c r="U543" i="17"/>
  <c r="V543" i="17"/>
  <c r="W543" i="17"/>
  <c r="X543" i="17"/>
  <c r="Y543" i="17"/>
  <c r="Z543" i="17"/>
  <c r="AA543" i="17"/>
  <c r="AB543" i="17"/>
  <c r="AC543" i="17"/>
  <c r="AD543" i="17"/>
  <c r="AE543" i="17"/>
  <c r="AF543" i="17"/>
  <c r="AG543" i="17"/>
  <c r="AH543" i="17"/>
  <c r="AI543" i="17"/>
  <c r="AJ543" i="17"/>
  <c r="AK543" i="17"/>
  <c r="AL543" i="17"/>
  <c r="AM543" i="17"/>
  <c r="AN543" i="17"/>
  <c r="AO543" i="17"/>
  <c r="AP543" i="17"/>
  <c r="AQ543" i="17"/>
  <c r="B544" i="17"/>
  <c r="C544" i="17"/>
  <c r="E544" i="17"/>
  <c r="F544" i="17"/>
  <c r="G544" i="17"/>
  <c r="H544" i="17"/>
  <c r="I544" i="17"/>
  <c r="J544" i="17"/>
  <c r="K544" i="17"/>
  <c r="L544" i="17"/>
  <c r="M544" i="17"/>
  <c r="N544" i="17"/>
  <c r="O544" i="17"/>
  <c r="P544" i="17"/>
  <c r="Q544" i="17"/>
  <c r="R544" i="17"/>
  <c r="S544" i="17"/>
  <c r="T544" i="17"/>
  <c r="U544" i="17"/>
  <c r="V544" i="17"/>
  <c r="W544" i="17"/>
  <c r="X544" i="17"/>
  <c r="Y544" i="17"/>
  <c r="Z544" i="17"/>
  <c r="AA544" i="17"/>
  <c r="AB544" i="17"/>
  <c r="AC544" i="17"/>
  <c r="AD544" i="17"/>
  <c r="AE544" i="17"/>
  <c r="AF544" i="17"/>
  <c r="AG544" i="17"/>
  <c r="AH544" i="17"/>
  <c r="AI544" i="17"/>
  <c r="AJ544" i="17"/>
  <c r="AK544" i="17"/>
  <c r="AL544" i="17"/>
  <c r="AM544" i="17"/>
  <c r="AN544" i="17"/>
  <c r="AO544" i="17"/>
  <c r="AP544" i="17"/>
  <c r="AQ544" i="17"/>
  <c r="B545" i="17"/>
  <c r="C545" i="17"/>
  <c r="E545" i="17"/>
  <c r="F545" i="17"/>
  <c r="G545" i="17"/>
  <c r="H545" i="17"/>
  <c r="I545" i="17"/>
  <c r="J545" i="17"/>
  <c r="K545" i="17"/>
  <c r="L545" i="17"/>
  <c r="M545" i="17"/>
  <c r="N545" i="17"/>
  <c r="O545" i="17"/>
  <c r="P545" i="17"/>
  <c r="Q545" i="17"/>
  <c r="R545" i="17"/>
  <c r="S545" i="17"/>
  <c r="T545" i="17"/>
  <c r="U545" i="17"/>
  <c r="V545" i="17"/>
  <c r="W545" i="17"/>
  <c r="X545" i="17"/>
  <c r="Y545" i="17"/>
  <c r="Z545" i="17"/>
  <c r="AA545" i="17"/>
  <c r="AB545" i="17"/>
  <c r="AC545" i="17"/>
  <c r="AD545" i="17"/>
  <c r="AE545" i="17"/>
  <c r="AF545" i="17"/>
  <c r="AG545" i="17"/>
  <c r="AH545" i="17"/>
  <c r="AI545" i="17"/>
  <c r="AJ545" i="17"/>
  <c r="AK545" i="17"/>
  <c r="AL545" i="17"/>
  <c r="AM545" i="17"/>
  <c r="AN545" i="17"/>
  <c r="AO545" i="17"/>
  <c r="AP545" i="17"/>
  <c r="AQ545" i="17"/>
  <c r="B546" i="17"/>
  <c r="C546" i="17"/>
  <c r="E546" i="17"/>
  <c r="F546" i="17"/>
  <c r="G546" i="17"/>
  <c r="H546" i="17"/>
  <c r="I546" i="17"/>
  <c r="J546" i="17"/>
  <c r="K546" i="17"/>
  <c r="L546" i="17"/>
  <c r="M546" i="17"/>
  <c r="N546" i="17"/>
  <c r="O546" i="17"/>
  <c r="P546" i="17"/>
  <c r="Q546" i="17"/>
  <c r="R546" i="17"/>
  <c r="S546" i="17"/>
  <c r="T546" i="17"/>
  <c r="U546" i="17"/>
  <c r="V546" i="17"/>
  <c r="W546" i="17"/>
  <c r="X546" i="17"/>
  <c r="Y546" i="17"/>
  <c r="Z546" i="17"/>
  <c r="AA546" i="17"/>
  <c r="AB546" i="17"/>
  <c r="AC546" i="17"/>
  <c r="AD546" i="17"/>
  <c r="AE546" i="17"/>
  <c r="AF546" i="17"/>
  <c r="AG546" i="17"/>
  <c r="AH546" i="17"/>
  <c r="AI546" i="17"/>
  <c r="AJ546" i="17"/>
  <c r="AK546" i="17"/>
  <c r="AL546" i="17"/>
  <c r="AM546" i="17"/>
  <c r="AN546" i="17"/>
  <c r="AO546" i="17"/>
  <c r="AP546" i="17"/>
  <c r="AQ546" i="17"/>
  <c r="B547" i="17"/>
  <c r="C547" i="17"/>
  <c r="E547" i="17"/>
  <c r="F547" i="17"/>
  <c r="G547" i="17"/>
  <c r="H547" i="17"/>
  <c r="I547" i="17"/>
  <c r="J547" i="17"/>
  <c r="K547" i="17"/>
  <c r="L547" i="17"/>
  <c r="M547" i="17"/>
  <c r="N547" i="17"/>
  <c r="O547" i="17"/>
  <c r="P547" i="17"/>
  <c r="Q547" i="17"/>
  <c r="R547" i="17"/>
  <c r="S547" i="17"/>
  <c r="T547" i="17"/>
  <c r="U547" i="17"/>
  <c r="V547" i="17"/>
  <c r="W547" i="17"/>
  <c r="X547" i="17"/>
  <c r="Y547" i="17"/>
  <c r="Z547" i="17"/>
  <c r="AA547" i="17"/>
  <c r="AB547" i="17"/>
  <c r="AC547" i="17"/>
  <c r="AD547" i="17"/>
  <c r="AE547" i="17"/>
  <c r="AF547" i="17"/>
  <c r="AG547" i="17"/>
  <c r="AH547" i="17"/>
  <c r="AI547" i="17"/>
  <c r="AJ547" i="17"/>
  <c r="AK547" i="17"/>
  <c r="AL547" i="17"/>
  <c r="AM547" i="17"/>
  <c r="AN547" i="17"/>
  <c r="AO547" i="17"/>
  <c r="AP547" i="17"/>
  <c r="AQ547" i="17"/>
  <c r="B548" i="17"/>
  <c r="C548" i="17"/>
  <c r="E548" i="17"/>
  <c r="F548" i="17"/>
  <c r="G548" i="17"/>
  <c r="H548" i="17"/>
  <c r="I548" i="17"/>
  <c r="J548" i="17"/>
  <c r="K548" i="17"/>
  <c r="L548" i="17"/>
  <c r="M548" i="17"/>
  <c r="N548" i="17"/>
  <c r="O548" i="17"/>
  <c r="P548" i="17"/>
  <c r="Q548" i="17"/>
  <c r="R548" i="17"/>
  <c r="S548" i="17"/>
  <c r="T548" i="17"/>
  <c r="U548" i="17"/>
  <c r="V548" i="17"/>
  <c r="W548" i="17"/>
  <c r="X548" i="17"/>
  <c r="Y548" i="17"/>
  <c r="Z548" i="17"/>
  <c r="AA548" i="17"/>
  <c r="AB548" i="17"/>
  <c r="AC548" i="17"/>
  <c r="AD548" i="17"/>
  <c r="AE548" i="17"/>
  <c r="AF548" i="17"/>
  <c r="AG548" i="17"/>
  <c r="AH548" i="17"/>
  <c r="AI548" i="17"/>
  <c r="AJ548" i="17"/>
  <c r="AK548" i="17"/>
  <c r="AL548" i="17"/>
  <c r="AM548" i="17"/>
  <c r="AN548" i="17"/>
  <c r="AO548" i="17"/>
  <c r="AP548" i="17"/>
  <c r="AQ548" i="17"/>
  <c r="B549" i="17"/>
  <c r="C549" i="17"/>
  <c r="E549" i="17"/>
  <c r="F549" i="17"/>
  <c r="G549" i="17"/>
  <c r="H549" i="17"/>
  <c r="I549" i="17"/>
  <c r="J549" i="17"/>
  <c r="K549" i="17"/>
  <c r="L549" i="17"/>
  <c r="M549" i="17"/>
  <c r="N549" i="17"/>
  <c r="O549" i="17"/>
  <c r="P549" i="17"/>
  <c r="Q549" i="17"/>
  <c r="R549" i="17"/>
  <c r="S549" i="17"/>
  <c r="T549" i="17"/>
  <c r="U549" i="17"/>
  <c r="V549" i="17"/>
  <c r="W549" i="17"/>
  <c r="X549" i="17"/>
  <c r="Y549" i="17"/>
  <c r="Z549" i="17"/>
  <c r="AA549" i="17"/>
  <c r="AB549" i="17"/>
  <c r="AC549" i="17"/>
  <c r="AD549" i="17"/>
  <c r="AE549" i="17"/>
  <c r="AF549" i="17"/>
  <c r="AG549" i="17"/>
  <c r="AH549" i="17"/>
  <c r="AI549" i="17"/>
  <c r="AJ549" i="17"/>
  <c r="AK549" i="17"/>
  <c r="AL549" i="17"/>
  <c r="AM549" i="17"/>
  <c r="AN549" i="17"/>
  <c r="AO549" i="17"/>
  <c r="AP549" i="17"/>
  <c r="AQ549" i="17"/>
  <c r="B550" i="17"/>
  <c r="C550" i="17"/>
  <c r="E550" i="17"/>
  <c r="F550" i="17"/>
  <c r="G550" i="17"/>
  <c r="H550" i="17"/>
  <c r="I550" i="17"/>
  <c r="J550" i="17"/>
  <c r="K550" i="17"/>
  <c r="L550" i="17"/>
  <c r="M550" i="17"/>
  <c r="N550" i="17"/>
  <c r="O550" i="17"/>
  <c r="P550" i="17"/>
  <c r="Q550" i="17"/>
  <c r="R550" i="17"/>
  <c r="S550" i="17"/>
  <c r="T550" i="17"/>
  <c r="U550" i="17"/>
  <c r="V550" i="17"/>
  <c r="W550" i="17"/>
  <c r="X550" i="17"/>
  <c r="Y550" i="17"/>
  <c r="Z550" i="17"/>
  <c r="AA550" i="17"/>
  <c r="AB550" i="17"/>
  <c r="AC550" i="17"/>
  <c r="AD550" i="17"/>
  <c r="AE550" i="17"/>
  <c r="AF550" i="17"/>
  <c r="AG550" i="17"/>
  <c r="AH550" i="17"/>
  <c r="AI550" i="17"/>
  <c r="AJ550" i="17"/>
  <c r="AK550" i="17"/>
  <c r="AL550" i="17"/>
  <c r="AM550" i="17"/>
  <c r="AN550" i="17"/>
  <c r="AO550" i="17"/>
  <c r="AP550" i="17"/>
  <c r="AQ550" i="17"/>
  <c r="B551" i="17"/>
  <c r="C551" i="17"/>
  <c r="E551" i="17"/>
  <c r="F551" i="17"/>
  <c r="G551" i="17"/>
  <c r="H551" i="17"/>
  <c r="I551" i="17"/>
  <c r="J551" i="17"/>
  <c r="K551" i="17"/>
  <c r="L551" i="17"/>
  <c r="M551" i="17"/>
  <c r="N551" i="17"/>
  <c r="O551" i="17"/>
  <c r="P551" i="17"/>
  <c r="Q551" i="17"/>
  <c r="R551" i="17"/>
  <c r="S551" i="17"/>
  <c r="T551" i="17"/>
  <c r="U551" i="17"/>
  <c r="V551" i="17"/>
  <c r="W551" i="17"/>
  <c r="X551" i="17"/>
  <c r="Y551" i="17"/>
  <c r="Z551" i="17"/>
  <c r="AA551" i="17"/>
  <c r="AB551" i="17"/>
  <c r="AC551" i="17"/>
  <c r="AD551" i="17"/>
  <c r="AE551" i="17"/>
  <c r="AF551" i="17"/>
  <c r="AG551" i="17"/>
  <c r="AH551" i="17"/>
  <c r="AI551" i="17"/>
  <c r="AJ551" i="17"/>
  <c r="AK551" i="17"/>
  <c r="AL551" i="17"/>
  <c r="AM551" i="17"/>
  <c r="AN551" i="17"/>
  <c r="AO551" i="17"/>
  <c r="AP551" i="17"/>
  <c r="AQ551" i="17"/>
  <c r="B552" i="17"/>
  <c r="C552" i="17"/>
  <c r="E552" i="17"/>
  <c r="F552" i="17"/>
  <c r="G552" i="17"/>
  <c r="H552" i="17"/>
  <c r="I552" i="17"/>
  <c r="J552" i="17"/>
  <c r="K552" i="17"/>
  <c r="L552" i="17"/>
  <c r="M552" i="17"/>
  <c r="N552" i="17"/>
  <c r="O552" i="17"/>
  <c r="P552" i="17"/>
  <c r="Q552" i="17"/>
  <c r="R552" i="17"/>
  <c r="S552" i="17"/>
  <c r="T552" i="17"/>
  <c r="U552" i="17"/>
  <c r="V552" i="17"/>
  <c r="W552" i="17"/>
  <c r="X552" i="17"/>
  <c r="Y552" i="17"/>
  <c r="Z552" i="17"/>
  <c r="AA552" i="17"/>
  <c r="AB552" i="17"/>
  <c r="AC552" i="17"/>
  <c r="AD552" i="17"/>
  <c r="AE552" i="17"/>
  <c r="AF552" i="17"/>
  <c r="AG552" i="17"/>
  <c r="AH552" i="17"/>
  <c r="AI552" i="17"/>
  <c r="AJ552" i="17"/>
  <c r="AK552" i="17"/>
  <c r="AL552" i="17"/>
  <c r="AM552" i="17"/>
  <c r="AN552" i="17"/>
  <c r="AO552" i="17"/>
  <c r="AP552" i="17"/>
  <c r="AQ552" i="17"/>
  <c r="B553" i="17"/>
  <c r="C553" i="17"/>
  <c r="E553" i="17"/>
  <c r="F553" i="17"/>
  <c r="G553" i="17"/>
  <c r="H553" i="17"/>
  <c r="I553" i="17"/>
  <c r="J553" i="17"/>
  <c r="K553" i="17"/>
  <c r="L553" i="17"/>
  <c r="M553" i="17"/>
  <c r="N553" i="17"/>
  <c r="O553" i="17"/>
  <c r="P553" i="17"/>
  <c r="Q553" i="17"/>
  <c r="R553" i="17"/>
  <c r="S553" i="17"/>
  <c r="T553" i="17"/>
  <c r="U553" i="17"/>
  <c r="V553" i="17"/>
  <c r="W553" i="17"/>
  <c r="X553" i="17"/>
  <c r="Y553" i="17"/>
  <c r="Z553" i="17"/>
  <c r="AA553" i="17"/>
  <c r="AB553" i="17"/>
  <c r="AC553" i="17"/>
  <c r="AD553" i="17"/>
  <c r="AE553" i="17"/>
  <c r="AF553" i="17"/>
  <c r="AG553" i="17"/>
  <c r="AH553" i="17"/>
  <c r="AI553" i="17"/>
  <c r="AJ553" i="17"/>
  <c r="AK553" i="17"/>
  <c r="AL553" i="17"/>
  <c r="AM553" i="17"/>
  <c r="AN553" i="17"/>
  <c r="AO553" i="17"/>
  <c r="AP553" i="17"/>
  <c r="AQ553" i="17"/>
  <c r="B554" i="17"/>
  <c r="C554" i="17"/>
  <c r="E554" i="17"/>
  <c r="F554" i="17"/>
  <c r="G554" i="17"/>
  <c r="H554" i="17"/>
  <c r="I554" i="17"/>
  <c r="J554" i="17"/>
  <c r="K554" i="17"/>
  <c r="L554" i="17"/>
  <c r="M554" i="17"/>
  <c r="N554" i="17"/>
  <c r="O554" i="17"/>
  <c r="P554" i="17"/>
  <c r="Q554" i="17"/>
  <c r="R554" i="17"/>
  <c r="S554" i="17"/>
  <c r="T554" i="17"/>
  <c r="U554" i="17"/>
  <c r="V554" i="17"/>
  <c r="W554" i="17"/>
  <c r="X554" i="17"/>
  <c r="Y554" i="17"/>
  <c r="Z554" i="17"/>
  <c r="AA554" i="17"/>
  <c r="AB554" i="17"/>
  <c r="AC554" i="17"/>
  <c r="AD554" i="17"/>
  <c r="AE554" i="17"/>
  <c r="AF554" i="17"/>
  <c r="AG554" i="17"/>
  <c r="AH554" i="17"/>
  <c r="AI554" i="17"/>
  <c r="AJ554" i="17"/>
  <c r="AK554" i="17"/>
  <c r="AL554" i="17"/>
  <c r="AM554" i="17"/>
  <c r="AN554" i="17"/>
  <c r="AO554" i="17"/>
  <c r="AP554" i="17"/>
  <c r="AQ554" i="17"/>
  <c r="B555" i="17"/>
  <c r="C555" i="17"/>
  <c r="E555" i="17"/>
  <c r="F555" i="17"/>
  <c r="G555" i="17"/>
  <c r="H555" i="17"/>
  <c r="I555" i="17"/>
  <c r="J555" i="17"/>
  <c r="K555" i="17"/>
  <c r="L555" i="17"/>
  <c r="M555" i="17"/>
  <c r="N555" i="17"/>
  <c r="O555" i="17"/>
  <c r="P555" i="17"/>
  <c r="Q555" i="17"/>
  <c r="R555" i="17"/>
  <c r="S555" i="17"/>
  <c r="T555" i="17"/>
  <c r="U555" i="17"/>
  <c r="V555" i="17"/>
  <c r="W555" i="17"/>
  <c r="X555" i="17"/>
  <c r="Y555" i="17"/>
  <c r="Z555" i="17"/>
  <c r="AA555" i="17"/>
  <c r="AB555" i="17"/>
  <c r="AC555" i="17"/>
  <c r="AD555" i="17"/>
  <c r="AE555" i="17"/>
  <c r="AF555" i="17"/>
  <c r="AG555" i="17"/>
  <c r="AH555" i="17"/>
  <c r="AI555" i="17"/>
  <c r="AJ555" i="17"/>
  <c r="AK555" i="17"/>
  <c r="AL555" i="17"/>
  <c r="AM555" i="17"/>
  <c r="AN555" i="17"/>
  <c r="AO555" i="17"/>
  <c r="AP555" i="17"/>
  <c r="AQ555" i="17"/>
  <c r="B556" i="17"/>
  <c r="C556" i="17"/>
  <c r="E556" i="17"/>
  <c r="F556" i="17"/>
  <c r="G556" i="17"/>
  <c r="H556" i="17"/>
  <c r="I556" i="17"/>
  <c r="J556" i="17"/>
  <c r="K556" i="17"/>
  <c r="L556" i="17"/>
  <c r="M556" i="17"/>
  <c r="N556" i="17"/>
  <c r="O556" i="17"/>
  <c r="P556" i="17"/>
  <c r="Q556" i="17"/>
  <c r="R556" i="17"/>
  <c r="S556" i="17"/>
  <c r="T556" i="17"/>
  <c r="U556" i="17"/>
  <c r="V556" i="17"/>
  <c r="W556" i="17"/>
  <c r="X556" i="17"/>
  <c r="Y556" i="17"/>
  <c r="Z556" i="17"/>
  <c r="AA556" i="17"/>
  <c r="AB556" i="17"/>
  <c r="AC556" i="17"/>
  <c r="AD556" i="17"/>
  <c r="AE556" i="17"/>
  <c r="AF556" i="17"/>
  <c r="AG556" i="17"/>
  <c r="AH556" i="17"/>
  <c r="AI556" i="17"/>
  <c r="AJ556" i="17"/>
  <c r="AK556" i="17"/>
  <c r="AL556" i="17"/>
  <c r="AM556" i="17"/>
  <c r="AN556" i="17"/>
  <c r="AO556" i="17"/>
  <c r="AP556" i="17"/>
  <c r="AQ556" i="17"/>
  <c r="B557" i="17"/>
  <c r="C557" i="17"/>
  <c r="E557" i="17"/>
  <c r="F557" i="17"/>
  <c r="G557" i="17"/>
  <c r="H557" i="17"/>
  <c r="I557" i="17"/>
  <c r="J557" i="17"/>
  <c r="K557" i="17"/>
  <c r="L557" i="17"/>
  <c r="M557" i="17"/>
  <c r="N557" i="17"/>
  <c r="O557" i="17"/>
  <c r="P557" i="17"/>
  <c r="Q557" i="17"/>
  <c r="R557" i="17"/>
  <c r="S557" i="17"/>
  <c r="T557" i="17"/>
  <c r="U557" i="17"/>
  <c r="V557" i="17"/>
  <c r="W557" i="17"/>
  <c r="X557" i="17"/>
  <c r="Y557" i="17"/>
  <c r="Z557" i="17"/>
  <c r="AA557" i="17"/>
  <c r="AB557" i="17"/>
  <c r="AC557" i="17"/>
  <c r="AD557" i="17"/>
  <c r="AE557" i="17"/>
  <c r="AF557" i="17"/>
  <c r="AG557" i="17"/>
  <c r="AH557" i="17"/>
  <c r="AI557" i="17"/>
  <c r="AJ557" i="17"/>
  <c r="AK557" i="17"/>
  <c r="AL557" i="17"/>
  <c r="AM557" i="17"/>
  <c r="AN557" i="17"/>
  <c r="AO557" i="17"/>
  <c r="AP557" i="17"/>
  <c r="AQ557" i="17"/>
  <c r="B558" i="17"/>
  <c r="C558" i="17"/>
  <c r="E558" i="17"/>
  <c r="F558" i="17"/>
  <c r="G558" i="17"/>
  <c r="H558" i="17"/>
  <c r="I558" i="17"/>
  <c r="J558" i="17"/>
  <c r="K558" i="17"/>
  <c r="L558" i="17"/>
  <c r="M558" i="17"/>
  <c r="N558" i="17"/>
  <c r="O558" i="17"/>
  <c r="P558" i="17"/>
  <c r="Q558" i="17"/>
  <c r="R558" i="17"/>
  <c r="S558" i="17"/>
  <c r="T558" i="17"/>
  <c r="U558" i="17"/>
  <c r="V558" i="17"/>
  <c r="W558" i="17"/>
  <c r="X558" i="17"/>
  <c r="Y558" i="17"/>
  <c r="Z558" i="17"/>
  <c r="AA558" i="17"/>
  <c r="AB558" i="17"/>
  <c r="AC558" i="17"/>
  <c r="AD558" i="17"/>
  <c r="AE558" i="17"/>
  <c r="AF558" i="17"/>
  <c r="AG558" i="17"/>
  <c r="AH558" i="17"/>
  <c r="AI558" i="17"/>
  <c r="AJ558" i="17"/>
  <c r="AK558" i="17"/>
  <c r="AL558" i="17"/>
  <c r="AM558" i="17"/>
  <c r="AN558" i="17"/>
  <c r="AO558" i="17"/>
  <c r="AP558" i="17"/>
  <c r="AQ558" i="17"/>
  <c r="B559" i="17"/>
  <c r="C559" i="17"/>
  <c r="E559" i="17"/>
  <c r="F559" i="17"/>
  <c r="G559" i="17"/>
  <c r="H559" i="17"/>
  <c r="I559" i="17"/>
  <c r="J559" i="17"/>
  <c r="K559" i="17"/>
  <c r="L559" i="17"/>
  <c r="M559" i="17"/>
  <c r="N559" i="17"/>
  <c r="O559" i="17"/>
  <c r="P559" i="17"/>
  <c r="Q559" i="17"/>
  <c r="R559" i="17"/>
  <c r="S559" i="17"/>
  <c r="T559" i="17"/>
  <c r="U559" i="17"/>
  <c r="V559" i="17"/>
  <c r="W559" i="17"/>
  <c r="X559" i="17"/>
  <c r="Y559" i="17"/>
  <c r="Z559" i="17"/>
  <c r="AA559" i="17"/>
  <c r="AB559" i="17"/>
  <c r="AC559" i="17"/>
  <c r="AD559" i="17"/>
  <c r="AE559" i="17"/>
  <c r="AF559" i="17"/>
  <c r="AG559" i="17"/>
  <c r="AH559" i="17"/>
  <c r="AI559" i="17"/>
  <c r="AJ559" i="17"/>
  <c r="AK559" i="17"/>
  <c r="AL559" i="17"/>
  <c r="AM559" i="17"/>
  <c r="AN559" i="17"/>
  <c r="AO559" i="17"/>
  <c r="AP559" i="17"/>
  <c r="AQ559" i="17"/>
  <c r="B560" i="17"/>
  <c r="C560" i="17"/>
  <c r="E560" i="17"/>
  <c r="F560" i="17"/>
  <c r="G560" i="17"/>
  <c r="H560" i="17"/>
  <c r="I560" i="17"/>
  <c r="J560" i="17"/>
  <c r="K560" i="17"/>
  <c r="L560" i="17"/>
  <c r="M560" i="17"/>
  <c r="N560" i="17"/>
  <c r="O560" i="17"/>
  <c r="P560" i="17"/>
  <c r="Q560" i="17"/>
  <c r="R560" i="17"/>
  <c r="S560" i="17"/>
  <c r="T560" i="17"/>
  <c r="U560" i="17"/>
  <c r="V560" i="17"/>
  <c r="W560" i="17"/>
  <c r="X560" i="17"/>
  <c r="Y560" i="17"/>
  <c r="Z560" i="17"/>
  <c r="AA560" i="17"/>
  <c r="AB560" i="17"/>
  <c r="AC560" i="17"/>
  <c r="AD560" i="17"/>
  <c r="AE560" i="17"/>
  <c r="AF560" i="17"/>
  <c r="AG560" i="17"/>
  <c r="AH560" i="17"/>
  <c r="AI560" i="17"/>
  <c r="AJ560" i="17"/>
  <c r="AK560" i="17"/>
  <c r="AL560" i="17"/>
  <c r="AM560" i="17"/>
  <c r="AN560" i="17"/>
  <c r="AO560" i="17"/>
  <c r="AP560" i="17"/>
  <c r="AQ560" i="17"/>
  <c r="B561" i="17"/>
  <c r="C561" i="17"/>
  <c r="E561" i="17"/>
  <c r="F561" i="17"/>
  <c r="G561" i="17"/>
  <c r="H561" i="17"/>
  <c r="I561" i="17"/>
  <c r="J561" i="17"/>
  <c r="K561" i="17"/>
  <c r="L561" i="17"/>
  <c r="M561" i="17"/>
  <c r="N561" i="17"/>
  <c r="O561" i="17"/>
  <c r="P561" i="17"/>
  <c r="Q561" i="17"/>
  <c r="R561" i="17"/>
  <c r="S561" i="17"/>
  <c r="T561" i="17"/>
  <c r="U561" i="17"/>
  <c r="V561" i="17"/>
  <c r="W561" i="17"/>
  <c r="X561" i="17"/>
  <c r="Y561" i="17"/>
  <c r="Z561" i="17"/>
  <c r="AA561" i="17"/>
  <c r="AB561" i="17"/>
  <c r="AC561" i="17"/>
  <c r="AD561" i="17"/>
  <c r="AE561" i="17"/>
  <c r="AF561" i="17"/>
  <c r="AG561" i="17"/>
  <c r="AH561" i="17"/>
  <c r="AI561" i="17"/>
  <c r="AJ561" i="17"/>
  <c r="AK561" i="17"/>
  <c r="AL561" i="17"/>
  <c r="AM561" i="17"/>
  <c r="AN561" i="17"/>
  <c r="AO561" i="17"/>
  <c r="AP561" i="17"/>
  <c r="AQ561" i="17"/>
  <c r="B562" i="17"/>
  <c r="C562" i="17"/>
  <c r="E562" i="17"/>
  <c r="F562" i="17"/>
  <c r="G562" i="17"/>
  <c r="H562" i="17"/>
  <c r="I562" i="17"/>
  <c r="J562" i="17"/>
  <c r="K562" i="17"/>
  <c r="L562" i="17"/>
  <c r="M562" i="17"/>
  <c r="N562" i="17"/>
  <c r="O562" i="17"/>
  <c r="P562" i="17"/>
  <c r="Q562" i="17"/>
  <c r="R562" i="17"/>
  <c r="S562" i="17"/>
  <c r="T562" i="17"/>
  <c r="U562" i="17"/>
  <c r="V562" i="17"/>
  <c r="W562" i="17"/>
  <c r="X562" i="17"/>
  <c r="Y562" i="17"/>
  <c r="Z562" i="17"/>
  <c r="AA562" i="17"/>
  <c r="AB562" i="17"/>
  <c r="AC562" i="17"/>
  <c r="AD562" i="17"/>
  <c r="AE562" i="17"/>
  <c r="AF562" i="17"/>
  <c r="AG562" i="17"/>
  <c r="AH562" i="17"/>
  <c r="AI562" i="17"/>
  <c r="AJ562" i="17"/>
  <c r="AK562" i="17"/>
  <c r="AL562" i="17"/>
  <c r="AM562" i="17"/>
  <c r="AN562" i="17"/>
  <c r="AO562" i="17"/>
  <c r="AP562" i="17"/>
  <c r="AQ562" i="17"/>
  <c r="B563" i="17"/>
  <c r="C563" i="17"/>
  <c r="E563" i="17"/>
  <c r="F563" i="17"/>
  <c r="G563" i="17"/>
  <c r="H563" i="17"/>
  <c r="I563" i="17"/>
  <c r="J563" i="17"/>
  <c r="K563" i="17"/>
  <c r="L563" i="17"/>
  <c r="M563" i="17"/>
  <c r="N563" i="17"/>
  <c r="O563" i="17"/>
  <c r="P563" i="17"/>
  <c r="Q563" i="17"/>
  <c r="R563" i="17"/>
  <c r="S563" i="17"/>
  <c r="T563" i="17"/>
  <c r="U563" i="17"/>
  <c r="V563" i="17"/>
  <c r="W563" i="17"/>
  <c r="X563" i="17"/>
  <c r="Y563" i="17"/>
  <c r="Z563" i="17"/>
  <c r="AA563" i="17"/>
  <c r="AB563" i="17"/>
  <c r="AC563" i="17"/>
  <c r="AD563" i="17"/>
  <c r="AE563" i="17"/>
  <c r="AF563" i="17"/>
  <c r="AG563" i="17"/>
  <c r="AH563" i="17"/>
  <c r="AI563" i="17"/>
  <c r="AJ563" i="17"/>
  <c r="AK563" i="17"/>
  <c r="AL563" i="17"/>
  <c r="AM563" i="17"/>
  <c r="AN563" i="17"/>
  <c r="AO563" i="17"/>
  <c r="AP563" i="17"/>
  <c r="AQ563" i="17"/>
  <c r="B564" i="17"/>
  <c r="C564" i="17"/>
  <c r="E564" i="17"/>
  <c r="F564" i="17"/>
  <c r="G564" i="17"/>
  <c r="H564" i="17"/>
  <c r="I564" i="17"/>
  <c r="J564" i="17"/>
  <c r="K564" i="17"/>
  <c r="L564" i="17"/>
  <c r="M564" i="17"/>
  <c r="N564" i="17"/>
  <c r="O564" i="17"/>
  <c r="P564" i="17"/>
  <c r="Q564" i="17"/>
  <c r="R564" i="17"/>
  <c r="S564" i="17"/>
  <c r="T564" i="17"/>
  <c r="U564" i="17"/>
  <c r="V564" i="17"/>
  <c r="W564" i="17"/>
  <c r="X564" i="17"/>
  <c r="Y564" i="17"/>
  <c r="Z564" i="17"/>
  <c r="AA564" i="17"/>
  <c r="AB564" i="17"/>
  <c r="AC564" i="17"/>
  <c r="AD564" i="17"/>
  <c r="AE564" i="17"/>
  <c r="AF564" i="17"/>
  <c r="AG564" i="17"/>
  <c r="AH564" i="17"/>
  <c r="AI564" i="17"/>
  <c r="AJ564" i="17"/>
  <c r="AK564" i="17"/>
  <c r="AL564" i="17"/>
  <c r="AM564" i="17"/>
  <c r="AN564" i="17"/>
  <c r="AO564" i="17"/>
  <c r="AP564" i="17"/>
  <c r="AQ564" i="17"/>
  <c r="B565" i="17"/>
  <c r="C565" i="17"/>
  <c r="E565" i="17"/>
  <c r="F565" i="17"/>
  <c r="G565" i="17"/>
  <c r="H565" i="17"/>
  <c r="I565" i="17"/>
  <c r="J565" i="17"/>
  <c r="K565" i="17"/>
  <c r="L565" i="17"/>
  <c r="M565" i="17"/>
  <c r="N565" i="17"/>
  <c r="O565" i="17"/>
  <c r="P565" i="17"/>
  <c r="Q565" i="17"/>
  <c r="R565" i="17"/>
  <c r="S565" i="17"/>
  <c r="T565" i="17"/>
  <c r="U565" i="17"/>
  <c r="V565" i="17"/>
  <c r="W565" i="17"/>
  <c r="X565" i="17"/>
  <c r="Y565" i="17"/>
  <c r="Z565" i="17"/>
  <c r="AA565" i="17"/>
  <c r="AB565" i="17"/>
  <c r="AC565" i="17"/>
  <c r="AD565" i="17"/>
  <c r="AE565" i="17"/>
  <c r="AF565" i="17"/>
  <c r="AG565" i="17"/>
  <c r="AH565" i="17"/>
  <c r="AI565" i="17"/>
  <c r="AJ565" i="17"/>
  <c r="AK565" i="17"/>
  <c r="AL565" i="17"/>
  <c r="AM565" i="17"/>
  <c r="AN565" i="17"/>
  <c r="AO565" i="17"/>
  <c r="AP565" i="17"/>
  <c r="AQ565" i="17"/>
  <c r="B566" i="17"/>
  <c r="C566" i="17"/>
  <c r="E566" i="17"/>
  <c r="F566" i="17"/>
  <c r="G566" i="17"/>
  <c r="H566" i="17"/>
  <c r="I566" i="17"/>
  <c r="J566" i="17"/>
  <c r="K566" i="17"/>
  <c r="L566" i="17"/>
  <c r="M566" i="17"/>
  <c r="N566" i="17"/>
  <c r="O566" i="17"/>
  <c r="P566" i="17"/>
  <c r="Q566" i="17"/>
  <c r="R566" i="17"/>
  <c r="S566" i="17"/>
  <c r="T566" i="17"/>
  <c r="U566" i="17"/>
  <c r="V566" i="17"/>
  <c r="W566" i="17"/>
  <c r="X566" i="17"/>
  <c r="Y566" i="17"/>
  <c r="Z566" i="17"/>
  <c r="AA566" i="17"/>
  <c r="AB566" i="17"/>
  <c r="AC566" i="17"/>
  <c r="AD566" i="17"/>
  <c r="AE566" i="17"/>
  <c r="AF566" i="17"/>
  <c r="AG566" i="17"/>
  <c r="AH566" i="17"/>
  <c r="AI566" i="17"/>
  <c r="AJ566" i="17"/>
  <c r="AK566" i="17"/>
  <c r="AL566" i="17"/>
  <c r="AM566" i="17"/>
  <c r="AN566" i="17"/>
  <c r="AO566" i="17"/>
  <c r="AP566" i="17"/>
  <c r="AQ566" i="17"/>
  <c r="B567" i="17"/>
  <c r="C567" i="17"/>
  <c r="E567" i="17"/>
  <c r="F567" i="17"/>
  <c r="G567" i="17"/>
  <c r="H567" i="17"/>
  <c r="I567" i="17"/>
  <c r="J567" i="17"/>
  <c r="K567" i="17"/>
  <c r="L567" i="17"/>
  <c r="M567" i="17"/>
  <c r="N567" i="17"/>
  <c r="O567" i="17"/>
  <c r="P567" i="17"/>
  <c r="Q567" i="17"/>
  <c r="R567" i="17"/>
  <c r="S567" i="17"/>
  <c r="T567" i="17"/>
  <c r="U567" i="17"/>
  <c r="V567" i="17"/>
  <c r="W567" i="17"/>
  <c r="X567" i="17"/>
  <c r="Y567" i="17"/>
  <c r="Z567" i="17"/>
  <c r="AA567" i="17"/>
  <c r="AB567" i="17"/>
  <c r="AC567" i="17"/>
  <c r="AD567" i="17"/>
  <c r="AE567" i="17"/>
  <c r="AF567" i="17"/>
  <c r="AG567" i="17"/>
  <c r="AH567" i="17"/>
  <c r="AI567" i="17"/>
  <c r="AJ567" i="17"/>
  <c r="AK567" i="17"/>
  <c r="AL567" i="17"/>
  <c r="AM567" i="17"/>
  <c r="AN567" i="17"/>
  <c r="AO567" i="17"/>
  <c r="AP567" i="17"/>
  <c r="AQ567" i="17"/>
  <c r="B568" i="17"/>
  <c r="C568" i="17"/>
  <c r="E568" i="17"/>
  <c r="F568" i="17"/>
  <c r="G568" i="17"/>
  <c r="H568" i="17"/>
  <c r="I568" i="17"/>
  <c r="J568" i="17"/>
  <c r="K568" i="17"/>
  <c r="L568" i="17"/>
  <c r="M568" i="17"/>
  <c r="N568" i="17"/>
  <c r="O568" i="17"/>
  <c r="P568" i="17"/>
  <c r="Q568" i="17"/>
  <c r="R568" i="17"/>
  <c r="S568" i="17"/>
  <c r="T568" i="17"/>
  <c r="U568" i="17"/>
  <c r="V568" i="17"/>
  <c r="W568" i="17"/>
  <c r="X568" i="17"/>
  <c r="Y568" i="17"/>
  <c r="Z568" i="17"/>
  <c r="AA568" i="17"/>
  <c r="AB568" i="17"/>
  <c r="AC568" i="17"/>
  <c r="AD568" i="17"/>
  <c r="AE568" i="17"/>
  <c r="AF568" i="17"/>
  <c r="AG568" i="17"/>
  <c r="AH568" i="17"/>
  <c r="AI568" i="17"/>
  <c r="AJ568" i="17"/>
  <c r="AK568" i="17"/>
  <c r="AL568" i="17"/>
  <c r="AM568" i="17"/>
  <c r="AN568" i="17"/>
  <c r="AO568" i="17"/>
  <c r="AP568" i="17"/>
  <c r="AQ568" i="17"/>
  <c r="B569" i="17"/>
  <c r="C569" i="17"/>
  <c r="E569" i="17"/>
  <c r="F569" i="17"/>
  <c r="G569" i="17"/>
  <c r="H569" i="17"/>
  <c r="I569" i="17"/>
  <c r="J569" i="17"/>
  <c r="K569" i="17"/>
  <c r="L569" i="17"/>
  <c r="M569" i="17"/>
  <c r="N569" i="17"/>
  <c r="O569" i="17"/>
  <c r="P569" i="17"/>
  <c r="Q569" i="17"/>
  <c r="R569" i="17"/>
  <c r="S569" i="17"/>
  <c r="T569" i="17"/>
  <c r="U569" i="17"/>
  <c r="V569" i="17"/>
  <c r="W569" i="17"/>
  <c r="X569" i="17"/>
  <c r="Y569" i="17"/>
  <c r="Z569" i="17"/>
  <c r="AA569" i="17"/>
  <c r="AB569" i="17"/>
  <c r="AC569" i="17"/>
  <c r="AD569" i="17"/>
  <c r="AE569" i="17"/>
  <c r="AF569" i="17"/>
  <c r="AG569" i="17"/>
  <c r="AH569" i="17"/>
  <c r="AI569" i="17"/>
  <c r="AJ569" i="17"/>
  <c r="AK569" i="17"/>
  <c r="AL569" i="17"/>
  <c r="AM569" i="17"/>
  <c r="AN569" i="17"/>
  <c r="AO569" i="17"/>
  <c r="AP569" i="17"/>
  <c r="AQ569" i="17"/>
  <c r="B570" i="17"/>
  <c r="C570" i="17"/>
  <c r="E570" i="17"/>
  <c r="F570" i="17"/>
  <c r="G570" i="17"/>
  <c r="H570" i="17"/>
  <c r="I570" i="17"/>
  <c r="J570" i="17"/>
  <c r="K570" i="17"/>
  <c r="L570" i="17"/>
  <c r="M570" i="17"/>
  <c r="N570" i="17"/>
  <c r="O570" i="17"/>
  <c r="P570" i="17"/>
  <c r="Q570" i="17"/>
  <c r="R570" i="17"/>
  <c r="S570" i="17"/>
  <c r="T570" i="17"/>
  <c r="U570" i="17"/>
  <c r="V570" i="17"/>
  <c r="W570" i="17"/>
  <c r="X570" i="17"/>
  <c r="Y570" i="17"/>
  <c r="Z570" i="17"/>
  <c r="AA570" i="17"/>
  <c r="AB570" i="17"/>
  <c r="AC570" i="17"/>
  <c r="AD570" i="17"/>
  <c r="AE570" i="17"/>
  <c r="AF570" i="17"/>
  <c r="AG570" i="17"/>
  <c r="AH570" i="17"/>
  <c r="AI570" i="17"/>
  <c r="AJ570" i="17"/>
  <c r="AK570" i="17"/>
  <c r="AL570" i="17"/>
  <c r="AM570" i="17"/>
  <c r="AN570" i="17"/>
  <c r="AO570" i="17"/>
  <c r="AP570" i="17"/>
  <c r="AQ570" i="17"/>
  <c r="B571" i="17"/>
  <c r="C571" i="17"/>
  <c r="E571" i="17"/>
  <c r="F571" i="17"/>
  <c r="G571" i="17"/>
  <c r="H571" i="17"/>
  <c r="I571" i="17"/>
  <c r="J571" i="17"/>
  <c r="K571" i="17"/>
  <c r="L571" i="17"/>
  <c r="M571" i="17"/>
  <c r="N571" i="17"/>
  <c r="O571" i="17"/>
  <c r="P571" i="17"/>
  <c r="Q571" i="17"/>
  <c r="R571" i="17"/>
  <c r="S571" i="17"/>
  <c r="T571" i="17"/>
  <c r="U571" i="17"/>
  <c r="V571" i="17"/>
  <c r="W571" i="17"/>
  <c r="X571" i="17"/>
  <c r="Y571" i="17"/>
  <c r="Z571" i="17"/>
  <c r="AA571" i="17"/>
  <c r="AB571" i="17"/>
  <c r="AC571" i="17"/>
  <c r="AD571" i="17"/>
  <c r="AE571" i="17"/>
  <c r="AF571" i="17"/>
  <c r="AG571" i="17"/>
  <c r="AH571" i="17"/>
  <c r="AI571" i="17"/>
  <c r="AJ571" i="17"/>
  <c r="AK571" i="17"/>
  <c r="AL571" i="17"/>
  <c r="AM571" i="17"/>
  <c r="AN571" i="17"/>
  <c r="AO571" i="17"/>
  <c r="AP571" i="17"/>
  <c r="AQ571" i="17"/>
  <c r="B572" i="17"/>
  <c r="C572" i="17"/>
  <c r="E572" i="17"/>
  <c r="F572" i="17"/>
  <c r="G572" i="17"/>
  <c r="H572" i="17"/>
  <c r="I572" i="17"/>
  <c r="J572" i="17"/>
  <c r="K572" i="17"/>
  <c r="L572" i="17"/>
  <c r="M572" i="17"/>
  <c r="N572" i="17"/>
  <c r="O572" i="17"/>
  <c r="P572" i="17"/>
  <c r="Q572" i="17"/>
  <c r="R572" i="17"/>
  <c r="S572" i="17"/>
  <c r="T572" i="17"/>
  <c r="U572" i="17"/>
  <c r="V572" i="17"/>
  <c r="W572" i="17"/>
  <c r="X572" i="17"/>
  <c r="Y572" i="17"/>
  <c r="Z572" i="17"/>
  <c r="AA572" i="17"/>
  <c r="AB572" i="17"/>
  <c r="AC572" i="17"/>
  <c r="AD572" i="17"/>
  <c r="AE572" i="17"/>
  <c r="AF572" i="17"/>
  <c r="AG572" i="17"/>
  <c r="AH572" i="17"/>
  <c r="AI572" i="17"/>
  <c r="AJ572" i="17"/>
  <c r="AK572" i="17"/>
  <c r="AL572" i="17"/>
  <c r="AM572" i="17"/>
  <c r="AN572" i="17"/>
  <c r="AO572" i="17"/>
  <c r="AP572" i="17"/>
  <c r="AQ572" i="17"/>
  <c r="B573" i="17"/>
  <c r="C573" i="17"/>
  <c r="E573" i="17"/>
  <c r="F573" i="17"/>
  <c r="G573" i="17"/>
  <c r="H573" i="17"/>
  <c r="I573" i="17"/>
  <c r="J573" i="17"/>
  <c r="K573" i="17"/>
  <c r="L573" i="17"/>
  <c r="M573" i="17"/>
  <c r="N573" i="17"/>
  <c r="O573" i="17"/>
  <c r="P573" i="17"/>
  <c r="Q573" i="17"/>
  <c r="R573" i="17"/>
  <c r="S573" i="17"/>
  <c r="T573" i="17"/>
  <c r="U573" i="17"/>
  <c r="V573" i="17"/>
  <c r="W573" i="17"/>
  <c r="X573" i="17"/>
  <c r="Y573" i="17"/>
  <c r="Z573" i="17"/>
  <c r="AA573" i="17"/>
  <c r="AB573" i="17"/>
  <c r="AC573" i="17"/>
  <c r="AD573" i="17"/>
  <c r="AE573" i="17"/>
  <c r="AF573" i="17"/>
  <c r="AG573" i="17"/>
  <c r="AH573" i="17"/>
  <c r="AI573" i="17"/>
  <c r="AJ573" i="17"/>
  <c r="AK573" i="17"/>
  <c r="AL573" i="17"/>
  <c r="AM573" i="17"/>
  <c r="AN573" i="17"/>
  <c r="AO573" i="17"/>
  <c r="AP573" i="17"/>
  <c r="AQ573" i="17"/>
  <c r="B574" i="17"/>
  <c r="C574" i="17"/>
  <c r="E574" i="17"/>
  <c r="F574" i="17"/>
  <c r="G574" i="17"/>
  <c r="H574" i="17"/>
  <c r="I574" i="17"/>
  <c r="J574" i="17"/>
  <c r="K574" i="17"/>
  <c r="L574" i="17"/>
  <c r="M574" i="17"/>
  <c r="N574" i="17"/>
  <c r="O574" i="17"/>
  <c r="P574" i="17"/>
  <c r="Q574" i="17"/>
  <c r="R574" i="17"/>
  <c r="S574" i="17"/>
  <c r="T574" i="17"/>
  <c r="U574" i="17"/>
  <c r="V574" i="17"/>
  <c r="W574" i="17"/>
  <c r="X574" i="17"/>
  <c r="Y574" i="17"/>
  <c r="Z574" i="17"/>
  <c r="AA574" i="17"/>
  <c r="AB574" i="17"/>
  <c r="AC574" i="17"/>
  <c r="AD574" i="17"/>
  <c r="AE574" i="17"/>
  <c r="AF574" i="17"/>
  <c r="AG574" i="17"/>
  <c r="AH574" i="17"/>
  <c r="AI574" i="17"/>
  <c r="AJ574" i="17"/>
  <c r="AK574" i="17"/>
  <c r="AL574" i="17"/>
  <c r="AM574" i="17"/>
  <c r="AN574" i="17"/>
  <c r="AO574" i="17"/>
  <c r="AP574" i="17"/>
  <c r="AQ574" i="17"/>
  <c r="B575" i="17"/>
  <c r="C575" i="17"/>
  <c r="E575" i="17"/>
  <c r="F575" i="17"/>
  <c r="G575" i="17"/>
  <c r="H575" i="17"/>
  <c r="I575" i="17"/>
  <c r="J575" i="17"/>
  <c r="K575" i="17"/>
  <c r="L575" i="17"/>
  <c r="M575" i="17"/>
  <c r="N575" i="17"/>
  <c r="O575" i="17"/>
  <c r="P575" i="17"/>
  <c r="Q575" i="17"/>
  <c r="R575" i="17"/>
  <c r="S575" i="17"/>
  <c r="T575" i="17"/>
  <c r="U575" i="17"/>
  <c r="V575" i="17"/>
  <c r="W575" i="17"/>
  <c r="X575" i="17"/>
  <c r="Y575" i="17"/>
  <c r="Z575" i="17"/>
  <c r="AA575" i="17"/>
  <c r="AB575" i="17"/>
  <c r="AC575" i="17"/>
  <c r="AD575" i="17"/>
  <c r="AE575" i="17"/>
  <c r="AF575" i="17"/>
  <c r="AG575" i="17"/>
  <c r="AH575" i="17"/>
  <c r="AI575" i="17"/>
  <c r="AJ575" i="17"/>
  <c r="AK575" i="17"/>
  <c r="AL575" i="17"/>
  <c r="AM575" i="17"/>
  <c r="AN575" i="17"/>
  <c r="AO575" i="17"/>
  <c r="AP575" i="17"/>
  <c r="AQ575" i="17"/>
  <c r="B576" i="17"/>
  <c r="C576" i="17"/>
  <c r="E576" i="17"/>
  <c r="F576" i="17"/>
  <c r="G576" i="17"/>
  <c r="H576" i="17"/>
  <c r="I576" i="17"/>
  <c r="J576" i="17"/>
  <c r="K576" i="17"/>
  <c r="L576" i="17"/>
  <c r="M576" i="17"/>
  <c r="N576" i="17"/>
  <c r="O576" i="17"/>
  <c r="P576" i="17"/>
  <c r="Q576" i="17"/>
  <c r="R576" i="17"/>
  <c r="S576" i="17"/>
  <c r="T576" i="17"/>
  <c r="U576" i="17"/>
  <c r="V576" i="17"/>
  <c r="W576" i="17"/>
  <c r="X576" i="17"/>
  <c r="Y576" i="17"/>
  <c r="Z576" i="17"/>
  <c r="AA576" i="17"/>
  <c r="AB576" i="17"/>
  <c r="AC576" i="17"/>
  <c r="AD576" i="17"/>
  <c r="AE576" i="17"/>
  <c r="AF576" i="17"/>
  <c r="AG576" i="17"/>
  <c r="AH576" i="17"/>
  <c r="AI576" i="17"/>
  <c r="AJ576" i="17"/>
  <c r="AK576" i="17"/>
  <c r="AL576" i="17"/>
  <c r="AM576" i="17"/>
  <c r="AN576" i="17"/>
  <c r="AO576" i="17"/>
  <c r="AP576" i="17"/>
  <c r="AQ576" i="17"/>
  <c r="B577" i="17"/>
  <c r="C577" i="17"/>
  <c r="E577" i="17"/>
  <c r="F577" i="17"/>
  <c r="G577" i="17"/>
  <c r="H577" i="17"/>
  <c r="I577" i="17"/>
  <c r="J577" i="17"/>
  <c r="K577" i="17"/>
  <c r="L577" i="17"/>
  <c r="M577" i="17"/>
  <c r="N577" i="17"/>
  <c r="O577" i="17"/>
  <c r="P577" i="17"/>
  <c r="Q577" i="17"/>
  <c r="R577" i="17"/>
  <c r="S577" i="17"/>
  <c r="T577" i="17"/>
  <c r="U577" i="17"/>
  <c r="V577" i="17"/>
  <c r="W577" i="17"/>
  <c r="X577" i="17"/>
  <c r="Y577" i="17"/>
  <c r="Z577" i="17"/>
  <c r="AA577" i="17"/>
  <c r="AB577" i="17"/>
  <c r="AC577" i="17"/>
  <c r="AD577" i="17"/>
  <c r="AE577" i="17"/>
  <c r="AF577" i="17"/>
  <c r="AG577" i="17"/>
  <c r="AH577" i="17"/>
  <c r="AI577" i="17"/>
  <c r="AJ577" i="17"/>
  <c r="AK577" i="17"/>
  <c r="AL577" i="17"/>
  <c r="AM577" i="17"/>
  <c r="AN577" i="17"/>
  <c r="AO577" i="17"/>
  <c r="AP577" i="17"/>
  <c r="AQ577" i="17"/>
  <c r="B578" i="17"/>
  <c r="C578" i="17"/>
  <c r="E578" i="17"/>
  <c r="F578" i="17"/>
  <c r="G578" i="17"/>
  <c r="H578" i="17"/>
  <c r="I578" i="17"/>
  <c r="J578" i="17"/>
  <c r="K578" i="17"/>
  <c r="L578" i="17"/>
  <c r="M578" i="17"/>
  <c r="N578" i="17"/>
  <c r="O578" i="17"/>
  <c r="P578" i="17"/>
  <c r="Q578" i="17"/>
  <c r="R578" i="17"/>
  <c r="S578" i="17"/>
  <c r="T578" i="17"/>
  <c r="U578" i="17"/>
  <c r="V578" i="17"/>
  <c r="W578" i="17"/>
  <c r="X578" i="17"/>
  <c r="Y578" i="17"/>
  <c r="Z578" i="17"/>
  <c r="AA578" i="17"/>
  <c r="AB578" i="17"/>
  <c r="AC578" i="17"/>
  <c r="AD578" i="17"/>
  <c r="AE578" i="17"/>
  <c r="AF578" i="17"/>
  <c r="AG578" i="17"/>
  <c r="AH578" i="17"/>
  <c r="AI578" i="17"/>
  <c r="AJ578" i="17"/>
  <c r="AK578" i="17"/>
  <c r="AL578" i="17"/>
  <c r="AM578" i="17"/>
  <c r="AN578" i="17"/>
  <c r="AO578" i="17"/>
  <c r="AP578" i="17"/>
  <c r="AQ578" i="17"/>
  <c r="B579" i="17"/>
  <c r="C579" i="17"/>
  <c r="E579" i="17"/>
  <c r="F579" i="17"/>
  <c r="G579" i="17"/>
  <c r="H579" i="17"/>
  <c r="I579" i="17"/>
  <c r="J579" i="17"/>
  <c r="K579" i="17"/>
  <c r="L579" i="17"/>
  <c r="M579" i="17"/>
  <c r="N579" i="17"/>
  <c r="O579" i="17"/>
  <c r="P579" i="17"/>
  <c r="Q579" i="17"/>
  <c r="R579" i="17"/>
  <c r="S579" i="17"/>
  <c r="T579" i="17"/>
  <c r="U579" i="17"/>
  <c r="V579" i="17"/>
  <c r="W579" i="17"/>
  <c r="X579" i="17"/>
  <c r="Y579" i="17"/>
  <c r="Z579" i="17"/>
  <c r="AA579" i="17"/>
  <c r="AB579" i="17"/>
  <c r="AC579" i="17"/>
  <c r="AD579" i="17"/>
  <c r="AE579" i="17"/>
  <c r="AF579" i="17"/>
  <c r="AG579" i="17"/>
  <c r="AH579" i="17"/>
  <c r="AI579" i="17"/>
  <c r="AJ579" i="17"/>
  <c r="AK579" i="17"/>
  <c r="AL579" i="17"/>
  <c r="AM579" i="17"/>
  <c r="AN579" i="17"/>
  <c r="AO579" i="17"/>
  <c r="AP579" i="17"/>
  <c r="AQ579" i="17"/>
  <c r="B580" i="17"/>
  <c r="C580" i="17"/>
  <c r="E580" i="17"/>
  <c r="F580" i="17"/>
  <c r="G580" i="17"/>
  <c r="H580" i="17"/>
  <c r="I580" i="17"/>
  <c r="J580" i="17"/>
  <c r="K580" i="17"/>
  <c r="L580" i="17"/>
  <c r="M580" i="17"/>
  <c r="N580" i="17"/>
  <c r="O580" i="17"/>
  <c r="P580" i="17"/>
  <c r="Q580" i="17"/>
  <c r="R580" i="17"/>
  <c r="S580" i="17"/>
  <c r="T580" i="17"/>
  <c r="U580" i="17"/>
  <c r="V580" i="17"/>
  <c r="W580" i="17"/>
  <c r="X580" i="17"/>
  <c r="Y580" i="17"/>
  <c r="Z580" i="17"/>
  <c r="AA580" i="17"/>
  <c r="AB580" i="17"/>
  <c r="AC580" i="17"/>
  <c r="AD580" i="17"/>
  <c r="AE580" i="17"/>
  <c r="AF580" i="17"/>
  <c r="AG580" i="17"/>
  <c r="AH580" i="17"/>
  <c r="AI580" i="17"/>
  <c r="AJ580" i="17"/>
  <c r="AK580" i="17"/>
  <c r="AL580" i="17"/>
  <c r="AM580" i="17"/>
  <c r="AN580" i="17"/>
  <c r="AO580" i="17"/>
  <c r="AP580" i="17"/>
  <c r="AQ580" i="17"/>
  <c r="B581" i="17"/>
  <c r="C581" i="17"/>
  <c r="E581" i="17"/>
  <c r="F581" i="17"/>
  <c r="G581" i="17"/>
  <c r="H581" i="17"/>
  <c r="I581" i="17"/>
  <c r="J581" i="17"/>
  <c r="K581" i="17"/>
  <c r="L581" i="17"/>
  <c r="M581" i="17"/>
  <c r="N581" i="17"/>
  <c r="O581" i="17"/>
  <c r="P581" i="17"/>
  <c r="Q581" i="17"/>
  <c r="R581" i="17"/>
  <c r="S581" i="17"/>
  <c r="T581" i="17"/>
  <c r="U581" i="17"/>
  <c r="V581" i="17"/>
  <c r="W581" i="17"/>
  <c r="X581" i="17"/>
  <c r="Y581" i="17"/>
  <c r="Z581" i="17"/>
  <c r="AA581" i="17"/>
  <c r="AB581" i="17"/>
  <c r="AC581" i="17"/>
  <c r="AD581" i="17"/>
  <c r="AE581" i="17"/>
  <c r="AF581" i="17"/>
  <c r="AG581" i="17"/>
  <c r="AH581" i="17"/>
  <c r="AI581" i="17"/>
  <c r="AJ581" i="17"/>
  <c r="AK581" i="17"/>
  <c r="AL581" i="17"/>
  <c r="AM581" i="17"/>
  <c r="AN581" i="17"/>
  <c r="AO581" i="17"/>
  <c r="AP581" i="17"/>
  <c r="AQ581" i="17"/>
  <c r="B582" i="17"/>
  <c r="C582" i="17"/>
  <c r="E582" i="17"/>
  <c r="F582" i="17"/>
  <c r="G582" i="17"/>
  <c r="H582" i="17"/>
  <c r="I582" i="17"/>
  <c r="J582" i="17"/>
  <c r="K582" i="17"/>
  <c r="L582" i="17"/>
  <c r="M582" i="17"/>
  <c r="N582" i="17"/>
  <c r="O582" i="17"/>
  <c r="P582" i="17"/>
  <c r="Q582" i="17"/>
  <c r="R582" i="17"/>
  <c r="S582" i="17"/>
  <c r="T582" i="17"/>
  <c r="U582" i="17"/>
  <c r="V582" i="17"/>
  <c r="W582" i="17"/>
  <c r="X582" i="17"/>
  <c r="Y582" i="17"/>
  <c r="Z582" i="17"/>
  <c r="AA582" i="17"/>
  <c r="AB582" i="17"/>
  <c r="AC582" i="17"/>
  <c r="AD582" i="17"/>
  <c r="AE582" i="17"/>
  <c r="AF582" i="17"/>
  <c r="AG582" i="17"/>
  <c r="AH582" i="17"/>
  <c r="AI582" i="17"/>
  <c r="AJ582" i="17"/>
  <c r="AK582" i="17"/>
  <c r="AL582" i="17"/>
  <c r="AM582" i="17"/>
  <c r="AN582" i="17"/>
  <c r="AO582" i="17"/>
  <c r="AP582" i="17"/>
  <c r="AQ582" i="17"/>
  <c r="B583" i="17"/>
  <c r="C583" i="17"/>
  <c r="E583" i="17"/>
  <c r="F583" i="17"/>
  <c r="G583" i="17"/>
  <c r="H583" i="17"/>
  <c r="I583" i="17"/>
  <c r="J583" i="17"/>
  <c r="K583" i="17"/>
  <c r="L583" i="17"/>
  <c r="M583" i="17"/>
  <c r="N583" i="17"/>
  <c r="O583" i="17"/>
  <c r="P583" i="17"/>
  <c r="Q583" i="17"/>
  <c r="R583" i="17"/>
  <c r="S583" i="17"/>
  <c r="T583" i="17"/>
  <c r="U583" i="17"/>
  <c r="V583" i="17"/>
  <c r="W583" i="17"/>
  <c r="X583" i="17"/>
  <c r="Y583" i="17"/>
  <c r="Z583" i="17"/>
  <c r="AA583" i="17"/>
  <c r="AB583" i="17"/>
  <c r="AC583" i="17"/>
  <c r="AD583" i="17"/>
  <c r="AE583" i="17"/>
  <c r="AF583" i="17"/>
  <c r="AG583" i="17"/>
  <c r="AH583" i="17"/>
  <c r="AI583" i="17"/>
  <c r="AJ583" i="17"/>
  <c r="AK583" i="17"/>
  <c r="AL583" i="17"/>
  <c r="AM583" i="17"/>
  <c r="AN583" i="17"/>
  <c r="AO583" i="17"/>
  <c r="AP583" i="17"/>
  <c r="AQ583" i="17"/>
  <c r="B584" i="17"/>
  <c r="C584" i="17"/>
  <c r="E584" i="17"/>
  <c r="F584" i="17"/>
  <c r="G584" i="17"/>
  <c r="H584" i="17"/>
  <c r="I584" i="17"/>
  <c r="J584" i="17"/>
  <c r="K584" i="17"/>
  <c r="L584" i="17"/>
  <c r="M584" i="17"/>
  <c r="N584" i="17"/>
  <c r="O584" i="17"/>
  <c r="P584" i="17"/>
  <c r="Q584" i="17"/>
  <c r="R584" i="17"/>
  <c r="S584" i="17"/>
  <c r="T584" i="17"/>
  <c r="U584" i="17"/>
  <c r="V584" i="17"/>
  <c r="W584" i="17"/>
  <c r="X584" i="17"/>
  <c r="Y584" i="17"/>
  <c r="Z584" i="17"/>
  <c r="AA584" i="17"/>
  <c r="AB584" i="17"/>
  <c r="AC584" i="17"/>
  <c r="AD584" i="17"/>
  <c r="AE584" i="17"/>
  <c r="AF584" i="17"/>
  <c r="AG584" i="17"/>
  <c r="AH584" i="17"/>
  <c r="AI584" i="17"/>
  <c r="AJ584" i="17"/>
  <c r="AK584" i="17"/>
  <c r="AL584" i="17"/>
  <c r="AM584" i="17"/>
  <c r="AN584" i="17"/>
  <c r="AO584" i="17"/>
  <c r="AP584" i="17"/>
  <c r="AQ584" i="17"/>
  <c r="B585" i="17"/>
  <c r="C585" i="17"/>
  <c r="E585" i="17"/>
  <c r="F585" i="17"/>
  <c r="G585" i="17"/>
  <c r="H585" i="17"/>
  <c r="I585" i="17"/>
  <c r="J585" i="17"/>
  <c r="K585" i="17"/>
  <c r="L585" i="17"/>
  <c r="M585" i="17"/>
  <c r="N585" i="17"/>
  <c r="O585" i="17"/>
  <c r="P585" i="17"/>
  <c r="Q585" i="17"/>
  <c r="R585" i="17"/>
  <c r="S585" i="17"/>
  <c r="T585" i="17"/>
  <c r="U585" i="17"/>
  <c r="V585" i="17"/>
  <c r="W585" i="17"/>
  <c r="X585" i="17"/>
  <c r="Y585" i="17"/>
  <c r="Z585" i="17"/>
  <c r="AA585" i="17"/>
  <c r="AB585" i="17"/>
  <c r="AC585" i="17"/>
  <c r="AD585" i="17"/>
  <c r="AE585" i="17"/>
  <c r="AF585" i="17"/>
  <c r="AG585" i="17"/>
  <c r="AH585" i="17"/>
  <c r="AI585" i="17"/>
  <c r="AJ585" i="17"/>
  <c r="AK585" i="17"/>
  <c r="AL585" i="17"/>
  <c r="AM585" i="17"/>
  <c r="AN585" i="17"/>
  <c r="AO585" i="17"/>
  <c r="AP585" i="17"/>
  <c r="AQ585" i="17"/>
  <c r="B586" i="17"/>
  <c r="C586" i="17"/>
  <c r="E586" i="17"/>
  <c r="F586" i="17"/>
  <c r="G586" i="17"/>
  <c r="H586" i="17"/>
  <c r="I586" i="17"/>
  <c r="J586" i="17"/>
  <c r="K586" i="17"/>
  <c r="L586" i="17"/>
  <c r="M586" i="17"/>
  <c r="N586" i="17"/>
  <c r="O586" i="17"/>
  <c r="P586" i="17"/>
  <c r="Q586" i="17"/>
  <c r="R586" i="17"/>
  <c r="S586" i="17"/>
  <c r="T586" i="17"/>
  <c r="U586" i="17"/>
  <c r="V586" i="17"/>
  <c r="W586" i="17"/>
  <c r="X586" i="17"/>
  <c r="Y586" i="17"/>
  <c r="Z586" i="17"/>
  <c r="AA586" i="17"/>
  <c r="AB586" i="17"/>
  <c r="AC586" i="17"/>
  <c r="AD586" i="17"/>
  <c r="AE586" i="17"/>
  <c r="AF586" i="17"/>
  <c r="AG586" i="17"/>
  <c r="AH586" i="17"/>
  <c r="AI586" i="17"/>
  <c r="AJ586" i="17"/>
  <c r="AK586" i="17"/>
  <c r="AL586" i="17"/>
  <c r="AM586" i="17"/>
  <c r="AN586" i="17"/>
  <c r="AO586" i="17"/>
  <c r="AP586" i="17"/>
  <c r="AQ586" i="17"/>
  <c r="B587" i="17"/>
  <c r="C587" i="17"/>
  <c r="E587" i="17"/>
  <c r="F587" i="17"/>
  <c r="G587" i="17"/>
  <c r="H587" i="17"/>
  <c r="I587" i="17"/>
  <c r="J587" i="17"/>
  <c r="K587" i="17"/>
  <c r="L587" i="17"/>
  <c r="M587" i="17"/>
  <c r="N587" i="17"/>
  <c r="O587" i="17"/>
  <c r="P587" i="17"/>
  <c r="Q587" i="17"/>
  <c r="R587" i="17"/>
  <c r="S587" i="17"/>
  <c r="T587" i="17"/>
  <c r="U587" i="17"/>
  <c r="V587" i="17"/>
  <c r="W587" i="17"/>
  <c r="X587" i="17"/>
  <c r="Y587" i="17"/>
  <c r="Z587" i="17"/>
  <c r="AA587" i="17"/>
  <c r="AB587" i="17"/>
  <c r="AC587" i="17"/>
  <c r="AD587" i="17"/>
  <c r="AE587" i="17"/>
  <c r="AF587" i="17"/>
  <c r="AG587" i="17"/>
  <c r="AH587" i="17"/>
  <c r="AI587" i="17"/>
  <c r="AJ587" i="17"/>
  <c r="AK587" i="17"/>
  <c r="AL587" i="17"/>
  <c r="AM587" i="17"/>
  <c r="AN587" i="17"/>
  <c r="AO587" i="17"/>
  <c r="AP587" i="17"/>
  <c r="AQ587" i="17"/>
  <c r="B588" i="17"/>
  <c r="C588" i="17"/>
  <c r="E588" i="17"/>
  <c r="F588" i="17"/>
  <c r="G588" i="17"/>
  <c r="H588" i="17"/>
  <c r="I588" i="17"/>
  <c r="J588" i="17"/>
  <c r="K588" i="17"/>
  <c r="L588" i="17"/>
  <c r="M588" i="17"/>
  <c r="N588" i="17"/>
  <c r="O588" i="17"/>
  <c r="P588" i="17"/>
  <c r="Q588" i="17"/>
  <c r="R588" i="17"/>
  <c r="S588" i="17"/>
  <c r="T588" i="17"/>
  <c r="U588" i="17"/>
  <c r="V588" i="17"/>
  <c r="W588" i="17"/>
  <c r="X588" i="17"/>
  <c r="Y588" i="17"/>
  <c r="Z588" i="17"/>
  <c r="AA588" i="17"/>
  <c r="AB588" i="17"/>
  <c r="AC588" i="17"/>
  <c r="AD588" i="17"/>
  <c r="AE588" i="17"/>
  <c r="AF588" i="17"/>
  <c r="AG588" i="17"/>
  <c r="AH588" i="17"/>
  <c r="AI588" i="17"/>
  <c r="AJ588" i="17"/>
  <c r="AK588" i="17"/>
  <c r="AL588" i="17"/>
  <c r="AM588" i="17"/>
  <c r="AN588" i="17"/>
  <c r="AO588" i="17"/>
  <c r="AP588" i="17"/>
  <c r="AQ588" i="17"/>
  <c r="B589" i="17"/>
  <c r="C589" i="17"/>
  <c r="E589" i="17"/>
  <c r="F589" i="17"/>
  <c r="G589" i="17"/>
  <c r="H589" i="17"/>
  <c r="I589" i="17"/>
  <c r="J589" i="17"/>
  <c r="K589" i="17"/>
  <c r="L589" i="17"/>
  <c r="M589" i="17"/>
  <c r="N589" i="17"/>
  <c r="O589" i="17"/>
  <c r="P589" i="17"/>
  <c r="Q589" i="17"/>
  <c r="R589" i="17"/>
  <c r="S589" i="17"/>
  <c r="T589" i="17"/>
  <c r="U589" i="17"/>
  <c r="V589" i="17"/>
  <c r="W589" i="17"/>
  <c r="X589" i="17"/>
  <c r="Y589" i="17"/>
  <c r="Z589" i="17"/>
  <c r="AA589" i="17"/>
  <c r="AB589" i="17"/>
  <c r="AC589" i="17"/>
  <c r="AD589" i="17"/>
  <c r="AE589" i="17"/>
  <c r="AF589" i="17"/>
  <c r="AG589" i="17"/>
  <c r="AH589" i="17"/>
  <c r="AI589" i="17"/>
  <c r="AJ589" i="17"/>
  <c r="AK589" i="17"/>
  <c r="AL589" i="17"/>
  <c r="AM589" i="17"/>
  <c r="AN589" i="17"/>
  <c r="AO589" i="17"/>
  <c r="AP589" i="17"/>
  <c r="AQ589" i="17"/>
  <c r="B590" i="17"/>
  <c r="C590" i="17"/>
  <c r="E590" i="17"/>
  <c r="F590" i="17"/>
  <c r="G590" i="17"/>
  <c r="H590" i="17"/>
  <c r="I590" i="17"/>
  <c r="J590" i="17"/>
  <c r="K590" i="17"/>
  <c r="L590" i="17"/>
  <c r="M590" i="17"/>
  <c r="N590" i="17"/>
  <c r="O590" i="17"/>
  <c r="P590" i="17"/>
  <c r="Q590" i="17"/>
  <c r="R590" i="17"/>
  <c r="S590" i="17"/>
  <c r="T590" i="17"/>
  <c r="U590" i="17"/>
  <c r="V590" i="17"/>
  <c r="W590" i="17"/>
  <c r="X590" i="17"/>
  <c r="Y590" i="17"/>
  <c r="Z590" i="17"/>
  <c r="AA590" i="17"/>
  <c r="AB590" i="17"/>
  <c r="AC590" i="17"/>
  <c r="AD590" i="17"/>
  <c r="AE590" i="17"/>
  <c r="AF590" i="17"/>
  <c r="AG590" i="17"/>
  <c r="AH590" i="17"/>
  <c r="AI590" i="17"/>
  <c r="AJ590" i="17"/>
  <c r="AK590" i="17"/>
  <c r="AL590" i="17"/>
  <c r="AM590" i="17"/>
  <c r="AN590" i="17"/>
  <c r="AO590" i="17"/>
  <c r="AP590" i="17"/>
  <c r="AQ590" i="17"/>
  <c r="B591" i="17"/>
  <c r="C591" i="17"/>
  <c r="E591" i="17"/>
  <c r="F591" i="17"/>
  <c r="G591" i="17"/>
  <c r="H591" i="17"/>
  <c r="I591" i="17"/>
  <c r="J591" i="17"/>
  <c r="K591" i="17"/>
  <c r="L591" i="17"/>
  <c r="M591" i="17"/>
  <c r="N591" i="17"/>
  <c r="O591" i="17"/>
  <c r="P591" i="17"/>
  <c r="Q591" i="17"/>
  <c r="R591" i="17"/>
  <c r="S591" i="17"/>
  <c r="T591" i="17"/>
  <c r="U591" i="17"/>
  <c r="V591" i="17"/>
  <c r="W591" i="17"/>
  <c r="X591" i="17"/>
  <c r="Y591" i="17"/>
  <c r="Z591" i="17"/>
  <c r="AA591" i="17"/>
  <c r="AB591" i="17"/>
  <c r="AC591" i="17"/>
  <c r="AD591" i="17"/>
  <c r="AE591" i="17"/>
  <c r="AF591" i="17"/>
  <c r="AG591" i="17"/>
  <c r="AH591" i="17"/>
  <c r="AI591" i="17"/>
  <c r="AJ591" i="17"/>
  <c r="AK591" i="17"/>
  <c r="AL591" i="17"/>
  <c r="AM591" i="17"/>
  <c r="AN591" i="17"/>
  <c r="AO591" i="17"/>
  <c r="AP591" i="17"/>
  <c r="AQ591" i="17"/>
  <c r="B592" i="17"/>
  <c r="C592" i="17"/>
  <c r="E592" i="17"/>
  <c r="F592" i="17"/>
  <c r="G592" i="17"/>
  <c r="H592" i="17"/>
  <c r="I592" i="17"/>
  <c r="J592" i="17"/>
  <c r="K592" i="17"/>
  <c r="L592" i="17"/>
  <c r="M592" i="17"/>
  <c r="N592" i="17"/>
  <c r="O592" i="17"/>
  <c r="P592" i="17"/>
  <c r="Q592" i="17"/>
  <c r="R592" i="17"/>
  <c r="S592" i="17"/>
  <c r="T592" i="17"/>
  <c r="U592" i="17"/>
  <c r="V592" i="17"/>
  <c r="W592" i="17"/>
  <c r="X592" i="17"/>
  <c r="Y592" i="17"/>
  <c r="Z592" i="17"/>
  <c r="AA592" i="17"/>
  <c r="AB592" i="17"/>
  <c r="AC592" i="17"/>
  <c r="AD592" i="17"/>
  <c r="AE592" i="17"/>
  <c r="AF592" i="17"/>
  <c r="AG592" i="17"/>
  <c r="AH592" i="17"/>
  <c r="AI592" i="17"/>
  <c r="AJ592" i="17"/>
  <c r="AK592" i="17"/>
  <c r="AL592" i="17"/>
  <c r="AM592" i="17"/>
  <c r="AN592" i="17"/>
  <c r="AO592" i="17"/>
  <c r="AP592" i="17"/>
  <c r="AQ592" i="17"/>
  <c r="B593" i="17"/>
  <c r="C593" i="17"/>
  <c r="E593" i="17"/>
  <c r="F593" i="17"/>
  <c r="G593" i="17"/>
  <c r="H593" i="17"/>
  <c r="I593" i="17"/>
  <c r="J593" i="17"/>
  <c r="K593" i="17"/>
  <c r="L593" i="17"/>
  <c r="M593" i="17"/>
  <c r="N593" i="17"/>
  <c r="O593" i="17"/>
  <c r="P593" i="17"/>
  <c r="Q593" i="17"/>
  <c r="R593" i="17"/>
  <c r="S593" i="17"/>
  <c r="T593" i="17"/>
  <c r="U593" i="17"/>
  <c r="V593" i="17"/>
  <c r="W593" i="17"/>
  <c r="X593" i="17"/>
  <c r="Y593" i="17"/>
  <c r="Z593" i="17"/>
  <c r="AA593" i="17"/>
  <c r="AB593" i="17"/>
  <c r="AC593" i="17"/>
  <c r="AD593" i="17"/>
  <c r="AE593" i="17"/>
  <c r="AF593" i="17"/>
  <c r="AG593" i="17"/>
  <c r="AH593" i="17"/>
  <c r="AI593" i="17"/>
  <c r="AJ593" i="17"/>
  <c r="AK593" i="17"/>
  <c r="AL593" i="17"/>
  <c r="AM593" i="17"/>
  <c r="AN593" i="17"/>
  <c r="AO593" i="17"/>
  <c r="AP593" i="17"/>
  <c r="AQ593" i="17"/>
  <c r="B594" i="17"/>
  <c r="C594" i="17"/>
  <c r="E594" i="17"/>
  <c r="F594" i="17"/>
  <c r="G594" i="17"/>
  <c r="H594" i="17"/>
  <c r="I594" i="17"/>
  <c r="J594" i="17"/>
  <c r="K594" i="17"/>
  <c r="L594" i="17"/>
  <c r="M594" i="17"/>
  <c r="N594" i="17"/>
  <c r="O594" i="17"/>
  <c r="P594" i="17"/>
  <c r="Q594" i="17"/>
  <c r="R594" i="17"/>
  <c r="S594" i="17"/>
  <c r="T594" i="17"/>
  <c r="U594" i="17"/>
  <c r="V594" i="17"/>
  <c r="W594" i="17"/>
  <c r="X594" i="17"/>
  <c r="Y594" i="17"/>
  <c r="Z594" i="17"/>
  <c r="AA594" i="17"/>
  <c r="AB594" i="17"/>
  <c r="AC594" i="17"/>
  <c r="AD594" i="17"/>
  <c r="AE594" i="17"/>
  <c r="AF594" i="17"/>
  <c r="AG594" i="17"/>
  <c r="AH594" i="17"/>
  <c r="AI594" i="17"/>
  <c r="AJ594" i="17"/>
  <c r="AK594" i="17"/>
  <c r="AL594" i="17"/>
  <c r="AM594" i="17"/>
  <c r="AN594" i="17"/>
  <c r="AO594" i="17"/>
  <c r="AP594" i="17"/>
  <c r="AQ594" i="17"/>
  <c r="B595" i="17"/>
  <c r="C595" i="17"/>
  <c r="E595" i="17"/>
  <c r="F595" i="17"/>
  <c r="G595" i="17"/>
  <c r="H595" i="17"/>
  <c r="I595" i="17"/>
  <c r="J595" i="17"/>
  <c r="K595" i="17"/>
  <c r="L595" i="17"/>
  <c r="M595" i="17"/>
  <c r="N595" i="17"/>
  <c r="O595" i="17"/>
  <c r="P595" i="17"/>
  <c r="Q595" i="17"/>
  <c r="R595" i="17"/>
  <c r="S595" i="17"/>
  <c r="T595" i="17"/>
  <c r="U595" i="17"/>
  <c r="V595" i="17"/>
  <c r="W595" i="17"/>
  <c r="X595" i="17"/>
  <c r="Y595" i="17"/>
  <c r="Z595" i="17"/>
  <c r="AA595" i="17"/>
  <c r="AB595" i="17"/>
  <c r="AC595" i="17"/>
  <c r="AD595" i="17"/>
  <c r="AE595" i="17"/>
  <c r="AF595" i="17"/>
  <c r="AG595" i="17"/>
  <c r="AH595" i="17"/>
  <c r="AI595" i="17"/>
  <c r="AJ595" i="17"/>
  <c r="AK595" i="17"/>
  <c r="AL595" i="17"/>
  <c r="AM595" i="17"/>
  <c r="AN595" i="17"/>
  <c r="AO595" i="17"/>
  <c r="AP595" i="17"/>
  <c r="AQ595" i="17"/>
  <c r="B596" i="17"/>
  <c r="C596" i="17"/>
  <c r="E596" i="17"/>
  <c r="F596" i="17"/>
  <c r="G596" i="17"/>
  <c r="H596" i="17"/>
  <c r="I596" i="17"/>
  <c r="J596" i="17"/>
  <c r="K596" i="17"/>
  <c r="L596" i="17"/>
  <c r="M596" i="17"/>
  <c r="N596" i="17"/>
  <c r="O596" i="17"/>
  <c r="P596" i="17"/>
  <c r="Q596" i="17"/>
  <c r="R596" i="17"/>
  <c r="S596" i="17"/>
  <c r="T596" i="17"/>
  <c r="U596" i="17"/>
  <c r="V596" i="17"/>
  <c r="W596" i="17"/>
  <c r="X596" i="17"/>
  <c r="Y596" i="17"/>
  <c r="Z596" i="17"/>
  <c r="AA596" i="17"/>
  <c r="AB596" i="17"/>
  <c r="AC596" i="17"/>
  <c r="AD596" i="17"/>
  <c r="AE596" i="17"/>
  <c r="AF596" i="17"/>
  <c r="AG596" i="17"/>
  <c r="AH596" i="17"/>
  <c r="AI596" i="17"/>
  <c r="AJ596" i="17"/>
  <c r="AK596" i="17"/>
  <c r="AL596" i="17"/>
  <c r="AM596" i="17"/>
  <c r="AN596" i="17"/>
  <c r="AO596" i="17"/>
  <c r="AP596" i="17"/>
  <c r="AQ596" i="17"/>
  <c r="B597" i="17"/>
  <c r="C597" i="17"/>
  <c r="E597" i="17"/>
  <c r="F597" i="17"/>
  <c r="G597" i="17"/>
  <c r="H597" i="17"/>
  <c r="I597" i="17"/>
  <c r="J597" i="17"/>
  <c r="K597" i="17"/>
  <c r="L597" i="17"/>
  <c r="M597" i="17"/>
  <c r="N597" i="17"/>
  <c r="O597" i="17"/>
  <c r="P597" i="17"/>
  <c r="Q597" i="17"/>
  <c r="R597" i="17"/>
  <c r="S597" i="17"/>
  <c r="T597" i="17"/>
  <c r="U597" i="17"/>
  <c r="V597" i="17"/>
  <c r="W597" i="17"/>
  <c r="X597" i="17"/>
  <c r="Y597" i="17"/>
  <c r="Z597" i="17"/>
  <c r="AA597" i="17"/>
  <c r="AB597" i="17"/>
  <c r="AC597" i="17"/>
  <c r="AD597" i="17"/>
  <c r="AE597" i="17"/>
  <c r="AF597" i="17"/>
  <c r="AG597" i="17"/>
  <c r="AH597" i="17"/>
  <c r="AI597" i="17"/>
  <c r="AJ597" i="17"/>
  <c r="AK597" i="17"/>
  <c r="AL597" i="17"/>
  <c r="AM597" i="17"/>
  <c r="AN597" i="17"/>
  <c r="AO597" i="17"/>
  <c r="AP597" i="17"/>
  <c r="AQ597" i="17"/>
  <c r="B598" i="17"/>
  <c r="C598" i="17"/>
  <c r="E598" i="17"/>
  <c r="F598" i="17"/>
  <c r="G598" i="17"/>
  <c r="H598" i="17"/>
  <c r="I598" i="17"/>
  <c r="J598" i="17"/>
  <c r="K598" i="17"/>
  <c r="L598" i="17"/>
  <c r="M598" i="17"/>
  <c r="N598" i="17"/>
  <c r="O598" i="17"/>
  <c r="P598" i="17"/>
  <c r="Q598" i="17"/>
  <c r="R598" i="17"/>
  <c r="S598" i="17"/>
  <c r="T598" i="17"/>
  <c r="U598" i="17"/>
  <c r="V598" i="17"/>
  <c r="W598" i="17"/>
  <c r="X598" i="17"/>
  <c r="Y598" i="17"/>
  <c r="Z598" i="17"/>
  <c r="AA598" i="17"/>
  <c r="AB598" i="17"/>
  <c r="AC598" i="17"/>
  <c r="AD598" i="17"/>
  <c r="AE598" i="17"/>
  <c r="AF598" i="17"/>
  <c r="AG598" i="17"/>
  <c r="AH598" i="17"/>
  <c r="AI598" i="17"/>
  <c r="AJ598" i="17"/>
  <c r="AK598" i="17"/>
  <c r="AL598" i="17"/>
  <c r="AM598" i="17"/>
  <c r="AN598" i="17"/>
  <c r="AO598" i="17"/>
  <c r="AP598" i="17"/>
  <c r="AQ598" i="17"/>
  <c r="B599" i="17"/>
  <c r="C599" i="17"/>
  <c r="E599" i="17"/>
  <c r="F599" i="17"/>
  <c r="G599" i="17"/>
  <c r="H599" i="17"/>
  <c r="I599" i="17"/>
  <c r="J599" i="17"/>
  <c r="K599" i="17"/>
  <c r="L599" i="17"/>
  <c r="M599" i="17"/>
  <c r="N599" i="17"/>
  <c r="O599" i="17"/>
  <c r="P599" i="17"/>
  <c r="Q599" i="17"/>
  <c r="R599" i="17"/>
  <c r="S599" i="17"/>
  <c r="T599" i="17"/>
  <c r="U599" i="17"/>
  <c r="V599" i="17"/>
  <c r="W599" i="17"/>
  <c r="X599" i="17"/>
  <c r="Y599" i="17"/>
  <c r="Z599" i="17"/>
  <c r="AA599" i="17"/>
  <c r="AB599" i="17"/>
  <c r="AC599" i="17"/>
  <c r="AD599" i="17"/>
  <c r="AE599" i="17"/>
  <c r="AF599" i="17"/>
  <c r="AG599" i="17"/>
  <c r="AH599" i="17"/>
  <c r="AI599" i="17"/>
  <c r="AJ599" i="17"/>
  <c r="AK599" i="17"/>
  <c r="AL599" i="17"/>
  <c r="AM599" i="17"/>
  <c r="AN599" i="17"/>
  <c r="AO599" i="17"/>
  <c r="AP599" i="17"/>
  <c r="AQ599" i="17"/>
  <c r="B600" i="17"/>
  <c r="C600" i="17"/>
  <c r="E600" i="17"/>
  <c r="F600" i="17"/>
  <c r="G600" i="17"/>
  <c r="H600" i="17"/>
  <c r="I600" i="17"/>
  <c r="J600" i="17"/>
  <c r="K600" i="17"/>
  <c r="L600" i="17"/>
  <c r="M600" i="17"/>
  <c r="N600" i="17"/>
  <c r="O600" i="17"/>
  <c r="P600" i="17"/>
  <c r="Q600" i="17"/>
  <c r="R600" i="17"/>
  <c r="S600" i="17"/>
  <c r="T600" i="17"/>
  <c r="U600" i="17"/>
  <c r="V600" i="17"/>
  <c r="W600" i="17"/>
  <c r="X600" i="17"/>
  <c r="Y600" i="17"/>
  <c r="Z600" i="17"/>
  <c r="AA600" i="17"/>
  <c r="AB600" i="17"/>
  <c r="AC600" i="17"/>
  <c r="AD600" i="17"/>
  <c r="AE600" i="17"/>
  <c r="AF600" i="17"/>
  <c r="AG600" i="17"/>
  <c r="AH600" i="17"/>
  <c r="AI600" i="17"/>
  <c r="AJ600" i="17"/>
  <c r="AK600" i="17"/>
  <c r="AL600" i="17"/>
  <c r="AM600" i="17"/>
  <c r="AN600" i="17"/>
  <c r="AO600" i="17"/>
  <c r="AP600" i="17"/>
  <c r="AQ600" i="17"/>
  <c r="B601" i="17"/>
  <c r="C601" i="17"/>
  <c r="E601" i="17"/>
  <c r="F601" i="17"/>
  <c r="G601" i="17"/>
  <c r="H601" i="17"/>
  <c r="I601" i="17"/>
  <c r="J601" i="17"/>
  <c r="K601" i="17"/>
  <c r="L601" i="17"/>
  <c r="M601" i="17"/>
  <c r="N601" i="17"/>
  <c r="O601" i="17"/>
  <c r="P601" i="17"/>
  <c r="Q601" i="17"/>
  <c r="R601" i="17"/>
  <c r="S601" i="17"/>
  <c r="T601" i="17"/>
  <c r="U601" i="17"/>
  <c r="V601" i="17"/>
  <c r="W601" i="17"/>
  <c r="X601" i="17"/>
  <c r="Y601" i="17"/>
  <c r="Z601" i="17"/>
  <c r="AA601" i="17"/>
  <c r="AB601" i="17"/>
  <c r="AC601" i="17"/>
  <c r="AD601" i="17"/>
  <c r="AE601" i="17"/>
  <c r="AF601" i="17"/>
  <c r="AG601" i="17"/>
  <c r="AH601" i="17"/>
  <c r="AI601" i="17"/>
  <c r="AJ601" i="17"/>
  <c r="AK601" i="17"/>
  <c r="AL601" i="17"/>
  <c r="AM601" i="17"/>
  <c r="AN601" i="17"/>
  <c r="AO601" i="17"/>
  <c r="AP601" i="17"/>
  <c r="AQ601" i="17"/>
  <c r="B602" i="17"/>
  <c r="C602" i="17"/>
  <c r="E602" i="17"/>
  <c r="F602" i="17"/>
  <c r="G602" i="17"/>
  <c r="H602" i="17"/>
  <c r="I602" i="17"/>
  <c r="J602" i="17"/>
  <c r="K602" i="17"/>
  <c r="L602" i="17"/>
  <c r="M602" i="17"/>
  <c r="N602" i="17"/>
  <c r="O602" i="17"/>
  <c r="P602" i="17"/>
  <c r="Q602" i="17"/>
  <c r="R602" i="17"/>
  <c r="S602" i="17"/>
  <c r="T602" i="17"/>
  <c r="U602" i="17"/>
  <c r="V602" i="17"/>
  <c r="W602" i="17"/>
  <c r="X602" i="17"/>
  <c r="Y602" i="17"/>
  <c r="Z602" i="17"/>
  <c r="AA602" i="17"/>
  <c r="AB602" i="17"/>
  <c r="AC602" i="17"/>
  <c r="AD602" i="17"/>
  <c r="AE602" i="17"/>
  <c r="AF602" i="17"/>
  <c r="AG602" i="17"/>
  <c r="AH602" i="17"/>
  <c r="AI602" i="17"/>
  <c r="AJ602" i="17"/>
  <c r="AK602" i="17"/>
  <c r="AL602" i="17"/>
  <c r="AM602" i="17"/>
  <c r="AN602" i="17"/>
  <c r="AO602" i="17"/>
  <c r="AP602" i="17"/>
  <c r="AQ602" i="17"/>
  <c r="B603" i="17"/>
  <c r="C603" i="17"/>
  <c r="E603" i="17"/>
  <c r="F603" i="17"/>
  <c r="G603" i="17"/>
  <c r="H603" i="17"/>
  <c r="I603" i="17"/>
  <c r="J603" i="17"/>
  <c r="K603" i="17"/>
  <c r="L603" i="17"/>
  <c r="M603" i="17"/>
  <c r="N603" i="17"/>
  <c r="O603" i="17"/>
  <c r="P603" i="17"/>
  <c r="Q603" i="17"/>
  <c r="R603" i="17"/>
  <c r="S603" i="17"/>
  <c r="T603" i="17"/>
  <c r="U603" i="17"/>
  <c r="V603" i="17"/>
  <c r="W603" i="17"/>
  <c r="X603" i="17"/>
  <c r="Y603" i="17"/>
  <c r="Z603" i="17"/>
  <c r="AA603" i="17"/>
  <c r="AB603" i="17"/>
  <c r="AC603" i="17"/>
  <c r="AD603" i="17"/>
  <c r="AE603" i="17"/>
  <c r="AF603" i="17"/>
  <c r="AG603" i="17"/>
  <c r="AH603" i="17"/>
  <c r="AI603" i="17"/>
  <c r="AJ603" i="17"/>
  <c r="AK603" i="17"/>
  <c r="AL603" i="17"/>
  <c r="AM603" i="17"/>
  <c r="AN603" i="17"/>
  <c r="AO603" i="17"/>
  <c r="AP603" i="17"/>
  <c r="AQ603" i="17"/>
  <c r="A498" i="17"/>
  <c r="A499" i="17"/>
  <c r="A500" i="17"/>
  <c r="A501" i="17"/>
  <c r="A502" i="17"/>
  <c r="A503" i="17"/>
  <c r="A504" i="17"/>
  <c r="A505" i="17"/>
  <c r="A506" i="17"/>
  <c r="A507" i="17"/>
  <c r="A508" i="17"/>
  <c r="A509" i="17"/>
  <c r="A510" i="17"/>
  <c r="A511" i="17"/>
  <c r="A512" i="17"/>
  <c r="A513" i="17"/>
  <c r="A514" i="17"/>
  <c r="A515" i="17"/>
  <c r="A516" i="17"/>
  <c r="A517" i="17"/>
  <c r="A518" i="17"/>
  <c r="A519" i="17"/>
  <c r="A520" i="17"/>
  <c r="A521" i="17"/>
  <c r="A522" i="17"/>
  <c r="A523" i="17"/>
  <c r="A524" i="17"/>
  <c r="A525" i="17"/>
  <c r="A526" i="17"/>
  <c r="A527" i="17"/>
  <c r="A528" i="17"/>
  <c r="A529" i="17"/>
  <c r="A530" i="17"/>
  <c r="A531" i="17"/>
  <c r="A532" i="17"/>
  <c r="A533" i="17"/>
  <c r="A534" i="17"/>
  <c r="A535" i="17"/>
  <c r="A536" i="17"/>
  <c r="A537" i="17"/>
  <c r="A538" i="17"/>
  <c r="A539" i="17"/>
  <c r="A540" i="17"/>
  <c r="A541" i="17"/>
  <c r="A542" i="17"/>
  <c r="A543" i="17"/>
  <c r="A544" i="17"/>
  <c r="A545" i="17"/>
  <c r="A546" i="17"/>
  <c r="A547" i="17"/>
  <c r="A548" i="17"/>
  <c r="A549" i="17"/>
  <c r="A550" i="17"/>
  <c r="A551" i="17"/>
  <c r="A552" i="17"/>
  <c r="A553" i="17"/>
  <c r="A554" i="17"/>
  <c r="A555" i="17"/>
  <c r="A556" i="17"/>
  <c r="A557" i="17"/>
  <c r="A558" i="17"/>
  <c r="A559" i="17"/>
  <c r="A560" i="17"/>
  <c r="A561" i="17"/>
  <c r="A562" i="17"/>
  <c r="A563" i="17"/>
  <c r="A564" i="17"/>
  <c r="A565" i="17"/>
  <c r="A566" i="17"/>
  <c r="A567" i="17"/>
  <c r="A568" i="17"/>
  <c r="A569" i="17"/>
  <c r="A570" i="17"/>
  <c r="A571" i="17"/>
  <c r="A572" i="17"/>
  <c r="A573" i="17"/>
  <c r="A574" i="17"/>
  <c r="A575" i="17"/>
  <c r="A576" i="17"/>
  <c r="A577" i="17"/>
  <c r="A578" i="17"/>
  <c r="A579" i="17"/>
  <c r="A580" i="17"/>
  <c r="A581" i="17"/>
  <c r="A582" i="17"/>
  <c r="A583" i="17"/>
  <c r="A584" i="17"/>
  <c r="A585" i="17"/>
  <c r="A586" i="17"/>
  <c r="A587" i="17"/>
  <c r="A588" i="17"/>
  <c r="A589" i="17"/>
  <c r="A590" i="17"/>
  <c r="A591" i="17"/>
  <c r="A592" i="17"/>
  <c r="A593" i="17"/>
  <c r="A594" i="17"/>
  <c r="A595" i="17"/>
  <c r="A596" i="17"/>
  <c r="A597" i="17"/>
  <c r="A598" i="17"/>
  <c r="A599" i="17"/>
  <c r="A600" i="17"/>
  <c r="A601" i="17"/>
  <c r="A602" i="17"/>
  <c r="A603" i="17"/>
  <c r="A485" i="17"/>
  <c r="A486" i="17"/>
  <c r="A487" i="17"/>
  <c r="A488" i="17"/>
  <c r="A489" i="17"/>
  <c r="A490" i="17"/>
  <c r="A491" i="17"/>
  <c r="A492" i="17"/>
  <c r="A493" i="17"/>
  <c r="A494" i="17"/>
  <c r="A495" i="17"/>
  <c r="A496" i="17"/>
  <c r="A497" i="17"/>
  <c r="A404" i="17"/>
  <c r="A405" i="17"/>
  <c r="A406" i="17"/>
  <c r="A407" i="17"/>
  <c r="A408" i="17"/>
  <c r="A409" i="17"/>
  <c r="A410" i="17"/>
  <c r="A411" i="17"/>
  <c r="A412" i="17"/>
  <c r="A413" i="17"/>
  <c r="A414" i="17"/>
  <c r="A415" i="17"/>
  <c r="A416" i="17"/>
  <c r="A417" i="17"/>
  <c r="A418" i="17"/>
  <c r="A419" i="17"/>
  <c r="A420" i="17"/>
  <c r="A421" i="17"/>
  <c r="A422" i="17"/>
  <c r="A423" i="17"/>
  <c r="A424" i="17"/>
  <c r="A425" i="17"/>
  <c r="A426" i="17"/>
  <c r="A427" i="17"/>
  <c r="A428" i="17"/>
  <c r="A429" i="17"/>
  <c r="A430" i="17"/>
  <c r="A431" i="17"/>
  <c r="A432" i="17"/>
  <c r="A433" i="17"/>
  <c r="A434" i="17"/>
  <c r="A435" i="17"/>
  <c r="A436" i="17"/>
  <c r="A437" i="17"/>
  <c r="A438" i="17"/>
  <c r="A439" i="17"/>
  <c r="A440" i="17"/>
  <c r="A441" i="17"/>
  <c r="A442" i="17"/>
  <c r="A443" i="17"/>
  <c r="A444" i="17"/>
  <c r="A445" i="17"/>
  <c r="A446" i="17"/>
  <c r="A447" i="17"/>
  <c r="A448" i="17"/>
  <c r="A449" i="17"/>
  <c r="A450" i="17"/>
  <c r="A451" i="17"/>
  <c r="A452" i="17"/>
  <c r="A453" i="17"/>
  <c r="A454" i="17"/>
  <c r="A455" i="17"/>
  <c r="A456" i="17"/>
  <c r="A457" i="17"/>
  <c r="A458" i="17"/>
  <c r="A459" i="17"/>
  <c r="A460" i="17"/>
  <c r="A461" i="17"/>
  <c r="A462" i="17"/>
  <c r="A463" i="17"/>
  <c r="A464" i="17"/>
  <c r="A465" i="17"/>
  <c r="A466" i="17"/>
  <c r="A467" i="17"/>
  <c r="A468" i="17"/>
  <c r="A469" i="17"/>
  <c r="A470" i="17"/>
  <c r="A471" i="17"/>
  <c r="A472" i="17"/>
  <c r="A473" i="17"/>
  <c r="A474" i="17"/>
  <c r="A475" i="17"/>
  <c r="A476" i="17"/>
  <c r="A477" i="17"/>
  <c r="A478" i="17"/>
  <c r="A479" i="17"/>
  <c r="A480" i="17"/>
  <c r="A481" i="17"/>
  <c r="A482" i="17"/>
  <c r="A483" i="17"/>
  <c r="A484" i="17"/>
  <c r="A403" i="17"/>
  <c r="D6" i="17" l="1"/>
  <c r="H6" i="17"/>
  <c r="L6" i="17"/>
  <c r="P6" i="17"/>
  <c r="T6" i="17"/>
  <c r="X6" i="17"/>
  <c r="AB6" i="17"/>
  <c r="AF6" i="17"/>
  <c r="AK6" i="17"/>
  <c r="E6" i="17"/>
  <c r="I6" i="17"/>
  <c r="M6" i="17"/>
  <c r="Q6" i="17"/>
  <c r="U6" i="17"/>
  <c r="Y6" i="17"/>
  <c r="AC6" i="17"/>
  <c r="AG6" i="17"/>
  <c r="AL6" i="17"/>
  <c r="F6" i="17"/>
  <c r="J6" i="17"/>
  <c r="N6" i="17"/>
  <c r="R6" i="17"/>
  <c r="V6" i="17"/>
  <c r="Z6" i="17"/>
  <c r="AD6" i="17"/>
  <c r="AI6" i="17"/>
  <c r="C6" i="17"/>
  <c r="G6" i="17"/>
  <c r="K6" i="17"/>
  <c r="O6" i="17"/>
  <c r="S6" i="17"/>
  <c r="W6" i="17"/>
  <c r="AA6" i="17"/>
  <c r="AE6" i="17"/>
  <c r="AJ6" i="17"/>
  <c r="B6" i="17"/>
  <c r="E18" i="17"/>
  <c r="E19" i="17"/>
  <c r="E20" i="17"/>
  <c r="E21" i="17"/>
  <c r="E22" i="17"/>
  <c r="E23" i="17"/>
  <c r="E24" i="17"/>
  <c r="E25" i="17"/>
  <c r="E26" i="17"/>
  <c r="E27" i="17"/>
  <c r="E28" i="17"/>
  <c r="E29" i="17"/>
  <c r="E30" i="17"/>
  <c r="E31" i="17"/>
  <c r="E32" i="17"/>
  <c r="E33" i="17"/>
  <c r="E34" i="17"/>
  <c r="E35" i="17"/>
  <c r="E36" i="17"/>
  <c r="E37" i="17"/>
  <c r="E38" i="17"/>
  <c r="E39" i="17"/>
  <c r="E40" i="17"/>
  <c r="E41" i="17"/>
  <c r="E42" i="17"/>
  <c r="E43" i="17"/>
  <c r="E44" i="17"/>
  <c r="E45" i="17"/>
  <c r="E46" i="17"/>
  <c r="E47" i="17"/>
  <c r="E48" i="17"/>
  <c r="E49" i="17"/>
  <c r="E50" i="17"/>
  <c r="E51" i="17"/>
  <c r="E52" i="17"/>
  <c r="E53" i="17"/>
  <c r="E54" i="17"/>
  <c r="E55" i="17"/>
  <c r="E56" i="17"/>
  <c r="E57" i="17"/>
  <c r="E58" i="17"/>
  <c r="E59" i="17"/>
  <c r="E60" i="17"/>
  <c r="E61" i="17"/>
  <c r="E62" i="17"/>
  <c r="E63" i="17"/>
  <c r="E64" i="17"/>
  <c r="E65" i="17"/>
  <c r="E66" i="17"/>
  <c r="E67" i="17"/>
  <c r="E68" i="17"/>
  <c r="E69" i="17"/>
  <c r="E70" i="17"/>
  <c r="E71" i="17"/>
  <c r="E72" i="17"/>
  <c r="E73" i="17"/>
  <c r="E74" i="17"/>
  <c r="E75" i="17"/>
  <c r="E76" i="17"/>
  <c r="E77" i="17"/>
  <c r="E78" i="17"/>
  <c r="E79" i="17"/>
  <c r="E80" i="17"/>
  <c r="E81" i="17"/>
  <c r="E82" i="17"/>
  <c r="E83" i="17"/>
  <c r="E84" i="17"/>
  <c r="E85" i="17"/>
  <c r="E86" i="17"/>
  <c r="E87" i="17"/>
  <c r="E88" i="17"/>
  <c r="E89" i="17"/>
  <c r="E90" i="17"/>
  <c r="E91" i="17"/>
  <c r="E92" i="17"/>
  <c r="E93" i="17"/>
  <c r="E94" i="17"/>
  <c r="E95" i="17"/>
  <c r="E96" i="17"/>
  <c r="E97" i="17"/>
  <c r="E98" i="17"/>
  <c r="E99" i="17"/>
  <c r="E100" i="17"/>
  <c r="E101" i="17"/>
  <c r="E102" i="17"/>
  <c r="E103" i="17"/>
  <c r="E104" i="17"/>
  <c r="E105" i="17"/>
  <c r="E106" i="17"/>
  <c r="A94" i="17"/>
  <c r="A95" i="17"/>
  <c r="A96" i="17"/>
  <c r="A97" i="17"/>
  <c r="A98" i="17"/>
  <c r="A99" i="17"/>
  <c r="A100" i="17"/>
  <c r="A101" i="17"/>
  <c r="A102" i="17"/>
  <c r="A103" i="17"/>
  <c r="A104" i="17"/>
  <c r="A105" i="17"/>
  <c r="A106" i="17"/>
  <c r="A84" i="17"/>
  <c r="A85" i="17"/>
  <c r="A86" i="17"/>
  <c r="A87" i="17"/>
  <c r="A88" i="17"/>
  <c r="A89" i="17"/>
  <c r="A90" i="17"/>
  <c r="A91" i="17"/>
  <c r="A92" i="17"/>
  <c r="A93" i="17"/>
  <c r="A71" i="17"/>
  <c r="A72" i="17"/>
  <c r="A73" i="17"/>
  <c r="A74" i="17"/>
  <c r="A75" i="17"/>
  <c r="A76" i="17"/>
  <c r="A77" i="17"/>
  <c r="A78" i="17"/>
  <c r="A79" i="17"/>
  <c r="A80" i="17"/>
  <c r="A81" i="17"/>
  <c r="A82" i="17"/>
  <c r="A83" i="17"/>
  <c r="A30" i="17"/>
  <c r="A31" i="17"/>
  <c r="A32" i="17"/>
  <c r="A33" i="17"/>
  <c r="A34" i="17"/>
  <c r="A35" i="17"/>
  <c r="A36" i="17"/>
  <c r="A37" i="17"/>
  <c r="A38" i="17"/>
  <c r="A39" i="17"/>
  <c r="A40" i="17"/>
  <c r="A41" i="17"/>
  <c r="A42" i="17"/>
  <c r="A43" i="17"/>
  <c r="A44" i="17"/>
  <c r="A45" i="17"/>
  <c r="A46" i="17"/>
  <c r="A47" i="17"/>
  <c r="A48" i="17"/>
  <c r="A49" i="17"/>
  <c r="A50" i="17"/>
  <c r="A51" i="17"/>
  <c r="A52" i="17"/>
  <c r="A53" i="17"/>
  <c r="A54" i="17"/>
  <c r="A55" i="17"/>
  <c r="A56" i="17"/>
  <c r="A57" i="17"/>
  <c r="A58" i="17"/>
  <c r="A59" i="17"/>
  <c r="A60" i="17"/>
  <c r="A61" i="17"/>
  <c r="A62" i="17"/>
  <c r="A63" i="17"/>
  <c r="A64" i="17"/>
  <c r="A65" i="17"/>
  <c r="A67" i="17"/>
  <c r="A68" i="17"/>
  <c r="A69" i="17"/>
  <c r="A70" i="17"/>
  <c r="A18" i="17"/>
  <c r="A19" i="17"/>
  <c r="A20" i="17"/>
  <c r="A21" i="17"/>
  <c r="A22" i="17"/>
  <c r="A23" i="17"/>
  <c r="A24" i="17"/>
  <c r="A25" i="17"/>
  <c r="A26" i="17"/>
  <c r="A27" i="17"/>
  <c r="A28" i="17"/>
  <c r="A29" i="17"/>
  <c r="A17" i="17"/>
  <c r="E17" i="17"/>
  <c r="E5" i="17"/>
  <c r="F5" i="17"/>
  <c r="G5" i="17"/>
  <c r="H5" i="17"/>
  <c r="I5" i="17"/>
  <c r="J5" i="17"/>
  <c r="K5" i="17"/>
  <c r="L5" i="17"/>
  <c r="M5" i="17"/>
  <c r="N5" i="17"/>
  <c r="O5" i="17"/>
  <c r="P5" i="17"/>
  <c r="Q5" i="17"/>
  <c r="R5" i="17"/>
  <c r="S5" i="17"/>
  <c r="T5" i="17"/>
  <c r="U5" i="17"/>
  <c r="V5" i="17"/>
  <c r="W5" i="17"/>
  <c r="X5" i="17"/>
  <c r="Y5" i="17"/>
  <c r="Z5" i="17"/>
  <c r="AA5" i="17"/>
  <c r="AB5" i="17"/>
  <c r="AC5" i="17"/>
  <c r="AD5" i="17"/>
  <c r="AE5" i="17"/>
  <c r="AF5" i="17"/>
  <c r="AG5" i="17"/>
  <c r="AI5" i="17"/>
  <c r="AJ5" i="17"/>
  <c r="AK5" i="17"/>
  <c r="AL5" i="17"/>
  <c r="D5" i="17"/>
  <c r="C5" i="17"/>
  <c r="B5" i="17"/>
  <c r="AG4" i="17"/>
  <c r="AI4" i="17"/>
  <c r="AJ4" i="17"/>
  <c r="AK4" i="17"/>
  <c r="AL4" i="17"/>
  <c r="X4" i="17"/>
  <c r="Y4" i="17"/>
  <c r="Z4" i="17"/>
  <c r="AA4" i="17"/>
  <c r="AB4" i="17"/>
  <c r="AC4" i="17"/>
  <c r="AD4" i="17"/>
  <c r="AE4" i="17"/>
  <c r="AF4" i="17"/>
  <c r="D4" i="17"/>
  <c r="E4" i="17"/>
  <c r="F4" i="17"/>
  <c r="G4" i="17"/>
  <c r="H4" i="17"/>
  <c r="I4" i="17"/>
  <c r="J4" i="17"/>
  <c r="K4" i="17"/>
  <c r="L4" i="17"/>
  <c r="M4" i="17"/>
  <c r="N4" i="17"/>
  <c r="O4" i="17"/>
  <c r="P4" i="17"/>
  <c r="Q4" i="17"/>
  <c r="R4" i="17"/>
  <c r="S4" i="17"/>
  <c r="T4" i="17"/>
  <c r="U4" i="17"/>
  <c r="V4" i="17"/>
  <c r="W4" i="17"/>
  <c r="C4" i="17"/>
  <c r="B4" i="17"/>
  <c r="AL7" i="17" l="1"/>
  <c r="AI7" i="17"/>
  <c r="AJ7" i="17"/>
  <c r="AK7" i="17"/>
  <c r="W7" i="17"/>
  <c r="W8" i="17" s="1"/>
  <c r="G7" i="17"/>
  <c r="G8" i="17" s="1"/>
  <c r="Z7" i="17"/>
  <c r="Z8" i="17" s="1"/>
  <c r="AC7" i="17"/>
  <c r="AC8" i="17" s="1"/>
  <c r="M7" i="17"/>
  <c r="M8" i="17" s="1"/>
  <c r="AF7" i="17"/>
  <c r="AF8" i="17" s="1"/>
  <c r="P7" i="17"/>
  <c r="P8" i="17" s="1"/>
  <c r="S7" i="17"/>
  <c r="S8" i="17" s="1"/>
  <c r="C7" i="17"/>
  <c r="C8" i="17" s="1"/>
  <c r="V7" i="17"/>
  <c r="V8" i="17" s="1"/>
  <c r="F7" i="17"/>
  <c r="F8" i="17" s="1"/>
  <c r="Y7" i="17"/>
  <c r="Y8" i="17" s="1"/>
  <c r="I7" i="17"/>
  <c r="I8" i="17" s="1"/>
  <c r="AB7" i="17"/>
  <c r="AB8" i="17" s="1"/>
  <c r="L7" i="17"/>
  <c r="L8" i="17" s="1"/>
  <c r="AE7" i="17"/>
  <c r="AE8" i="17" s="1"/>
  <c r="O7" i="17"/>
  <c r="O8" i="17" s="1"/>
  <c r="R7" i="17"/>
  <c r="R8" i="17" s="1"/>
  <c r="U7" i="17"/>
  <c r="U8" i="17" s="1"/>
  <c r="E7" i="17"/>
  <c r="E8" i="17" s="1"/>
  <c r="X7" i="17"/>
  <c r="X8" i="17" s="1"/>
  <c r="H7" i="17"/>
  <c r="H8" i="17" s="1"/>
  <c r="AA7" i="17"/>
  <c r="AA8" i="17" s="1"/>
  <c r="K7" i="17"/>
  <c r="K8" i="17" s="1"/>
  <c r="AD7" i="17"/>
  <c r="AD8" i="17" s="1"/>
  <c r="N7" i="17"/>
  <c r="N8" i="17" s="1"/>
  <c r="AG7" i="17"/>
  <c r="AG8" i="17" s="1"/>
  <c r="Q7" i="17"/>
  <c r="Q8" i="17" s="1"/>
  <c r="T7" i="17"/>
  <c r="T8" i="17" s="1"/>
  <c r="D7" i="17"/>
  <c r="D8" i="17" s="1"/>
  <c r="J7" i="17"/>
  <c r="J8" i="17" s="1"/>
  <c r="B7" i="17"/>
  <c r="B8" i="17" s="1"/>
  <c r="C13" i="17" l="1"/>
  <c r="C15" i="17" s="1"/>
  <c r="C14" i="17" l="1"/>
  <c r="E12" i="17"/>
  <c r="AQ465" i="17"/>
  <c r="AQ464" i="17"/>
  <c r="AQ463" i="17"/>
  <c r="AQ462" i="17"/>
  <c r="AQ461" i="17"/>
  <c r="AQ460" i="17"/>
  <c r="AQ459" i="17"/>
  <c r="AQ458" i="17"/>
  <c r="AQ457" i="17"/>
  <c r="AQ456" i="17"/>
  <c r="AQ455" i="17"/>
  <c r="AQ454" i="17"/>
  <c r="AQ453" i="17"/>
  <c r="AQ452" i="17"/>
  <c r="AQ451" i="17"/>
  <c r="AQ450" i="17"/>
  <c r="AQ449" i="17"/>
  <c r="AQ448" i="17"/>
  <c r="AQ447" i="17"/>
  <c r="AQ446" i="17"/>
  <c r="AQ445" i="17"/>
  <c r="AQ444" i="17"/>
  <c r="AQ443" i="17"/>
  <c r="AQ442" i="17"/>
  <c r="AQ441" i="17"/>
  <c r="B42" i="7" l="1"/>
  <c r="C42" i="7"/>
  <c r="D42" i="7"/>
  <c r="E42" i="7"/>
  <c r="B43" i="7"/>
  <c r="C43" i="7"/>
  <c r="D43" i="7"/>
  <c r="E43" i="7"/>
  <c r="B44" i="7"/>
  <c r="C44" i="7"/>
  <c r="D44" i="7"/>
  <c r="E44" i="7"/>
  <c r="B45" i="7"/>
  <c r="C45" i="7"/>
  <c r="D45" i="7"/>
  <c r="E45" i="7"/>
  <c r="B46" i="7"/>
  <c r="C46" i="7"/>
  <c r="D46" i="7"/>
  <c r="E46" i="7"/>
  <c r="B47" i="7"/>
  <c r="C47" i="7"/>
  <c r="D47" i="7"/>
  <c r="E47" i="7"/>
  <c r="B48" i="7"/>
  <c r="C48" i="7"/>
  <c r="D48" i="7"/>
  <c r="E48" i="7"/>
  <c r="B49" i="7"/>
  <c r="C49" i="7"/>
  <c r="D49" i="7"/>
  <c r="E49" i="7"/>
  <c r="AQ437" i="17" l="1"/>
  <c r="AQ435" i="17"/>
  <c r="AQ434" i="17"/>
  <c r="E93" i="8" l="1"/>
  <c r="D93" i="8"/>
  <c r="C93" i="8"/>
  <c r="B93" i="8"/>
  <c r="E92" i="8"/>
  <c r="D92" i="8"/>
  <c r="C92" i="8"/>
  <c r="B92" i="8"/>
  <c r="E91" i="8"/>
  <c r="D91" i="8"/>
  <c r="C91" i="8"/>
  <c r="B91" i="8"/>
  <c r="E90" i="8"/>
  <c r="D90" i="8"/>
  <c r="C90" i="8"/>
  <c r="B90" i="8"/>
  <c r="E89" i="8"/>
  <c r="D89" i="8"/>
  <c r="C89" i="8"/>
  <c r="B89" i="8"/>
  <c r="E88" i="8"/>
  <c r="D88" i="8"/>
  <c r="C88" i="8"/>
  <c r="B88" i="8"/>
  <c r="E87" i="8"/>
  <c r="D87" i="8"/>
  <c r="C87" i="8"/>
  <c r="B87" i="8"/>
  <c r="E86" i="8"/>
  <c r="D86" i="8"/>
  <c r="C86" i="8"/>
  <c r="B86" i="8"/>
  <c r="E85" i="8"/>
  <c r="D85" i="8"/>
  <c r="C85" i="8"/>
  <c r="B85" i="8"/>
  <c r="E84" i="8"/>
  <c r="D84" i="8"/>
  <c r="C84" i="8"/>
  <c r="B84" i="8"/>
  <c r="E83" i="8"/>
  <c r="D83" i="8"/>
  <c r="C83" i="8"/>
  <c r="B83" i="8"/>
  <c r="E82" i="8"/>
  <c r="D82" i="8"/>
  <c r="C82" i="8"/>
  <c r="B82" i="8"/>
  <c r="E81" i="8"/>
  <c r="D81" i="8"/>
  <c r="C81" i="8"/>
  <c r="B81" i="8"/>
  <c r="E80" i="8"/>
  <c r="D80" i="8"/>
  <c r="C80" i="8"/>
  <c r="B80" i="8"/>
  <c r="E79" i="8"/>
  <c r="D79" i="8"/>
  <c r="C79" i="8"/>
  <c r="B79" i="8"/>
  <c r="E78" i="8"/>
  <c r="D78" i="8"/>
  <c r="C78" i="8"/>
  <c r="B78" i="8"/>
  <c r="E77" i="8"/>
  <c r="D77" i="8"/>
  <c r="C77" i="8"/>
  <c r="B77" i="8"/>
  <c r="E76" i="8"/>
  <c r="D76" i="8"/>
  <c r="C76" i="8"/>
  <c r="B76" i="8"/>
  <c r="E75" i="8"/>
  <c r="D75" i="8"/>
  <c r="C75" i="8"/>
  <c r="B75" i="8"/>
  <c r="E74" i="8"/>
  <c r="D74" i="8"/>
  <c r="C74" i="8"/>
  <c r="B74" i="8"/>
  <c r="E73" i="8"/>
  <c r="D73" i="8"/>
  <c r="C73" i="8"/>
  <c r="B73" i="8"/>
  <c r="E72" i="8"/>
  <c r="D72" i="8"/>
  <c r="C72" i="8"/>
  <c r="B72" i="8"/>
  <c r="E71" i="8"/>
  <c r="D71" i="8"/>
  <c r="C71" i="8"/>
  <c r="B71" i="8"/>
  <c r="E70" i="8"/>
  <c r="D70" i="8"/>
  <c r="C70" i="8"/>
  <c r="B70" i="8"/>
  <c r="E69" i="8"/>
  <c r="D69" i="8"/>
  <c r="C69" i="8"/>
  <c r="B69" i="8"/>
  <c r="E68" i="8"/>
  <c r="D68" i="8"/>
  <c r="C68" i="8"/>
  <c r="B68" i="8"/>
  <c r="E67" i="8"/>
  <c r="D67" i="8"/>
  <c r="C67" i="8"/>
  <c r="B67" i="8"/>
  <c r="E66" i="8"/>
  <c r="D66" i="8"/>
  <c r="C66" i="8"/>
  <c r="B66" i="8"/>
  <c r="E65" i="8"/>
  <c r="D65" i="8"/>
  <c r="C65" i="8"/>
  <c r="B65" i="8"/>
  <c r="E64" i="8"/>
  <c r="D64" i="8"/>
  <c r="C64" i="8"/>
  <c r="B64" i="8"/>
  <c r="E63" i="8"/>
  <c r="D63" i="8"/>
  <c r="C63" i="8"/>
  <c r="B63" i="8"/>
  <c r="E62" i="8"/>
  <c r="D62" i="8"/>
  <c r="C62" i="8"/>
  <c r="B62" i="8"/>
  <c r="E61" i="8"/>
  <c r="D61" i="8"/>
  <c r="C61" i="8"/>
  <c r="B61" i="8"/>
  <c r="E60" i="8"/>
  <c r="D60" i="8"/>
  <c r="C60" i="8"/>
  <c r="B60" i="8"/>
  <c r="E59" i="8"/>
  <c r="D59" i="8"/>
  <c r="C59" i="8"/>
  <c r="B59" i="8"/>
  <c r="E58" i="8"/>
  <c r="D58" i="8"/>
  <c r="C58" i="8"/>
  <c r="B58" i="8"/>
  <c r="E57" i="8"/>
  <c r="D57" i="8"/>
  <c r="C57" i="8"/>
  <c r="B57" i="8"/>
  <c r="E56" i="8"/>
  <c r="D56" i="8"/>
  <c r="C56" i="8"/>
  <c r="B56" i="8"/>
  <c r="E55" i="8"/>
  <c r="D55" i="8"/>
  <c r="C55" i="8"/>
  <c r="B55" i="8"/>
  <c r="E54" i="8"/>
  <c r="D54" i="8"/>
  <c r="C54" i="8"/>
  <c r="B54" i="8"/>
  <c r="E53" i="8"/>
  <c r="D53" i="8"/>
  <c r="C53" i="8"/>
  <c r="B53" i="8"/>
  <c r="E52" i="8"/>
  <c r="D52" i="8"/>
  <c r="C52" i="8"/>
  <c r="B52" i="8"/>
  <c r="E51" i="8"/>
  <c r="D51" i="8"/>
  <c r="C51" i="8"/>
  <c r="B51" i="8"/>
  <c r="E50" i="8"/>
  <c r="D50" i="8"/>
  <c r="C50" i="8"/>
  <c r="B50" i="8"/>
  <c r="E49" i="8"/>
  <c r="D49" i="8"/>
  <c r="C49" i="8"/>
  <c r="B49" i="8"/>
  <c r="E48" i="8"/>
  <c r="D48" i="8"/>
  <c r="C48" i="8"/>
  <c r="B48" i="8"/>
  <c r="E47" i="8"/>
  <c r="D47" i="8"/>
  <c r="C47" i="8"/>
  <c r="B47" i="8"/>
  <c r="E46" i="8"/>
  <c r="D46" i="8"/>
  <c r="C46" i="8"/>
  <c r="B46" i="8"/>
  <c r="E45" i="8"/>
  <c r="D45" i="8"/>
  <c r="C45" i="8"/>
  <c r="B45" i="8"/>
  <c r="E44" i="8"/>
  <c r="D44" i="8"/>
  <c r="C44" i="8"/>
  <c r="B44" i="8"/>
  <c r="E43" i="8"/>
  <c r="D43" i="8"/>
  <c r="C43" i="8"/>
  <c r="B43" i="8"/>
  <c r="E42" i="8"/>
  <c r="D42" i="8"/>
  <c r="C42" i="8"/>
  <c r="B42" i="8"/>
  <c r="E41" i="8"/>
  <c r="D41" i="8"/>
  <c r="C41" i="8"/>
  <c r="B41" i="8"/>
  <c r="E40" i="8"/>
  <c r="D40" i="8"/>
  <c r="C40" i="8"/>
  <c r="B40" i="8"/>
  <c r="E39" i="8"/>
  <c r="D39" i="8"/>
  <c r="C39" i="8"/>
  <c r="B39" i="8"/>
  <c r="E38" i="8"/>
  <c r="D38" i="8"/>
  <c r="C38" i="8"/>
  <c r="B38" i="8"/>
  <c r="E37" i="8"/>
  <c r="D37" i="8"/>
  <c r="C37" i="8"/>
  <c r="B37" i="8"/>
  <c r="E36" i="8"/>
  <c r="D36" i="8"/>
  <c r="C36" i="8"/>
  <c r="B36" i="8"/>
  <c r="E35" i="8"/>
  <c r="D35" i="8"/>
  <c r="C35" i="8"/>
  <c r="B35" i="8"/>
  <c r="E34" i="8"/>
  <c r="D34" i="8"/>
  <c r="C34" i="8"/>
  <c r="B34" i="8"/>
  <c r="E33" i="8"/>
  <c r="D33" i="8"/>
  <c r="C33" i="8"/>
  <c r="B33" i="8"/>
  <c r="E32" i="8"/>
  <c r="D32" i="8"/>
  <c r="C32" i="8"/>
  <c r="B32" i="8"/>
  <c r="E31" i="8"/>
  <c r="D31" i="8"/>
  <c r="C31" i="8"/>
  <c r="B31" i="8"/>
  <c r="E30" i="8"/>
  <c r="D30" i="8"/>
  <c r="C30" i="8"/>
  <c r="B30" i="8"/>
  <c r="E29" i="8"/>
  <c r="D29" i="8"/>
  <c r="C29" i="8"/>
  <c r="B29" i="8"/>
  <c r="E28" i="8"/>
  <c r="D28" i="8"/>
  <c r="C28" i="8"/>
  <c r="B28" i="8"/>
  <c r="E27" i="8"/>
  <c r="D27" i="8"/>
  <c r="C27" i="8"/>
  <c r="B27" i="8"/>
  <c r="E26" i="8"/>
  <c r="D26" i="8"/>
  <c r="C26" i="8"/>
  <c r="B26" i="8"/>
  <c r="E25" i="8"/>
  <c r="D25" i="8"/>
  <c r="C25" i="8"/>
  <c r="B25" i="8"/>
  <c r="E24" i="8"/>
  <c r="D24" i="8"/>
  <c r="C24" i="8"/>
  <c r="B24" i="8"/>
  <c r="E23" i="8"/>
  <c r="D23" i="8"/>
  <c r="C23" i="8"/>
  <c r="B23" i="8"/>
  <c r="E22" i="8"/>
  <c r="D22" i="8"/>
  <c r="C22" i="8"/>
  <c r="B22" i="8"/>
  <c r="E21" i="8"/>
  <c r="D21" i="8"/>
  <c r="C21" i="8"/>
  <c r="B21" i="8"/>
  <c r="E20" i="8"/>
  <c r="D20" i="8"/>
  <c r="C20" i="8"/>
  <c r="B20" i="8"/>
  <c r="E19" i="8"/>
  <c r="D19" i="8"/>
  <c r="C19" i="8"/>
  <c r="B19" i="8"/>
  <c r="E18" i="8"/>
  <c r="D18" i="8"/>
  <c r="C18" i="8"/>
  <c r="B18" i="8"/>
  <c r="E17" i="8"/>
  <c r="D17" i="8"/>
  <c r="C17" i="8"/>
  <c r="B17" i="8"/>
  <c r="E16" i="8"/>
  <c r="D16" i="8"/>
  <c r="C16" i="8"/>
  <c r="B16" i="8"/>
  <c r="E15" i="8"/>
  <c r="D15" i="8"/>
  <c r="C15" i="8"/>
  <c r="B15" i="8"/>
  <c r="E14" i="8"/>
  <c r="D14" i="8"/>
  <c r="C14" i="8"/>
  <c r="B14" i="8"/>
  <c r="E13" i="8"/>
  <c r="D13" i="8"/>
  <c r="C13" i="8"/>
  <c r="B13" i="8"/>
  <c r="E12" i="8"/>
  <c r="D12" i="8"/>
  <c r="C12" i="8"/>
  <c r="B12" i="8"/>
  <c r="E11" i="8"/>
  <c r="D11" i="8"/>
  <c r="C11" i="8"/>
  <c r="B11" i="8"/>
  <c r="E10" i="8"/>
  <c r="D10" i="8"/>
  <c r="C10" i="8"/>
  <c r="B10" i="8"/>
  <c r="E9" i="8"/>
  <c r="D9" i="8"/>
  <c r="C9" i="8"/>
  <c r="B9" i="8"/>
  <c r="E8" i="8"/>
  <c r="D8" i="8"/>
  <c r="C8" i="8"/>
  <c r="B8" i="8"/>
  <c r="E7" i="8"/>
  <c r="D7" i="8"/>
  <c r="C7" i="8"/>
  <c r="B7" i="8"/>
  <c r="E6" i="8"/>
  <c r="D6" i="8"/>
  <c r="C6" i="8"/>
  <c r="B6" i="8"/>
  <c r="E5" i="8"/>
  <c r="D5" i="8"/>
  <c r="C5" i="8"/>
  <c r="B5" i="8"/>
  <c r="AT4" i="8"/>
  <c r="AS4" i="8"/>
  <c r="AR4" i="8"/>
  <c r="AQ4" i="8"/>
  <c r="AO4" i="8"/>
  <c r="AN4" i="8"/>
  <c r="AM4" i="8"/>
  <c r="AL4" i="8"/>
  <c r="AK4" i="8"/>
  <c r="AJ4" i="8"/>
  <c r="AI4" i="8"/>
  <c r="AH4" i="8"/>
  <c r="AG4" i="8"/>
  <c r="AF4" i="8"/>
  <c r="AE4" i="8"/>
  <c r="AD4" i="8"/>
  <c r="AC4" i="8"/>
  <c r="AB4" i="8"/>
  <c r="AA4" i="8"/>
  <c r="Z4" i="8"/>
  <c r="Y4" i="8"/>
  <c r="X4" i="8"/>
  <c r="W4" i="8"/>
  <c r="V4" i="8"/>
  <c r="U4" i="8"/>
  <c r="T4" i="8"/>
  <c r="S4" i="8"/>
  <c r="R4" i="8"/>
  <c r="Q4" i="8"/>
  <c r="P4" i="8"/>
  <c r="O4" i="8"/>
  <c r="N4" i="8"/>
  <c r="M4" i="8"/>
  <c r="L4" i="8"/>
  <c r="K4" i="8"/>
  <c r="J4" i="8"/>
  <c r="E4" i="8"/>
  <c r="D4" i="8"/>
  <c r="C4" i="8"/>
  <c r="B4" i="8"/>
  <c r="E93" i="7" l="1"/>
  <c r="D93" i="7"/>
  <c r="C93" i="7"/>
  <c r="B93" i="7"/>
  <c r="E92" i="7"/>
  <c r="D92" i="7"/>
  <c r="C92" i="7"/>
  <c r="B92" i="7"/>
  <c r="E91" i="7"/>
  <c r="D91" i="7"/>
  <c r="C91" i="7"/>
  <c r="B91" i="7"/>
  <c r="E90" i="7"/>
  <c r="D90" i="7"/>
  <c r="C90" i="7"/>
  <c r="B90" i="7"/>
  <c r="E89" i="7"/>
  <c r="D89" i="7"/>
  <c r="C89" i="7"/>
  <c r="B89" i="7"/>
  <c r="E88" i="7"/>
  <c r="D88" i="7"/>
  <c r="C88" i="7"/>
  <c r="B88" i="7"/>
  <c r="E87" i="7"/>
  <c r="D87" i="7"/>
  <c r="C87" i="7"/>
  <c r="B87" i="7"/>
  <c r="E86" i="7"/>
  <c r="D86" i="7"/>
  <c r="C86" i="7"/>
  <c r="B86" i="7"/>
  <c r="E85" i="7"/>
  <c r="D85" i="7"/>
  <c r="C85" i="7"/>
  <c r="B85" i="7"/>
  <c r="E84" i="7"/>
  <c r="D84" i="7"/>
  <c r="C84" i="7"/>
  <c r="B84" i="7"/>
  <c r="E83" i="7"/>
  <c r="D83" i="7"/>
  <c r="C83" i="7"/>
  <c r="B83" i="7"/>
  <c r="E82" i="7"/>
  <c r="D82" i="7"/>
  <c r="C82" i="7"/>
  <c r="B82" i="7"/>
  <c r="E81" i="7"/>
  <c r="D81" i="7"/>
  <c r="C81" i="7"/>
  <c r="B81" i="7"/>
  <c r="E80" i="7"/>
  <c r="D80" i="7"/>
  <c r="C80" i="7"/>
  <c r="B80" i="7"/>
  <c r="E79" i="7"/>
  <c r="D79" i="7"/>
  <c r="C79" i="7"/>
  <c r="B79" i="7"/>
  <c r="E78" i="7"/>
  <c r="D78" i="7"/>
  <c r="C78" i="7"/>
  <c r="B78" i="7"/>
  <c r="E77" i="7"/>
  <c r="D77" i="7"/>
  <c r="C77" i="7"/>
  <c r="B77" i="7"/>
  <c r="E76" i="7"/>
  <c r="D76" i="7"/>
  <c r="C76" i="7"/>
  <c r="B76" i="7"/>
  <c r="E75" i="7"/>
  <c r="D75" i="7"/>
  <c r="C75" i="7"/>
  <c r="B75" i="7"/>
  <c r="E74" i="7"/>
  <c r="D74" i="7"/>
  <c r="C74" i="7"/>
  <c r="B74" i="7"/>
  <c r="E73" i="7"/>
  <c r="D73" i="7"/>
  <c r="C73" i="7"/>
  <c r="B73" i="7"/>
  <c r="E72" i="7"/>
  <c r="D72" i="7"/>
  <c r="C72" i="7"/>
  <c r="B72" i="7"/>
  <c r="E71" i="7"/>
  <c r="D71" i="7"/>
  <c r="C71" i="7"/>
  <c r="B71" i="7"/>
  <c r="E70" i="7"/>
  <c r="D70" i="7"/>
  <c r="C70" i="7"/>
  <c r="B70" i="7"/>
  <c r="E69" i="7"/>
  <c r="D69" i="7"/>
  <c r="C69" i="7"/>
  <c r="B69" i="7"/>
  <c r="E68" i="7"/>
  <c r="D68" i="7"/>
  <c r="C68" i="7"/>
  <c r="B68" i="7"/>
  <c r="E67" i="7"/>
  <c r="D67" i="7"/>
  <c r="C67" i="7"/>
  <c r="B67" i="7"/>
  <c r="E66" i="7"/>
  <c r="D66" i="7"/>
  <c r="C66" i="7"/>
  <c r="B66" i="7"/>
  <c r="E65" i="7"/>
  <c r="D65" i="7"/>
  <c r="C65" i="7"/>
  <c r="B65" i="7"/>
  <c r="E64" i="7"/>
  <c r="D64" i="7"/>
  <c r="C64" i="7"/>
  <c r="B64" i="7"/>
  <c r="E63" i="7"/>
  <c r="D63" i="7"/>
  <c r="C63" i="7"/>
  <c r="B63" i="7"/>
  <c r="E62" i="7"/>
  <c r="D62" i="7"/>
  <c r="C62" i="7"/>
  <c r="B62" i="7"/>
  <c r="E61" i="7"/>
  <c r="D61" i="7"/>
  <c r="C61" i="7"/>
  <c r="B61" i="7"/>
  <c r="E60" i="7"/>
  <c r="D60" i="7"/>
  <c r="C60" i="7"/>
  <c r="B60" i="7"/>
  <c r="E59" i="7"/>
  <c r="D59" i="7"/>
  <c r="C59" i="7"/>
  <c r="B59" i="7"/>
  <c r="E58" i="7"/>
  <c r="D58" i="7"/>
  <c r="C58" i="7"/>
  <c r="B58" i="7"/>
  <c r="E57" i="7"/>
  <c r="D57" i="7"/>
  <c r="C57" i="7"/>
  <c r="B57" i="7"/>
  <c r="E56" i="7"/>
  <c r="D56" i="7"/>
  <c r="C56" i="7"/>
  <c r="B56" i="7"/>
  <c r="E55" i="7"/>
  <c r="D55" i="7"/>
  <c r="C55" i="7"/>
  <c r="B55" i="7"/>
  <c r="E54" i="7"/>
  <c r="D54" i="7"/>
  <c r="C54" i="7"/>
  <c r="B54" i="7"/>
  <c r="E53" i="7"/>
  <c r="D53" i="7"/>
  <c r="C53" i="7"/>
  <c r="B53" i="7"/>
  <c r="E52" i="7"/>
  <c r="D52" i="7"/>
  <c r="C52" i="7"/>
  <c r="B52" i="7"/>
  <c r="E51" i="7"/>
  <c r="D51" i="7"/>
  <c r="C51" i="7"/>
  <c r="B51" i="7"/>
  <c r="E50" i="7"/>
  <c r="D50" i="7"/>
  <c r="C50" i="7"/>
  <c r="B50" i="7"/>
  <c r="E41" i="7"/>
  <c r="D41" i="7"/>
  <c r="C41" i="7"/>
  <c r="B41" i="7"/>
  <c r="E40" i="7"/>
  <c r="D40" i="7"/>
  <c r="C40" i="7"/>
  <c r="B40" i="7"/>
  <c r="E39" i="7"/>
  <c r="D39" i="7"/>
  <c r="C39" i="7"/>
  <c r="B39" i="7"/>
  <c r="E38" i="7"/>
  <c r="D38" i="7"/>
  <c r="C38" i="7"/>
  <c r="B38" i="7"/>
  <c r="E37" i="7"/>
  <c r="D37" i="7"/>
  <c r="C37" i="7"/>
  <c r="B37" i="7"/>
  <c r="E36" i="7"/>
  <c r="D36" i="7"/>
  <c r="C36" i="7"/>
  <c r="B36" i="7"/>
  <c r="E35" i="7"/>
  <c r="D35" i="7"/>
  <c r="C35" i="7"/>
  <c r="B35" i="7"/>
  <c r="E34" i="7"/>
  <c r="D34" i="7"/>
  <c r="C34" i="7"/>
  <c r="B34" i="7"/>
  <c r="E33" i="7"/>
  <c r="D33" i="7"/>
  <c r="C33" i="7"/>
  <c r="B33" i="7"/>
  <c r="E32" i="7"/>
  <c r="D32" i="7"/>
  <c r="C32" i="7"/>
  <c r="B32" i="7"/>
  <c r="E31" i="7"/>
  <c r="D31" i="7"/>
  <c r="C31" i="7"/>
  <c r="B31" i="7"/>
  <c r="E30" i="7"/>
  <c r="D30" i="7"/>
  <c r="C30" i="7"/>
  <c r="B30" i="7"/>
  <c r="E29" i="7"/>
  <c r="D29" i="7"/>
  <c r="C29" i="7"/>
  <c r="B29" i="7"/>
  <c r="E28" i="7"/>
  <c r="D28" i="7"/>
  <c r="C28" i="7"/>
  <c r="B28" i="7"/>
  <c r="E27" i="7"/>
  <c r="D27" i="7"/>
  <c r="C27" i="7"/>
  <c r="B27" i="7"/>
  <c r="E26" i="7"/>
  <c r="D26" i="7"/>
  <c r="C26" i="7"/>
  <c r="B26" i="7"/>
  <c r="E25" i="7"/>
  <c r="D25" i="7"/>
  <c r="C25" i="7"/>
  <c r="B25" i="7"/>
  <c r="E24" i="7"/>
  <c r="D24" i="7"/>
  <c r="C24" i="7"/>
  <c r="B24" i="7"/>
  <c r="E23" i="7"/>
  <c r="D23" i="7"/>
  <c r="C23" i="7"/>
  <c r="B23" i="7"/>
  <c r="E22" i="7"/>
  <c r="D22" i="7"/>
  <c r="C22" i="7"/>
  <c r="B22" i="7"/>
  <c r="E21" i="7"/>
  <c r="D21" i="7"/>
  <c r="C21" i="7"/>
  <c r="B21" i="7"/>
  <c r="E20" i="7"/>
  <c r="D20" i="7"/>
  <c r="C20" i="7"/>
  <c r="B20" i="7"/>
  <c r="E19" i="7"/>
  <c r="D19" i="7"/>
  <c r="C19" i="7"/>
  <c r="B19" i="7"/>
  <c r="E18" i="7"/>
  <c r="D18" i="7"/>
  <c r="C18" i="7"/>
  <c r="B18" i="7"/>
  <c r="E17" i="7"/>
  <c r="D17" i="7"/>
  <c r="C17" i="7"/>
  <c r="B17" i="7"/>
  <c r="E16" i="7"/>
  <c r="D16" i="7"/>
  <c r="C16" i="7"/>
  <c r="B16" i="7"/>
  <c r="E15" i="7"/>
  <c r="D15" i="7"/>
  <c r="C15" i="7"/>
  <c r="B15" i="7"/>
  <c r="E14" i="7"/>
  <c r="D14" i="7"/>
  <c r="C14" i="7"/>
  <c r="B14" i="7"/>
  <c r="E13" i="7"/>
  <c r="D13" i="7"/>
  <c r="C13" i="7"/>
  <c r="B13" i="7"/>
  <c r="E12" i="7"/>
  <c r="D12" i="7"/>
  <c r="C12" i="7"/>
  <c r="B12" i="7"/>
  <c r="E11" i="7"/>
  <c r="D11" i="7"/>
  <c r="C11" i="7"/>
  <c r="B11" i="7"/>
  <c r="E10" i="7"/>
  <c r="D10" i="7"/>
  <c r="C10" i="7"/>
  <c r="B10" i="7"/>
  <c r="E9" i="7"/>
  <c r="D9" i="7"/>
  <c r="C9" i="7"/>
  <c r="B9" i="7"/>
  <c r="E8" i="7"/>
  <c r="D8" i="7"/>
  <c r="C8" i="7"/>
  <c r="B8" i="7"/>
  <c r="E7" i="7"/>
  <c r="D7" i="7"/>
  <c r="C7" i="7"/>
  <c r="B7" i="7"/>
  <c r="E6" i="7"/>
  <c r="D6" i="7"/>
  <c r="C6" i="7"/>
  <c r="B6" i="7"/>
  <c r="E5" i="7"/>
  <c r="D5" i="7"/>
  <c r="C5" i="7"/>
  <c r="B5" i="7"/>
  <c r="AT4" i="7"/>
  <c r="AS4" i="7"/>
  <c r="AR4" i="7"/>
  <c r="AQ4" i="7"/>
  <c r="AO4" i="7"/>
  <c r="AN4" i="7"/>
  <c r="AM4" i="7"/>
  <c r="AL4" i="7"/>
  <c r="AK4" i="7"/>
  <c r="AJ4" i="7"/>
  <c r="AI4" i="7"/>
  <c r="AH4" i="7"/>
  <c r="AG4" i="7"/>
  <c r="AF4" i="7"/>
  <c r="AE4" i="7"/>
  <c r="AD4" i="7"/>
  <c r="AC4" i="7"/>
  <c r="AB4" i="7"/>
  <c r="AA4" i="7"/>
  <c r="Z4" i="7"/>
  <c r="Y4" i="7"/>
  <c r="X4" i="7"/>
  <c r="W4" i="7"/>
  <c r="V4" i="7"/>
  <c r="U4" i="7"/>
  <c r="T4" i="7"/>
  <c r="S4" i="7"/>
  <c r="R4" i="7"/>
  <c r="Q4" i="7"/>
  <c r="P4" i="7"/>
  <c r="O4" i="7"/>
  <c r="N4" i="7"/>
  <c r="M4" i="7"/>
  <c r="L4" i="7"/>
  <c r="K4" i="7"/>
  <c r="J4" i="7"/>
  <c r="E4" i="7"/>
  <c r="D4" i="7"/>
  <c r="C4" i="7"/>
  <c r="B4" i="7"/>
  <c r="E93" i="6" l="1"/>
  <c r="D93" i="6"/>
  <c r="C93" i="6"/>
  <c r="B93" i="6"/>
  <c r="E92" i="6"/>
  <c r="D92" i="6"/>
  <c r="C92" i="6"/>
  <c r="B92" i="6"/>
  <c r="E91" i="6"/>
  <c r="D91" i="6"/>
  <c r="C91" i="6"/>
  <c r="B91" i="6"/>
  <c r="E90" i="6"/>
  <c r="D90" i="6"/>
  <c r="C90" i="6"/>
  <c r="B90" i="6"/>
  <c r="E89" i="6"/>
  <c r="D89" i="6"/>
  <c r="C89" i="6"/>
  <c r="B89" i="6"/>
  <c r="E88" i="6"/>
  <c r="D88" i="6"/>
  <c r="C88" i="6"/>
  <c r="B88" i="6"/>
  <c r="E87" i="6"/>
  <c r="D87" i="6"/>
  <c r="C87" i="6"/>
  <c r="B87" i="6"/>
  <c r="E86" i="6"/>
  <c r="D86" i="6"/>
  <c r="C86" i="6"/>
  <c r="B86" i="6"/>
  <c r="E85" i="6"/>
  <c r="D85" i="6"/>
  <c r="C85" i="6"/>
  <c r="B85" i="6"/>
  <c r="E84" i="6"/>
  <c r="D84" i="6"/>
  <c r="C84" i="6"/>
  <c r="B84" i="6"/>
  <c r="E83" i="6"/>
  <c r="D83" i="6"/>
  <c r="C83" i="6"/>
  <c r="B83" i="6"/>
  <c r="E82" i="6"/>
  <c r="D82" i="6"/>
  <c r="C82" i="6"/>
  <c r="B82" i="6"/>
  <c r="E81" i="6"/>
  <c r="D81" i="6"/>
  <c r="C81" i="6"/>
  <c r="B81" i="6"/>
  <c r="E80" i="6"/>
  <c r="D80" i="6"/>
  <c r="C80" i="6"/>
  <c r="B80" i="6"/>
  <c r="E79" i="6"/>
  <c r="D79" i="6"/>
  <c r="C79" i="6"/>
  <c r="B79" i="6"/>
  <c r="E78" i="6"/>
  <c r="D78" i="6"/>
  <c r="C78" i="6"/>
  <c r="B78" i="6"/>
  <c r="E77" i="6"/>
  <c r="D77" i="6"/>
  <c r="C77" i="6"/>
  <c r="B77" i="6"/>
  <c r="E76" i="6"/>
  <c r="D76" i="6"/>
  <c r="C76" i="6"/>
  <c r="B76" i="6"/>
  <c r="E75" i="6"/>
  <c r="D75" i="6"/>
  <c r="C75" i="6"/>
  <c r="B75" i="6"/>
  <c r="E74" i="6"/>
  <c r="D74" i="6"/>
  <c r="C74" i="6"/>
  <c r="B74" i="6"/>
  <c r="E73" i="6"/>
  <c r="D73" i="6"/>
  <c r="C73" i="6"/>
  <c r="B73" i="6"/>
  <c r="E72" i="6"/>
  <c r="D72" i="6"/>
  <c r="C72" i="6"/>
  <c r="B72" i="6"/>
  <c r="E71" i="6"/>
  <c r="D71" i="6"/>
  <c r="C71" i="6"/>
  <c r="B71" i="6"/>
  <c r="E70" i="6"/>
  <c r="D70" i="6"/>
  <c r="C70" i="6"/>
  <c r="B70" i="6"/>
  <c r="E69" i="6"/>
  <c r="D69" i="6"/>
  <c r="C69" i="6"/>
  <c r="B69" i="6"/>
  <c r="E68" i="6"/>
  <c r="D68" i="6"/>
  <c r="C68" i="6"/>
  <c r="B68" i="6"/>
  <c r="E67" i="6"/>
  <c r="D67" i="6"/>
  <c r="C67" i="6"/>
  <c r="B67" i="6"/>
  <c r="E66" i="6"/>
  <c r="D66" i="6"/>
  <c r="C66" i="6"/>
  <c r="B66" i="6"/>
  <c r="E65" i="6"/>
  <c r="D65" i="6"/>
  <c r="C65" i="6"/>
  <c r="B65" i="6"/>
  <c r="E64" i="6"/>
  <c r="D64" i="6"/>
  <c r="C64" i="6"/>
  <c r="B64" i="6"/>
  <c r="E63" i="6"/>
  <c r="D63" i="6"/>
  <c r="C63" i="6"/>
  <c r="B63" i="6"/>
  <c r="E62" i="6"/>
  <c r="D62" i="6"/>
  <c r="C62" i="6"/>
  <c r="B62" i="6"/>
  <c r="E61" i="6"/>
  <c r="D61" i="6"/>
  <c r="C61" i="6"/>
  <c r="B61" i="6"/>
  <c r="E60" i="6"/>
  <c r="D60" i="6"/>
  <c r="C60" i="6"/>
  <c r="B60" i="6"/>
  <c r="E59" i="6"/>
  <c r="D59" i="6"/>
  <c r="C59" i="6"/>
  <c r="B59" i="6"/>
  <c r="E58" i="6"/>
  <c r="D58" i="6"/>
  <c r="C58" i="6"/>
  <c r="B58" i="6"/>
  <c r="E57" i="6"/>
  <c r="D57" i="6"/>
  <c r="C57" i="6"/>
  <c r="B57" i="6"/>
  <c r="E56" i="6"/>
  <c r="D56" i="6"/>
  <c r="C56" i="6"/>
  <c r="B56" i="6"/>
  <c r="E55" i="6"/>
  <c r="D55" i="6"/>
  <c r="C55" i="6"/>
  <c r="B55" i="6"/>
  <c r="E54" i="6"/>
  <c r="D54" i="6"/>
  <c r="C54" i="6"/>
  <c r="B54" i="6"/>
  <c r="E53" i="6"/>
  <c r="D53" i="6"/>
  <c r="C53" i="6"/>
  <c r="B53" i="6"/>
  <c r="E52" i="6"/>
  <c r="D52" i="6"/>
  <c r="C52" i="6"/>
  <c r="B52" i="6"/>
  <c r="E51" i="6"/>
  <c r="D51" i="6"/>
  <c r="C51" i="6"/>
  <c r="B51" i="6"/>
  <c r="E50" i="6"/>
  <c r="D50" i="6"/>
  <c r="C50" i="6"/>
  <c r="B50" i="6"/>
  <c r="E49" i="6"/>
  <c r="D49" i="6"/>
  <c r="C49" i="6"/>
  <c r="B49" i="6"/>
  <c r="E48" i="6"/>
  <c r="D48" i="6"/>
  <c r="C48" i="6"/>
  <c r="B48" i="6"/>
  <c r="E47" i="6"/>
  <c r="D47" i="6"/>
  <c r="C47" i="6"/>
  <c r="B47" i="6"/>
  <c r="E46" i="6"/>
  <c r="D46" i="6"/>
  <c r="C46" i="6"/>
  <c r="B46" i="6"/>
  <c r="E45" i="6"/>
  <c r="D45" i="6"/>
  <c r="C45" i="6"/>
  <c r="B45" i="6"/>
  <c r="E44" i="6"/>
  <c r="D44" i="6"/>
  <c r="C44" i="6"/>
  <c r="B44" i="6"/>
  <c r="E43" i="6"/>
  <c r="D43" i="6"/>
  <c r="C43" i="6"/>
  <c r="B43" i="6"/>
  <c r="E42" i="6"/>
  <c r="D42" i="6"/>
  <c r="C42" i="6"/>
  <c r="B42" i="6"/>
  <c r="E41" i="6"/>
  <c r="D41" i="6"/>
  <c r="C41" i="6"/>
  <c r="B41" i="6"/>
  <c r="E40" i="6"/>
  <c r="D40" i="6"/>
  <c r="C40" i="6"/>
  <c r="B40" i="6"/>
  <c r="E39" i="6"/>
  <c r="D39" i="6"/>
  <c r="C39" i="6"/>
  <c r="B39" i="6"/>
  <c r="E38" i="6"/>
  <c r="D38" i="6"/>
  <c r="C38" i="6"/>
  <c r="B38" i="6"/>
  <c r="E37" i="6"/>
  <c r="D37" i="6"/>
  <c r="C37" i="6"/>
  <c r="B37" i="6"/>
  <c r="E36" i="6"/>
  <c r="D36" i="6"/>
  <c r="C36" i="6"/>
  <c r="B36" i="6"/>
  <c r="E35" i="6"/>
  <c r="D35" i="6"/>
  <c r="C35" i="6"/>
  <c r="B35" i="6"/>
  <c r="E34" i="6"/>
  <c r="D34" i="6"/>
  <c r="C34" i="6"/>
  <c r="B34" i="6"/>
  <c r="E33" i="6"/>
  <c r="D33" i="6"/>
  <c r="C33" i="6"/>
  <c r="B33" i="6"/>
  <c r="E32" i="6"/>
  <c r="D32" i="6"/>
  <c r="C32" i="6"/>
  <c r="B32" i="6"/>
  <c r="E31" i="6"/>
  <c r="D31" i="6"/>
  <c r="C31" i="6"/>
  <c r="B31" i="6"/>
  <c r="E30" i="6"/>
  <c r="D30" i="6"/>
  <c r="C30" i="6"/>
  <c r="B30" i="6"/>
  <c r="E29" i="6"/>
  <c r="D29" i="6"/>
  <c r="C29" i="6"/>
  <c r="B29" i="6"/>
  <c r="E28" i="6"/>
  <c r="D28" i="6"/>
  <c r="C28" i="6"/>
  <c r="B28" i="6"/>
  <c r="E27" i="6"/>
  <c r="D27" i="6"/>
  <c r="C27" i="6"/>
  <c r="B27" i="6"/>
  <c r="E26" i="6"/>
  <c r="D26" i="6"/>
  <c r="C26" i="6"/>
  <c r="B26" i="6"/>
  <c r="E25" i="6"/>
  <c r="D25" i="6"/>
  <c r="C25" i="6"/>
  <c r="B25" i="6"/>
  <c r="E24" i="6"/>
  <c r="D24" i="6"/>
  <c r="C24" i="6"/>
  <c r="B24" i="6"/>
  <c r="E23" i="6"/>
  <c r="D23" i="6"/>
  <c r="C23" i="6"/>
  <c r="B23" i="6"/>
  <c r="E22" i="6"/>
  <c r="D22" i="6"/>
  <c r="C22" i="6"/>
  <c r="B22" i="6"/>
  <c r="E21" i="6"/>
  <c r="D21" i="6"/>
  <c r="C21" i="6"/>
  <c r="B21" i="6"/>
  <c r="E20" i="6"/>
  <c r="D20" i="6"/>
  <c r="C20" i="6"/>
  <c r="B20" i="6"/>
  <c r="E19" i="6"/>
  <c r="D19" i="6"/>
  <c r="C19" i="6"/>
  <c r="B19" i="6"/>
  <c r="E18" i="6"/>
  <c r="D18" i="6"/>
  <c r="C18" i="6"/>
  <c r="B18" i="6"/>
  <c r="E17" i="6"/>
  <c r="D17" i="6"/>
  <c r="C17" i="6"/>
  <c r="B17" i="6"/>
  <c r="E16" i="6"/>
  <c r="D16" i="6"/>
  <c r="C16" i="6"/>
  <c r="B16" i="6"/>
  <c r="E15" i="6"/>
  <c r="D15" i="6"/>
  <c r="C15" i="6"/>
  <c r="B15" i="6"/>
  <c r="E14" i="6"/>
  <c r="D14" i="6"/>
  <c r="C14" i="6"/>
  <c r="B14" i="6"/>
  <c r="E13" i="6"/>
  <c r="D13" i="6"/>
  <c r="C13" i="6"/>
  <c r="B13" i="6"/>
  <c r="E12" i="6"/>
  <c r="D12" i="6"/>
  <c r="C12" i="6"/>
  <c r="B12" i="6"/>
  <c r="E11" i="6"/>
  <c r="D11" i="6"/>
  <c r="C11" i="6"/>
  <c r="B11" i="6"/>
  <c r="E10" i="6"/>
  <c r="D10" i="6"/>
  <c r="C10" i="6"/>
  <c r="B10" i="6"/>
  <c r="E9" i="6"/>
  <c r="D9" i="6"/>
  <c r="C9" i="6"/>
  <c r="B9" i="6"/>
  <c r="E8" i="6"/>
  <c r="D8" i="6"/>
  <c r="C8" i="6"/>
  <c r="B8" i="6"/>
  <c r="E7" i="6"/>
  <c r="D7" i="6"/>
  <c r="C7" i="6"/>
  <c r="B7" i="6"/>
  <c r="E6" i="6"/>
  <c r="D6" i="6"/>
  <c r="C6" i="6"/>
  <c r="B6" i="6"/>
  <c r="E5" i="6"/>
  <c r="D5" i="6"/>
  <c r="C5" i="6"/>
  <c r="B5" i="6"/>
  <c r="AR4" i="6"/>
  <c r="AQ4" i="6"/>
  <c r="AP4" i="6"/>
  <c r="AO4" i="6"/>
  <c r="AM4" i="6"/>
  <c r="AL4" i="6"/>
  <c r="AK4" i="6"/>
  <c r="AJ4" i="6"/>
  <c r="AI4" i="6"/>
  <c r="AH4" i="6"/>
  <c r="AG4" i="6"/>
  <c r="AF4" i="6"/>
  <c r="AE4" i="6"/>
  <c r="AD4" i="6"/>
  <c r="AC4" i="6"/>
  <c r="AB4" i="6"/>
  <c r="AA4" i="6"/>
  <c r="Z4" i="6"/>
  <c r="Y4" i="6"/>
  <c r="X4" i="6"/>
  <c r="W4" i="6"/>
  <c r="V4" i="6"/>
  <c r="U4" i="6"/>
  <c r="T4" i="6"/>
  <c r="S4" i="6"/>
  <c r="R4" i="6"/>
  <c r="Q4" i="6"/>
  <c r="P4" i="6"/>
  <c r="O4" i="6"/>
  <c r="N4" i="6"/>
  <c r="M4" i="6"/>
  <c r="L4" i="6"/>
  <c r="K4" i="6"/>
  <c r="J4" i="6"/>
  <c r="I4" i="6"/>
  <c r="H4" i="6"/>
  <c r="E4" i="6"/>
  <c r="D4" i="6"/>
  <c r="C4" i="6"/>
  <c r="B4" i="6"/>
  <c r="B4" i="4" l="1"/>
  <c r="C4" i="4"/>
  <c r="D4" i="4"/>
  <c r="B5" i="4"/>
  <c r="C5" i="4"/>
  <c r="D5" i="4"/>
  <c r="B6" i="4"/>
  <c r="C6" i="4"/>
  <c r="D6" i="4"/>
  <c r="B7" i="4"/>
  <c r="C7" i="4"/>
  <c r="D7" i="4"/>
  <c r="B8" i="4"/>
  <c r="C8" i="4"/>
  <c r="D8" i="4"/>
  <c r="B9" i="4"/>
  <c r="C9" i="4"/>
  <c r="D9" i="4"/>
  <c r="B10" i="4"/>
  <c r="C10" i="4"/>
  <c r="D10" i="4"/>
  <c r="B11" i="4"/>
  <c r="C11" i="4"/>
  <c r="D11" i="4"/>
  <c r="B12" i="4"/>
  <c r="C12" i="4"/>
  <c r="D12" i="4"/>
  <c r="B13" i="4"/>
  <c r="C13" i="4"/>
  <c r="D13" i="4"/>
  <c r="B14" i="4"/>
  <c r="C14" i="4"/>
  <c r="D14" i="4"/>
  <c r="B15" i="4"/>
  <c r="C15" i="4"/>
  <c r="D15" i="4"/>
  <c r="B16" i="4"/>
  <c r="C16" i="4"/>
  <c r="D16" i="4"/>
  <c r="B17" i="4"/>
  <c r="C17" i="4"/>
  <c r="D17" i="4"/>
  <c r="B18" i="4"/>
  <c r="C18" i="4"/>
  <c r="D18" i="4"/>
  <c r="B19" i="4"/>
  <c r="C19" i="4"/>
  <c r="D19" i="4"/>
  <c r="B20" i="4"/>
  <c r="C20" i="4"/>
  <c r="D20" i="4"/>
  <c r="B21" i="4"/>
  <c r="C21" i="4"/>
  <c r="D21" i="4"/>
  <c r="B22" i="4"/>
  <c r="C22" i="4"/>
  <c r="D22" i="4"/>
  <c r="B23" i="4"/>
  <c r="C23" i="4"/>
  <c r="D23" i="4"/>
  <c r="B24" i="4"/>
  <c r="C24" i="4"/>
  <c r="D24" i="4"/>
  <c r="B25" i="4"/>
  <c r="C25" i="4"/>
  <c r="D25" i="4"/>
  <c r="B26" i="4"/>
  <c r="C26" i="4"/>
  <c r="D26" i="4"/>
  <c r="B27" i="4"/>
  <c r="C27" i="4"/>
  <c r="D27" i="4"/>
  <c r="B28" i="4"/>
  <c r="C28" i="4"/>
  <c r="D28" i="4"/>
  <c r="B29" i="4"/>
  <c r="C29" i="4"/>
  <c r="D29" i="4"/>
  <c r="B30" i="4"/>
  <c r="C30" i="4"/>
  <c r="D30" i="4"/>
  <c r="B31" i="4"/>
  <c r="C31" i="4"/>
  <c r="D31" i="4"/>
  <c r="B32" i="4"/>
  <c r="C32" i="4"/>
  <c r="D32" i="4"/>
  <c r="B33" i="4"/>
  <c r="C33" i="4"/>
  <c r="D33" i="4"/>
  <c r="B34" i="4"/>
  <c r="C34" i="4"/>
  <c r="D34" i="4"/>
  <c r="B35" i="4"/>
  <c r="C35" i="4"/>
  <c r="D35" i="4"/>
  <c r="B36" i="4"/>
  <c r="C36" i="4"/>
  <c r="D36" i="4"/>
  <c r="B37" i="4"/>
  <c r="C37" i="4"/>
  <c r="D37" i="4"/>
  <c r="B38" i="4"/>
  <c r="C38" i="4"/>
  <c r="D38" i="4"/>
  <c r="B39" i="4"/>
  <c r="C39" i="4"/>
  <c r="D39" i="4"/>
  <c r="B40" i="4"/>
  <c r="C40" i="4"/>
  <c r="D40" i="4"/>
  <c r="B41" i="4"/>
  <c r="C41" i="4"/>
  <c r="D41" i="4"/>
  <c r="B42" i="4"/>
  <c r="C42" i="4"/>
  <c r="D42" i="4"/>
  <c r="B43" i="4"/>
  <c r="C43" i="4"/>
  <c r="D43" i="4"/>
  <c r="B44" i="4"/>
  <c r="C44" i="4"/>
  <c r="D44" i="4"/>
  <c r="B45" i="4"/>
  <c r="C45" i="4"/>
  <c r="D45" i="4"/>
  <c r="B46" i="4"/>
  <c r="C46" i="4"/>
  <c r="D46" i="4"/>
  <c r="B47" i="4"/>
  <c r="C47" i="4"/>
  <c r="D47" i="4"/>
  <c r="B48" i="4"/>
  <c r="C48" i="4"/>
  <c r="D48" i="4"/>
  <c r="B49" i="4"/>
  <c r="C49" i="4"/>
  <c r="D49" i="4"/>
  <c r="B50" i="4"/>
  <c r="C50" i="4"/>
  <c r="D50" i="4"/>
  <c r="B51" i="4"/>
  <c r="C51" i="4"/>
  <c r="D51" i="4"/>
  <c r="B52" i="4"/>
  <c r="C52" i="4"/>
  <c r="D52" i="4"/>
  <c r="B53" i="4"/>
  <c r="C53" i="4"/>
  <c r="D53" i="4"/>
  <c r="B54" i="4"/>
  <c r="C54" i="4"/>
  <c r="D54" i="4"/>
  <c r="B55" i="4"/>
  <c r="C55" i="4"/>
  <c r="D55" i="4"/>
  <c r="B56" i="4"/>
  <c r="C56" i="4"/>
  <c r="D56" i="4"/>
  <c r="B57" i="4"/>
  <c r="C57" i="4"/>
  <c r="D57" i="4"/>
  <c r="B58" i="4"/>
  <c r="C58" i="4"/>
  <c r="D58" i="4"/>
  <c r="B59" i="4"/>
  <c r="C59" i="4"/>
  <c r="D59" i="4"/>
  <c r="B60" i="4"/>
  <c r="C60" i="4"/>
  <c r="D60" i="4"/>
  <c r="B61" i="4"/>
  <c r="C61" i="4"/>
  <c r="D61" i="4"/>
  <c r="B62" i="4"/>
  <c r="C62" i="4"/>
  <c r="D62" i="4"/>
  <c r="B63" i="4"/>
  <c r="C63" i="4"/>
  <c r="D63" i="4"/>
  <c r="B64" i="4"/>
  <c r="C64" i="4"/>
  <c r="D64" i="4"/>
  <c r="B65" i="4"/>
  <c r="C65" i="4"/>
  <c r="D65" i="4"/>
  <c r="B66" i="4"/>
  <c r="C66" i="4"/>
  <c r="D66" i="4"/>
  <c r="B67" i="4"/>
  <c r="C67" i="4"/>
  <c r="D67" i="4"/>
  <c r="B68" i="4"/>
  <c r="C68" i="4"/>
  <c r="D68" i="4"/>
  <c r="B69" i="4"/>
  <c r="C69" i="4"/>
  <c r="D69" i="4"/>
  <c r="B70" i="4"/>
  <c r="C70" i="4"/>
  <c r="D70" i="4"/>
  <c r="B71" i="4"/>
  <c r="C71" i="4"/>
  <c r="D71" i="4"/>
  <c r="B72" i="4"/>
  <c r="C72" i="4"/>
  <c r="D72" i="4"/>
  <c r="B73" i="4"/>
  <c r="C73" i="4"/>
  <c r="D73" i="4"/>
  <c r="B74" i="4"/>
  <c r="C74" i="4"/>
  <c r="D74" i="4"/>
  <c r="B75" i="4"/>
  <c r="C75" i="4"/>
  <c r="D75" i="4"/>
  <c r="B76" i="4"/>
  <c r="C76" i="4"/>
  <c r="D76" i="4"/>
  <c r="B77" i="4"/>
  <c r="C77" i="4"/>
  <c r="D77" i="4"/>
  <c r="B78" i="4"/>
  <c r="C78" i="4"/>
  <c r="D78" i="4"/>
  <c r="B79" i="4"/>
  <c r="C79" i="4"/>
  <c r="D79" i="4"/>
  <c r="B80" i="4"/>
  <c r="C80" i="4"/>
  <c r="D80" i="4"/>
  <c r="B81" i="4"/>
  <c r="C81" i="4"/>
  <c r="D81" i="4"/>
  <c r="B82" i="4"/>
  <c r="C82" i="4"/>
  <c r="D82" i="4"/>
  <c r="B83" i="4"/>
  <c r="C83" i="4"/>
  <c r="D83" i="4"/>
  <c r="B84" i="4"/>
  <c r="C84" i="4"/>
  <c r="D84" i="4"/>
  <c r="B85" i="4"/>
  <c r="C85" i="4"/>
  <c r="D85" i="4"/>
  <c r="B86" i="4"/>
  <c r="C86" i="4"/>
  <c r="D86" i="4"/>
  <c r="B87" i="4"/>
  <c r="C87" i="4"/>
  <c r="D87" i="4"/>
  <c r="B88" i="4"/>
  <c r="C88" i="4"/>
  <c r="D88" i="4"/>
  <c r="B89" i="4"/>
  <c r="C89" i="4"/>
  <c r="D89" i="4"/>
  <c r="B90" i="4"/>
  <c r="C90" i="4"/>
  <c r="D90" i="4"/>
  <c r="B91" i="4"/>
  <c r="C91" i="4"/>
  <c r="D91" i="4"/>
  <c r="B92" i="4"/>
  <c r="C92" i="4"/>
  <c r="D92" i="4"/>
  <c r="B93" i="4"/>
  <c r="C93" i="4"/>
  <c r="D93" i="4"/>
  <c r="A5" i="4"/>
  <c r="A6" i="4"/>
  <c r="A7" i="4"/>
  <c r="A8" i="4"/>
  <c r="A9" i="4"/>
  <c r="A10" i="4"/>
  <c r="A11" i="4"/>
  <c r="A12" i="4"/>
  <c r="A13" i="4"/>
  <c r="A14" i="4"/>
  <c r="A15" i="4"/>
  <c r="A16" i="4"/>
  <c r="A17" i="4"/>
  <c r="A18" i="4"/>
  <c r="A19" i="4"/>
  <c r="A20" i="4"/>
  <c r="A21" i="4"/>
  <c r="A22" i="4"/>
  <c r="A23" i="4"/>
  <c r="A24" i="4"/>
  <c r="A25" i="4"/>
  <c r="A26" i="4"/>
  <c r="A27" i="4"/>
  <c r="A28" i="4"/>
  <c r="A29" i="4"/>
  <c r="A30" i="4"/>
  <c r="A31" i="4"/>
  <c r="A32" i="4"/>
  <c r="A33" i="4"/>
  <c r="A34" i="4"/>
  <c r="A35" i="4"/>
  <c r="A36" i="4"/>
  <c r="A37" i="4"/>
  <c r="A38" i="4"/>
  <c r="A39" i="4"/>
  <c r="A40" i="4"/>
  <c r="A41" i="4"/>
  <c r="A42" i="4"/>
  <c r="A43" i="4"/>
  <c r="A44" i="4"/>
  <c r="A45" i="4"/>
  <c r="A46" i="4"/>
  <c r="A47" i="4"/>
  <c r="A48" i="4"/>
  <c r="A49" i="4"/>
  <c r="A50" i="4"/>
  <c r="A51" i="4"/>
  <c r="A52" i="4"/>
  <c r="A53" i="4"/>
  <c r="A54" i="4"/>
  <c r="A55" i="4"/>
  <c r="A56" i="4"/>
  <c r="A57" i="4"/>
  <c r="A58" i="4"/>
  <c r="A59" i="4"/>
  <c r="A60" i="4"/>
  <c r="A61" i="4"/>
  <c r="A62" i="4"/>
  <c r="A63" i="4"/>
  <c r="A64" i="4"/>
  <c r="A65" i="4"/>
  <c r="A66" i="4"/>
  <c r="A67" i="4"/>
  <c r="A68" i="4"/>
  <c r="A69" i="4"/>
  <c r="A70" i="4"/>
  <c r="A71" i="4"/>
  <c r="A72" i="4"/>
  <c r="A73" i="4"/>
  <c r="A74" i="4"/>
  <c r="A75" i="4"/>
  <c r="A76" i="4"/>
  <c r="A77" i="4"/>
  <c r="A78" i="4"/>
  <c r="A79" i="4"/>
  <c r="A80" i="4"/>
  <c r="A81" i="4"/>
  <c r="A82" i="4"/>
  <c r="A83" i="4"/>
  <c r="A84" i="4"/>
  <c r="A85" i="4"/>
  <c r="A86" i="4"/>
  <c r="A87" i="4"/>
  <c r="A88" i="4"/>
  <c r="A89" i="4"/>
  <c r="A90" i="4"/>
  <c r="A91" i="4"/>
  <c r="A92" i="4"/>
  <c r="A93" i="4"/>
  <c r="A4" i="4"/>
  <c r="C4" i="3"/>
  <c r="D4" i="3"/>
  <c r="C5" i="3"/>
  <c r="D5" i="3"/>
  <c r="C6" i="3"/>
  <c r="D6" i="3"/>
  <c r="C7" i="3"/>
  <c r="D7" i="3"/>
  <c r="C8" i="3"/>
  <c r="D8" i="3"/>
  <c r="C9" i="3"/>
  <c r="D9" i="3"/>
  <c r="C10" i="3"/>
  <c r="D10" i="3"/>
  <c r="C11" i="3"/>
  <c r="D11" i="3"/>
  <c r="C12" i="3"/>
  <c r="D12" i="3"/>
  <c r="C13" i="3"/>
  <c r="D13" i="3"/>
  <c r="C14" i="3"/>
  <c r="D14" i="3"/>
  <c r="C15" i="3"/>
  <c r="D15" i="3"/>
  <c r="C16" i="3"/>
  <c r="D16" i="3"/>
  <c r="C17" i="3"/>
  <c r="D17" i="3"/>
  <c r="C18" i="3"/>
  <c r="D18" i="3"/>
  <c r="C19" i="3"/>
  <c r="D19" i="3"/>
  <c r="C20" i="3"/>
  <c r="D20" i="3"/>
  <c r="C21" i="3"/>
  <c r="D21" i="3"/>
  <c r="C22" i="3"/>
  <c r="D22" i="3"/>
  <c r="C23" i="3"/>
  <c r="D23" i="3"/>
  <c r="C24" i="3"/>
  <c r="D24" i="3"/>
  <c r="C25" i="3"/>
  <c r="D25" i="3"/>
  <c r="C26" i="3"/>
  <c r="D26" i="3"/>
  <c r="C27" i="3"/>
  <c r="D27" i="3"/>
  <c r="C28" i="3"/>
  <c r="D28" i="3"/>
  <c r="C29" i="3"/>
  <c r="D29" i="3"/>
  <c r="C30" i="3"/>
  <c r="D30" i="3"/>
  <c r="C31" i="3"/>
  <c r="D31" i="3"/>
  <c r="C32" i="3"/>
  <c r="D32" i="3"/>
  <c r="C33" i="3"/>
  <c r="D33" i="3"/>
  <c r="C34" i="3"/>
  <c r="D34" i="3"/>
  <c r="C35" i="3"/>
  <c r="D35" i="3"/>
  <c r="C36" i="3"/>
  <c r="D36" i="3"/>
  <c r="C37" i="3"/>
  <c r="D37" i="3"/>
  <c r="C38" i="3"/>
  <c r="D38" i="3"/>
  <c r="C39" i="3"/>
  <c r="D39" i="3"/>
  <c r="C40" i="3"/>
  <c r="D40" i="3"/>
  <c r="C41" i="3"/>
  <c r="D41" i="3"/>
  <c r="C42" i="3"/>
  <c r="D42" i="3"/>
  <c r="C43" i="3"/>
  <c r="D43" i="3"/>
  <c r="C44" i="3"/>
  <c r="D44" i="3"/>
  <c r="C45" i="3"/>
  <c r="D45" i="3"/>
  <c r="C46" i="3"/>
  <c r="D46" i="3"/>
  <c r="C47" i="3"/>
  <c r="D47" i="3"/>
  <c r="C48" i="3"/>
  <c r="D48" i="3"/>
  <c r="C49" i="3"/>
  <c r="D49" i="3"/>
  <c r="C50" i="3"/>
  <c r="D50" i="3"/>
  <c r="C51" i="3"/>
  <c r="D51" i="3"/>
  <c r="C52" i="3"/>
  <c r="D52" i="3"/>
  <c r="C53" i="3"/>
  <c r="D53" i="3"/>
  <c r="C54" i="3"/>
  <c r="D54" i="3"/>
  <c r="C55" i="3"/>
  <c r="D55" i="3"/>
  <c r="C56" i="3"/>
  <c r="D56" i="3"/>
  <c r="C57" i="3"/>
  <c r="D57" i="3"/>
  <c r="C58" i="3"/>
  <c r="D58" i="3"/>
  <c r="C59" i="3"/>
  <c r="D59" i="3"/>
  <c r="C60" i="3"/>
  <c r="D60" i="3"/>
  <c r="C61" i="3"/>
  <c r="D61" i="3"/>
  <c r="C62" i="3"/>
  <c r="D62" i="3"/>
  <c r="C63" i="3"/>
  <c r="D63" i="3"/>
  <c r="C64" i="3"/>
  <c r="D64" i="3"/>
  <c r="C65" i="3"/>
  <c r="D65" i="3"/>
  <c r="C66" i="3"/>
  <c r="D66" i="3"/>
  <c r="C67" i="3"/>
  <c r="D67" i="3"/>
  <c r="C68" i="3"/>
  <c r="D68" i="3"/>
  <c r="C69" i="3"/>
  <c r="D69" i="3"/>
  <c r="C70" i="3"/>
  <c r="D70" i="3"/>
  <c r="C71" i="3"/>
  <c r="D71" i="3"/>
  <c r="C72" i="3"/>
  <c r="D72" i="3"/>
  <c r="C73" i="3"/>
  <c r="D73" i="3"/>
  <c r="C74" i="3"/>
  <c r="D74" i="3"/>
  <c r="C75" i="3"/>
  <c r="D75" i="3"/>
  <c r="C76" i="3"/>
  <c r="D76" i="3"/>
  <c r="C77" i="3"/>
  <c r="D77" i="3"/>
  <c r="C78" i="3"/>
  <c r="D78" i="3"/>
  <c r="C79" i="3"/>
  <c r="D79" i="3"/>
  <c r="C80" i="3"/>
  <c r="D80" i="3"/>
  <c r="C81" i="3"/>
  <c r="D81" i="3"/>
  <c r="C82" i="3"/>
  <c r="D82" i="3"/>
  <c r="C83" i="3"/>
  <c r="D83" i="3"/>
  <c r="C84" i="3"/>
  <c r="D84" i="3"/>
  <c r="C85" i="3"/>
  <c r="D85" i="3"/>
  <c r="C86" i="3"/>
  <c r="D86" i="3"/>
  <c r="C87" i="3"/>
  <c r="D87" i="3"/>
  <c r="C88" i="3"/>
  <c r="D88" i="3"/>
  <c r="C89" i="3"/>
  <c r="D89" i="3"/>
  <c r="C90" i="3"/>
  <c r="D90" i="3"/>
  <c r="C91" i="3"/>
  <c r="D91" i="3"/>
  <c r="C92" i="3"/>
  <c r="D92" i="3"/>
  <c r="C93" i="3"/>
  <c r="D93" i="3"/>
  <c r="B5" i="3"/>
  <c r="B6" i="3"/>
  <c r="B7" i="3"/>
  <c r="B8" i="3"/>
  <c r="B9" i="3"/>
  <c r="B10" i="3"/>
  <c r="B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29" i="3"/>
  <c r="B30" i="3"/>
  <c r="B31" i="3"/>
  <c r="B32" i="3"/>
  <c r="B33" i="3"/>
  <c r="B34" i="3"/>
  <c r="B35" i="3"/>
  <c r="B36" i="3"/>
  <c r="B37" i="3"/>
  <c r="B38" i="3"/>
  <c r="B39" i="3"/>
  <c r="B40" i="3"/>
  <c r="B41" i="3"/>
  <c r="B42" i="3"/>
  <c r="B43" i="3"/>
  <c r="B44" i="3"/>
  <c r="B45" i="3"/>
  <c r="B46" i="3"/>
  <c r="B47" i="3"/>
  <c r="B48" i="3"/>
  <c r="B49" i="3"/>
  <c r="B50" i="3"/>
  <c r="B51" i="3"/>
  <c r="B52" i="3"/>
  <c r="B53" i="3"/>
  <c r="B54" i="3"/>
  <c r="B55" i="3"/>
  <c r="B56" i="3"/>
  <c r="B57" i="3"/>
  <c r="B58" i="3"/>
  <c r="B59" i="3"/>
  <c r="B60" i="3"/>
  <c r="B61" i="3"/>
  <c r="B62" i="3"/>
  <c r="B63" i="3"/>
  <c r="B64" i="3"/>
  <c r="B65" i="3"/>
  <c r="B66" i="3"/>
  <c r="B67" i="3"/>
  <c r="B68" i="3"/>
  <c r="B69" i="3"/>
  <c r="B70" i="3"/>
  <c r="B71" i="3"/>
  <c r="B72" i="3"/>
  <c r="B73" i="3"/>
  <c r="B74" i="3"/>
  <c r="B75" i="3"/>
  <c r="B76" i="3"/>
  <c r="B77" i="3"/>
  <c r="B78" i="3"/>
  <c r="B79" i="3"/>
  <c r="B80" i="3"/>
  <c r="B81" i="3"/>
  <c r="B82" i="3"/>
  <c r="B83" i="3"/>
  <c r="B84" i="3"/>
  <c r="B85" i="3"/>
  <c r="B86" i="3"/>
  <c r="B87" i="3"/>
  <c r="B88" i="3"/>
  <c r="B89" i="3"/>
  <c r="B90" i="3"/>
  <c r="B91" i="3"/>
  <c r="B92" i="3"/>
  <c r="B93" i="3"/>
  <c r="B4" i="3"/>
  <c r="A5" i="3"/>
  <c r="A6" i="3"/>
  <c r="A7" i="3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57" i="3"/>
  <c r="A58" i="3"/>
  <c r="A59" i="3"/>
  <c r="A60" i="3"/>
  <c r="A61" i="3"/>
  <c r="A62" i="3"/>
  <c r="A63" i="3"/>
  <c r="A64" i="3"/>
  <c r="A65" i="3"/>
  <c r="A66" i="3"/>
  <c r="A67" i="3"/>
  <c r="A68" i="3"/>
  <c r="A69" i="3"/>
  <c r="A70" i="3"/>
  <c r="A71" i="3"/>
  <c r="A72" i="3"/>
  <c r="A73" i="3"/>
  <c r="A74" i="3"/>
  <c r="A75" i="3"/>
  <c r="A76" i="3"/>
  <c r="A77" i="3"/>
  <c r="A78" i="3"/>
  <c r="A79" i="3"/>
  <c r="A80" i="3"/>
  <c r="A81" i="3"/>
  <c r="A82" i="3"/>
  <c r="A83" i="3"/>
  <c r="A84" i="3"/>
  <c r="A85" i="3"/>
  <c r="A86" i="3"/>
  <c r="A87" i="3"/>
  <c r="A88" i="3"/>
  <c r="A89" i="3"/>
  <c r="A90" i="3"/>
  <c r="A91" i="3"/>
  <c r="A92" i="3"/>
  <c r="A93" i="3"/>
  <c r="A4" i="3"/>
  <c r="AP4" i="4"/>
  <c r="AO4" i="4"/>
  <c r="AN4" i="4"/>
  <c r="AM4" i="4"/>
  <c r="AK4" i="4"/>
  <c r="AJ4" i="4"/>
  <c r="AI4" i="4"/>
  <c r="AH4" i="4"/>
  <c r="AG4" i="4"/>
  <c r="AF4" i="4"/>
  <c r="AE4" i="4"/>
  <c r="AD4" i="4"/>
  <c r="AC4" i="4"/>
  <c r="AB4" i="4"/>
  <c r="AA4" i="4"/>
  <c r="Z4" i="4"/>
  <c r="Y4" i="4"/>
  <c r="X4" i="4"/>
  <c r="W4" i="4"/>
  <c r="V4" i="4"/>
  <c r="U4" i="4"/>
  <c r="T4" i="4"/>
  <c r="S4" i="4"/>
  <c r="R4" i="4"/>
  <c r="Q4" i="4"/>
  <c r="P4" i="4"/>
  <c r="O4" i="4"/>
  <c r="N4" i="4"/>
  <c r="M4" i="4"/>
  <c r="L4" i="4"/>
  <c r="K4" i="4"/>
  <c r="J4" i="4"/>
  <c r="I4" i="4"/>
  <c r="H4" i="4"/>
  <c r="G4" i="4"/>
  <c r="F4" i="4"/>
  <c r="G5" i="3"/>
  <c r="AM5" i="3"/>
  <c r="F5" i="3"/>
  <c r="G4" i="3"/>
  <c r="H4" i="3"/>
  <c r="I4" i="3"/>
  <c r="J4" i="3"/>
  <c r="K4" i="3"/>
  <c r="L4" i="3"/>
  <c r="M4" i="3"/>
  <c r="N4" i="3"/>
  <c r="O4" i="3"/>
  <c r="P4" i="3"/>
  <c r="Q4" i="3"/>
  <c r="R4" i="3"/>
  <c r="S4" i="3"/>
  <c r="T4" i="3"/>
  <c r="U4" i="3"/>
  <c r="V4" i="3"/>
  <c r="W4" i="3"/>
  <c r="X4" i="3"/>
  <c r="Y4" i="3"/>
  <c r="Z4" i="3"/>
  <c r="AA4" i="3"/>
  <c r="AB4" i="3"/>
  <c r="AC4" i="3"/>
  <c r="AD4" i="3"/>
  <c r="AE4" i="3"/>
  <c r="AF4" i="3"/>
  <c r="AG4" i="3"/>
  <c r="AH4" i="3"/>
  <c r="AI4" i="3"/>
  <c r="AJ4" i="3"/>
  <c r="AK4" i="3"/>
  <c r="AM4" i="3"/>
  <c r="AN4" i="3"/>
  <c r="AO4" i="3"/>
  <c r="AP4" i="3"/>
  <c r="F4" i="3"/>
  <c r="F6" i="3" l="1"/>
  <c r="G5" i="8"/>
  <c r="H5" i="8" s="1"/>
  <c r="G5" i="7"/>
  <c r="H5" i="7" s="1"/>
  <c r="F5" i="4"/>
  <c r="H5" i="4"/>
  <c r="AM6" i="3"/>
  <c r="AM5" i="4"/>
  <c r="AK5" i="4"/>
  <c r="G6" i="3"/>
  <c r="G5" i="4"/>
  <c r="AQ5" i="18" l="1"/>
  <c r="AQ5" i="8"/>
  <c r="AO5" i="6"/>
  <c r="K5" i="7"/>
  <c r="I5" i="6"/>
  <c r="F5" i="18" s="1"/>
  <c r="I5" i="18" s="1"/>
  <c r="J5" i="7"/>
  <c r="H5" i="6"/>
  <c r="G7" i="3"/>
  <c r="G6" i="4"/>
  <c r="AK6" i="4"/>
  <c r="AM7" i="3"/>
  <c r="AM6" i="4"/>
  <c r="AR5" i="7"/>
  <c r="J5" i="6"/>
  <c r="F7" i="3"/>
  <c r="G6" i="8"/>
  <c r="H6" i="8" s="1"/>
  <c r="G6" i="7"/>
  <c r="H6" i="7" s="1"/>
  <c r="F6" i="4"/>
  <c r="H6" i="4"/>
  <c r="AT5" i="7"/>
  <c r="AS5" i="7"/>
  <c r="AQ5" i="7"/>
  <c r="AQ6" i="18" l="1"/>
  <c r="AQ6" i="8"/>
  <c r="AO6" i="6"/>
  <c r="AT6" i="7"/>
  <c r="J6" i="6"/>
  <c r="AR6" i="7"/>
  <c r="AM8" i="3"/>
  <c r="AM7" i="4"/>
  <c r="AK7" i="4"/>
  <c r="G8" i="3"/>
  <c r="G7" i="4"/>
  <c r="F5" i="7"/>
  <c r="I5" i="7" s="1"/>
  <c r="AQ6" i="7"/>
  <c r="AS6" i="7"/>
  <c r="K6" i="7"/>
  <c r="I6" i="6"/>
  <c r="F6" i="18" s="1"/>
  <c r="I6" i="18" s="1"/>
  <c r="F5" i="6"/>
  <c r="H7" i="4"/>
  <c r="J6" i="7"/>
  <c r="H6" i="6"/>
  <c r="F8" i="3"/>
  <c r="G7" i="8"/>
  <c r="H7" i="8" s="1"/>
  <c r="G7" i="7"/>
  <c r="H7" i="7" s="1"/>
  <c r="F7" i="4"/>
  <c r="AQ7" i="8" l="1"/>
  <c r="AQ7" i="18"/>
  <c r="AO7" i="6"/>
  <c r="F6" i="6"/>
  <c r="F5" i="8"/>
  <c r="I5" i="8" s="1"/>
  <c r="F6" i="7"/>
  <c r="I6" i="7" s="1"/>
  <c r="AQ7" i="7"/>
  <c r="AR7" i="7"/>
  <c r="J7" i="6"/>
  <c r="AT7" i="7"/>
  <c r="AK8" i="4"/>
  <c r="AM9" i="3"/>
  <c r="AM8" i="4"/>
  <c r="J7" i="7"/>
  <c r="H7" i="6"/>
  <c r="F9" i="3"/>
  <c r="G8" i="8"/>
  <c r="H8" i="8" s="1"/>
  <c r="G8" i="7"/>
  <c r="H8" i="7" s="1"/>
  <c r="F8" i="4"/>
  <c r="H8" i="4"/>
  <c r="K7" i="7"/>
  <c r="I7" i="6"/>
  <c r="F7" i="18" s="1"/>
  <c r="I7" i="18" s="1"/>
  <c r="AS7" i="7"/>
  <c r="G9" i="3"/>
  <c r="G8" i="4"/>
  <c r="AQ8" i="8" l="1"/>
  <c r="AQ8" i="18"/>
  <c r="AO8" i="6"/>
  <c r="H9" i="4"/>
  <c r="F7" i="6"/>
  <c r="AT8" i="7"/>
  <c r="F7" i="7"/>
  <c r="I7" i="7" s="1"/>
  <c r="AK9" i="4"/>
  <c r="AS8" i="7"/>
  <c r="G10" i="3"/>
  <c r="G9" i="4"/>
  <c r="AQ8" i="7"/>
  <c r="F6" i="8"/>
  <c r="I6" i="8" s="1"/>
  <c r="K8" i="7"/>
  <c r="I8" i="6"/>
  <c r="F8" i="18" s="1"/>
  <c r="I8" i="18" s="1"/>
  <c r="J8" i="6"/>
  <c r="AR8" i="7"/>
  <c r="J8" i="7"/>
  <c r="H8" i="6"/>
  <c r="F10" i="3"/>
  <c r="G9" i="8"/>
  <c r="H9" i="8" s="1"/>
  <c r="G9" i="7"/>
  <c r="H9" i="7" s="1"/>
  <c r="F9" i="4"/>
  <c r="AM10" i="3"/>
  <c r="AM9" i="4"/>
  <c r="AQ9" i="18" l="1"/>
  <c r="AQ9" i="8"/>
  <c r="AO9" i="6"/>
  <c r="F8" i="6"/>
  <c r="AT9" i="7"/>
  <c r="AQ9" i="7"/>
  <c r="F8" i="7"/>
  <c r="I8" i="7" s="1"/>
  <c r="AK10" i="4"/>
  <c r="H10" i="4"/>
  <c r="AM11" i="3"/>
  <c r="AM10" i="4"/>
  <c r="K9" i="7"/>
  <c r="I9" i="6"/>
  <c r="F9" i="18" s="1"/>
  <c r="I9" i="18" s="1"/>
  <c r="AR9" i="7"/>
  <c r="J9" i="6"/>
  <c r="AS9" i="7"/>
  <c r="J9" i="7"/>
  <c r="H9" i="6"/>
  <c r="F11" i="3"/>
  <c r="G10" i="8"/>
  <c r="H10" i="8" s="1"/>
  <c r="G10" i="7"/>
  <c r="H10" i="7" s="1"/>
  <c r="F10" i="4"/>
  <c r="G11" i="3"/>
  <c r="G10" i="4"/>
  <c r="F7" i="8"/>
  <c r="I7" i="8" s="1"/>
  <c r="AQ10" i="8" l="1"/>
  <c r="AQ10" i="18"/>
  <c r="AO10" i="6"/>
  <c r="J10" i="7"/>
  <c r="H10" i="6"/>
  <c r="AR10" i="7"/>
  <c r="G12" i="3"/>
  <c r="G11" i="4"/>
  <c r="F9" i="7"/>
  <c r="I9" i="7" s="1"/>
  <c r="AQ10" i="7"/>
  <c r="AT10" i="7"/>
  <c r="F12" i="3"/>
  <c r="G11" i="8"/>
  <c r="H11" i="8" s="1"/>
  <c r="G11" i="7"/>
  <c r="H11" i="7" s="1"/>
  <c r="F11" i="4"/>
  <c r="J10" i="6"/>
  <c r="K10" i="7"/>
  <c r="I10" i="6"/>
  <c r="F10" i="18" s="1"/>
  <c r="I10" i="18" s="1"/>
  <c r="F9" i="6"/>
  <c r="H11" i="4"/>
  <c r="AS10" i="7"/>
  <c r="AM12" i="3"/>
  <c r="AM11" i="4"/>
  <c r="AK11" i="4"/>
  <c r="F8" i="8"/>
  <c r="I8" i="8" s="1"/>
  <c r="AQ11" i="18" l="1"/>
  <c r="AQ11" i="8"/>
  <c r="AO11" i="6"/>
  <c r="G13" i="3"/>
  <c r="G12" i="4"/>
  <c r="AK12" i="4"/>
  <c r="AR11" i="7"/>
  <c r="J11" i="6"/>
  <c r="F9" i="8"/>
  <c r="I9" i="8" s="1"/>
  <c r="F10" i="6"/>
  <c r="AM13" i="3"/>
  <c r="AM12" i="4"/>
  <c r="K11" i="7"/>
  <c r="I11" i="6"/>
  <c r="F11" i="18" s="1"/>
  <c r="I11" i="18" s="1"/>
  <c r="AS11" i="7"/>
  <c r="AT11" i="7"/>
  <c r="AQ11" i="7"/>
  <c r="H12" i="4"/>
  <c r="J11" i="7"/>
  <c r="H11" i="6"/>
  <c r="F13" i="3"/>
  <c r="G12" i="8"/>
  <c r="H12" i="8" s="1"/>
  <c r="G12" i="7"/>
  <c r="H12" i="7" s="1"/>
  <c r="F12" i="4"/>
  <c r="F10" i="7"/>
  <c r="I10" i="7" s="1"/>
  <c r="AQ12" i="18" l="1"/>
  <c r="AQ12" i="8"/>
  <c r="AO12" i="6"/>
  <c r="F14" i="3"/>
  <c r="G13" i="8"/>
  <c r="H13" i="8" s="1"/>
  <c r="G13" i="7"/>
  <c r="F13" i="4"/>
  <c r="AR12" i="7"/>
  <c r="K12" i="7"/>
  <c r="I12" i="6"/>
  <c r="F12" i="18" s="1"/>
  <c r="I12" i="18" s="1"/>
  <c r="F11" i="6"/>
  <c r="AQ12" i="7"/>
  <c r="F10" i="8"/>
  <c r="I10" i="8" s="1"/>
  <c r="AK13" i="4"/>
  <c r="G14" i="3"/>
  <c r="G13" i="4"/>
  <c r="AT12" i="7"/>
  <c r="H13" i="4"/>
  <c r="J12" i="7"/>
  <c r="H12" i="6"/>
  <c r="AS12" i="7"/>
  <c r="F11" i="7"/>
  <c r="I11" i="7" s="1"/>
  <c r="J12" i="6"/>
  <c r="AM14" i="3"/>
  <c r="AM13" i="4"/>
  <c r="AQ13" i="18" l="1"/>
  <c r="AQ13" i="8"/>
  <c r="AO13" i="6"/>
  <c r="F12" i="7"/>
  <c r="I12" i="7" s="1"/>
  <c r="AT13" i="7"/>
  <c r="K13" i="7"/>
  <c r="I13" i="6"/>
  <c r="F13" i="18" s="1"/>
  <c r="I13" i="18" s="1"/>
  <c r="G15" i="3"/>
  <c r="G14" i="4"/>
  <c r="AK14" i="4"/>
  <c r="AQ13" i="7"/>
  <c r="F12" i="6"/>
  <c r="J13" i="6"/>
  <c r="AS13" i="7"/>
  <c r="AM15" i="3"/>
  <c r="AM14" i="4"/>
  <c r="H14" i="4"/>
  <c r="AR13" i="7"/>
  <c r="F11" i="8"/>
  <c r="I11" i="8" s="1"/>
  <c r="J13" i="7"/>
  <c r="H13" i="6"/>
  <c r="F15" i="3"/>
  <c r="G14" i="8"/>
  <c r="H14" i="8" s="1"/>
  <c r="G14" i="7"/>
  <c r="H14" i="7" s="1"/>
  <c r="F14" i="4"/>
  <c r="AQ14" i="8" l="1"/>
  <c r="AQ14" i="18"/>
  <c r="AO14" i="6"/>
  <c r="F13" i="6"/>
  <c r="H15" i="4"/>
  <c r="AM15" i="4"/>
  <c r="AM16" i="3"/>
  <c r="F12" i="8"/>
  <c r="I12" i="8" s="1"/>
  <c r="K14" i="7"/>
  <c r="I14" i="6"/>
  <c r="F14" i="18" s="1"/>
  <c r="I14" i="18" s="1"/>
  <c r="AT14" i="7"/>
  <c r="AR14" i="7"/>
  <c r="F13" i="7"/>
  <c r="I13" i="7" s="1"/>
  <c r="AS14" i="7"/>
  <c r="J14" i="7"/>
  <c r="H14" i="6"/>
  <c r="G15" i="8"/>
  <c r="H15" i="8" s="1"/>
  <c r="G15" i="7"/>
  <c r="H15" i="7" s="1"/>
  <c r="F16" i="3"/>
  <c r="F15" i="4"/>
  <c r="J14" i="6"/>
  <c r="AQ14" i="7"/>
  <c r="AK15" i="4"/>
  <c r="G16" i="3"/>
  <c r="G15" i="4"/>
  <c r="AQ15" i="18" l="1"/>
  <c r="AQ15" i="8"/>
  <c r="AO15" i="6"/>
  <c r="AT15" i="7"/>
  <c r="K15" i="7"/>
  <c r="I15" i="6"/>
  <c r="F15" i="18" s="1"/>
  <c r="I15" i="18" s="1"/>
  <c r="G16" i="7"/>
  <c r="H16" i="7" s="1"/>
  <c r="F17" i="3"/>
  <c r="F16" i="4"/>
  <c r="G16" i="8"/>
  <c r="H16" i="8" s="1"/>
  <c r="AR15" i="7"/>
  <c r="AQ15" i="7"/>
  <c r="G17" i="3"/>
  <c r="G16" i="4"/>
  <c r="F14" i="7"/>
  <c r="I14" i="7" s="1"/>
  <c r="AS15" i="7"/>
  <c r="J15" i="6"/>
  <c r="AK16" i="4"/>
  <c r="H16" i="4"/>
  <c r="F14" i="6"/>
  <c r="H15" i="6"/>
  <c r="J15" i="7"/>
  <c r="AM16" i="4"/>
  <c r="AM17" i="3"/>
  <c r="F13" i="8"/>
  <c r="I13" i="8" s="1"/>
  <c r="AQ16" i="18" l="1"/>
  <c r="AQ16" i="8"/>
  <c r="AO16" i="6"/>
  <c r="F14" i="8"/>
  <c r="I14" i="8" s="1"/>
  <c r="AR16" i="7"/>
  <c r="J16" i="7"/>
  <c r="H16" i="6"/>
  <c r="AM18" i="3"/>
  <c r="AM17" i="4"/>
  <c r="F15" i="7"/>
  <c r="I15" i="7" s="1"/>
  <c r="J16" i="6"/>
  <c r="AK17" i="4"/>
  <c r="K16" i="7"/>
  <c r="I16" i="6"/>
  <c r="F16" i="18" s="1"/>
  <c r="I16" i="18" s="1"/>
  <c r="G17" i="7"/>
  <c r="H17" i="7" s="1"/>
  <c r="F18" i="3"/>
  <c r="F17" i="4"/>
  <c r="G17" i="8"/>
  <c r="H17" i="8" s="1"/>
  <c r="H17" i="4"/>
  <c r="AQ16" i="7"/>
  <c r="F15" i="6"/>
  <c r="AT16" i="7"/>
  <c r="AS16" i="7"/>
  <c r="G18" i="3"/>
  <c r="G17" i="4"/>
  <c r="AQ17" i="18" l="1"/>
  <c r="AQ17" i="8"/>
  <c r="AO17" i="6"/>
  <c r="J17" i="6"/>
  <c r="H17" i="6"/>
  <c r="J17" i="7"/>
  <c r="AT17" i="7"/>
  <c r="G19" i="3"/>
  <c r="G18" i="4"/>
  <c r="AS17" i="7"/>
  <c r="AK18" i="4"/>
  <c r="AM19" i="3"/>
  <c r="AM18" i="4"/>
  <c r="F16" i="7"/>
  <c r="I16" i="7" s="1"/>
  <c r="AR17" i="7"/>
  <c r="I17" i="6"/>
  <c r="F17" i="18" s="1"/>
  <c r="I17" i="18" s="1"/>
  <c r="K17" i="7"/>
  <c r="F15" i="8"/>
  <c r="I15" i="8" s="1"/>
  <c r="H18" i="4"/>
  <c r="G18" i="7"/>
  <c r="H18" i="7" s="1"/>
  <c r="G18" i="8"/>
  <c r="H18" i="8" s="1"/>
  <c r="F19" i="3"/>
  <c r="F18" i="4"/>
  <c r="AQ17" i="7"/>
  <c r="F16" i="6"/>
  <c r="AQ18" i="8" l="1"/>
  <c r="AQ18" i="18"/>
  <c r="AO18" i="6"/>
  <c r="J18" i="6"/>
  <c r="AM19" i="4"/>
  <c r="AM20" i="3"/>
  <c r="AK19" i="4"/>
  <c r="G19" i="4"/>
  <c r="G20" i="3"/>
  <c r="F16" i="8"/>
  <c r="I16" i="8" s="1"/>
  <c r="AS18" i="7"/>
  <c r="H19" i="4"/>
  <c r="F17" i="7"/>
  <c r="I17" i="7" s="1"/>
  <c r="AT18" i="7"/>
  <c r="H18" i="6"/>
  <c r="J18" i="7"/>
  <c r="F17" i="6"/>
  <c r="AR18" i="7"/>
  <c r="F20" i="3"/>
  <c r="F19" i="4"/>
  <c r="G19" i="8"/>
  <c r="H19" i="8" s="1"/>
  <c r="G19" i="7"/>
  <c r="H19" i="7" s="1"/>
  <c r="AQ18" i="7"/>
  <c r="K18" i="7"/>
  <c r="I18" i="6"/>
  <c r="F18" i="18" s="1"/>
  <c r="I18" i="18" s="1"/>
  <c r="AQ19" i="8" l="1"/>
  <c r="AQ19" i="18"/>
  <c r="AO19" i="6"/>
  <c r="H19" i="6"/>
  <c r="J19" i="7"/>
  <c r="AT19" i="7"/>
  <c r="F21" i="3"/>
  <c r="F20" i="4"/>
  <c r="G20" i="8"/>
  <c r="H20" i="8" s="1"/>
  <c r="G20" i="7"/>
  <c r="H20" i="7" s="1"/>
  <c r="F18" i="7"/>
  <c r="I18" i="7" s="1"/>
  <c r="AQ19" i="7"/>
  <c r="F18" i="6"/>
  <c r="AR19" i="7"/>
  <c r="G20" i="4"/>
  <c r="G21" i="3"/>
  <c r="AS19" i="7"/>
  <c r="J19" i="6"/>
  <c r="AM21" i="3"/>
  <c r="AM20" i="4"/>
  <c r="F17" i="8"/>
  <c r="I17" i="8" s="1"/>
  <c r="H20" i="4"/>
  <c r="I19" i="6"/>
  <c r="F19" i="18" s="1"/>
  <c r="I19" i="18" s="1"/>
  <c r="K19" i="7"/>
  <c r="AK20" i="4"/>
  <c r="AQ20" i="18" l="1"/>
  <c r="AQ20" i="8"/>
  <c r="AO20" i="6"/>
  <c r="F19" i="6"/>
  <c r="AS20" i="7"/>
  <c r="J20" i="7"/>
  <c r="H20" i="6"/>
  <c r="H21" i="4"/>
  <c r="AQ20" i="7"/>
  <c r="I20" i="6"/>
  <c r="F20" i="18" s="1"/>
  <c r="I20" i="18" s="1"/>
  <c r="K20" i="7"/>
  <c r="F19" i="7"/>
  <c r="I19" i="7" s="1"/>
  <c r="AM22" i="3"/>
  <c r="AM21" i="4"/>
  <c r="AT20" i="7"/>
  <c r="AK21" i="4"/>
  <c r="J20" i="6"/>
  <c r="AR20" i="7"/>
  <c r="G22" i="3"/>
  <c r="G21" i="4"/>
  <c r="F18" i="8"/>
  <c r="I18" i="8" s="1"/>
  <c r="F22" i="3"/>
  <c r="F21" i="4"/>
  <c r="G21" i="8"/>
  <c r="H21" i="8" s="1"/>
  <c r="G21" i="7"/>
  <c r="H21" i="7" s="1"/>
  <c r="AQ21" i="18" l="1"/>
  <c r="AQ21" i="8"/>
  <c r="AO21" i="6"/>
  <c r="F20" i="7"/>
  <c r="I20" i="7" s="1"/>
  <c r="J21" i="7"/>
  <c r="H21" i="6"/>
  <c r="G22" i="4"/>
  <c r="G23" i="3"/>
  <c r="AS21" i="7"/>
  <c r="AQ21" i="7"/>
  <c r="H22" i="4"/>
  <c r="K21" i="7"/>
  <c r="I21" i="6"/>
  <c r="F21" i="18" s="1"/>
  <c r="I21" i="18" s="1"/>
  <c r="AM23" i="3"/>
  <c r="AM22" i="4"/>
  <c r="AR21" i="7"/>
  <c r="F23" i="3"/>
  <c r="F22" i="4"/>
  <c r="G22" i="8"/>
  <c r="H22" i="8" s="1"/>
  <c r="G22" i="7"/>
  <c r="H22" i="7" s="1"/>
  <c r="AK22" i="4"/>
  <c r="AT21" i="7"/>
  <c r="J21" i="6"/>
  <c r="F20" i="6"/>
  <c r="F19" i="8"/>
  <c r="I19" i="8" s="1"/>
  <c r="AQ22" i="8" l="1"/>
  <c r="AQ22" i="18"/>
  <c r="AO22" i="6"/>
  <c r="AM24" i="3"/>
  <c r="AM23" i="4"/>
  <c r="AS22" i="7"/>
  <c r="AK23" i="4"/>
  <c r="J22" i="7"/>
  <c r="H22" i="6"/>
  <c r="J22" i="6"/>
  <c r="G24" i="3"/>
  <c r="G23" i="4"/>
  <c r="F21" i="6"/>
  <c r="AQ22" i="7"/>
  <c r="AT22" i="7"/>
  <c r="F20" i="8"/>
  <c r="I20" i="8" s="1"/>
  <c r="G23" i="8"/>
  <c r="H23" i="8" s="1"/>
  <c r="G23" i="7"/>
  <c r="H23" i="7" s="1"/>
  <c r="F24" i="3"/>
  <c r="F23" i="4"/>
  <c r="H23" i="4"/>
  <c r="AR22" i="7"/>
  <c r="K22" i="7"/>
  <c r="I22" i="6"/>
  <c r="F22" i="18" s="1"/>
  <c r="I22" i="18" s="1"/>
  <c r="F21" i="7"/>
  <c r="I21" i="7" s="1"/>
  <c r="AQ23" i="18" l="1"/>
  <c r="AQ23" i="8"/>
  <c r="AO23" i="6"/>
  <c r="AS23" i="7"/>
  <c r="F22" i="6"/>
  <c r="AT23" i="7"/>
  <c r="J23" i="6"/>
  <c r="G24" i="7"/>
  <c r="H24" i="7" s="1"/>
  <c r="F25" i="3"/>
  <c r="F24" i="4"/>
  <c r="G24" i="8"/>
  <c r="H24" i="8" s="1"/>
  <c r="G24" i="4"/>
  <c r="G25" i="3"/>
  <c r="F22" i="7"/>
  <c r="I22" i="7" s="1"/>
  <c r="H24" i="4"/>
  <c r="AR23" i="7"/>
  <c r="AK24" i="4"/>
  <c r="AQ23" i="7"/>
  <c r="J23" i="7"/>
  <c r="H23" i="6"/>
  <c r="K23" i="7"/>
  <c r="I23" i="6"/>
  <c r="F23" i="18" s="1"/>
  <c r="I23" i="18" s="1"/>
  <c r="F21" i="8"/>
  <c r="I21" i="8" s="1"/>
  <c r="AM24" i="4"/>
  <c r="AM25" i="3"/>
  <c r="AQ24" i="8" l="1"/>
  <c r="AQ24" i="18"/>
  <c r="AO24" i="6"/>
  <c r="AM26" i="3"/>
  <c r="AM25" i="4"/>
  <c r="F23" i="7"/>
  <c r="I23" i="7" s="1"/>
  <c r="AK25" i="4"/>
  <c r="I24" i="6"/>
  <c r="F24" i="18" s="1"/>
  <c r="I24" i="18" s="1"/>
  <c r="K24" i="7"/>
  <c r="AS24" i="7"/>
  <c r="F23" i="6"/>
  <c r="J24" i="6"/>
  <c r="H24" i="6"/>
  <c r="J24" i="7"/>
  <c r="H25" i="4"/>
  <c r="G25" i="4"/>
  <c r="G26" i="3"/>
  <c r="G25" i="7"/>
  <c r="H25" i="7" s="1"/>
  <c r="F26" i="3"/>
  <c r="F25" i="4"/>
  <c r="G25" i="8"/>
  <c r="H25" i="8" s="1"/>
  <c r="AQ24" i="7"/>
  <c r="AT24" i="7"/>
  <c r="AR24" i="7"/>
  <c r="F22" i="8"/>
  <c r="I22" i="8" s="1"/>
  <c r="AQ25" i="18" l="1"/>
  <c r="AQ25" i="8"/>
  <c r="AO25" i="6"/>
  <c r="AT25" i="7"/>
  <c r="AK26" i="4"/>
  <c r="F23" i="8"/>
  <c r="I23" i="8" s="1"/>
  <c r="AS25" i="7"/>
  <c r="G26" i="8"/>
  <c r="H26" i="8" s="1"/>
  <c r="F26" i="4"/>
  <c r="G26" i="7"/>
  <c r="H26" i="7" s="1"/>
  <c r="F27" i="3"/>
  <c r="I25" i="6"/>
  <c r="F25" i="18" s="1"/>
  <c r="I25" i="18" s="1"/>
  <c r="K25" i="7"/>
  <c r="H26" i="4"/>
  <c r="F24" i="7"/>
  <c r="I24" i="7" s="1"/>
  <c r="AQ25" i="7"/>
  <c r="J25" i="7"/>
  <c r="H25" i="6"/>
  <c r="G27" i="3"/>
  <c r="G26" i="4"/>
  <c r="J25" i="6"/>
  <c r="F24" i="6"/>
  <c r="AR25" i="7"/>
  <c r="AM26" i="4"/>
  <c r="AM27" i="3"/>
  <c r="AQ26" i="18" l="1"/>
  <c r="AQ26" i="8"/>
  <c r="AO26" i="6"/>
  <c r="F24" i="8"/>
  <c r="I24" i="8" s="1"/>
  <c r="F25" i="6"/>
  <c r="AM28" i="3"/>
  <c r="AM27" i="4"/>
  <c r="F25" i="7"/>
  <c r="I25" i="7" s="1"/>
  <c r="G27" i="7"/>
  <c r="H27" i="7" s="1"/>
  <c r="G27" i="8"/>
  <c r="H27" i="8" s="1"/>
  <c r="F28" i="3"/>
  <c r="F27" i="4"/>
  <c r="AT26" i="7"/>
  <c r="AK27" i="4"/>
  <c r="AQ26" i="7"/>
  <c r="I26" i="6"/>
  <c r="F26" i="18" s="1"/>
  <c r="I26" i="18" s="1"/>
  <c r="K26" i="7"/>
  <c r="AR26" i="7"/>
  <c r="J26" i="6"/>
  <c r="AS26" i="7"/>
  <c r="G28" i="3"/>
  <c r="G27" i="4"/>
  <c r="H27" i="4"/>
  <c r="J26" i="7"/>
  <c r="H26" i="6"/>
  <c r="AQ27" i="8" l="1"/>
  <c r="AQ27" i="18"/>
  <c r="AO27" i="6"/>
  <c r="G29" i="3"/>
  <c r="G28" i="4"/>
  <c r="G28" i="8"/>
  <c r="H28" i="8" s="1"/>
  <c r="G28" i="7"/>
  <c r="H28" i="7" s="1"/>
  <c r="F29" i="3"/>
  <c r="F28" i="4"/>
  <c r="F25" i="8"/>
  <c r="I25" i="8" s="1"/>
  <c r="F26" i="6"/>
  <c r="AK28" i="4"/>
  <c r="I27" i="6"/>
  <c r="F27" i="18" s="1"/>
  <c r="I27" i="18" s="1"/>
  <c r="K27" i="7"/>
  <c r="J27" i="7"/>
  <c r="H27" i="6"/>
  <c r="AM29" i="3"/>
  <c r="AM28" i="4"/>
  <c r="AR27" i="7"/>
  <c r="AT27" i="7"/>
  <c r="J27" i="6"/>
  <c r="F26" i="7"/>
  <c r="I26" i="7" s="1"/>
  <c r="H28" i="4"/>
  <c r="AS27" i="7"/>
  <c r="AQ27" i="7"/>
  <c r="AQ28" i="18" l="1"/>
  <c r="AQ28" i="8"/>
  <c r="AO28" i="6"/>
  <c r="F30" i="3"/>
  <c r="G29" i="8"/>
  <c r="H29" i="8" s="1"/>
  <c r="G29" i="7"/>
  <c r="H29" i="7" s="1"/>
  <c r="F29" i="4"/>
  <c r="AQ28" i="7"/>
  <c r="F27" i="6"/>
  <c r="G30" i="3"/>
  <c r="G29" i="4"/>
  <c r="J28" i="6"/>
  <c r="AM29" i="4"/>
  <c r="AM30" i="3"/>
  <c r="F27" i="7"/>
  <c r="I27" i="7" s="1"/>
  <c r="AK29" i="4"/>
  <c r="F26" i="8"/>
  <c r="I26" i="8" s="1"/>
  <c r="AR28" i="7"/>
  <c r="K28" i="7"/>
  <c r="I28" i="6"/>
  <c r="F28" i="18" s="1"/>
  <c r="I28" i="18" s="1"/>
  <c r="AT28" i="7"/>
  <c r="H29" i="4"/>
  <c r="AS28" i="7"/>
  <c r="H28" i="6"/>
  <c r="J28" i="7"/>
  <c r="AQ29" i="18" l="1"/>
  <c r="AQ29" i="8"/>
  <c r="AO29" i="6"/>
  <c r="F28" i="6"/>
  <c r="J29" i="6"/>
  <c r="AM31" i="3"/>
  <c r="AM30" i="4"/>
  <c r="F30" i="4"/>
  <c r="G30" i="8"/>
  <c r="H30" i="8" s="1"/>
  <c r="G30" i="7"/>
  <c r="H30" i="7" s="1"/>
  <c r="F31" i="3"/>
  <c r="AS29" i="7"/>
  <c r="H30" i="4"/>
  <c r="AQ29" i="7"/>
  <c r="AT29" i="7"/>
  <c r="F27" i="8"/>
  <c r="I27" i="8" s="1"/>
  <c r="H29" i="6"/>
  <c r="J29" i="7"/>
  <c r="AK30" i="4"/>
  <c r="K29" i="7"/>
  <c r="I29" i="6"/>
  <c r="F29" i="18" s="1"/>
  <c r="I29" i="18" s="1"/>
  <c r="AR29" i="7"/>
  <c r="F28" i="7"/>
  <c r="I28" i="7" s="1"/>
  <c r="G30" i="4"/>
  <c r="G31" i="3"/>
  <c r="AQ30" i="8" l="1"/>
  <c r="AQ30" i="18"/>
  <c r="AO30" i="6"/>
  <c r="F29" i="7"/>
  <c r="I29" i="7" s="1"/>
  <c r="AR30" i="7"/>
  <c r="G32" i="3"/>
  <c r="G31" i="4"/>
  <c r="F29" i="6"/>
  <c r="H31" i="4"/>
  <c r="H30" i="6"/>
  <c r="J30" i="7"/>
  <c r="AQ30" i="7"/>
  <c r="F28" i="8"/>
  <c r="I28" i="8" s="1"/>
  <c r="K30" i="7"/>
  <c r="I30" i="6"/>
  <c r="F30" i="18" s="1"/>
  <c r="I30" i="18" s="1"/>
  <c r="J30" i="6"/>
  <c r="G31" i="7"/>
  <c r="H31" i="7" s="1"/>
  <c r="F32" i="3"/>
  <c r="F31" i="4"/>
  <c r="G31" i="8"/>
  <c r="H31" i="8" s="1"/>
  <c r="AM31" i="4"/>
  <c r="AM32" i="3"/>
  <c r="AK31" i="4"/>
  <c r="AS30" i="7"/>
  <c r="AT30" i="7"/>
  <c r="AQ31" i="8" l="1"/>
  <c r="AQ31" i="18"/>
  <c r="AO31" i="6"/>
  <c r="AM33" i="3"/>
  <c r="AM32" i="4"/>
  <c r="F30" i="7"/>
  <c r="I30" i="7" s="1"/>
  <c r="F29" i="8"/>
  <c r="I29" i="8" s="1"/>
  <c r="G32" i="7"/>
  <c r="H32" i="7" s="1"/>
  <c r="G32" i="8"/>
  <c r="H32" i="8" s="1"/>
  <c r="F33" i="3"/>
  <c r="F32" i="4"/>
  <c r="G33" i="3"/>
  <c r="G32" i="4"/>
  <c r="AR31" i="7"/>
  <c r="AS31" i="7"/>
  <c r="J31" i="6"/>
  <c r="AK32" i="4"/>
  <c r="AQ31" i="7"/>
  <c r="H31" i="6"/>
  <c r="J31" i="7"/>
  <c r="F30" i="6"/>
  <c r="H32" i="4"/>
  <c r="K31" i="7"/>
  <c r="I31" i="6"/>
  <c r="F31" i="18" s="1"/>
  <c r="I31" i="18" s="1"/>
  <c r="AT31" i="7"/>
  <c r="AQ32" i="18" l="1"/>
  <c r="AQ32" i="8"/>
  <c r="AO32" i="6"/>
  <c r="H32" i="6"/>
  <c r="J32" i="7"/>
  <c r="AM33" i="4"/>
  <c r="AM34" i="3"/>
  <c r="F31" i="7"/>
  <c r="I31" i="7" s="1"/>
  <c r="H33" i="4"/>
  <c r="AR32" i="7"/>
  <c r="I32" i="6"/>
  <c r="F32" i="18" s="1"/>
  <c r="I32" i="18" s="1"/>
  <c r="K32" i="7"/>
  <c r="AQ32" i="7"/>
  <c r="F30" i="8"/>
  <c r="I30" i="8" s="1"/>
  <c r="AS32" i="7"/>
  <c r="G34" i="3"/>
  <c r="G33" i="4"/>
  <c r="F34" i="3"/>
  <c r="G33" i="8"/>
  <c r="H33" i="8" s="1"/>
  <c r="G33" i="7"/>
  <c r="H33" i="7" s="1"/>
  <c r="F33" i="4"/>
  <c r="J32" i="6"/>
  <c r="F31" i="6"/>
  <c r="AK33" i="4"/>
  <c r="AT32" i="7"/>
  <c r="AQ33" i="18" l="1"/>
  <c r="AQ33" i="8"/>
  <c r="AO33" i="6"/>
  <c r="AK34" i="4"/>
  <c r="G34" i="7"/>
  <c r="H34" i="7" s="1"/>
  <c r="F35" i="3"/>
  <c r="F34" i="4"/>
  <c r="G34" i="8"/>
  <c r="H34" i="8" s="1"/>
  <c r="K33" i="7"/>
  <c r="I33" i="6"/>
  <c r="F33" i="18" s="1"/>
  <c r="I33" i="18" s="1"/>
  <c r="AS33" i="7"/>
  <c r="AT33" i="7"/>
  <c r="AM34" i="4"/>
  <c r="AM35" i="3"/>
  <c r="F32" i="7"/>
  <c r="I32" i="7" s="1"/>
  <c r="J33" i="6"/>
  <c r="F31" i="8"/>
  <c r="I31" i="8" s="1"/>
  <c r="J33" i="7"/>
  <c r="H33" i="6"/>
  <c r="G35" i="3"/>
  <c r="G34" i="4"/>
  <c r="AR33" i="7"/>
  <c r="H34" i="4"/>
  <c r="AQ33" i="7"/>
  <c r="F32" i="6"/>
  <c r="AQ34" i="8" l="1"/>
  <c r="AQ34" i="18"/>
  <c r="AO34" i="6"/>
  <c r="F32" i="8"/>
  <c r="I32" i="8" s="1"/>
  <c r="AM35" i="4"/>
  <c r="AM36" i="3"/>
  <c r="AS34" i="7"/>
  <c r="H34" i="6"/>
  <c r="J34" i="7"/>
  <c r="AK35" i="4"/>
  <c r="AT34" i="7"/>
  <c r="J34" i="6"/>
  <c r="K34" i="7"/>
  <c r="I34" i="6"/>
  <c r="F34" i="18" s="1"/>
  <c r="I34" i="18" s="1"/>
  <c r="F33" i="6"/>
  <c r="F36" i="3"/>
  <c r="G35" i="8"/>
  <c r="H35" i="8" s="1"/>
  <c r="G35" i="7"/>
  <c r="H35" i="7" s="1"/>
  <c r="F35" i="4"/>
  <c r="H35" i="4"/>
  <c r="G36" i="3"/>
  <c r="G35" i="4"/>
  <c r="F33" i="7"/>
  <c r="I33" i="7" s="1"/>
  <c r="AQ34" i="7"/>
  <c r="AR34" i="7"/>
  <c r="AQ35" i="18" l="1"/>
  <c r="AQ35" i="8"/>
  <c r="AO35" i="6"/>
  <c r="AS35" i="7"/>
  <c r="K35" i="7"/>
  <c r="I35" i="6"/>
  <c r="F35" i="18" s="1"/>
  <c r="I35" i="18" s="1"/>
  <c r="H36" i="4"/>
  <c r="AK36" i="4"/>
  <c r="G37" i="3"/>
  <c r="G36" i="4"/>
  <c r="J35" i="6"/>
  <c r="H35" i="6"/>
  <c r="J35" i="7"/>
  <c r="F36" i="4"/>
  <c r="G36" i="8"/>
  <c r="H36" i="8" s="1"/>
  <c r="G36" i="7"/>
  <c r="H36" i="7" s="1"/>
  <c r="F37" i="3"/>
  <c r="F34" i="7"/>
  <c r="I34" i="7" s="1"/>
  <c r="AM36" i="4"/>
  <c r="AM37" i="3"/>
  <c r="AT35" i="7"/>
  <c r="F33" i="8"/>
  <c r="I33" i="8" s="1"/>
  <c r="AR35" i="7"/>
  <c r="F34" i="6"/>
  <c r="AQ35" i="7"/>
  <c r="AQ36" i="18" l="1"/>
  <c r="AQ36" i="8"/>
  <c r="AO36" i="6"/>
  <c r="F34" i="8"/>
  <c r="I34" i="8" s="1"/>
  <c r="F35" i="7"/>
  <c r="I35" i="7" s="1"/>
  <c r="H37" i="4"/>
  <c r="AT36" i="7"/>
  <c r="F35" i="6"/>
  <c r="AS36" i="7"/>
  <c r="J36" i="6"/>
  <c r="AM38" i="3"/>
  <c r="AM37" i="4"/>
  <c r="H36" i="6"/>
  <c r="J36" i="7"/>
  <c r="K36" i="7"/>
  <c r="I36" i="6"/>
  <c r="F36" i="18" s="1"/>
  <c r="I36" i="18" s="1"/>
  <c r="AR36" i="7"/>
  <c r="AQ36" i="7"/>
  <c r="F38" i="3"/>
  <c r="G37" i="8"/>
  <c r="H37" i="8" s="1"/>
  <c r="G37" i="7"/>
  <c r="H37" i="7" s="1"/>
  <c r="F37" i="4"/>
  <c r="G38" i="3"/>
  <c r="G37" i="4"/>
  <c r="AK37" i="4"/>
  <c r="AQ37" i="18" l="1"/>
  <c r="AQ37" i="8"/>
  <c r="AO37" i="6"/>
  <c r="H37" i="6"/>
  <c r="J37" i="7"/>
  <c r="H38" i="4"/>
  <c r="AR37" i="7"/>
  <c r="I37" i="6"/>
  <c r="F37" i="18" s="1"/>
  <c r="I37" i="18" s="1"/>
  <c r="K37" i="7"/>
  <c r="AM38" i="4"/>
  <c r="AM39" i="3"/>
  <c r="AK38" i="4"/>
  <c r="G38" i="8"/>
  <c r="H38" i="8" s="1"/>
  <c r="F38" i="4"/>
  <c r="G38" i="7"/>
  <c r="H38" i="7" s="1"/>
  <c r="F39" i="3"/>
  <c r="F36" i="6"/>
  <c r="AT37" i="7"/>
  <c r="AQ37" i="7"/>
  <c r="J37" i="6"/>
  <c r="G39" i="3"/>
  <c r="G38" i="4"/>
  <c r="F36" i="7"/>
  <c r="I36" i="7" s="1"/>
  <c r="F35" i="8"/>
  <c r="I35" i="8" s="1"/>
  <c r="AS37" i="7"/>
  <c r="AQ38" i="8" l="1"/>
  <c r="AQ38" i="18"/>
  <c r="AO38" i="6"/>
  <c r="F36" i="8"/>
  <c r="I36" i="8" s="1"/>
  <c r="F37" i="7"/>
  <c r="I37" i="7" s="1"/>
  <c r="H38" i="6"/>
  <c r="J38" i="7"/>
  <c r="F37" i="6"/>
  <c r="AK39" i="4"/>
  <c r="AS38" i="7"/>
  <c r="H39" i="4"/>
  <c r="AT38" i="7"/>
  <c r="G40" i="3"/>
  <c r="G39" i="4"/>
  <c r="AR38" i="7"/>
  <c r="AQ38" i="7"/>
  <c r="I38" i="6"/>
  <c r="F38" i="18" s="1"/>
  <c r="I38" i="18" s="1"/>
  <c r="K38" i="7"/>
  <c r="F39" i="4"/>
  <c r="G39" i="8"/>
  <c r="H39" i="8" s="1"/>
  <c r="G39" i="7"/>
  <c r="H39" i="7" s="1"/>
  <c r="F40" i="3"/>
  <c r="AM40" i="3"/>
  <c r="AM39" i="4"/>
  <c r="J38" i="6"/>
  <c r="AQ39" i="18" l="1"/>
  <c r="AQ39" i="8"/>
  <c r="AO39" i="6"/>
  <c r="AT39" i="7"/>
  <c r="I39" i="6"/>
  <c r="F39" i="18" s="1"/>
  <c r="I39" i="18" s="1"/>
  <c r="K39" i="7"/>
  <c r="AR39" i="7"/>
  <c r="H40" i="4"/>
  <c r="AM41" i="3"/>
  <c r="AM40" i="4"/>
  <c r="J39" i="7"/>
  <c r="H39" i="6"/>
  <c r="J39" i="6"/>
  <c r="F37" i="8"/>
  <c r="I37" i="8" s="1"/>
  <c r="F38" i="6"/>
  <c r="AQ39" i="7"/>
  <c r="G40" i="4"/>
  <c r="G41" i="3"/>
  <c r="F41" i="3"/>
  <c r="F40" i="4"/>
  <c r="G40" i="8"/>
  <c r="H40" i="8" s="1"/>
  <c r="G40" i="7"/>
  <c r="H40" i="7" s="1"/>
  <c r="AK40" i="4"/>
  <c r="AS39" i="7"/>
  <c r="F38" i="7"/>
  <c r="I38" i="7" s="1"/>
  <c r="AQ40" i="18" l="1"/>
  <c r="AQ40" i="8"/>
  <c r="AO40" i="6"/>
  <c r="G41" i="7"/>
  <c r="H41" i="7" s="1"/>
  <c r="F42" i="3"/>
  <c r="F41" i="4"/>
  <c r="G41" i="8"/>
  <c r="H41" i="8" s="1"/>
  <c r="K40" i="7"/>
  <c r="I40" i="6"/>
  <c r="F40" i="18" s="1"/>
  <c r="I40" i="18" s="1"/>
  <c r="AR40" i="7"/>
  <c r="AQ40" i="7"/>
  <c r="H41" i="4"/>
  <c r="J40" i="6"/>
  <c r="AT40" i="7"/>
  <c r="F38" i="8"/>
  <c r="I38" i="8" s="1"/>
  <c r="F39" i="6"/>
  <c r="AS40" i="7"/>
  <c r="AM42" i="3"/>
  <c r="AM41" i="4"/>
  <c r="AK41" i="4"/>
  <c r="H40" i="6"/>
  <c r="J40" i="7"/>
  <c r="G41" i="4"/>
  <c r="G42" i="3"/>
  <c r="F39" i="7"/>
  <c r="I39" i="7" s="1"/>
  <c r="AQ41" i="18" l="1"/>
  <c r="AQ41" i="8"/>
  <c r="AO41" i="6"/>
  <c r="G42" i="7"/>
  <c r="H42" i="7" s="1"/>
  <c r="F40" i="6"/>
  <c r="AR42" i="7"/>
  <c r="G42" i="4"/>
  <c r="K42" i="7" s="1"/>
  <c r="G43" i="3"/>
  <c r="AK42" i="4"/>
  <c r="K41" i="7"/>
  <c r="I41" i="6"/>
  <c r="F41" i="18" s="1"/>
  <c r="I41" i="18" s="1"/>
  <c r="AM42" i="4"/>
  <c r="AM43" i="3"/>
  <c r="H41" i="6"/>
  <c r="J41" i="7"/>
  <c r="AS41" i="7"/>
  <c r="F39" i="8"/>
  <c r="I39" i="8" s="1"/>
  <c r="AT41" i="7"/>
  <c r="H42" i="4"/>
  <c r="AQ41" i="7"/>
  <c r="AS42" i="7"/>
  <c r="F40" i="7"/>
  <c r="I40" i="7" s="1"/>
  <c r="AR41" i="7"/>
  <c r="AT42" i="7"/>
  <c r="J41" i="6"/>
  <c r="G42" i="8"/>
  <c r="H42" i="8" s="1"/>
  <c r="F42" i="4"/>
  <c r="J42" i="7" s="1"/>
  <c r="F43" i="3"/>
  <c r="AQ42" i="7" l="1"/>
  <c r="AQ42" i="8"/>
  <c r="AQ42" i="18"/>
  <c r="AO42" i="6"/>
  <c r="F42" i="7"/>
  <c r="I42" i="7" s="1"/>
  <c r="G43" i="7"/>
  <c r="H43" i="7" s="1"/>
  <c r="AT43" i="7"/>
  <c r="J42" i="6"/>
  <c r="F40" i="8"/>
  <c r="I40" i="8" s="1"/>
  <c r="H43" i="4"/>
  <c r="AR43" i="7"/>
  <c r="H42" i="6"/>
  <c r="AS43" i="7"/>
  <c r="F41" i="6"/>
  <c r="I42" i="6"/>
  <c r="F42" i="18" s="1"/>
  <c r="I42" i="18" s="1"/>
  <c r="AK43" i="4"/>
  <c r="F41" i="7"/>
  <c r="I41" i="7" s="1"/>
  <c r="G44" i="3"/>
  <c r="G43" i="4"/>
  <c r="K43" i="7" s="1"/>
  <c r="G43" i="8"/>
  <c r="H43" i="8" s="1"/>
  <c r="F44" i="3"/>
  <c r="F43" i="4"/>
  <c r="J43" i="7" s="1"/>
  <c r="AM44" i="3"/>
  <c r="AM43" i="4"/>
  <c r="AQ43" i="7" l="1"/>
  <c r="AQ43" i="8"/>
  <c r="AQ43" i="18"/>
  <c r="AO43" i="6"/>
  <c r="G44" i="7"/>
  <c r="H44" i="7" s="1"/>
  <c r="F43" i="7"/>
  <c r="I43" i="7" s="1"/>
  <c r="F45" i="3"/>
  <c r="G44" i="8"/>
  <c r="H44" i="8" s="1"/>
  <c r="F44" i="4"/>
  <c r="J44" i="7" s="1"/>
  <c r="I43" i="6"/>
  <c r="F43" i="18" s="1"/>
  <c r="I43" i="18" s="1"/>
  <c r="F41" i="8"/>
  <c r="I41" i="8" s="1"/>
  <c r="AR44" i="7"/>
  <c r="H44" i="4"/>
  <c r="G45" i="3"/>
  <c r="G44" i="4"/>
  <c r="K44" i="7" s="1"/>
  <c r="AT44" i="7"/>
  <c r="AM44" i="4"/>
  <c r="AM45" i="3"/>
  <c r="F42" i="6"/>
  <c r="AS44" i="7"/>
  <c r="H43" i="6"/>
  <c r="AK44" i="4"/>
  <c r="J43" i="6"/>
  <c r="AQ44" i="7" l="1"/>
  <c r="AQ44" i="18"/>
  <c r="AQ44" i="8"/>
  <c r="AO44" i="6"/>
  <c r="F44" i="7"/>
  <c r="G45" i="7"/>
  <c r="H45" i="7" s="1"/>
  <c r="I44" i="7"/>
  <c r="AS45" i="7"/>
  <c r="I44" i="6"/>
  <c r="F44" i="18" s="1"/>
  <c r="I44" i="18" s="1"/>
  <c r="G46" i="3"/>
  <c r="G45" i="4"/>
  <c r="K45" i="7" s="1"/>
  <c r="AR45" i="7"/>
  <c r="AK45" i="4"/>
  <c r="F42" i="8"/>
  <c r="I42" i="8" s="1"/>
  <c r="AM46" i="3"/>
  <c r="AM45" i="4"/>
  <c r="AT45" i="7"/>
  <c r="J44" i="6"/>
  <c r="G45" i="8"/>
  <c r="H45" i="8" s="1"/>
  <c r="F45" i="4"/>
  <c r="J45" i="7" s="1"/>
  <c r="F46" i="3"/>
  <c r="F43" i="6"/>
  <c r="H45" i="4"/>
  <c r="H44" i="6"/>
  <c r="AQ45" i="7" l="1"/>
  <c r="AQ45" i="18"/>
  <c r="AQ45" i="8"/>
  <c r="AO45" i="6"/>
  <c r="G46" i="7"/>
  <c r="H46" i="7" s="1"/>
  <c r="F45" i="7"/>
  <c r="I45" i="7" s="1"/>
  <c r="J45" i="6"/>
  <c r="F43" i="8"/>
  <c r="I43" i="8" s="1"/>
  <c r="H45" i="6"/>
  <c r="AR46" i="7"/>
  <c r="G47" i="3"/>
  <c r="G46" i="4"/>
  <c r="K46" i="7" s="1"/>
  <c r="I45" i="6"/>
  <c r="F45" i="18" s="1"/>
  <c r="I45" i="18" s="1"/>
  <c r="F44" i="6"/>
  <c r="H46" i="4"/>
  <c r="F46" i="4"/>
  <c r="J46" i="7" s="1"/>
  <c r="G46" i="8"/>
  <c r="H46" i="8" s="1"/>
  <c r="F47" i="3"/>
  <c r="AT46" i="7"/>
  <c r="AM46" i="4"/>
  <c r="AM47" i="3"/>
  <c r="AK46" i="4"/>
  <c r="AS46" i="7"/>
  <c r="AQ46" i="7" l="1"/>
  <c r="AQ46" i="8"/>
  <c r="AQ46" i="18"/>
  <c r="AO46" i="6"/>
  <c r="G47" i="7"/>
  <c r="H47" i="7" s="1"/>
  <c r="F46" i="7"/>
  <c r="I46" i="7" s="1"/>
  <c r="J46" i="6"/>
  <c r="AR47" i="7"/>
  <c r="H47" i="4"/>
  <c r="AM47" i="4"/>
  <c r="AM48" i="3"/>
  <c r="H46" i="6"/>
  <c r="G47" i="4"/>
  <c r="K47" i="7" s="1"/>
  <c r="G48" i="3"/>
  <c r="AS47" i="7"/>
  <c r="AK47" i="4"/>
  <c r="AT47" i="7"/>
  <c r="G47" i="8"/>
  <c r="H47" i="8" s="1"/>
  <c r="F48" i="3"/>
  <c r="F47" i="4"/>
  <c r="J47" i="7" s="1"/>
  <c r="F44" i="8"/>
  <c r="I44" i="8" s="1"/>
  <c r="I46" i="6"/>
  <c r="F46" i="18" s="1"/>
  <c r="I46" i="18" s="1"/>
  <c r="F45" i="6"/>
  <c r="AQ47" i="7" l="1"/>
  <c r="AQ47" i="8"/>
  <c r="AQ47" i="18"/>
  <c r="AO47" i="6"/>
  <c r="F47" i="7"/>
  <c r="G48" i="7"/>
  <c r="H48" i="7" s="1"/>
  <c r="I47" i="7"/>
  <c r="AT48" i="7"/>
  <c r="G48" i="8"/>
  <c r="H48" i="8" s="1"/>
  <c r="F48" i="4"/>
  <c r="J48" i="7" s="1"/>
  <c r="F49" i="3"/>
  <c r="AK48" i="4"/>
  <c r="I47" i="6"/>
  <c r="F47" i="18" s="1"/>
  <c r="I47" i="18" s="1"/>
  <c r="J47" i="6"/>
  <c r="AS48" i="7"/>
  <c r="AM49" i="3"/>
  <c r="AM48" i="4"/>
  <c r="AR48" i="7"/>
  <c r="H47" i="6"/>
  <c r="G48" i="4"/>
  <c r="K48" i="7" s="1"/>
  <c r="G49" i="3"/>
  <c r="F45" i="8"/>
  <c r="I45" i="8" s="1"/>
  <c r="F46" i="6"/>
  <c r="H48" i="4"/>
  <c r="AQ48" i="7" l="1"/>
  <c r="AQ48" i="18"/>
  <c r="AQ48" i="8"/>
  <c r="AO48" i="6"/>
  <c r="F48" i="7"/>
  <c r="I48" i="7" s="1"/>
  <c r="G49" i="7"/>
  <c r="H49" i="7" s="1"/>
  <c r="I48" i="6"/>
  <c r="F48" i="18" s="1"/>
  <c r="I48" i="18" s="1"/>
  <c r="H48" i="6"/>
  <c r="AR49" i="7"/>
  <c r="F49" i="4"/>
  <c r="J49" i="7" s="1"/>
  <c r="G49" i="8"/>
  <c r="H49" i="8" s="1"/>
  <c r="F50" i="3"/>
  <c r="AT49" i="7"/>
  <c r="J48" i="6"/>
  <c r="F47" i="6"/>
  <c r="AK49" i="4"/>
  <c r="H49" i="4"/>
  <c r="F46" i="8"/>
  <c r="I46" i="8" s="1"/>
  <c r="G49" i="4"/>
  <c r="K49" i="7" s="1"/>
  <c r="G50" i="3"/>
  <c r="AM49" i="4"/>
  <c r="AM50" i="3"/>
  <c r="AS49" i="7"/>
  <c r="AQ49" i="7" l="1"/>
  <c r="AQ49" i="18"/>
  <c r="AQ49" i="8"/>
  <c r="AO49" i="6"/>
  <c r="F49" i="7"/>
  <c r="I49" i="7" s="1"/>
  <c r="F48" i="6"/>
  <c r="G50" i="4"/>
  <c r="G51" i="3"/>
  <c r="H50" i="4"/>
  <c r="F47" i="8"/>
  <c r="I47" i="8" s="1"/>
  <c r="AM50" i="4"/>
  <c r="AM51" i="3"/>
  <c r="AK50" i="4"/>
  <c r="H49" i="6"/>
  <c r="I49" i="6"/>
  <c r="F49" i="18" s="1"/>
  <c r="I49" i="18" s="1"/>
  <c r="J49" i="6"/>
  <c r="F51" i="3"/>
  <c r="F50" i="4"/>
  <c r="G50" i="7"/>
  <c r="H50" i="7" s="1"/>
  <c r="G50" i="8"/>
  <c r="H50" i="8" s="1"/>
  <c r="AQ50" i="8" l="1"/>
  <c r="AQ50" i="18"/>
  <c r="AO50" i="6"/>
  <c r="AQ50" i="7"/>
  <c r="J50" i="6"/>
  <c r="G51" i="7"/>
  <c r="H51" i="7" s="1"/>
  <c r="F51" i="4"/>
  <c r="G51" i="8"/>
  <c r="H51" i="8" s="1"/>
  <c r="F52" i="3"/>
  <c r="H51" i="4"/>
  <c r="AK51" i="4"/>
  <c r="AR50" i="7"/>
  <c r="G51" i="4"/>
  <c r="G52" i="3"/>
  <c r="F48" i="8"/>
  <c r="I48" i="8" s="1"/>
  <c r="J50" i="7"/>
  <c r="H50" i="6"/>
  <c r="AS50" i="7"/>
  <c r="AT50" i="7"/>
  <c r="F49" i="6"/>
  <c r="AM51" i="4"/>
  <c r="AM52" i="3"/>
  <c r="I50" i="6"/>
  <c r="F50" i="18" s="1"/>
  <c r="I50" i="18" s="1"/>
  <c r="K50" i="7"/>
  <c r="AQ51" i="8" l="1"/>
  <c r="AQ51" i="18"/>
  <c r="AO51" i="6"/>
  <c r="F50" i="7"/>
  <c r="I50" i="7" s="1"/>
  <c r="AR51" i="7"/>
  <c r="AT51" i="7"/>
  <c r="AM52" i="4"/>
  <c r="AM53" i="3"/>
  <c r="G53" i="3"/>
  <c r="G52" i="4"/>
  <c r="H52" i="4"/>
  <c r="F53" i="3"/>
  <c r="F52" i="4"/>
  <c r="G52" i="7"/>
  <c r="H52" i="7" s="1"/>
  <c r="G52" i="8"/>
  <c r="H52" i="8" s="1"/>
  <c r="AQ51" i="7"/>
  <c r="F49" i="8"/>
  <c r="I49" i="8" s="1"/>
  <c r="AS51" i="7"/>
  <c r="F50" i="6"/>
  <c r="I51" i="6"/>
  <c r="F51" i="18" s="1"/>
  <c r="I51" i="18" s="1"/>
  <c r="K51" i="7"/>
  <c r="AK52" i="4"/>
  <c r="J51" i="6"/>
  <c r="J51" i="7"/>
  <c r="H51" i="6"/>
  <c r="AQ52" i="8" l="1"/>
  <c r="AQ52" i="18"/>
  <c r="AO52" i="6"/>
  <c r="J52" i="6"/>
  <c r="F51" i="6"/>
  <c r="AK53" i="4"/>
  <c r="F50" i="8"/>
  <c r="I50" i="8" s="1"/>
  <c r="AT52" i="7"/>
  <c r="G54" i="3"/>
  <c r="G53" i="4"/>
  <c r="F54" i="3"/>
  <c r="G53" i="8"/>
  <c r="H53" i="8" s="1"/>
  <c r="G53" i="7"/>
  <c r="H53" i="7" s="1"/>
  <c r="F53" i="4"/>
  <c r="AR52" i="7"/>
  <c r="AQ52" i="7"/>
  <c r="K52" i="7"/>
  <c r="I52" i="6"/>
  <c r="F52" i="18" s="1"/>
  <c r="I52" i="18" s="1"/>
  <c r="F51" i="7"/>
  <c r="I51" i="7" s="1"/>
  <c r="J52" i="7"/>
  <c r="H52" i="6"/>
  <c r="H53" i="4"/>
  <c r="AM54" i="3"/>
  <c r="AM53" i="4"/>
  <c r="AS52" i="7"/>
  <c r="AQ53" i="18" l="1"/>
  <c r="AQ53" i="8"/>
  <c r="AO53" i="6"/>
  <c r="AQ53" i="7"/>
  <c r="AS53" i="7"/>
  <c r="I53" i="6"/>
  <c r="F53" i="18" s="1"/>
  <c r="I53" i="18" s="1"/>
  <c r="K53" i="7"/>
  <c r="AM55" i="3"/>
  <c r="AM54" i="4"/>
  <c r="F52" i="7"/>
  <c r="I52" i="7" s="1"/>
  <c r="H54" i="4"/>
  <c r="G54" i="7"/>
  <c r="H54" i="7" s="1"/>
  <c r="G54" i="8"/>
  <c r="H54" i="8" s="1"/>
  <c r="F55" i="3"/>
  <c r="F54" i="4"/>
  <c r="AK54" i="4"/>
  <c r="F52" i="6"/>
  <c r="AT53" i="7"/>
  <c r="AR53" i="7"/>
  <c r="G54" i="4"/>
  <c r="G55" i="3"/>
  <c r="J53" i="6"/>
  <c r="H53" i="6"/>
  <c r="J53" i="7"/>
  <c r="F51" i="8"/>
  <c r="I51" i="8" s="1"/>
  <c r="AQ54" i="18" l="1"/>
  <c r="AQ54" i="8"/>
  <c r="AO54" i="6"/>
  <c r="H55" i="4"/>
  <c r="F53" i="6"/>
  <c r="K54" i="7"/>
  <c r="I54" i="6"/>
  <c r="F54" i="18" s="1"/>
  <c r="I54" i="18" s="1"/>
  <c r="J54" i="6"/>
  <c r="AS54" i="7"/>
  <c r="J54" i="7"/>
  <c r="H54" i="6"/>
  <c r="AQ54" i="7"/>
  <c r="F53" i="7"/>
  <c r="I53" i="7" s="1"/>
  <c r="G56" i="3"/>
  <c r="G55" i="4"/>
  <c r="F52" i="8"/>
  <c r="I52" i="8" s="1"/>
  <c r="AR54" i="7"/>
  <c r="AK55" i="4"/>
  <c r="AT54" i="7"/>
  <c r="G55" i="7"/>
  <c r="H55" i="7" s="1"/>
  <c r="G55" i="8"/>
  <c r="H55" i="8" s="1"/>
  <c r="F56" i="3"/>
  <c r="F55" i="4"/>
  <c r="AM56" i="3"/>
  <c r="AM55" i="4"/>
  <c r="AQ55" i="8" l="1"/>
  <c r="AQ55" i="18"/>
  <c r="AO55" i="6"/>
  <c r="AM57" i="3"/>
  <c r="AM56" i="4"/>
  <c r="F54" i="6"/>
  <c r="AT55" i="7"/>
  <c r="F53" i="8"/>
  <c r="I53" i="8" s="1"/>
  <c r="F54" i="7"/>
  <c r="I54" i="7" s="1"/>
  <c r="H56" i="4"/>
  <c r="J55" i="7"/>
  <c r="H55" i="6"/>
  <c r="AK56" i="4"/>
  <c r="G57" i="3"/>
  <c r="G56" i="4"/>
  <c r="J55" i="6"/>
  <c r="G56" i="8"/>
  <c r="H56" i="8" s="1"/>
  <c r="F56" i="4"/>
  <c r="G56" i="7"/>
  <c r="H56" i="7" s="1"/>
  <c r="F57" i="3"/>
  <c r="AS55" i="7"/>
  <c r="AQ55" i="7"/>
  <c r="I55" i="6"/>
  <c r="F55" i="18" s="1"/>
  <c r="I55" i="18" s="1"/>
  <c r="K55" i="7"/>
  <c r="AR55" i="7"/>
  <c r="AQ56" i="18" l="1"/>
  <c r="AQ56" i="8"/>
  <c r="AO56" i="6"/>
  <c r="G58" i="3"/>
  <c r="G57" i="4"/>
  <c r="F55" i="7"/>
  <c r="I55" i="7" s="1"/>
  <c r="F54" i="8"/>
  <c r="I54" i="8" s="1"/>
  <c r="AS56" i="7"/>
  <c r="AQ56" i="7"/>
  <c r="G57" i="8"/>
  <c r="H57" i="8" s="1"/>
  <c r="G57" i="7"/>
  <c r="H57" i="7" s="1"/>
  <c r="F57" i="4"/>
  <c r="F58" i="3"/>
  <c r="H57" i="4"/>
  <c r="AT56" i="7"/>
  <c r="AK57" i="4"/>
  <c r="F55" i="6"/>
  <c r="J56" i="7"/>
  <c r="H56" i="6"/>
  <c r="K56" i="7"/>
  <c r="I56" i="6"/>
  <c r="F56" i="18" s="1"/>
  <c r="I56" i="18" s="1"/>
  <c r="AR56" i="7"/>
  <c r="J56" i="6"/>
  <c r="AM57" i="4"/>
  <c r="AM58" i="3"/>
  <c r="AQ57" i="18" l="1"/>
  <c r="AQ57" i="8"/>
  <c r="AO57" i="6"/>
  <c r="F55" i="8"/>
  <c r="I55" i="8" s="1"/>
  <c r="AM58" i="4"/>
  <c r="AM59" i="3"/>
  <c r="AQ57" i="7"/>
  <c r="F56" i="6"/>
  <c r="AR57" i="7"/>
  <c r="I57" i="6"/>
  <c r="F57" i="18" s="1"/>
  <c r="I57" i="18" s="1"/>
  <c r="K57" i="7"/>
  <c r="AT57" i="7"/>
  <c r="AS57" i="7"/>
  <c r="H58" i="4"/>
  <c r="G58" i="7"/>
  <c r="H58" i="7" s="1"/>
  <c r="F58" i="4"/>
  <c r="G58" i="8"/>
  <c r="H58" i="8" s="1"/>
  <c r="F59" i="3"/>
  <c r="F56" i="7"/>
  <c r="I56" i="7" s="1"/>
  <c r="AK58" i="4"/>
  <c r="J57" i="6"/>
  <c r="J57" i="7"/>
  <c r="H57" i="6"/>
  <c r="G58" i="4"/>
  <c r="G59" i="3"/>
  <c r="AQ58" i="18" l="1"/>
  <c r="AQ58" i="8"/>
  <c r="AO58" i="6"/>
  <c r="F57" i="7"/>
  <c r="I57" i="7" s="1"/>
  <c r="K58" i="7"/>
  <c r="I58" i="6"/>
  <c r="F58" i="18" s="1"/>
  <c r="I58" i="18" s="1"/>
  <c r="F60" i="3"/>
  <c r="F59" i="4"/>
  <c r="G59" i="8"/>
  <c r="H59" i="8" s="1"/>
  <c r="G59" i="7"/>
  <c r="H59" i="7" s="1"/>
  <c r="AT58" i="7"/>
  <c r="AK59" i="4"/>
  <c r="H59" i="4"/>
  <c r="F56" i="8"/>
  <c r="I56" i="8" s="1"/>
  <c r="J58" i="7"/>
  <c r="H58" i="6"/>
  <c r="AR58" i="7"/>
  <c r="J58" i="6"/>
  <c r="AQ58" i="7"/>
  <c r="AS58" i="7"/>
  <c r="G60" i="3"/>
  <c r="G59" i="4"/>
  <c r="F57" i="6"/>
  <c r="AM60" i="3"/>
  <c r="AM59" i="4"/>
  <c r="AQ59" i="18" l="1"/>
  <c r="AQ59" i="8"/>
  <c r="AO59" i="6"/>
  <c r="K59" i="7"/>
  <c r="I59" i="6"/>
  <c r="F59" i="18" s="1"/>
  <c r="I59" i="18" s="1"/>
  <c r="G60" i="8"/>
  <c r="H60" i="8" s="1"/>
  <c r="F60" i="4"/>
  <c r="G60" i="7"/>
  <c r="H60" i="7" s="1"/>
  <c r="F61" i="3"/>
  <c r="AQ59" i="7"/>
  <c r="G61" i="3"/>
  <c r="G60" i="4"/>
  <c r="AT59" i="7"/>
  <c r="J59" i="6"/>
  <c r="AK60" i="4"/>
  <c r="F58" i="7"/>
  <c r="I58" i="7" s="1"/>
  <c r="J59" i="7"/>
  <c r="H59" i="6"/>
  <c r="AM61" i="3"/>
  <c r="AM60" i="4"/>
  <c r="F57" i="8"/>
  <c r="I57" i="8" s="1"/>
  <c r="F58" i="6"/>
  <c r="H60" i="4"/>
  <c r="AR59" i="7"/>
  <c r="AS59" i="7"/>
  <c r="AQ60" i="18" l="1"/>
  <c r="AQ60" i="8"/>
  <c r="AO60" i="6"/>
  <c r="AM62" i="3"/>
  <c r="AM61" i="4"/>
  <c r="AR60" i="7"/>
  <c r="K60" i="7"/>
  <c r="I60" i="6"/>
  <c r="F60" i="18" s="1"/>
  <c r="I60" i="18" s="1"/>
  <c r="AT60" i="7"/>
  <c r="AK61" i="4"/>
  <c r="F59" i="7"/>
  <c r="I59" i="7" s="1"/>
  <c r="H60" i="6"/>
  <c r="J60" i="7"/>
  <c r="J60" i="6"/>
  <c r="F58" i="8"/>
  <c r="I58" i="8" s="1"/>
  <c r="F59" i="6"/>
  <c r="G61" i="4"/>
  <c r="G62" i="3"/>
  <c r="H61" i="4"/>
  <c r="AQ60" i="7"/>
  <c r="AS60" i="7"/>
  <c r="G61" i="7"/>
  <c r="H61" i="7" s="1"/>
  <c r="F62" i="3"/>
  <c r="F61" i="4"/>
  <c r="G61" i="8"/>
  <c r="H61" i="8" s="1"/>
  <c r="AQ61" i="18" l="1"/>
  <c r="AQ61" i="8"/>
  <c r="AO61" i="6"/>
  <c r="AR61" i="7"/>
  <c r="F60" i="6"/>
  <c r="F59" i="8"/>
  <c r="I59" i="8" s="1"/>
  <c r="AK62" i="4"/>
  <c r="J61" i="7"/>
  <c r="H61" i="6"/>
  <c r="AQ61" i="7"/>
  <c r="J61" i="6"/>
  <c r="I61" i="6"/>
  <c r="F61" i="18" s="1"/>
  <c r="I61" i="18" s="1"/>
  <c r="K61" i="7"/>
  <c r="AT61" i="7"/>
  <c r="G62" i="7"/>
  <c r="H62" i="7" s="1"/>
  <c r="F63" i="3"/>
  <c r="F62" i="4"/>
  <c r="G62" i="8"/>
  <c r="H62" i="8" s="1"/>
  <c r="H62" i="4"/>
  <c r="G63" i="3"/>
  <c r="G62" i="4"/>
  <c r="F60" i="7"/>
  <c r="I60" i="7" s="1"/>
  <c r="AS61" i="7"/>
  <c r="AM63" i="3"/>
  <c r="AM62" i="4"/>
  <c r="AQ62" i="8" l="1"/>
  <c r="AQ62" i="18"/>
  <c r="AO62" i="6"/>
  <c r="AQ62" i="7"/>
  <c r="AK63" i="4"/>
  <c r="AM63" i="4"/>
  <c r="AM64" i="3"/>
  <c r="G64" i="3"/>
  <c r="G63" i="4"/>
  <c r="J62" i="6"/>
  <c r="J62" i="7"/>
  <c r="H62" i="6"/>
  <c r="F61" i="6"/>
  <c r="K62" i="7"/>
  <c r="I62" i="6"/>
  <c r="F62" i="18" s="1"/>
  <c r="I62" i="18" s="1"/>
  <c r="H63" i="4"/>
  <c r="AS62" i="7"/>
  <c r="AR62" i="7"/>
  <c r="G63" i="8"/>
  <c r="H63" i="8" s="1"/>
  <c r="F63" i="4"/>
  <c r="G63" i="7"/>
  <c r="H63" i="7" s="1"/>
  <c r="F64" i="3"/>
  <c r="F61" i="7"/>
  <c r="I61" i="7" s="1"/>
  <c r="AT62" i="7"/>
  <c r="F60" i="8"/>
  <c r="I60" i="8" s="1"/>
  <c r="AQ63" i="8" l="1"/>
  <c r="AQ63" i="18"/>
  <c r="AO63" i="6"/>
  <c r="J63" i="6"/>
  <c r="H64" i="4"/>
  <c r="G64" i="4"/>
  <c r="G65" i="3"/>
  <c r="AQ63" i="7"/>
  <c r="G64" i="7"/>
  <c r="H64" i="7" s="1"/>
  <c r="F65" i="3"/>
  <c r="F64" i="4"/>
  <c r="G64" i="8"/>
  <c r="H64" i="8" s="1"/>
  <c r="AS63" i="7"/>
  <c r="AT63" i="7"/>
  <c r="F62" i="6"/>
  <c r="H63" i="6"/>
  <c r="J63" i="7"/>
  <c r="F61" i="8"/>
  <c r="I61" i="8" s="1"/>
  <c r="I63" i="6"/>
  <c r="F63" i="18" s="1"/>
  <c r="I63" i="18" s="1"/>
  <c r="K63" i="7"/>
  <c r="AM65" i="3"/>
  <c r="AM64" i="4"/>
  <c r="AR63" i="7"/>
  <c r="F62" i="7"/>
  <c r="I62" i="7" s="1"/>
  <c r="AK64" i="4"/>
  <c r="AQ64" i="8" l="1"/>
  <c r="AQ64" i="18"/>
  <c r="AO64" i="6"/>
  <c r="AQ64" i="7"/>
  <c r="K64" i="7"/>
  <c r="I64" i="6"/>
  <c r="F64" i="18" s="1"/>
  <c r="I64" i="18" s="1"/>
  <c r="AT64" i="7"/>
  <c r="AM66" i="3"/>
  <c r="AM65" i="4"/>
  <c r="H65" i="4"/>
  <c r="F63" i="7"/>
  <c r="I63" i="7" s="1"/>
  <c r="F62" i="8"/>
  <c r="I62" i="8" s="1"/>
  <c r="G65" i="8"/>
  <c r="H65" i="8" s="1"/>
  <c r="F65" i="4"/>
  <c r="G65" i="7"/>
  <c r="H65" i="7" s="1"/>
  <c r="F66" i="3"/>
  <c r="G65" i="4"/>
  <c r="G66" i="3"/>
  <c r="F63" i="6"/>
  <c r="AK65" i="4"/>
  <c r="AS64" i="7"/>
  <c r="J64" i="7"/>
  <c r="H64" i="6"/>
  <c r="J64" i="6"/>
  <c r="AR64" i="7"/>
  <c r="AQ65" i="18" l="1"/>
  <c r="AQ65" i="8"/>
  <c r="AO65" i="6"/>
  <c r="F67" i="3"/>
  <c r="F66" i="4"/>
  <c r="G66" i="8"/>
  <c r="H66" i="8" s="1"/>
  <c r="G66" i="7"/>
  <c r="H66" i="7" s="1"/>
  <c r="AR65" i="7"/>
  <c r="F64" i="7"/>
  <c r="I64" i="7" s="1"/>
  <c r="F63" i="8"/>
  <c r="I63" i="8" s="1"/>
  <c r="K65" i="7"/>
  <c r="I65" i="6"/>
  <c r="F65" i="18" s="1"/>
  <c r="I65" i="18" s="1"/>
  <c r="H65" i="6"/>
  <c r="J65" i="7"/>
  <c r="AQ65" i="7"/>
  <c r="H66" i="4"/>
  <c r="F64" i="6"/>
  <c r="G67" i="3"/>
  <c r="G66" i="4"/>
  <c r="J65" i="6"/>
  <c r="AK66" i="4"/>
  <c r="AT65" i="7"/>
  <c r="AS65" i="7"/>
  <c r="AM67" i="3"/>
  <c r="AM66" i="4"/>
  <c r="AQ66" i="8" l="1"/>
  <c r="AQ66" i="18"/>
  <c r="AO66" i="6"/>
  <c r="G68" i="3"/>
  <c r="G67" i="4"/>
  <c r="F65" i="7"/>
  <c r="I65" i="7" s="1"/>
  <c r="F64" i="8"/>
  <c r="I64" i="8" s="1"/>
  <c r="J66" i="6"/>
  <c r="F65" i="6"/>
  <c r="AM67" i="4"/>
  <c r="AM68" i="3"/>
  <c r="AT66" i="7"/>
  <c r="AR66" i="7"/>
  <c r="G67" i="8"/>
  <c r="H67" i="8" s="1"/>
  <c r="F67" i="4"/>
  <c r="G67" i="7"/>
  <c r="H67" i="7" s="1"/>
  <c r="F68" i="3"/>
  <c r="AK67" i="4"/>
  <c r="H67" i="4"/>
  <c r="AQ66" i="7"/>
  <c r="J66" i="7"/>
  <c r="H66" i="6"/>
  <c r="K66" i="7"/>
  <c r="I66" i="6"/>
  <c r="F66" i="18" s="1"/>
  <c r="I66" i="18" s="1"/>
  <c r="AS66" i="7"/>
  <c r="AQ67" i="8" l="1"/>
  <c r="AQ67" i="18"/>
  <c r="AO67" i="6"/>
  <c r="AR67" i="7"/>
  <c r="G68" i="7"/>
  <c r="H68" i="7" s="1"/>
  <c r="F69" i="3"/>
  <c r="F68" i="4"/>
  <c r="G68" i="8"/>
  <c r="H68" i="8" s="1"/>
  <c r="AM69" i="3"/>
  <c r="AM68" i="4"/>
  <c r="AT67" i="7"/>
  <c r="F66" i="6"/>
  <c r="J67" i="6"/>
  <c r="AQ67" i="7"/>
  <c r="F66" i="7"/>
  <c r="I66" i="7" s="1"/>
  <c r="H68" i="4"/>
  <c r="AK68" i="4"/>
  <c r="H67" i="6"/>
  <c r="J67" i="7"/>
  <c r="F65" i="8"/>
  <c r="I65" i="8" s="1"/>
  <c r="K67" i="7"/>
  <c r="I67" i="6"/>
  <c r="F67" i="18" s="1"/>
  <c r="I67" i="18" s="1"/>
  <c r="AS67" i="7"/>
  <c r="G68" i="4"/>
  <c r="G69" i="3"/>
  <c r="AQ68" i="18" l="1"/>
  <c r="AQ68" i="8"/>
  <c r="AO68" i="6"/>
  <c r="F67" i="7"/>
  <c r="I67" i="7" s="1"/>
  <c r="J68" i="6"/>
  <c r="K68" i="7"/>
  <c r="I68" i="6"/>
  <c r="F68" i="18" s="1"/>
  <c r="I68" i="18" s="1"/>
  <c r="AR68" i="7"/>
  <c r="F67" i="6"/>
  <c r="H69" i="4"/>
  <c r="AK69" i="4"/>
  <c r="AT68" i="7"/>
  <c r="AS68" i="7"/>
  <c r="AM70" i="3"/>
  <c r="AM69" i="4"/>
  <c r="J68" i="7"/>
  <c r="H68" i="6"/>
  <c r="G69" i="4"/>
  <c r="G70" i="3"/>
  <c r="G69" i="7"/>
  <c r="H69" i="7" s="1"/>
  <c r="F70" i="3"/>
  <c r="F69" i="4"/>
  <c r="G69" i="8"/>
  <c r="H69" i="8" s="1"/>
  <c r="F66" i="8"/>
  <c r="I66" i="8" s="1"/>
  <c r="AQ68" i="7"/>
  <c r="AQ69" i="18" l="1"/>
  <c r="AQ69" i="8"/>
  <c r="AO69" i="6"/>
  <c r="F68" i="7"/>
  <c r="I68" i="7" s="1"/>
  <c r="J69" i="6"/>
  <c r="J69" i="7"/>
  <c r="H69" i="6"/>
  <c r="G70" i="8"/>
  <c r="H70" i="8" s="1"/>
  <c r="F71" i="3"/>
  <c r="G70" i="7"/>
  <c r="H70" i="7" s="1"/>
  <c r="F70" i="4"/>
  <c r="AT69" i="7"/>
  <c r="I69" i="6"/>
  <c r="F69" i="18" s="1"/>
  <c r="I69" i="18" s="1"/>
  <c r="K69" i="7"/>
  <c r="AM70" i="4"/>
  <c r="AM71" i="3"/>
  <c r="AR69" i="7"/>
  <c r="G70" i="4"/>
  <c r="G71" i="3"/>
  <c r="AQ69" i="7"/>
  <c r="H70" i="4"/>
  <c r="AS69" i="7"/>
  <c r="F68" i="6"/>
  <c r="AK70" i="4"/>
  <c r="F67" i="8"/>
  <c r="I67" i="8" s="1"/>
  <c r="AQ70" i="8" l="1"/>
  <c r="AQ70" i="18"/>
  <c r="AO70" i="6"/>
  <c r="AS70" i="7"/>
  <c r="AQ70" i="7"/>
  <c r="H71" i="4"/>
  <c r="G71" i="4"/>
  <c r="G72" i="3"/>
  <c r="G71" i="7"/>
  <c r="H71" i="7" s="1"/>
  <c r="F72" i="3"/>
  <c r="G71" i="8"/>
  <c r="H71" i="8" s="1"/>
  <c r="F71" i="4"/>
  <c r="F69" i="6"/>
  <c r="J70" i="6"/>
  <c r="H70" i="6"/>
  <c r="J70" i="7"/>
  <c r="AT70" i="7"/>
  <c r="AK71" i="4"/>
  <c r="F68" i="8"/>
  <c r="I68" i="8" s="1"/>
  <c r="AR70" i="7"/>
  <c r="I70" i="6"/>
  <c r="F70" i="18" s="1"/>
  <c r="I70" i="18" s="1"/>
  <c r="K70" i="7"/>
  <c r="AM71" i="4"/>
  <c r="AM72" i="3"/>
  <c r="F69" i="7"/>
  <c r="I69" i="7" s="1"/>
  <c r="AQ71" i="18" l="1"/>
  <c r="AQ71" i="8"/>
  <c r="AO71" i="6"/>
  <c r="F70" i="6"/>
  <c r="F72" i="4"/>
  <c r="G72" i="8"/>
  <c r="H72" i="8" s="1"/>
  <c r="G72" i="7"/>
  <c r="H72" i="7" s="1"/>
  <c r="F73" i="3"/>
  <c r="H72" i="4"/>
  <c r="AM72" i="4"/>
  <c r="AM73" i="3"/>
  <c r="AS71" i="7"/>
  <c r="H71" i="6"/>
  <c r="J71" i="7"/>
  <c r="I71" i="6"/>
  <c r="F71" i="18" s="1"/>
  <c r="I71" i="18" s="1"/>
  <c r="K71" i="7"/>
  <c r="G73" i="3"/>
  <c r="G72" i="4"/>
  <c r="AR71" i="7"/>
  <c r="AT71" i="7"/>
  <c r="AQ71" i="7"/>
  <c r="AK72" i="4"/>
  <c r="F70" i="7"/>
  <c r="I70" i="7" s="1"/>
  <c r="F69" i="8"/>
  <c r="I69" i="8" s="1"/>
  <c r="J71" i="6"/>
  <c r="AQ72" i="18" l="1"/>
  <c r="AQ72" i="8"/>
  <c r="AO72" i="6"/>
  <c r="G74" i="3"/>
  <c r="G73" i="4"/>
  <c r="AQ72" i="7"/>
  <c r="F71" i="7"/>
  <c r="I71" i="7" s="1"/>
  <c r="H72" i="6"/>
  <c r="J72" i="7"/>
  <c r="F70" i="8"/>
  <c r="I70" i="8" s="1"/>
  <c r="AK73" i="4"/>
  <c r="F71" i="6"/>
  <c r="AS72" i="7"/>
  <c r="H73" i="4"/>
  <c r="F74" i="3"/>
  <c r="G73" i="8"/>
  <c r="H73" i="8" s="1"/>
  <c r="G73" i="7"/>
  <c r="H73" i="7" s="1"/>
  <c r="F73" i="4"/>
  <c r="AT72" i="7"/>
  <c r="I72" i="6"/>
  <c r="F72" i="18" s="1"/>
  <c r="I72" i="18" s="1"/>
  <c r="K72" i="7"/>
  <c r="AR72" i="7"/>
  <c r="AM74" i="3"/>
  <c r="AM73" i="4"/>
  <c r="J72" i="6"/>
  <c r="AQ73" i="18" l="1"/>
  <c r="AQ73" i="8"/>
  <c r="AO73" i="6"/>
  <c r="J73" i="7"/>
  <c r="H73" i="6"/>
  <c r="F71" i="8"/>
  <c r="I71" i="8" s="1"/>
  <c r="AQ73" i="7"/>
  <c r="J73" i="6"/>
  <c r="F72" i="7"/>
  <c r="I72" i="7" s="1"/>
  <c r="AR73" i="7"/>
  <c r="AM75" i="3"/>
  <c r="AM74" i="4"/>
  <c r="H74" i="4"/>
  <c r="F72" i="6"/>
  <c r="K73" i="7"/>
  <c r="I73" i="6"/>
  <c r="F73" i="18" s="1"/>
  <c r="I73" i="18" s="1"/>
  <c r="AS73" i="7"/>
  <c r="AT73" i="7"/>
  <c r="G74" i="8"/>
  <c r="H74" i="8" s="1"/>
  <c r="F74" i="4"/>
  <c r="G74" i="7"/>
  <c r="H74" i="7" s="1"/>
  <c r="F75" i="3"/>
  <c r="AK74" i="4"/>
  <c r="G75" i="3"/>
  <c r="G74" i="4"/>
  <c r="AQ74" i="18" l="1"/>
  <c r="AQ74" i="8"/>
  <c r="AO74" i="6"/>
  <c r="F73" i="7"/>
  <c r="I73" i="7" s="1"/>
  <c r="G75" i="4"/>
  <c r="G76" i="3"/>
  <c r="AK75" i="4"/>
  <c r="G75" i="7"/>
  <c r="H75" i="7" s="1"/>
  <c r="F76" i="3"/>
  <c r="F75" i="4"/>
  <c r="G75" i="8"/>
  <c r="H75" i="8" s="1"/>
  <c r="J74" i="6"/>
  <c r="AM75" i="4"/>
  <c r="AM76" i="3"/>
  <c r="F73" i="6"/>
  <c r="K74" i="7"/>
  <c r="I74" i="6"/>
  <c r="F74" i="18" s="1"/>
  <c r="I74" i="18" s="1"/>
  <c r="H74" i="6"/>
  <c r="J74" i="7"/>
  <c r="F72" i="8"/>
  <c r="I72" i="8" s="1"/>
  <c r="H75" i="4"/>
  <c r="AQ74" i="7"/>
  <c r="AR74" i="7"/>
  <c r="AT74" i="7"/>
  <c r="AS74" i="7"/>
  <c r="AQ75" i="18" l="1"/>
  <c r="AQ75" i="8"/>
  <c r="AO75" i="6"/>
  <c r="F74" i="6"/>
  <c r="AM77" i="3"/>
  <c r="AM76" i="4"/>
  <c r="J75" i="7"/>
  <c r="H75" i="6"/>
  <c r="AR75" i="7"/>
  <c r="AQ75" i="7"/>
  <c r="H76" i="4"/>
  <c r="AT75" i="7"/>
  <c r="F74" i="7"/>
  <c r="I74" i="7" s="1"/>
  <c r="F73" i="8"/>
  <c r="I73" i="8" s="1"/>
  <c r="AK76" i="4"/>
  <c r="G77" i="3"/>
  <c r="G76" i="4"/>
  <c r="G76" i="7"/>
  <c r="H76" i="7" s="1"/>
  <c r="F77" i="3"/>
  <c r="F76" i="4"/>
  <c r="G76" i="8"/>
  <c r="H76" i="8" s="1"/>
  <c r="AS75" i="7"/>
  <c r="K75" i="7"/>
  <c r="I75" i="6"/>
  <c r="F75" i="18" s="1"/>
  <c r="I75" i="18" s="1"/>
  <c r="J75" i="6"/>
  <c r="AQ76" i="18" l="1"/>
  <c r="AQ76" i="8"/>
  <c r="AO76" i="6"/>
  <c r="H76" i="6"/>
  <c r="J76" i="7"/>
  <c r="J76" i="6"/>
  <c r="F75" i="6"/>
  <c r="AQ76" i="7"/>
  <c r="F74" i="8"/>
  <c r="I74" i="8" s="1"/>
  <c r="G77" i="8"/>
  <c r="H77" i="8" s="1"/>
  <c r="F78" i="3"/>
  <c r="G77" i="7"/>
  <c r="H77" i="7" s="1"/>
  <c r="F77" i="4"/>
  <c r="G78" i="3"/>
  <c r="G77" i="4"/>
  <c r="AR76" i="7"/>
  <c r="H77" i="4"/>
  <c r="F75" i="7"/>
  <c r="I75" i="7" s="1"/>
  <c r="AM77" i="4"/>
  <c r="AM78" i="3"/>
  <c r="AK77" i="4"/>
  <c r="AS76" i="7"/>
  <c r="I76" i="6"/>
  <c r="F76" i="18" s="1"/>
  <c r="I76" i="18" s="1"/>
  <c r="K76" i="7"/>
  <c r="AT76" i="7"/>
  <c r="AQ77" i="18" l="1"/>
  <c r="AQ77" i="8"/>
  <c r="AO77" i="6"/>
  <c r="J77" i="7"/>
  <c r="H77" i="6"/>
  <c r="H78" i="4"/>
  <c r="AT77" i="7"/>
  <c r="J77" i="6"/>
  <c r="G78" i="4"/>
  <c r="G79" i="3"/>
  <c r="F79" i="3"/>
  <c r="F78" i="4"/>
  <c r="G78" i="8"/>
  <c r="H78" i="8" s="1"/>
  <c r="G78" i="7"/>
  <c r="H78" i="7" s="1"/>
  <c r="AS77" i="7"/>
  <c r="AR77" i="7"/>
  <c r="F76" i="7"/>
  <c r="I76" i="7" s="1"/>
  <c r="AM79" i="3"/>
  <c r="AM78" i="4"/>
  <c r="AQ77" i="7"/>
  <c r="K77" i="7"/>
  <c r="I77" i="6"/>
  <c r="F77" i="18" s="1"/>
  <c r="I77" i="18" s="1"/>
  <c r="F75" i="8"/>
  <c r="I75" i="8" s="1"/>
  <c r="AK78" i="4"/>
  <c r="F76" i="6"/>
  <c r="AQ78" i="8" l="1"/>
  <c r="AQ78" i="18"/>
  <c r="AO78" i="6"/>
  <c r="G79" i="4"/>
  <c r="G80" i="3"/>
  <c r="AR78" i="7"/>
  <c r="AS78" i="7"/>
  <c r="AQ78" i="7"/>
  <c r="H78" i="6"/>
  <c r="J78" i="7"/>
  <c r="J78" i="6"/>
  <c r="F77" i="6"/>
  <c r="AK79" i="4"/>
  <c r="AT78" i="7"/>
  <c r="F76" i="8"/>
  <c r="I76" i="8" s="1"/>
  <c r="K78" i="7"/>
  <c r="I78" i="6"/>
  <c r="F78" i="18" s="1"/>
  <c r="I78" i="18" s="1"/>
  <c r="AM80" i="3"/>
  <c r="AM79" i="4"/>
  <c r="F79" i="4"/>
  <c r="G79" i="8"/>
  <c r="H79" i="8" s="1"/>
  <c r="G79" i="7"/>
  <c r="H79" i="7" s="1"/>
  <c r="F80" i="3"/>
  <c r="H79" i="4"/>
  <c r="F77" i="7"/>
  <c r="I77" i="7" s="1"/>
  <c r="AQ79" i="8" l="1"/>
  <c r="AQ79" i="18"/>
  <c r="AO79" i="6"/>
  <c r="J79" i="6"/>
  <c r="F81" i="3"/>
  <c r="F80" i="4"/>
  <c r="G80" i="7"/>
  <c r="H80" i="7" s="1"/>
  <c r="G80" i="8"/>
  <c r="H80" i="8" s="1"/>
  <c r="AK80" i="4"/>
  <c r="F78" i="7"/>
  <c r="I78" i="7" s="1"/>
  <c r="G81" i="3"/>
  <c r="G80" i="4"/>
  <c r="AM80" i="4"/>
  <c r="AM81" i="3"/>
  <c r="AS79" i="7"/>
  <c r="AR79" i="7"/>
  <c r="J79" i="7"/>
  <c r="H79" i="6"/>
  <c r="F77" i="8"/>
  <c r="I77" i="8" s="1"/>
  <c r="H80" i="4"/>
  <c r="AQ79" i="7"/>
  <c r="F78" i="6"/>
  <c r="AT79" i="7"/>
  <c r="I79" i="6"/>
  <c r="F79" i="18" s="1"/>
  <c r="I79" i="18" s="1"/>
  <c r="K79" i="7"/>
  <c r="AQ80" i="8" l="1"/>
  <c r="AQ80" i="18"/>
  <c r="AO80" i="6"/>
  <c r="AM82" i="3"/>
  <c r="AM81" i="4"/>
  <c r="K80" i="7"/>
  <c r="I80" i="6"/>
  <c r="F80" i="18" s="1"/>
  <c r="I80" i="18" s="1"/>
  <c r="AK81" i="4"/>
  <c r="AS80" i="7"/>
  <c r="AQ80" i="7"/>
  <c r="G82" i="3"/>
  <c r="G81" i="4"/>
  <c r="F78" i="8"/>
  <c r="I78" i="8" s="1"/>
  <c r="F79" i="6"/>
  <c r="AT80" i="7"/>
  <c r="H80" i="6"/>
  <c r="J80" i="7"/>
  <c r="J80" i="6"/>
  <c r="H81" i="4"/>
  <c r="AR80" i="7"/>
  <c r="F79" i="7"/>
  <c r="I79" i="7" s="1"/>
  <c r="G81" i="8"/>
  <c r="H81" i="8" s="1"/>
  <c r="F82" i="3"/>
  <c r="G81" i="7"/>
  <c r="H81" i="7" s="1"/>
  <c r="F81" i="4"/>
  <c r="AQ81" i="18" l="1"/>
  <c r="AQ81" i="8"/>
  <c r="AO81" i="6"/>
  <c r="F80" i="7"/>
  <c r="I80" i="7" s="1"/>
  <c r="I81" i="6"/>
  <c r="F81" i="18" s="1"/>
  <c r="I81" i="18" s="1"/>
  <c r="K81" i="7"/>
  <c r="AR81" i="7"/>
  <c r="F80" i="6"/>
  <c r="G82" i="4"/>
  <c r="G83" i="3"/>
  <c r="AK82" i="4"/>
  <c r="AM83" i="3"/>
  <c r="AM82" i="4"/>
  <c r="F83" i="3"/>
  <c r="F82" i="4"/>
  <c r="G82" i="8"/>
  <c r="H82" i="8" s="1"/>
  <c r="G82" i="7"/>
  <c r="H82" i="7" s="1"/>
  <c r="H82" i="4"/>
  <c r="F79" i="8"/>
  <c r="I79" i="8" s="1"/>
  <c r="AS81" i="7"/>
  <c r="AQ81" i="7"/>
  <c r="J81" i="6"/>
  <c r="H81" i="6"/>
  <c r="J81" i="7"/>
  <c r="AT81" i="7"/>
  <c r="AQ82" i="8" l="1"/>
  <c r="AQ82" i="18"/>
  <c r="AO82" i="6"/>
  <c r="F81" i="6"/>
  <c r="J82" i="6"/>
  <c r="AT82" i="7"/>
  <c r="AQ82" i="7"/>
  <c r="AS82" i="7"/>
  <c r="F80" i="8"/>
  <c r="I80" i="8" s="1"/>
  <c r="AM83" i="4"/>
  <c r="AM84" i="3"/>
  <c r="H83" i="4"/>
  <c r="G83" i="8"/>
  <c r="H83" i="8" s="1"/>
  <c r="G83" i="7"/>
  <c r="H83" i="7" s="1"/>
  <c r="F84" i="3"/>
  <c r="F83" i="4"/>
  <c r="K82" i="7"/>
  <c r="I82" i="6"/>
  <c r="F82" i="18" s="1"/>
  <c r="I82" i="18" s="1"/>
  <c r="F81" i="7"/>
  <c r="I81" i="7" s="1"/>
  <c r="AR82" i="7"/>
  <c r="J82" i="7"/>
  <c r="H82" i="6"/>
  <c r="AK83" i="4"/>
  <c r="G84" i="3"/>
  <c r="G83" i="4"/>
  <c r="AQ83" i="8" l="1"/>
  <c r="AQ83" i="18"/>
  <c r="AO83" i="6"/>
  <c r="F82" i="7"/>
  <c r="I82" i="7" s="1"/>
  <c r="G84" i="4"/>
  <c r="G85" i="3"/>
  <c r="H84" i="4"/>
  <c r="AR83" i="7"/>
  <c r="AQ83" i="7"/>
  <c r="G84" i="7"/>
  <c r="H84" i="7" s="1"/>
  <c r="F85" i="3"/>
  <c r="G84" i="8"/>
  <c r="H84" i="8" s="1"/>
  <c r="F84" i="4"/>
  <c r="AT83" i="7"/>
  <c r="F81" i="8"/>
  <c r="I81" i="8" s="1"/>
  <c r="AM85" i="3"/>
  <c r="AM84" i="4"/>
  <c r="H83" i="6"/>
  <c r="J83" i="7"/>
  <c r="AS83" i="7"/>
  <c r="K83" i="7"/>
  <c r="I83" i="6"/>
  <c r="F83" i="18" s="1"/>
  <c r="I83" i="18" s="1"/>
  <c r="AK84" i="4"/>
  <c r="F82" i="6"/>
  <c r="J83" i="6"/>
  <c r="AQ84" i="18" l="1"/>
  <c r="AQ84" i="8"/>
  <c r="AO84" i="6"/>
  <c r="J84" i="7"/>
  <c r="H84" i="6"/>
  <c r="AR84" i="7"/>
  <c r="AS84" i="7"/>
  <c r="H85" i="4"/>
  <c r="F82" i="8"/>
  <c r="I82" i="8" s="1"/>
  <c r="F83" i="7"/>
  <c r="I83" i="7" s="1"/>
  <c r="AQ84" i="7"/>
  <c r="F86" i="3"/>
  <c r="F85" i="4"/>
  <c r="G85" i="8"/>
  <c r="H85" i="8" s="1"/>
  <c r="G85" i="7"/>
  <c r="H85" i="7" s="1"/>
  <c r="AT84" i="7"/>
  <c r="G86" i="3"/>
  <c r="G85" i="4"/>
  <c r="AK85" i="4"/>
  <c r="J84" i="6"/>
  <c r="F83" i="6"/>
  <c r="AM86" i="3"/>
  <c r="AM85" i="4"/>
  <c r="K84" i="7"/>
  <c r="I84" i="6"/>
  <c r="F84" i="18" s="1"/>
  <c r="I84" i="18" s="1"/>
  <c r="AQ85" i="18" l="1"/>
  <c r="AQ85" i="8"/>
  <c r="AO85" i="6"/>
  <c r="H85" i="6"/>
  <c r="J85" i="7"/>
  <c r="AS85" i="7"/>
  <c r="F83" i="8"/>
  <c r="I83" i="8" s="1"/>
  <c r="K85" i="7"/>
  <c r="I85" i="6"/>
  <c r="F85" i="18" s="1"/>
  <c r="I85" i="18" s="1"/>
  <c r="G86" i="7"/>
  <c r="H86" i="7" s="1"/>
  <c r="F87" i="3"/>
  <c r="F86" i="4"/>
  <c r="G86" i="8"/>
  <c r="H86" i="8" s="1"/>
  <c r="G87" i="3"/>
  <c r="G86" i="4"/>
  <c r="AR85" i="7"/>
  <c r="J85" i="6"/>
  <c r="F84" i="6"/>
  <c r="AM87" i="3"/>
  <c r="AM86" i="4"/>
  <c r="AT85" i="7"/>
  <c r="AK86" i="4"/>
  <c r="AQ85" i="7"/>
  <c r="H86" i="4"/>
  <c r="F84" i="7"/>
  <c r="I84" i="7" s="1"/>
  <c r="AQ86" i="8" l="1"/>
  <c r="AQ86" i="18"/>
  <c r="AO86" i="6"/>
  <c r="H87" i="4"/>
  <c r="F84" i="8"/>
  <c r="I84" i="8" s="1"/>
  <c r="G87" i="4"/>
  <c r="G88" i="3"/>
  <c r="AK87" i="4"/>
  <c r="AM87" i="4"/>
  <c r="AM88" i="3"/>
  <c r="AS86" i="7"/>
  <c r="H86" i="6"/>
  <c r="J86" i="7"/>
  <c r="F85" i="7"/>
  <c r="I85" i="7" s="1"/>
  <c r="J86" i="6"/>
  <c r="I86" i="6"/>
  <c r="F86" i="18" s="1"/>
  <c r="I86" i="18" s="1"/>
  <c r="K86" i="7"/>
  <c r="AT86" i="7"/>
  <c r="AQ86" i="7"/>
  <c r="AR86" i="7"/>
  <c r="G87" i="7"/>
  <c r="H87" i="7" s="1"/>
  <c r="F88" i="3"/>
  <c r="F87" i="4"/>
  <c r="G87" i="8"/>
  <c r="H87" i="8" s="1"/>
  <c r="F85" i="6"/>
  <c r="AQ87" i="18" l="1"/>
  <c r="AQ87" i="8"/>
  <c r="AO87" i="6"/>
  <c r="AR87" i="7"/>
  <c r="J87" i="6"/>
  <c r="F85" i="8"/>
  <c r="I85" i="8" s="1"/>
  <c r="F86" i="7"/>
  <c r="I86" i="7" s="1"/>
  <c r="AQ87" i="7"/>
  <c r="AK88" i="4"/>
  <c r="I87" i="6"/>
  <c r="F87" i="18" s="1"/>
  <c r="I87" i="18" s="1"/>
  <c r="K87" i="7"/>
  <c r="G88" i="8"/>
  <c r="H88" i="8" s="1"/>
  <c r="F89" i="3"/>
  <c r="G88" i="7"/>
  <c r="H88" i="7" s="1"/>
  <c r="F88" i="4"/>
  <c r="F86" i="6"/>
  <c r="AS87" i="7"/>
  <c r="J87" i="7"/>
  <c r="H87" i="6"/>
  <c r="AM89" i="3"/>
  <c r="AM88" i="4"/>
  <c r="AT87" i="7"/>
  <c r="G89" i="3"/>
  <c r="G88" i="4"/>
  <c r="H88" i="4"/>
  <c r="AQ88" i="18" l="1"/>
  <c r="AQ88" i="8"/>
  <c r="AO88" i="6"/>
  <c r="J88" i="7"/>
  <c r="H88" i="6"/>
  <c r="J88" i="6"/>
  <c r="AQ88" i="7"/>
  <c r="AR88" i="7"/>
  <c r="F86" i="8"/>
  <c r="I86" i="8" s="1"/>
  <c r="G89" i="8"/>
  <c r="H89" i="8" s="1"/>
  <c r="G89" i="7"/>
  <c r="H89" i="7" s="1"/>
  <c r="F89" i="4"/>
  <c r="F90" i="3"/>
  <c r="AK89" i="4"/>
  <c r="AS88" i="7"/>
  <c r="AT88" i="7"/>
  <c r="K88" i="7"/>
  <c r="I88" i="6"/>
  <c r="F88" i="18" s="1"/>
  <c r="I88" i="18" s="1"/>
  <c r="F87" i="6"/>
  <c r="H89" i="4"/>
  <c r="G90" i="3"/>
  <c r="G89" i="4"/>
  <c r="AM90" i="3"/>
  <c r="AM89" i="4"/>
  <c r="F87" i="7"/>
  <c r="I87" i="7" s="1"/>
  <c r="AQ89" i="18" l="1"/>
  <c r="AQ89" i="8"/>
  <c r="AO89" i="6"/>
  <c r="G90" i="4"/>
  <c r="G91" i="3"/>
  <c r="H89" i="6"/>
  <c r="J89" i="7"/>
  <c r="F87" i="8"/>
  <c r="I87" i="8" s="1"/>
  <c r="F88" i="7"/>
  <c r="I88" i="7" s="1"/>
  <c r="AS89" i="7"/>
  <c r="I89" i="6"/>
  <c r="F89" i="18" s="1"/>
  <c r="I89" i="18" s="1"/>
  <c r="K89" i="7"/>
  <c r="F91" i="3"/>
  <c r="F90" i="4"/>
  <c r="G90" i="7"/>
  <c r="H90" i="7" s="1"/>
  <c r="G90" i="8"/>
  <c r="H90" i="8" s="1"/>
  <c r="F88" i="6"/>
  <c r="AR89" i="7"/>
  <c r="AQ89" i="7"/>
  <c r="J89" i="6"/>
  <c r="AM90" i="4"/>
  <c r="AM91" i="3"/>
  <c r="H90" i="4"/>
  <c r="AK90" i="4"/>
  <c r="AT89" i="7"/>
  <c r="AQ90" i="18" l="1"/>
  <c r="AQ90" i="8"/>
  <c r="AO90" i="6"/>
  <c r="F88" i="8"/>
  <c r="I88" i="8" s="1"/>
  <c r="J90" i="7"/>
  <c r="H90" i="6"/>
  <c r="J90" i="6"/>
  <c r="AT90" i="7"/>
  <c r="H91" i="4"/>
  <c r="AR90" i="7"/>
  <c r="G91" i="4"/>
  <c r="G92" i="3"/>
  <c r="AQ90" i="7"/>
  <c r="F89" i="7"/>
  <c r="I89" i="7" s="1"/>
  <c r="AK91" i="4"/>
  <c r="AS90" i="7"/>
  <c r="F91" i="4"/>
  <c r="G91" i="8"/>
  <c r="H91" i="8" s="1"/>
  <c r="G91" i="7"/>
  <c r="H91" i="7" s="1"/>
  <c r="F92" i="3"/>
  <c r="F89" i="6"/>
  <c r="AM92" i="3"/>
  <c r="AM91" i="4"/>
  <c r="K90" i="7"/>
  <c r="I90" i="6"/>
  <c r="F90" i="18" s="1"/>
  <c r="I90" i="18" s="1"/>
  <c r="AQ91" i="18" l="1"/>
  <c r="AQ91" i="8"/>
  <c r="AO91" i="6"/>
  <c r="F90" i="6"/>
  <c r="AT91" i="7"/>
  <c r="AM92" i="4"/>
  <c r="AM93" i="3"/>
  <c r="F93" i="3"/>
  <c r="F92" i="4"/>
  <c r="G92" i="8"/>
  <c r="H92" i="8" s="1"/>
  <c r="G92" i="7"/>
  <c r="H92" i="7" s="1"/>
  <c r="G92" i="4"/>
  <c r="G93" i="3"/>
  <c r="H92" i="4"/>
  <c r="K91" i="7"/>
  <c r="I91" i="6"/>
  <c r="F91" i="18" s="1"/>
  <c r="I91" i="18" s="1"/>
  <c r="J91" i="6"/>
  <c r="AS91" i="7"/>
  <c r="F90" i="7"/>
  <c r="I90" i="7" s="1"/>
  <c r="AQ91" i="7"/>
  <c r="F89" i="8"/>
  <c r="I89" i="8" s="1"/>
  <c r="H91" i="6"/>
  <c r="J91" i="7"/>
  <c r="AK92" i="4"/>
  <c r="AR91" i="7"/>
  <c r="AQ92" i="18" l="1"/>
  <c r="AQ92" i="8"/>
  <c r="AO92" i="6"/>
  <c r="F91" i="7"/>
  <c r="I91" i="7" s="1"/>
  <c r="F90" i="8"/>
  <c r="I90" i="8" s="1"/>
  <c r="F91" i="6"/>
  <c r="F94" i="3"/>
  <c r="G93" i="8"/>
  <c r="H93" i="8" s="1"/>
  <c r="G93" i="7"/>
  <c r="H93" i="7" s="1"/>
  <c r="F93" i="4"/>
  <c r="AK93" i="4"/>
  <c r="AS92" i="7"/>
  <c r="H93" i="4"/>
  <c r="G94" i="3"/>
  <c r="G93" i="4"/>
  <c r="AQ92" i="7"/>
  <c r="J92" i="6"/>
  <c r="I92" i="6"/>
  <c r="F92" i="18" s="1"/>
  <c r="I92" i="18" s="1"/>
  <c r="K92" i="7"/>
  <c r="H92" i="6"/>
  <c r="J92" i="7"/>
  <c r="AR92" i="7"/>
  <c r="AT92" i="7"/>
  <c r="AM94" i="3"/>
  <c r="AM93" i="4"/>
  <c r="AQ93" i="18" l="1"/>
  <c r="AQ93" i="8"/>
  <c r="AO93" i="6"/>
  <c r="K93" i="7"/>
  <c r="I93" i="6"/>
  <c r="F93" i="18" s="1"/>
  <c r="I93" i="18" s="1"/>
  <c r="AQ93" i="7"/>
  <c r="F92" i="7"/>
  <c r="I92" i="7" s="1"/>
  <c r="F92" i="6"/>
  <c r="J93" i="6"/>
  <c r="AR93" i="7"/>
  <c r="AS93" i="7"/>
  <c r="F91" i="8"/>
  <c r="I91" i="8" s="1"/>
  <c r="AT93" i="7"/>
  <c r="H93" i="6"/>
  <c r="J93" i="7"/>
  <c r="F92" i="8" l="1"/>
  <c r="I92" i="8" s="1"/>
  <c r="F93" i="6"/>
  <c r="F93" i="7"/>
  <c r="I93" i="7" s="1"/>
  <c r="F93" i="8" l="1"/>
  <c r="I93" i="8" s="1"/>
</calcChain>
</file>

<file path=xl/comments1.xml><?xml version="1.0" encoding="utf-8"?>
<comments xmlns="http://schemas.openxmlformats.org/spreadsheetml/2006/main">
  <authors>
    <author>Ursula Bodisch</author>
  </authors>
  <commentList>
    <comment ref="B2" authorId="0">
      <text>
        <r>
          <rPr>
            <b/>
            <sz val="9"/>
            <color indexed="81"/>
            <rFont val="Tahoma"/>
            <family val="2"/>
          </rPr>
          <t>Please fill in the % of EC top-up which you will use for gap filling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3" authorId="0">
      <text>
        <r>
          <rPr>
            <b/>
            <sz val="9"/>
            <color indexed="81"/>
            <rFont val="Tahoma"/>
            <family val="2"/>
          </rPr>
          <t>Please insert the amount which will be taken from the EC top-up to cover (parts of) the implementation costs</t>
        </r>
      </text>
    </comment>
    <comment ref="C12" authorId="0">
      <text>
        <r>
          <rPr>
            <b/>
            <sz val="9"/>
            <color indexed="81"/>
            <rFont val="Tahoma"/>
            <charset val="1"/>
          </rPr>
          <t xml:space="preserve">PLease fill in the EU-Top-Up (max.) fixed in the Grant agreement
</t>
        </r>
        <r>
          <rPr>
            <sz val="9"/>
            <color indexed="81"/>
            <rFont val="Tahoma"/>
            <family val="2"/>
          </rPr>
          <t>Calculation see "Read me"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F17" authorId="0">
      <text>
        <r>
          <rPr>
            <b/>
            <sz val="9"/>
            <color indexed="81"/>
            <rFont val="Tahoma"/>
            <family val="2"/>
          </rPr>
          <t>Insert here, if you want to fund this project - no gap possible here - not counting for EU-TOP-UP Calculation</t>
        </r>
      </text>
    </comment>
  </commentList>
</comments>
</file>

<file path=xl/comments2.xml><?xml version="1.0" encoding="utf-8"?>
<comments xmlns="http://schemas.openxmlformats.org/spreadsheetml/2006/main">
  <authors>
    <author>Ursula Bodisch</author>
  </authors>
  <commentList>
    <comment ref="B3" authorId="0">
      <text>
        <r>
          <rPr>
            <b/>
            <sz val="9"/>
            <color indexed="81"/>
            <rFont val="Tahoma"/>
            <family val="2"/>
          </rPr>
          <t>Please insert the amount which will be taken from the EC top-up to cover (parts of) the implementation costs</t>
        </r>
      </text>
    </comment>
    <comment ref="C12" authorId="0">
      <text>
        <r>
          <rPr>
            <b/>
            <sz val="9"/>
            <color indexed="81"/>
            <rFont val="Tahoma"/>
            <charset val="1"/>
          </rPr>
          <t>Please fill in the EU-Top-Up (max.) fixed in the Grant agreement</t>
        </r>
        <r>
          <rPr>
            <sz val="9"/>
            <color indexed="81"/>
            <rFont val="Tahoma"/>
            <charset val="1"/>
          </rPr>
          <t xml:space="preserve">
Calculation see "Read me"</t>
        </r>
      </text>
    </comment>
  </commentList>
</comments>
</file>

<file path=xl/comments3.xml><?xml version="1.0" encoding="utf-8"?>
<comments xmlns="http://schemas.openxmlformats.org/spreadsheetml/2006/main">
  <authors>
    <author>Ursula Bodisch</author>
  </authors>
  <commentList>
    <comment ref="B2" authorId="0">
      <text>
        <r>
          <rPr>
            <b/>
            <sz val="9"/>
            <color indexed="81"/>
            <rFont val="Tahoma"/>
            <family val="2"/>
          </rPr>
          <t>Please fill in the % of EC top-up which you will use for gap filling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3" authorId="0">
      <text>
        <r>
          <rPr>
            <b/>
            <sz val="9"/>
            <color indexed="81"/>
            <rFont val="Tahoma"/>
            <family val="2"/>
          </rPr>
          <t>Please insert the amount which will be taken from the EC top-up to cover (parts of) the implementation costs</t>
        </r>
      </text>
    </comment>
    <comment ref="C12" authorId="0">
      <text>
        <r>
          <rPr>
            <b/>
            <sz val="9"/>
            <color indexed="81"/>
            <rFont val="Tahoma"/>
            <charset val="1"/>
          </rPr>
          <t>PLease fill in the EU-Top-Up (max.) fixed in the Grant agreement</t>
        </r>
        <r>
          <rPr>
            <sz val="9"/>
            <color indexed="81"/>
            <rFont val="Tahoma"/>
            <charset val="1"/>
          </rPr>
          <t xml:space="preserve">
Calculation see "Read me"</t>
        </r>
      </text>
    </comment>
    <comment ref="F17" authorId="0">
      <text>
        <r>
          <rPr>
            <b/>
            <sz val="9"/>
            <color indexed="81"/>
            <rFont val="Tahoma"/>
            <family val="2"/>
          </rPr>
          <t>Insert here, if you want to fund this project - no gap possible here - not counting for EU-TOP-UP Calculation</t>
        </r>
      </text>
    </comment>
  </commentList>
</comments>
</file>

<file path=xl/sharedStrings.xml><?xml version="1.0" encoding="utf-8"?>
<sst xmlns="http://schemas.openxmlformats.org/spreadsheetml/2006/main" count="720" uniqueCount="532">
  <si>
    <t>Ranking List</t>
  </si>
  <si>
    <t>Funding requested for project</t>
  </si>
  <si>
    <t>Total Eligible for EU-Funding</t>
  </si>
  <si>
    <t>Total</t>
  </si>
  <si>
    <t>Needed Budget</t>
  </si>
  <si>
    <t>Available Budget</t>
  </si>
  <si>
    <t>Need of EC Funding</t>
  </si>
  <si>
    <t>Eligible Total for EU TOP UP</t>
  </si>
  <si>
    <t>TOP UP</t>
  </si>
  <si>
    <t>Available Top Up</t>
  </si>
  <si>
    <t>Max Top Up in Grant Agreement for call</t>
  </si>
  <si>
    <t>Nr</t>
  </si>
  <si>
    <t>yes</t>
  </si>
  <si>
    <t>Funding</t>
  </si>
  <si>
    <t>no gap possible</t>
  </si>
  <si>
    <t>Reserve</t>
  </si>
  <si>
    <t>Funding Agency:</t>
  </si>
  <si>
    <t>Total cumulative spending</t>
  </si>
  <si>
    <t>A1</t>
  </si>
  <si>
    <t>A2</t>
  </si>
  <si>
    <t>A3</t>
  </si>
  <si>
    <t>A4</t>
  </si>
  <si>
    <t>A5</t>
  </si>
  <si>
    <t>A6</t>
  </si>
  <si>
    <t>A7</t>
  </si>
  <si>
    <t>A8</t>
  </si>
  <si>
    <t>A9</t>
  </si>
  <si>
    <t>A10</t>
  </si>
  <si>
    <t>A11</t>
  </si>
  <si>
    <t>A12</t>
  </si>
  <si>
    <t>A13</t>
  </si>
  <si>
    <t>A14</t>
  </si>
  <si>
    <t>A15</t>
  </si>
  <si>
    <t>A16</t>
  </si>
  <si>
    <t>A17</t>
  </si>
  <si>
    <t>A18</t>
  </si>
  <si>
    <t>A19</t>
  </si>
  <si>
    <t>A20</t>
  </si>
  <si>
    <t>A21</t>
  </si>
  <si>
    <t>A22</t>
  </si>
  <si>
    <t>A23</t>
  </si>
  <si>
    <t>A24</t>
  </si>
  <si>
    <t>A25</t>
  </si>
  <si>
    <t>A26</t>
  </si>
  <si>
    <t>A27</t>
  </si>
  <si>
    <t>A28</t>
  </si>
  <si>
    <t>A29</t>
  </si>
  <si>
    <t>A30</t>
  </si>
  <si>
    <t>A31</t>
  </si>
  <si>
    <t>A32</t>
  </si>
  <si>
    <t>A33</t>
  </si>
  <si>
    <t>A34</t>
  </si>
  <si>
    <t>A35</t>
  </si>
  <si>
    <t>A36</t>
  </si>
  <si>
    <t>A37</t>
  </si>
  <si>
    <t>A38</t>
  </si>
  <si>
    <t>A39</t>
  </si>
  <si>
    <t>A40</t>
  </si>
  <si>
    <t>A41</t>
  </si>
  <si>
    <t>A42</t>
  </si>
  <si>
    <t>A43</t>
  </si>
  <si>
    <t>A44</t>
  </si>
  <si>
    <t>A45</t>
  </si>
  <si>
    <t>A46</t>
  </si>
  <si>
    <t>A47</t>
  </si>
  <si>
    <t>A48</t>
  </si>
  <si>
    <t>A49</t>
  </si>
  <si>
    <t>A50</t>
  </si>
  <si>
    <t>A51</t>
  </si>
  <si>
    <t>A52</t>
  </si>
  <si>
    <t>A53</t>
  </si>
  <si>
    <t>A54</t>
  </si>
  <si>
    <t>A55</t>
  </si>
  <si>
    <t>A56</t>
  </si>
  <si>
    <t>A57</t>
  </si>
  <si>
    <t>A58</t>
  </si>
  <si>
    <t>A59</t>
  </si>
  <si>
    <t>A60</t>
  </si>
  <si>
    <t>A61</t>
  </si>
  <si>
    <t>A62</t>
  </si>
  <si>
    <t>A63</t>
  </si>
  <si>
    <t>A64</t>
  </si>
  <si>
    <t>A65</t>
  </si>
  <si>
    <t>A66</t>
  </si>
  <si>
    <t>A67</t>
  </si>
  <si>
    <t>A68</t>
  </si>
  <si>
    <t>A69</t>
  </si>
  <si>
    <t>A70</t>
  </si>
  <si>
    <t>A71</t>
  </si>
  <si>
    <t>A72</t>
  </si>
  <si>
    <t>A73</t>
  </si>
  <si>
    <t>A74</t>
  </si>
  <si>
    <t>A75</t>
  </si>
  <si>
    <t>A76</t>
  </si>
  <si>
    <t>A77</t>
  </si>
  <si>
    <t>A78</t>
  </si>
  <si>
    <t>A79</t>
  </si>
  <si>
    <t>A80</t>
  </si>
  <si>
    <t>A81</t>
  </si>
  <si>
    <t>A82</t>
  </si>
  <si>
    <t>A83</t>
  </si>
  <si>
    <t>A84</t>
  </si>
  <si>
    <t>A85</t>
  </si>
  <si>
    <t>A86</t>
  </si>
  <si>
    <t>A87</t>
  </si>
  <si>
    <t>A88</t>
  </si>
  <si>
    <t>A89</t>
  </si>
  <si>
    <t>A90</t>
  </si>
  <si>
    <t>A91</t>
  </si>
  <si>
    <t>A92</t>
  </si>
  <si>
    <t>A93</t>
  </si>
  <si>
    <t>A94</t>
  </si>
  <si>
    <t>A95</t>
  </si>
  <si>
    <t>A96</t>
  </si>
  <si>
    <t>A97</t>
  </si>
  <si>
    <t>A98</t>
  </si>
  <si>
    <t>A99</t>
  </si>
  <si>
    <t>A100</t>
  </si>
  <si>
    <t>A101</t>
  </si>
  <si>
    <t>A102</t>
  </si>
  <si>
    <t>A103</t>
  </si>
  <si>
    <t>A104</t>
  </si>
  <si>
    <t>A105</t>
  </si>
  <si>
    <t>A106</t>
  </si>
  <si>
    <t>A107</t>
  </si>
  <si>
    <t>A108</t>
  </si>
  <si>
    <t>A109</t>
  </si>
  <si>
    <t>A110</t>
  </si>
  <si>
    <t>A111</t>
  </si>
  <si>
    <t>A112</t>
  </si>
  <si>
    <t>A113</t>
  </si>
  <si>
    <t>A114</t>
  </si>
  <si>
    <t>A115</t>
  </si>
  <si>
    <t>A116</t>
  </si>
  <si>
    <t>A117</t>
  </si>
  <si>
    <t>A118</t>
  </si>
  <si>
    <t>A119</t>
  </si>
  <si>
    <t>A120</t>
  </si>
  <si>
    <t>A121</t>
  </si>
  <si>
    <t>A122</t>
  </si>
  <si>
    <t>A123</t>
  </si>
  <si>
    <t>A124</t>
  </si>
  <si>
    <t>A125</t>
  </si>
  <si>
    <t>A126</t>
  </si>
  <si>
    <t>A127</t>
  </si>
  <si>
    <t>A128</t>
  </si>
  <si>
    <t>A129</t>
  </si>
  <si>
    <t>A130</t>
  </si>
  <si>
    <t>A131</t>
  </si>
  <si>
    <t>A132</t>
  </si>
  <si>
    <t>A133</t>
  </si>
  <si>
    <t>A134</t>
  </si>
  <si>
    <t>A135</t>
  </si>
  <si>
    <t>A136</t>
  </si>
  <si>
    <t>A137</t>
  </si>
  <si>
    <t>A138</t>
  </si>
  <si>
    <t>A139</t>
  </si>
  <si>
    <t>A140</t>
  </si>
  <si>
    <t>A141</t>
  </si>
  <si>
    <t>A142</t>
  </si>
  <si>
    <t>A143</t>
  </si>
  <si>
    <t>A144</t>
  </si>
  <si>
    <t>A145</t>
  </si>
  <si>
    <t>A146</t>
  </si>
  <si>
    <t>A147</t>
  </si>
  <si>
    <t>A148</t>
  </si>
  <si>
    <t>A149</t>
  </si>
  <si>
    <t>A150</t>
  </si>
  <si>
    <t>A151</t>
  </si>
  <si>
    <t>A152</t>
  </si>
  <si>
    <t>A153</t>
  </si>
  <si>
    <t>A154</t>
  </si>
  <si>
    <t>A155</t>
  </si>
  <si>
    <t>A156</t>
  </si>
  <si>
    <t>A157</t>
  </si>
  <si>
    <t>A158</t>
  </si>
  <si>
    <t>A159</t>
  </si>
  <si>
    <t>A160</t>
  </si>
  <si>
    <t>A161</t>
  </si>
  <si>
    <t>A162</t>
  </si>
  <si>
    <t>A163</t>
  </si>
  <si>
    <t>A164</t>
  </si>
  <si>
    <t>A165</t>
  </si>
  <si>
    <t>A166</t>
  </si>
  <si>
    <t>A167</t>
  </si>
  <si>
    <t>A168</t>
  </si>
  <si>
    <t>A169</t>
  </si>
  <si>
    <t>A170</t>
  </si>
  <si>
    <t>A171</t>
  </si>
  <si>
    <t>A172</t>
  </si>
  <si>
    <t>A173</t>
  </si>
  <si>
    <t>A174</t>
  </si>
  <si>
    <t>A175</t>
  </si>
  <si>
    <t>A176</t>
  </si>
  <si>
    <t>A177</t>
  </si>
  <si>
    <t>A178</t>
  </si>
  <si>
    <t>A179</t>
  </si>
  <si>
    <t>A180</t>
  </si>
  <si>
    <t>A181</t>
  </si>
  <si>
    <t>A182</t>
  </si>
  <si>
    <t>A183</t>
  </si>
  <si>
    <t>A184</t>
  </si>
  <si>
    <t>A185</t>
  </si>
  <si>
    <t>A186</t>
  </si>
  <si>
    <t>A187</t>
  </si>
  <si>
    <t>A188</t>
  </si>
  <si>
    <t>A189</t>
  </si>
  <si>
    <t>A190</t>
  </si>
  <si>
    <t>A191</t>
  </si>
  <si>
    <t>A192</t>
  </si>
  <si>
    <t>A193</t>
  </si>
  <si>
    <t>A194</t>
  </si>
  <si>
    <t>A195</t>
  </si>
  <si>
    <t>A196</t>
  </si>
  <si>
    <t>A197</t>
  </si>
  <si>
    <t>A198</t>
  </si>
  <si>
    <t>A199</t>
  </si>
  <si>
    <t>A200</t>
  </si>
  <si>
    <t>Test Project 1</t>
  </si>
  <si>
    <t>Test Project 2</t>
  </si>
  <si>
    <t>Test Project 3</t>
  </si>
  <si>
    <t>Test Project 4</t>
  </si>
  <si>
    <t>Test Project 5</t>
  </si>
  <si>
    <t>Test Project 6</t>
  </si>
  <si>
    <t>Test Project 7</t>
  </si>
  <si>
    <t>Test Project 8</t>
  </si>
  <si>
    <t>Test Project 9</t>
  </si>
  <si>
    <t>Test Project 10</t>
  </si>
  <si>
    <t>Test Project 11</t>
  </si>
  <si>
    <t>Test Project 12</t>
  </si>
  <si>
    <t>Test Project 13</t>
  </si>
  <si>
    <t>Test Project 14</t>
  </si>
  <si>
    <t>Test Project 15</t>
  </si>
  <si>
    <t>Test Project 16</t>
  </si>
  <si>
    <t>Test Project 17</t>
  </si>
  <si>
    <t>Test Project 18</t>
  </si>
  <si>
    <t>Test Project 19</t>
  </si>
  <si>
    <t>Test Project 20</t>
  </si>
  <si>
    <t>Test Project 21</t>
  </si>
  <si>
    <t>Test Project 22</t>
  </si>
  <si>
    <t>Test Project 23</t>
  </si>
  <si>
    <t>Test Project 24</t>
  </si>
  <si>
    <t>Test Project 25</t>
  </si>
  <si>
    <t>Test Project 26</t>
  </si>
  <si>
    <t>Test Project 27</t>
  </si>
  <si>
    <t>Test Project 28</t>
  </si>
  <si>
    <t>Test Project 29</t>
  </si>
  <si>
    <t>Test Project 30</t>
  </si>
  <si>
    <t>Test Project 31</t>
  </si>
  <si>
    <t>Test Project 32</t>
  </si>
  <si>
    <t>Test Project 33</t>
  </si>
  <si>
    <t>Test Project 34</t>
  </si>
  <si>
    <t>Test Project 35</t>
  </si>
  <si>
    <t>Test Project 36</t>
  </si>
  <si>
    <t>Test Project 37</t>
  </si>
  <si>
    <t>Test Project 38</t>
  </si>
  <si>
    <t>Test Project 39</t>
  </si>
  <si>
    <t>Test Project 40</t>
  </si>
  <si>
    <t>Test Project 41</t>
  </si>
  <si>
    <t>Test Project 42</t>
  </si>
  <si>
    <t>Test Project 43</t>
  </si>
  <si>
    <t>Test Project 44</t>
  </si>
  <si>
    <t>Test Project 45</t>
  </si>
  <si>
    <t>Test Project 46</t>
  </si>
  <si>
    <t>Test Project 47</t>
  </si>
  <si>
    <t>Test Project 48</t>
  </si>
  <si>
    <t>Test Project 49</t>
  </si>
  <si>
    <t>Test Project 50</t>
  </si>
  <si>
    <t>Test Project 51</t>
  </si>
  <si>
    <t>Test Project 52</t>
  </si>
  <si>
    <t>Test Project 53</t>
  </si>
  <si>
    <t>Test Project 54</t>
  </si>
  <si>
    <t>Test Project 55</t>
  </si>
  <si>
    <t>Test Project 56</t>
  </si>
  <si>
    <t>Test Project 57</t>
  </si>
  <si>
    <t>Test Project 58</t>
  </si>
  <si>
    <t>Test Project 59</t>
  </si>
  <si>
    <t>Test Project 60</t>
  </si>
  <si>
    <t>Test Project 61</t>
  </si>
  <si>
    <t>Test Project 62</t>
  </si>
  <si>
    <t>Test Project 63</t>
  </si>
  <si>
    <t>Test Project 64</t>
  </si>
  <si>
    <t>Test Project 65</t>
  </si>
  <si>
    <t>Test Project 66</t>
  </si>
  <si>
    <t>Test Project 67</t>
  </si>
  <si>
    <t>Test Project 68</t>
  </si>
  <si>
    <t>Test Project 69</t>
  </si>
  <si>
    <t>Test Project 70</t>
  </si>
  <si>
    <t>Test Project 71</t>
  </si>
  <si>
    <t>Test Project 72</t>
  </si>
  <si>
    <t>Test Project 73</t>
  </si>
  <si>
    <t>Test Project 74</t>
  </si>
  <si>
    <t>Test Project 75</t>
  </si>
  <si>
    <t>Test Project 76</t>
  </si>
  <si>
    <t>Test Project 77</t>
  </si>
  <si>
    <t>Test Project 78</t>
  </si>
  <si>
    <t>Test Project 79</t>
  </si>
  <si>
    <t>Test Project 80</t>
  </si>
  <si>
    <t>Test Project 81</t>
  </si>
  <si>
    <t>Test Project 82</t>
  </si>
  <si>
    <t>Test Project 83</t>
  </si>
  <si>
    <t>Test Project 84</t>
  </si>
  <si>
    <t>Test Project 85</t>
  </si>
  <si>
    <t>Test Project 86</t>
  </si>
  <si>
    <t>Test Project 87</t>
  </si>
  <si>
    <t>Test Project 88</t>
  </si>
  <si>
    <t>Test Project 89</t>
  </si>
  <si>
    <t>Test Project 90</t>
  </si>
  <si>
    <t>Test Project 91</t>
  </si>
  <si>
    <t>Test Project 92</t>
  </si>
  <si>
    <t>Test Project 93</t>
  </si>
  <si>
    <t>Test Project 94</t>
  </si>
  <si>
    <t>Test Project 95</t>
  </si>
  <si>
    <t>Test Project 96</t>
  </si>
  <si>
    <t>Test Project 97</t>
  </si>
  <si>
    <t>Test Project 98</t>
  </si>
  <si>
    <t>Test Project 99</t>
  </si>
  <si>
    <t>Test Project 100</t>
  </si>
  <si>
    <t>Test Project 101</t>
  </si>
  <si>
    <t>Test Project 102</t>
  </si>
  <si>
    <t>Test Project 103</t>
  </si>
  <si>
    <t>Test Project 104</t>
  </si>
  <si>
    <t>Test Project 105</t>
  </si>
  <si>
    <t>Test Project 106</t>
  </si>
  <si>
    <t>Test Project 107</t>
  </si>
  <si>
    <t>Test Project 108</t>
  </si>
  <si>
    <t>Test Project 109</t>
  </si>
  <si>
    <t>Test Project 110</t>
  </si>
  <si>
    <t>Test Project 111</t>
  </si>
  <si>
    <t>Test Project 112</t>
  </si>
  <si>
    <t>Test Project 113</t>
  </si>
  <si>
    <t>Test Project 114</t>
  </si>
  <si>
    <t>Test Project 115</t>
  </si>
  <si>
    <t>Test Project 116</t>
  </si>
  <si>
    <t>Test Project 117</t>
  </si>
  <si>
    <t>Test Project 118</t>
  </si>
  <si>
    <t>Test Project 119</t>
  </si>
  <si>
    <t>Test Project 120</t>
  </si>
  <si>
    <t>Test Project 121</t>
  </si>
  <si>
    <t>Test Project 122</t>
  </si>
  <si>
    <t>Test Project 123</t>
  </si>
  <si>
    <t>Test Project 124</t>
  </si>
  <si>
    <t>Test Project 125</t>
  </si>
  <si>
    <t>Test Project 126</t>
  </si>
  <si>
    <t>Test Project 127</t>
  </si>
  <si>
    <t>Test Project 128</t>
  </si>
  <si>
    <t>Test Project 129</t>
  </si>
  <si>
    <t>Test Project 130</t>
  </si>
  <si>
    <t>Test Project 131</t>
  </si>
  <si>
    <t>Test Project 132</t>
  </si>
  <si>
    <t>Test Project 133</t>
  </si>
  <si>
    <t>Test Project 134</t>
  </si>
  <si>
    <t>Test Project 135</t>
  </si>
  <si>
    <t>Test Project 136</t>
  </si>
  <si>
    <t>Test Project 137</t>
  </si>
  <si>
    <t>Test Project 138</t>
  </si>
  <si>
    <t>Test Project 139</t>
  </si>
  <si>
    <t>Test Project 140</t>
  </si>
  <si>
    <t>Test Project 141</t>
  </si>
  <si>
    <t>Test Project 142</t>
  </si>
  <si>
    <t>Test Project 143</t>
  </si>
  <si>
    <t>Test Project 144</t>
  </si>
  <si>
    <t>Test Project 145</t>
  </si>
  <si>
    <t>Test Project 146</t>
  </si>
  <si>
    <t>Test Project 147</t>
  </si>
  <si>
    <t>Test Project 148</t>
  </si>
  <si>
    <t>Test Project 149</t>
  </si>
  <si>
    <t>Test Project 150</t>
  </si>
  <si>
    <t>Test Project 151</t>
  </si>
  <si>
    <t>Test Project 152</t>
  </si>
  <si>
    <t>Test Project 153</t>
  </si>
  <si>
    <t>Test Project 154</t>
  </si>
  <si>
    <t>Test Project 155</t>
  </si>
  <si>
    <t>Test Project 156</t>
  </si>
  <si>
    <t>Test Project 157</t>
  </si>
  <si>
    <t>Test Project 158</t>
  </si>
  <si>
    <t>Test Project 159</t>
  </si>
  <si>
    <t>Test Project 160</t>
  </si>
  <si>
    <t>Test Project 161</t>
  </si>
  <si>
    <t>Test Project 162</t>
  </si>
  <si>
    <t>Test Project 163</t>
  </si>
  <si>
    <t>Test Project 164</t>
  </si>
  <si>
    <t>Test Project 165</t>
  </si>
  <si>
    <t>Test Project 166</t>
  </si>
  <si>
    <t>Test Project 167</t>
  </si>
  <si>
    <t>Test Project 168</t>
  </si>
  <si>
    <t>Test Project 169</t>
  </si>
  <si>
    <t>Test Project 170</t>
  </si>
  <si>
    <t>Test Project 171</t>
  </si>
  <si>
    <t>Test Project 172</t>
  </si>
  <si>
    <t>Test Project 173</t>
  </si>
  <si>
    <t>Test Project 174</t>
  </si>
  <si>
    <t>Test Project 175</t>
  </si>
  <si>
    <t>Test Project 176</t>
  </si>
  <si>
    <t>Test Project 177</t>
  </si>
  <si>
    <t>Test Project 178</t>
  </si>
  <si>
    <t>Test Project 179</t>
  </si>
  <si>
    <t>Test Project 180</t>
  </si>
  <si>
    <t>Test Project 181</t>
  </si>
  <si>
    <t>Test Project 182</t>
  </si>
  <si>
    <t>Test Project 183</t>
  </si>
  <si>
    <t>Test Project 184</t>
  </si>
  <si>
    <t>Test Project 185</t>
  </si>
  <si>
    <t>Test Project 186</t>
  </si>
  <si>
    <t>Test Project 187</t>
  </si>
  <si>
    <t>Test Project 188</t>
  </si>
  <si>
    <t>Test Project 189</t>
  </si>
  <si>
    <t>Test Project 190</t>
  </si>
  <si>
    <t>Test Project 191</t>
  </si>
  <si>
    <t>Test Project 192</t>
  </si>
  <si>
    <t>Test Project 193</t>
  </si>
  <si>
    <t>Test Project 194</t>
  </si>
  <si>
    <t>Test Project 195</t>
  </si>
  <si>
    <t>Test Project 196</t>
  </si>
  <si>
    <t>Test Project 197</t>
  </si>
  <si>
    <t>Test Project 198</t>
  </si>
  <si>
    <t>Test Project 199</t>
  </si>
  <si>
    <t>Test Project 200</t>
  </si>
  <si>
    <t>Purpose of the tool</t>
  </si>
  <si>
    <t>READ ME</t>
  </si>
  <si>
    <t>cum</t>
  </si>
  <si>
    <t>avail</t>
  </si>
  <si>
    <t>need</t>
  </si>
  <si>
    <t>100% gapFill</t>
  </si>
  <si>
    <t>Basics</t>
  </si>
  <si>
    <t>More Information</t>
  </si>
  <si>
    <t>https://www.era-learn.eu/manuals-tools/p2p-in-h2020</t>
  </si>
  <si>
    <t>For this calculation and also for the eligible ranking list - no funding gap is possible</t>
  </si>
  <si>
    <t>technical limitations of the tool</t>
  </si>
  <si>
    <t>Disclaimer</t>
  </si>
  <si>
    <t>support selection meeting of cofunded call; find out how many transnational projects you are able to fund</t>
  </si>
  <si>
    <t xml:space="preserve">The ranking list in this tool can comprise max. 200 transnational proposals and 32 funding agencies eligible for EC top up; 4 agencies (Funder 33-36) are not eligible to receive EC top-up (e.g. ESIF, third country) and are therefore treated separately </t>
  </si>
  <si>
    <t>Explanation</t>
  </si>
  <si>
    <t xml:space="preserve">Your input </t>
  </si>
  <si>
    <t>How to use the tool</t>
  </si>
  <si>
    <r>
      <t xml:space="preserve">Step 1: open the "rank" sheet ; please insert your ranking list data and your budget data in the </t>
    </r>
    <r>
      <rPr>
        <b/>
        <sz val="11"/>
        <color theme="9" tint="-0.499984740745262"/>
        <rFont val="Calibri"/>
        <family val="2"/>
        <scheme val="minor"/>
      </rPr>
      <t>blue Excel cells</t>
    </r>
  </si>
  <si>
    <t>nat/reg committed budget:</t>
  </si>
  <si>
    <t>Funding Agencies eligible for EC top-up funding</t>
  </si>
  <si>
    <t>Agency 1</t>
  </si>
  <si>
    <t>Agency 2</t>
  </si>
  <si>
    <t>Agency 3</t>
  </si>
  <si>
    <t>Agency 4</t>
  </si>
  <si>
    <t>Agency 5</t>
  </si>
  <si>
    <t>Agency 6</t>
  </si>
  <si>
    <t>Agency 7</t>
  </si>
  <si>
    <t>Agency 8</t>
  </si>
  <si>
    <t>Agency 9</t>
  </si>
  <si>
    <t>Agency 10</t>
  </si>
  <si>
    <t>Agency 11</t>
  </si>
  <si>
    <t>Agency 12</t>
  </si>
  <si>
    <t>Agency 13</t>
  </si>
  <si>
    <t>Agency 14</t>
  </si>
  <si>
    <t>Agency 15</t>
  </si>
  <si>
    <t>Agency 16</t>
  </si>
  <si>
    <t>Agency 17</t>
  </si>
  <si>
    <t>Agency 18</t>
  </si>
  <si>
    <t>Agency 19</t>
  </si>
  <si>
    <t>Agency 20</t>
  </si>
  <si>
    <t>Agency 21</t>
  </si>
  <si>
    <t>Agency 22</t>
  </si>
  <si>
    <t>Agency 23</t>
  </si>
  <si>
    <t>Agency 24</t>
  </si>
  <si>
    <t>Agency 25</t>
  </si>
  <si>
    <t>Agency 26</t>
  </si>
  <si>
    <t>Agency 27</t>
  </si>
  <si>
    <t>Agency 28</t>
  </si>
  <si>
    <t>Agency 29</t>
  </si>
  <si>
    <t>Agency 30</t>
  </si>
  <si>
    <t>Agency 31</t>
  </si>
  <si>
    <t>Agency 32</t>
  </si>
  <si>
    <t>Agency 33</t>
  </si>
  <si>
    <t>Agency 34</t>
  </si>
  <si>
    <t>Agency 35</t>
  </si>
  <si>
    <t>Agency 36</t>
  </si>
  <si>
    <t>Evaluation score</t>
  </si>
  <si>
    <t>Proposal acronym</t>
  </si>
  <si>
    <t>proposal ID</t>
  </si>
  <si>
    <t>Funding agencies not eligible for EC top-up funding</t>
  </si>
  <si>
    <r>
      <t xml:space="preserve">Insert your ranking list data and your budget data in the </t>
    </r>
    <r>
      <rPr>
        <b/>
        <sz val="14"/>
        <color theme="9" tint="-0.499984740745262"/>
        <rFont val="Calibri"/>
        <family val="2"/>
        <scheme val="minor"/>
      </rPr>
      <t>blue Excel cells</t>
    </r>
  </si>
  <si>
    <t xml:space="preserve">Cumulative requested funding </t>
  </si>
  <si>
    <t>total requested funding</t>
  </si>
  <si>
    <t xml:space="preserve">Do not change this table !! Only use the "rank" sheet to fill in your ranking-list data !! </t>
  </si>
  <si>
    <t>EC top-up needed to fill gap</t>
  </si>
  <si>
    <r>
      <t xml:space="preserve">If a cell turns </t>
    </r>
    <r>
      <rPr>
        <b/>
        <sz val="14"/>
        <rFont val="Calibri"/>
        <family val="2"/>
        <scheme val="minor"/>
      </rPr>
      <t>RED</t>
    </r>
    <r>
      <rPr>
        <b/>
        <sz val="14"/>
        <color theme="1"/>
        <rFont val="Calibri"/>
        <family val="2"/>
        <scheme val="minor"/>
      </rPr>
      <t xml:space="preserve"> the respective funding agency runs out of nat/reg committed budget -needs EC top-up for gap filling.</t>
    </r>
  </si>
  <si>
    <r>
      <t xml:space="preserve">This table shows the cumulative funding requested from the transnational projects per involved funding agency. </t>
    </r>
    <r>
      <rPr>
        <sz val="11"/>
        <color rgb="FFFF0000"/>
        <rFont val="Calibri"/>
        <family val="2"/>
        <scheme val="minor"/>
      </rPr>
      <t>Do not change any cells !</t>
    </r>
  </si>
  <si>
    <r>
      <t xml:space="preserve">This table displays the budget needed for each funding agcency when funding the transnational projects following to the ranking list. </t>
    </r>
    <r>
      <rPr>
        <sz val="11"/>
        <color rgb="FFFF0000"/>
        <rFont val="Calibri"/>
        <family val="2"/>
        <scheme val="minor"/>
      </rPr>
      <t>Do not change any cells !</t>
    </r>
  </si>
  <si>
    <t>100% of EC top-up is used for Gap Filling</t>
  </si>
  <si>
    <t xml:space="preserve">Fill in the blue cells only !! Do not change the rest of the table !! Only use the "rank" sheet to fill in your ranking-list data !! </t>
  </si>
  <si>
    <t>EC top-up used to cover (parts of) the network activities (implementation costs)</t>
  </si>
  <si>
    <t>max. EC top-up available (Grant Agreement)</t>
  </si>
  <si>
    <t>If cells in column "I " turn RED there is no EC-funding available anymore.</t>
  </si>
  <si>
    <t xml:space="preserve">This table assumes that 100% of the EC top-up funding is used for gap filling. The table calculates how many transnational projects can be funded. 
Enter the EC top-up available for gap filling into cell J3. If parts of the EC top-up are used to cover (parts of) the network activities (implementation costs) please enter the amount into cell G2. If column I ("available top up") turns RED the EC top-up is completely consumed. </t>
  </si>
  <si>
    <t>As above but 75% of EC top-up is used for gap filling while 25% of EC top-up is allocated proportionally (juste retour).</t>
  </si>
  <si>
    <t>As above but 50% of EC top-up is used for gap filling while 50% of EC top-up is allocated proportionally (juste retour).</t>
  </si>
  <si>
    <t>of EC top-up is used for Gap Filling</t>
  </si>
  <si>
    <t>of EC top-up is allocated proportionally (juste retour)</t>
  </si>
  <si>
    <t>Step 2: open the "100%/75%/50%" sheets ; please insert your max. available EC top-up into cell J3 and -if applicable- any amount used to cover the network implementation costs into cell G2.</t>
  </si>
  <si>
    <t>You can insert any other percentage into cell A2 in tables 75% or 50%  if needed.</t>
  </si>
  <si>
    <t>Percentage of EC top-up funding used for gap filling</t>
  </si>
  <si>
    <t>Additional budget needed to  fund selected transnational projects</t>
  </si>
  <si>
    <t>EC top-up funding received</t>
  </si>
  <si>
    <t>nat/reg committed call budget</t>
  </si>
  <si>
    <t>Check: can implementation costs be covered by EC top-up ?</t>
  </si>
  <si>
    <t>Check: EU top-up funding needed for gap filling and parts of EC top-up used to cover (parts of) the network implementation costs are do not exceed the max. EC contribution (Grant Agreement)</t>
  </si>
  <si>
    <t>project will be funded YES/NO</t>
  </si>
  <si>
    <t>This sheet shows how many transnational projects can be funded and who will receive EC-top up and which amounts.</t>
  </si>
  <si>
    <t>The tool assumes that a part of the EC -contribution is used to cover the implementation costs of the ERA-NET Cofund (Black box). If this is not the case insert 0 into cell G2 in the sheets "100% gap-fill", "75% gap-fill%", "50% gap-fill".</t>
  </si>
  <si>
    <t>Step 3: Agree on the projects to fund. Insert "yes" in the column F16 ff in sheet "results and charts"; check if the selection is possible in C12, C13 and if there is a reserve left E10; see the distribution of funds and budget in the charts</t>
  </si>
  <si>
    <r>
      <t xml:space="preserve">This table calculates the budget available per funding agency when the transnational projects are funded -  </t>
    </r>
    <r>
      <rPr>
        <sz val="11"/>
        <color rgb="FFFF0000"/>
        <rFont val="Calibri"/>
        <family val="2"/>
        <scheme val="minor"/>
      </rPr>
      <t>Do not change any cells !</t>
    </r>
  </si>
  <si>
    <t>Results &amp; charts</t>
  </si>
  <si>
    <t>Funding left from agencies not eligible for EC-top- up</t>
  </si>
  <si>
    <t>Total EC-Funding according to Grant-Agreement</t>
  </si>
  <si>
    <t>Number of Units calculated for additional activites in Grant Agreement</t>
  </si>
  <si>
    <t>Max EC-Top-up according to Grant agreement</t>
  </si>
  <si>
    <t>Max EC top-up according to Grant agreement</t>
  </si>
  <si>
    <t>Calculation of available EC top-up funding for transnational projects (if Unit costs are not used for projects)</t>
  </si>
  <si>
    <t>EC top-up funding received (% of own contribution)</t>
  </si>
  <si>
    <t>Audit needed</t>
  </si>
  <si>
    <t>Total number of Certificates of financial Statements needed</t>
  </si>
  <si>
    <t>Total EC top-up needed to fill gaps and juste retour</t>
  </si>
  <si>
    <t>This chart is using the data of the table "result &amp; charts" but can be adapted if a beneficary do not want  EU-Funding and the just retour percentage should be optimised</t>
  </si>
  <si>
    <t>If you want to distribute this amount to the other partner use the Excel option "GoalSeek"</t>
  </si>
  <si>
    <t>Your Reserve Budget E12 will increase</t>
  </si>
  <si>
    <t>This chart is working in the same way as the table "result &amp; charts" but can be adapted if a beneficary do not want  EU-Funding.</t>
  </si>
  <si>
    <t>See Screen-Shot</t>
  </si>
  <si>
    <t>If more national/regional budget is available update the table "rank" Line 4</t>
  </si>
  <si>
    <t>Put Line 8 to zero if a partner don't want to receive TOP-UP-Funding. If more national/regional budget is available update the table "rank" Line 4
Your reserve budget E12 will increase - if you want to fund annother project select the next project in the ranking list (see Column F)</t>
  </si>
  <si>
    <t>Put Line 8 to zero if a partner don't want to receive TOP-UP-Funding</t>
  </si>
  <si>
    <t xml:space="preserve">Please note that this Excel Tool is a simple exemplary tool to distribute TOP-UP Funding without assuming any warranty and without assuming any liability or responsibility. </t>
  </si>
  <si>
    <r>
      <t xml:space="preserve">Since you will never receive more EC contribution than fixed in the grant agreement you have to insert this max. amount into cell J3  in the sheets "100% gap-fill", "75% gap-fill%", "50% gap-fill" or C10 in sheet "Results &amp; charts" ; </t>
    </r>
    <r>
      <rPr>
        <b/>
        <sz val="11"/>
        <color theme="1"/>
        <rFont val="Calibri"/>
        <family val="2"/>
        <scheme val="minor"/>
      </rPr>
      <t>please note that any unit costs which are not used to fund transnational projects have to be subtracted. Calculation to distinguish between Unit Cost Funding and TOP-Up funding is shown in D4 marked in yellow.</t>
    </r>
  </si>
  <si>
    <t>optional_results</t>
  </si>
  <si>
    <t>optional_results2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</si>
</sst>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2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9" tint="-0.499984740745262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4"/>
      <color theme="9" tint="-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1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169">
    <xf numFmtId="0" fontId="0" fillId="0" borderId="0" xfId="0"/>
    <xf numFmtId="4" fontId="0" fillId="3" borderId="9" xfId="0" applyNumberFormat="1" applyFont="1" applyFill="1" applyBorder="1"/>
    <xf numFmtId="4" fontId="0" fillId="0" borderId="0" xfId="0" applyNumberFormat="1"/>
    <xf numFmtId="0" fontId="0" fillId="0" borderId="3" xfId="0" applyBorder="1"/>
    <xf numFmtId="0" fontId="1" fillId="2" borderId="3" xfId="0" applyFont="1" applyFill="1" applyBorder="1"/>
    <xf numFmtId="0" fontId="2" fillId="0" borderId="0" xfId="0" applyFont="1"/>
    <xf numFmtId="0" fontId="0" fillId="2" borderId="3" xfId="0" applyFill="1" applyBorder="1"/>
    <xf numFmtId="0" fontId="0" fillId="2" borderId="0" xfId="0" applyFill="1"/>
    <xf numFmtId="0" fontId="0" fillId="2" borderId="4" xfId="0" applyFill="1" applyBorder="1"/>
    <xf numFmtId="0" fontId="0" fillId="2" borderId="10" xfId="0" applyFill="1" applyBorder="1"/>
    <xf numFmtId="0" fontId="0" fillId="5" borderId="14" xfId="0" applyFill="1" applyBorder="1"/>
    <xf numFmtId="0" fontId="0" fillId="5" borderId="16" xfId="0" applyFill="1" applyBorder="1"/>
    <xf numFmtId="3" fontId="0" fillId="0" borderId="0" xfId="0" applyNumberFormat="1"/>
    <xf numFmtId="3" fontId="0" fillId="2" borderId="3" xfId="0" applyNumberFormat="1" applyFill="1" applyBorder="1"/>
    <xf numFmtId="3" fontId="0" fillId="0" borderId="0" xfId="0" applyNumberFormat="1" applyBorder="1"/>
    <xf numFmtId="3" fontId="0" fillId="2" borderId="0" xfId="0" applyNumberFormat="1" applyFill="1"/>
    <xf numFmtId="3" fontId="0" fillId="3" borderId="9" xfId="0" applyNumberFormat="1" applyFont="1" applyFill="1" applyBorder="1"/>
    <xf numFmtId="3" fontId="0" fillId="2" borderId="10" xfId="0" applyNumberFormat="1" applyFill="1" applyBorder="1"/>
    <xf numFmtId="3" fontId="0" fillId="3" borderId="13" xfId="0" applyNumberFormat="1" applyFont="1" applyFill="1" applyBorder="1"/>
    <xf numFmtId="3" fontId="0" fillId="3" borderId="12" xfId="0" applyNumberFormat="1" applyFont="1" applyFill="1" applyBorder="1"/>
    <xf numFmtId="3" fontId="1" fillId="0" borderId="0" xfId="0" applyNumberFormat="1" applyFont="1"/>
    <xf numFmtId="3" fontId="0" fillId="0" borderId="3" xfId="0" applyNumberFormat="1" applyBorder="1"/>
    <xf numFmtId="3" fontId="0" fillId="3" borderId="15" xfId="0" applyNumberFormat="1" applyFont="1" applyFill="1" applyBorder="1"/>
    <xf numFmtId="0" fontId="0" fillId="2" borderId="3" xfId="0" applyFont="1" applyFill="1" applyBorder="1"/>
    <xf numFmtId="0" fontId="0" fillId="4" borderId="0" xfId="0" applyFill="1"/>
    <xf numFmtId="0" fontId="0" fillId="7" borderId="0" xfId="0" applyFill="1"/>
    <xf numFmtId="43" fontId="0" fillId="0" borderId="0" xfId="1" applyFont="1"/>
    <xf numFmtId="164" fontId="0" fillId="0" borderId="3" xfId="1" applyNumberFormat="1" applyFont="1" applyBorder="1"/>
    <xf numFmtId="0" fontId="1" fillId="0" borderId="3" xfId="0" applyFont="1" applyBorder="1"/>
    <xf numFmtId="3" fontId="0" fillId="3" borderId="3" xfId="0" applyNumberFormat="1" applyFont="1" applyFill="1" applyBorder="1"/>
    <xf numFmtId="9" fontId="0" fillId="5" borderId="0" xfId="2" applyFont="1" applyFill="1"/>
    <xf numFmtId="164" fontId="0" fillId="5" borderId="0" xfId="1" applyNumberFormat="1" applyFont="1" applyFill="1"/>
    <xf numFmtId="0" fontId="0" fillId="5" borderId="3" xfId="0" applyFill="1" applyBorder="1"/>
    <xf numFmtId="0" fontId="0" fillId="8" borderId="3" xfId="0" applyFill="1" applyBorder="1"/>
    <xf numFmtId="3" fontId="0" fillId="8" borderId="3" xfId="0" applyNumberFormat="1" applyFill="1" applyBorder="1"/>
    <xf numFmtId="0" fontId="1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2" borderId="0" xfId="0" applyFont="1" applyFill="1"/>
    <xf numFmtId="0" fontId="1" fillId="2" borderId="17" xfId="0" applyFont="1" applyFill="1" applyBorder="1" applyAlignment="1">
      <alignment horizontal="center" vertical="center" wrapText="1"/>
    </xf>
    <xf numFmtId="4" fontId="0" fillId="2" borderId="3" xfId="0" applyNumberFormat="1" applyFill="1" applyBorder="1"/>
    <xf numFmtId="3" fontId="0" fillId="2" borderId="24" xfId="0" applyNumberFormat="1" applyFill="1" applyBorder="1"/>
    <xf numFmtId="3" fontId="1" fillId="2" borderId="1" xfId="0" applyNumberFormat="1" applyFont="1" applyFill="1" applyBorder="1"/>
    <xf numFmtId="3" fontId="1" fillId="2" borderId="2" xfId="0" applyNumberFormat="1" applyFont="1" applyFill="1" applyBorder="1"/>
    <xf numFmtId="3" fontId="1" fillId="2" borderId="25" xfId="0" applyNumberFormat="1" applyFont="1" applyFill="1" applyBorder="1"/>
    <xf numFmtId="3" fontId="1" fillId="2" borderId="26" xfId="0" applyNumberFormat="1" applyFont="1" applyFill="1" applyBorder="1"/>
    <xf numFmtId="3" fontId="1" fillId="2" borderId="18" xfId="0" applyNumberFormat="1" applyFont="1" applyFill="1" applyBorder="1"/>
    <xf numFmtId="3" fontId="0" fillId="8" borderId="10" xfId="0" applyNumberFormat="1" applyFill="1" applyBorder="1"/>
    <xf numFmtId="164" fontId="0" fillId="8" borderId="3" xfId="1" applyNumberFormat="1" applyFont="1" applyFill="1" applyBorder="1"/>
    <xf numFmtId="0" fontId="7" fillId="2" borderId="3" xfId="0" applyFont="1" applyFill="1" applyBorder="1"/>
    <xf numFmtId="0" fontId="7" fillId="2" borderId="4" xfId="0" applyFont="1" applyFill="1" applyBorder="1"/>
    <xf numFmtId="3" fontId="0" fillId="2" borderId="27" xfId="0" applyNumberFormat="1" applyFill="1" applyBorder="1"/>
    <xf numFmtId="164" fontId="0" fillId="5" borderId="20" xfId="1" applyNumberFormat="1" applyFont="1" applyFill="1" applyBorder="1"/>
    <xf numFmtId="164" fontId="0" fillId="5" borderId="23" xfId="1" applyNumberFormat="1" applyFont="1" applyFill="1" applyBorder="1"/>
    <xf numFmtId="3" fontId="1" fillId="2" borderId="1" xfId="0" applyNumberFormat="1" applyFont="1" applyFill="1" applyBorder="1" applyAlignment="1">
      <alignment wrapText="1"/>
    </xf>
    <xf numFmtId="164" fontId="0" fillId="5" borderId="28" xfId="1" applyNumberFormat="1" applyFont="1" applyFill="1" applyBorder="1"/>
    <xf numFmtId="9" fontId="2" fillId="5" borderId="0" xfId="2" applyFont="1" applyFill="1"/>
    <xf numFmtId="9" fontId="8" fillId="2" borderId="0" xfId="0" applyNumberFormat="1" applyFont="1" applyFill="1"/>
    <xf numFmtId="0" fontId="0" fillId="2" borderId="3" xfId="0" applyFill="1" applyBorder="1" applyAlignment="1">
      <alignment wrapText="1"/>
    </xf>
    <xf numFmtId="0" fontId="1" fillId="2" borderId="19" xfId="0" applyFont="1" applyFill="1" applyBorder="1" applyAlignment="1">
      <alignment horizontal="center" vertical="center" wrapText="1"/>
    </xf>
    <xf numFmtId="3" fontId="0" fillId="5" borderId="3" xfId="0" applyNumberFormat="1" applyFill="1" applyBorder="1"/>
    <xf numFmtId="4" fontId="0" fillId="5" borderId="3" xfId="0" applyNumberFormat="1" applyFill="1" applyBorder="1"/>
    <xf numFmtId="0" fontId="0" fillId="5" borderId="24" xfId="0" applyFill="1" applyBorder="1"/>
    <xf numFmtId="3" fontId="0" fillId="5" borderId="19" xfId="0" applyNumberFormat="1" applyFont="1" applyFill="1" applyBorder="1"/>
    <xf numFmtId="0" fontId="1" fillId="5" borderId="3" xfId="0" applyFont="1" applyFill="1" applyBorder="1"/>
    <xf numFmtId="3" fontId="0" fillId="5" borderId="27" xfId="0" applyNumberFormat="1" applyFont="1" applyFill="1" applyBorder="1"/>
    <xf numFmtId="0" fontId="1" fillId="5" borderId="10" xfId="0" applyFont="1" applyFill="1" applyBorder="1"/>
    <xf numFmtId="0" fontId="0" fillId="5" borderId="5" xfId="0" applyFont="1" applyFill="1" applyBorder="1"/>
    <xf numFmtId="3" fontId="0" fillId="5" borderId="6" xfId="0" applyNumberFormat="1" applyFont="1" applyFill="1" applyBorder="1"/>
    <xf numFmtId="0" fontId="0" fillId="5" borderId="7" xfId="0" applyFont="1" applyFill="1" applyBorder="1"/>
    <xf numFmtId="3" fontId="0" fillId="5" borderId="8" xfId="0" applyNumberFormat="1" applyFont="1" applyFill="1" applyBorder="1"/>
    <xf numFmtId="3" fontId="0" fillId="5" borderId="11" xfId="0" applyNumberFormat="1" applyFont="1" applyFill="1" applyBorder="1"/>
    <xf numFmtId="3" fontId="0" fillId="5" borderId="3" xfId="0" applyNumberFormat="1" applyFont="1" applyFill="1" applyBorder="1"/>
    <xf numFmtId="0" fontId="0" fillId="5" borderId="3" xfId="0" applyFont="1" applyFill="1" applyBorder="1"/>
    <xf numFmtId="3" fontId="1" fillId="5" borderId="3" xfId="0" applyNumberFormat="1" applyFont="1" applyFill="1" applyBorder="1"/>
    <xf numFmtId="0" fontId="10" fillId="0" borderId="0" xfId="0" applyFont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Fill="1"/>
    <xf numFmtId="0" fontId="1" fillId="0" borderId="0" xfId="0" applyFont="1" applyFill="1"/>
    <xf numFmtId="0" fontId="15" fillId="0" borderId="0" xfId="0" applyFont="1"/>
    <xf numFmtId="0" fontId="13" fillId="9" borderId="0" xfId="0" applyFont="1" applyFill="1" applyAlignment="1">
      <alignment vertical="center"/>
    </xf>
    <xf numFmtId="0" fontId="15" fillId="9" borderId="0" xfId="0" applyFont="1" applyFill="1" applyAlignment="1">
      <alignment vertical="center"/>
    </xf>
    <xf numFmtId="0" fontId="15" fillId="0" borderId="0" xfId="0" applyFont="1" applyAlignment="1">
      <alignment vertical="center"/>
    </xf>
    <xf numFmtId="0" fontId="16" fillId="9" borderId="0" xfId="0" applyFont="1" applyFill="1" applyAlignment="1">
      <alignment vertical="center"/>
    </xf>
    <xf numFmtId="0" fontId="17" fillId="9" borderId="0" xfId="0" applyFont="1" applyFill="1" applyAlignment="1">
      <alignment vertical="center"/>
    </xf>
    <xf numFmtId="0" fontId="1" fillId="2" borderId="4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3" fontId="0" fillId="0" borderId="0" xfId="0" applyNumberFormat="1" applyAlignment="1">
      <alignment vertical="center"/>
    </xf>
    <xf numFmtId="3" fontId="10" fillId="11" borderId="0" xfId="0" applyNumberFormat="1" applyFont="1" applyFill="1" applyAlignment="1">
      <alignment vertical="center"/>
    </xf>
    <xf numFmtId="3" fontId="0" fillId="11" borderId="0" xfId="0" applyNumberFormat="1" applyFill="1" applyAlignment="1">
      <alignment vertical="center"/>
    </xf>
    <xf numFmtId="3" fontId="0" fillId="9" borderId="0" xfId="0" applyNumberFormat="1" applyFill="1"/>
    <xf numFmtId="9" fontId="2" fillId="5" borderId="0" xfId="2" applyFont="1" applyFill="1" applyAlignment="1">
      <alignment vertical="center"/>
    </xf>
    <xf numFmtId="3" fontId="10" fillId="2" borderId="1" xfId="0" applyNumberFormat="1" applyFont="1" applyFill="1" applyBorder="1" applyAlignment="1">
      <alignment wrapText="1"/>
    </xf>
    <xf numFmtId="164" fontId="15" fillId="5" borderId="28" xfId="1" applyNumberFormat="1" applyFont="1" applyFill="1" applyBorder="1"/>
    <xf numFmtId="164" fontId="15" fillId="5" borderId="23" xfId="1" applyNumberFormat="1" applyFont="1" applyFill="1" applyBorder="1"/>
    <xf numFmtId="0" fontId="1" fillId="0" borderId="31" xfId="0" applyFont="1" applyBorder="1" applyAlignment="1">
      <alignment wrapText="1"/>
    </xf>
    <xf numFmtId="0" fontId="0" fillId="0" borderId="32" xfId="0" applyBorder="1"/>
    <xf numFmtId="0" fontId="0" fillId="0" borderId="33" xfId="0" applyBorder="1" applyAlignment="1">
      <alignment wrapText="1"/>
    </xf>
    <xf numFmtId="0" fontId="9" fillId="0" borderId="30" xfId="0" applyFont="1" applyBorder="1" applyAlignment="1">
      <alignment wrapText="1"/>
    </xf>
    <xf numFmtId="0" fontId="0" fillId="0" borderId="29" xfId="0" applyBorder="1" applyAlignment="1">
      <alignment wrapText="1"/>
    </xf>
    <xf numFmtId="0" fontId="9" fillId="0" borderId="28" xfId="0" applyFont="1" applyBorder="1" applyAlignment="1">
      <alignment wrapText="1"/>
    </xf>
    <xf numFmtId="0" fontId="0" fillId="0" borderId="32" xfId="0" applyBorder="1" applyAlignment="1">
      <alignment wrapText="1"/>
    </xf>
    <xf numFmtId="0" fontId="0" fillId="0" borderId="30" xfId="0" applyBorder="1" applyAlignment="1">
      <alignment wrapText="1"/>
    </xf>
    <xf numFmtId="0" fontId="0" fillId="0" borderId="33" xfId="0" applyBorder="1" applyAlignment="1">
      <alignment horizontal="left" wrapText="1"/>
    </xf>
    <xf numFmtId="0" fontId="0" fillId="0" borderId="30" xfId="0" applyFill="1" applyBorder="1" applyAlignment="1">
      <alignment wrapText="1"/>
    </xf>
    <xf numFmtId="0" fontId="0" fillId="0" borderId="28" xfId="0" applyBorder="1" applyAlignment="1">
      <alignment wrapText="1"/>
    </xf>
    <xf numFmtId="0" fontId="1" fillId="0" borderId="21" xfId="0" applyFont="1" applyBorder="1" applyAlignment="1">
      <alignment wrapText="1"/>
    </xf>
    <xf numFmtId="0" fontId="0" fillId="0" borderId="23" xfId="0" applyBorder="1" applyAlignment="1">
      <alignment wrapText="1"/>
    </xf>
    <xf numFmtId="0" fontId="0" fillId="9" borderId="0" xfId="0" applyFill="1"/>
    <xf numFmtId="164" fontId="15" fillId="5" borderId="3" xfId="1" applyNumberFormat="1" applyFont="1" applyFill="1" applyBorder="1"/>
    <xf numFmtId="0" fontId="19" fillId="2" borderId="3" xfId="0" applyFont="1" applyFill="1" applyBorder="1" applyAlignment="1">
      <alignment wrapText="1"/>
    </xf>
    <xf numFmtId="0" fontId="0" fillId="4" borderId="33" xfId="0" applyFill="1" applyBorder="1" applyAlignment="1">
      <alignment wrapText="1"/>
    </xf>
    <xf numFmtId="0" fontId="0" fillId="6" borderId="3" xfId="0" applyFill="1" applyBorder="1"/>
    <xf numFmtId="3" fontId="0" fillId="6" borderId="3" xfId="0" applyNumberFormat="1" applyFill="1" applyBorder="1"/>
    <xf numFmtId="164" fontId="0" fillId="0" borderId="4" xfId="1" applyNumberFormat="1" applyFont="1" applyBorder="1"/>
    <xf numFmtId="3" fontId="0" fillId="3" borderId="2" xfId="0" applyNumberFormat="1" applyFont="1" applyFill="1" applyBorder="1"/>
    <xf numFmtId="3" fontId="0" fillId="3" borderId="20" xfId="0" applyNumberFormat="1" applyFont="1" applyFill="1" applyBorder="1"/>
    <xf numFmtId="0" fontId="0" fillId="12" borderId="21" xfId="0" applyFill="1" applyBorder="1" applyAlignment="1">
      <alignment wrapText="1"/>
    </xf>
    <xf numFmtId="0" fontId="0" fillId="0" borderId="31" xfId="0" applyBorder="1"/>
    <xf numFmtId="0" fontId="0" fillId="7" borderId="33" xfId="0" applyFill="1" applyBorder="1"/>
    <xf numFmtId="0" fontId="0" fillId="6" borderId="9" xfId="0" applyFill="1" applyBorder="1"/>
    <xf numFmtId="3" fontId="0" fillId="7" borderId="33" xfId="0" applyNumberFormat="1" applyFill="1" applyBorder="1"/>
    <xf numFmtId="3" fontId="0" fillId="6" borderId="9" xfId="0" applyNumberFormat="1" applyFill="1" applyBorder="1"/>
    <xf numFmtId="0" fontId="0" fillId="8" borderId="36" xfId="0" applyFill="1" applyBorder="1" applyAlignment="1">
      <alignment vertical="top" wrapText="1"/>
    </xf>
    <xf numFmtId="164" fontId="0" fillId="13" borderId="35" xfId="1" applyNumberFormat="1" applyFont="1" applyFill="1" applyBorder="1"/>
    <xf numFmtId="0" fontId="0" fillId="8" borderId="7" xfId="0" applyFill="1" applyBorder="1" applyAlignment="1">
      <alignment vertical="top" wrapText="1"/>
    </xf>
    <xf numFmtId="0" fontId="0" fillId="8" borderId="37" xfId="0" applyFill="1" applyBorder="1" applyAlignment="1">
      <alignment vertical="top" wrapText="1"/>
    </xf>
    <xf numFmtId="164" fontId="0" fillId="13" borderId="38" xfId="1" applyNumberFormat="1" applyFont="1" applyFill="1" applyBorder="1"/>
    <xf numFmtId="164" fontId="0" fillId="14" borderId="18" xfId="1" applyNumberFormat="1" applyFont="1" applyFill="1" applyBorder="1"/>
    <xf numFmtId="9" fontId="0" fillId="0" borderId="0" xfId="2" applyFont="1"/>
    <xf numFmtId="164" fontId="0" fillId="0" borderId="0" xfId="0" applyNumberFormat="1"/>
    <xf numFmtId="164" fontId="0" fillId="2" borderId="0" xfId="0" applyNumberFormat="1" applyFill="1"/>
    <xf numFmtId="10" fontId="0" fillId="0" borderId="3" xfId="2" applyNumberFormat="1" applyFont="1" applyBorder="1"/>
    <xf numFmtId="164" fontId="0" fillId="15" borderId="3" xfId="1" applyNumberFormat="1" applyFont="1" applyFill="1" applyBorder="1"/>
    <xf numFmtId="0" fontId="16" fillId="16" borderId="0" xfId="0" applyFont="1" applyFill="1"/>
    <xf numFmtId="0" fontId="0" fillId="16" borderId="0" xfId="0" applyFill="1"/>
    <xf numFmtId="0" fontId="1" fillId="2" borderId="21" xfId="0" applyFont="1" applyFill="1" applyBorder="1" applyAlignment="1">
      <alignment vertical="top" wrapText="1"/>
    </xf>
    <xf numFmtId="0" fontId="0" fillId="2" borderId="23" xfId="0" applyFill="1" applyBorder="1" applyAlignment="1"/>
    <xf numFmtId="0" fontId="1" fillId="2" borderId="1" xfId="0" applyFont="1" applyFill="1" applyBorder="1" applyAlignment="1"/>
    <xf numFmtId="0" fontId="0" fillId="2" borderId="2" xfId="0" applyFill="1" applyBorder="1" applyAlignment="1"/>
    <xf numFmtId="0" fontId="0" fillId="2" borderId="20" xfId="0" applyFill="1" applyBorder="1" applyAlignment="1"/>
    <xf numFmtId="0" fontId="1" fillId="10" borderId="21" xfId="0" applyFont="1" applyFill="1" applyBorder="1" applyAlignment="1"/>
    <xf numFmtId="0" fontId="1" fillId="10" borderId="22" xfId="0" applyFont="1" applyFill="1" applyBorder="1" applyAlignment="1"/>
    <xf numFmtId="0" fontId="1" fillId="10" borderId="23" xfId="0" applyFont="1" applyFill="1" applyBorder="1" applyAlignment="1"/>
    <xf numFmtId="0" fontId="1" fillId="2" borderId="21" xfId="0" applyFont="1" applyFill="1" applyBorder="1" applyAlignment="1"/>
    <xf numFmtId="0" fontId="0" fillId="0" borderId="23" xfId="0" applyBorder="1" applyAlignment="1"/>
    <xf numFmtId="0" fontId="1" fillId="2" borderId="29" xfId="0" applyFont="1" applyFill="1" applyBorder="1" applyAlignment="1"/>
    <xf numFmtId="0" fontId="0" fillId="0" borderId="28" xfId="0" applyBorder="1" applyAlignment="1"/>
    <xf numFmtId="0" fontId="0" fillId="2" borderId="21" xfId="0" applyFill="1" applyBorder="1" applyAlignment="1">
      <alignment horizontal="left" wrapText="1"/>
    </xf>
    <xf numFmtId="0" fontId="0" fillId="2" borderId="22" xfId="0" applyFill="1" applyBorder="1" applyAlignment="1">
      <alignment horizontal="left" wrapText="1"/>
    </xf>
    <xf numFmtId="0" fontId="10" fillId="0" borderId="21" xfId="0" applyFont="1" applyBorder="1" applyAlignment="1"/>
    <xf numFmtId="0" fontId="15" fillId="0" borderId="22" xfId="0" applyFont="1" applyBorder="1" applyAlignment="1"/>
    <xf numFmtId="0" fontId="15" fillId="0" borderId="23" xfId="0" applyFont="1" applyBorder="1" applyAlignment="1"/>
    <xf numFmtId="0" fontId="15" fillId="2" borderId="21" xfId="0" applyFont="1" applyFill="1" applyBorder="1" applyAlignment="1">
      <alignment horizontal="left" wrapText="1"/>
    </xf>
    <xf numFmtId="0" fontId="15" fillId="2" borderId="22" xfId="0" applyFont="1" applyFill="1" applyBorder="1" applyAlignment="1">
      <alignment horizontal="left" wrapText="1"/>
    </xf>
    <xf numFmtId="0" fontId="2" fillId="0" borderId="0" xfId="0" applyFont="1" applyAlignment="1">
      <alignment horizontal="center" wrapText="1"/>
    </xf>
    <xf numFmtId="0" fontId="2" fillId="0" borderId="30" xfId="0" applyFont="1" applyBorder="1" applyAlignment="1">
      <alignment horizontal="center" wrapText="1"/>
    </xf>
    <xf numFmtId="0" fontId="10" fillId="2" borderId="4" xfId="0" applyFont="1" applyFill="1" applyBorder="1" applyAlignment="1">
      <alignment wrapText="1"/>
    </xf>
    <xf numFmtId="0" fontId="10" fillId="0" borderId="10" xfId="0" applyFont="1" applyBorder="1" applyAlignment="1">
      <alignment wrapText="1"/>
    </xf>
    <xf numFmtId="0" fontId="0" fillId="2" borderId="4" xfId="0" applyFill="1" applyBorder="1" applyAlignment="1">
      <alignment wrapText="1"/>
    </xf>
    <xf numFmtId="0" fontId="0" fillId="0" borderId="10" xfId="0" applyBorder="1" applyAlignment="1">
      <alignment wrapText="1"/>
    </xf>
    <xf numFmtId="0" fontId="0" fillId="12" borderId="34" xfId="0" applyFill="1" applyBorder="1" applyAlignment="1"/>
    <xf numFmtId="0" fontId="0" fillId="12" borderId="35" xfId="0" applyFill="1" applyBorder="1" applyAlignment="1"/>
    <xf numFmtId="0" fontId="16" fillId="9" borderId="0" xfId="0" applyFont="1" applyFill="1" applyAlignment="1">
      <alignment vertical="center" wrapText="1"/>
    </xf>
    <xf numFmtId="0" fontId="0" fillId="0" borderId="0" xfId="0" applyAlignment="1">
      <alignment wrapText="1"/>
    </xf>
    <xf numFmtId="0" fontId="1" fillId="0" borderId="21" xfId="0" applyFont="1" applyFill="1" applyBorder="1"/>
    <xf numFmtId="0" fontId="0" fillId="0" borderId="23" xfId="0" applyFill="1" applyBorder="1"/>
  </cellXfs>
  <cellStyles count="3">
    <cellStyle name="Komma" xfId="1" builtinId="3"/>
    <cellStyle name="Prozent" xfId="2" builtinId="5"/>
    <cellStyle name="Standard" xfId="0" builtinId="0"/>
  </cellStyles>
  <dxfs count="65">
    <dxf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00"/>
      <color rgb="FFFFFF99"/>
      <color rgb="FFFF99CC"/>
      <color rgb="FFCC9900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A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441222181064079E-2"/>
          <c:y val="4.0996804702585288E-3"/>
          <c:w val="0.85530577071592973"/>
          <c:h val="0.9704399480095954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'Results &amp; charts'!$A$5</c:f>
              <c:strCache>
                <c:ptCount val="1"/>
                <c:pt idx="0">
                  <c:v>nat/reg committed call budget</c:v>
                </c:pt>
              </c:strCache>
            </c:strRef>
          </c:tx>
          <c:invertIfNegative val="0"/>
          <c:cat>
            <c:strRef>
              <c:f>'Results &amp; charts'!$B$4:$AG$4</c:f>
              <c:strCache>
                <c:ptCount val="32"/>
                <c:pt idx="0">
                  <c:v>Agency 1</c:v>
                </c:pt>
                <c:pt idx="1">
                  <c:v>Agency 2</c:v>
                </c:pt>
                <c:pt idx="2">
                  <c:v>Agency 3</c:v>
                </c:pt>
                <c:pt idx="3">
                  <c:v>Agency 4</c:v>
                </c:pt>
                <c:pt idx="4">
                  <c:v>Agency 5</c:v>
                </c:pt>
                <c:pt idx="5">
                  <c:v>Agency 6</c:v>
                </c:pt>
                <c:pt idx="6">
                  <c:v>Agency 7</c:v>
                </c:pt>
                <c:pt idx="7">
                  <c:v>Agency 8</c:v>
                </c:pt>
                <c:pt idx="8">
                  <c:v>Agency 9</c:v>
                </c:pt>
                <c:pt idx="9">
                  <c:v>Agency 10</c:v>
                </c:pt>
                <c:pt idx="10">
                  <c:v>Agency 11</c:v>
                </c:pt>
                <c:pt idx="11">
                  <c:v>Agency 12</c:v>
                </c:pt>
                <c:pt idx="12">
                  <c:v>Agency 13</c:v>
                </c:pt>
                <c:pt idx="13">
                  <c:v>Agency 14</c:v>
                </c:pt>
                <c:pt idx="14">
                  <c:v>Agency 15</c:v>
                </c:pt>
                <c:pt idx="15">
                  <c:v>Agency 16</c:v>
                </c:pt>
                <c:pt idx="16">
                  <c:v>Agency 17</c:v>
                </c:pt>
                <c:pt idx="17">
                  <c:v>Agency 18</c:v>
                </c:pt>
                <c:pt idx="18">
                  <c:v>Agency 19</c:v>
                </c:pt>
                <c:pt idx="19">
                  <c:v>Agency 20</c:v>
                </c:pt>
                <c:pt idx="20">
                  <c:v>Agency 21</c:v>
                </c:pt>
                <c:pt idx="21">
                  <c:v>Agency 22</c:v>
                </c:pt>
                <c:pt idx="22">
                  <c:v>Agency 23</c:v>
                </c:pt>
                <c:pt idx="23">
                  <c:v>Agency 24</c:v>
                </c:pt>
                <c:pt idx="24">
                  <c:v>Agency 25</c:v>
                </c:pt>
                <c:pt idx="25">
                  <c:v>Agency 26</c:v>
                </c:pt>
                <c:pt idx="26">
                  <c:v>Agency 27</c:v>
                </c:pt>
                <c:pt idx="27">
                  <c:v>Agency 28</c:v>
                </c:pt>
                <c:pt idx="28">
                  <c:v>Agency 29</c:v>
                </c:pt>
                <c:pt idx="29">
                  <c:v>Agency 30</c:v>
                </c:pt>
                <c:pt idx="30">
                  <c:v>Agency 31</c:v>
                </c:pt>
                <c:pt idx="31">
                  <c:v>Agency 32</c:v>
                </c:pt>
              </c:strCache>
            </c:strRef>
          </c:cat>
          <c:val>
            <c:numRef>
              <c:f>'Results &amp; charts'!$B$5:$AG$5</c:f>
              <c:numCache>
                <c:formatCode>_-* #,##0_-;\-* #,##0_-;_-* "-"??_-;_-@_-</c:formatCode>
                <c:ptCount val="32"/>
                <c:pt idx="0">
                  <c:v>2000000</c:v>
                </c:pt>
                <c:pt idx="1">
                  <c:v>1500000</c:v>
                </c:pt>
                <c:pt idx="2">
                  <c:v>1000000</c:v>
                </c:pt>
                <c:pt idx="3">
                  <c:v>300000</c:v>
                </c:pt>
                <c:pt idx="4">
                  <c:v>1000000</c:v>
                </c:pt>
                <c:pt idx="5">
                  <c:v>400000</c:v>
                </c:pt>
                <c:pt idx="6">
                  <c:v>4000000</c:v>
                </c:pt>
                <c:pt idx="7">
                  <c:v>1000000</c:v>
                </c:pt>
                <c:pt idx="8">
                  <c:v>2000000</c:v>
                </c:pt>
                <c:pt idx="9">
                  <c:v>400000</c:v>
                </c:pt>
                <c:pt idx="10">
                  <c:v>500000</c:v>
                </c:pt>
                <c:pt idx="11">
                  <c:v>500000</c:v>
                </c:pt>
                <c:pt idx="12">
                  <c:v>300000</c:v>
                </c:pt>
                <c:pt idx="13">
                  <c:v>324000</c:v>
                </c:pt>
                <c:pt idx="14">
                  <c:v>500000</c:v>
                </c:pt>
                <c:pt idx="15">
                  <c:v>400000</c:v>
                </c:pt>
                <c:pt idx="16">
                  <c:v>250000</c:v>
                </c:pt>
                <c:pt idx="17">
                  <c:v>728000</c:v>
                </c:pt>
                <c:pt idx="18">
                  <c:v>300000</c:v>
                </c:pt>
                <c:pt idx="19">
                  <c:v>500000</c:v>
                </c:pt>
                <c:pt idx="20">
                  <c:v>400000</c:v>
                </c:pt>
                <c:pt idx="21">
                  <c:v>300000</c:v>
                </c:pt>
                <c:pt idx="22">
                  <c:v>1500000</c:v>
                </c:pt>
                <c:pt idx="23">
                  <c:v>3433000</c:v>
                </c:pt>
                <c:pt idx="24">
                  <c:v>1447000</c:v>
                </c:pt>
                <c:pt idx="25">
                  <c:v>900000</c:v>
                </c:pt>
                <c:pt idx="26">
                  <c:v>750000</c:v>
                </c:pt>
                <c:pt idx="27">
                  <c:v>1500000</c:v>
                </c:pt>
                <c:pt idx="28">
                  <c:v>360000</c:v>
                </c:pt>
                <c:pt idx="29">
                  <c:v>720000</c:v>
                </c:pt>
                <c:pt idx="30">
                  <c:v>2000000</c:v>
                </c:pt>
                <c:pt idx="31">
                  <c:v>200000</c:v>
                </c:pt>
              </c:numCache>
            </c:numRef>
          </c:val>
        </c:ser>
        <c:ser>
          <c:idx val="1"/>
          <c:order val="1"/>
          <c:tx>
            <c:strRef>
              <c:f>'Results &amp; charts'!$A$6</c:f>
              <c:strCache>
                <c:ptCount val="1"/>
                <c:pt idx="0">
                  <c:v>Cumulative requested funding </c:v>
                </c:pt>
              </c:strCache>
            </c:strRef>
          </c:tx>
          <c:invertIfNegative val="0"/>
          <c:cat>
            <c:strRef>
              <c:f>'Results &amp; charts'!$B$4:$AG$4</c:f>
              <c:strCache>
                <c:ptCount val="32"/>
                <c:pt idx="0">
                  <c:v>Agency 1</c:v>
                </c:pt>
                <c:pt idx="1">
                  <c:v>Agency 2</c:v>
                </c:pt>
                <c:pt idx="2">
                  <c:v>Agency 3</c:v>
                </c:pt>
                <c:pt idx="3">
                  <c:v>Agency 4</c:v>
                </c:pt>
                <c:pt idx="4">
                  <c:v>Agency 5</c:v>
                </c:pt>
                <c:pt idx="5">
                  <c:v>Agency 6</c:v>
                </c:pt>
                <c:pt idx="6">
                  <c:v>Agency 7</c:v>
                </c:pt>
                <c:pt idx="7">
                  <c:v>Agency 8</c:v>
                </c:pt>
                <c:pt idx="8">
                  <c:v>Agency 9</c:v>
                </c:pt>
                <c:pt idx="9">
                  <c:v>Agency 10</c:v>
                </c:pt>
                <c:pt idx="10">
                  <c:v>Agency 11</c:v>
                </c:pt>
                <c:pt idx="11">
                  <c:v>Agency 12</c:v>
                </c:pt>
                <c:pt idx="12">
                  <c:v>Agency 13</c:v>
                </c:pt>
                <c:pt idx="13">
                  <c:v>Agency 14</c:v>
                </c:pt>
                <c:pt idx="14">
                  <c:v>Agency 15</c:v>
                </c:pt>
                <c:pt idx="15">
                  <c:v>Agency 16</c:v>
                </c:pt>
                <c:pt idx="16">
                  <c:v>Agency 17</c:v>
                </c:pt>
                <c:pt idx="17">
                  <c:v>Agency 18</c:v>
                </c:pt>
                <c:pt idx="18">
                  <c:v>Agency 19</c:v>
                </c:pt>
                <c:pt idx="19">
                  <c:v>Agency 20</c:v>
                </c:pt>
                <c:pt idx="20">
                  <c:v>Agency 21</c:v>
                </c:pt>
                <c:pt idx="21">
                  <c:v>Agency 22</c:v>
                </c:pt>
                <c:pt idx="22">
                  <c:v>Agency 23</c:v>
                </c:pt>
                <c:pt idx="23">
                  <c:v>Agency 24</c:v>
                </c:pt>
                <c:pt idx="24">
                  <c:v>Agency 25</c:v>
                </c:pt>
                <c:pt idx="25">
                  <c:v>Agency 26</c:v>
                </c:pt>
                <c:pt idx="26">
                  <c:v>Agency 27</c:v>
                </c:pt>
                <c:pt idx="27">
                  <c:v>Agency 28</c:v>
                </c:pt>
                <c:pt idx="28">
                  <c:v>Agency 29</c:v>
                </c:pt>
                <c:pt idx="29">
                  <c:v>Agency 30</c:v>
                </c:pt>
                <c:pt idx="30">
                  <c:v>Agency 31</c:v>
                </c:pt>
                <c:pt idx="31">
                  <c:v>Agency 32</c:v>
                </c:pt>
              </c:strCache>
            </c:strRef>
          </c:cat>
          <c:val>
            <c:numRef>
              <c:f>'Results &amp; charts'!$B$6:$AG$6</c:f>
              <c:numCache>
                <c:formatCode>_-* #,##0_-;\-* #,##0_-;_-* "-"??_-;_-@_-</c:formatCode>
                <c:ptCount val="32"/>
                <c:pt idx="0">
                  <c:v>99254</c:v>
                </c:pt>
                <c:pt idx="1">
                  <c:v>2608684</c:v>
                </c:pt>
                <c:pt idx="2">
                  <c:v>0</c:v>
                </c:pt>
                <c:pt idx="3">
                  <c:v>773600</c:v>
                </c:pt>
                <c:pt idx="4">
                  <c:v>263094</c:v>
                </c:pt>
                <c:pt idx="5">
                  <c:v>642360</c:v>
                </c:pt>
                <c:pt idx="6">
                  <c:v>4360706</c:v>
                </c:pt>
                <c:pt idx="7">
                  <c:v>0</c:v>
                </c:pt>
                <c:pt idx="8">
                  <c:v>2215896</c:v>
                </c:pt>
                <c:pt idx="9">
                  <c:v>130110</c:v>
                </c:pt>
                <c:pt idx="10">
                  <c:v>45000</c:v>
                </c:pt>
                <c:pt idx="11">
                  <c:v>335342</c:v>
                </c:pt>
                <c:pt idx="12">
                  <c:v>0</c:v>
                </c:pt>
                <c:pt idx="13">
                  <c:v>444000</c:v>
                </c:pt>
                <c:pt idx="14">
                  <c:v>699441</c:v>
                </c:pt>
                <c:pt idx="15">
                  <c:v>250000</c:v>
                </c:pt>
                <c:pt idx="16">
                  <c:v>322719</c:v>
                </c:pt>
                <c:pt idx="17">
                  <c:v>1651207</c:v>
                </c:pt>
                <c:pt idx="18">
                  <c:v>378301</c:v>
                </c:pt>
                <c:pt idx="19">
                  <c:v>377222</c:v>
                </c:pt>
                <c:pt idx="20">
                  <c:v>246909</c:v>
                </c:pt>
                <c:pt idx="21">
                  <c:v>0</c:v>
                </c:pt>
                <c:pt idx="22">
                  <c:v>1697800</c:v>
                </c:pt>
                <c:pt idx="23">
                  <c:v>4579142</c:v>
                </c:pt>
                <c:pt idx="24">
                  <c:v>2296560</c:v>
                </c:pt>
                <c:pt idx="25">
                  <c:v>1282970</c:v>
                </c:pt>
                <c:pt idx="26">
                  <c:v>2107326</c:v>
                </c:pt>
                <c:pt idx="27">
                  <c:v>1328636</c:v>
                </c:pt>
                <c:pt idx="28">
                  <c:v>120000</c:v>
                </c:pt>
                <c:pt idx="29">
                  <c:v>1280000</c:v>
                </c:pt>
                <c:pt idx="30">
                  <c:v>221250</c:v>
                </c:pt>
                <c:pt idx="31">
                  <c:v>90000</c:v>
                </c:pt>
              </c:numCache>
            </c:numRef>
          </c:val>
        </c:ser>
        <c:ser>
          <c:idx val="2"/>
          <c:order val="2"/>
          <c:tx>
            <c:strRef>
              <c:f>'Results &amp; charts'!$A$7</c:f>
              <c:strCache>
                <c:ptCount val="1"/>
                <c:pt idx="0">
                  <c:v>Additional budget needed to  fund selected transnational projects</c:v>
                </c:pt>
              </c:strCache>
            </c:strRef>
          </c:tx>
          <c:invertIfNegative val="0"/>
          <c:cat>
            <c:strRef>
              <c:f>'Results &amp; charts'!$B$4:$AG$4</c:f>
              <c:strCache>
                <c:ptCount val="32"/>
                <c:pt idx="0">
                  <c:v>Agency 1</c:v>
                </c:pt>
                <c:pt idx="1">
                  <c:v>Agency 2</c:v>
                </c:pt>
                <c:pt idx="2">
                  <c:v>Agency 3</c:v>
                </c:pt>
                <c:pt idx="3">
                  <c:v>Agency 4</c:v>
                </c:pt>
                <c:pt idx="4">
                  <c:v>Agency 5</c:v>
                </c:pt>
                <c:pt idx="5">
                  <c:v>Agency 6</c:v>
                </c:pt>
                <c:pt idx="6">
                  <c:v>Agency 7</c:v>
                </c:pt>
                <c:pt idx="7">
                  <c:v>Agency 8</c:v>
                </c:pt>
                <c:pt idx="8">
                  <c:v>Agency 9</c:v>
                </c:pt>
                <c:pt idx="9">
                  <c:v>Agency 10</c:v>
                </c:pt>
                <c:pt idx="10">
                  <c:v>Agency 11</c:v>
                </c:pt>
                <c:pt idx="11">
                  <c:v>Agency 12</c:v>
                </c:pt>
                <c:pt idx="12">
                  <c:v>Agency 13</c:v>
                </c:pt>
                <c:pt idx="13">
                  <c:v>Agency 14</c:v>
                </c:pt>
                <c:pt idx="14">
                  <c:v>Agency 15</c:v>
                </c:pt>
                <c:pt idx="15">
                  <c:v>Agency 16</c:v>
                </c:pt>
                <c:pt idx="16">
                  <c:v>Agency 17</c:v>
                </c:pt>
                <c:pt idx="17">
                  <c:v>Agency 18</c:v>
                </c:pt>
                <c:pt idx="18">
                  <c:v>Agency 19</c:v>
                </c:pt>
                <c:pt idx="19">
                  <c:v>Agency 20</c:v>
                </c:pt>
                <c:pt idx="20">
                  <c:v>Agency 21</c:v>
                </c:pt>
                <c:pt idx="21">
                  <c:v>Agency 22</c:v>
                </c:pt>
                <c:pt idx="22">
                  <c:v>Agency 23</c:v>
                </c:pt>
                <c:pt idx="23">
                  <c:v>Agency 24</c:v>
                </c:pt>
                <c:pt idx="24">
                  <c:v>Agency 25</c:v>
                </c:pt>
                <c:pt idx="25">
                  <c:v>Agency 26</c:v>
                </c:pt>
                <c:pt idx="26">
                  <c:v>Agency 27</c:v>
                </c:pt>
                <c:pt idx="27">
                  <c:v>Agency 28</c:v>
                </c:pt>
                <c:pt idx="28">
                  <c:v>Agency 29</c:v>
                </c:pt>
                <c:pt idx="29">
                  <c:v>Agency 30</c:v>
                </c:pt>
                <c:pt idx="30">
                  <c:v>Agency 31</c:v>
                </c:pt>
                <c:pt idx="31">
                  <c:v>Agency 32</c:v>
                </c:pt>
              </c:strCache>
            </c:strRef>
          </c:cat>
          <c:val>
            <c:numRef>
              <c:f>'Results &amp; charts'!$B$7:$AG$7</c:f>
              <c:numCache>
                <c:formatCode>_-* #,##0_-;\-* #,##0_-;_-* "-"??_-;_-@_-</c:formatCode>
                <c:ptCount val="32"/>
                <c:pt idx="0">
                  <c:v>0</c:v>
                </c:pt>
                <c:pt idx="1">
                  <c:v>1108684</c:v>
                </c:pt>
                <c:pt idx="2">
                  <c:v>0</c:v>
                </c:pt>
                <c:pt idx="3">
                  <c:v>473600</c:v>
                </c:pt>
                <c:pt idx="4">
                  <c:v>0</c:v>
                </c:pt>
                <c:pt idx="5">
                  <c:v>242360</c:v>
                </c:pt>
                <c:pt idx="6">
                  <c:v>360706</c:v>
                </c:pt>
                <c:pt idx="7">
                  <c:v>0</c:v>
                </c:pt>
                <c:pt idx="8">
                  <c:v>215896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120000</c:v>
                </c:pt>
                <c:pt idx="14">
                  <c:v>199441</c:v>
                </c:pt>
                <c:pt idx="15">
                  <c:v>0</c:v>
                </c:pt>
                <c:pt idx="16">
                  <c:v>72719</c:v>
                </c:pt>
                <c:pt idx="17">
                  <c:v>923207</c:v>
                </c:pt>
                <c:pt idx="18">
                  <c:v>78301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197800</c:v>
                </c:pt>
                <c:pt idx="23">
                  <c:v>1146142</c:v>
                </c:pt>
                <c:pt idx="24">
                  <c:v>849560</c:v>
                </c:pt>
                <c:pt idx="25">
                  <c:v>382970</c:v>
                </c:pt>
                <c:pt idx="26">
                  <c:v>1357326</c:v>
                </c:pt>
                <c:pt idx="27">
                  <c:v>0</c:v>
                </c:pt>
                <c:pt idx="28">
                  <c:v>0</c:v>
                </c:pt>
                <c:pt idx="29">
                  <c:v>560000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</c:ser>
        <c:ser>
          <c:idx val="3"/>
          <c:order val="3"/>
          <c:tx>
            <c:strRef>
              <c:f>'Results &amp; charts'!$A$8</c:f>
              <c:strCache>
                <c:ptCount val="1"/>
                <c:pt idx="0">
                  <c:v>EC top-up funding received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cat>
            <c:strRef>
              <c:f>'Results &amp; charts'!$B$4:$AG$4</c:f>
              <c:strCache>
                <c:ptCount val="32"/>
                <c:pt idx="0">
                  <c:v>Agency 1</c:v>
                </c:pt>
                <c:pt idx="1">
                  <c:v>Agency 2</c:v>
                </c:pt>
                <c:pt idx="2">
                  <c:v>Agency 3</c:v>
                </c:pt>
                <c:pt idx="3">
                  <c:v>Agency 4</c:v>
                </c:pt>
                <c:pt idx="4">
                  <c:v>Agency 5</c:v>
                </c:pt>
                <c:pt idx="5">
                  <c:v>Agency 6</c:v>
                </c:pt>
                <c:pt idx="6">
                  <c:v>Agency 7</c:v>
                </c:pt>
                <c:pt idx="7">
                  <c:v>Agency 8</c:v>
                </c:pt>
                <c:pt idx="8">
                  <c:v>Agency 9</c:v>
                </c:pt>
                <c:pt idx="9">
                  <c:v>Agency 10</c:v>
                </c:pt>
                <c:pt idx="10">
                  <c:v>Agency 11</c:v>
                </c:pt>
                <c:pt idx="11">
                  <c:v>Agency 12</c:v>
                </c:pt>
                <c:pt idx="12">
                  <c:v>Agency 13</c:v>
                </c:pt>
                <c:pt idx="13">
                  <c:v>Agency 14</c:v>
                </c:pt>
                <c:pt idx="14">
                  <c:v>Agency 15</c:v>
                </c:pt>
                <c:pt idx="15">
                  <c:v>Agency 16</c:v>
                </c:pt>
                <c:pt idx="16">
                  <c:v>Agency 17</c:v>
                </c:pt>
                <c:pt idx="17">
                  <c:v>Agency 18</c:v>
                </c:pt>
                <c:pt idx="18">
                  <c:v>Agency 19</c:v>
                </c:pt>
                <c:pt idx="19">
                  <c:v>Agency 20</c:v>
                </c:pt>
                <c:pt idx="20">
                  <c:v>Agency 21</c:v>
                </c:pt>
                <c:pt idx="21">
                  <c:v>Agency 22</c:v>
                </c:pt>
                <c:pt idx="22">
                  <c:v>Agency 23</c:v>
                </c:pt>
                <c:pt idx="23">
                  <c:v>Agency 24</c:v>
                </c:pt>
                <c:pt idx="24">
                  <c:v>Agency 25</c:v>
                </c:pt>
                <c:pt idx="25">
                  <c:v>Agency 26</c:v>
                </c:pt>
                <c:pt idx="26">
                  <c:v>Agency 27</c:v>
                </c:pt>
                <c:pt idx="27">
                  <c:v>Agency 28</c:v>
                </c:pt>
                <c:pt idx="28">
                  <c:v>Agency 29</c:v>
                </c:pt>
                <c:pt idx="29">
                  <c:v>Agency 30</c:v>
                </c:pt>
                <c:pt idx="30">
                  <c:v>Agency 31</c:v>
                </c:pt>
                <c:pt idx="31">
                  <c:v>Agency 32</c:v>
                </c:pt>
              </c:strCache>
            </c:strRef>
          </c:cat>
          <c:val>
            <c:numRef>
              <c:f>'Results &amp; charts'!$B$8:$AG$8</c:f>
              <c:numCache>
                <c:formatCode>_-* #,##0_-;\-* #,##0_-;_-* "-"??_-;_-@_-</c:formatCode>
                <c:ptCount val="32"/>
                <c:pt idx="0">
                  <c:v>16376.910000000002</c:v>
                </c:pt>
                <c:pt idx="1">
                  <c:v>1108684</c:v>
                </c:pt>
                <c:pt idx="2">
                  <c:v>0</c:v>
                </c:pt>
                <c:pt idx="3">
                  <c:v>473600</c:v>
                </c:pt>
                <c:pt idx="4">
                  <c:v>43410.51</c:v>
                </c:pt>
                <c:pt idx="5">
                  <c:v>242360</c:v>
                </c:pt>
                <c:pt idx="6">
                  <c:v>719516.49</c:v>
                </c:pt>
                <c:pt idx="7">
                  <c:v>0</c:v>
                </c:pt>
                <c:pt idx="8">
                  <c:v>365622.84</c:v>
                </c:pt>
                <c:pt idx="9">
                  <c:v>21468.15</c:v>
                </c:pt>
                <c:pt idx="10">
                  <c:v>7425</c:v>
                </c:pt>
                <c:pt idx="11">
                  <c:v>55331.43</c:v>
                </c:pt>
                <c:pt idx="12">
                  <c:v>0</c:v>
                </c:pt>
                <c:pt idx="13">
                  <c:v>120000</c:v>
                </c:pt>
                <c:pt idx="14">
                  <c:v>199441</c:v>
                </c:pt>
                <c:pt idx="15">
                  <c:v>41250</c:v>
                </c:pt>
                <c:pt idx="16">
                  <c:v>72719</c:v>
                </c:pt>
                <c:pt idx="17">
                  <c:v>923207</c:v>
                </c:pt>
                <c:pt idx="18">
                  <c:v>78301</c:v>
                </c:pt>
                <c:pt idx="19">
                  <c:v>62241.630000000005</c:v>
                </c:pt>
                <c:pt idx="20">
                  <c:v>40739.985000000001</c:v>
                </c:pt>
                <c:pt idx="21">
                  <c:v>0</c:v>
                </c:pt>
                <c:pt idx="22">
                  <c:v>280137</c:v>
                </c:pt>
                <c:pt idx="23">
                  <c:v>1146142</c:v>
                </c:pt>
                <c:pt idx="24">
                  <c:v>849560</c:v>
                </c:pt>
                <c:pt idx="25">
                  <c:v>382970</c:v>
                </c:pt>
                <c:pt idx="26">
                  <c:v>1357326</c:v>
                </c:pt>
                <c:pt idx="27">
                  <c:v>219224.94</c:v>
                </c:pt>
                <c:pt idx="28">
                  <c:v>19800</c:v>
                </c:pt>
                <c:pt idx="29">
                  <c:v>560000</c:v>
                </c:pt>
                <c:pt idx="30">
                  <c:v>36506.25</c:v>
                </c:pt>
                <c:pt idx="31">
                  <c:v>14850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461568"/>
        <c:axId val="138463104"/>
      </c:barChart>
      <c:catAx>
        <c:axId val="138461568"/>
        <c:scaling>
          <c:orientation val="maxMin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de-DE"/>
          </a:p>
        </c:txPr>
        <c:crossAx val="138463104"/>
        <c:crosses val="autoZero"/>
        <c:auto val="1"/>
        <c:lblAlgn val="ctr"/>
        <c:lblOffset val="100"/>
        <c:noMultiLvlLbl val="0"/>
      </c:catAx>
      <c:valAx>
        <c:axId val="138463104"/>
        <c:scaling>
          <c:orientation val="minMax"/>
        </c:scaling>
        <c:delete val="0"/>
        <c:axPos val="t"/>
        <c:majorGridlines/>
        <c:numFmt formatCode="_-* #,##0_-;\-* #,##0_-;_-* &quot;-&quot;??_-;_-@_-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de-DE"/>
          </a:p>
        </c:txPr>
        <c:crossAx val="1384615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146718560035479"/>
          <c:y val="0.25944748864225964"/>
          <c:w val="0.31615467078551168"/>
          <c:h val="0.1766436169378873"/>
        </c:manualLayout>
      </c:layout>
      <c:overlay val="0"/>
      <c:spPr>
        <a:solidFill>
          <a:schemeClr val="bg1"/>
        </a:solidFill>
        <a:ln>
          <a:solidFill>
            <a:schemeClr val="accent1"/>
          </a:solidFill>
        </a:ln>
      </c:spPr>
      <c:txPr>
        <a:bodyPr/>
        <a:lstStyle/>
        <a:p>
          <a:pPr>
            <a:defRPr sz="20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A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pieChart>
        <c:varyColors val="1"/>
        <c:ser>
          <c:idx val="3"/>
          <c:order val="0"/>
          <c:tx>
            <c:strRef>
              <c:f>'Results &amp; charts'!$A$8</c:f>
              <c:strCache>
                <c:ptCount val="1"/>
                <c:pt idx="0">
                  <c:v>EC top-up funding received</c:v>
                </c:pt>
              </c:strCache>
            </c:strRef>
          </c:tx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'Results &amp; charts'!$B$4:$AG$4</c:f>
              <c:strCache>
                <c:ptCount val="32"/>
                <c:pt idx="0">
                  <c:v>Agency 1</c:v>
                </c:pt>
                <c:pt idx="1">
                  <c:v>Agency 2</c:v>
                </c:pt>
                <c:pt idx="2">
                  <c:v>Agency 3</c:v>
                </c:pt>
                <c:pt idx="3">
                  <c:v>Agency 4</c:v>
                </c:pt>
                <c:pt idx="4">
                  <c:v>Agency 5</c:v>
                </c:pt>
                <c:pt idx="5">
                  <c:v>Agency 6</c:v>
                </c:pt>
                <c:pt idx="6">
                  <c:v>Agency 7</c:v>
                </c:pt>
                <c:pt idx="7">
                  <c:v>Agency 8</c:v>
                </c:pt>
                <c:pt idx="8">
                  <c:v>Agency 9</c:v>
                </c:pt>
                <c:pt idx="9">
                  <c:v>Agency 10</c:v>
                </c:pt>
                <c:pt idx="10">
                  <c:v>Agency 11</c:v>
                </c:pt>
                <c:pt idx="11">
                  <c:v>Agency 12</c:v>
                </c:pt>
                <c:pt idx="12">
                  <c:v>Agency 13</c:v>
                </c:pt>
                <c:pt idx="13">
                  <c:v>Agency 14</c:v>
                </c:pt>
                <c:pt idx="14">
                  <c:v>Agency 15</c:v>
                </c:pt>
                <c:pt idx="15">
                  <c:v>Agency 16</c:v>
                </c:pt>
                <c:pt idx="16">
                  <c:v>Agency 17</c:v>
                </c:pt>
                <c:pt idx="17">
                  <c:v>Agency 18</c:v>
                </c:pt>
                <c:pt idx="18">
                  <c:v>Agency 19</c:v>
                </c:pt>
                <c:pt idx="19">
                  <c:v>Agency 20</c:v>
                </c:pt>
                <c:pt idx="20">
                  <c:v>Agency 21</c:v>
                </c:pt>
                <c:pt idx="21">
                  <c:v>Agency 22</c:v>
                </c:pt>
                <c:pt idx="22">
                  <c:v>Agency 23</c:v>
                </c:pt>
                <c:pt idx="23">
                  <c:v>Agency 24</c:v>
                </c:pt>
                <c:pt idx="24">
                  <c:v>Agency 25</c:v>
                </c:pt>
                <c:pt idx="25">
                  <c:v>Agency 26</c:v>
                </c:pt>
                <c:pt idx="26">
                  <c:v>Agency 27</c:v>
                </c:pt>
                <c:pt idx="27">
                  <c:v>Agency 28</c:v>
                </c:pt>
                <c:pt idx="28">
                  <c:v>Agency 29</c:v>
                </c:pt>
                <c:pt idx="29">
                  <c:v>Agency 30</c:v>
                </c:pt>
                <c:pt idx="30">
                  <c:v>Agency 31</c:v>
                </c:pt>
                <c:pt idx="31">
                  <c:v>Agency 32</c:v>
                </c:pt>
              </c:strCache>
            </c:strRef>
          </c:cat>
          <c:val>
            <c:numRef>
              <c:f>'Results &amp; charts'!$B$8:$AG$8</c:f>
              <c:numCache>
                <c:formatCode>_-* #,##0_-;\-* #,##0_-;_-* "-"??_-;_-@_-</c:formatCode>
                <c:ptCount val="32"/>
                <c:pt idx="0">
                  <c:v>16376.910000000002</c:v>
                </c:pt>
                <c:pt idx="1">
                  <c:v>1108684</c:v>
                </c:pt>
                <c:pt idx="2">
                  <c:v>0</c:v>
                </c:pt>
                <c:pt idx="3">
                  <c:v>473600</c:v>
                </c:pt>
                <c:pt idx="4">
                  <c:v>43410.51</c:v>
                </c:pt>
                <c:pt idx="5">
                  <c:v>242360</c:v>
                </c:pt>
                <c:pt idx="6">
                  <c:v>719516.49</c:v>
                </c:pt>
                <c:pt idx="7">
                  <c:v>0</c:v>
                </c:pt>
                <c:pt idx="8">
                  <c:v>365622.84</c:v>
                </c:pt>
                <c:pt idx="9">
                  <c:v>21468.15</c:v>
                </c:pt>
                <c:pt idx="10">
                  <c:v>7425</c:v>
                </c:pt>
                <c:pt idx="11">
                  <c:v>55331.43</c:v>
                </c:pt>
                <c:pt idx="12">
                  <c:v>0</c:v>
                </c:pt>
                <c:pt idx="13">
                  <c:v>120000</c:v>
                </c:pt>
                <c:pt idx="14">
                  <c:v>199441</c:v>
                </c:pt>
                <c:pt idx="15">
                  <c:v>41250</c:v>
                </c:pt>
                <c:pt idx="16">
                  <c:v>72719</c:v>
                </c:pt>
                <c:pt idx="17">
                  <c:v>923207</c:v>
                </c:pt>
                <c:pt idx="18">
                  <c:v>78301</c:v>
                </c:pt>
                <c:pt idx="19">
                  <c:v>62241.630000000005</c:v>
                </c:pt>
                <c:pt idx="20">
                  <c:v>40739.985000000001</c:v>
                </c:pt>
                <c:pt idx="21">
                  <c:v>0</c:v>
                </c:pt>
                <c:pt idx="22">
                  <c:v>280137</c:v>
                </c:pt>
                <c:pt idx="23">
                  <c:v>1146142</c:v>
                </c:pt>
                <c:pt idx="24">
                  <c:v>849560</c:v>
                </c:pt>
                <c:pt idx="25">
                  <c:v>382970</c:v>
                </c:pt>
                <c:pt idx="26">
                  <c:v>1357326</c:v>
                </c:pt>
                <c:pt idx="27">
                  <c:v>219224.94</c:v>
                </c:pt>
                <c:pt idx="28">
                  <c:v>19800</c:v>
                </c:pt>
                <c:pt idx="29">
                  <c:v>560000</c:v>
                </c:pt>
                <c:pt idx="30">
                  <c:v>36506.25</c:v>
                </c:pt>
                <c:pt idx="31">
                  <c:v>14850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txPr>
    <a:bodyPr/>
    <a:lstStyle/>
    <a:p>
      <a:pPr>
        <a:defRPr sz="12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A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441222181064079E-2"/>
          <c:y val="4.0996804702585288E-3"/>
          <c:w val="0.85530577071592973"/>
          <c:h val="0.9704399480095954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optional_results!$A$5</c:f>
              <c:strCache>
                <c:ptCount val="1"/>
                <c:pt idx="0">
                  <c:v>nat/reg committed call budget</c:v>
                </c:pt>
              </c:strCache>
            </c:strRef>
          </c:tx>
          <c:invertIfNegative val="0"/>
          <c:cat>
            <c:strRef>
              <c:f>optional_results!$B$4:$AG$4</c:f>
              <c:strCache>
                <c:ptCount val="32"/>
                <c:pt idx="0">
                  <c:v>Agency 1</c:v>
                </c:pt>
                <c:pt idx="1">
                  <c:v>Agency 2</c:v>
                </c:pt>
                <c:pt idx="2">
                  <c:v>Agency 3</c:v>
                </c:pt>
                <c:pt idx="3">
                  <c:v>Agency 4</c:v>
                </c:pt>
                <c:pt idx="4">
                  <c:v>Agency 5</c:v>
                </c:pt>
                <c:pt idx="5">
                  <c:v>Agency 6</c:v>
                </c:pt>
                <c:pt idx="6">
                  <c:v>Agency 7</c:v>
                </c:pt>
                <c:pt idx="7">
                  <c:v>Agency 8</c:v>
                </c:pt>
                <c:pt idx="8">
                  <c:v>Agency 9</c:v>
                </c:pt>
                <c:pt idx="9">
                  <c:v>Agency 10</c:v>
                </c:pt>
                <c:pt idx="10">
                  <c:v>Agency 11</c:v>
                </c:pt>
                <c:pt idx="11">
                  <c:v>Agency 12</c:v>
                </c:pt>
                <c:pt idx="12">
                  <c:v>Agency 13</c:v>
                </c:pt>
                <c:pt idx="13">
                  <c:v>Agency 14</c:v>
                </c:pt>
                <c:pt idx="14">
                  <c:v>Agency 15</c:v>
                </c:pt>
                <c:pt idx="15">
                  <c:v>Agency 16</c:v>
                </c:pt>
                <c:pt idx="16">
                  <c:v>Agency 17</c:v>
                </c:pt>
                <c:pt idx="17">
                  <c:v>Agency 18</c:v>
                </c:pt>
                <c:pt idx="18">
                  <c:v>Agency 19</c:v>
                </c:pt>
                <c:pt idx="19">
                  <c:v>Agency 20</c:v>
                </c:pt>
                <c:pt idx="20">
                  <c:v>Agency 21</c:v>
                </c:pt>
                <c:pt idx="21">
                  <c:v>Agency 22</c:v>
                </c:pt>
                <c:pt idx="22">
                  <c:v>Agency 23</c:v>
                </c:pt>
                <c:pt idx="23">
                  <c:v>Agency 24</c:v>
                </c:pt>
                <c:pt idx="24">
                  <c:v>Agency 25</c:v>
                </c:pt>
                <c:pt idx="25">
                  <c:v>Agency 26</c:v>
                </c:pt>
                <c:pt idx="26">
                  <c:v>Agency 27</c:v>
                </c:pt>
                <c:pt idx="27">
                  <c:v>Agency 28</c:v>
                </c:pt>
                <c:pt idx="28">
                  <c:v>Agency 29</c:v>
                </c:pt>
                <c:pt idx="29">
                  <c:v>Agency 30</c:v>
                </c:pt>
                <c:pt idx="30">
                  <c:v>Agency 31</c:v>
                </c:pt>
                <c:pt idx="31">
                  <c:v>Agency 32</c:v>
                </c:pt>
              </c:strCache>
            </c:strRef>
          </c:cat>
          <c:val>
            <c:numRef>
              <c:f>optional_results!$B$5:$AG$5</c:f>
              <c:numCache>
                <c:formatCode>_-* #,##0_-;\-* #,##0_-;_-* "-"??_-;_-@_-</c:formatCode>
                <c:ptCount val="32"/>
                <c:pt idx="0">
                  <c:v>2000000</c:v>
                </c:pt>
                <c:pt idx="1">
                  <c:v>1500000</c:v>
                </c:pt>
                <c:pt idx="2">
                  <c:v>1000000</c:v>
                </c:pt>
                <c:pt idx="3">
                  <c:v>300000</c:v>
                </c:pt>
                <c:pt idx="4">
                  <c:v>1000000</c:v>
                </c:pt>
                <c:pt idx="5">
                  <c:v>400000</c:v>
                </c:pt>
                <c:pt idx="6">
                  <c:v>4000000</c:v>
                </c:pt>
                <c:pt idx="7">
                  <c:v>1000000</c:v>
                </c:pt>
                <c:pt idx="8">
                  <c:v>2000000</c:v>
                </c:pt>
                <c:pt idx="9">
                  <c:v>400000</c:v>
                </c:pt>
                <c:pt idx="10">
                  <c:v>500000</c:v>
                </c:pt>
                <c:pt idx="11">
                  <c:v>500000</c:v>
                </c:pt>
                <c:pt idx="12">
                  <c:v>300000</c:v>
                </c:pt>
                <c:pt idx="13">
                  <c:v>324000</c:v>
                </c:pt>
                <c:pt idx="14">
                  <c:v>500000</c:v>
                </c:pt>
                <c:pt idx="15">
                  <c:v>400000</c:v>
                </c:pt>
                <c:pt idx="16">
                  <c:v>250000</c:v>
                </c:pt>
                <c:pt idx="17">
                  <c:v>728000</c:v>
                </c:pt>
                <c:pt idx="18">
                  <c:v>300000</c:v>
                </c:pt>
                <c:pt idx="19">
                  <c:v>500000</c:v>
                </c:pt>
                <c:pt idx="20">
                  <c:v>400000</c:v>
                </c:pt>
                <c:pt idx="21">
                  <c:v>300000</c:v>
                </c:pt>
                <c:pt idx="22">
                  <c:v>1500000</c:v>
                </c:pt>
                <c:pt idx="23">
                  <c:v>3433000</c:v>
                </c:pt>
                <c:pt idx="24">
                  <c:v>1447000</c:v>
                </c:pt>
                <c:pt idx="25">
                  <c:v>900000</c:v>
                </c:pt>
                <c:pt idx="26">
                  <c:v>750000</c:v>
                </c:pt>
                <c:pt idx="27">
                  <c:v>1500000</c:v>
                </c:pt>
                <c:pt idx="28">
                  <c:v>360000</c:v>
                </c:pt>
                <c:pt idx="29">
                  <c:v>720000</c:v>
                </c:pt>
                <c:pt idx="30">
                  <c:v>2000000</c:v>
                </c:pt>
                <c:pt idx="31">
                  <c:v>200000</c:v>
                </c:pt>
              </c:numCache>
            </c:numRef>
          </c:val>
        </c:ser>
        <c:ser>
          <c:idx val="1"/>
          <c:order val="1"/>
          <c:tx>
            <c:strRef>
              <c:f>optional_results!$A$6</c:f>
              <c:strCache>
                <c:ptCount val="1"/>
                <c:pt idx="0">
                  <c:v>Cumulative requested funding </c:v>
                </c:pt>
              </c:strCache>
            </c:strRef>
          </c:tx>
          <c:invertIfNegative val="0"/>
          <c:cat>
            <c:strRef>
              <c:f>optional_results!$B$4:$AG$4</c:f>
              <c:strCache>
                <c:ptCount val="32"/>
                <c:pt idx="0">
                  <c:v>Agency 1</c:v>
                </c:pt>
                <c:pt idx="1">
                  <c:v>Agency 2</c:v>
                </c:pt>
                <c:pt idx="2">
                  <c:v>Agency 3</c:v>
                </c:pt>
                <c:pt idx="3">
                  <c:v>Agency 4</c:v>
                </c:pt>
                <c:pt idx="4">
                  <c:v>Agency 5</c:v>
                </c:pt>
                <c:pt idx="5">
                  <c:v>Agency 6</c:v>
                </c:pt>
                <c:pt idx="6">
                  <c:v>Agency 7</c:v>
                </c:pt>
                <c:pt idx="7">
                  <c:v>Agency 8</c:v>
                </c:pt>
                <c:pt idx="8">
                  <c:v>Agency 9</c:v>
                </c:pt>
                <c:pt idx="9">
                  <c:v>Agency 10</c:v>
                </c:pt>
                <c:pt idx="10">
                  <c:v>Agency 11</c:v>
                </c:pt>
                <c:pt idx="11">
                  <c:v>Agency 12</c:v>
                </c:pt>
                <c:pt idx="12">
                  <c:v>Agency 13</c:v>
                </c:pt>
                <c:pt idx="13">
                  <c:v>Agency 14</c:v>
                </c:pt>
                <c:pt idx="14">
                  <c:v>Agency 15</c:v>
                </c:pt>
                <c:pt idx="15">
                  <c:v>Agency 16</c:v>
                </c:pt>
                <c:pt idx="16">
                  <c:v>Agency 17</c:v>
                </c:pt>
                <c:pt idx="17">
                  <c:v>Agency 18</c:v>
                </c:pt>
                <c:pt idx="18">
                  <c:v>Agency 19</c:v>
                </c:pt>
                <c:pt idx="19">
                  <c:v>Agency 20</c:v>
                </c:pt>
                <c:pt idx="20">
                  <c:v>Agency 21</c:v>
                </c:pt>
                <c:pt idx="21">
                  <c:v>Agency 22</c:v>
                </c:pt>
                <c:pt idx="22">
                  <c:v>Agency 23</c:v>
                </c:pt>
                <c:pt idx="23">
                  <c:v>Agency 24</c:v>
                </c:pt>
                <c:pt idx="24">
                  <c:v>Agency 25</c:v>
                </c:pt>
                <c:pt idx="25">
                  <c:v>Agency 26</c:v>
                </c:pt>
                <c:pt idx="26">
                  <c:v>Agency 27</c:v>
                </c:pt>
                <c:pt idx="27">
                  <c:v>Agency 28</c:v>
                </c:pt>
                <c:pt idx="28">
                  <c:v>Agency 29</c:v>
                </c:pt>
                <c:pt idx="29">
                  <c:v>Agency 30</c:v>
                </c:pt>
                <c:pt idx="30">
                  <c:v>Agency 31</c:v>
                </c:pt>
                <c:pt idx="31">
                  <c:v>Agency 32</c:v>
                </c:pt>
              </c:strCache>
            </c:strRef>
          </c:cat>
          <c:val>
            <c:numRef>
              <c:f>optional_results!$B$6:$AG$6</c:f>
              <c:numCache>
                <c:formatCode>_-* #,##0_-;\-* #,##0_-;_-* "-"??_-;_-@_-</c:formatCode>
                <c:ptCount val="32"/>
                <c:pt idx="0">
                  <c:v>99254</c:v>
                </c:pt>
                <c:pt idx="1">
                  <c:v>2608684</c:v>
                </c:pt>
                <c:pt idx="2">
                  <c:v>0</c:v>
                </c:pt>
                <c:pt idx="3">
                  <c:v>773600</c:v>
                </c:pt>
                <c:pt idx="4">
                  <c:v>263094</c:v>
                </c:pt>
                <c:pt idx="5">
                  <c:v>642360</c:v>
                </c:pt>
                <c:pt idx="6">
                  <c:v>4360706</c:v>
                </c:pt>
                <c:pt idx="7">
                  <c:v>0</c:v>
                </c:pt>
                <c:pt idx="8">
                  <c:v>2215896</c:v>
                </c:pt>
                <c:pt idx="9">
                  <c:v>130110</c:v>
                </c:pt>
                <c:pt idx="10">
                  <c:v>45000</c:v>
                </c:pt>
                <c:pt idx="11">
                  <c:v>335342</c:v>
                </c:pt>
                <c:pt idx="12">
                  <c:v>0</c:v>
                </c:pt>
                <c:pt idx="13">
                  <c:v>444000</c:v>
                </c:pt>
                <c:pt idx="14">
                  <c:v>699441</c:v>
                </c:pt>
                <c:pt idx="15">
                  <c:v>250000</c:v>
                </c:pt>
                <c:pt idx="16">
                  <c:v>322719</c:v>
                </c:pt>
                <c:pt idx="17">
                  <c:v>1651207</c:v>
                </c:pt>
                <c:pt idx="18">
                  <c:v>378301</c:v>
                </c:pt>
                <c:pt idx="19">
                  <c:v>377222</c:v>
                </c:pt>
                <c:pt idx="20">
                  <c:v>246909</c:v>
                </c:pt>
                <c:pt idx="21">
                  <c:v>0</c:v>
                </c:pt>
                <c:pt idx="22">
                  <c:v>1697800</c:v>
                </c:pt>
                <c:pt idx="23">
                  <c:v>4579142</c:v>
                </c:pt>
                <c:pt idx="24">
                  <c:v>2296560</c:v>
                </c:pt>
                <c:pt idx="25">
                  <c:v>1282970</c:v>
                </c:pt>
                <c:pt idx="26">
                  <c:v>2107326</c:v>
                </c:pt>
                <c:pt idx="27">
                  <c:v>1328636</c:v>
                </c:pt>
                <c:pt idx="28">
                  <c:v>120000</c:v>
                </c:pt>
                <c:pt idx="29">
                  <c:v>1280000</c:v>
                </c:pt>
                <c:pt idx="30">
                  <c:v>221250</c:v>
                </c:pt>
                <c:pt idx="31">
                  <c:v>90000</c:v>
                </c:pt>
              </c:numCache>
            </c:numRef>
          </c:val>
        </c:ser>
        <c:ser>
          <c:idx val="2"/>
          <c:order val="2"/>
          <c:tx>
            <c:strRef>
              <c:f>optional_results!$A$7</c:f>
              <c:strCache>
                <c:ptCount val="1"/>
                <c:pt idx="0">
                  <c:v>Additional budget needed to  fund selected transnational projects</c:v>
                </c:pt>
              </c:strCache>
            </c:strRef>
          </c:tx>
          <c:invertIfNegative val="0"/>
          <c:cat>
            <c:strRef>
              <c:f>optional_results!$B$4:$AG$4</c:f>
              <c:strCache>
                <c:ptCount val="32"/>
                <c:pt idx="0">
                  <c:v>Agency 1</c:v>
                </c:pt>
                <c:pt idx="1">
                  <c:v>Agency 2</c:v>
                </c:pt>
                <c:pt idx="2">
                  <c:v>Agency 3</c:v>
                </c:pt>
                <c:pt idx="3">
                  <c:v>Agency 4</c:v>
                </c:pt>
                <c:pt idx="4">
                  <c:v>Agency 5</c:v>
                </c:pt>
                <c:pt idx="5">
                  <c:v>Agency 6</c:v>
                </c:pt>
                <c:pt idx="6">
                  <c:v>Agency 7</c:v>
                </c:pt>
                <c:pt idx="7">
                  <c:v>Agency 8</c:v>
                </c:pt>
                <c:pt idx="8">
                  <c:v>Agency 9</c:v>
                </c:pt>
                <c:pt idx="9">
                  <c:v>Agency 10</c:v>
                </c:pt>
                <c:pt idx="10">
                  <c:v>Agency 11</c:v>
                </c:pt>
                <c:pt idx="11">
                  <c:v>Agency 12</c:v>
                </c:pt>
                <c:pt idx="12">
                  <c:v>Agency 13</c:v>
                </c:pt>
                <c:pt idx="13">
                  <c:v>Agency 14</c:v>
                </c:pt>
                <c:pt idx="14">
                  <c:v>Agency 15</c:v>
                </c:pt>
                <c:pt idx="15">
                  <c:v>Agency 16</c:v>
                </c:pt>
                <c:pt idx="16">
                  <c:v>Agency 17</c:v>
                </c:pt>
                <c:pt idx="17">
                  <c:v>Agency 18</c:v>
                </c:pt>
                <c:pt idx="18">
                  <c:v>Agency 19</c:v>
                </c:pt>
                <c:pt idx="19">
                  <c:v>Agency 20</c:v>
                </c:pt>
                <c:pt idx="20">
                  <c:v>Agency 21</c:v>
                </c:pt>
                <c:pt idx="21">
                  <c:v>Agency 22</c:v>
                </c:pt>
                <c:pt idx="22">
                  <c:v>Agency 23</c:v>
                </c:pt>
                <c:pt idx="23">
                  <c:v>Agency 24</c:v>
                </c:pt>
                <c:pt idx="24">
                  <c:v>Agency 25</c:v>
                </c:pt>
                <c:pt idx="25">
                  <c:v>Agency 26</c:v>
                </c:pt>
                <c:pt idx="26">
                  <c:v>Agency 27</c:v>
                </c:pt>
                <c:pt idx="27">
                  <c:v>Agency 28</c:v>
                </c:pt>
                <c:pt idx="28">
                  <c:v>Agency 29</c:v>
                </c:pt>
                <c:pt idx="29">
                  <c:v>Agency 30</c:v>
                </c:pt>
                <c:pt idx="30">
                  <c:v>Agency 31</c:v>
                </c:pt>
                <c:pt idx="31">
                  <c:v>Agency 32</c:v>
                </c:pt>
              </c:strCache>
            </c:strRef>
          </c:cat>
          <c:val>
            <c:numRef>
              <c:f>optional_results!$B$7:$AG$7</c:f>
              <c:numCache>
                <c:formatCode>_-* #,##0_-;\-* #,##0_-;_-* "-"??_-;_-@_-</c:formatCode>
                <c:ptCount val="32"/>
                <c:pt idx="0">
                  <c:v>0</c:v>
                </c:pt>
                <c:pt idx="1">
                  <c:v>1108684</c:v>
                </c:pt>
                <c:pt idx="2">
                  <c:v>0</c:v>
                </c:pt>
                <c:pt idx="3">
                  <c:v>473600</c:v>
                </c:pt>
                <c:pt idx="4">
                  <c:v>0</c:v>
                </c:pt>
                <c:pt idx="5">
                  <c:v>242360</c:v>
                </c:pt>
                <c:pt idx="6">
                  <c:v>360706</c:v>
                </c:pt>
                <c:pt idx="7">
                  <c:v>0</c:v>
                </c:pt>
                <c:pt idx="8">
                  <c:v>215896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120000</c:v>
                </c:pt>
                <c:pt idx="14">
                  <c:v>199441</c:v>
                </c:pt>
                <c:pt idx="15">
                  <c:v>0</c:v>
                </c:pt>
                <c:pt idx="16">
                  <c:v>72719</c:v>
                </c:pt>
                <c:pt idx="17">
                  <c:v>923207</c:v>
                </c:pt>
                <c:pt idx="18">
                  <c:v>78301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197800</c:v>
                </c:pt>
                <c:pt idx="23">
                  <c:v>1146142</c:v>
                </c:pt>
                <c:pt idx="24">
                  <c:v>849560</c:v>
                </c:pt>
                <c:pt idx="25">
                  <c:v>382970</c:v>
                </c:pt>
                <c:pt idx="26">
                  <c:v>1357326</c:v>
                </c:pt>
                <c:pt idx="27">
                  <c:v>0</c:v>
                </c:pt>
                <c:pt idx="28">
                  <c:v>0</c:v>
                </c:pt>
                <c:pt idx="29">
                  <c:v>560000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</c:ser>
        <c:ser>
          <c:idx val="3"/>
          <c:order val="3"/>
          <c:tx>
            <c:strRef>
              <c:f>optional_results!$A$8</c:f>
              <c:strCache>
                <c:ptCount val="1"/>
                <c:pt idx="0">
                  <c:v>EC top-up funding received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cat>
            <c:strRef>
              <c:f>optional_results!$B$4:$AG$4</c:f>
              <c:strCache>
                <c:ptCount val="32"/>
                <c:pt idx="0">
                  <c:v>Agency 1</c:v>
                </c:pt>
                <c:pt idx="1">
                  <c:v>Agency 2</c:v>
                </c:pt>
                <c:pt idx="2">
                  <c:v>Agency 3</c:v>
                </c:pt>
                <c:pt idx="3">
                  <c:v>Agency 4</c:v>
                </c:pt>
                <c:pt idx="4">
                  <c:v>Agency 5</c:v>
                </c:pt>
                <c:pt idx="5">
                  <c:v>Agency 6</c:v>
                </c:pt>
                <c:pt idx="6">
                  <c:v>Agency 7</c:v>
                </c:pt>
                <c:pt idx="7">
                  <c:v>Agency 8</c:v>
                </c:pt>
                <c:pt idx="8">
                  <c:v>Agency 9</c:v>
                </c:pt>
                <c:pt idx="9">
                  <c:v>Agency 10</c:v>
                </c:pt>
                <c:pt idx="10">
                  <c:v>Agency 11</c:v>
                </c:pt>
                <c:pt idx="11">
                  <c:v>Agency 12</c:v>
                </c:pt>
                <c:pt idx="12">
                  <c:v>Agency 13</c:v>
                </c:pt>
                <c:pt idx="13">
                  <c:v>Agency 14</c:v>
                </c:pt>
                <c:pt idx="14">
                  <c:v>Agency 15</c:v>
                </c:pt>
                <c:pt idx="15">
                  <c:v>Agency 16</c:v>
                </c:pt>
                <c:pt idx="16">
                  <c:v>Agency 17</c:v>
                </c:pt>
                <c:pt idx="17">
                  <c:v>Agency 18</c:v>
                </c:pt>
                <c:pt idx="18">
                  <c:v>Agency 19</c:v>
                </c:pt>
                <c:pt idx="19">
                  <c:v>Agency 20</c:v>
                </c:pt>
                <c:pt idx="20">
                  <c:v>Agency 21</c:v>
                </c:pt>
                <c:pt idx="21">
                  <c:v>Agency 22</c:v>
                </c:pt>
                <c:pt idx="22">
                  <c:v>Agency 23</c:v>
                </c:pt>
                <c:pt idx="23">
                  <c:v>Agency 24</c:v>
                </c:pt>
                <c:pt idx="24">
                  <c:v>Agency 25</c:v>
                </c:pt>
                <c:pt idx="25">
                  <c:v>Agency 26</c:v>
                </c:pt>
                <c:pt idx="26">
                  <c:v>Agency 27</c:v>
                </c:pt>
                <c:pt idx="27">
                  <c:v>Agency 28</c:v>
                </c:pt>
                <c:pt idx="28">
                  <c:v>Agency 29</c:v>
                </c:pt>
                <c:pt idx="29">
                  <c:v>Agency 30</c:v>
                </c:pt>
                <c:pt idx="30">
                  <c:v>Agency 31</c:v>
                </c:pt>
                <c:pt idx="31">
                  <c:v>Agency 32</c:v>
                </c:pt>
              </c:strCache>
            </c:strRef>
          </c:cat>
          <c:val>
            <c:numRef>
              <c:f>optional_results!$B$8:$AG$8</c:f>
              <c:numCache>
                <c:formatCode>_-* #,##0_-;\-* #,##0_-;_-* "-"??_-;_-@_-</c:formatCode>
                <c:ptCount val="32"/>
                <c:pt idx="0">
                  <c:v>16376.910000000002</c:v>
                </c:pt>
                <c:pt idx="1">
                  <c:v>1108684</c:v>
                </c:pt>
                <c:pt idx="2">
                  <c:v>0</c:v>
                </c:pt>
                <c:pt idx="3">
                  <c:v>473600</c:v>
                </c:pt>
                <c:pt idx="4">
                  <c:v>43410.51</c:v>
                </c:pt>
                <c:pt idx="5">
                  <c:v>242360</c:v>
                </c:pt>
                <c:pt idx="6">
                  <c:v>719516.49</c:v>
                </c:pt>
                <c:pt idx="7">
                  <c:v>0</c:v>
                </c:pt>
                <c:pt idx="8">
                  <c:v>365622.84</c:v>
                </c:pt>
                <c:pt idx="9">
                  <c:v>21468.15</c:v>
                </c:pt>
                <c:pt idx="10">
                  <c:v>7425</c:v>
                </c:pt>
                <c:pt idx="11">
                  <c:v>55331.43</c:v>
                </c:pt>
                <c:pt idx="12">
                  <c:v>0</c:v>
                </c:pt>
                <c:pt idx="13">
                  <c:v>120000</c:v>
                </c:pt>
                <c:pt idx="14">
                  <c:v>199441</c:v>
                </c:pt>
                <c:pt idx="15">
                  <c:v>41250</c:v>
                </c:pt>
                <c:pt idx="16">
                  <c:v>72719</c:v>
                </c:pt>
                <c:pt idx="17">
                  <c:v>923207</c:v>
                </c:pt>
                <c:pt idx="18">
                  <c:v>78301</c:v>
                </c:pt>
                <c:pt idx="19">
                  <c:v>62241.630000000005</c:v>
                </c:pt>
                <c:pt idx="20">
                  <c:v>40739.985000000001</c:v>
                </c:pt>
                <c:pt idx="21">
                  <c:v>0</c:v>
                </c:pt>
                <c:pt idx="22">
                  <c:v>280137</c:v>
                </c:pt>
                <c:pt idx="23">
                  <c:v>1146142</c:v>
                </c:pt>
                <c:pt idx="24">
                  <c:v>849560</c:v>
                </c:pt>
                <c:pt idx="25">
                  <c:v>382970</c:v>
                </c:pt>
                <c:pt idx="26">
                  <c:v>1357326</c:v>
                </c:pt>
                <c:pt idx="27">
                  <c:v>219224.94</c:v>
                </c:pt>
                <c:pt idx="28">
                  <c:v>19800</c:v>
                </c:pt>
                <c:pt idx="29">
                  <c:v>560000</c:v>
                </c:pt>
                <c:pt idx="30">
                  <c:v>36506.25</c:v>
                </c:pt>
                <c:pt idx="31">
                  <c:v>14850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356032"/>
        <c:axId val="141366016"/>
      </c:barChart>
      <c:catAx>
        <c:axId val="141356032"/>
        <c:scaling>
          <c:orientation val="maxMin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de-DE"/>
          </a:p>
        </c:txPr>
        <c:crossAx val="141366016"/>
        <c:crosses val="autoZero"/>
        <c:auto val="1"/>
        <c:lblAlgn val="ctr"/>
        <c:lblOffset val="100"/>
        <c:noMultiLvlLbl val="0"/>
      </c:catAx>
      <c:valAx>
        <c:axId val="141366016"/>
        <c:scaling>
          <c:orientation val="minMax"/>
        </c:scaling>
        <c:delete val="0"/>
        <c:axPos val="t"/>
        <c:majorGridlines/>
        <c:numFmt formatCode="_-* #,##0_-;\-* #,##0_-;_-* &quot;-&quot;??_-;_-@_-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de-DE"/>
          </a:p>
        </c:txPr>
        <c:crossAx val="1413560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146718560035479"/>
          <c:y val="0.25944748864225964"/>
          <c:w val="0.32906313432523487"/>
          <c:h val="0.28517070140276024"/>
        </c:manualLayout>
      </c:layout>
      <c:overlay val="0"/>
      <c:spPr>
        <a:solidFill>
          <a:schemeClr val="bg1"/>
        </a:solidFill>
        <a:ln>
          <a:solidFill>
            <a:schemeClr val="accent1"/>
          </a:solidFill>
        </a:ln>
      </c:spPr>
      <c:txPr>
        <a:bodyPr/>
        <a:lstStyle/>
        <a:p>
          <a:pPr>
            <a:defRPr sz="20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A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pieChart>
        <c:varyColors val="1"/>
        <c:ser>
          <c:idx val="3"/>
          <c:order val="0"/>
          <c:tx>
            <c:strRef>
              <c:f>optional_results!$A$8</c:f>
              <c:strCache>
                <c:ptCount val="1"/>
                <c:pt idx="0">
                  <c:v>EC top-up funding received</c:v>
                </c:pt>
              </c:strCache>
            </c:strRef>
          </c:tx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optional_results!$B$4:$AG$4</c:f>
              <c:strCache>
                <c:ptCount val="32"/>
                <c:pt idx="0">
                  <c:v>Agency 1</c:v>
                </c:pt>
                <c:pt idx="1">
                  <c:v>Agency 2</c:v>
                </c:pt>
                <c:pt idx="2">
                  <c:v>Agency 3</c:v>
                </c:pt>
                <c:pt idx="3">
                  <c:v>Agency 4</c:v>
                </c:pt>
                <c:pt idx="4">
                  <c:v>Agency 5</c:v>
                </c:pt>
                <c:pt idx="5">
                  <c:v>Agency 6</c:v>
                </c:pt>
                <c:pt idx="6">
                  <c:v>Agency 7</c:v>
                </c:pt>
                <c:pt idx="7">
                  <c:v>Agency 8</c:v>
                </c:pt>
                <c:pt idx="8">
                  <c:v>Agency 9</c:v>
                </c:pt>
                <c:pt idx="9">
                  <c:v>Agency 10</c:v>
                </c:pt>
                <c:pt idx="10">
                  <c:v>Agency 11</c:v>
                </c:pt>
                <c:pt idx="11">
                  <c:v>Agency 12</c:v>
                </c:pt>
                <c:pt idx="12">
                  <c:v>Agency 13</c:v>
                </c:pt>
                <c:pt idx="13">
                  <c:v>Agency 14</c:v>
                </c:pt>
                <c:pt idx="14">
                  <c:v>Agency 15</c:v>
                </c:pt>
                <c:pt idx="15">
                  <c:v>Agency 16</c:v>
                </c:pt>
                <c:pt idx="16">
                  <c:v>Agency 17</c:v>
                </c:pt>
                <c:pt idx="17">
                  <c:v>Agency 18</c:v>
                </c:pt>
                <c:pt idx="18">
                  <c:v>Agency 19</c:v>
                </c:pt>
                <c:pt idx="19">
                  <c:v>Agency 20</c:v>
                </c:pt>
                <c:pt idx="20">
                  <c:v>Agency 21</c:v>
                </c:pt>
                <c:pt idx="21">
                  <c:v>Agency 22</c:v>
                </c:pt>
                <c:pt idx="22">
                  <c:v>Agency 23</c:v>
                </c:pt>
                <c:pt idx="23">
                  <c:v>Agency 24</c:v>
                </c:pt>
                <c:pt idx="24">
                  <c:v>Agency 25</c:v>
                </c:pt>
                <c:pt idx="25">
                  <c:v>Agency 26</c:v>
                </c:pt>
                <c:pt idx="26">
                  <c:v>Agency 27</c:v>
                </c:pt>
                <c:pt idx="27">
                  <c:v>Agency 28</c:v>
                </c:pt>
                <c:pt idx="28">
                  <c:v>Agency 29</c:v>
                </c:pt>
                <c:pt idx="29">
                  <c:v>Agency 30</c:v>
                </c:pt>
                <c:pt idx="30">
                  <c:v>Agency 31</c:v>
                </c:pt>
                <c:pt idx="31">
                  <c:v>Agency 32</c:v>
                </c:pt>
              </c:strCache>
            </c:strRef>
          </c:cat>
          <c:val>
            <c:numRef>
              <c:f>optional_results!$B$8:$AG$8</c:f>
              <c:numCache>
                <c:formatCode>_-* #,##0_-;\-* #,##0_-;_-* "-"??_-;_-@_-</c:formatCode>
                <c:ptCount val="32"/>
                <c:pt idx="0">
                  <c:v>16376.910000000002</c:v>
                </c:pt>
                <c:pt idx="1">
                  <c:v>1108684</c:v>
                </c:pt>
                <c:pt idx="2">
                  <c:v>0</c:v>
                </c:pt>
                <c:pt idx="3">
                  <c:v>473600</c:v>
                </c:pt>
                <c:pt idx="4">
                  <c:v>43410.51</c:v>
                </c:pt>
                <c:pt idx="5">
                  <c:v>242360</c:v>
                </c:pt>
                <c:pt idx="6">
                  <c:v>719516.49</c:v>
                </c:pt>
                <c:pt idx="7">
                  <c:v>0</c:v>
                </c:pt>
                <c:pt idx="8">
                  <c:v>365622.84</c:v>
                </c:pt>
                <c:pt idx="9">
                  <c:v>21468.15</c:v>
                </c:pt>
                <c:pt idx="10">
                  <c:v>7425</c:v>
                </c:pt>
                <c:pt idx="11">
                  <c:v>55331.43</c:v>
                </c:pt>
                <c:pt idx="12">
                  <c:v>0</c:v>
                </c:pt>
                <c:pt idx="13">
                  <c:v>120000</c:v>
                </c:pt>
                <c:pt idx="14">
                  <c:v>199441</c:v>
                </c:pt>
                <c:pt idx="15">
                  <c:v>41250</c:v>
                </c:pt>
                <c:pt idx="16">
                  <c:v>72719</c:v>
                </c:pt>
                <c:pt idx="17">
                  <c:v>923207</c:v>
                </c:pt>
                <c:pt idx="18">
                  <c:v>78301</c:v>
                </c:pt>
                <c:pt idx="19">
                  <c:v>62241.630000000005</c:v>
                </c:pt>
                <c:pt idx="20">
                  <c:v>40739.985000000001</c:v>
                </c:pt>
                <c:pt idx="21">
                  <c:v>0</c:v>
                </c:pt>
                <c:pt idx="22">
                  <c:v>280137</c:v>
                </c:pt>
                <c:pt idx="23">
                  <c:v>1146142</c:v>
                </c:pt>
                <c:pt idx="24">
                  <c:v>849560</c:v>
                </c:pt>
                <c:pt idx="25">
                  <c:v>382970</c:v>
                </c:pt>
                <c:pt idx="26">
                  <c:v>1357326</c:v>
                </c:pt>
                <c:pt idx="27">
                  <c:v>219224.94</c:v>
                </c:pt>
                <c:pt idx="28">
                  <c:v>19800</c:v>
                </c:pt>
                <c:pt idx="29">
                  <c:v>560000</c:v>
                </c:pt>
                <c:pt idx="30">
                  <c:v>36506.25</c:v>
                </c:pt>
                <c:pt idx="31">
                  <c:v>14850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txPr>
    <a:bodyPr/>
    <a:lstStyle/>
    <a:p>
      <a:pPr>
        <a:defRPr sz="12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A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441222181064079E-2"/>
          <c:y val="4.0996804702585288E-3"/>
          <c:w val="0.85530577071592973"/>
          <c:h val="0.9704399480095954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optional_results2!$A$5</c:f>
              <c:strCache>
                <c:ptCount val="1"/>
                <c:pt idx="0">
                  <c:v>nat/reg committed call budget</c:v>
                </c:pt>
              </c:strCache>
            </c:strRef>
          </c:tx>
          <c:invertIfNegative val="0"/>
          <c:cat>
            <c:strRef>
              <c:f>optional_results2!$B$4:$AG$4</c:f>
              <c:strCache>
                <c:ptCount val="32"/>
                <c:pt idx="0">
                  <c:v>Agency 1</c:v>
                </c:pt>
                <c:pt idx="1">
                  <c:v>Agency 2</c:v>
                </c:pt>
                <c:pt idx="2">
                  <c:v>Agency 3</c:v>
                </c:pt>
                <c:pt idx="3">
                  <c:v>Agency 4</c:v>
                </c:pt>
                <c:pt idx="4">
                  <c:v>Agency 5</c:v>
                </c:pt>
                <c:pt idx="5">
                  <c:v>Agency 6</c:v>
                </c:pt>
                <c:pt idx="6">
                  <c:v>Agency 7</c:v>
                </c:pt>
                <c:pt idx="7">
                  <c:v>Agency 8</c:v>
                </c:pt>
                <c:pt idx="8">
                  <c:v>Agency 9</c:v>
                </c:pt>
                <c:pt idx="9">
                  <c:v>Agency 10</c:v>
                </c:pt>
                <c:pt idx="10">
                  <c:v>Agency 11</c:v>
                </c:pt>
                <c:pt idx="11">
                  <c:v>Agency 12</c:v>
                </c:pt>
                <c:pt idx="12">
                  <c:v>Agency 13</c:v>
                </c:pt>
                <c:pt idx="13">
                  <c:v>Agency 14</c:v>
                </c:pt>
                <c:pt idx="14">
                  <c:v>Agency 15</c:v>
                </c:pt>
                <c:pt idx="15">
                  <c:v>Agency 16</c:v>
                </c:pt>
                <c:pt idx="16">
                  <c:v>Agency 17</c:v>
                </c:pt>
                <c:pt idx="17">
                  <c:v>Agency 18</c:v>
                </c:pt>
                <c:pt idx="18">
                  <c:v>Agency 19</c:v>
                </c:pt>
                <c:pt idx="19">
                  <c:v>Agency 20</c:v>
                </c:pt>
                <c:pt idx="20">
                  <c:v>Agency 21</c:v>
                </c:pt>
                <c:pt idx="21">
                  <c:v>Agency 22</c:v>
                </c:pt>
                <c:pt idx="22">
                  <c:v>Agency 23</c:v>
                </c:pt>
                <c:pt idx="23">
                  <c:v>Agency 24</c:v>
                </c:pt>
                <c:pt idx="24">
                  <c:v>Agency 25</c:v>
                </c:pt>
                <c:pt idx="25">
                  <c:v>Agency 26</c:v>
                </c:pt>
                <c:pt idx="26">
                  <c:v>Agency 27</c:v>
                </c:pt>
                <c:pt idx="27">
                  <c:v>Agency 28</c:v>
                </c:pt>
                <c:pt idx="28">
                  <c:v>Agency 29</c:v>
                </c:pt>
                <c:pt idx="29">
                  <c:v>Agency 30</c:v>
                </c:pt>
                <c:pt idx="30">
                  <c:v>Agency 31</c:v>
                </c:pt>
                <c:pt idx="31">
                  <c:v>Agency 32</c:v>
                </c:pt>
              </c:strCache>
            </c:strRef>
          </c:cat>
          <c:val>
            <c:numRef>
              <c:f>optional_results2!$B$5:$AG$5</c:f>
              <c:numCache>
                <c:formatCode>_-* #,##0_-;\-* #,##0_-;_-* "-"??_-;_-@_-</c:formatCode>
                <c:ptCount val="32"/>
                <c:pt idx="0">
                  <c:v>2000000</c:v>
                </c:pt>
                <c:pt idx="1">
                  <c:v>1500000</c:v>
                </c:pt>
                <c:pt idx="2">
                  <c:v>1000000</c:v>
                </c:pt>
                <c:pt idx="3">
                  <c:v>300000</c:v>
                </c:pt>
                <c:pt idx="4">
                  <c:v>1000000</c:v>
                </c:pt>
                <c:pt idx="5">
                  <c:v>400000</c:v>
                </c:pt>
                <c:pt idx="6">
                  <c:v>4000000</c:v>
                </c:pt>
                <c:pt idx="7">
                  <c:v>1000000</c:v>
                </c:pt>
                <c:pt idx="8">
                  <c:v>2000000</c:v>
                </c:pt>
                <c:pt idx="9">
                  <c:v>400000</c:v>
                </c:pt>
                <c:pt idx="10">
                  <c:v>500000</c:v>
                </c:pt>
                <c:pt idx="11">
                  <c:v>500000</c:v>
                </c:pt>
                <c:pt idx="12">
                  <c:v>300000</c:v>
                </c:pt>
                <c:pt idx="13">
                  <c:v>324000</c:v>
                </c:pt>
                <c:pt idx="14">
                  <c:v>500000</c:v>
                </c:pt>
                <c:pt idx="15">
                  <c:v>400000</c:v>
                </c:pt>
                <c:pt idx="16">
                  <c:v>250000</c:v>
                </c:pt>
                <c:pt idx="17">
                  <c:v>728000</c:v>
                </c:pt>
                <c:pt idx="18">
                  <c:v>300000</c:v>
                </c:pt>
                <c:pt idx="19">
                  <c:v>500000</c:v>
                </c:pt>
                <c:pt idx="20">
                  <c:v>400000</c:v>
                </c:pt>
                <c:pt idx="21">
                  <c:v>300000</c:v>
                </c:pt>
                <c:pt idx="22">
                  <c:v>1500000</c:v>
                </c:pt>
                <c:pt idx="23">
                  <c:v>3433000</c:v>
                </c:pt>
                <c:pt idx="24">
                  <c:v>1447000</c:v>
                </c:pt>
                <c:pt idx="25">
                  <c:v>900000</c:v>
                </c:pt>
                <c:pt idx="26">
                  <c:v>750000</c:v>
                </c:pt>
                <c:pt idx="27">
                  <c:v>1500000</c:v>
                </c:pt>
                <c:pt idx="28">
                  <c:v>360000</c:v>
                </c:pt>
                <c:pt idx="29">
                  <c:v>720000</c:v>
                </c:pt>
                <c:pt idx="30">
                  <c:v>2000000</c:v>
                </c:pt>
                <c:pt idx="31">
                  <c:v>200000</c:v>
                </c:pt>
              </c:numCache>
            </c:numRef>
          </c:val>
        </c:ser>
        <c:ser>
          <c:idx val="1"/>
          <c:order val="1"/>
          <c:tx>
            <c:strRef>
              <c:f>optional_results2!$A$6</c:f>
              <c:strCache>
                <c:ptCount val="1"/>
                <c:pt idx="0">
                  <c:v>Cumulative requested funding </c:v>
                </c:pt>
              </c:strCache>
            </c:strRef>
          </c:tx>
          <c:invertIfNegative val="0"/>
          <c:cat>
            <c:strRef>
              <c:f>optional_results2!$B$4:$AG$4</c:f>
              <c:strCache>
                <c:ptCount val="32"/>
                <c:pt idx="0">
                  <c:v>Agency 1</c:v>
                </c:pt>
                <c:pt idx="1">
                  <c:v>Agency 2</c:v>
                </c:pt>
                <c:pt idx="2">
                  <c:v>Agency 3</c:v>
                </c:pt>
                <c:pt idx="3">
                  <c:v>Agency 4</c:v>
                </c:pt>
                <c:pt idx="4">
                  <c:v>Agency 5</c:v>
                </c:pt>
                <c:pt idx="5">
                  <c:v>Agency 6</c:v>
                </c:pt>
                <c:pt idx="6">
                  <c:v>Agency 7</c:v>
                </c:pt>
                <c:pt idx="7">
                  <c:v>Agency 8</c:v>
                </c:pt>
                <c:pt idx="8">
                  <c:v>Agency 9</c:v>
                </c:pt>
                <c:pt idx="9">
                  <c:v>Agency 10</c:v>
                </c:pt>
                <c:pt idx="10">
                  <c:v>Agency 11</c:v>
                </c:pt>
                <c:pt idx="11">
                  <c:v>Agency 12</c:v>
                </c:pt>
                <c:pt idx="12">
                  <c:v>Agency 13</c:v>
                </c:pt>
                <c:pt idx="13">
                  <c:v>Agency 14</c:v>
                </c:pt>
                <c:pt idx="14">
                  <c:v>Agency 15</c:v>
                </c:pt>
                <c:pt idx="15">
                  <c:v>Agency 16</c:v>
                </c:pt>
                <c:pt idx="16">
                  <c:v>Agency 17</c:v>
                </c:pt>
                <c:pt idx="17">
                  <c:v>Agency 18</c:v>
                </c:pt>
                <c:pt idx="18">
                  <c:v>Agency 19</c:v>
                </c:pt>
                <c:pt idx="19">
                  <c:v>Agency 20</c:v>
                </c:pt>
                <c:pt idx="20">
                  <c:v>Agency 21</c:v>
                </c:pt>
                <c:pt idx="21">
                  <c:v>Agency 22</c:v>
                </c:pt>
                <c:pt idx="22">
                  <c:v>Agency 23</c:v>
                </c:pt>
                <c:pt idx="23">
                  <c:v>Agency 24</c:v>
                </c:pt>
                <c:pt idx="24">
                  <c:v>Agency 25</c:v>
                </c:pt>
                <c:pt idx="25">
                  <c:v>Agency 26</c:v>
                </c:pt>
                <c:pt idx="26">
                  <c:v>Agency 27</c:v>
                </c:pt>
                <c:pt idx="27">
                  <c:v>Agency 28</c:v>
                </c:pt>
                <c:pt idx="28">
                  <c:v>Agency 29</c:v>
                </c:pt>
                <c:pt idx="29">
                  <c:v>Agency 30</c:v>
                </c:pt>
                <c:pt idx="30">
                  <c:v>Agency 31</c:v>
                </c:pt>
                <c:pt idx="31">
                  <c:v>Agency 32</c:v>
                </c:pt>
              </c:strCache>
            </c:strRef>
          </c:cat>
          <c:val>
            <c:numRef>
              <c:f>optional_results2!$B$6:$AG$6</c:f>
              <c:numCache>
                <c:formatCode>_-* #,##0_-;\-* #,##0_-;_-* "-"??_-;_-@_-</c:formatCode>
                <c:ptCount val="32"/>
                <c:pt idx="0">
                  <c:v>99254</c:v>
                </c:pt>
                <c:pt idx="1">
                  <c:v>2608684</c:v>
                </c:pt>
                <c:pt idx="2">
                  <c:v>0</c:v>
                </c:pt>
                <c:pt idx="3">
                  <c:v>773600</c:v>
                </c:pt>
                <c:pt idx="4">
                  <c:v>263094</c:v>
                </c:pt>
                <c:pt idx="5">
                  <c:v>642360</c:v>
                </c:pt>
                <c:pt idx="6">
                  <c:v>4360706</c:v>
                </c:pt>
                <c:pt idx="7">
                  <c:v>0</c:v>
                </c:pt>
                <c:pt idx="8">
                  <c:v>2215896</c:v>
                </c:pt>
                <c:pt idx="9">
                  <c:v>130110</c:v>
                </c:pt>
                <c:pt idx="10">
                  <c:v>45000</c:v>
                </c:pt>
                <c:pt idx="11">
                  <c:v>335342</c:v>
                </c:pt>
                <c:pt idx="12">
                  <c:v>0</c:v>
                </c:pt>
                <c:pt idx="13">
                  <c:v>444000</c:v>
                </c:pt>
                <c:pt idx="14">
                  <c:v>699441</c:v>
                </c:pt>
                <c:pt idx="15">
                  <c:v>250000</c:v>
                </c:pt>
                <c:pt idx="16">
                  <c:v>322719</c:v>
                </c:pt>
                <c:pt idx="17">
                  <c:v>1651207</c:v>
                </c:pt>
                <c:pt idx="18">
                  <c:v>378301</c:v>
                </c:pt>
                <c:pt idx="19">
                  <c:v>377222</c:v>
                </c:pt>
                <c:pt idx="20">
                  <c:v>246909</c:v>
                </c:pt>
                <c:pt idx="21">
                  <c:v>0</c:v>
                </c:pt>
                <c:pt idx="22">
                  <c:v>1697800</c:v>
                </c:pt>
                <c:pt idx="23">
                  <c:v>4579142</c:v>
                </c:pt>
                <c:pt idx="24">
                  <c:v>2296560</c:v>
                </c:pt>
                <c:pt idx="25">
                  <c:v>1282970</c:v>
                </c:pt>
                <c:pt idx="26">
                  <c:v>2107326</c:v>
                </c:pt>
                <c:pt idx="27">
                  <c:v>1328636</c:v>
                </c:pt>
                <c:pt idx="28">
                  <c:v>120000</c:v>
                </c:pt>
                <c:pt idx="29">
                  <c:v>1280000</c:v>
                </c:pt>
                <c:pt idx="30">
                  <c:v>221250</c:v>
                </c:pt>
                <c:pt idx="31">
                  <c:v>90000</c:v>
                </c:pt>
              </c:numCache>
            </c:numRef>
          </c:val>
        </c:ser>
        <c:ser>
          <c:idx val="2"/>
          <c:order val="2"/>
          <c:tx>
            <c:strRef>
              <c:f>optional_results2!$A$7</c:f>
              <c:strCache>
                <c:ptCount val="1"/>
                <c:pt idx="0">
                  <c:v>Additional budget needed to  fund selected transnational projects</c:v>
                </c:pt>
              </c:strCache>
            </c:strRef>
          </c:tx>
          <c:invertIfNegative val="0"/>
          <c:cat>
            <c:strRef>
              <c:f>optional_results2!$B$4:$AG$4</c:f>
              <c:strCache>
                <c:ptCount val="32"/>
                <c:pt idx="0">
                  <c:v>Agency 1</c:v>
                </c:pt>
                <c:pt idx="1">
                  <c:v>Agency 2</c:v>
                </c:pt>
                <c:pt idx="2">
                  <c:v>Agency 3</c:v>
                </c:pt>
                <c:pt idx="3">
                  <c:v>Agency 4</c:v>
                </c:pt>
                <c:pt idx="4">
                  <c:v>Agency 5</c:v>
                </c:pt>
                <c:pt idx="5">
                  <c:v>Agency 6</c:v>
                </c:pt>
                <c:pt idx="6">
                  <c:v>Agency 7</c:v>
                </c:pt>
                <c:pt idx="7">
                  <c:v>Agency 8</c:v>
                </c:pt>
                <c:pt idx="8">
                  <c:v>Agency 9</c:v>
                </c:pt>
                <c:pt idx="9">
                  <c:v>Agency 10</c:v>
                </c:pt>
                <c:pt idx="10">
                  <c:v>Agency 11</c:v>
                </c:pt>
                <c:pt idx="11">
                  <c:v>Agency 12</c:v>
                </c:pt>
                <c:pt idx="12">
                  <c:v>Agency 13</c:v>
                </c:pt>
                <c:pt idx="13">
                  <c:v>Agency 14</c:v>
                </c:pt>
                <c:pt idx="14">
                  <c:v>Agency 15</c:v>
                </c:pt>
                <c:pt idx="15">
                  <c:v>Agency 16</c:v>
                </c:pt>
                <c:pt idx="16">
                  <c:v>Agency 17</c:v>
                </c:pt>
                <c:pt idx="17">
                  <c:v>Agency 18</c:v>
                </c:pt>
                <c:pt idx="18">
                  <c:v>Agency 19</c:v>
                </c:pt>
                <c:pt idx="19">
                  <c:v>Agency 20</c:v>
                </c:pt>
                <c:pt idx="20">
                  <c:v>Agency 21</c:v>
                </c:pt>
                <c:pt idx="21">
                  <c:v>Agency 22</c:v>
                </c:pt>
                <c:pt idx="22">
                  <c:v>Agency 23</c:v>
                </c:pt>
                <c:pt idx="23">
                  <c:v>Agency 24</c:v>
                </c:pt>
                <c:pt idx="24">
                  <c:v>Agency 25</c:v>
                </c:pt>
                <c:pt idx="25">
                  <c:v>Agency 26</c:v>
                </c:pt>
                <c:pt idx="26">
                  <c:v>Agency 27</c:v>
                </c:pt>
                <c:pt idx="27">
                  <c:v>Agency 28</c:v>
                </c:pt>
                <c:pt idx="28">
                  <c:v>Agency 29</c:v>
                </c:pt>
                <c:pt idx="29">
                  <c:v>Agency 30</c:v>
                </c:pt>
                <c:pt idx="30">
                  <c:v>Agency 31</c:v>
                </c:pt>
                <c:pt idx="31">
                  <c:v>Agency 32</c:v>
                </c:pt>
              </c:strCache>
            </c:strRef>
          </c:cat>
          <c:val>
            <c:numRef>
              <c:f>optional_results2!$B$7:$AG$7</c:f>
              <c:numCache>
                <c:formatCode>_-* #,##0_-;\-* #,##0_-;_-* "-"??_-;_-@_-</c:formatCode>
                <c:ptCount val="32"/>
                <c:pt idx="0">
                  <c:v>0</c:v>
                </c:pt>
                <c:pt idx="1">
                  <c:v>1108684</c:v>
                </c:pt>
                <c:pt idx="2">
                  <c:v>0</c:v>
                </c:pt>
                <c:pt idx="3">
                  <c:v>473600</c:v>
                </c:pt>
                <c:pt idx="4">
                  <c:v>0</c:v>
                </c:pt>
                <c:pt idx="5">
                  <c:v>242360</c:v>
                </c:pt>
                <c:pt idx="6">
                  <c:v>360706</c:v>
                </c:pt>
                <c:pt idx="7">
                  <c:v>0</c:v>
                </c:pt>
                <c:pt idx="8">
                  <c:v>215896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120000</c:v>
                </c:pt>
                <c:pt idx="14">
                  <c:v>199441</c:v>
                </c:pt>
                <c:pt idx="15">
                  <c:v>0</c:v>
                </c:pt>
                <c:pt idx="16">
                  <c:v>72719</c:v>
                </c:pt>
                <c:pt idx="17">
                  <c:v>923207</c:v>
                </c:pt>
                <c:pt idx="18">
                  <c:v>78301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197800</c:v>
                </c:pt>
                <c:pt idx="23">
                  <c:v>1146142</c:v>
                </c:pt>
                <c:pt idx="24">
                  <c:v>849560</c:v>
                </c:pt>
                <c:pt idx="25">
                  <c:v>382970</c:v>
                </c:pt>
                <c:pt idx="26">
                  <c:v>1357326</c:v>
                </c:pt>
                <c:pt idx="27">
                  <c:v>0</c:v>
                </c:pt>
                <c:pt idx="28">
                  <c:v>0</c:v>
                </c:pt>
                <c:pt idx="29">
                  <c:v>560000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</c:ser>
        <c:ser>
          <c:idx val="3"/>
          <c:order val="3"/>
          <c:tx>
            <c:strRef>
              <c:f>optional_results2!$A$8</c:f>
              <c:strCache>
                <c:ptCount val="1"/>
                <c:pt idx="0">
                  <c:v>EC top-up funding received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cat>
            <c:strRef>
              <c:f>optional_results2!$B$4:$AG$4</c:f>
              <c:strCache>
                <c:ptCount val="32"/>
                <c:pt idx="0">
                  <c:v>Agency 1</c:v>
                </c:pt>
                <c:pt idx="1">
                  <c:v>Agency 2</c:v>
                </c:pt>
                <c:pt idx="2">
                  <c:v>Agency 3</c:v>
                </c:pt>
                <c:pt idx="3">
                  <c:v>Agency 4</c:v>
                </c:pt>
                <c:pt idx="4">
                  <c:v>Agency 5</c:v>
                </c:pt>
                <c:pt idx="5">
                  <c:v>Agency 6</c:v>
                </c:pt>
                <c:pt idx="6">
                  <c:v>Agency 7</c:v>
                </c:pt>
                <c:pt idx="7">
                  <c:v>Agency 8</c:v>
                </c:pt>
                <c:pt idx="8">
                  <c:v>Agency 9</c:v>
                </c:pt>
                <c:pt idx="9">
                  <c:v>Agency 10</c:v>
                </c:pt>
                <c:pt idx="10">
                  <c:v>Agency 11</c:v>
                </c:pt>
                <c:pt idx="11">
                  <c:v>Agency 12</c:v>
                </c:pt>
                <c:pt idx="12">
                  <c:v>Agency 13</c:v>
                </c:pt>
                <c:pt idx="13">
                  <c:v>Agency 14</c:v>
                </c:pt>
                <c:pt idx="14">
                  <c:v>Agency 15</c:v>
                </c:pt>
                <c:pt idx="15">
                  <c:v>Agency 16</c:v>
                </c:pt>
                <c:pt idx="16">
                  <c:v>Agency 17</c:v>
                </c:pt>
                <c:pt idx="17">
                  <c:v>Agency 18</c:v>
                </c:pt>
                <c:pt idx="18">
                  <c:v>Agency 19</c:v>
                </c:pt>
                <c:pt idx="19">
                  <c:v>Agency 20</c:v>
                </c:pt>
                <c:pt idx="20">
                  <c:v>Agency 21</c:v>
                </c:pt>
                <c:pt idx="21">
                  <c:v>Agency 22</c:v>
                </c:pt>
                <c:pt idx="22">
                  <c:v>Agency 23</c:v>
                </c:pt>
                <c:pt idx="23">
                  <c:v>Agency 24</c:v>
                </c:pt>
                <c:pt idx="24">
                  <c:v>Agency 25</c:v>
                </c:pt>
                <c:pt idx="25">
                  <c:v>Agency 26</c:v>
                </c:pt>
                <c:pt idx="26">
                  <c:v>Agency 27</c:v>
                </c:pt>
                <c:pt idx="27">
                  <c:v>Agency 28</c:v>
                </c:pt>
                <c:pt idx="28">
                  <c:v>Agency 29</c:v>
                </c:pt>
                <c:pt idx="29">
                  <c:v>Agency 30</c:v>
                </c:pt>
                <c:pt idx="30">
                  <c:v>Agency 31</c:v>
                </c:pt>
                <c:pt idx="31">
                  <c:v>Agency 32</c:v>
                </c:pt>
              </c:strCache>
            </c:strRef>
          </c:cat>
          <c:val>
            <c:numRef>
              <c:f>optional_results2!$B$8:$AG$8</c:f>
              <c:numCache>
                <c:formatCode>_-* #,##0_-;\-* #,##0_-;_-* "-"??_-;_-@_-</c:formatCode>
                <c:ptCount val="32"/>
                <c:pt idx="0">
                  <c:v>16376.910000000002</c:v>
                </c:pt>
                <c:pt idx="1">
                  <c:v>1108684</c:v>
                </c:pt>
                <c:pt idx="2">
                  <c:v>0</c:v>
                </c:pt>
                <c:pt idx="3">
                  <c:v>473600</c:v>
                </c:pt>
                <c:pt idx="4">
                  <c:v>43410.51</c:v>
                </c:pt>
                <c:pt idx="5">
                  <c:v>242360</c:v>
                </c:pt>
                <c:pt idx="6">
                  <c:v>719516.49</c:v>
                </c:pt>
                <c:pt idx="7">
                  <c:v>0</c:v>
                </c:pt>
                <c:pt idx="8">
                  <c:v>365622.84</c:v>
                </c:pt>
                <c:pt idx="9">
                  <c:v>21468.15</c:v>
                </c:pt>
                <c:pt idx="10">
                  <c:v>7425</c:v>
                </c:pt>
                <c:pt idx="11">
                  <c:v>55331.43</c:v>
                </c:pt>
                <c:pt idx="12">
                  <c:v>0</c:v>
                </c:pt>
                <c:pt idx="13">
                  <c:v>120000</c:v>
                </c:pt>
                <c:pt idx="14">
                  <c:v>199441</c:v>
                </c:pt>
                <c:pt idx="15">
                  <c:v>41250</c:v>
                </c:pt>
                <c:pt idx="16">
                  <c:v>72719</c:v>
                </c:pt>
                <c:pt idx="17">
                  <c:v>923207</c:v>
                </c:pt>
                <c:pt idx="18">
                  <c:v>78301</c:v>
                </c:pt>
                <c:pt idx="19">
                  <c:v>62241.630000000005</c:v>
                </c:pt>
                <c:pt idx="20">
                  <c:v>40739.985000000001</c:v>
                </c:pt>
                <c:pt idx="21">
                  <c:v>0</c:v>
                </c:pt>
                <c:pt idx="22">
                  <c:v>280137</c:v>
                </c:pt>
                <c:pt idx="23">
                  <c:v>1146142</c:v>
                </c:pt>
                <c:pt idx="24">
                  <c:v>849560</c:v>
                </c:pt>
                <c:pt idx="25">
                  <c:v>382970</c:v>
                </c:pt>
                <c:pt idx="26">
                  <c:v>1357326</c:v>
                </c:pt>
                <c:pt idx="27">
                  <c:v>219224.94</c:v>
                </c:pt>
                <c:pt idx="28">
                  <c:v>19800</c:v>
                </c:pt>
                <c:pt idx="29">
                  <c:v>560000</c:v>
                </c:pt>
                <c:pt idx="30">
                  <c:v>36506.25</c:v>
                </c:pt>
                <c:pt idx="31">
                  <c:v>14850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682624"/>
        <c:axId val="146684160"/>
      </c:barChart>
      <c:catAx>
        <c:axId val="146682624"/>
        <c:scaling>
          <c:orientation val="maxMin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de-DE"/>
          </a:p>
        </c:txPr>
        <c:crossAx val="146684160"/>
        <c:crosses val="autoZero"/>
        <c:auto val="1"/>
        <c:lblAlgn val="ctr"/>
        <c:lblOffset val="100"/>
        <c:noMultiLvlLbl val="0"/>
      </c:catAx>
      <c:valAx>
        <c:axId val="146684160"/>
        <c:scaling>
          <c:orientation val="minMax"/>
        </c:scaling>
        <c:delete val="0"/>
        <c:axPos val="t"/>
        <c:majorGridlines/>
        <c:numFmt formatCode="_-* #,##0_-;\-* #,##0_-;_-* &quot;-&quot;??_-;_-@_-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de-DE"/>
          </a:p>
        </c:txPr>
        <c:crossAx val="1466826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146718560035479"/>
          <c:y val="0.25944748864225964"/>
          <c:w val="0.31615467078551168"/>
          <c:h val="0.1766436169378873"/>
        </c:manualLayout>
      </c:layout>
      <c:overlay val="0"/>
      <c:spPr>
        <a:solidFill>
          <a:schemeClr val="bg1"/>
        </a:solidFill>
        <a:ln>
          <a:solidFill>
            <a:schemeClr val="accent1"/>
          </a:solidFill>
        </a:ln>
      </c:spPr>
      <c:txPr>
        <a:bodyPr/>
        <a:lstStyle/>
        <a:p>
          <a:pPr>
            <a:defRPr sz="20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A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pieChart>
        <c:varyColors val="1"/>
        <c:ser>
          <c:idx val="3"/>
          <c:order val="0"/>
          <c:tx>
            <c:strRef>
              <c:f>optional_results2!$A$8</c:f>
              <c:strCache>
                <c:ptCount val="1"/>
                <c:pt idx="0">
                  <c:v>EC top-up funding received</c:v>
                </c:pt>
              </c:strCache>
            </c:strRef>
          </c:tx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optional_results2!$B$4:$AG$4</c:f>
              <c:strCache>
                <c:ptCount val="32"/>
                <c:pt idx="0">
                  <c:v>Agency 1</c:v>
                </c:pt>
                <c:pt idx="1">
                  <c:v>Agency 2</c:v>
                </c:pt>
                <c:pt idx="2">
                  <c:v>Agency 3</c:v>
                </c:pt>
                <c:pt idx="3">
                  <c:v>Agency 4</c:v>
                </c:pt>
                <c:pt idx="4">
                  <c:v>Agency 5</c:v>
                </c:pt>
                <c:pt idx="5">
                  <c:v>Agency 6</c:v>
                </c:pt>
                <c:pt idx="6">
                  <c:v>Agency 7</c:v>
                </c:pt>
                <c:pt idx="7">
                  <c:v>Agency 8</c:v>
                </c:pt>
                <c:pt idx="8">
                  <c:v>Agency 9</c:v>
                </c:pt>
                <c:pt idx="9">
                  <c:v>Agency 10</c:v>
                </c:pt>
                <c:pt idx="10">
                  <c:v>Agency 11</c:v>
                </c:pt>
                <c:pt idx="11">
                  <c:v>Agency 12</c:v>
                </c:pt>
                <c:pt idx="12">
                  <c:v>Agency 13</c:v>
                </c:pt>
                <c:pt idx="13">
                  <c:v>Agency 14</c:v>
                </c:pt>
                <c:pt idx="14">
                  <c:v>Agency 15</c:v>
                </c:pt>
                <c:pt idx="15">
                  <c:v>Agency 16</c:v>
                </c:pt>
                <c:pt idx="16">
                  <c:v>Agency 17</c:v>
                </c:pt>
                <c:pt idx="17">
                  <c:v>Agency 18</c:v>
                </c:pt>
                <c:pt idx="18">
                  <c:v>Agency 19</c:v>
                </c:pt>
                <c:pt idx="19">
                  <c:v>Agency 20</c:v>
                </c:pt>
                <c:pt idx="20">
                  <c:v>Agency 21</c:v>
                </c:pt>
                <c:pt idx="21">
                  <c:v>Agency 22</c:v>
                </c:pt>
                <c:pt idx="22">
                  <c:v>Agency 23</c:v>
                </c:pt>
                <c:pt idx="23">
                  <c:v>Agency 24</c:v>
                </c:pt>
                <c:pt idx="24">
                  <c:v>Agency 25</c:v>
                </c:pt>
                <c:pt idx="25">
                  <c:v>Agency 26</c:v>
                </c:pt>
                <c:pt idx="26">
                  <c:v>Agency 27</c:v>
                </c:pt>
                <c:pt idx="27">
                  <c:v>Agency 28</c:v>
                </c:pt>
                <c:pt idx="28">
                  <c:v>Agency 29</c:v>
                </c:pt>
                <c:pt idx="29">
                  <c:v>Agency 30</c:v>
                </c:pt>
                <c:pt idx="30">
                  <c:v>Agency 31</c:v>
                </c:pt>
                <c:pt idx="31">
                  <c:v>Agency 32</c:v>
                </c:pt>
              </c:strCache>
            </c:strRef>
          </c:cat>
          <c:val>
            <c:numRef>
              <c:f>optional_results2!$B$8:$AG$8</c:f>
              <c:numCache>
                <c:formatCode>_-* #,##0_-;\-* #,##0_-;_-* "-"??_-;_-@_-</c:formatCode>
                <c:ptCount val="32"/>
                <c:pt idx="0">
                  <c:v>16376.910000000002</c:v>
                </c:pt>
                <c:pt idx="1">
                  <c:v>1108684</c:v>
                </c:pt>
                <c:pt idx="2">
                  <c:v>0</c:v>
                </c:pt>
                <c:pt idx="3">
                  <c:v>473600</c:v>
                </c:pt>
                <c:pt idx="4">
                  <c:v>43410.51</c:v>
                </c:pt>
                <c:pt idx="5">
                  <c:v>242360</c:v>
                </c:pt>
                <c:pt idx="6">
                  <c:v>719516.49</c:v>
                </c:pt>
                <c:pt idx="7">
                  <c:v>0</c:v>
                </c:pt>
                <c:pt idx="8">
                  <c:v>365622.84</c:v>
                </c:pt>
                <c:pt idx="9">
                  <c:v>21468.15</c:v>
                </c:pt>
                <c:pt idx="10">
                  <c:v>7425</c:v>
                </c:pt>
                <c:pt idx="11">
                  <c:v>55331.43</c:v>
                </c:pt>
                <c:pt idx="12">
                  <c:v>0</c:v>
                </c:pt>
                <c:pt idx="13">
                  <c:v>120000</c:v>
                </c:pt>
                <c:pt idx="14">
                  <c:v>199441</c:v>
                </c:pt>
                <c:pt idx="15">
                  <c:v>41250</c:v>
                </c:pt>
                <c:pt idx="16">
                  <c:v>72719</c:v>
                </c:pt>
                <c:pt idx="17">
                  <c:v>923207</c:v>
                </c:pt>
                <c:pt idx="18">
                  <c:v>78301</c:v>
                </c:pt>
                <c:pt idx="19">
                  <c:v>62241.630000000005</c:v>
                </c:pt>
                <c:pt idx="20">
                  <c:v>40739.985000000001</c:v>
                </c:pt>
                <c:pt idx="21">
                  <c:v>0</c:v>
                </c:pt>
                <c:pt idx="22">
                  <c:v>280137</c:v>
                </c:pt>
                <c:pt idx="23">
                  <c:v>1146142</c:v>
                </c:pt>
                <c:pt idx="24">
                  <c:v>849560</c:v>
                </c:pt>
                <c:pt idx="25">
                  <c:v>382970</c:v>
                </c:pt>
                <c:pt idx="26">
                  <c:v>1357326</c:v>
                </c:pt>
                <c:pt idx="27">
                  <c:v>219224.94</c:v>
                </c:pt>
                <c:pt idx="28">
                  <c:v>19800</c:v>
                </c:pt>
                <c:pt idx="29">
                  <c:v>560000</c:v>
                </c:pt>
                <c:pt idx="30">
                  <c:v>36506.25</c:v>
                </c:pt>
                <c:pt idx="31">
                  <c:v>14850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txPr>
    <a:bodyPr/>
    <a:lstStyle/>
    <a:p>
      <a:pPr>
        <a:defRPr sz="12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1006925</xdr:colOff>
      <xdr:row>11</xdr:row>
      <xdr:rowOff>145596</xdr:rowOff>
    </xdr:from>
    <xdr:to>
      <xdr:col>21</xdr:col>
      <xdr:colOff>412750</xdr:colOff>
      <xdr:row>83</xdr:row>
      <xdr:rowOff>111126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21</xdr:col>
      <xdr:colOff>469900</xdr:colOff>
      <xdr:row>11</xdr:row>
      <xdr:rowOff>156934</xdr:rowOff>
    </xdr:from>
    <xdr:to>
      <xdr:col>32</xdr:col>
      <xdr:colOff>682625</xdr:colOff>
      <xdr:row>52</xdr:row>
      <xdr:rowOff>63500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292550</xdr:colOff>
      <xdr:row>12</xdr:row>
      <xdr:rowOff>161471</xdr:rowOff>
    </xdr:from>
    <xdr:to>
      <xdr:col>24</xdr:col>
      <xdr:colOff>79375</xdr:colOff>
      <xdr:row>61</xdr:row>
      <xdr:rowOff>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120649</xdr:colOff>
      <xdr:row>12</xdr:row>
      <xdr:rowOff>156934</xdr:rowOff>
    </xdr:from>
    <xdr:to>
      <xdr:col>40</xdr:col>
      <xdr:colOff>603249</xdr:colOff>
      <xdr:row>61</xdr:row>
      <xdr:rowOff>111125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1825625</xdr:colOff>
      <xdr:row>20</xdr:row>
      <xdr:rowOff>15875</xdr:rowOff>
    </xdr:from>
    <xdr:to>
      <xdr:col>3</xdr:col>
      <xdr:colOff>1031875</xdr:colOff>
      <xdr:row>39</xdr:row>
      <xdr:rowOff>57923</xdr:rowOff>
    </xdr:to>
    <xdr:pic>
      <xdr:nvPicPr>
        <xdr:cNvPr id="4" name="Grafik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825625" y="6873875"/>
          <a:ext cx="3492500" cy="374092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1006925</xdr:colOff>
      <xdr:row>11</xdr:row>
      <xdr:rowOff>145596</xdr:rowOff>
    </xdr:from>
    <xdr:to>
      <xdr:col>21</xdr:col>
      <xdr:colOff>412750</xdr:colOff>
      <xdr:row>83</xdr:row>
      <xdr:rowOff>111126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21</xdr:col>
      <xdr:colOff>469900</xdr:colOff>
      <xdr:row>11</xdr:row>
      <xdr:rowOff>156934</xdr:rowOff>
    </xdr:from>
    <xdr:to>
      <xdr:col>32</xdr:col>
      <xdr:colOff>682625</xdr:colOff>
      <xdr:row>52</xdr:row>
      <xdr:rowOff>63500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FFG">
      <a:dk1>
        <a:srgbClr val="000000"/>
      </a:dk1>
      <a:lt1>
        <a:srgbClr val="FFFFFF"/>
      </a:lt1>
      <a:dk2>
        <a:srgbClr val="3F3F3F"/>
      </a:dk2>
      <a:lt2>
        <a:srgbClr val="E0E0E0"/>
      </a:lt2>
      <a:accent1>
        <a:srgbClr val="E34723"/>
      </a:accent1>
      <a:accent2>
        <a:srgbClr val="FFA873"/>
      </a:accent2>
      <a:accent3>
        <a:srgbClr val="565656"/>
      </a:accent3>
      <a:accent4>
        <a:srgbClr val="B8B8B8"/>
      </a:accent4>
      <a:accent5>
        <a:srgbClr val="356CA5"/>
      </a:accent5>
      <a:accent6>
        <a:srgbClr val="9DD4FF"/>
      </a:accent6>
      <a:hlink>
        <a:srgbClr val="8D2500"/>
      </a:hlink>
      <a:folHlink>
        <a:srgbClr val="FF986A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1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2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F31"/>
  <sheetViews>
    <sheetView tabSelected="1" zoomScale="90" zoomScaleNormal="90" workbookViewId="0">
      <selection activeCell="H15" sqref="H15"/>
    </sheetView>
  </sheetViews>
  <sheetFormatPr baseColWidth="10" defaultRowHeight="15" x14ac:dyDescent="0.25"/>
  <cols>
    <col min="1" max="1" width="29.85546875" customWidth="1"/>
    <col min="2" max="2" width="148.140625" customWidth="1"/>
    <col min="3" max="3" width="6.5703125" customWidth="1"/>
    <col min="4" max="4" width="32.42578125" customWidth="1"/>
    <col min="5" max="5" width="14.140625" bestFit="1" customWidth="1"/>
  </cols>
  <sheetData>
    <row r="1" spans="1:6" ht="18.75" x14ac:dyDescent="0.3">
      <c r="A1" s="74" t="s">
        <v>419</v>
      </c>
    </row>
    <row r="2" spans="1:6" ht="19.5" thickBot="1" x14ac:dyDescent="0.35">
      <c r="A2" s="74"/>
    </row>
    <row r="3" spans="1:6" s="77" customFormat="1" ht="15.75" thickBot="1" x14ac:dyDescent="0.3">
      <c r="A3" s="167" t="s">
        <v>429</v>
      </c>
      <c r="B3" s="168" t="s">
        <v>528</v>
      </c>
    </row>
    <row r="4" spans="1:6" s="77" customFormat="1" ht="60.75" customHeight="1" thickBot="1" x14ac:dyDescent="0.3">
      <c r="A4" s="78"/>
      <c r="D4" s="138" t="s">
        <v>515</v>
      </c>
      <c r="E4" s="139"/>
    </row>
    <row r="5" spans="1:6" ht="30.75" thickBot="1" x14ac:dyDescent="0.3">
      <c r="A5" s="108" t="s">
        <v>418</v>
      </c>
      <c r="B5" s="109" t="s">
        <v>430</v>
      </c>
      <c r="D5" s="125" t="s">
        <v>511</v>
      </c>
      <c r="E5" s="126">
        <v>12750000</v>
      </c>
    </row>
    <row r="6" spans="1:6" ht="45.75" thickBot="1" x14ac:dyDescent="0.3">
      <c r="A6" s="75"/>
      <c r="B6" s="75"/>
      <c r="D6" s="127" t="s">
        <v>512</v>
      </c>
      <c r="E6" s="129">
        <v>205</v>
      </c>
    </row>
    <row r="7" spans="1:6" ht="30.75" thickBot="1" x14ac:dyDescent="0.3">
      <c r="A7" s="108" t="s">
        <v>428</v>
      </c>
      <c r="B7" s="109" t="s">
        <v>431</v>
      </c>
      <c r="D7" s="128" t="s">
        <v>513</v>
      </c>
      <c r="E7" s="130">
        <f>E5-(E6*29000*1.25*0.33)</f>
        <v>10297687.5</v>
      </c>
      <c r="F7" s="131">
        <f>E7/E5</f>
        <v>0.80766176470588236</v>
      </c>
    </row>
    <row r="8" spans="1:6" ht="30" x14ac:dyDescent="0.25">
      <c r="A8" s="97" t="s">
        <v>424</v>
      </c>
      <c r="B8" s="103" t="s">
        <v>506</v>
      </c>
    </row>
    <row r="9" spans="1:6" ht="45" x14ac:dyDescent="0.25">
      <c r="A9" s="99"/>
      <c r="B9" s="104" t="s">
        <v>529</v>
      </c>
    </row>
    <row r="10" spans="1:6" ht="15.75" thickBot="1" x14ac:dyDescent="0.3">
      <c r="A10" s="101"/>
      <c r="B10" s="107" t="s">
        <v>427</v>
      </c>
    </row>
    <row r="11" spans="1:6" ht="15.75" thickBot="1" x14ac:dyDescent="0.3">
      <c r="A11" s="76"/>
      <c r="B11" s="75"/>
    </row>
    <row r="12" spans="1:6" x14ac:dyDescent="0.25">
      <c r="A12" s="97" t="s">
        <v>434</v>
      </c>
      <c r="B12" s="98"/>
    </row>
    <row r="13" spans="1:6" x14ac:dyDescent="0.25">
      <c r="A13" s="99" t="s">
        <v>433</v>
      </c>
      <c r="B13" s="100" t="s">
        <v>435</v>
      </c>
    </row>
    <row r="14" spans="1:6" ht="30" x14ac:dyDescent="0.25">
      <c r="A14" s="99"/>
      <c r="B14" s="100" t="s">
        <v>496</v>
      </c>
    </row>
    <row r="15" spans="1:6" ht="30.75" thickBot="1" x14ac:dyDescent="0.3">
      <c r="A15" s="101"/>
      <c r="B15" s="102" t="s">
        <v>507</v>
      </c>
    </row>
    <row r="16" spans="1:6" ht="15.75" thickBot="1" x14ac:dyDescent="0.3">
      <c r="A16" s="75"/>
      <c r="B16" s="75"/>
    </row>
    <row r="17" spans="1:2" x14ac:dyDescent="0.25">
      <c r="A17" s="97" t="s">
        <v>432</v>
      </c>
      <c r="B17" s="103"/>
    </row>
    <row r="18" spans="1:2" x14ac:dyDescent="0.25">
      <c r="A18" s="99" t="s">
        <v>420</v>
      </c>
      <c r="B18" s="104" t="s">
        <v>484</v>
      </c>
    </row>
    <row r="19" spans="1:2" x14ac:dyDescent="0.25">
      <c r="A19" s="99" t="s">
        <v>421</v>
      </c>
      <c r="B19" s="104" t="s">
        <v>508</v>
      </c>
    </row>
    <row r="20" spans="1:2" x14ac:dyDescent="0.25">
      <c r="A20" s="99" t="s">
        <v>422</v>
      </c>
      <c r="B20" s="104" t="s">
        <v>485</v>
      </c>
    </row>
    <row r="21" spans="1:2" ht="45" x14ac:dyDescent="0.25">
      <c r="A21" s="99" t="s">
        <v>423</v>
      </c>
      <c r="B21" s="104" t="s">
        <v>491</v>
      </c>
    </row>
    <row r="22" spans="1:2" x14ac:dyDescent="0.25">
      <c r="A22" s="105">
        <v>75</v>
      </c>
      <c r="B22" s="104" t="s">
        <v>492</v>
      </c>
    </row>
    <row r="23" spans="1:2" x14ac:dyDescent="0.25">
      <c r="A23" s="105">
        <v>50</v>
      </c>
      <c r="B23" s="104" t="s">
        <v>493</v>
      </c>
    </row>
    <row r="24" spans="1:2" s="77" customFormat="1" x14ac:dyDescent="0.25">
      <c r="A24" s="113"/>
      <c r="B24" s="106" t="s">
        <v>497</v>
      </c>
    </row>
    <row r="25" spans="1:2" s="77" customFormat="1" x14ac:dyDescent="0.25">
      <c r="A25" s="113" t="s">
        <v>509</v>
      </c>
      <c r="B25" s="106" t="s">
        <v>505</v>
      </c>
    </row>
    <row r="26" spans="1:2" s="77" customFormat="1" ht="30" x14ac:dyDescent="0.25">
      <c r="A26" s="105" t="s">
        <v>530</v>
      </c>
      <c r="B26" s="104" t="s">
        <v>520</v>
      </c>
    </row>
    <row r="27" spans="1:2" ht="15.75" thickBot="1" x14ac:dyDescent="0.3">
      <c r="A27" s="101" t="s">
        <v>531</v>
      </c>
      <c r="B27" s="107" t="s">
        <v>523</v>
      </c>
    </row>
    <row r="28" spans="1:2" x14ac:dyDescent="0.25">
      <c r="A28" s="75"/>
      <c r="B28" s="75"/>
    </row>
    <row r="29" spans="1:2" x14ac:dyDescent="0.25">
      <c r="A29" s="75"/>
      <c r="B29" s="75"/>
    </row>
    <row r="30" spans="1:2" x14ac:dyDescent="0.25">
      <c r="A30" s="75"/>
      <c r="B30" s="75"/>
    </row>
    <row r="31" spans="1:2" x14ac:dyDescent="0.25">
      <c r="A31" s="75" t="s">
        <v>425</v>
      </c>
      <c r="B31" s="75" t="s">
        <v>426</v>
      </c>
    </row>
  </sheetData>
  <mergeCells count="1">
    <mergeCell ref="D4:E4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S206"/>
  <sheetViews>
    <sheetView zoomScale="80" zoomScaleNormal="80" workbookViewId="0">
      <selection activeCell="A3" sqref="A3:XFD3"/>
    </sheetView>
  </sheetViews>
  <sheetFormatPr baseColWidth="10" defaultRowHeight="15" x14ac:dyDescent="0.25"/>
  <cols>
    <col min="2" max="2" width="19.42578125" customWidth="1"/>
    <col min="3" max="3" width="11" customWidth="1"/>
    <col min="4" max="4" width="16.28515625" customWidth="1"/>
    <col min="5" max="5" width="15.85546875" customWidth="1"/>
    <col min="6" max="6" width="12.42578125" bestFit="1" customWidth="1"/>
    <col min="7" max="7" width="12.7109375" customWidth="1"/>
    <col min="8" max="14" width="12.7109375" bestFit="1" customWidth="1"/>
    <col min="15" max="15" width="13.85546875" bestFit="1" customWidth="1"/>
    <col min="16" max="16" width="13.5703125" bestFit="1" customWidth="1"/>
    <col min="17" max="24" width="13.85546875" bestFit="1" customWidth="1"/>
    <col min="25" max="25" width="14.140625" bestFit="1" customWidth="1"/>
    <col min="26" max="26" width="13.85546875" bestFit="1" customWidth="1"/>
    <col min="27" max="34" width="14.140625" bestFit="1" customWidth="1"/>
    <col min="35" max="35" width="14.140625" customWidth="1"/>
    <col min="36" max="36" width="13.85546875" customWidth="1"/>
    <col min="37" max="37" width="14.140625" customWidth="1"/>
    <col min="38" max="38" width="12.42578125" customWidth="1"/>
    <col min="43" max="43" width="14.28515625" customWidth="1"/>
  </cols>
  <sheetData>
    <row r="1" spans="1:44" s="82" customFormat="1" ht="27.75" customHeight="1" thickBot="1" x14ac:dyDescent="0.3">
      <c r="A1" s="80" t="s">
        <v>478</v>
      </c>
      <c r="B1" s="81"/>
      <c r="C1" s="81"/>
      <c r="D1" s="81"/>
      <c r="E1" s="81"/>
      <c r="F1" s="81"/>
    </row>
    <row r="2" spans="1:44" ht="27" thickBot="1" x14ac:dyDescent="0.45">
      <c r="A2" s="5" t="s">
        <v>0</v>
      </c>
      <c r="F2" s="140" t="s">
        <v>437</v>
      </c>
      <c r="G2" s="141"/>
      <c r="H2" s="141"/>
      <c r="I2" s="141"/>
      <c r="J2" s="141"/>
      <c r="K2" s="141"/>
      <c r="L2" s="141"/>
      <c r="M2" s="141"/>
      <c r="N2" s="141"/>
      <c r="O2" s="141"/>
      <c r="P2" s="141"/>
      <c r="Q2" s="141"/>
      <c r="R2" s="141"/>
      <c r="S2" s="141"/>
      <c r="T2" s="141"/>
      <c r="U2" s="141"/>
      <c r="V2" s="141"/>
      <c r="W2" s="141"/>
      <c r="X2" s="141"/>
      <c r="Y2" s="141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1"/>
      <c r="AK2" s="142"/>
      <c r="AM2" s="143" t="s">
        <v>477</v>
      </c>
      <c r="AN2" s="144"/>
      <c r="AO2" s="144"/>
      <c r="AP2" s="145"/>
    </row>
    <row r="3" spans="1:44" ht="15" customHeight="1" thickBot="1" x14ac:dyDescent="0.3">
      <c r="D3" s="146" t="s">
        <v>436</v>
      </c>
      <c r="E3" s="147"/>
      <c r="F3" s="64">
        <v>2000000</v>
      </c>
      <c r="G3" s="62">
        <v>1500000</v>
      </c>
      <c r="H3" s="62">
        <v>1000000</v>
      </c>
      <c r="I3" s="62">
        <v>300000</v>
      </c>
      <c r="J3" s="62">
        <v>1000000</v>
      </c>
      <c r="K3" s="62">
        <v>400000</v>
      </c>
      <c r="L3" s="62">
        <v>4000000</v>
      </c>
      <c r="M3" s="62">
        <v>1000000</v>
      </c>
      <c r="N3" s="62">
        <v>2000000</v>
      </c>
      <c r="O3" s="62">
        <v>400000</v>
      </c>
      <c r="P3" s="62">
        <v>500000</v>
      </c>
      <c r="Q3" s="62">
        <v>500000</v>
      </c>
      <c r="R3" s="62">
        <v>300000</v>
      </c>
      <c r="S3" s="62">
        <v>324000</v>
      </c>
      <c r="T3" s="62">
        <v>500000</v>
      </c>
      <c r="U3" s="62">
        <v>400000</v>
      </c>
      <c r="V3" s="62">
        <v>250000</v>
      </c>
      <c r="W3" s="62">
        <v>728000</v>
      </c>
      <c r="X3" s="62">
        <v>300000</v>
      </c>
      <c r="Y3" s="62">
        <v>500000</v>
      </c>
      <c r="Z3" s="62">
        <v>400000</v>
      </c>
      <c r="AA3" s="62">
        <v>300000</v>
      </c>
      <c r="AB3" s="62">
        <v>1500000</v>
      </c>
      <c r="AC3" s="62">
        <v>3433000</v>
      </c>
      <c r="AD3" s="62">
        <v>1447000</v>
      </c>
      <c r="AE3" s="62">
        <v>900000</v>
      </c>
      <c r="AF3" s="62">
        <v>750000</v>
      </c>
      <c r="AG3" s="62">
        <v>1500000</v>
      </c>
      <c r="AH3" s="62">
        <v>360000</v>
      </c>
      <c r="AI3" s="62">
        <v>720000</v>
      </c>
      <c r="AJ3" s="62">
        <v>2000000</v>
      </c>
      <c r="AK3" s="62">
        <v>200000</v>
      </c>
      <c r="AM3" s="62">
        <v>400000</v>
      </c>
      <c r="AN3" s="62">
        <v>650000</v>
      </c>
      <c r="AO3" s="62">
        <v>500000</v>
      </c>
      <c r="AP3" s="62">
        <v>1000000</v>
      </c>
    </row>
    <row r="4" spans="1:44" ht="15.75" thickBot="1" x14ac:dyDescent="0.3">
      <c r="D4" s="148" t="s">
        <v>16</v>
      </c>
      <c r="E4" s="149"/>
      <c r="F4" s="65" t="s">
        <v>438</v>
      </c>
      <c r="G4" s="65" t="s">
        <v>439</v>
      </c>
      <c r="H4" s="65" t="s">
        <v>440</v>
      </c>
      <c r="I4" s="65" t="s">
        <v>441</v>
      </c>
      <c r="J4" s="65" t="s">
        <v>442</v>
      </c>
      <c r="K4" s="65" t="s">
        <v>443</v>
      </c>
      <c r="L4" s="65" t="s">
        <v>444</v>
      </c>
      <c r="M4" s="65" t="s">
        <v>445</v>
      </c>
      <c r="N4" s="65" t="s">
        <v>446</v>
      </c>
      <c r="O4" s="65" t="s">
        <v>447</v>
      </c>
      <c r="P4" s="65" t="s">
        <v>448</v>
      </c>
      <c r="Q4" s="65" t="s">
        <v>449</v>
      </c>
      <c r="R4" s="65" t="s">
        <v>450</v>
      </c>
      <c r="S4" s="65" t="s">
        <v>451</v>
      </c>
      <c r="T4" s="65" t="s">
        <v>452</v>
      </c>
      <c r="U4" s="65" t="s">
        <v>453</v>
      </c>
      <c r="V4" s="65" t="s">
        <v>454</v>
      </c>
      <c r="W4" s="65" t="s">
        <v>455</v>
      </c>
      <c r="X4" s="65" t="s">
        <v>456</v>
      </c>
      <c r="Y4" s="65" t="s">
        <v>457</v>
      </c>
      <c r="Z4" s="65" t="s">
        <v>458</v>
      </c>
      <c r="AA4" s="65" t="s">
        <v>459</v>
      </c>
      <c r="AB4" s="65" t="s">
        <v>460</v>
      </c>
      <c r="AC4" s="65" t="s">
        <v>461</v>
      </c>
      <c r="AD4" s="65" t="s">
        <v>462</v>
      </c>
      <c r="AE4" s="65" t="s">
        <v>463</v>
      </c>
      <c r="AF4" s="65" t="s">
        <v>464</v>
      </c>
      <c r="AG4" s="65" t="s">
        <v>465</v>
      </c>
      <c r="AH4" s="65" t="s">
        <v>466</v>
      </c>
      <c r="AI4" s="65" t="s">
        <v>467</v>
      </c>
      <c r="AJ4" s="65" t="s">
        <v>468</v>
      </c>
      <c r="AK4" s="65" t="s">
        <v>469</v>
      </c>
      <c r="AM4" s="63" t="s">
        <v>470</v>
      </c>
      <c r="AN4" s="63" t="s">
        <v>471</v>
      </c>
      <c r="AO4" s="63" t="s">
        <v>472</v>
      </c>
      <c r="AP4" s="63" t="s">
        <v>473</v>
      </c>
    </row>
    <row r="5" spans="1:44" ht="45.75" thickBot="1" x14ac:dyDescent="0.3">
      <c r="A5" s="35" t="s">
        <v>476</v>
      </c>
      <c r="B5" s="35" t="s">
        <v>475</v>
      </c>
      <c r="C5" s="35" t="s">
        <v>480</v>
      </c>
      <c r="D5" s="38" t="s">
        <v>474</v>
      </c>
      <c r="E5" s="58" t="s">
        <v>11</v>
      </c>
      <c r="F5" s="36" t="s">
        <v>1</v>
      </c>
      <c r="G5" s="36" t="s">
        <v>1</v>
      </c>
      <c r="H5" s="36" t="s">
        <v>1</v>
      </c>
      <c r="I5" s="36" t="s">
        <v>1</v>
      </c>
      <c r="J5" s="36" t="s">
        <v>1</v>
      </c>
      <c r="K5" s="36" t="s">
        <v>1</v>
      </c>
      <c r="L5" s="36" t="s">
        <v>1</v>
      </c>
      <c r="M5" s="36" t="s">
        <v>1</v>
      </c>
      <c r="N5" s="36" t="s">
        <v>1</v>
      </c>
      <c r="O5" s="36" t="s">
        <v>1</v>
      </c>
      <c r="P5" s="36" t="s">
        <v>1</v>
      </c>
      <c r="Q5" s="36" t="s">
        <v>1</v>
      </c>
      <c r="R5" s="36" t="s">
        <v>1</v>
      </c>
      <c r="S5" s="36" t="s">
        <v>1</v>
      </c>
      <c r="T5" s="36" t="s">
        <v>1</v>
      </c>
      <c r="U5" s="36" t="s">
        <v>1</v>
      </c>
      <c r="V5" s="36" t="s">
        <v>1</v>
      </c>
      <c r="W5" s="36" t="s">
        <v>1</v>
      </c>
      <c r="X5" s="36" t="s">
        <v>1</v>
      </c>
      <c r="Y5" s="36" t="s">
        <v>1</v>
      </c>
      <c r="Z5" s="36" t="s">
        <v>1</v>
      </c>
      <c r="AA5" s="36" t="s">
        <v>1</v>
      </c>
      <c r="AB5" s="36" t="s">
        <v>1</v>
      </c>
      <c r="AC5" s="36" t="s">
        <v>1</v>
      </c>
      <c r="AD5" s="36" t="s">
        <v>1</v>
      </c>
      <c r="AE5" s="36" t="s">
        <v>1</v>
      </c>
      <c r="AF5" s="36" t="s">
        <v>1</v>
      </c>
      <c r="AG5" s="36" t="s">
        <v>1</v>
      </c>
      <c r="AH5" s="36" t="s">
        <v>1</v>
      </c>
      <c r="AI5" s="36" t="s">
        <v>1</v>
      </c>
      <c r="AJ5" s="36" t="s">
        <v>1</v>
      </c>
      <c r="AK5" s="36" t="s">
        <v>1</v>
      </c>
      <c r="AL5" s="36" t="s">
        <v>2</v>
      </c>
      <c r="AM5" s="36" t="s">
        <v>1</v>
      </c>
      <c r="AN5" s="36" t="s">
        <v>1</v>
      </c>
      <c r="AO5" s="36" t="s">
        <v>1</v>
      </c>
      <c r="AP5" s="36" t="s">
        <v>1</v>
      </c>
      <c r="AQ5" s="36" t="s">
        <v>3</v>
      </c>
    </row>
    <row r="6" spans="1:44" x14ac:dyDescent="0.25">
      <c r="A6" s="66" t="s">
        <v>18</v>
      </c>
      <c r="B6" s="66" t="s">
        <v>218</v>
      </c>
      <c r="C6" s="67">
        <v>838394</v>
      </c>
      <c r="D6" s="66">
        <v>13.5</v>
      </c>
      <c r="E6" s="6">
        <v>1</v>
      </c>
      <c r="F6" s="59"/>
      <c r="G6" s="71">
        <v>352144</v>
      </c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>
        <v>250000</v>
      </c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>
        <v>180000</v>
      </c>
      <c r="AH6" s="59"/>
      <c r="AI6" s="59"/>
      <c r="AJ6" s="59">
        <v>56250</v>
      </c>
      <c r="AK6" s="59"/>
      <c r="AL6" s="13">
        <f>SUM(F6:AK6)</f>
        <v>838394</v>
      </c>
      <c r="AM6" s="59"/>
      <c r="AN6" s="59"/>
      <c r="AO6" s="59"/>
      <c r="AP6" s="59"/>
      <c r="AQ6" s="13">
        <f>SUM(AL6:AP6)</f>
        <v>838394</v>
      </c>
      <c r="AR6" s="2"/>
    </row>
    <row r="7" spans="1:44" x14ac:dyDescent="0.25">
      <c r="A7" s="68" t="s">
        <v>19</v>
      </c>
      <c r="B7" s="68" t="s">
        <v>219</v>
      </c>
      <c r="C7" s="69">
        <v>660000</v>
      </c>
      <c r="D7" s="68">
        <v>13.5</v>
      </c>
      <c r="E7" s="6">
        <v>2</v>
      </c>
      <c r="F7" s="59"/>
      <c r="G7" s="71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>
        <v>250000</v>
      </c>
      <c r="AC7" s="59"/>
      <c r="AD7" s="59"/>
      <c r="AE7" s="59"/>
      <c r="AF7" s="59"/>
      <c r="AG7" s="59">
        <v>200000</v>
      </c>
      <c r="AH7" s="59"/>
      <c r="AI7" s="59">
        <v>210000</v>
      </c>
      <c r="AJ7" s="59"/>
      <c r="AK7" s="59"/>
      <c r="AL7" s="13">
        <f t="shared" ref="AL7:AL70" si="0">SUM(F7:AK7)</f>
        <v>660000</v>
      </c>
      <c r="AM7" s="59"/>
      <c r="AN7" s="59"/>
      <c r="AO7" s="59"/>
      <c r="AP7" s="59"/>
      <c r="AQ7" s="13">
        <f t="shared" ref="AQ7:AQ70" si="1">SUM(AL7:AP7)</f>
        <v>660000</v>
      </c>
      <c r="AR7" s="2"/>
    </row>
    <row r="8" spans="1:44" x14ac:dyDescent="0.25">
      <c r="A8" s="68" t="s">
        <v>20</v>
      </c>
      <c r="B8" s="66" t="s">
        <v>220</v>
      </c>
      <c r="C8" s="69">
        <v>645000</v>
      </c>
      <c r="D8" s="68">
        <v>13.5</v>
      </c>
      <c r="E8" s="6">
        <v>3</v>
      </c>
      <c r="F8" s="59"/>
      <c r="G8" s="71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>
        <v>395000</v>
      </c>
      <c r="AD8" s="59"/>
      <c r="AE8" s="59"/>
      <c r="AF8" s="59"/>
      <c r="AG8" s="59">
        <v>250000</v>
      </c>
      <c r="AH8" s="59"/>
      <c r="AI8" s="59"/>
      <c r="AJ8" s="59"/>
      <c r="AK8" s="59"/>
      <c r="AL8" s="13">
        <f t="shared" si="0"/>
        <v>645000</v>
      </c>
      <c r="AM8" s="59"/>
      <c r="AN8" s="59"/>
      <c r="AO8" s="59"/>
      <c r="AP8" s="59"/>
      <c r="AQ8" s="13">
        <f t="shared" si="1"/>
        <v>645000</v>
      </c>
      <c r="AR8" s="2"/>
    </row>
    <row r="9" spans="1:44" x14ac:dyDescent="0.25">
      <c r="A9" s="66" t="s">
        <v>21</v>
      </c>
      <c r="B9" s="68" t="s">
        <v>221</v>
      </c>
      <c r="C9" s="69">
        <v>1520920</v>
      </c>
      <c r="D9" s="68">
        <v>13</v>
      </c>
      <c r="E9" s="6">
        <v>4</v>
      </c>
      <c r="F9" s="73"/>
      <c r="G9" s="71">
        <v>351400</v>
      </c>
      <c r="H9" s="59"/>
      <c r="I9" s="59"/>
      <c r="J9" s="59"/>
      <c r="K9" s="59"/>
      <c r="L9" s="59">
        <v>1169520</v>
      </c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13">
        <f t="shared" si="0"/>
        <v>1520920</v>
      </c>
      <c r="AM9" s="59"/>
      <c r="AN9" s="59"/>
      <c r="AO9" s="59"/>
      <c r="AP9" s="59"/>
      <c r="AQ9" s="13">
        <f t="shared" si="1"/>
        <v>1520920</v>
      </c>
      <c r="AR9" s="2"/>
    </row>
    <row r="10" spans="1:44" x14ac:dyDescent="0.25">
      <c r="A10" s="68" t="s">
        <v>22</v>
      </c>
      <c r="B10" s="66" t="s">
        <v>222</v>
      </c>
      <c r="C10" s="69">
        <v>377125</v>
      </c>
      <c r="D10" s="68">
        <v>13</v>
      </c>
      <c r="E10" s="6">
        <v>5</v>
      </c>
      <c r="F10" s="59"/>
      <c r="G10" s="71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>
        <v>197729</v>
      </c>
      <c r="X10" s="59"/>
      <c r="Y10" s="59"/>
      <c r="Z10" s="59"/>
      <c r="AA10" s="59"/>
      <c r="AB10" s="59"/>
      <c r="AC10" s="59"/>
      <c r="AD10" s="59"/>
      <c r="AE10" s="59"/>
      <c r="AF10" s="59">
        <v>136896</v>
      </c>
      <c r="AG10" s="59"/>
      <c r="AH10" s="59"/>
      <c r="AI10" s="59"/>
      <c r="AJ10" s="59"/>
      <c r="AK10" s="59"/>
      <c r="AL10" s="13">
        <f t="shared" si="0"/>
        <v>334625</v>
      </c>
      <c r="AM10" s="59">
        <v>42500</v>
      </c>
      <c r="AN10" s="59"/>
      <c r="AO10" s="59"/>
      <c r="AP10" s="59"/>
      <c r="AQ10" s="13">
        <f t="shared" si="1"/>
        <v>377125</v>
      </c>
      <c r="AR10" s="2"/>
    </row>
    <row r="11" spans="1:44" x14ac:dyDescent="0.25">
      <c r="A11" s="68" t="s">
        <v>23</v>
      </c>
      <c r="B11" s="68" t="s">
        <v>223</v>
      </c>
      <c r="C11" s="69">
        <v>648500</v>
      </c>
      <c r="D11" s="68">
        <v>13</v>
      </c>
      <c r="E11" s="6">
        <v>6</v>
      </c>
      <c r="F11" s="59"/>
      <c r="G11" s="71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>
        <v>288500</v>
      </c>
      <c r="AD11" s="59"/>
      <c r="AE11" s="59"/>
      <c r="AF11" s="59"/>
      <c r="AG11" s="59"/>
      <c r="AH11" s="59"/>
      <c r="AI11" s="59">
        <v>210000</v>
      </c>
      <c r="AJ11" s="59"/>
      <c r="AK11" s="59"/>
      <c r="AL11" s="13">
        <f t="shared" si="0"/>
        <v>498500</v>
      </c>
      <c r="AM11" s="59"/>
      <c r="AN11" s="59"/>
      <c r="AO11" s="59"/>
      <c r="AP11" s="59">
        <v>150000</v>
      </c>
      <c r="AQ11" s="13">
        <f t="shared" si="1"/>
        <v>648500</v>
      </c>
      <c r="AR11" s="2"/>
    </row>
    <row r="12" spans="1:44" x14ac:dyDescent="0.25">
      <c r="A12" s="66" t="s">
        <v>24</v>
      </c>
      <c r="B12" s="66" t="s">
        <v>224</v>
      </c>
      <c r="C12" s="69">
        <v>376762</v>
      </c>
      <c r="D12" s="68">
        <v>13</v>
      </c>
      <c r="E12" s="6">
        <v>7</v>
      </c>
      <c r="F12" s="59"/>
      <c r="G12" s="71"/>
      <c r="H12" s="59"/>
      <c r="I12" s="59"/>
      <c r="J12" s="59"/>
      <c r="K12" s="59"/>
      <c r="L12" s="59"/>
      <c r="M12" s="59"/>
      <c r="N12" s="59">
        <v>141057</v>
      </c>
      <c r="O12" s="59"/>
      <c r="P12" s="59"/>
      <c r="Q12" s="59"/>
      <c r="R12" s="59"/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>
        <v>235705</v>
      </c>
      <c r="AG12" s="59"/>
      <c r="AH12" s="59"/>
      <c r="AI12" s="59"/>
      <c r="AJ12" s="59"/>
      <c r="AK12" s="59"/>
      <c r="AL12" s="13">
        <f t="shared" si="0"/>
        <v>376762</v>
      </c>
      <c r="AM12" s="59"/>
      <c r="AN12" s="59"/>
      <c r="AO12" s="59"/>
      <c r="AP12" s="59"/>
      <c r="AQ12" s="13">
        <f t="shared" si="1"/>
        <v>376762</v>
      </c>
      <c r="AR12" s="2"/>
    </row>
    <row r="13" spans="1:44" x14ac:dyDescent="0.25">
      <c r="A13" s="68" t="s">
        <v>25</v>
      </c>
      <c r="B13" s="68" t="s">
        <v>225</v>
      </c>
      <c r="C13" s="69">
        <v>515428</v>
      </c>
      <c r="D13" s="68">
        <v>12.5</v>
      </c>
      <c r="E13" s="6">
        <v>8</v>
      </c>
      <c r="F13" s="59"/>
      <c r="G13" s="71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>
        <v>200000</v>
      </c>
      <c r="X13" s="59"/>
      <c r="Y13" s="59"/>
      <c r="Z13" s="59"/>
      <c r="AA13" s="59"/>
      <c r="AB13" s="59"/>
      <c r="AC13" s="59"/>
      <c r="AD13" s="59"/>
      <c r="AE13" s="59">
        <v>119000</v>
      </c>
      <c r="AF13" s="59">
        <v>106428</v>
      </c>
      <c r="AG13" s="59"/>
      <c r="AH13" s="59"/>
      <c r="AI13" s="59"/>
      <c r="AJ13" s="59"/>
      <c r="AK13" s="59">
        <v>90000</v>
      </c>
      <c r="AL13" s="13">
        <f t="shared" si="0"/>
        <v>515428</v>
      </c>
      <c r="AM13" s="59"/>
      <c r="AN13" s="59"/>
      <c r="AO13" s="59"/>
      <c r="AP13" s="59"/>
      <c r="AQ13" s="13">
        <f t="shared" si="1"/>
        <v>515428</v>
      </c>
      <c r="AR13" s="2"/>
    </row>
    <row r="14" spans="1:44" x14ac:dyDescent="0.25">
      <c r="A14" s="68" t="s">
        <v>26</v>
      </c>
      <c r="B14" s="66" t="s">
        <v>226</v>
      </c>
      <c r="C14" s="69">
        <v>900000</v>
      </c>
      <c r="D14" s="68">
        <v>12.5</v>
      </c>
      <c r="E14" s="6">
        <v>9</v>
      </c>
      <c r="F14" s="59"/>
      <c r="G14" s="71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>
        <v>750000</v>
      </c>
      <c r="AD14" s="59"/>
      <c r="AE14" s="59"/>
      <c r="AF14" s="59">
        <v>150000</v>
      </c>
      <c r="AG14" s="59"/>
      <c r="AH14" s="59"/>
      <c r="AI14" s="59"/>
      <c r="AJ14" s="59"/>
      <c r="AK14" s="59"/>
      <c r="AL14" s="13">
        <f t="shared" si="0"/>
        <v>900000</v>
      </c>
      <c r="AM14" s="59"/>
      <c r="AN14" s="59"/>
      <c r="AO14" s="59"/>
      <c r="AP14" s="59"/>
      <c r="AQ14" s="13">
        <f t="shared" si="1"/>
        <v>900000</v>
      </c>
      <c r="AR14" s="2"/>
    </row>
    <row r="15" spans="1:44" x14ac:dyDescent="0.25">
      <c r="A15" s="66" t="s">
        <v>27</v>
      </c>
      <c r="B15" s="68" t="s">
        <v>227</v>
      </c>
      <c r="C15" s="69">
        <v>1158765</v>
      </c>
      <c r="D15" s="68">
        <v>12.5</v>
      </c>
      <c r="E15" s="6">
        <v>10</v>
      </c>
      <c r="F15" s="59"/>
      <c r="G15" s="71"/>
      <c r="H15" s="59"/>
      <c r="I15" s="59"/>
      <c r="J15" s="59"/>
      <c r="K15" s="59"/>
      <c r="L15" s="59"/>
      <c r="M15" s="59"/>
      <c r="N15" s="59">
        <v>149003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>
        <v>749762</v>
      </c>
      <c r="AD15" s="59"/>
      <c r="AE15" s="59">
        <v>260000</v>
      </c>
      <c r="AF15" s="59"/>
      <c r="AG15" s="59"/>
      <c r="AH15" s="59"/>
      <c r="AI15" s="59"/>
      <c r="AJ15" s="59"/>
      <c r="AK15" s="59"/>
      <c r="AL15" s="13">
        <f t="shared" si="0"/>
        <v>1158765</v>
      </c>
      <c r="AM15" s="59"/>
      <c r="AN15" s="59"/>
      <c r="AO15" s="59"/>
      <c r="AP15" s="59"/>
      <c r="AQ15" s="13">
        <f t="shared" si="1"/>
        <v>1158765</v>
      </c>
      <c r="AR15" s="2"/>
    </row>
    <row r="16" spans="1:44" x14ac:dyDescent="0.25">
      <c r="A16" s="68" t="s">
        <v>28</v>
      </c>
      <c r="B16" s="66" t="s">
        <v>228</v>
      </c>
      <c r="C16" s="69">
        <v>571260</v>
      </c>
      <c r="D16" s="68">
        <v>12.5</v>
      </c>
      <c r="E16" s="6">
        <v>11</v>
      </c>
      <c r="F16" s="59"/>
      <c r="G16" s="71"/>
      <c r="H16" s="59"/>
      <c r="I16" s="59"/>
      <c r="J16" s="59"/>
      <c r="K16" s="59"/>
      <c r="L16" s="59"/>
      <c r="M16" s="59"/>
      <c r="N16" s="59">
        <v>100000</v>
      </c>
      <c r="O16" s="59"/>
      <c r="P16" s="59"/>
      <c r="Q16" s="59"/>
      <c r="R16" s="59"/>
      <c r="S16" s="59"/>
      <c r="T16" s="59"/>
      <c r="U16" s="59"/>
      <c r="V16" s="59"/>
      <c r="W16" s="59">
        <v>131260</v>
      </c>
      <c r="X16" s="59"/>
      <c r="Y16" s="59"/>
      <c r="Z16" s="59"/>
      <c r="AA16" s="59"/>
      <c r="AB16" s="59"/>
      <c r="AC16" s="59"/>
      <c r="AD16" s="59"/>
      <c r="AE16" s="59"/>
      <c r="AF16" s="59"/>
      <c r="AG16" s="59">
        <v>250000</v>
      </c>
      <c r="AH16" s="59"/>
      <c r="AI16" s="59">
        <v>90000</v>
      </c>
      <c r="AJ16" s="59"/>
      <c r="AK16" s="59"/>
      <c r="AL16" s="13">
        <f t="shared" si="0"/>
        <v>571260</v>
      </c>
      <c r="AM16" s="59"/>
      <c r="AN16" s="59"/>
      <c r="AO16" s="59"/>
      <c r="AP16" s="59"/>
      <c r="AQ16" s="13">
        <f t="shared" si="1"/>
        <v>571260</v>
      </c>
      <c r="AR16" s="2"/>
    </row>
    <row r="17" spans="1:44" x14ac:dyDescent="0.25">
      <c r="A17" s="68" t="s">
        <v>29</v>
      </c>
      <c r="B17" s="68" t="s">
        <v>229</v>
      </c>
      <c r="C17" s="69">
        <v>815000</v>
      </c>
      <c r="D17" s="68">
        <v>12.5</v>
      </c>
      <c r="E17" s="6">
        <v>12</v>
      </c>
      <c r="F17" s="59"/>
      <c r="G17" s="71"/>
      <c r="H17" s="59"/>
      <c r="I17" s="59"/>
      <c r="J17" s="59"/>
      <c r="K17" s="59"/>
      <c r="L17" s="59"/>
      <c r="M17" s="59"/>
      <c r="N17" s="59">
        <v>150000</v>
      </c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>
        <v>500000</v>
      </c>
      <c r="AD17" s="59"/>
      <c r="AE17" s="59"/>
      <c r="AF17" s="59"/>
      <c r="AG17" s="59"/>
      <c r="AH17" s="59"/>
      <c r="AI17" s="59"/>
      <c r="AJ17" s="59">
        <v>165000</v>
      </c>
      <c r="AK17" s="59"/>
      <c r="AL17" s="13">
        <f t="shared" si="0"/>
        <v>815000</v>
      </c>
      <c r="AM17" s="59"/>
      <c r="AN17" s="59"/>
      <c r="AO17" s="59"/>
      <c r="AP17" s="59"/>
      <c r="AQ17" s="13">
        <f t="shared" si="1"/>
        <v>815000</v>
      </c>
      <c r="AR17" s="2"/>
    </row>
    <row r="18" spans="1:44" x14ac:dyDescent="0.25">
      <c r="A18" s="66" t="s">
        <v>30</v>
      </c>
      <c r="B18" s="66" t="s">
        <v>230</v>
      </c>
      <c r="C18" s="69">
        <v>337313</v>
      </c>
      <c r="D18" s="68">
        <v>12.5</v>
      </c>
      <c r="E18" s="6">
        <v>13</v>
      </c>
      <c r="F18" s="59"/>
      <c r="G18" s="71"/>
      <c r="H18" s="59"/>
      <c r="I18" s="59"/>
      <c r="J18" s="59"/>
      <c r="K18" s="59"/>
      <c r="L18" s="59"/>
      <c r="M18" s="59"/>
      <c r="N18" s="59">
        <v>218836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>
        <v>118477</v>
      </c>
      <c r="AG18" s="59"/>
      <c r="AH18" s="59"/>
      <c r="AI18" s="59"/>
      <c r="AJ18" s="59"/>
      <c r="AK18" s="59"/>
      <c r="AL18" s="13">
        <f t="shared" si="0"/>
        <v>337313</v>
      </c>
      <c r="AM18" s="59"/>
      <c r="AN18" s="59"/>
      <c r="AO18" s="59"/>
      <c r="AP18" s="59"/>
      <c r="AQ18" s="13">
        <f t="shared" si="1"/>
        <v>337313</v>
      </c>
      <c r="AR18" s="2"/>
    </row>
    <row r="19" spans="1:44" x14ac:dyDescent="0.25">
      <c r="A19" s="68" t="s">
        <v>31</v>
      </c>
      <c r="B19" s="68" t="s">
        <v>231</v>
      </c>
      <c r="C19" s="69">
        <v>1162000</v>
      </c>
      <c r="D19" s="68">
        <v>12.5</v>
      </c>
      <c r="E19" s="6">
        <v>14</v>
      </c>
      <c r="F19" s="59"/>
      <c r="G19" s="71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>
        <v>750000</v>
      </c>
      <c r="AD19" s="59">
        <v>298000</v>
      </c>
      <c r="AE19" s="59"/>
      <c r="AF19" s="59">
        <v>114000</v>
      </c>
      <c r="AG19" s="59"/>
      <c r="AH19" s="59"/>
      <c r="AI19" s="59"/>
      <c r="AJ19" s="59"/>
      <c r="AK19" s="59"/>
      <c r="AL19" s="13">
        <f t="shared" si="0"/>
        <v>1162000</v>
      </c>
      <c r="AM19" s="59"/>
      <c r="AN19" s="59"/>
      <c r="AO19" s="59"/>
      <c r="AP19" s="59"/>
      <c r="AQ19" s="13">
        <f t="shared" si="1"/>
        <v>1162000</v>
      </c>
      <c r="AR19" s="2"/>
    </row>
    <row r="20" spans="1:44" x14ac:dyDescent="0.25">
      <c r="A20" s="68" t="s">
        <v>32</v>
      </c>
      <c r="B20" s="66" t="s">
        <v>232</v>
      </c>
      <c r="C20" s="69">
        <v>575430</v>
      </c>
      <c r="D20" s="68">
        <v>12.5</v>
      </c>
      <c r="E20" s="6">
        <v>15</v>
      </c>
      <c r="F20" s="59"/>
      <c r="G20" s="71"/>
      <c r="H20" s="59"/>
      <c r="I20" s="59"/>
      <c r="J20" s="59"/>
      <c r="K20" s="59"/>
      <c r="L20" s="59"/>
      <c r="M20" s="59"/>
      <c r="N20" s="59">
        <v>174000</v>
      </c>
      <c r="O20" s="59"/>
      <c r="P20" s="59"/>
      <c r="Q20" s="59"/>
      <c r="R20" s="59"/>
      <c r="S20" s="59"/>
      <c r="T20" s="59"/>
      <c r="U20" s="59"/>
      <c r="V20" s="59"/>
      <c r="W20" s="59"/>
      <c r="X20" s="59">
        <v>100630</v>
      </c>
      <c r="Y20" s="59"/>
      <c r="Z20" s="59"/>
      <c r="AA20" s="59"/>
      <c r="AB20" s="59"/>
      <c r="AC20" s="59"/>
      <c r="AD20" s="59"/>
      <c r="AE20" s="59"/>
      <c r="AF20" s="59"/>
      <c r="AG20" s="59"/>
      <c r="AH20" s="59"/>
      <c r="AI20" s="59"/>
      <c r="AJ20" s="59"/>
      <c r="AK20" s="59"/>
      <c r="AL20" s="13">
        <f t="shared" si="0"/>
        <v>274630</v>
      </c>
      <c r="AM20" s="59"/>
      <c r="AN20" s="59"/>
      <c r="AO20" s="59"/>
      <c r="AP20" s="59">
        <v>300800</v>
      </c>
      <c r="AQ20" s="13">
        <f t="shared" si="1"/>
        <v>575430</v>
      </c>
      <c r="AR20" s="2"/>
    </row>
    <row r="21" spans="1:44" x14ac:dyDescent="0.25">
      <c r="A21" s="66" t="s">
        <v>33</v>
      </c>
      <c r="B21" s="68" t="s">
        <v>233</v>
      </c>
      <c r="C21" s="69">
        <v>694969</v>
      </c>
      <c r="D21" s="68">
        <v>12.5</v>
      </c>
      <c r="E21" s="6">
        <v>16</v>
      </c>
      <c r="F21" s="59"/>
      <c r="G21" s="71"/>
      <c r="H21" s="59"/>
      <c r="I21" s="59"/>
      <c r="J21" s="59"/>
      <c r="K21" s="59"/>
      <c r="L21" s="59"/>
      <c r="M21" s="59"/>
      <c r="N21" s="59">
        <v>195000</v>
      </c>
      <c r="O21" s="59"/>
      <c r="P21" s="59"/>
      <c r="Q21" s="59"/>
      <c r="R21" s="59"/>
      <c r="S21" s="59"/>
      <c r="T21" s="59">
        <v>249969</v>
      </c>
      <c r="U21" s="59"/>
      <c r="V21" s="59"/>
      <c r="W21" s="59"/>
      <c r="X21" s="59"/>
      <c r="Y21" s="59"/>
      <c r="Z21" s="59"/>
      <c r="AA21" s="59"/>
      <c r="AB21" s="59">
        <v>250000</v>
      </c>
      <c r="AC21" s="59"/>
      <c r="AD21" s="59"/>
      <c r="AE21" s="59"/>
      <c r="AF21" s="59"/>
      <c r="AG21" s="59"/>
      <c r="AH21" s="59"/>
      <c r="AI21" s="59"/>
      <c r="AJ21" s="59"/>
      <c r="AK21" s="59"/>
      <c r="AL21" s="13">
        <f t="shared" si="0"/>
        <v>694969</v>
      </c>
      <c r="AM21" s="59"/>
      <c r="AN21" s="59"/>
      <c r="AO21" s="59"/>
      <c r="AP21" s="59"/>
      <c r="AQ21" s="13">
        <f t="shared" si="1"/>
        <v>694969</v>
      </c>
      <c r="AR21" s="2"/>
    </row>
    <row r="22" spans="1:44" x14ac:dyDescent="0.25">
      <c r="A22" s="68" t="s">
        <v>34</v>
      </c>
      <c r="B22" s="66" t="s">
        <v>234</v>
      </c>
      <c r="C22" s="69">
        <v>611800</v>
      </c>
      <c r="D22" s="68">
        <v>12.5</v>
      </c>
      <c r="E22" s="6">
        <v>17</v>
      </c>
      <c r="F22" s="59"/>
      <c r="G22" s="71"/>
      <c r="H22" s="59"/>
      <c r="I22" s="59">
        <v>198800</v>
      </c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>
        <v>203000</v>
      </c>
      <c r="AC22" s="59"/>
      <c r="AD22" s="59"/>
      <c r="AE22" s="59"/>
      <c r="AF22" s="59"/>
      <c r="AG22" s="59"/>
      <c r="AH22" s="59"/>
      <c r="AI22" s="59">
        <v>210000</v>
      </c>
      <c r="AJ22" s="59"/>
      <c r="AK22" s="59"/>
      <c r="AL22" s="13">
        <f t="shared" si="0"/>
        <v>611800</v>
      </c>
      <c r="AM22" s="59"/>
      <c r="AN22" s="59"/>
      <c r="AO22" s="59"/>
      <c r="AP22" s="59"/>
      <c r="AQ22" s="13">
        <f t="shared" si="1"/>
        <v>611800</v>
      </c>
      <c r="AR22" s="2"/>
    </row>
    <row r="23" spans="1:44" x14ac:dyDescent="0.25">
      <c r="A23" s="68" t="s">
        <v>35</v>
      </c>
      <c r="B23" s="68" t="s">
        <v>235</v>
      </c>
      <c r="C23" s="69">
        <v>462969</v>
      </c>
      <c r="D23" s="68">
        <v>12.5</v>
      </c>
      <c r="E23" s="6">
        <v>18</v>
      </c>
      <c r="F23" s="59"/>
      <c r="G23" s="71"/>
      <c r="H23" s="59"/>
      <c r="I23" s="59"/>
      <c r="J23" s="59">
        <v>263094</v>
      </c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>
        <v>199875</v>
      </c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59"/>
      <c r="AI23" s="59"/>
      <c r="AJ23" s="59"/>
      <c r="AK23" s="59"/>
      <c r="AL23" s="13">
        <f t="shared" si="0"/>
        <v>462969</v>
      </c>
      <c r="AM23" s="59"/>
      <c r="AN23" s="59"/>
      <c r="AO23" s="59"/>
      <c r="AP23" s="59"/>
      <c r="AQ23" s="13">
        <f t="shared" si="1"/>
        <v>462969</v>
      </c>
      <c r="AR23" s="2"/>
    </row>
    <row r="24" spans="1:44" x14ac:dyDescent="0.25">
      <c r="A24" s="66" t="s">
        <v>36</v>
      </c>
      <c r="B24" s="66" t="s">
        <v>236</v>
      </c>
      <c r="C24" s="69">
        <v>331172</v>
      </c>
      <c r="D24" s="68">
        <v>12.5</v>
      </c>
      <c r="E24" s="6">
        <v>19</v>
      </c>
      <c r="F24" s="59"/>
      <c r="G24" s="71"/>
      <c r="H24" s="59"/>
      <c r="I24" s="59"/>
      <c r="J24" s="59"/>
      <c r="K24" s="59">
        <v>200000</v>
      </c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>
        <v>131172</v>
      </c>
      <c r="AG24" s="59"/>
      <c r="AH24" s="59"/>
      <c r="AI24" s="59"/>
      <c r="AJ24" s="59"/>
      <c r="AK24" s="59"/>
      <c r="AL24" s="13">
        <f t="shared" si="0"/>
        <v>331172</v>
      </c>
      <c r="AM24" s="59"/>
      <c r="AN24" s="59"/>
      <c r="AO24" s="59"/>
      <c r="AP24" s="59"/>
      <c r="AQ24" s="13">
        <f t="shared" si="1"/>
        <v>331172</v>
      </c>
      <c r="AR24" s="2"/>
    </row>
    <row r="25" spans="1:44" x14ac:dyDescent="0.25">
      <c r="A25" s="68" t="s">
        <v>37</v>
      </c>
      <c r="B25" s="68" t="s">
        <v>237</v>
      </c>
      <c r="C25" s="69">
        <v>645000</v>
      </c>
      <c r="D25" s="68">
        <v>12</v>
      </c>
      <c r="E25" s="6">
        <v>20</v>
      </c>
      <c r="F25" s="59"/>
      <c r="G25" s="71"/>
      <c r="H25" s="59"/>
      <c r="I25" s="59"/>
      <c r="J25" s="59"/>
      <c r="K25" s="59"/>
      <c r="L25" s="59"/>
      <c r="M25" s="59"/>
      <c r="N25" s="59">
        <v>140000</v>
      </c>
      <c r="O25" s="59"/>
      <c r="P25" s="59">
        <v>45000</v>
      </c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>
        <v>245000</v>
      </c>
      <c r="AC25" s="59"/>
      <c r="AD25" s="59"/>
      <c r="AE25" s="59">
        <v>110000</v>
      </c>
      <c r="AF25" s="59">
        <v>105000</v>
      </c>
      <c r="AG25" s="59"/>
      <c r="AH25" s="59"/>
      <c r="AI25" s="59"/>
      <c r="AJ25" s="59"/>
      <c r="AK25" s="59"/>
      <c r="AL25" s="13">
        <f t="shared" si="0"/>
        <v>645000</v>
      </c>
      <c r="AM25" s="59"/>
      <c r="AN25" s="59"/>
      <c r="AO25" s="59"/>
      <c r="AP25" s="59"/>
      <c r="AQ25" s="13">
        <f t="shared" si="1"/>
        <v>645000</v>
      </c>
      <c r="AR25" s="2"/>
    </row>
    <row r="26" spans="1:44" x14ac:dyDescent="0.25">
      <c r="A26" s="68" t="s">
        <v>38</v>
      </c>
      <c r="B26" s="66" t="s">
        <v>238</v>
      </c>
      <c r="C26" s="69">
        <v>530081</v>
      </c>
      <c r="D26" s="68">
        <v>12</v>
      </c>
      <c r="E26" s="6">
        <v>21</v>
      </c>
      <c r="F26" s="59"/>
      <c r="G26" s="71"/>
      <c r="H26" s="59"/>
      <c r="I26" s="59"/>
      <c r="J26" s="59"/>
      <c r="K26" s="59"/>
      <c r="L26" s="59"/>
      <c r="M26" s="59"/>
      <c r="N26" s="59"/>
      <c r="O26" s="59">
        <v>130110</v>
      </c>
      <c r="P26" s="59"/>
      <c r="Q26" s="59"/>
      <c r="R26" s="59"/>
      <c r="S26" s="59"/>
      <c r="T26" s="59">
        <v>199979</v>
      </c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>
        <v>199992</v>
      </c>
      <c r="AG26" s="59"/>
      <c r="AH26" s="59"/>
      <c r="AI26" s="59"/>
      <c r="AJ26" s="59"/>
      <c r="AK26" s="59"/>
      <c r="AL26" s="13">
        <f t="shared" si="0"/>
        <v>530081</v>
      </c>
      <c r="AM26" s="59"/>
      <c r="AN26" s="59"/>
      <c r="AO26" s="59"/>
      <c r="AP26" s="59"/>
      <c r="AQ26" s="13">
        <f t="shared" si="1"/>
        <v>530081</v>
      </c>
      <c r="AR26" s="2"/>
    </row>
    <row r="27" spans="1:44" x14ac:dyDescent="0.25">
      <c r="A27" s="66" t="s">
        <v>39</v>
      </c>
      <c r="B27" s="68" t="s">
        <v>239</v>
      </c>
      <c r="C27" s="69">
        <v>1639600</v>
      </c>
      <c r="D27" s="68">
        <v>12</v>
      </c>
      <c r="E27" s="6">
        <v>22</v>
      </c>
      <c r="F27" s="59"/>
      <c r="G27" s="71"/>
      <c r="H27" s="59"/>
      <c r="I27" s="59"/>
      <c r="J27" s="59"/>
      <c r="K27" s="59"/>
      <c r="L27" s="59">
        <v>1349600</v>
      </c>
      <c r="M27" s="59"/>
      <c r="N27" s="59">
        <v>150000</v>
      </c>
      <c r="O27" s="59"/>
      <c r="P27" s="59"/>
      <c r="Q27" s="59"/>
      <c r="R27" s="59"/>
      <c r="S27" s="59">
        <v>140000</v>
      </c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13">
        <f t="shared" si="0"/>
        <v>1639600</v>
      </c>
      <c r="AM27" s="59"/>
      <c r="AN27" s="59"/>
      <c r="AO27" s="59"/>
      <c r="AP27" s="59"/>
      <c r="AQ27" s="13">
        <f t="shared" si="1"/>
        <v>1639600</v>
      </c>
      <c r="AR27" s="2"/>
    </row>
    <row r="28" spans="1:44" x14ac:dyDescent="0.25">
      <c r="A28" s="68" t="s">
        <v>40</v>
      </c>
      <c r="B28" s="66" t="s">
        <v>240</v>
      </c>
      <c r="C28" s="69">
        <v>825880</v>
      </c>
      <c r="D28" s="68">
        <v>12</v>
      </c>
      <c r="E28" s="6">
        <v>23</v>
      </c>
      <c r="F28" s="59"/>
      <c r="G28" s="71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>
        <v>497880</v>
      </c>
      <c r="AD28" s="59"/>
      <c r="AE28" s="59"/>
      <c r="AF28" s="59">
        <v>118000</v>
      </c>
      <c r="AG28" s="59"/>
      <c r="AH28" s="59"/>
      <c r="AI28" s="59">
        <v>210000</v>
      </c>
      <c r="AJ28" s="59"/>
      <c r="AK28" s="59"/>
      <c r="AL28" s="13">
        <f t="shared" si="0"/>
        <v>825880</v>
      </c>
      <c r="AM28" s="59"/>
      <c r="AN28" s="59"/>
      <c r="AO28" s="59"/>
      <c r="AP28" s="59"/>
      <c r="AQ28" s="13">
        <f t="shared" si="1"/>
        <v>825880</v>
      </c>
      <c r="AR28" s="2"/>
    </row>
    <row r="29" spans="1:44" x14ac:dyDescent="0.25">
      <c r="A29" s="68" t="s">
        <v>41</v>
      </c>
      <c r="B29" s="68" t="s">
        <v>241</v>
      </c>
      <c r="C29" s="69">
        <v>523000</v>
      </c>
      <c r="D29" s="68">
        <v>12</v>
      </c>
      <c r="E29" s="6">
        <v>24</v>
      </c>
      <c r="F29" s="59"/>
      <c r="G29" s="71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>
        <v>75000</v>
      </c>
      <c r="Y29" s="59"/>
      <c r="Z29" s="59">
        <v>185000</v>
      </c>
      <c r="AA29" s="59"/>
      <c r="AB29" s="59"/>
      <c r="AC29" s="59"/>
      <c r="AD29" s="59">
        <v>263000</v>
      </c>
      <c r="AE29" s="59"/>
      <c r="AF29" s="59"/>
      <c r="AG29" s="59"/>
      <c r="AH29" s="59"/>
      <c r="AI29" s="59"/>
      <c r="AJ29" s="59"/>
      <c r="AK29" s="59"/>
      <c r="AL29" s="13">
        <f t="shared" si="0"/>
        <v>523000</v>
      </c>
      <c r="AM29" s="59"/>
      <c r="AN29" s="59"/>
      <c r="AO29" s="59"/>
      <c r="AP29" s="59"/>
      <c r="AQ29" s="13">
        <f t="shared" si="1"/>
        <v>523000</v>
      </c>
      <c r="AR29" s="2"/>
    </row>
    <row r="30" spans="1:44" x14ac:dyDescent="0.25">
      <c r="A30" s="66" t="s">
        <v>42</v>
      </c>
      <c r="B30" s="66" t="s">
        <v>242</v>
      </c>
      <c r="C30" s="69">
        <v>983832</v>
      </c>
      <c r="D30" s="68">
        <v>12</v>
      </c>
      <c r="E30" s="6">
        <v>25</v>
      </c>
      <c r="F30" s="59"/>
      <c r="G30" s="71">
        <v>529439</v>
      </c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>
        <v>454393</v>
      </c>
      <c r="AE30" s="59"/>
      <c r="AF30" s="59"/>
      <c r="AG30" s="59"/>
      <c r="AH30" s="59"/>
      <c r="AI30" s="59"/>
      <c r="AJ30" s="59"/>
      <c r="AK30" s="59"/>
      <c r="AL30" s="13">
        <f t="shared" si="0"/>
        <v>983832</v>
      </c>
      <c r="AM30" s="59"/>
      <c r="AN30" s="59"/>
      <c r="AO30" s="59"/>
      <c r="AP30" s="59"/>
      <c r="AQ30" s="13">
        <f t="shared" si="1"/>
        <v>983832</v>
      </c>
      <c r="AR30" s="2"/>
    </row>
    <row r="31" spans="1:44" x14ac:dyDescent="0.25">
      <c r="A31" s="68" t="s">
        <v>43</v>
      </c>
      <c r="B31" s="68" t="s">
        <v>243</v>
      </c>
      <c r="C31" s="69">
        <v>597719</v>
      </c>
      <c r="D31" s="68">
        <v>12</v>
      </c>
      <c r="E31" s="6">
        <v>26</v>
      </c>
      <c r="F31" s="59"/>
      <c r="G31" s="71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>
        <v>322719</v>
      </c>
      <c r="W31" s="59">
        <v>200000</v>
      </c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13">
        <f t="shared" si="0"/>
        <v>522719</v>
      </c>
      <c r="AM31" s="59">
        <v>75000</v>
      </c>
      <c r="AN31" s="59"/>
      <c r="AO31" s="59"/>
      <c r="AP31" s="59"/>
      <c r="AQ31" s="13">
        <f t="shared" si="1"/>
        <v>597719</v>
      </c>
      <c r="AR31" s="2"/>
    </row>
    <row r="32" spans="1:44" x14ac:dyDescent="0.25">
      <c r="A32" s="68" t="s">
        <v>44</v>
      </c>
      <c r="B32" s="66" t="s">
        <v>244</v>
      </c>
      <c r="C32" s="69">
        <v>897838</v>
      </c>
      <c r="D32" s="68">
        <v>12</v>
      </c>
      <c r="E32" s="6">
        <v>27</v>
      </c>
      <c r="F32" s="73"/>
      <c r="G32" s="71"/>
      <c r="H32" s="59"/>
      <c r="I32" s="59"/>
      <c r="J32" s="59"/>
      <c r="K32" s="59"/>
      <c r="L32" s="59">
        <v>648345</v>
      </c>
      <c r="M32" s="59"/>
      <c r="N32" s="59"/>
      <c r="O32" s="59"/>
      <c r="P32" s="59"/>
      <c r="Q32" s="59"/>
      <c r="R32" s="59"/>
      <c r="S32" s="59"/>
      <c r="T32" s="59">
        <v>249493</v>
      </c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13">
        <f t="shared" si="0"/>
        <v>897838</v>
      </c>
      <c r="AM32" s="59"/>
      <c r="AN32" s="59"/>
      <c r="AO32" s="59"/>
      <c r="AP32" s="59"/>
      <c r="AQ32" s="13">
        <f t="shared" si="1"/>
        <v>897838</v>
      </c>
      <c r="AR32" s="2"/>
    </row>
    <row r="33" spans="1:44" x14ac:dyDescent="0.25">
      <c r="A33" s="66" t="s">
        <v>45</v>
      </c>
      <c r="B33" s="68" t="s">
        <v>245</v>
      </c>
      <c r="C33" s="69">
        <v>792866</v>
      </c>
      <c r="D33" s="68">
        <v>12</v>
      </c>
      <c r="E33" s="6">
        <v>28</v>
      </c>
      <c r="F33" s="59">
        <v>99254</v>
      </c>
      <c r="G33" s="71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>
        <v>608000</v>
      </c>
      <c r="AD33" s="59"/>
      <c r="AE33" s="59"/>
      <c r="AF33" s="59">
        <v>85612</v>
      </c>
      <c r="AG33" s="59"/>
      <c r="AH33" s="59"/>
      <c r="AI33" s="59"/>
      <c r="AJ33" s="59"/>
      <c r="AK33" s="59"/>
      <c r="AL33" s="13">
        <f t="shared" si="0"/>
        <v>792866</v>
      </c>
      <c r="AM33" s="59"/>
      <c r="AN33" s="59"/>
      <c r="AO33" s="59"/>
      <c r="AP33" s="59"/>
      <c r="AQ33" s="13">
        <f t="shared" si="1"/>
        <v>792866</v>
      </c>
      <c r="AR33" s="2"/>
    </row>
    <row r="34" spans="1:44" x14ac:dyDescent="0.25">
      <c r="A34" s="68" t="s">
        <v>46</v>
      </c>
      <c r="B34" s="66" t="s">
        <v>246</v>
      </c>
      <c r="C34" s="69">
        <v>476996</v>
      </c>
      <c r="D34" s="68">
        <v>12</v>
      </c>
      <c r="E34" s="6">
        <v>29</v>
      </c>
      <c r="F34" s="59"/>
      <c r="G34" s="71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>
        <v>59550</v>
      </c>
      <c r="X34" s="59">
        <v>101367</v>
      </c>
      <c r="Y34" s="59"/>
      <c r="Z34" s="59">
        <v>61909</v>
      </c>
      <c r="AA34" s="59"/>
      <c r="AB34" s="59"/>
      <c r="AC34" s="59"/>
      <c r="AD34" s="59"/>
      <c r="AE34" s="59">
        <v>254170</v>
      </c>
      <c r="AF34" s="59"/>
      <c r="AG34" s="59"/>
      <c r="AH34" s="59"/>
      <c r="AI34" s="59"/>
      <c r="AJ34" s="59"/>
      <c r="AK34" s="59"/>
      <c r="AL34" s="13">
        <f t="shared" si="0"/>
        <v>476996</v>
      </c>
      <c r="AM34" s="59"/>
      <c r="AN34" s="59"/>
      <c r="AO34" s="59"/>
      <c r="AP34" s="59"/>
      <c r="AQ34" s="13">
        <f t="shared" si="1"/>
        <v>476996</v>
      </c>
      <c r="AR34" s="2"/>
    </row>
    <row r="35" spans="1:44" x14ac:dyDescent="0.25">
      <c r="A35" s="68" t="s">
        <v>47</v>
      </c>
      <c r="B35" s="68" t="s">
        <v>247</v>
      </c>
      <c r="C35" s="69">
        <v>343000</v>
      </c>
      <c r="D35" s="68">
        <v>12</v>
      </c>
      <c r="E35" s="6">
        <v>30</v>
      </c>
      <c r="F35" s="59"/>
      <c r="G35" s="71"/>
      <c r="H35" s="59"/>
      <c r="I35" s="59"/>
      <c r="J35" s="59"/>
      <c r="K35" s="59">
        <v>93000</v>
      </c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>
        <v>40000</v>
      </c>
      <c r="AD35" s="59"/>
      <c r="AE35" s="59"/>
      <c r="AF35" s="59"/>
      <c r="AG35" s="59"/>
      <c r="AH35" s="59"/>
      <c r="AI35" s="59">
        <v>210000</v>
      </c>
      <c r="AJ35" s="59"/>
      <c r="AK35" s="59"/>
      <c r="AL35" s="13">
        <f t="shared" si="0"/>
        <v>343000</v>
      </c>
      <c r="AM35" s="59"/>
      <c r="AN35" s="59"/>
      <c r="AO35" s="59"/>
      <c r="AP35" s="59"/>
      <c r="AQ35" s="13">
        <f t="shared" si="1"/>
        <v>343000</v>
      </c>
      <c r="AR35" s="2"/>
    </row>
    <row r="36" spans="1:44" x14ac:dyDescent="0.25">
      <c r="A36" s="66" t="s">
        <v>48</v>
      </c>
      <c r="B36" s="66" t="s">
        <v>248</v>
      </c>
      <c r="C36" s="69">
        <v>449762</v>
      </c>
      <c r="D36" s="68">
        <v>11.5</v>
      </c>
      <c r="E36" s="6">
        <v>31</v>
      </c>
      <c r="F36" s="59"/>
      <c r="G36" s="71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>
        <v>199762</v>
      </c>
      <c r="X36" s="59"/>
      <c r="Y36" s="59"/>
      <c r="Z36" s="59"/>
      <c r="AA36" s="59"/>
      <c r="AB36" s="59"/>
      <c r="AC36" s="59"/>
      <c r="AD36" s="59"/>
      <c r="AE36" s="59"/>
      <c r="AF36" s="59"/>
      <c r="AG36" s="59">
        <v>250000</v>
      </c>
      <c r="AH36" s="59"/>
      <c r="AI36" s="59"/>
      <c r="AJ36" s="59"/>
      <c r="AK36" s="59"/>
      <c r="AL36" s="13">
        <f t="shared" si="0"/>
        <v>449762</v>
      </c>
      <c r="AM36" s="59"/>
      <c r="AN36" s="59"/>
      <c r="AO36" s="59"/>
      <c r="AP36" s="59"/>
      <c r="AQ36" s="13">
        <f t="shared" si="1"/>
        <v>449762</v>
      </c>
      <c r="AR36" s="2"/>
    </row>
    <row r="37" spans="1:44" x14ac:dyDescent="0.25">
      <c r="A37" s="68" t="s">
        <v>49</v>
      </c>
      <c r="B37" s="68" t="s">
        <v>249</v>
      </c>
      <c r="C37" s="69">
        <v>632500</v>
      </c>
      <c r="D37" s="68">
        <v>11.5</v>
      </c>
      <c r="E37" s="6">
        <v>32</v>
      </c>
      <c r="F37" s="59"/>
      <c r="G37" s="71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>
        <v>200000</v>
      </c>
      <c r="X37" s="59"/>
      <c r="Y37" s="59"/>
      <c r="Z37" s="59"/>
      <c r="AA37" s="59"/>
      <c r="AB37" s="59"/>
      <c r="AC37" s="59"/>
      <c r="AD37" s="59">
        <v>432500</v>
      </c>
      <c r="AE37" s="59"/>
      <c r="AF37" s="59"/>
      <c r="AG37" s="59"/>
      <c r="AH37" s="59"/>
      <c r="AI37" s="59"/>
      <c r="AJ37" s="59"/>
      <c r="AK37" s="59"/>
      <c r="AL37" s="13">
        <f t="shared" si="0"/>
        <v>632500</v>
      </c>
      <c r="AM37" s="59"/>
      <c r="AN37" s="59"/>
      <c r="AO37" s="59"/>
      <c r="AP37" s="59"/>
      <c r="AQ37" s="13">
        <f t="shared" si="1"/>
        <v>632500</v>
      </c>
      <c r="AR37" s="2"/>
    </row>
    <row r="38" spans="1:44" x14ac:dyDescent="0.25">
      <c r="A38" s="68" t="s">
        <v>50</v>
      </c>
      <c r="B38" s="66" t="s">
        <v>250</v>
      </c>
      <c r="C38" s="69">
        <v>1041423</v>
      </c>
      <c r="D38" s="68">
        <v>11.5</v>
      </c>
      <c r="E38" s="6">
        <v>33</v>
      </c>
      <c r="F38" s="59"/>
      <c r="G38" s="71">
        <v>755119</v>
      </c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>
        <v>101304</v>
      </c>
      <c r="Y38" s="59"/>
      <c r="Z38" s="59"/>
      <c r="AA38" s="59"/>
      <c r="AB38" s="59"/>
      <c r="AC38" s="59"/>
      <c r="AD38" s="59"/>
      <c r="AE38" s="59"/>
      <c r="AF38" s="59"/>
      <c r="AG38" s="59"/>
      <c r="AH38" s="59"/>
      <c r="AI38" s="59"/>
      <c r="AJ38" s="59"/>
      <c r="AK38" s="59"/>
      <c r="AL38" s="13">
        <f t="shared" si="0"/>
        <v>856423</v>
      </c>
      <c r="AM38" s="59"/>
      <c r="AN38" s="59"/>
      <c r="AO38" s="59">
        <v>185000</v>
      </c>
      <c r="AP38" s="59"/>
      <c r="AQ38" s="13">
        <f t="shared" si="1"/>
        <v>1041423</v>
      </c>
      <c r="AR38" s="2"/>
    </row>
    <row r="39" spans="1:44" x14ac:dyDescent="0.25">
      <c r="A39" s="66" t="s">
        <v>51</v>
      </c>
      <c r="B39" s="68" t="s">
        <v>251</v>
      </c>
      <c r="C39" s="69">
        <v>542124</v>
      </c>
      <c r="D39" s="68">
        <v>11.5</v>
      </c>
      <c r="E39" s="6">
        <v>34</v>
      </c>
      <c r="F39" s="59"/>
      <c r="G39" s="71">
        <v>400500</v>
      </c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>
        <v>141624</v>
      </c>
      <c r="AG39" s="59"/>
      <c r="AH39" s="59"/>
      <c r="AI39" s="59"/>
      <c r="AJ39" s="59"/>
      <c r="AK39" s="59"/>
      <c r="AL39" s="13">
        <f t="shared" si="0"/>
        <v>542124</v>
      </c>
      <c r="AM39" s="59"/>
      <c r="AN39" s="59"/>
      <c r="AO39" s="59"/>
      <c r="AP39" s="59"/>
      <c r="AQ39" s="13">
        <f t="shared" si="1"/>
        <v>542124</v>
      </c>
      <c r="AR39" s="2"/>
    </row>
    <row r="40" spans="1:44" x14ac:dyDescent="0.25">
      <c r="A40" s="68" t="s">
        <v>52</v>
      </c>
      <c r="B40" s="66" t="s">
        <v>252</v>
      </c>
      <c r="C40" s="69">
        <v>785000</v>
      </c>
      <c r="D40" s="68">
        <v>11.5</v>
      </c>
      <c r="E40" s="6">
        <v>35</v>
      </c>
      <c r="F40" s="59"/>
      <c r="G40" s="71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>
        <v>665000</v>
      </c>
      <c r="AE40" s="59"/>
      <c r="AF40" s="59"/>
      <c r="AG40" s="59"/>
      <c r="AH40" s="59">
        <v>120000</v>
      </c>
      <c r="AI40" s="59"/>
      <c r="AJ40" s="59"/>
      <c r="AK40" s="59"/>
      <c r="AL40" s="13">
        <f t="shared" si="0"/>
        <v>785000</v>
      </c>
      <c r="AM40" s="59"/>
      <c r="AN40" s="59"/>
      <c r="AO40" s="59"/>
      <c r="AP40" s="59"/>
      <c r="AQ40" s="13">
        <f t="shared" si="1"/>
        <v>785000</v>
      </c>
      <c r="AR40" s="2"/>
    </row>
    <row r="41" spans="1:44" x14ac:dyDescent="0.25">
      <c r="A41" s="68" t="s">
        <v>53</v>
      </c>
      <c r="B41" s="68" t="s">
        <v>253</v>
      </c>
      <c r="C41" s="69">
        <v>1413323</v>
      </c>
      <c r="D41" s="68">
        <v>11.5</v>
      </c>
      <c r="E41" s="6">
        <v>36</v>
      </c>
      <c r="F41" s="59"/>
      <c r="G41" s="71">
        <v>220082</v>
      </c>
      <c r="H41" s="59"/>
      <c r="I41" s="59"/>
      <c r="J41" s="59"/>
      <c r="K41" s="59"/>
      <c r="L41" s="59">
        <v>1193241</v>
      </c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13">
        <f t="shared" si="0"/>
        <v>1413323</v>
      </c>
      <c r="AM41" s="59"/>
      <c r="AN41" s="59"/>
      <c r="AO41" s="59"/>
      <c r="AP41" s="59"/>
      <c r="AQ41" s="13">
        <f t="shared" si="1"/>
        <v>1413323</v>
      </c>
      <c r="AR41" s="2"/>
    </row>
    <row r="42" spans="1:44" x14ac:dyDescent="0.25">
      <c r="A42" s="66" t="s">
        <v>54</v>
      </c>
      <c r="B42" s="66" t="s">
        <v>254</v>
      </c>
      <c r="C42" s="69">
        <v>425884</v>
      </c>
      <c r="D42" s="68">
        <v>11.5</v>
      </c>
      <c r="E42" s="6">
        <v>37</v>
      </c>
      <c r="F42" s="59"/>
      <c r="G42" s="71"/>
      <c r="H42" s="59"/>
      <c r="I42" s="59"/>
      <c r="J42" s="59"/>
      <c r="K42" s="59"/>
      <c r="L42" s="59"/>
      <c r="M42" s="59"/>
      <c r="N42" s="59"/>
      <c r="O42" s="59"/>
      <c r="P42" s="59"/>
      <c r="Q42" s="59">
        <v>203600</v>
      </c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>
        <v>82284</v>
      </c>
      <c r="AG42" s="59"/>
      <c r="AH42" s="59"/>
      <c r="AI42" s="59">
        <v>140000</v>
      </c>
      <c r="AJ42" s="59"/>
      <c r="AK42" s="59"/>
      <c r="AL42" s="13">
        <f t="shared" si="0"/>
        <v>425884</v>
      </c>
      <c r="AM42" s="59"/>
      <c r="AN42" s="59"/>
      <c r="AO42" s="59"/>
      <c r="AP42" s="59"/>
      <c r="AQ42" s="13">
        <f t="shared" si="1"/>
        <v>425884</v>
      </c>
      <c r="AR42" s="2"/>
    </row>
    <row r="43" spans="1:44" x14ac:dyDescent="0.25">
      <c r="A43" s="68" t="s">
        <v>55</v>
      </c>
      <c r="B43" s="68" t="s">
        <v>255</v>
      </c>
      <c r="C43" s="69">
        <v>464000</v>
      </c>
      <c r="D43" s="68">
        <v>11.5</v>
      </c>
      <c r="E43" s="6">
        <v>38</v>
      </c>
      <c r="F43" s="59"/>
      <c r="G43" s="71"/>
      <c r="H43" s="59"/>
      <c r="I43" s="59">
        <v>200000</v>
      </c>
      <c r="J43" s="59"/>
      <c r="K43" s="59"/>
      <c r="L43" s="59"/>
      <c r="M43" s="59"/>
      <c r="N43" s="59">
        <v>150000</v>
      </c>
      <c r="O43" s="59"/>
      <c r="P43" s="59"/>
      <c r="Q43" s="59"/>
      <c r="R43" s="59"/>
      <c r="S43" s="59">
        <v>114000</v>
      </c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13">
        <f t="shared" si="0"/>
        <v>464000</v>
      </c>
      <c r="AM43" s="59"/>
      <c r="AN43" s="59"/>
      <c r="AO43" s="59"/>
      <c r="AP43" s="59"/>
      <c r="AQ43" s="13">
        <f t="shared" si="1"/>
        <v>464000</v>
      </c>
      <c r="AR43" s="2"/>
    </row>
    <row r="44" spans="1:44" x14ac:dyDescent="0.25">
      <c r="A44" s="68" t="s">
        <v>56</v>
      </c>
      <c r="B44" s="66" t="s">
        <v>256</v>
      </c>
      <c r="C44" s="69">
        <v>495000</v>
      </c>
      <c r="D44" s="68">
        <v>11.5</v>
      </c>
      <c r="E44" s="6">
        <v>39</v>
      </c>
      <c r="F44" s="59"/>
      <c r="G44" s="71"/>
      <c r="H44" s="59"/>
      <c r="I44" s="59"/>
      <c r="J44" s="59"/>
      <c r="K44" s="59"/>
      <c r="L44" s="59"/>
      <c r="M44" s="59"/>
      <c r="N44" s="59">
        <v>105000</v>
      </c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>
        <v>250000</v>
      </c>
      <c r="AC44" s="59"/>
      <c r="AD44" s="59"/>
      <c r="AE44" s="59">
        <v>140000</v>
      </c>
      <c r="AF44" s="59"/>
      <c r="AG44" s="59"/>
      <c r="AH44" s="59"/>
      <c r="AI44" s="59"/>
      <c r="AJ44" s="59"/>
      <c r="AK44" s="59"/>
      <c r="AL44" s="13">
        <f t="shared" si="0"/>
        <v>495000</v>
      </c>
      <c r="AM44" s="59"/>
      <c r="AN44" s="59"/>
      <c r="AO44" s="59"/>
      <c r="AP44" s="59"/>
      <c r="AQ44" s="13">
        <f t="shared" si="1"/>
        <v>495000</v>
      </c>
      <c r="AR44" s="2"/>
    </row>
    <row r="45" spans="1:44" x14ac:dyDescent="0.25">
      <c r="A45" s="66" t="s">
        <v>57</v>
      </c>
      <c r="B45" s="68" t="s">
        <v>257</v>
      </c>
      <c r="C45" s="69">
        <v>1126822</v>
      </c>
      <c r="D45" s="68">
        <v>11.5</v>
      </c>
      <c r="E45" s="6">
        <v>40</v>
      </c>
      <c r="F45" s="59"/>
      <c r="G45" s="71"/>
      <c r="H45" s="59"/>
      <c r="I45" s="59">
        <v>199800</v>
      </c>
      <c r="J45" s="59"/>
      <c r="K45" s="59"/>
      <c r="L45" s="59"/>
      <c r="M45" s="59"/>
      <c r="N45" s="59">
        <v>150000</v>
      </c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>
        <v>377222</v>
      </c>
      <c r="Z45" s="59"/>
      <c r="AA45" s="59"/>
      <c r="AB45" s="59"/>
      <c r="AC45" s="59"/>
      <c r="AD45" s="59"/>
      <c r="AE45" s="59">
        <v>399800</v>
      </c>
      <c r="AF45" s="59"/>
      <c r="AG45" s="59"/>
      <c r="AH45" s="59"/>
      <c r="AI45" s="59"/>
      <c r="AJ45" s="59"/>
      <c r="AK45" s="59"/>
      <c r="AL45" s="13">
        <f t="shared" si="0"/>
        <v>1126822</v>
      </c>
      <c r="AM45" s="59"/>
      <c r="AN45" s="59"/>
      <c r="AO45" s="59"/>
      <c r="AP45" s="59"/>
      <c r="AQ45" s="13">
        <f t="shared" si="1"/>
        <v>1126822</v>
      </c>
      <c r="AR45" s="2"/>
    </row>
    <row r="46" spans="1:44" x14ac:dyDescent="0.25">
      <c r="A46" s="68" t="s">
        <v>58</v>
      </c>
      <c r="B46" s="66" t="s">
        <v>258</v>
      </c>
      <c r="C46" s="69">
        <v>521750</v>
      </c>
      <c r="D46" s="68">
        <v>11.5</v>
      </c>
      <c r="E46" s="6">
        <v>41</v>
      </c>
      <c r="F46" s="59"/>
      <c r="G46" s="71"/>
      <c r="H46" s="59"/>
      <c r="I46" s="59">
        <v>175000</v>
      </c>
      <c r="J46" s="59"/>
      <c r="K46" s="59"/>
      <c r="L46" s="59"/>
      <c r="M46" s="59"/>
      <c r="N46" s="59">
        <v>174000</v>
      </c>
      <c r="O46" s="59"/>
      <c r="P46" s="59"/>
      <c r="Q46" s="59"/>
      <c r="R46" s="59"/>
      <c r="S46" s="59"/>
      <c r="T46" s="59"/>
      <c r="U46" s="59"/>
      <c r="V46" s="59"/>
      <c r="W46" s="59">
        <v>172750</v>
      </c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13">
        <f t="shared" si="0"/>
        <v>521750</v>
      </c>
      <c r="AM46" s="59"/>
      <c r="AN46" s="59"/>
      <c r="AO46" s="59"/>
      <c r="AP46" s="59"/>
      <c r="AQ46" s="13">
        <f t="shared" si="1"/>
        <v>521750</v>
      </c>
      <c r="AR46" s="2"/>
    </row>
    <row r="47" spans="1:44" x14ac:dyDescent="0.25">
      <c r="A47" s="68" t="s">
        <v>59</v>
      </c>
      <c r="B47" s="68" t="s">
        <v>259</v>
      </c>
      <c r="C47" s="69">
        <v>514791</v>
      </c>
      <c r="D47" s="68">
        <v>11</v>
      </c>
      <c r="E47" s="6">
        <v>42</v>
      </c>
      <c r="F47" s="59"/>
      <c r="G47" s="71"/>
      <c r="H47" s="59"/>
      <c r="I47" s="59"/>
      <c r="J47" s="59"/>
      <c r="K47" s="59">
        <v>149400</v>
      </c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>
        <v>183667</v>
      </c>
      <c r="AE47" s="59"/>
      <c r="AF47" s="59">
        <v>181724</v>
      </c>
      <c r="AG47" s="59"/>
      <c r="AH47" s="59"/>
      <c r="AI47" s="59"/>
      <c r="AJ47" s="59"/>
      <c r="AK47" s="59"/>
      <c r="AL47" s="13">
        <f t="shared" si="0"/>
        <v>514791</v>
      </c>
      <c r="AM47" s="59"/>
      <c r="AN47" s="59"/>
      <c r="AO47" s="59"/>
      <c r="AP47" s="59"/>
      <c r="AQ47" s="13">
        <f t="shared" si="1"/>
        <v>514791</v>
      </c>
      <c r="AR47" s="2"/>
    </row>
    <row r="48" spans="1:44" x14ac:dyDescent="0.25">
      <c r="A48" s="66" t="s">
        <v>60</v>
      </c>
      <c r="B48" s="66" t="s">
        <v>260</v>
      </c>
      <c r="C48" s="69">
        <v>648848</v>
      </c>
      <c r="D48" s="68">
        <v>11</v>
      </c>
      <c r="E48" s="6">
        <v>43</v>
      </c>
      <c r="F48" s="59"/>
      <c r="G48" s="71"/>
      <c r="H48" s="59"/>
      <c r="I48" s="59"/>
      <c r="J48" s="59"/>
      <c r="K48" s="59"/>
      <c r="L48" s="59"/>
      <c r="M48" s="59"/>
      <c r="N48" s="59">
        <v>0</v>
      </c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>
        <v>249800</v>
      </c>
      <c r="AC48" s="59"/>
      <c r="AD48" s="59"/>
      <c r="AE48" s="59"/>
      <c r="AF48" s="59">
        <v>200412</v>
      </c>
      <c r="AG48" s="59">
        <v>198636</v>
      </c>
      <c r="AH48" s="59"/>
      <c r="AI48" s="59"/>
      <c r="AJ48" s="59"/>
      <c r="AK48" s="59"/>
      <c r="AL48" s="13">
        <f t="shared" si="0"/>
        <v>648848</v>
      </c>
      <c r="AM48" s="59"/>
      <c r="AN48" s="59"/>
      <c r="AO48" s="59"/>
      <c r="AP48" s="59"/>
      <c r="AQ48" s="13">
        <f t="shared" si="1"/>
        <v>648848</v>
      </c>
      <c r="AR48" s="2"/>
    </row>
    <row r="49" spans="1:44" x14ac:dyDescent="0.25">
      <c r="A49" s="68" t="s">
        <v>61</v>
      </c>
      <c r="B49" s="68" t="s">
        <v>261</v>
      </c>
      <c r="C49" s="69">
        <v>319960</v>
      </c>
      <c r="D49" s="68">
        <v>11</v>
      </c>
      <c r="E49" s="6">
        <v>44</v>
      </c>
      <c r="F49" s="59"/>
      <c r="G49" s="71"/>
      <c r="H49" s="59"/>
      <c r="I49" s="59"/>
      <c r="J49" s="59"/>
      <c r="K49" s="59">
        <v>199960</v>
      </c>
      <c r="L49" s="59"/>
      <c r="M49" s="59"/>
      <c r="N49" s="59"/>
      <c r="O49" s="59"/>
      <c r="P49" s="59"/>
      <c r="Q49" s="59"/>
      <c r="R49" s="59"/>
      <c r="S49" s="59">
        <v>120000</v>
      </c>
      <c r="T49" s="59"/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9"/>
      <c r="AG49" s="59"/>
      <c r="AH49" s="59"/>
      <c r="AI49" s="59"/>
      <c r="AJ49" s="59"/>
      <c r="AK49" s="59"/>
      <c r="AL49" s="13">
        <f t="shared" si="0"/>
        <v>319960</v>
      </c>
      <c r="AM49" s="59"/>
      <c r="AN49" s="59"/>
      <c r="AO49" s="59"/>
      <c r="AP49" s="59"/>
      <c r="AQ49" s="13">
        <f t="shared" si="1"/>
        <v>319960</v>
      </c>
      <c r="AR49" s="2"/>
    </row>
    <row r="50" spans="1:44" x14ac:dyDescent="0.25">
      <c r="A50" s="68" t="s">
        <v>62</v>
      </c>
      <c r="B50" s="66" t="s">
        <v>262</v>
      </c>
      <c r="C50" s="69">
        <v>570000</v>
      </c>
      <c r="D50" s="68">
        <v>11</v>
      </c>
      <c r="E50" s="6">
        <v>45</v>
      </c>
      <c r="F50" s="59"/>
      <c r="G50" s="71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>
        <v>70000</v>
      </c>
      <c r="T50" s="59"/>
      <c r="U50" s="59"/>
      <c r="V50" s="59"/>
      <c r="W50" s="59"/>
      <c r="X50" s="59"/>
      <c r="Y50" s="59"/>
      <c r="Z50" s="59"/>
      <c r="AA50" s="59"/>
      <c r="AB50" s="59">
        <v>250000</v>
      </c>
      <c r="AC50" s="59"/>
      <c r="AD50" s="59"/>
      <c r="AE50" s="59"/>
      <c r="AF50" s="59"/>
      <c r="AG50" s="59"/>
      <c r="AH50" s="59"/>
      <c r="AI50" s="59"/>
      <c r="AJ50" s="59"/>
      <c r="AK50" s="59"/>
      <c r="AL50" s="13">
        <f t="shared" si="0"/>
        <v>320000</v>
      </c>
      <c r="AM50" s="59"/>
      <c r="AN50" s="59"/>
      <c r="AO50" s="59"/>
      <c r="AP50" s="59">
        <v>250000</v>
      </c>
      <c r="AQ50" s="13">
        <f t="shared" si="1"/>
        <v>570000</v>
      </c>
      <c r="AR50" s="2"/>
    </row>
    <row r="51" spans="1:44" x14ac:dyDescent="0.25">
      <c r="A51" s="66" t="s">
        <v>63</v>
      </c>
      <c r="B51" s="68" t="s">
        <v>263</v>
      </c>
      <c r="C51" s="69">
        <v>441023</v>
      </c>
      <c r="D51" s="68">
        <v>11</v>
      </c>
      <c r="E51" s="6">
        <v>46</v>
      </c>
      <c r="F51" s="59"/>
      <c r="G51" s="71"/>
      <c r="H51" s="59"/>
      <c r="I51" s="59"/>
      <c r="J51" s="59"/>
      <c r="K51" s="59"/>
      <c r="L51" s="59"/>
      <c r="M51" s="59"/>
      <c r="N51" s="59">
        <v>219000</v>
      </c>
      <c r="O51" s="59"/>
      <c r="P51" s="59"/>
      <c r="Q51" s="59">
        <v>131742</v>
      </c>
      <c r="R51" s="59"/>
      <c r="S51" s="59"/>
      <c r="T51" s="59"/>
      <c r="U51" s="59"/>
      <c r="V51" s="59"/>
      <c r="W51" s="59">
        <v>90281</v>
      </c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13">
        <f t="shared" si="0"/>
        <v>441023</v>
      </c>
      <c r="AM51" s="59"/>
      <c r="AN51" s="59"/>
      <c r="AO51" s="59"/>
      <c r="AP51" s="59"/>
      <c r="AQ51" s="13">
        <f t="shared" si="1"/>
        <v>441023</v>
      </c>
      <c r="AR51" s="2"/>
    </row>
    <row r="52" spans="1:44" x14ac:dyDescent="0.25">
      <c r="A52" s="68" t="s">
        <v>64</v>
      </c>
      <c r="B52" s="66" t="s">
        <v>264</v>
      </c>
      <c r="C52" s="69">
        <v>515833</v>
      </c>
      <c r="D52" s="68">
        <v>11</v>
      </c>
      <c r="E52" s="6">
        <v>47</v>
      </c>
      <c r="F52" s="59"/>
      <c r="G52" s="71"/>
      <c r="H52" s="59"/>
      <c r="I52" s="59"/>
      <c r="J52" s="59"/>
      <c r="K52" s="59"/>
      <c r="L52" s="59"/>
      <c r="M52" s="59"/>
      <c r="N52" s="59">
        <v>173000</v>
      </c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>
        <v>106800</v>
      </c>
      <c r="AG52" s="59"/>
      <c r="AH52" s="59"/>
      <c r="AI52" s="59"/>
      <c r="AJ52" s="59">
        <v>213033</v>
      </c>
      <c r="AK52" s="59"/>
      <c r="AL52" s="13">
        <f t="shared" si="0"/>
        <v>492833</v>
      </c>
      <c r="AM52" s="59">
        <v>23000</v>
      </c>
      <c r="AN52" s="59"/>
      <c r="AO52" s="59"/>
      <c r="AP52" s="59"/>
      <c r="AQ52" s="13">
        <f t="shared" si="1"/>
        <v>515833</v>
      </c>
      <c r="AR52" s="2"/>
    </row>
    <row r="53" spans="1:44" x14ac:dyDescent="0.25">
      <c r="A53" s="68" t="s">
        <v>65</v>
      </c>
      <c r="B53" s="68" t="s">
        <v>265</v>
      </c>
      <c r="C53" s="69">
        <v>923495</v>
      </c>
      <c r="D53" s="68">
        <v>11</v>
      </c>
      <c r="E53" s="6">
        <v>48</v>
      </c>
      <c r="F53" s="59"/>
      <c r="G53" s="71"/>
      <c r="H53" s="59"/>
      <c r="I53" s="59"/>
      <c r="J53" s="59">
        <v>273495</v>
      </c>
      <c r="K53" s="59"/>
      <c r="L53" s="59"/>
      <c r="M53" s="59"/>
      <c r="N53" s="59"/>
      <c r="O53" s="59"/>
      <c r="P53" s="59"/>
      <c r="Q53" s="59"/>
      <c r="R53" s="59">
        <v>300000</v>
      </c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13">
        <f t="shared" si="0"/>
        <v>573495</v>
      </c>
      <c r="AM53" s="59"/>
      <c r="AN53" s="59">
        <v>350000</v>
      </c>
      <c r="AO53" s="59"/>
      <c r="AP53" s="59"/>
      <c r="AQ53" s="13">
        <f t="shared" si="1"/>
        <v>923495</v>
      </c>
      <c r="AR53" s="2"/>
    </row>
    <row r="54" spans="1:44" x14ac:dyDescent="0.25">
      <c r="A54" s="66" t="s">
        <v>66</v>
      </c>
      <c r="B54" s="66" t="s">
        <v>266</v>
      </c>
      <c r="C54" s="69">
        <v>597000</v>
      </c>
      <c r="D54" s="68">
        <v>11</v>
      </c>
      <c r="E54" s="6">
        <v>49</v>
      </c>
      <c r="F54" s="59"/>
      <c r="G54" s="71"/>
      <c r="H54" s="59"/>
      <c r="I54" s="59">
        <v>181000</v>
      </c>
      <c r="J54" s="59"/>
      <c r="K54" s="59"/>
      <c r="L54" s="59"/>
      <c r="M54" s="59"/>
      <c r="N54" s="59">
        <v>166000</v>
      </c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>
        <v>250000</v>
      </c>
      <c r="AC54" s="59"/>
      <c r="AD54" s="59"/>
      <c r="AE54" s="59"/>
      <c r="AF54" s="59"/>
      <c r="AG54" s="59"/>
      <c r="AH54" s="59"/>
      <c r="AI54" s="59"/>
      <c r="AJ54" s="59"/>
      <c r="AK54" s="59"/>
      <c r="AL54" s="13">
        <f t="shared" si="0"/>
        <v>597000</v>
      </c>
      <c r="AM54" s="59"/>
      <c r="AN54" s="59"/>
      <c r="AO54" s="59"/>
      <c r="AP54" s="59"/>
      <c r="AQ54" s="13">
        <f t="shared" si="1"/>
        <v>597000</v>
      </c>
      <c r="AR54" s="2"/>
    </row>
    <row r="55" spans="1:44" x14ac:dyDescent="0.25">
      <c r="A55" s="68" t="s">
        <v>67</v>
      </c>
      <c r="B55" s="68" t="s">
        <v>267</v>
      </c>
      <c r="C55" s="70">
        <v>615090</v>
      </c>
      <c r="D55" s="68">
        <v>11</v>
      </c>
      <c r="E55" s="6">
        <v>50</v>
      </c>
      <c r="F55" s="59"/>
      <c r="G55" s="71">
        <v>465090</v>
      </c>
      <c r="H55" s="59"/>
      <c r="I55" s="59"/>
      <c r="J55" s="59"/>
      <c r="K55" s="59"/>
      <c r="L55" s="59"/>
      <c r="M55" s="59"/>
      <c r="N55" s="59">
        <v>150000</v>
      </c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13">
        <f t="shared" si="0"/>
        <v>615090</v>
      </c>
      <c r="AM55" s="59"/>
      <c r="AN55" s="59"/>
      <c r="AO55" s="59"/>
      <c r="AP55" s="59"/>
      <c r="AQ55" s="13">
        <f t="shared" si="1"/>
        <v>615090</v>
      </c>
      <c r="AR55" s="2"/>
    </row>
    <row r="56" spans="1:44" x14ac:dyDescent="0.25">
      <c r="A56" s="68" t="s">
        <v>68</v>
      </c>
      <c r="B56" s="66" t="s">
        <v>268</v>
      </c>
      <c r="C56" s="69">
        <v>549663</v>
      </c>
      <c r="D56" s="68">
        <v>11</v>
      </c>
      <c r="E56" s="6">
        <v>51</v>
      </c>
      <c r="F56" s="59"/>
      <c r="G56" s="71"/>
      <c r="H56" s="59"/>
      <c r="I56" s="59"/>
      <c r="J56" s="59"/>
      <c r="K56" s="59"/>
      <c r="L56" s="59"/>
      <c r="M56" s="59"/>
      <c r="N56" s="59">
        <v>150000</v>
      </c>
      <c r="O56" s="59"/>
      <c r="P56" s="59"/>
      <c r="Q56" s="59"/>
      <c r="R56" s="59"/>
      <c r="S56" s="59"/>
      <c r="T56" s="59"/>
      <c r="U56" s="59"/>
      <c r="V56" s="59"/>
      <c r="W56" s="59">
        <v>150000</v>
      </c>
      <c r="X56" s="59"/>
      <c r="Y56" s="59"/>
      <c r="Z56" s="59"/>
      <c r="AA56" s="59"/>
      <c r="AB56" s="59">
        <v>249663</v>
      </c>
      <c r="AC56" s="59"/>
      <c r="AD56" s="59"/>
      <c r="AE56" s="59"/>
      <c r="AF56" s="59"/>
      <c r="AG56" s="59"/>
      <c r="AH56" s="59"/>
      <c r="AI56" s="59"/>
      <c r="AJ56" s="59"/>
      <c r="AK56" s="59"/>
      <c r="AL56" s="13">
        <f t="shared" si="0"/>
        <v>549663</v>
      </c>
      <c r="AM56" s="59"/>
      <c r="AN56" s="59"/>
      <c r="AO56" s="59"/>
      <c r="AP56" s="59"/>
      <c r="AQ56" s="13">
        <f t="shared" si="1"/>
        <v>549663</v>
      </c>
      <c r="AR56" s="2"/>
    </row>
    <row r="57" spans="1:44" x14ac:dyDescent="0.25">
      <c r="A57" s="66" t="s">
        <v>69</v>
      </c>
      <c r="B57" s="68" t="s">
        <v>269</v>
      </c>
      <c r="C57" s="69">
        <v>1107102</v>
      </c>
      <c r="D57" s="68">
        <v>10.5</v>
      </c>
      <c r="E57" s="6">
        <v>52</v>
      </c>
      <c r="F57" s="59"/>
      <c r="G57" s="71"/>
      <c r="H57" s="59"/>
      <c r="I57" s="59"/>
      <c r="J57" s="59"/>
      <c r="K57" s="59"/>
      <c r="L57" s="59"/>
      <c r="M57" s="59"/>
      <c r="N57" s="59">
        <v>149680</v>
      </c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>
        <v>288920</v>
      </c>
      <c r="Z57" s="59">
        <v>201000</v>
      </c>
      <c r="AA57" s="59"/>
      <c r="AB57" s="59"/>
      <c r="AC57" s="59">
        <v>467502</v>
      </c>
      <c r="AD57" s="59"/>
      <c r="AE57" s="59"/>
      <c r="AF57" s="59"/>
      <c r="AG57" s="59"/>
      <c r="AH57" s="59"/>
      <c r="AI57" s="59"/>
      <c r="AJ57" s="59"/>
      <c r="AK57" s="59"/>
      <c r="AL57" s="13">
        <f t="shared" si="0"/>
        <v>1107102</v>
      </c>
      <c r="AM57" s="59"/>
      <c r="AN57" s="59"/>
      <c r="AO57" s="59"/>
      <c r="AP57" s="59"/>
      <c r="AQ57" s="13">
        <f t="shared" si="1"/>
        <v>1107102</v>
      </c>
      <c r="AR57" s="2"/>
    </row>
    <row r="58" spans="1:44" x14ac:dyDescent="0.25">
      <c r="A58" s="68" t="s">
        <v>70</v>
      </c>
      <c r="B58" s="66" t="s">
        <v>270</v>
      </c>
      <c r="C58" s="69">
        <v>283688</v>
      </c>
      <c r="D58" s="68">
        <v>10.5</v>
      </c>
      <c r="E58" s="6">
        <v>53</v>
      </c>
      <c r="F58" s="59"/>
      <c r="G58" s="71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>
        <v>199688</v>
      </c>
      <c r="X58" s="59"/>
      <c r="Y58" s="59"/>
      <c r="Z58" s="59"/>
      <c r="AA58" s="59"/>
      <c r="AB58" s="59"/>
      <c r="AC58" s="59"/>
      <c r="AD58" s="59">
        <v>84000</v>
      </c>
      <c r="AE58" s="59"/>
      <c r="AF58" s="59"/>
      <c r="AG58" s="59"/>
      <c r="AH58" s="59"/>
      <c r="AI58" s="59"/>
      <c r="AJ58" s="59"/>
      <c r="AK58" s="59"/>
      <c r="AL58" s="13">
        <f t="shared" si="0"/>
        <v>283688</v>
      </c>
      <c r="AM58" s="59"/>
      <c r="AN58" s="59"/>
      <c r="AO58" s="59"/>
      <c r="AP58" s="59"/>
      <c r="AQ58" s="13">
        <f t="shared" si="1"/>
        <v>283688</v>
      </c>
      <c r="AR58" s="2"/>
    </row>
    <row r="59" spans="1:44" x14ac:dyDescent="0.25">
      <c r="A59" s="68" t="s">
        <v>71</v>
      </c>
      <c r="B59" s="68" t="s">
        <v>271</v>
      </c>
      <c r="C59" s="69">
        <v>1279000</v>
      </c>
      <c r="D59" s="68">
        <v>10.5</v>
      </c>
      <c r="E59" s="6">
        <v>54</v>
      </c>
      <c r="F59" s="59">
        <v>120000</v>
      </c>
      <c r="G59" s="71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>
        <v>749000</v>
      </c>
      <c r="AD59" s="59"/>
      <c r="AE59" s="59"/>
      <c r="AF59" s="59"/>
      <c r="AG59" s="59">
        <v>200000</v>
      </c>
      <c r="AH59" s="59"/>
      <c r="AI59" s="59">
        <v>210000</v>
      </c>
      <c r="AJ59" s="59"/>
      <c r="AK59" s="59"/>
      <c r="AL59" s="13">
        <f t="shared" si="0"/>
        <v>1279000</v>
      </c>
      <c r="AM59" s="59"/>
      <c r="AN59" s="59"/>
      <c r="AO59" s="59"/>
      <c r="AP59" s="59"/>
      <c r="AQ59" s="13">
        <f t="shared" si="1"/>
        <v>1279000</v>
      </c>
      <c r="AR59" s="2"/>
    </row>
    <row r="60" spans="1:44" x14ac:dyDescent="0.25">
      <c r="A60" s="66" t="s">
        <v>72</v>
      </c>
      <c r="B60" s="66" t="s">
        <v>272</v>
      </c>
      <c r="C60" s="69">
        <v>749961</v>
      </c>
      <c r="D60" s="68">
        <v>10.5</v>
      </c>
      <c r="E60" s="6">
        <v>55</v>
      </c>
      <c r="F60" s="59"/>
      <c r="G60" s="71"/>
      <c r="H60" s="59"/>
      <c r="I60" s="59"/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  <c r="X60" s="59"/>
      <c r="Y60" s="59"/>
      <c r="Z60" s="59"/>
      <c r="AA60" s="59"/>
      <c r="AB60" s="59"/>
      <c r="AC60" s="59">
        <v>500000</v>
      </c>
      <c r="AD60" s="59"/>
      <c r="AE60" s="59"/>
      <c r="AF60" s="59">
        <v>249961</v>
      </c>
      <c r="AG60" s="59"/>
      <c r="AH60" s="59"/>
      <c r="AI60" s="59"/>
      <c r="AJ60" s="59"/>
      <c r="AK60" s="59"/>
      <c r="AL60" s="13">
        <f t="shared" si="0"/>
        <v>749961</v>
      </c>
      <c r="AM60" s="59"/>
      <c r="AN60" s="59"/>
      <c r="AO60" s="59"/>
      <c r="AP60" s="59"/>
      <c r="AQ60" s="13">
        <f t="shared" si="1"/>
        <v>749961</v>
      </c>
      <c r="AR60" s="2"/>
    </row>
    <row r="61" spans="1:44" x14ac:dyDescent="0.25">
      <c r="A61" s="68" t="s">
        <v>73</v>
      </c>
      <c r="B61" s="68" t="s">
        <v>273</v>
      </c>
      <c r="C61" s="69">
        <v>400000</v>
      </c>
      <c r="D61" s="68">
        <v>10.5</v>
      </c>
      <c r="E61" s="6">
        <v>56</v>
      </c>
      <c r="F61" s="59"/>
      <c r="G61" s="71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>
        <v>100000</v>
      </c>
      <c r="X61" s="59"/>
      <c r="Y61" s="59"/>
      <c r="Z61" s="59"/>
      <c r="AA61" s="59"/>
      <c r="AB61" s="59"/>
      <c r="AC61" s="59"/>
      <c r="AD61" s="59"/>
      <c r="AE61" s="59">
        <v>300000</v>
      </c>
      <c r="AF61" s="59"/>
      <c r="AG61" s="59"/>
      <c r="AH61" s="59"/>
      <c r="AI61" s="59"/>
      <c r="AJ61" s="59"/>
      <c r="AK61" s="59"/>
      <c r="AL61" s="13">
        <f t="shared" si="0"/>
        <v>400000</v>
      </c>
      <c r="AM61" s="59"/>
      <c r="AN61" s="59"/>
      <c r="AO61" s="59"/>
      <c r="AP61" s="59"/>
      <c r="AQ61" s="13">
        <f t="shared" si="1"/>
        <v>400000</v>
      </c>
      <c r="AR61" s="2"/>
    </row>
    <row r="62" spans="1:44" x14ac:dyDescent="0.25">
      <c r="A62" s="68" t="s">
        <v>74</v>
      </c>
      <c r="B62" s="66" t="s">
        <v>274</v>
      </c>
      <c r="C62" s="69">
        <v>870000</v>
      </c>
      <c r="D62" s="68">
        <v>10.5</v>
      </c>
      <c r="E62" s="6">
        <v>57</v>
      </c>
      <c r="F62" s="59"/>
      <c r="G62" s="71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>
        <v>495000</v>
      </c>
      <c r="AD62" s="59">
        <v>375000</v>
      </c>
      <c r="AE62" s="59"/>
      <c r="AF62" s="59"/>
      <c r="AG62" s="59"/>
      <c r="AH62" s="59"/>
      <c r="AI62" s="59"/>
      <c r="AJ62" s="59"/>
      <c r="AK62" s="59"/>
      <c r="AL62" s="13">
        <f t="shared" si="0"/>
        <v>870000</v>
      </c>
      <c r="AM62" s="59"/>
      <c r="AN62" s="59"/>
      <c r="AO62" s="59"/>
      <c r="AP62" s="59"/>
      <c r="AQ62" s="13">
        <f t="shared" si="1"/>
        <v>870000</v>
      </c>
      <c r="AR62" s="2"/>
    </row>
    <row r="63" spans="1:44" x14ac:dyDescent="0.25">
      <c r="A63" s="66" t="s">
        <v>75</v>
      </c>
      <c r="B63" s="68" t="s">
        <v>275</v>
      </c>
      <c r="C63" s="69">
        <v>355120</v>
      </c>
      <c r="D63" s="68">
        <v>10.5</v>
      </c>
      <c r="E63" s="6">
        <v>58</v>
      </c>
      <c r="F63" s="59"/>
      <c r="G63" s="71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>
        <v>108000</v>
      </c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>
        <v>172120</v>
      </c>
      <c r="AF63" s="59"/>
      <c r="AG63" s="59"/>
      <c r="AH63" s="59">
        <v>75000</v>
      </c>
      <c r="AI63" s="59"/>
      <c r="AJ63" s="59"/>
      <c r="AK63" s="59"/>
      <c r="AL63" s="13">
        <f t="shared" si="0"/>
        <v>355120</v>
      </c>
      <c r="AM63" s="59"/>
      <c r="AN63" s="59"/>
      <c r="AO63" s="59"/>
      <c r="AP63" s="59"/>
      <c r="AQ63" s="13">
        <f t="shared" si="1"/>
        <v>355120</v>
      </c>
      <c r="AR63" s="2"/>
    </row>
    <row r="64" spans="1:44" x14ac:dyDescent="0.25">
      <c r="A64" s="68" t="s">
        <v>76</v>
      </c>
      <c r="B64" s="66" t="s">
        <v>276</v>
      </c>
      <c r="C64" s="69">
        <v>1185522</v>
      </c>
      <c r="D64" s="68">
        <v>10.5</v>
      </c>
      <c r="E64" s="6">
        <v>59</v>
      </c>
      <c r="F64" s="59"/>
      <c r="G64" s="71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  <c r="AB64" s="59"/>
      <c r="AC64" s="59">
        <v>750000</v>
      </c>
      <c r="AD64" s="59"/>
      <c r="AE64" s="59"/>
      <c r="AF64" s="59">
        <v>85522</v>
      </c>
      <c r="AG64" s="59"/>
      <c r="AH64" s="59"/>
      <c r="AI64" s="59"/>
      <c r="AJ64" s="59"/>
      <c r="AK64" s="59"/>
      <c r="AL64" s="13">
        <f t="shared" si="0"/>
        <v>835522</v>
      </c>
      <c r="AM64" s="59"/>
      <c r="AN64" s="59"/>
      <c r="AO64" s="59"/>
      <c r="AP64" s="59">
        <v>350000</v>
      </c>
      <c r="AQ64" s="13">
        <f t="shared" si="1"/>
        <v>1185522</v>
      </c>
      <c r="AR64" s="2"/>
    </row>
    <row r="65" spans="1:44" x14ac:dyDescent="0.25">
      <c r="A65" s="68" t="s">
        <v>77</v>
      </c>
      <c r="B65" s="68" t="s">
        <v>277</v>
      </c>
      <c r="C65" s="69">
        <v>510631</v>
      </c>
      <c r="D65" s="68">
        <v>10.5</v>
      </c>
      <c r="E65" s="6">
        <v>60</v>
      </c>
      <c r="F65" s="59"/>
      <c r="G65" s="71"/>
      <c r="H65" s="59"/>
      <c r="I65" s="59"/>
      <c r="J65" s="59"/>
      <c r="K65" s="59">
        <v>153000</v>
      </c>
      <c r="L65" s="59"/>
      <c r="M65" s="59"/>
      <c r="N65" s="59">
        <v>148000</v>
      </c>
      <c r="O65" s="59"/>
      <c r="P65" s="59"/>
      <c r="Q65" s="59"/>
      <c r="R65" s="59"/>
      <c r="S65" s="59"/>
      <c r="T65" s="59"/>
      <c r="U65" s="59"/>
      <c r="V65" s="59"/>
      <c r="W65" s="59">
        <v>80000</v>
      </c>
      <c r="X65" s="59"/>
      <c r="Y65" s="59"/>
      <c r="Z65" s="59"/>
      <c r="AA65" s="59"/>
      <c r="AB65" s="59"/>
      <c r="AC65" s="59"/>
      <c r="AD65" s="59"/>
      <c r="AE65" s="59"/>
      <c r="AF65" s="59">
        <v>129631</v>
      </c>
      <c r="AG65" s="59"/>
      <c r="AH65" s="59"/>
      <c r="AI65" s="59"/>
      <c r="AJ65" s="59"/>
      <c r="AK65" s="59"/>
      <c r="AL65" s="13">
        <f t="shared" si="0"/>
        <v>510631</v>
      </c>
      <c r="AM65" s="59"/>
      <c r="AN65" s="59"/>
      <c r="AO65" s="59"/>
      <c r="AP65" s="59"/>
      <c r="AQ65" s="13">
        <f t="shared" si="1"/>
        <v>510631</v>
      </c>
      <c r="AR65" s="2"/>
    </row>
    <row r="66" spans="1:44" x14ac:dyDescent="0.25">
      <c r="A66" s="66" t="s">
        <v>78</v>
      </c>
      <c r="B66" s="66" t="s">
        <v>278</v>
      </c>
      <c r="C66" s="69">
        <v>546000</v>
      </c>
      <c r="D66" s="68">
        <v>10.5</v>
      </c>
      <c r="E66" s="6">
        <v>61</v>
      </c>
      <c r="F66" s="59"/>
      <c r="G66" s="71"/>
      <c r="H66" s="59"/>
      <c r="I66" s="59"/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  <c r="X66" s="59">
        <v>101000</v>
      </c>
      <c r="Y66" s="59"/>
      <c r="Z66" s="59">
        <v>210000</v>
      </c>
      <c r="AA66" s="59"/>
      <c r="AB66" s="59"/>
      <c r="AC66" s="59"/>
      <c r="AD66" s="59"/>
      <c r="AE66" s="59"/>
      <c r="AF66" s="59"/>
      <c r="AG66" s="59"/>
      <c r="AH66" s="59"/>
      <c r="AI66" s="59"/>
      <c r="AJ66" s="59"/>
      <c r="AK66" s="59"/>
      <c r="AL66" s="13">
        <f t="shared" si="0"/>
        <v>311000</v>
      </c>
      <c r="AM66" s="59"/>
      <c r="AN66" s="59"/>
      <c r="AO66" s="59"/>
      <c r="AP66" s="59">
        <v>235000</v>
      </c>
      <c r="AQ66" s="13">
        <f t="shared" si="1"/>
        <v>546000</v>
      </c>
      <c r="AR66" s="2"/>
    </row>
    <row r="67" spans="1:44" x14ac:dyDescent="0.25">
      <c r="A67" s="68" t="s">
        <v>79</v>
      </c>
      <c r="B67" s="68" t="s">
        <v>279</v>
      </c>
      <c r="C67" s="69">
        <v>887832</v>
      </c>
      <c r="D67" s="68">
        <v>10.5</v>
      </c>
      <c r="E67" s="6">
        <v>62</v>
      </c>
      <c r="F67" s="59"/>
      <c r="G67" s="71"/>
      <c r="H67" s="59"/>
      <c r="I67" s="59"/>
      <c r="J67" s="59"/>
      <c r="K67" s="59"/>
      <c r="L67" s="59"/>
      <c r="M67" s="59"/>
      <c r="N67" s="59"/>
      <c r="O67" s="59"/>
      <c r="P67" s="59">
        <v>58200</v>
      </c>
      <c r="Q67" s="59"/>
      <c r="R67" s="59"/>
      <c r="S67" s="59"/>
      <c r="T67" s="59"/>
      <c r="U67" s="59"/>
      <c r="V67" s="59"/>
      <c r="W67" s="59"/>
      <c r="X67" s="59"/>
      <c r="Y67" s="59"/>
      <c r="Z67" s="59"/>
      <c r="AA67" s="59"/>
      <c r="AB67" s="59"/>
      <c r="AC67" s="59">
        <v>750000</v>
      </c>
      <c r="AD67" s="59"/>
      <c r="AE67" s="59"/>
      <c r="AF67" s="59">
        <v>79632</v>
      </c>
      <c r="AG67" s="59"/>
      <c r="AH67" s="59"/>
      <c r="AI67" s="59"/>
      <c r="AJ67" s="59"/>
      <c r="AK67" s="59"/>
      <c r="AL67" s="13">
        <f t="shared" si="0"/>
        <v>887832</v>
      </c>
      <c r="AM67" s="59"/>
      <c r="AN67" s="59"/>
      <c r="AO67" s="59"/>
      <c r="AP67" s="59"/>
      <c r="AQ67" s="13">
        <f t="shared" si="1"/>
        <v>887832</v>
      </c>
      <c r="AR67" s="2"/>
    </row>
    <row r="68" spans="1:44" x14ac:dyDescent="0.25">
      <c r="A68" s="68" t="s">
        <v>80</v>
      </c>
      <c r="B68" s="66" t="s">
        <v>280</v>
      </c>
      <c r="C68" s="71"/>
      <c r="D68" s="72"/>
      <c r="E68" s="6">
        <v>63</v>
      </c>
      <c r="F68" s="59"/>
      <c r="G68" s="71"/>
      <c r="H68" s="59"/>
      <c r="I68" s="59"/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  <c r="X68" s="59"/>
      <c r="Y68" s="59"/>
      <c r="Z68" s="59"/>
      <c r="AA68" s="59"/>
      <c r="AB68" s="59"/>
      <c r="AC68" s="59"/>
      <c r="AD68" s="59"/>
      <c r="AE68" s="59"/>
      <c r="AF68" s="59"/>
      <c r="AG68" s="59"/>
      <c r="AH68" s="59"/>
      <c r="AI68" s="59"/>
      <c r="AJ68" s="59"/>
      <c r="AK68" s="59"/>
      <c r="AL68" s="13">
        <f t="shared" si="0"/>
        <v>0</v>
      </c>
      <c r="AM68" s="59"/>
      <c r="AN68" s="59"/>
      <c r="AO68" s="59"/>
      <c r="AP68" s="59"/>
      <c r="AQ68" s="13">
        <f t="shared" si="1"/>
        <v>0</v>
      </c>
      <c r="AR68" s="2"/>
    </row>
    <row r="69" spans="1:44" x14ac:dyDescent="0.25">
      <c r="A69" s="66" t="s">
        <v>81</v>
      </c>
      <c r="B69" s="68" t="s">
        <v>281</v>
      </c>
      <c r="C69" s="71"/>
      <c r="D69" s="72"/>
      <c r="E69" s="6">
        <v>64</v>
      </c>
      <c r="F69" s="59"/>
      <c r="G69" s="71"/>
      <c r="H69" s="59"/>
      <c r="I69" s="59"/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  <c r="X69" s="59"/>
      <c r="Y69" s="59"/>
      <c r="Z69" s="59"/>
      <c r="AA69" s="59"/>
      <c r="AB69" s="59"/>
      <c r="AC69" s="59"/>
      <c r="AD69" s="59"/>
      <c r="AE69" s="59"/>
      <c r="AF69" s="59"/>
      <c r="AG69" s="59"/>
      <c r="AH69" s="59"/>
      <c r="AI69" s="59"/>
      <c r="AJ69" s="59"/>
      <c r="AK69" s="59"/>
      <c r="AL69" s="13">
        <f t="shared" si="0"/>
        <v>0</v>
      </c>
      <c r="AM69" s="59"/>
      <c r="AN69" s="59"/>
      <c r="AO69" s="59"/>
      <c r="AP69" s="59"/>
      <c r="AQ69" s="13">
        <f t="shared" si="1"/>
        <v>0</v>
      </c>
      <c r="AR69" s="2"/>
    </row>
    <row r="70" spans="1:44" x14ac:dyDescent="0.25">
      <c r="A70" s="68" t="s">
        <v>82</v>
      </c>
      <c r="B70" s="66" t="s">
        <v>282</v>
      </c>
      <c r="C70" s="71"/>
      <c r="D70" s="72"/>
      <c r="E70" s="6">
        <v>65</v>
      </c>
      <c r="F70" s="59"/>
      <c r="G70" s="71"/>
      <c r="H70" s="59"/>
      <c r="I70" s="59"/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  <c r="X70" s="59"/>
      <c r="Y70" s="59"/>
      <c r="Z70" s="59"/>
      <c r="AA70" s="59"/>
      <c r="AB70" s="59"/>
      <c r="AC70" s="59"/>
      <c r="AD70" s="59"/>
      <c r="AE70" s="59"/>
      <c r="AF70" s="59"/>
      <c r="AG70" s="59"/>
      <c r="AH70" s="59"/>
      <c r="AI70" s="59"/>
      <c r="AJ70" s="59"/>
      <c r="AK70" s="59"/>
      <c r="AL70" s="13">
        <f t="shared" si="0"/>
        <v>0</v>
      </c>
      <c r="AM70" s="59"/>
      <c r="AN70" s="59"/>
      <c r="AO70" s="59"/>
      <c r="AP70" s="59"/>
      <c r="AQ70" s="13">
        <f t="shared" si="1"/>
        <v>0</v>
      </c>
      <c r="AR70" s="2"/>
    </row>
    <row r="71" spans="1:44" x14ac:dyDescent="0.25">
      <c r="A71" s="68" t="s">
        <v>83</v>
      </c>
      <c r="B71" s="68" t="s">
        <v>283</v>
      </c>
      <c r="C71" s="71"/>
      <c r="D71" s="72"/>
      <c r="E71" s="6">
        <v>66</v>
      </c>
      <c r="F71" s="59"/>
      <c r="G71" s="71"/>
      <c r="H71" s="59"/>
      <c r="I71" s="59"/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  <c r="X71" s="59"/>
      <c r="Y71" s="59"/>
      <c r="Z71" s="59"/>
      <c r="AA71" s="59"/>
      <c r="AB71" s="59"/>
      <c r="AC71" s="59"/>
      <c r="AD71" s="59"/>
      <c r="AE71" s="59"/>
      <c r="AF71" s="59"/>
      <c r="AG71" s="59"/>
      <c r="AH71" s="59"/>
      <c r="AI71" s="59"/>
      <c r="AJ71" s="59"/>
      <c r="AK71" s="59"/>
      <c r="AL71" s="13">
        <f t="shared" ref="AL71:AL134" si="2">SUM(F71:AK71)</f>
        <v>0</v>
      </c>
      <c r="AM71" s="59"/>
      <c r="AN71" s="59"/>
      <c r="AO71" s="59"/>
      <c r="AP71" s="59"/>
      <c r="AQ71" s="13">
        <f t="shared" ref="AQ71:AQ134" si="3">SUM(AL71:AP71)</f>
        <v>0</v>
      </c>
      <c r="AR71" s="2"/>
    </row>
    <row r="72" spans="1:44" x14ac:dyDescent="0.25">
      <c r="A72" s="66" t="s">
        <v>84</v>
      </c>
      <c r="B72" s="66" t="s">
        <v>284</v>
      </c>
      <c r="C72" s="71"/>
      <c r="D72" s="72"/>
      <c r="E72" s="6">
        <v>67</v>
      </c>
      <c r="F72" s="59"/>
      <c r="G72" s="71"/>
      <c r="H72" s="59"/>
      <c r="I72" s="59"/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  <c r="X72" s="59"/>
      <c r="Y72" s="59"/>
      <c r="Z72" s="59"/>
      <c r="AA72" s="59"/>
      <c r="AB72" s="59"/>
      <c r="AC72" s="59"/>
      <c r="AD72" s="59"/>
      <c r="AE72" s="59"/>
      <c r="AF72" s="59"/>
      <c r="AG72" s="59"/>
      <c r="AH72" s="59"/>
      <c r="AI72" s="59"/>
      <c r="AJ72" s="59"/>
      <c r="AK72" s="59"/>
      <c r="AL72" s="13">
        <f t="shared" si="2"/>
        <v>0</v>
      </c>
      <c r="AM72" s="59"/>
      <c r="AN72" s="59"/>
      <c r="AO72" s="59"/>
      <c r="AP72" s="59"/>
      <c r="AQ72" s="13">
        <f t="shared" si="3"/>
        <v>0</v>
      </c>
      <c r="AR72" s="2"/>
    </row>
    <row r="73" spans="1:44" x14ac:dyDescent="0.25">
      <c r="A73" s="68" t="s">
        <v>85</v>
      </c>
      <c r="B73" s="68" t="s">
        <v>285</v>
      </c>
      <c r="C73" s="71"/>
      <c r="D73" s="72"/>
      <c r="E73" s="6">
        <v>68</v>
      </c>
      <c r="F73" s="59"/>
      <c r="G73" s="71"/>
      <c r="H73" s="59"/>
      <c r="I73" s="59"/>
      <c r="J73" s="59"/>
      <c r="K73" s="59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  <c r="X73" s="59"/>
      <c r="Y73" s="59"/>
      <c r="Z73" s="59"/>
      <c r="AA73" s="59"/>
      <c r="AB73" s="59"/>
      <c r="AC73" s="59"/>
      <c r="AD73" s="59"/>
      <c r="AE73" s="59"/>
      <c r="AF73" s="59"/>
      <c r="AG73" s="59"/>
      <c r="AH73" s="59"/>
      <c r="AI73" s="59"/>
      <c r="AJ73" s="59"/>
      <c r="AK73" s="59"/>
      <c r="AL73" s="13">
        <f t="shared" si="2"/>
        <v>0</v>
      </c>
      <c r="AM73" s="59"/>
      <c r="AN73" s="59"/>
      <c r="AO73" s="59"/>
      <c r="AP73" s="59"/>
      <c r="AQ73" s="13">
        <f t="shared" si="3"/>
        <v>0</v>
      </c>
      <c r="AR73" s="2"/>
    </row>
    <row r="74" spans="1:44" x14ac:dyDescent="0.25">
      <c r="A74" s="68" t="s">
        <v>86</v>
      </c>
      <c r="B74" s="66" t="s">
        <v>286</v>
      </c>
      <c r="C74" s="71"/>
      <c r="D74" s="72"/>
      <c r="E74" s="6">
        <v>69</v>
      </c>
      <c r="F74" s="59"/>
      <c r="G74" s="71"/>
      <c r="H74" s="59"/>
      <c r="I74" s="59"/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  <c r="X74" s="59"/>
      <c r="Y74" s="59"/>
      <c r="Z74" s="59"/>
      <c r="AA74" s="59"/>
      <c r="AB74" s="59"/>
      <c r="AC74" s="59"/>
      <c r="AD74" s="59"/>
      <c r="AE74" s="59"/>
      <c r="AF74" s="59"/>
      <c r="AG74" s="59"/>
      <c r="AH74" s="59"/>
      <c r="AI74" s="59"/>
      <c r="AJ74" s="59"/>
      <c r="AK74" s="59"/>
      <c r="AL74" s="13">
        <f t="shared" si="2"/>
        <v>0</v>
      </c>
      <c r="AM74" s="59"/>
      <c r="AN74" s="59"/>
      <c r="AO74" s="59"/>
      <c r="AP74" s="59"/>
      <c r="AQ74" s="13">
        <f t="shared" si="3"/>
        <v>0</v>
      </c>
      <c r="AR74" s="2"/>
    </row>
    <row r="75" spans="1:44" x14ac:dyDescent="0.25">
      <c r="A75" s="66" t="s">
        <v>87</v>
      </c>
      <c r="B75" s="68" t="s">
        <v>287</v>
      </c>
      <c r="C75" s="71"/>
      <c r="D75" s="72"/>
      <c r="E75" s="6">
        <v>70</v>
      </c>
      <c r="F75" s="59"/>
      <c r="G75" s="71"/>
      <c r="H75" s="59"/>
      <c r="I75" s="59"/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  <c r="X75" s="59"/>
      <c r="Y75" s="59"/>
      <c r="Z75" s="59"/>
      <c r="AA75" s="59"/>
      <c r="AB75" s="59"/>
      <c r="AC75" s="59"/>
      <c r="AD75" s="59"/>
      <c r="AE75" s="59"/>
      <c r="AF75" s="59"/>
      <c r="AG75" s="59"/>
      <c r="AH75" s="59"/>
      <c r="AI75" s="59"/>
      <c r="AJ75" s="59"/>
      <c r="AK75" s="59"/>
      <c r="AL75" s="13">
        <f t="shared" si="2"/>
        <v>0</v>
      </c>
      <c r="AM75" s="59"/>
      <c r="AN75" s="59"/>
      <c r="AO75" s="59"/>
      <c r="AP75" s="59"/>
      <c r="AQ75" s="13">
        <f t="shared" si="3"/>
        <v>0</v>
      </c>
      <c r="AR75" s="2"/>
    </row>
    <row r="76" spans="1:44" x14ac:dyDescent="0.25">
      <c r="A76" s="68" t="s">
        <v>88</v>
      </c>
      <c r="B76" s="66" t="s">
        <v>288</v>
      </c>
      <c r="C76" s="71"/>
      <c r="D76" s="72"/>
      <c r="E76" s="6">
        <v>71</v>
      </c>
      <c r="F76" s="59"/>
      <c r="G76" s="71"/>
      <c r="H76" s="59"/>
      <c r="I76" s="59"/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  <c r="X76" s="59"/>
      <c r="Y76" s="59"/>
      <c r="Z76" s="59"/>
      <c r="AA76" s="59"/>
      <c r="AB76" s="59"/>
      <c r="AC76" s="59"/>
      <c r="AD76" s="59"/>
      <c r="AE76" s="59"/>
      <c r="AF76" s="59"/>
      <c r="AG76" s="59"/>
      <c r="AH76" s="59"/>
      <c r="AI76" s="59"/>
      <c r="AJ76" s="59"/>
      <c r="AK76" s="59"/>
      <c r="AL76" s="13">
        <f t="shared" si="2"/>
        <v>0</v>
      </c>
      <c r="AM76" s="59"/>
      <c r="AN76" s="59"/>
      <c r="AO76" s="59"/>
      <c r="AP76" s="59"/>
      <c r="AQ76" s="13">
        <f t="shared" si="3"/>
        <v>0</v>
      </c>
      <c r="AR76" s="2"/>
    </row>
    <row r="77" spans="1:44" x14ac:dyDescent="0.25">
      <c r="A77" s="68" t="s">
        <v>89</v>
      </c>
      <c r="B77" s="68" t="s">
        <v>289</v>
      </c>
      <c r="C77" s="71"/>
      <c r="D77" s="72"/>
      <c r="E77" s="6">
        <v>72</v>
      </c>
      <c r="F77" s="59"/>
      <c r="G77" s="71"/>
      <c r="H77" s="59"/>
      <c r="I77" s="59"/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  <c r="X77" s="59"/>
      <c r="Y77" s="59"/>
      <c r="Z77" s="59"/>
      <c r="AA77" s="59"/>
      <c r="AB77" s="59"/>
      <c r="AC77" s="59"/>
      <c r="AD77" s="59"/>
      <c r="AE77" s="59"/>
      <c r="AF77" s="59"/>
      <c r="AG77" s="59"/>
      <c r="AH77" s="59"/>
      <c r="AI77" s="59"/>
      <c r="AJ77" s="59"/>
      <c r="AK77" s="59"/>
      <c r="AL77" s="13">
        <f t="shared" si="2"/>
        <v>0</v>
      </c>
      <c r="AM77" s="59"/>
      <c r="AN77" s="59"/>
      <c r="AO77" s="59"/>
      <c r="AP77" s="59"/>
      <c r="AQ77" s="13">
        <f t="shared" si="3"/>
        <v>0</v>
      </c>
      <c r="AR77" s="2"/>
    </row>
    <row r="78" spans="1:44" x14ac:dyDescent="0.25">
      <c r="A78" s="66" t="s">
        <v>90</v>
      </c>
      <c r="B78" s="66" t="s">
        <v>290</v>
      </c>
      <c r="C78" s="71"/>
      <c r="D78" s="72"/>
      <c r="E78" s="6">
        <v>73</v>
      </c>
      <c r="F78" s="59"/>
      <c r="G78" s="71"/>
      <c r="H78" s="59"/>
      <c r="I78" s="59"/>
      <c r="J78" s="59"/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  <c r="X78" s="59"/>
      <c r="Y78" s="59"/>
      <c r="Z78" s="59"/>
      <c r="AA78" s="59"/>
      <c r="AB78" s="59"/>
      <c r="AC78" s="59"/>
      <c r="AD78" s="59"/>
      <c r="AE78" s="59"/>
      <c r="AF78" s="59"/>
      <c r="AG78" s="59"/>
      <c r="AH78" s="59"/>
      <c r="AI78" s="59"/>
      <c r="AJ78" s="59"/>
      <c r="AK78" s="59"/>
      <c r="AL78" s="13">
        <f t="shared" si="2"/>
        <v>0</v>
      </c>
      <c r="AM78" s="59"/>
      <c r="AN78" s="59"/>
      <c r="AO78" s="59"/>
      <c r="AP78" s="59"/>
      <c r="AQ78" s="13">
        <f t="shared" si="3"/>
        <v>0</v>
      </c>
      <c r="AR78" s="2"/>
    </row>
    <row r="79" spans="1:44" x14ac:dyDescent="0.25">
      <c r="A79" s="68" t="s">
        <v>91</v>
      </c>
      <c r="B79" s="68" t="s">
        <v>291</v>
      </c>
      <c r="C79" s="71"/>
      <c r="D79" s="72"/>
      <c r="E79" s="6">
        <v>74</v>
      </c>
      <c r="F79" s="73"/>
      <c r="G79" s="71"/>
      <c r="H79" s="59"/>
      <c r="I79" s="59"/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  <c r="X79" s="59"/>
      <c r="Y79" s="59"/>
      <c r="Z79" s="59"/>
      <c r="AA79" s="59"/>
      <c r="AB79" s="59"/>
      <c r="AC79" s="59"/>
      <c r="AD79" s="59"/>
      <c r="AE79" s="59"/>
      <c r="AF79" s="59"/>
      <c r="AG79" s="59"/>
      <c r="AH79" s="59"/>
      <c r="AI79" s="59"/>
      <c r="AJ79" s="59"/>
      <c r="AK79" s="59"/>
      <c r="AL79" s="13">
        <f t="shared" si="2"/>
        <v>0</v>
      </c>
      <c r="AM79" s="59"/>
      <c r="AN79" s="59"/>
      <c r="AO79" s="59"/>
      <c r="AP79" s="59"/>
      <c r="AQ79" s="13">
        <f t="shared" si="3"/>
        <v>0</v>
      </c>
      <c r="AR79" s="2"/>
    </row>
    <row r="80" spans="1:44" x14ac:dyDescent="0.25">
      <c r="A80" s="68" t="s">
        <v>92</v>
      </c>
      <c r="B80" s="66" t="s">
        <v>292</v>
      </c>
      <c r="C80" s="71"/>
      <c r="D80" s="72"/>
      <c r="E80" s="6">
        <v>75</v>
      </c>
      <c r="F80" s="59"/>
      <c r="G80" s="71"/>
      <c r="H80" s="59"/>
      <c r="I80" s="59"/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  <c r="X80" s="59"/>
      <c r="Y80" s="59"/>
      <c r="Z80" s="59"/>
      <c r="AA80" s="59"/>
      <c r="AB80" s="59"/>
      <c r="AC80" s="59"/>
      <c r="AD80" s="59"/>
      <c r="AE80" s="59"/>
      <c r="AF80" s="59"/>
      <c r="AG80" s="59"/>
      <c r="AH80" s="59"/>
      <c r="AI80" s="59"/>
      <c r="AJ80" s="59"/>
      <c r="AK80" s="59"/>
      <c r="AL80" s="13">
        <f t="shared" si="2"/>
        <v>0</v>
      </c>
      <c r="AM80" s="59"/>
      <c r="AN80" s="59"/>
      <c r="AO80" s="59"/>
      <c r="AP80" s="59"/>
      <c r="AQ80" s="13">
        <f t="shared" si="3"/>
        <v>0</v>
      </c>
      <c r="AR80" s="2"/>
    </row>
    <row r="81" spans="1:44" x14ac:dyDescent="0.25">
      <c r="A81" s="66" t="s">
        <v>93</v>
      </c>
      <c r="B81" s="68" t="s">
        <v>293</v>
      </c>
      <c r="C81" s="71"/>
      <c r="D81" s="72"/>
      <c r="E81" s="6">
        <v>76</v>
      </c>
      <c r="F81" s="59"/>
      <c r="G81" s="71"/>
      <c r="H81" s="59"/>
      <c r="I81" s="59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  <c r="X81" s="59"/>
      <c r="Y81" s="59"/>
      <c r="Z81" s="59"/>
      <c r="AA81" s="59"/>
      <c r="AB81" s="59"/>
      <c r="AC81" s="59"/>
      <c r="AD81" s="59"/>
      <c r="AE81" s="59"/>
      <c r="AF81" s="59"/>
      <c r="AG81" s="59"/>
      <c r="AH81" s="59"/>
      <c r="AI81" s="59"/>
      <c r="AJ81" s="59"/>
      <c r="AK81" s="59"/>
      <c r="AL81" s="13">
        <f t="shared" si="2"/>
        <v>0</v>
      </c>
      <c r="AM81" s="59"/>
      <c r="AN81" s="59"/>
      <c r="AO81" s="59"/>
      <c r="AP81" s="59"/>
      <c r="AQ81" s="13">
        <f t="shared" si="3"/>
        <v>0</v>
      </c>
      <c r="AR81" s="2"/>
    </row>
    <row r="82" spans="1:44" x14ac:dyDescent="0.25">
      <c r="A82" s="68" t="s">
        <v>94</v>
      </c>
      <c r="B82" s="66" t="s">
        <v>294</v>
      </c>
      <c r="C82" s="71"/>
      <c r="D82" s="72"/>
      <c r="E82" s="6">
        <v>77</v>
      </c>
      <c r="F82" s="59"/>
      <c r="G82" s="71"/>
      <c r="H82" s="59"/>
      <c r="I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  <c r="AD82" s="59"/>
      <c r="AE82" s="59"/>
      <c r="AF82" s="59"/>
      <c r="AG82" s="59"/>
      <c r="AH82" s="59"/>
      <c r="AI82" s="59"/>
      <c r="AJ82" s="59"/>
      <c r="AK82" s="59"/>
      <c r="AL82" s="13">
        <f t="shared" si="2"/>
        <v>0</v>
      </c>
      <c r="AM82" s="59"/>
      <c r="AN82" s="59"/>
      <c r="AO82" s="59"/>
      <c r="AP82" s="59"/>
      <c r="AQ82" s="13">
        <f t="shared" si="3"/>
        <v>0</v>
      </c>
      <c r="AR82" s="2"/>
    </row>
    <row r="83" spans="1:44" x14ac:dyDescent="0.25">
      <c r="A83" s="68" t="s">
        <v>95</v>
      </c>
      <c r="B83" s="68" t="s">
        <v>295</v>
      </c>
      <c r="C83" s="71"/>
      <c r="D83" s="72"/>
      <c r="E83" s="6">
        <v>78</v>
      </c>
      <c r="F83" s="59"/>
      <c r="G83" s="71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  <c r="X83" s="59"/>
      <c r="Y83" s="59"/>
      <c r="Z83" s="59"/>
      <c r="AA83" s="59"/>
      <c r="AB83" s="59"/>
      <c r="AC83" s="59"/>
      <c r="AD83" s="59"/>
      <c r="AE83" s="59"/>
      <c r="AF83" s="59"/>
      <c r="AG83" s="59"/>
      <c r="AH83" s="59"/>
      <c r="AI83" s="59"/>
      <c r="AJ83" s="59"/>
      <c r="AK83" s="59"/>
      <c r="AL83" s="13">
        <f t="shared" si="2"/>
        <v>0</v>
      </c>
      <c r="AM83" s="59"/>
      <c r="AN83" s="59"/>
      <c r="AO83" s="59"/>
      <c r="AP83" s="59"/>
      <c r="AQ83" s="13">
        <f t="shared" si="3"/>
        <v>0</v>
      </c>
      <c r="AR83" s="2"/>
    </row>
    <row r="84" spans="1:44" x14ac:dyDescent="0.25">
      <c r="A84" s="66" t="s">
        <v>96</v>
      </c>
      <c r="B84" s="66" t="s">
        <v>296</v>
      </c>
      <c r="C84" s="71"/>
      <c r="D84" s="72"/>
      <c r="E84" s="6">
        <v>79</v>
      </c>
      <c r="F84" s="59"/>
      <c r="G84" s="71"/>
      <c r="H84" s="59"/>
      <c r="I84" s="59"/>
      <c r="J84" s="59"/>
      <c r="K84" s="59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  <c r="X84" s="59"/>
      <c r="Y84" s="59"/>
      <c r="Z84" s="59"/>
      <c r="AA84" s="59"/>
      <c r="AB84" s="59"/>
      <c r="AC84" s="59"/>
      <c r="AD84" s="59"/>
      <c r="AE84" s="59"/>
      <c r="AF84" s="59"/>
      <c r="AG84" s="59"/>
      <c r="AH84" s="59"/>
      <c r="AI84" s="59"/>
      <c r="AJ84" s="59"/>
      <c r="AK84" s="59"/>
      <c r="AL84" s="13">
        <f t="shared" si="2"/>
        <v>0</v>
      </c>
      <c r="AM84" s="59"/>
      <c r="AN84" s="59"/>
      <c r="AO84" s="59"/>
      <c r="AP84" s="59"/>
      <c r="AQ84" s="13">
        <f t="shared" si="3"/>
        <v>0</v>
      </c>
      <c r="AR84" s="2"/>
    </row>
    <row r="85" spans="1:44" x14ac:dyDescent="0.25">
      <c r="A85" s="68" t="s">
        <v>97</v>
      </c>
      <c r="B85" s="68" t="s">
        <v>297</v>
      </c>
      <c r="C85" s="71"/>
      <c r="D85" s="72"/>
      <c r="E85" s="6">
        <v>80</v>
      </c>
      <c r="F85" s="59"/>
      <c r="G85" s="71"/>
      <c r="H85" s="59"/>
      <c r="I85" s="59"/>
      <c r="J85" s="59"/>
      <c r="K85" s="59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  <c r="X85" s="59"/>
      <c r="Y85" s="59"/>
      <c r="Z85" s="59"/>
      <c r="AA85" s="59"/>
      <c r="AB85" s="59"/>
      <c r="AC85" s="59"/>
      <c r="AD85" s="59"/>
      <c r="AE85" s="59"/>
      <c r="AF85" s="59"/>
      <c r="AG85" s="59"/>
      <c r="AH85" s="59"/>
      <c r="AI85" s="59"/>
      <c r="AJ85" s="59"/>
      <c r="AK85" s="59"/>
      <c r="AL85" s="13">
        <f t="shared" si="2"/>
        <v>0</v>
      </c>
      <c r="AM85" s="59"/>
      <c r="AN85" s="59"/>
      <c r="AO85" s="59"/>
      <c r="AP85" s="59"/>
      <c r="AQ85" s="13">
        <f t="shared" si="3"/>
        <v>0</v>
      </c>
      <c r="AR85" s="2"/>
    </row>
    <row r="86" spans="1:44" x14ac:dyDescent="0.25">
      <c r="A86" s="68" t="s">
        <v>98</v>
      </c>
      <c r="B86" s="66" t="s">
        <v>298</v>
      </c>
      <c r="C86" s="71"/>
      <c r="D86" s="72"/>
      <c r="E86" s="6">
        <v>81</v>
      </c>
      <c r="F86" s="59"/>
      <c r="G86" s="71"/>
      <c r="H86" s="59"/>
      <c r="I86" s="59"/>
      <c r="J86" s="59"/>
      <c r="K86" s="59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  <c r="X86" s="59"/>
      <c r="Y86" s="59"/>
      <c r="Z86" s="59"/>
      <c r="AA86" s="59"/>
      <c r="AB86" s="59"/>
      <c r="AC86" s="59"/>
      <c r="AD86" s="59"/>
      <c r="AE86" s="59"/>
      <c r="AF86" s="59"/>
      <c r="AG86" s="59"/>
      <c r="AH86" s="59"/>
      <c r="AI86" s="59"/>
      <c r="AJ86" s="59"/>
      <c r="AK86" s="59"/>
      <c r="AL86" s="13">
        <f t="shared" si="2"/>
        <v>0</v>
      </c>
      <c r="AM86" s="59"/>
      <c r="AN86" s="59"/>
      <c r="AO86" s="59"/>
      <c r="AP86" s="59"/>
      <c r="AQ86" s="13">
        <f t="shared" si="3"/>
        <v>0</v>
      </c>
      <c r="AR86" s="2"/>
    </row>
    <row r="87" spans="1:44" x14ac:dyDescent="0.25">
      <c r="A87" s="66" t="s">
        <v>99</v>
      </c>
      <c r="B87" s="68" t="s">
        <v>299</v>
      </c>
      <c r="C87" s="71"/>
      <c r="D87" s="72"/>
      <c r="E87" s="6">
        <v>82</v>
      </c>
      <c r="F87" s="59"/>
      <c r="G87" s="71"/>
      <c r="H87" s="59"/>
      <c r="I87" s="59"/>
      <c r="J87" s="59"/>
      <c r="K87" s="59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  <c r="X87" s="59"/>
      <c r="Y87" s="59"/>
      <c r="Z87" s="59"/>
      <c r="AA87" s="59"/>
      <c r="AB87" s="59"/>
      <c r="AC87" s="59"/>
      <c r="AD87" s="59"/>
      <c r="AE87" s="59"/>
      <c r="AF87" s="59"/>
      <c r="AG87" s="59"/>
      <c r="AH87" s="59"/>
      <c r="AI87" s="59"/>
      <c r="AJ87" s="59"/>
      <c r="AK87" s="59"/>
      <c r="AL87" s="13">
        <f t="shared" si="2"/>
        <v>0</v>
      </c>
      <c r="AM87" s="59"/>
      <c r="AN87" s="59"/>
      <c r="AO87" s="59"/>
      <c r="AP87" s="59"/>
      <c r="AQ87" s="13">
        <f t="shared" si="3"/>
        <v>0</v>
      </c>
      <c r="AR87" s="2"/>
    </row>
    <row r="88" spans="1:44" x14ac:dyDescent="0.25">
      <c r="A88" s="68" t="s">
        <v>100</v>
      </c>
      <c r="B88" s="66" t="s">
        <v>300</v>
      </c>
      <c r="C88" s="71"/>
      <c r="D88" s="72"/>
      <c r="E88" s="6">
        <v>83</v>
      </c>
      <c r="F88" s="59"/>
      <c r="G88" s="71"/>
      <c r="H88" s="59"/>
      <c r="I88" s="59"/>
      <c r="J88" s="59"/>
      <c r="K88" s="59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  <c r="X88" s="59"/>
      <c r="Y88" s="59"/>
      <c r="Z88" s="59"/>
      <c r="AA88" s="59"/>
      <c r="AB88" s="59"/>
      <c r="AC88" s="59"/>
      <c r="AD88" s="59"/>
      <c r="AE88" s="59"/>
      <c r="AF88" s="59"/>
      <c r="AG88" s="59"/>
      <c r="AH88" s="59"/>
      <c r="AI88" s="59"/>
      <c r="AJ88" s="59"/>
      <c r="AK88" s="59"/>
      <c r="AL88" s="13">
        <f t="shared" si="2"/>
        <v>0</v>
      </c>
      <c r="AM88" s="59"/>
      <c r="AN88" s="59"/>
      <c r="AO88" s="59"/>
      <c r="AP88" s="59"/>
      <c r="AQ88" s="13">
        <f t="shared" si="3"/>
        <v>0</v>
      </c>
      <c r="AR88" s="2"/>
    </row>
    <row r="89" spans="1:44" x14ac:dyDescent="0.25">
      <c r="A89" s="68" t="s">
        <v>101</v>
      </c>
      <c r="B89" s="68" t="s">
        <v>301</v>
      </c>
      <c r="C89" s="71"/>
      <c r="D89" s="72"/>
      <c r="E89" s="6">
        <v>84</v>
      </c>
      <c r="F89" s="59"/>
      <c r="G89" s="71"/>
      <c r="H89" s="59"/>
      <c r="I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  <c r="X89" s="59"/>
      <c r="Y89" s="59"/>
      <c r="Z89" s="59"/>
      <c r="AA89" s="59"/>
      <c r="AB89" s="59"/>
      <c r="AC89" s="59"/>
      <c r="AD89" s="59"/>
      <c r="AE89" s="59"/>
      <c r="AF89" s="59"/>
      <c r="AG89" s="59"/>
      <c r="AH89" s="59"/>
      <c r="AI89" s="59"/>
      <c r="AJ89" s="59"/>
      <c r="AK89" s="59"/>
      <c r="AL89" s="13">
        <f t="shared" si="2"/>
        <v>0</v>
      </c>
      <c r="AM89" s="59"/>
      <c r="AN89" s="59"/>
      <c r="AO89" s="59"/>
      <c r="AP89" s="59"/>
      <c r="AQ89" s="13">
        <f t="shared" si="3"/>
        <v>0</v>
      </c>
      <c r="AR89" s="2"/>
    </row>
    <row r="90" spans="1:44" x14ac:dyDescent="0.25">
      <c r="A90" s="66" t="s">
        <v>102</v>
      </c>
      <c r="B90" s="66" t="s">
        <v>302</v>
      </c>
      <c r="C90" s="71"/>
      <c r="D90" s="72"/>
      <c r="E90" s="6">
        <v>85</v>
      </c>
      <c r="F90" s="59"/>
      <c r="G90" s="71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  <c r="X90" s="59"/>
      <c r="Y90" s="59"/>
      <c r="Z90" s="59"/>
      <c r="AA90" s="59"/>
      <c r="AB90" s="59"/>
      <c r="AC90" s="59"/>
      <c r="AD90" s="59"/>
      <c r="AE90" s="59"/>
      <c r="AF90" s="59"/>
      <c r="AG90" s="59"/>
      <c r="AH90" s="59"/>
      <c r="AI90" s="59"/>
      <c r="AJ90" s="59"/>
      <c r="AK90" s="59"/>
      <c r="AL90" s="13">
        <f t="shared" si="2"/>
        <v>0</v>
      </c>
      <c r="AM90" s="59"/>
      <c r="AN90" s="59"/>
      <c r="AO90" s="59"/>
      <c r="AP90" s="59"/>
      <c r="AQ90" s="13">
        <f t="shared" si="3"/>
        <v>0</v>
      </c>
      <c r="AR90" s="2"/>
    </row>
    <row r="91" spans="1:44" x14ac:dyDescent="0.25">
      <c r="A91" s="68" t="s">
        <v>103</v>
      </c>
      <c r="B91" s="68" t="s">
        <v>303</v>
      </c>
      <c r="C91" s="71"/>
      <c r="D91" s="72"/>
      <c r="E91" s="6">
        <v>86</v>
      </c>
      <c r="F91" s="59"/>
      <c r="G91" s="71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  <c r="X91" s="59"/>
      <c r="Y91" s="59"/>
      <c r="Z91" s="59"/>
      <c r="AA91" s="59"/>
      <c r="AB91" s="59"/>
      <c r="AC91" s="59"/>
      <c r="AD91" s="59"/>
      <c r="AE91" s="59"/>
      <c r="AF91" s="59"/>
      <c r="AG91" s="59"/>
      <c r="AH91" s="59"/>
      <c r="AI91" s="59"/>
      <c r="AJ91" s="59"/>
      <c r="AK91" s="59"/>
      <c r="AL91" s="13">
        <f t="shared" si="2"/>
        <v>0</v>
      </c>
      <c r="AM91" s="59"/>
      <c r="AN91" s="59"/>
      <c r="AO91" s="59"/>
      <c r="AP91" s="59"/>
      <c r="AQ91" s="13">
        <f t="shared" si="3"/>
        <v>0</v>
      </c>
      <c r="AR91" s="2"/>
    </row>
    <row r="92" spans="1:44" x14ac:dyDescent="0.25">
      <c r="A92" s="68" t="s">
        <v>104</v>
      </c>
      <c r="B92" s="66" t="s">
        <v>304</v>
      </c>
      <c r="C92" s="71"/>
      <c r="D92" s="72"/>
      <c r="E92" s="6">
        <v>87</v>
      </c>
      <c r="F92" s="59"/>
      <c r="G92" s="71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  <c r="X92" s="59"/>
      <c r="Y92" s="59"/>
      <c r="Z92" s="59"/>
      <c r="AA92" s="59"/>
      <c r="AB92" s="59"/>
      <c r="AC92" s="59"/>
      <c r="AD92" s="59"/>
      <c r="AE92" s="59"/>
      <c r="AF92" s="59"/>
      <c r="AG92" s="59"/>
      <c r="AH92" s="59"/>
      <c r="AI92" s="59"/>
      <c r="AJ92" s="59"/>
      <c r="AK92" s="59"/>
      <c r="AL92" s="13">
        <f t="shared" si="2"/>
        <v>0</v>
      </c>
      <c r="AM92" s="59"/>
      <c r="AN92" s="59"/>
      <c r="AO92" s="59"/>
      <c r="AP92" s="59"/>
      <c r="AQ92" s="13">
        <f t="shared" si="3"/>
        <v>0</v>
      </c>
      <c r="AR92" s="2"/>
    </row>
    <row r="93" spans="1:44" x14ac:dyDescent="0.25">
      <c r="A93" s="66" t="s">
        <v>105</v>
      </c>
      <c r="B93" s="68" t="s">
        <v>305</v>
      </c>
      <c r="C93" s="71"/>
      <c r="D93" s="72"/>
      <c r="E93" s="6">
        <v>88</v>
      </c>
      <c r="F93" s="59"/>
      <c r="G93" s="71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  <c r="X93" s="59"/>
      <c r="Y93" s="59"/>
      <c r="Z93" s="59"/>
      <c r="AA93" s="59"/>
      <c r="AB93" s="59"/>
      <c r="AC93" s="59"/>
      <c r="AD93" s="59"/>
      <c r="AE93" s="59"/>
      <c r="AF93" s="59"/>
      <c r="AG93" s="59"/>
      <c r="AH93" s="59"/>
      <c r="AI93" s="59"/>
      <c r="AJ93" s="59"/>
      <c r="AK93" s="59"/>
      <c r="AL93" s="13">
        <f t="shared" si="2"/>
        <v>0</v>
      </c>
      <c r="AM93" s="59"/>
      <c r="AN93" s="59"/>
      <c r="AO93" s="59"/>
      <c r="AP93" s="59"/>
      <c r="AQ93" s="13">
        <f t="shared" si="3"/>
        <v>0</v>
      </c>
      <c r="AR93" s="2"/>
    </row>
    <row r="94" spans="1:44" x14ac:dyDescent="0.25">
      <c r="A94" s="68" t="s">
        <v>106</v>
      </c>
      <c r="B94" s="66" t="s">
        <v>306</v>
      </c>
      <c r="C94" s="71"/>
      <c r="D94" s="72"/>
      <c r="E94" s="6">
        <v>89</v>
      </c>
      <c r="F94" s="59"/>
      <c r="G94" s="71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  <c r="X94" s="59"/>
      <c r="Y94" s="59"/>
      <c r="Z94" s="59"/>
      <c r="AA94" s="59"/>
      <c r="AB94" s="59"/>
      <c r="AC94" s="59"/>
      <c r="AD94" s="59"/>
      <c r="AE94" s="59"/>
      <c r="AF94" s="59"/>
      <c r="AG94" s="59"/>
      <c r="AH94" s="59"/>
      <c r="AI94" s="59"/>
      <c r="AJ94" s="59"/>
      <c r="AK94" s="59"/>
      <c r="AL94" s="13">
        <f t="shared" si="2"/>
        <v>0</v>
      </c>
      <c r="AM94" s="59"/>
      <c r="AN94" s="59"/>
      <c r="AO94" s="59"/>
      <c r="AP94" s="59"/>
      <c r="AQ94" s="13">
        <f t="shared" si="3"/>
        <v>0</v>
      </c>
      <c r="AR94" s="2"/>
    </row>
    <row r="95" spans="1:44" x14ac:dyDescent="0.25">
      <c r="A95" s="68" t="s">
        <v>107</v>
      </c>
      <c r="B95" s="68" t="s">
        <v>307</v>
      </c>
      <c r="C95" s="71"/>
      <c r="D95" s="72"/>
      <c r="E95" s="6">
        <v>90</v>
      </c>
      <c r="F95" s="59"/>
      <c r="G95" s="71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  <c r="X95" s="59"/>
      <c r="Y95" s="59"/>
      <c r="Z95" s="59"/>
      <c r="AA95" s="59"/>
      <c r="AB95" s="59"/>
      <c r="AC95" s="59"/>
      <c r="AD95" s="59"/>
      <c r="AE95" s="59"/>
      <c r="AF95" s="59"/>
      <c r="AG95" s="59"/>
      <c r="AH95" s="59"/>
      <c r="AI95" s="59"/>
      <c r="AJ95" s="59"/>
      <c r="AK95" s="59"/>
      <c r="AL95" s="13">
        <f t="shared" si="2"/>
        <v>0</v>
      </c>
      <c r="AM95" s="59"/>
      <c r="AN95" s="59"/>
      <c r="AO95" s="59"/>
      <c r="AP95" s="59"/>
      <c r="AQ95" s="13">
        <f t="shared" si="3"/>
        <v>0</v>
      </c>
      <c r="AR95" s="2"/>
    </row>
    <row r="96" spans="1:44" s="24" customFormat="1" x14ac:dyDescent="0.25">
      <c r="A96" s="66" t="s">
        <v>108</v>
      </c>
      <c r="B96" s="66" t="s">
        <v>308</v>
      </c>
      <c r="C96" s="32"/>
      <c r="D96" s="32"/>
      <c r="E96" s="6">
        <v>91</v>
      </c>
      <c r="F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  <c r="X96" s="59"/>
      <c r="Y96" s="59"/>
      <c r="Z96" s="59"/>
      <c r="AA96" s="59"/>
      <c r="AB96" s="59"/>
      <c r="AC96" s="59"/>
      <c r="AD96" s="59"/>
      <c r="AE96" s="59"/>
      <c r="AF96" s="59"/>
      <c r="AG96" s="59"/>
      <c r="AH96" s="59"/>
      <c r="AI96" s="59"/>
      <c r="AJ96" s="59"/>
      <c r="AK96" s="59"/>
      <c r="AL96" s="13">
        <f t="shared" si="2"/>
        <v>0</v>
      </c>
      <c r="AM96" s="59"/>
      <c r="AN96" s="59"/>
      <c r="AO96" s="59"/>
      <c r="AP96" s="59"/>
      <c r="AQ96" s="13">
        <f t="shared" si="3"/>
        <v>0</v>
      </c>
    </row>
    <row r="97" spans="1:43" x14ac:dyDescent="0.25">
      <c r="A97" s="68" t="s">
        <v>109</v>
      </c>
      <c r="B97" s="68" t="s">
        <v>309</v>
      </c>
      <c r="C97" s="32"/>
      <c r="D97" s="32"/>
      <c r="E97" s="6">
        <v>92</v>
      </c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13">
        <f t="shared" si="2"/>
        <v>0</v>
      </c>
      <c r="AM97" s="32"/>
      <c r="AN97" s="32"/>
      <c r="AO97" s="32"/>
      <c r="AP97" s="32"/>
      <c r="AQ97" s="13">
        <f t="shared" si="3"/>
        <v>0</v>
      </c>
    </row>
    <row r="98" spans="1:43" x14ac:dyDescent="0.25">
      <c r="A98" s="68" t="s">
        <v>110</v>
      </c>
      <c r="B98" s="66" t="s">
        <v>310</v>
      </c>
      <c r="C98" s="32"/>
      <c r="D98" s="32"/>
      <c r="E98" s="6">
        <v>93</v>
      </c>
      <c r="F98" s="60"/>
      <c r="G98" s="60"/>
      <c r="H98" s="60"/>
      <c r="I98" s="60"/>
      <c r="J98" s="60"/>
      <c r="K98" s="60"/>
      <c r="L98" s="60"/>
      <c r="M98" s="60"/>
      <c r="N98" s="60"/>
      <c r="O98" s="60"/>
      <c r="P98" s="60"/>
      <c r="Q98" s="60"/>
      <c r="R98" s="60"/>
      <c r="S98" s="60"/>
      <c r="T98" s="60"/>
      <c r="U98" s="60"/>
      <c r="V98" s="60"/>
      <c r="W98" s="60"/>
      <c r="X98" s="60"/>
      <c r="Y98" s="60"/>
      <c r="Z98" s="60"/>
      <c r="AA98" s="60"/>
      <c r="AB98" s="60"/>
      <c r="AC98" s="60"/>
      <c r="AD98" s="60"/>
      <c r="AE98" s="60"/>
      <c r="AF98" s="60"/>
      <c r="AG98" s="60"/>
      <c r="AH98" s="60"/>
      <c r="AI98" s="60"/>
      <c r="AJ98" s="60"/>
      <c r="AK98" s="60"/>
      <c r="AL98" s="13">
        <f t="shared" si="2"/>
        <v>0</v>
      </c>
      <c r="AM98" s="60"/>
      <c r="AN98" s="60"/>
      <c r="AO98" s="60"/>
      <c r="AP98" s="60"/>
      <c r="AQ98" s="13">
        <f t="shared" si="3"/>
        <v>0</v>
      </c>
    </row>
    <row r="99" spans="1:43" x14ac:dyDescent="0.25">
      <c r="A99" s="66" t="s">
        <v>111</v>
      </c>
      <c r="B99" s="68" t="s">
        <v>311</v>
      </c>
      <c r="C99" s="32"/>
      <c r="D99" s="32"/>
      <c r="E99" s="6">
        <v>94</v>
      </c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13">
        <f t="shared" si="2"/>
        <v>0</v>
      </c>
      <c r="AM99" s="32"/>
      <c r="AN99" s="32"/>
      <c r="AO99" s="32"/>
      <c r="AP99" s="32"/>
      <c r="AQ99" s="13">
        <f t="shared" si="3"/>
        <v>0</v>
      </c>
    </row>
    <row r="100" spans="1:43" x14ac:dyDescent="0.25">
      <c r="A100" s="68" t="s">
        <v>112</v>
      </c>
      <c r="B100" s="66" t="s">
        <v>312</v>
      </c>
      <c r="C100" s="32"/>
      <c r="D100" s="32"/>
      <c r="E100" s="6">
        <v>95</v>
      </c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13">
        <f t="shared" si="2"/>
        <v>0</v>
      </c>
      <c r="AM100" s="32"/>
      <c r="AN100" s="32"/>
      <c r="AO100" s="32"/>
      <c r="AP100" s="32"/>
      <c r="AQ100" s="13">
        <f t="shared" si="3"/>
        <v>0</v>
      </c>
    </row>
    <row r="101" spans="1:43" x14ac:dyDescent="0.25">
      <c r="A101" s="68" t="s">
        <v>113</v>
      </c>
      <c r="B101" s="68" t="s">
        <v>313</v>
      </c>
      <c r="C101" s="32"/>
      <c r="D101" s="32"/>
      <c r="E101" s="6">
        <v>96</v>
      </c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13">
        <f t="shared" si="2"/>
        <v>0</v>
      </c>
      <c r="AM101" s="32"/>
      <c r="AN101" s="32"/>
      <c r="AO101" s="32"/>
      <c r="AP101" s="32"/>
      <c r="AQ101" s="13">
        <f t="shared" si="3"/>
        <v>0</v>
      </c>
    </row>
    <row r="102" spans="1:43" x14ac:dyDescent="0.25">
      <c r="A102" s="66" t="s">
        <v>114</v>
      </c>
      <c r="B102" s="66" t="s">
        <v>314</v>
      </c>
      <c r="C102" s="32"/>
      <c r="D102" s="32"/>
      <c r="E102" s="6">
        <v>97</v>
      </c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13">
        <f t="shared" si="2"/>
        <v>0</v>
      </c>
      <c r="AM102" s="32"/>
      <c r="AN102" s="32"/>
      <c r="AO102" s="32"/>
      <c r="AP102" s="32"/>
      <c r="AQ102" s="13">
        <f t="shared" si="3"/>
        <v>0</v>
      </c>
    </row>
    <row r="103" spans="1:43" x14ac:dyDescent="0.25">
      <c r="A103" s="68" t="s">
        <v>115</v>
      </c>
      <c r="B103" s="68" t="s">
        <v>315</v>
      </c>
      <c r="C103" s="32"/>
      <c r="D103" s="32"/>
      <c r="E103" s="6">
        <v>98</v>
      </c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13">
        <f t="shared" si="2"/>
        <v>0</v>
      </c>
      <c r="AM103" s="32"/>
      <c r="AN103" s="32"/>
      <c r="AO103" s="32"/>
      <c r="AP103" s="32"/>
      <c r="AQ103" s="13">
        <f t="shared" si="3"/>
        <v>0</v>
      </c>
    </row>
    <row r="104" spans="1:43" x14ac:dyDescent="0.25">
      <c r="A104" s="68" t="s">
        <v>116</v>
      </c>
      <c r="B104" s="66" t="s">
        <v>316</v>
      </c>
      <c r="C104" s="32"/>
      <c r="D104" s="32"/>
      <c r="E104" s="6">
        <v>99</v>
      </c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13">
        <f t="shared" si="2"/>
        <v>0</v>
      </c>
      <c r="AM104" s="32"/>
      <c r="AN104" s="32"/>
      <c r="AO104" s="32"/>
      <c r="AP104" s="32"/>
      <c r="AQ104" s="13">
        <f t="shared" si="3"/>
        <v>0</v>
      </c>
    </row>
    <row r="105" spans="1:43" x14ac:dyDescent="0.25">
      <c r="A105" s="66" t="s">
        <v>117</v>
      </c>
      <c r="B105" s="68" t="s">
        <v>317</v>
      </c>
      <c r="C105" s="32"/>
      <c r="D105" s="32"/>
      <c r="E105" s="6">
        <v>100</v>
      </c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13">
        <f t="shared" si="2"/>
        <v>0</v>
      </c>
      <c r="AM105" s="32"/>
      <c r="AN105" s="32"/>
      <c r="AO105" s="32"/>
      <c r="AP105" s="32"/>
      <c r="AQ105" s="13">
        <f t="shared" si="3"/>
        <v>0</v>
      </c>
    </row>
    <row r="106" spans="1:43" x14ac:dyDescent="0.25">
      <c r="A106" s="68" t="s">
        <v>118</v>
      </c>
      <c r="B106" s="66" t="s">
        <v>318</v>
      </c>
      <c r="C106" s="32"/>
      <c r="D106" s="32"/>
      <c r="E106" s="6">
        <v>101</v>
      </c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13">
        <f t="shared" si="2"/>
        <v>0</v>
      </c>
      <c r="AM106" s="32"/>
      <c r="AN106" s="32"/>
      <c r="AO106" s="32"/>
      <c r="AP106" s="32"/>
      <c r="AQ106" s="13">
        <f t="shared" si="3"/>
        <v>0</v>
      </c>
    </row>
    <row r="107" spans="1:43" x14ac:dyDescent="0.25">
      <c r="A107" s="68" t="s">
        <v>119</v>
      </c>
      <c r="B107" s="68" t="s">
        <v>319</v>
      </c>
      <c r="C107" s="32"/>
      <c r="D107" s="32"/>
      <c r="E107" s="6">
        <v>102</v>
      </c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13">
        <f t="shared" si="2"/>
        <v>0</v>
      </c>
      <c r="AM107" s="32"/>
      <c r="AN107" s="32"/>
      <c r="AO107" s="32"/>
      <c r="AP107" s="32"/>
      <c r="AQ107" s="13">
        <f t="shared" si="3"/>
        <v>0</v>
      </c>
    </row>
    <row r="108" spans="1:43" x14ac:dyDescent="0.25">
      <c r="A108" s="66" t="s">
        <v>120</v>
      </c>
      <c r="B108" s="66" t="s">
        <v>320</v>
      </c>
      <c r="C108" s="32"/>
      <c r="D108" s="32"/>
      <c r="E108" s="6">
        <v>103</v>
      </c>
      <c r="F108" s="32"/>
      <c r="G108" s="32"/>
      <c r="H108" s="32"/>
      <c r="I108" s="32"/>
      <c r="J108" s="32"/>
      <c r="K108" s="32"/>
      <c r="L108" s="32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13">
        <f t="shared" si="2"/>
        <v>0</v>
      </c>
      <c r="AM108" s="32"/>
      <c r="AN108" s="32"/>
      <c r="AO108" s="32"/>
      <c r="AP108" s="32"/>
      <c r="AQ108" s="13">
        <f t="shared" si="3"/>
        <v>0</v>
      </c>
    </row>
    <row r="109" spans="1:43" x14ac:dyDescent="0.25">
      <c r="A109" s="68" t="s">
        <v>121</v>
      </c>
      <c r="B109" s="68" t="s">
        <v>321</v>
      </c>
      <c r="C109" s="32"/>
      <c r="D109" s="32"/>
      <c r="E109" s="6">
        <v>104</v>
      </c>
      <c r="F109" s="32"/>
      <c r="G109" s="32"/>
      <c r="H109" s="32"/>
      <c r="I109" s="32"/>
      <c r="J109" s="32"/>
      <c r="K109" s="32"/>
      <c r="L109" s="32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13">
        <f t="shared" si="2"/>
        <v>0</v>
      </c>
      <c r="AM109" s="32"/>
      <c r="AN109" s="32"/>
      <c r="AO109" s="32"/>
      <c r="AP109" s="32"/>
      <c r="AQ109" s="13">
        <f t="shared" si="3"/>
        <v>0</v>
      </c>
    </row>
    <row r="110" spans="1:43" x14ac:dyDescent="0.25">
      <c r="A110" s="68" t="s">
        <v>122</v>
      </c>
      <c r="B110" s="66" t="s">
        <v>322</v>
      </c>
      <c r="C110" s="32"/>
      <c r="D110" s="32"/>
      <c r="E110" s="6">
        <v>105</v>
      </c>
      <c r="F110" s="32"/>
      <c r="G110" s="32"/>
      <c r="H110" s="32"/>
      <c r="I110" s="32"/>
      <c r="J110" s="32"/>
      <c r="K110" s="32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13">
        <f t="shared" si="2"/>
        <v>0</v>
      </c>
      <c r="AM110" s="32"/>
      <c r="AN110" s="32"/>
      <c r="AO110" s="32"/>
      <c r="AP110" s="32"/>
      <c r="AQ110" s="13">
        <f t="shared" si="3"/>
        <v>0</v>
      </c>
    </row>
    <row r="111" spans="1:43" x14ac:dyDescent="0.25">
      <c r="A111" s="66" t="s">
        <v>123</v>
      </c>
      <c r="B111" s="68" t="s">
        <v>323</v>
      </c>
      <c r="C111" s="32"/>
      <c r="D111" s="32"/>
      <c r="E111" s="6">
        <v>106</v>
      </c>
      <c r="F111" s="32"/>
      <c r="G111" s="32"/>
      <c r="H111" s="32"/>
      <c r="I111" s="32"/>
      <c r="J111" s="32"/>
      <c r="K111" s="32"/>
      <c r="L111" s="32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13">
        <f t="shared" si="2"/>
        <v>0</v>
      </c>
      <c r="AM111" s="32"/>
      <c r="AN111" s="32"/>
      <c r="AO111" s="32"/>
      <c r="AP111" s="32"/>
      <c r="AQ111" s="13">
        <f t="shared" si="3"/>
        <v>0</v>
      </c>
    </row>
    <row r="112" spans="1:43" x14ac:dyDescent="0.25">
      <c r="A112" s="68" t="s">
        <v>124</v>
      </c>
      <c r="B112" s="66" t="s">
        <v>324</v>
      </c>
      <c r="C112" s="32"/>
      <c r="D112" s="32"/>
      <c r="E112" s="6">
        <v>107</v>
      </c>
      <c r="F112" s="32"/>
      <c r="G112" s="32"/>
      <c r="H112" s="32"/>
      <c r="I112" s="32"/>
      <c r="J112" s="32"/>
      <c r="K112" s="32"/>
      <c r="L112" s="32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13">
        <f t="shared" si="2"/>
        <v>0</v>
      </c>
      <c r="AM112" s="32"/>
      <c r="AN112" s="32"/>
      <c r="AO112" s="32"/>
      <c r="AP112" s="32"/>
      <c r="AQ112" s="13">
        <f t="shared" si="3"/>
        <v>0</v>
      </c>
    </row>
    <row r="113" spans="1:43" x14ac:dyDescent="0.25">
      <c r="A113" s="68" t="s">
        <v>125</v>
      </c>
      <c r="B113" s="68" t="s">
        <v>325</v>
      </c>
      <c r="C113" s="32"/>
      <c r="D113" s="32"/>
      <c r="E113" s="6">
        <v>108</v>
      </c>
      <c r="F113" s="32"/>
      <c r="G113" s="32"/>
      <c r="H113" s="32"/>
      <c r="I113" s="32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13">
        <f t="shared" si="2"/>
        <v>0</v>
      </c>
      <c r="AM113" s="32"/>
      <c r="AN113" s="32"/>
      <c r="AO113" s="32"/>
      <c r="AP113" s="32"/>
      <c r="AQ113" s="13">
        <f t="shared" si="3"/>
        <v>0</v>
      </c>
    </row>
    <row r="114" spans="1:43" x14ac:dyDescent="0.25">
      <c r="A114" s="66" t="s">
        <v>126</v>
      </c>
      <c r="B114" s="66" t="s">
        <v>326</v>
      </c>
      <c r="C114" s="32"/>
      <c r="D114" s="32"/>
      <c r="E114" s="6">
        <v>109</v>
      </c>
      <c r="F114" s="32"/>
      <c r="G114" s="32"/>
      <c r="H114" s="32"/>
      <c r="I114" s="32"/>
      <c r="J114" s="32"/>
      <c r="K114" s="32"/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13">
        <f t="shared" si="2"/>
        <v>0</v>
      </c>
      <c r="AM114" s="32"/>
      <c r="AN114" s="32"/>
      <c r="AO114" s="32"/>
      <c r="AP114" s="32"/>
      <c r="AQ114" s="13">
        <f t="shared" si="3"/>
        <v>0</v>
      </c>
    </row>
    <row r="115" spans="1:43" x14ac:dyDescent="0.25">
      <c r="A115" s="68" t="s">
        <v>127</v>
      </c>
      <c r="B115" s="68" t="s">
        <v>327</v>
      </c>
      <c r="C115" s="32"/>
      <c r="D115" s="32"/>
      <c r="E115" s="6">
        <v>110</v>
      </c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13">
        <f t="shared" si="2"/>
        <v>0</v>
      </c>
      <c r="AM115" s="32"/>
      <c r="AN115" s="32"/>
      <c r="AO115" s="32"/>
      <c r="AP115" s="32"/>
      <c r="AQ115" s="13">
        <f t="shared" si="3"/>
        <v>0</v>
      </c>
    </row>
    <row r="116" spans="1:43" x14ac:dyDescent="0.25">
      <c r="A116" s="68" t="s">
        <v>128</v>
      </c>
      <c r="B116" s="66" t="s">
        <v>328</v>
      </c>
      <c r="C116" s="32"/>
      <c r="D116" s="32"/>
      <c r="E116" s="6">
        <v>111</v>
      </c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13">
        <f t="shared" si="2"/>
        <v>0</v>
      </c>
      <c r="AM116" s="32"/>
      <c r="AN116" s="32"/>
      <c r="AO116" s="32"/>
      <c r="AP116" s="32"/>
      <c r="AQ116" s="13">
        <f t="shared" si="3"/>
        <v>0</v>
      </c>
    </row>
    <row r="117" spans="1:43" x14ac:dyDescent="0.25">
      <c r="A117" s="66" t="s">
        <v>129</v>
      </c>
      <c r="B117" s="68" t="s">
        <v>329</v>
      </c>
      <c r="C117" s="32"/>
      <c r="D117" s="32"/>
      <c r="E117" s="6">
        <v>112</v>
      </c>
      <c r="F117" s="32"/>
      <c r="G117" s="32"/>
      <c r="H117" s="32"/>
      <c r="I117" s="32"/>
      <c r="J117" s="32"/>
      <c r="K117" s="32"/>
      <c r="L117" s="3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13">
        <f t="shared" si="2"/>
        <v>0</v>
      </c>
      <c r="AM117" s="32"/>
      <c r="AN117" s="32"/>
      <c r="AO117" s="32"/>
      <c r="AP117" s="32"/>
      <c r="AQ117" s="13">
        <f t="shared" si="3"/>
        <v>0</v>
      </c>
    </row>
    <row r="118" spans="1:43" x14ac:dyDescent="0.25">
      <c r="A118" s="68" t="s">
        <v>130</v>
      </c>
      <c r="B118" s="66" t="s">
        <v>330</v>
      </c>
      <c r="C118" s="32"/>
      <c r="D118" s="32"/>
      <c r="E118" s="6">
        <v>113</v>
      </c>
      <c r="F118" s="32"/>
      <c r="G118" s="32"/>
      <c r="H118" s="32"/>
      <c r="I118" s="32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13">
        <f t="shared" si="2"/>
        <v>0</v>
      </c>
      <c r="AM118" s="32"/>
      <c r="AN118" s="32"/>
      <c r="AO118" s="32"/>
      <c r="AP118" s="32"/>
      <c r="AQ118" s="13">
        <f t="shared" si="3"/>
        <v>0</v>
      </c>
    </row>
    <row r="119" spans="1:43" x14ac:dyDescent="0.25">
      <c r="A119" s="68" t="s">
        <v>131</v>
      </c>
      <c r="B119" s="68" t="s">
        <v>331</v>
      </c>
      <c r="C119" s="32"/>
      <c r="D119" s="32"/>
      <c r="E119" s="6">
        <v>114</v>
      </c>
      <c r="F119" s="32"/>
      <c r="G119" s="32"/>
      <c r="H119" s="32"/>
      <c r="I119" s="32"/>
      <c r="J119" s="32"/>
      <c r="K119" s="32"/>
      <c r="L119" s="3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13">
        <f t="shared" si="2"/>
        <v>0</v>
      </c>
      <c r="AM119" s="32"/>
      <c r="AN119" s="32"/>
      <c r="AO119" s="32"/>
      <c r="AP119" s="32"/>
      <c r="AQ119" s="13">
        <f t="shared" si="3"/>
        <v>0</v>
      </c>
    </row>
    <row r="120" spans="1:43" x14ac:dyDescent="0.25">
      <c r="A120" s="66" t="s">
        <v>132</v>
      </c>
      <c r="B120" s="66" t="s">
        <v>332</v>
      </c>
      <c r="C120" s="32"/>
      <c r="D120" s="32"/>
      <c r="E120" s="6">
        <v>115</v>
      </c>
      <c r="F120" s="32"/>
      <c r="G120" s="32"/>
      <c r="H120" s="32"/>
      <c r="I120" s="32"/>
      <c r="J120" s="32"/>
      <c r="K120" s="32"/>
      <c r="L120" s="32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13">
        <f t="shared" si="2"/>
        <v>0</v>
      </c>
      <c r="AM120" s="32"/>
      <c r="AN120" s="32"/>
      <c r="AO120" s="32"/>
      <c r="AP120" s="32"/>
      <c r="AQ120" s="13">
        <f t="shared" si="3"/>
        <v>0</v>
      </c>
    </row>
    <row r="121" spans="1:43" x14ac:dyDescent="0.25">
      <c r="A121" s="68" t="s">
        <v>133</v>
      </c>
      <c r="B121" s="68" t="s">
        <v>333</v>
      </c>
      <c r="C121" s="32"/>
      <c r="D121" s="32"/>
      <c r="E121" s="6">
        <v>116</v>
      </c>
      <c r="F121" s="32"/>
      <c r="G121" s="32"/>
      <c r="H121" s="32"/>
      <c r="I121" s="32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13">
        <f t="shared" si="2"/>
        <v>0</v>
      </c>
      <c r="AM121" s="32"/>
      <c r="AN121" s="32"/>
      <c r="AO121" s="32"/>
      <c r="AP121" s="32"/>
      <c r="AQ121" s="13">
        <f t="shared" si="3"/>
        <v>0</v>
      </c>
    </row>
    <row r="122" spans="1:43" x14ac:dyDescent="0.25">
      <c r="A122" s="68" t="s">
        <v>134</v>
      </c>
      <c r="B122" s="66" t="s">
        <v>334</v>
      </c>
      <c r="C122" s="32"/>
      <c r="D122" s="32"/>
      <c r="E122" s="6">
        <v>117</v>
      </c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13">
        <f t="shared" si="2"/>
        <v>0</v>
      </c>
      <c r="AM122" s="32"/>
      <c r="AN122" s="32"/>
      <c r="AO122" s="32"/>
      <c r="AP122" s="32"/>
      <c r="AQ122" s="13">
        <f t="shared" si="3"/>
        <v>0</v>
      </c>
    </row>
    <row r="123" spans="1:43" x14ac:dyDescent="0.25">
      <c r="A123" s="66" t="s">
        <v>135</v>
      </c>
      <c r="B123" s="68" t="s">
        <v>335</v>
      </c>
      <c r="C123" s="32"/>
      <c r="D123" s="32"/>
      <c r="E123" s="6">
        <v>118</v>
      </c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13">
        <f t="shared" si="2"/>
        <v>0</v>
      </c>
      <c r="AM123" s="32"/>
      <c r="AN123" s="32"/>
      <c r="AO123" s="32"/>
      <c r="AP123" s="32"/>
      <c r="AQ123" s="13">
        <f t="shared" si="3"/>
        <v>0</v>
      </c>
    </row>
    <row r="124" spans="1:43" x14ac:dyDescent="0.25">
      <c r="A124" s="68" t="s">
        <v>136</v>
      </c>
      <c r="B124" s="66" t="s">
        <v>336</v>
      </c>
      <c r="C124" s="32"/>
      <c r="D124" s="32"/>
      <c r="E124" s="6">
        <v>119</v>
      </c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13">
        <f t="shared" si="2"/>
        <v>0</v>
      </c>
      <c r="AM124" s="32"/>
      <c r="AN124" s="32"/>
      <c r="AO124" s="32"/>
      <c r="AP124" s="32"/>
      <c r="AQ124" s="13">
        <f t="shared" si="3"/>
        <v>0</v>
      </c>
    </row>
    <row r="125" spans="1:43" x14ac:dyDescent="0.25">
      <c r="A125" s="68" t="s">
        <v>137</v>
      </c>
      <c r="B125" s="68" t="s">
        <v>337</v>
      </c>
      <c r="C125" s="32"/>
      <c r="D125" s="32"/>
      <c r="E125" s="6">
        <v>120</v>
      </c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13">
        <f t="shared" si="2"/>
        <v>0</v>
      </c>
      <c r="AM125" s="32"/>
      <c r="AN125" s="32"/>
      <c r="AO125" s="32"/>
      <c r="AP125" s="32"/>
      <c r="AQ125" s="13">
        <f t="shared" si="3"/>
        <v>0</v>
      </c>
    </row>
    <row r="126" spans="1:43" x14ac:dyDescent="0.25">
      <c r="A126" s="66" t="s">
        <v>138</v>
      </c>
      <c r="B126" s="66" t="s">
        <v>338</v>
      </c>
      <c r="C126" s="32"/>
      <c r="D126" s="32"/>
      <c r="E126" s="6">
        <v>121</v>
      </c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13">
        <f t="shared" si="2"/>
        <v>0</v>
      </c>
      <c r="AM126" s="32"/>
      <c r="AN126" s="32"/>
      <c r="AO126" s="32"/>
      <c r="AP126" s="32"/>
      <c r="AQ126" s="13">
        <f t="shared" si="3"/>
        <v>0</v>
      </c>
    </row>
    <row r="127" spans="1:43" x14ac:dyDescent="0.25">
      <c r="A127" s="68" t="s">
        <v>139</v>
      </c>
      <c r="B127" s="68" t="s">
        <v>339</v>
      </c>
      <c r="C127" s="32"/>
      <c r="D127" s="32"/>
      <c r="E127" s="6">
        <v>122</v>
      </c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13">
        <f t="shared" si="2"/>
        <v>0</v>
      </c>
      <c r="AM127" s="32"/>
      <c r="AN127" s="32"/>
      <c r="AO127" s="32"/>
      <c r="AP127" s="32"/>
      <c r="AQ127" s="13">
        <f t="shared" si="3"/>
        <v>0</v>
      </c>
    </row>
    <row r="128" spans="1:43" x14ac:dyDescent="0.25">
      <c r="A128" s="68" t="s">
        <v>140</v>
      </c>
      <c r="B128" s="66" t="s">
        <v>340</v>
      </c>
      <c r="C128" s="32"/>
      <c r="D128" s="32"/>
      <c r="E128" s="6">
        <v>123</v>
      </c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13">
        <f t="shared" si="2"/>
        <v>0</v>
      </c>
      <c r="AM128" s="32"/>
      <c r="AN128" s="32"/>
      <c r="AO128" s="32"/>
      <c r="AP128" s="32"/>
      <c r="AQ128" s="13">
        <f t="shared" si="3"/>
        <v>0</v>
      </c>
    </row>
    <row r="129" spans="1:43" x14ac:dyDescent="0.25">
      <c r="A129" s="66" t="s">
        <v>141</v>
      </c>
      <c r="B129" s="68" t="s">
        <v>341</v>
      </c>
      <c r="C129" s="32"/>
      <c r="D129" s="32"/>
      <c r="E129" s="6">
        <v>124</v>
      </c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13">
        <f t="shared" si="2"/>
        <v>0</v>
      </c>
      <c r="AM129" s="32"/>
      <c r="AN129" s="32"/>
      <c r="AO129" s="32"/>
      <c r="AP129" s="32"/>
      <c r="AQ129" s="13">
        <f t="shared" si="3"/>
        <v>0</v>
      </c>
    </row>
    <row r="130" spans="1:43" x14ac:dyDescent="0.25">
      <c r="A130" s="68" t="s">
        <v>142</v>
      </c>
      <c r="B130" s="66" t="s">
        <v>342</v>
      </c>
      <c r="C130" s="32"/>
      <c r="D130" s="32"/>
      <c r="E130" s="6">
        <v>125</v>
      </c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13">
        <f t="shared" si="2"/>
        <v>0</v>
      </c>
      <c r="AM130" s="32"/>
      <c r="AN130" s="32"/>
      <c r="AO130" s="32"/>
      <c r="AP130" s="32"/>
      <c r="AQ130" s="13">
        <f t="shared" si="3"/>
        <v>0</v>
      </c>
    </row>
    <row r="131" spans="1:43" x14ac:dyDescent="0.25">
      <c r="A131" s="68" t="s">
        <v>143</v>
      </c>
      <c r="B131" s="68" t="s">
        <v>343</v>
      </c>
      <c r="C131" s="32"/>
      <c r="D131" s="32"/>
      <c r="E131" s="6">
        <v>126</v>
      </c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13">
        <f t="shared" si="2"/>
        <v>0</v>
      </c>
      <c r="AM131" s="32"/>
      <c r="AN131" s="32"/>
      <c r="AO131" s="32"/>
      <c r="AP131" s="32"/>
      <c r="AQ131" s="13">
        <f t="shared" si="3"/>
        <v>0</v>
      </c>
    </row>
    <row r="132" spans="1:43" x14ac:dyDescent="0.25">
      <c r="A132" s="66" t="s">
        <v>144</v>
      </c>
      <c r="B132" s="66" t="s">
        <v>344</v>
      </c>
      <c r="C132" s="32"/>
      <c r="D132" s="32"/>
      <c r="E132" s="6">
        <v>127</v>
      </c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13">
        <f t="shared" si="2"/>
        <v>0</v>
      </c>
      <c r="AM132" s="32"/>
      <c r="AN132" s="32"/>
      <c r="AO132" s="32"/>
      <c r="AP132" s="32"/>
      <c r="AQ132" s="13">
        <f t="shared" si="3"/>
        <v>0</v>
      </c>
    </row>
    <row r="133" spans="1:43" x14ac:dyDescent="0.25">
      <c r="A133" s="68" t="s">
        <v>145</v>
      </c>
      <c r="B133" s="68" t="s">
        <v>345</v>
      </c>
      <c r="C133" s="32"/>
      <c r="D133" s="32"/>
      <c r="E133" s="6">
        <v>128</v>
      </c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13">
        <f t="shared" si="2"/>
        <v>0</v>
      </c>
      <c r="AM133" s="32"/>
      <c r="AN133" s="32"/>
      <c r="AO133" s="32"/>
      <c r="AP133" s="32"/>
      <c r="AQ133" s="13">
        <f t="shared" si="3"/>
        <v>0</v>
      </c>
    </row>
    <row r="134" spans="1:43" x14ac:dyDescent="0.25">
      <c r="A134" s="68" t="s">
        <v>146</v>
      </c>
      <c r="B134" s="66" t="s">
        <v>346</v>
      </c>
      <c r="C134" s="32"/>
      <c r="D134" s="32"/>
      <c r="E134" s="6">
        <v>129</v>
      </c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2"/>
      <c r="AH134" s="32"/>
      <c r="AI134" s="32"/>
      <c r="AJ134" s="32"/>
      <c r="AK134" s="32"/>
      <c r="AL134" s="13">
        <f t="shared" si="2"/>
        <v>0</v>
      </c>
      <c r="AM134" s="32"/>
      <c r="AN134" s="32"/>
      <c r="AO134" s="32"/>
      <c r="AP134" s="32"/>
      <c r="AQ134" s="13">
        <f t="shared" si="3"/>
        <v>0</v>
      </c>
    </row>
    <row r="135" spans="1:43" x14ac:dyDescent="0.25">
      <c r="A135" s="66" t="s">
        <v>147</v>
      </c>
      <c r="B135" s="68" t="s">
        <v>347</v>
      </c>
      <c r="C135" s="32"/>
      <c r="D135" s="32"/>
      <c r="E135" s="6">
        <v>130</v>
      </c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2"/>
      <c r="AH135" s="32"/>
      <c r="AI135" s="32"/>
      <c r="AJ135" s="32"/>
      <c r="AK135" s="32"/>
      <c r="AL135" s="13">
        <f t="shared" ref="AL135:AL198" si="4">SUM(F135:AK135)</f>
        <v>0</v>
      </c>
      <c r="AM135" s="32"/>
      <c r="AN135" s="32"/>
      <c r="AO135" s="32"/>
      <c r="AP135" s="32"/>
      <c r="AQ135" s="13">
        <f t="shared" ref="AQ135:AQ198" si="5">SUM(AL135:AP135)</f>
        <v>0</v>
      </c>
    </row>
    <row r="136" spans="1:43" x14ac:dyDescent="0.25">
      <c r="A136" s="68" t="s">
        <v>148</v>
      </c>
      <c r="B136" s="66" t="s">
        <v>348</v>
      </c>
      <c r="C136" s="32"/>
      <c r="D136" s="32"/>
      <c r="E136" s="6">
        <v>131</v>
      </c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13">
        <f t="shared" si="4"/>
        <v>0</v>
      </c>
      <c r="AM136" s="32"/>
      <c r="AN136" s="32"/>
      <c r="AO136" s="32"/>
      <c r="AP136" s="32"/>
      <c r="AQ136" s="13">
        <f t="shared" si="5"/>
        <v>0</v>
      </c>
    </row>
    <row r="137" spans="1:43" x14ac:dyDescent="0.25">
      <c r="A137" s="68" t="s">
        <v>149</v>
      </c>
      <c r="B137" s="68" t="s">
        <v>349</v>
      </c>
      <c r="C137" s="32"/>
      <c r="D137" s="32"/>
      <c r="E137" s="6">
        <v>132</v>
      </c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13">
        <f t="shared" si="4"/>
        <v>0</v>
      </c>
      <c r="AM137" s="32"/>
      <c r="AN137" s="32"/>
      <c r="AO137" s="32"/>
      <c r="AP137" s="32"/>
      <c r="AQ137" s="13">
        <f t="shared" si="5"/>
        <v>0</v>
      </c>
    </row>
    <row r="138" spans="1:43" x14ac:dyDescent="0.25">
      <c r="A138" s="66" t="s">
        <v>150</v>
      </c>
      <c r="B138" s="66" t="s">
        <v>350</v>
      </c>
      <c r="C138" s="32"/>
      <c r="D138" s="32"/>
      <c r="E138" s="6">
        <v>133</v>
      </c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13">
        <f t="shared" si="4"/>
        <v>0</v>
      </c>
      <c r="AM138" s="32"/>
      <c r="AN138" s="32"/>
      <c r="AO138" s="32"/>
      <c r="AP138" s="32"/>
      <c r="AQ138" s="13">
        <f t="shared" si="5"/>
        <v>0</v>
      </c>
    </row>
    <row r="139" spans="1:43" x14ac:dyDescent="0.25">
      <c r="A139" s="68" t="s">
        <v>151</v>
      </c>
      <c r="B139" s="68" t="s">
        <v>351</v>
      </c>
      <c r="C139" s="32"/>
      <c r="D139" s="32"/>
      <c r="E139" s="6">
        <v>134</v>
      </c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2"/>
      <c r="AG139" s="32"/>
      <c r="AH139" s="32"/>
      <c r="AI139" s="32"/>
      <c r="AJ139" s="32"/>
      <c r="AK139" s="32"/>
      <c r="AL139" s="13">
        <f t="shared" si="4"/>
        <v>0</v>
      </c>
      <c r="AM139" s="32"/>
      <c r="AN139" s="32"/>
      <c r="AO139" s="32"/>
      <c r="AP139" s="32"/>
      <c r="AQ139" s="13">
        <f t="shared" si="5"/>
        <v>0</v>
      </c>
    </row>
    <row r="140" spans="1:43" x14ac:dyDescent="0.25">
      <c r="A140" s="68" t="s">
        <v>152</v>
      </c>
      <c r="B140" s="66" t="s">
        <v>352</v>
      </c>
      <c r="C140" s="32"/>
      <c r="D140" s="32"/>
      <c r="E140" s="6">
        <v>135</v>
      </c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13">
        <f t="shared" si="4"/>
        <v>0</v>
      </c>
      <c r="AM140" s="32"/>
      <c r="AN140" s="32"/>
      <c r="AO140" s="32"/>
      <c r="AP140" s="32"/>
      <c r="AQ140" s="13">
        <f t="shared" si="5"/>
        <v>0</v>
      </c>
    </row>
    <row r="141" spans="1:43" x14ac:dyDescent="0.25">
      <c r="A141" s="66" t="s">
        <v>153</v>
      </c>
      <c r="B141" s="68" t="s">
        <v>353</v>
      </c>
      <c r="C141" s="32"/>
      <c r="D141" s="32"/>
      <c r="E141" s="6">
        <v>136</v>
      </c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13">
        <f t="shared" si="4"/>
        <v>0</v>
      </c>
      <c r="AM141" s="32"/>
      <c r="AN141" s="32"/>
      <c r="AO141" s="32"/>
      <c r="AP141" s="32"/>
      <c r="AQ141" s="13">
        <f t="shared" si="5"/>
        <v>0</v>
      </c>
    </row>
    <row r="142" spans="1:43" x14ac:dyDescent="0.25">
      <c r="A142" s="68" t="s">
        <v>154</v>
      </c>
      <c r="B142" s="66" t="s">
        <v>354</v>
      </c>
      <c r="C142" s="32"/>
      <c r="D142" s="32"/>
      <c r="E142" s="6">
        <v>137</v>
      </c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13">
        <f t="shared" si="4"/>
        <v>0</v>
      </c>
      <c r="AM142" s="32"/>
      <c r="AN142" s="32"/>
      <c r="AO142" s="32"/>
      <c r="AP142" s="32"/>
      <c r="AQ142" s="13">
        <f t="shared" si="5"/>
        <v>0</v>
      </c>
    </row>
    <row r="143" spans="1:43" x14ac:dyDescent="0.25">
      <c r="A143" s="68" t="s">
        <v>155</v>
      </c>
      <c r="B143" s="68" t="s">
        <v>355</v>
      </c>
      <c r="C143" s="32"/>
      <c r="D143" s="32"/>
      <c r="E143" s="6">
        <v>138</v>
      </c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13">
        <f t="shared" si="4"/>
        <v>0</v>
      </c>
      <c r="AM143" s="32"/>
      <c r="AN143" s="32"/>
      <c r="AO143" s="32"/>
      <c r="AP143" s="32"/>
      <c r="AQ143" s="13">
        <f t="shared" si="5"/>
        <v>0</v>
      </c>
    </row>
    <row r="144" spans="1:43" x14ac:dyDescent="0.25">
      <c r="A144" s="66" t="s">
        <v>156</v>
      </c>
      <c r="B144" s="66" t="s">
        <v>356</v>
      </c>
      <c r="C144" s="32"/>
      <c r="D144" s="32"/>
      <c r="E144" s="6">
        <v>139</v>
      </c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13">
        <f t="shared" si="4"/>
        <v>0</v>
      </c>
      <c r="AM144" s="32"/>
      <c r="AN144" s="32"/>
      <c r="AO144" s="32"/>
      <c r="AP144" s="32"/>
      <c r="AQ144" s="13">
        <f t="shared" si="5"/>
        <v>0</v>
      </c>
    </row>
    <row r="145" spans="1:43" x14ac:dyDescent="0.25">
      <c r="A145" s="68" t="s">
        <v>157</v>
      </c>
      <c r="B145" s="68" t="s">
        <v>357</v>
      </c>
      <c r="C145" s="32"/>
      <c r="D145" s="32"/>
      <c r="E145" s="6">
        <v>140</v>
      </c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13">
        <f t="shared" si="4"/>
        <v>0</v>
      </c>
      <c r="AM145" s="32"/>
      <c r="AN145" s="32"/>
      <c r="AO145" s="32"/>
      <c r="AP145" s="32"/>
      <c r="AQ145" s="13">
        <f t="shared" si="5"/>
        <v>0</v>
      </c>
    </row>
    <row r="146" spans="1:43" x14ac:dyDescent="0.25">
      <c r="A146" s="68" t="s">
        <v>158</v>
      </c>
      <c r="B146" s="66" t="s">
        <v>358</v>
      </c>
      <c r="C146" s="32"/>
      <c r="D146" s="32"/>
      <c r="E146" s="6">
        <v>141</v>
      </c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13">
        <f t="shared" si="4"/>
        <v>0</v>
      </c>
      <c r="AM146" s="32"/>
      <c r="AN146" s="32"/>
      <c r="AO146" s="32"/>
      <c r="AP146" s="32"/>
      <c r="AQ146" s="13">
        <f t="shared" si="5"/>
        <v>0</v>
      </c>
    </row>
    <row r="147" spans="1:43" x14ac:dyDescent="0.25">
      <c r="A147" s="66" t="s">
        <v>159</v>
      </c>
      <c r="B147" s="68" t="s">
        <v>359</v>
      </c>
      <c r="C147" s="32"/>
      <c r="D147" s="32"/>
      <c r="E147" s="6">
        <v>142</v>
      </c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13">
        <f t="shared" si="4"/>
        <v>0</v>
      </c>
      <c r="AM147" s="32"/>
      <c r="AN147" s="32"/>
      <c r="AO147" s="32"/>
      <c r="AP147" s="32"/>
      <c r="AQ147" s="13">
        <f t="shared" si="5"/>
        <v>0</v>
      </c>
    </row>
    <row r="148" spans="1:43" x14ac:dyDescent="0.25">
      <c r="A148" s="68" t="s">
        <v>160</v>
      </c>
      <c r="B148" s="66" t="s">
        <v>360</v>
      </c>
      <c r="C148" s="32"/>
      <c r="D148" s="32"/>
      <c r="E148" s="6">
        <v>143</v>
      </c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13">
        <f t="shared" si="4"/>
        <v>0</v>
      </c>
      <c r="AM148" s="32"/>
      <c r="AN148" s="32"/>
      <c r="AO148" s="32"/>
      <c r="AP148" s="32"/>
      <c r="AQ148" s="13">
        <f t="shared" si="5"/>
        <v>0</v>
      </c>
    </row>
    <row r="149" spans="1:43" x14ac:dyDescent="0.25">
      <c r="A149" s="68" t="s">
        <v>161</v>
      </c>
      <c r="B149" s="68" t="s">
        <v>361</v>
      </c>
      <c r="C149" s="32"/>
      <c r="D149" s="32"/>
      <c r="E149" s="6">
        <v>144</v>
      </c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13">
        <f t="shared" si="4"/>
        <v>0</v>
      </c>
      <c r="AM149" s="32"/>
      <c r="AN149" s="32"/>
      <c r="AO149" s="32"/>
      <c r="AP149" s="32"/>
      <c r="AQ149" s="13">
        <f t="shared" si="5"/>
        <v>0</v>
      </c>
    </row>
    <row r="150" spans="1:43" x14ac:dyDescent="0.25">
      <c r="A150" s="66" t="s">
        <v>162</v>
      </c>
      <c r="B150" s="66" t="s">
        <v>362</v>
      </c>
      <c r="C150" s="32"/>
      <c r="D150" s="32"/>
      <c r="E150" s="6">
        <v>145</v>
      </c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13">
        <f t="shared" si="4"/>
        <v>0</v>
      </c>
      <c r="AM150" s="32"/>
      <c r="AN150" s="32"/>
      <c r="AO150" s="32"/>
      <c r="AP150" s="32"/>
      <c r="AQ150" s="13">
        <f t="shared" si="5"/>
        <v>0</v>
      </c>
    </row>
    <row r="151" spans="1:43" x14ac:dyDescent="0.25">
      <c r="A151" s="68" t="s">
        <v>163</v>
      </c>
      <c r="B151" s="68" t="s">
        <v>363</v>
      </c>
      <c r="C151" s="32"/>
      <c r="D151" s="32"/>
      <c r="E151" s="6">
        <v>146</v>
      </c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13">
        <f t="shared" si="4"/>
        <v>0</v>
      </c>
      <c r="AM151" s="32"/>
      <c r="AN151" s="32"/>
      <c r="AO151" s="32"/>
      <c r="AP151" s="32"/>
      <c r="AQ151" s="13">
        <f t="shared" si="5"/>
        <v>0</v>
      </c>
    </row>
    <row r="152" spans="1:43" x14ac:dyDescent="0.25">
      <c r="A152" s="68" t="s">
        <v>164</v>
      </c>
      <c r="B152" s="66" t="s">
        <v>364</v>
      </c>
      <c r="C152" s="32"/>
      <c r="D152" s="32"/>
      <c r="E152" s="6">
        <v>147</v>
      </c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13">
        <f t="shared" si="4"/>
        <v>0</v>
      </c>
      <c r="AM152" s="32"/>
      <c r="AN152" s="32"/>
      <c r="AO152" s="32"/>
      <c r="AP152" s="32"/>
      <c r="AQ152" s="13">
        <f t="shared" si="5"/>
        <v>0</v>
      </c>
    </row>
    <row r="153" spans="1:43" x14ac:dyDescent="0.25">
      <c r="A153" s="66" t="s">
        <v>165</v>
      </c>
      <c r="B153" s="68" t="s">
        <v>365</v>
      </c>
      <c r="C153" s="32"/>
      <c r="D153" s="32"/>
      <c r="E153" s="6">
        <v>148</v>
      </c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13">
        <f t="shared" si="4"/>
        <v>0</v>
      </c>
      <c r="AM153" s="32"/>
      <c r="AN153" s="32"/>
      <c r="AO153" s="32"/>
      <c r="AP153" s="32"/>
      <c r="AQ153" s="13">
        <f t="shared" si="5"/>
        <v>0</v>
      </c>
    </row>
    <row r="154" spans="1:43" x14ac:dyDescent="0.25">
      <c r="A154" s="68" t="s">
        <v>166</v>
      </c>
      <c r="B154" s="66" t="s">
        <v>366</v>
      </c>
      <c r="C154" s="32"/>
      <c r="D154" s="32"/>
      <c r="E154" s="6">
        <v>149</v>
      </c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13">
        <f t="shared" si="4"/>
        <v>0</v>
      </c>
      <c r="AM154" s="32"/>
      <c r="AN154" s="32"/>
      <c r="AO154" s="32"/>
      <c r="AP154" s="32"/>
      <c r="AQ154" s="13">
        <f t="shared" si="5"/>
        <v>0</v>
      </c>
    </row>
    <row r="155" spans="1:43" x14ac:dyDescent="0.25">
      <c r="A155" s="68" t="s">
        <v>167</v>
      </c>
      <c r="B155" s="68" t="s">
        <v>367</v>
      </c>
      <c r="C155" s="32"/>
      <c r="D155" s="32"/>
      <c r="E155" s="6">
        <v>150</v>
      </c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13">
        <f t="shared" si="4"/>
        <v>0</v>
      </c>
      <c r="AM155" s="32"/>
      <c r="AN155" s="32"/>
      <c r="AO155" s="32"/>
      <c r="AP155" s="32"/>
      <c r="AQ155" s="13">
        <f t="shared" si="5"/>
        <v>0</v>
      </c>
    </row>
    <row r="156" spans="1:43" x14ac:dyDescent="0.25">
      <c r="A156" s="66" t="s">
        <v>168</v>
      </c>
      <c r="B156" s="66" t="s">
        <v>368</v>
      </c>
      <c r="C156" s="32"/>
      <c r="D156" s="32"/>
      <c r="E156" s="6">
        <v>151</v>
      </c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13">
        <f t="shared" si="4"/>
        <v>0</v>
      </c>
      <c r="AM156" s="32"/>
      <c r="AN156" s="32"/>
      <c r="AO156" s="32"/>
      <c r="AP156" s="32"/>
      <c r="AQ156" s="13">
        <f t="shared" si="5"/>
        <v>0</v>
      </c>
    </row>
    <row r="157" spans="1:43" x14ac:dyDescent="0.25">
      <c r="A157" s="68" t="s">
        <v>169</v>
      </c>
      <c r="B157" s="68" t="s">
        <v>369</v>
      </c>
      <c r="C157" s="32"/>
      <c r="D157" s="32"/>
      <c r="E157" s="6">
        <v>152</v>
      </c>
      <c r="F157" s="32"/>
      <c r="G157" s="32"/>
      <c r="H157" s="32"/>
      <c r="I157" s="32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13">
        <f t="shared" si="4"/>
        <v>0</v>
      </c>
      <c r="AM157" s="32"/>
      <c r="AN157" s="32"/>
      <c r="AO157" s="32"/>
      <c r="AP157" s="32"/>
      <c r="AQ157" s="13">
        <f t="shared" si="5"/>
        <v>0</v>
      </c>
    </row>
    <row r="158" spans="1:43" x14ac:dyDescent="0.25">
      <c r="A158" s="68" t="s">
        <v>170</v>
      </c>
      <c r="B158" s="66" t="s">
        <v>370</v>
      </c>
      <c r="C158" s="32"/>
      <c r="D158" s="32"/>
      <c r="E158" s="6">
        <v>153</v>
      </c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13">
        <f t="shared" si="4"/>
        <v>0</v>
      </c>
      <c r="AM158" s="32"/>
      <c r="AN158" s="32"/>
      <c r="AO158" s="32"/>
      <c r="AP158" s="32"/>
      <c r="AQ158" s="13">
        <f t="shared" si="5"/>
        <v>0</v>
      </c>
    </row>
    <row r="159" spans="1:43" x14ac:dyDescent="0.25">
      <c r="A159" s="66" t="s">
        <v>171</v>
      </c>
      <c r="B159" s="68" t="s">
        <v>371</v>
      </c>
      <c r="C159" s="32"/>
      <c r="D159" s="32"/>
      <c r="E159" s="6">
        <v>154</v>
      </c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  <c r="AD159" s="32"/>
      <c r="AE159" s="32"/>
      <c r="AF159" s="32"/>
      <c r="AG159" s="32"/>
      <c r="AH159" s="32"/>
      <c r="AI159" s="32"/>
      <c r="AJ159" s="32"/>
      <c r="AK159" s="32"/>
      <c r="AL159" s="13">
        <f t="shared" si="4"/>
        <v>0</v>
      </c>
      <c r="AM159" s="32"/>
      <c r="AN159" s="32"/>
      <c r="AO159" s="32"/>
      <c r="AP159" s="32"/>
      <c r="AQ159" s="13">
        <f t="shared" si="5"/>
        <v>0</v>
      </c>
    </row>
    <row r="160" spans="1:43" x14ac:dyDescent="0.25">
      <c r="A160" s="68" t="s">
        <v>172</v>
      </c>
      <c r="B160" s="66" t="s">
        <v>372</v>
      </c>
      <c r="C160" s="32"/>
      <c r="D160" s="32"/>
      <c r="E160" s="6">
        <v>155</v>
      </c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2"/>
      <c r="AH160" s="32"/>
      <c r="AI160" s="32"/>
      <c r="AJ160" s="32"/>
      <c r="AK160" s="32"/>
      <c r="AL160" s="13">
        <f t="shared" si="4"/>
        <v>0</v>
      </c>
      <c r="AM160" s="32"/>
      <c r="AN160" s="32"/>
      <c r="AO160" s="32"/>
      <c r="AP160" s="32"/>
      <c r="AQ160" s="13">
        <f t="shared" si="5"/>
        <v>0</v>
      </c>
    </row>
    <row r="161" spans="1:43" x14ac:dyDescent="0.25">
      <c r="A161" s="68" t="s">
        <v>173</v>
      </c>
      <c r="B161" s="68" t="s">
        <v>373</v>
      </c>
      <c r="C161" s="32"/>
      <c r="D161" s="32"/>
      <c r="E161" s="6">
        <v>156</v>
      </c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  <c r="AC161" s="32"/>
      <c r="AD161" s="32"/>
      <c r="AE161" s="32"/>
      <c r="AF161" s="32"/>
      <c r="AG161" s="32"/>
      <c r="AH161" s="32"/>
      <c r="AI161" s="32"/>
      <c r="AJ161" s="32"/>
      <c r="AK161" s="32"/>
      <c r="AL161" s="13">
        <f t="shared" si="4"/>
        <v>0</v>
      </c>
      <c r="AM161" s="32"/>
      <c r="AN161" s="32"/>
      <c r="AO161" s="32"/>
      <c r="AP161" s="32"/>
      <c r="AQ161" s="13">
        <f t="shared" si="5"/>
        <v>0</v>
      </c>
    </row>
    <row r="162" spans="1:43" x14ac:dyDescent="0.25">
      <c r="A162" s="66" t="s">
        <v>174</v>
      </c>
      <c r="B162" s="66" t="s">
        <v>374</v>
      </c>
      <c r="C162" s="32"/>
      <c r="D162" s="32"/>
      <c r="E162" s="6">
        <v>157</v>
      </c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2"/>
      <c r="AL162" s="13">
        <f t="shared" si="4"/>
        <v>0</v>
      </c>
      <c r="AM162" s="32"/>
      <c r="AN162" s="32"/>
      <c r="AO162" s="32"/>
      <c r="AP162" s="32"/>
      <c r="AQ162" s="13">
        <f t="shared" si="5"/>
        <v>0</v>
      </c>
    </row>
    <row r="163" spans="1:43" x14ac:dyDescent="0.25">
      <c r="A163" s="68" t="s">
        <v>175</v>
      </c>
      <c r="B163" s="68" t="s">
        <v>375</v>
      </c>
      <c r="C163" s="32"/>
      <c r="D163" s="32"/>
      <c r="E163" s="6">
        <v>158</v>
      </c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2"/>
      <c r="AL163" s="13">
        <f t="shared" si="4"/>
        <v>0</v>
      </c>
      <c r="AM163" s="32"/>
      <c r="AN163" s="32"/>
      <c r="AO163" s="32"/>
      <c r="AP163" s="32"/>
      <c r="AQ163" s="13">
        <f t="shared" si="5"/>
        <v>0</v>
      </c>
    </row>
    <row r="164" spans="1:43" x14ac:dyDescent="0.25">
      <c r="A164" s="68" t="s">
        <v>176</v>
      </c>
      <c r="B164" s="66" t="s">
        <v>376</v>
      </c>
      <c r="C164" s="32"/>
      <c r="D164" s="32"/>
      <c r="E164" s="6">
        <v>159</v>
      </c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13">
        <f t="shared" si="4"/>
        <v>0</v>
      </c>
      <c r="AM164" s="32"/>
      <c r="AN164" s="32"/>
      <c r="AO164" s="32"/>
      <c r="AP164" s="32"/>
      <c r="AQ164" s="13">
        <f t="shared" si="5"/>
        <v>0</v>
      </c>
    </row>
    <row r="165" spans="1:43" x14ac:dyDescent="0.25">
      <c r="A165" s="66" t="s">
        <v>177</v>
      </c>
      <c r="B165" s="68" t="s">
        <v>377</v>
      </c>
      <c r="C165" s="32"/>
      <c r="D165" s="32"/>
      <c r="E165" s="6">
        <v>160</v>
      </c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13">
        <f t="shared" si="4"/>
        <v>0</v>
      </c>
      <c r="AM165" s="32"/>
      <c r="AN165" s="32"/>
      <c r="AO165" s="32"/>
      <c r="AP165" s="32"/>
      <c r="AQ165" s="13">
        <f t="shared" si="5"/>
        <v>0</v>
      </c>
    </row>
    <row r="166" spans="1:43" x14ac:dyDescent="0.25">
      <c r="A166" s="68" t="s">
        <v>178</v>
      </c>
      <c r="B166" s="66" t="s">
        <v>378</v>
      </c>
      <c r="C166" s="32"/>
      <c r="D166" s="32"/>
      <c r="E166" s="6">
        <v>161</v>
      </c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13">
        <f t="shared" si="4"/>
        <v>0</v>
      </c>
      <c r="AM166" s="32"/>
      <c r="AN166" s="32"/>
      <c r="AO166" s="32"/>
      <c r="AP166" s="32"/>
      <c r="AQ166" s="13">
        <f t="shared" si="5"/>
        <v>0</v>
      </c>
    </row>
    <row r="167" spans="1:43" x14ac:dyDescent="0.25">
      <c r="A167" s="68" t="s">
        <v>179</v>
      </c>
      <c r="B167" s="68" t="s">
        <v>379</v>
      </c>
      <c r="C167" s="32"/>
      <c r="D167" s="32"/>
      <c r="E167" s="6">
        <v>162</v>
      </c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13">
        <f t="shared" si="4"/>
        <v>0</v>
      </c>
      <c r="AM167" s="32"/>
      <c r="AN167" s="32"/>
      <c r="AO167" s="32"/>
      <c r="AP167" s="32"/>
      <c r="AQ167" s="13">
        <f t="shared" si="5"/>
        <v>0</v>
      </c>
    </row>
    <row r="168" spans="1:43" x14ac:dyDescent="0.25">
      <c r="A168" s="66" t="s">
        <v>180</v>
      </c>
      <c r="B168" s="66" t="s">
        <v>380</v>
      </c>
      <c r="C168" s="32"/>
      <c r="D168" s="32"/>
      <c r="E168" s="6">
        <v>163</v>
      </c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13">
        <f t="shared" si="4"/>
        <v>0</v>
      </c>
      <c r="AM168" s="32"/>
      <c r="AN168" s="32"/>
      <c r="AO168" s="32"/>
      <c r="AP168" s="32"/>
      <c r="AQ168" s="13">
        <f t="shared" si="5"/>
        <v>0</v>
      </c>
    </row>
    <row r="169" spans="1:43" x14ac:dyDescent="0.25">
      <c r="A169" s="68" t="s">
        <v>181</v>
      </c>
      <c r="B169" s="68" t="s">
        <v>381</v>
      </c>
      <c r="C169" s="32"/>
      <c r="D169" s="32"/>
      <c r="E169" s="6">
        <v>164</v>
      </c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13">
        <f t="shared" si="4"/>
        <v>0</v>
      </c>
      <c r="AM169" s="32"/>
      <c r="AN169" s="32"/>
      <c r="AO169" s="32"/>
      <c r="AP169" s="32"/>
      <c r="AQ169" s="13">
        <f t="shared" si="5"/>
        <v>0</v>
      </c>
    </row>
    <row r="170" spans="1:43" x14ac:dyDescent="0.25">
      <c r="A170" s="68" t="s">
        <v>182</v>
      </c>
      <c r="B170" s="66" t="s">
        <v>382</v>
      </c>
      <c r="C170" s="32"/>
      <c r="D170" s="32"/>
      <c r="E170" s="6">
        <v>165</v>
      </c>
      <c r="F170" s="32"/>
      <c r="G170" s="32"/>
      <c r="H170" s="32"/>
      <c r="I170" s="32"/>
      <c r="J170" s="32"/>
      <c r="K170" s="32"/>
      <c r="L170" s="32"/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13">
        <f t="shared" si="4"/>
        <v>0</v>
      </c>
      <c r="AM170" s="32"/>
      <c r="AN170" s="32"/>
      <c r="AO170" s="32"/>
      <c r="AP170" s="32"/>
      <c r="AQ170" s="13">
        <f t="shared" si="5"/>
        <v>0</v>
      </c>
    </row>
    <row r="171" spans="1:43" x14ac:dyDescent="0.25">
      <c r="A171" s="66" t="s">
        <v>183</v>
      </c>
      <c r="B171" s="68" t="s">
        <v>383</v>
      </c>
      <c r="C171" s="32"/>
      <c r="D171" s="32"/>
      <c r="E171" s="6">
        <v>166</v>
      </c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32"/>
      <c r="AJ171" s="32"/>
      <c r="AK171" s="32"/>
      <c r="AL171" s="13">
        <f t="shared" si="4"/>
        <v>0</v>
      </c>
      <c r="AM171" s="32"/>
      <c r="AN171" s="32"/>
      <c r="AO171" s="32"/>
      <c r="AP171" s="32"/>
      <c r="AQ171" s="13">
        <f t="shared" si="5"/>
        <v>0</v>
      </c>
    </row>
    <row r="172" spans="1:43" x14ac:dyDescent="0.25">
      <c r="A172" s="68" t="s">
        <v>184</v>
      </c>
      <c r="B172" s="66" t="s">
        <v>384</v>
      </c>
      <c r="C172" s="32"/>
      <c r="D172" s="32"/>
      <c r="E172" s="6">
        <v>167</v>
      </c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  <c r="AA172" s="32"/>
      <c r="AB172" s="32"/>
      <c r="AC172" s="32"/>
      <c r="AD172" s="32"/>
      <c r="AE172" s="32"/>
      <c r="AF172" s="32"/>
      <c r="AG172" s="32"/>
      <c r="AH172" s="32"/>
      <c r="AI172" s="32"/>
      <c r="AJ172" s="32"/>
      <c r="AK172" s="32"/>
      <c r="AL172" s="13">
        <f t="shared" si="4"/>
        <v>0</v>
      </c>
      <c r="AM172" s="32"/>
      <c r="AN172" s="32"/>
      <c r="AO172" s="32"/>
      <c r="AP172" s="32"/>
      <c r="AQ172" s="13">
        <f t="shared" si="5"/>
        <v>0</v>
      </c>
    </row>
    <row r="173" spans="1:43" x14ac:dyDescent="0.25">
      <c r="A173" s="68" t="s">
        <v>185</v>
      </c>
      <c r="B173" s="68" t="s">
        <v>385</v>
      </c>
      <c r="C173" s="32"/>
      <c r="D173" s="32"/>
      <c r="E173" s="6">
        <v>168</v>
      </c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  <c r="T173" s="32"/>
      <c r="U173" s="32"/>
      <c r="V173" s="32"/>
      <c r="W173" s="32"/>
      <c r="X173" s="32"/>
      <c r="Y173" s="32"/>
      <c r="Z173" s="32"/>
      <c r="AA173" s="32"/>
      <c r="AB173" s="32"/>
      <c r="AC173" s="32"/>
      <c r="AD173" s="32"/>
      <c r="AE173" s="32"/>
      <c r="AF173" s="32"/>
      <c r="AG173" s="32"/>
      <c r="AH173" s="32"/>
      <c r="AI173" s="32"/>
      <c r="AJ173" s="32"/>
      <c r="AK173" s="32"/>
      <c r="AL173" s="13">
        <f t="shared" si="4"/>
        <v>0</v>
      </c>
      <c r="AM173" s="32"/>
      <c r="AN173" s="32"/>
      <c r="AO173" s="32"/>
      <c r="AP173" s="32"/>
      <c r="AQ173" s="13">
        <f t="shared" si="5"/>
        <v>0</v>
      </c>
    </row>
    <row r="174" spans="1:43" x14ac:dyDescent="0.25">
      <c r="A174" s="66" t="s">
        <v>186</v>
      </c>
      <c r="B174" s="66" t="s">
        <v>386</v>
      </c>
      <c r="C174" s="32"/>
      <c r="D174" s="32"/>
      <c r="E174" s="6">
        <v>169</v>
      </c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  <c r="T174" s="32"/>
      <c r="U174" s="32"/>
      <c r="V174" s="32"/>
      <c r="W174" s="32"/>
      <c r="X174" s="32"/>
      <c r="Y174" s="32"/>
      <c r="Z174" s="32"/>
      <c r="AA174" s="32"/>
      <c r="AB174" s="32"/>
      <c r="AC174" s="32"/>
      <c r="AD174" s="32"/>
      <c r="AE174" s="32"/>
      <c r="AF174" s="32"/>
      <c r="AG174" s="32"/>
      <c r="AH174" s="32"/>
      <c r="AI174" s="32"/>
      <c r="AJ174" s="32"/>
      <c r="AK174" s="32"/>
      <c r="AL174" s="13">
        <f t="shared" si="4"/>
        <v>0</v>
      </c>
      <c r="AM174" s="32"/>
      <c r="AN174" s="32"/>
      <c r="AO174" s="32"/>
      <c r="AP174" s="32"/>
      <c r="AQ174" s="13">
        <f t="shared" si="5"/>
        <v>0</v>
      </c>
    </row>
    <row r="175" spans="1:43" x14ac:dyDescent="0.25">
      <c r="A175" s="68" t="s">
        <v>187</v>
      </c>
      <c r="B175" s="68" t="s">
        <v>387</v>
      </c>
      <c r="C175" s="32"/>
      <c r="D175" s="32"/>
      <c r="E175" s="6">
        <v>170</v>
      </c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  <c r="T175" s="32"/>
      <c r="U175" s="32"/>
      <c r="V175" s="32"/>
      <c r="W175" s="32"/>
      <c r="X175" s="32"/>
      <c r="Y175" s="32"/>
      <c r="Z175" s="32"/>
      <c r="AA175" s="32"/>
      <c r="AB175" s="32"/>
      <c r="AC175" s="32"/>
      <c r="AD175" s="32"/>
      <c r="AE175" s="32"/>
      <c r="AF175" s="32"/>
      <c r="AG175" s="32"/>
      <c r="AH175" s="32"/>
      <c r="AI175" s="32"/>
      <c r="AJ175" s="32"/>
      <c r="AK175" s="32"/>
      <c r="AL175" s="13">
        <f t="shared" si="4"/>
        <v>0</v>
      </c>
      <c r="AM175" s="32"/>
      <c r="AN175" s="32"/>
      <c r="AO175" s="32"/>
      <c r="AP175" s="32"/>
      <c r="AQ175" s="13">
        <f t="shared" si="5"/>
        <v>0</v>
      </c>
    </row>
    <row r="176" spans="1:43" x14ac:dyDescent="0.25">
      <c r="A176" s="68" t="s">
        <v>188</v>
      </c>
      <c r="B176" s="66" t="s">
        <v>388</v>
      </c>
      <c r="C176" s="32"/>
      <c r="D176" s="32"/>
      <c r="E176" s="6">
        <v>171</v>
      </c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2"/>
      <c r="AA176" s="32"/>
      <c r="AB176" s="32"/>
      <c r="AC176" s="32"/>
      <c r="AD176" s="32"/>
      <c r="AE176" s="32"/>
      <c r="AF176" s="32"/>
      <c r="AG176" s="32"/>
      <c r="AH176" s="32"/>
      <c r="AI176" s="32"/>
      <c r="AJ176" s="32"/>
      <c r="AK176" s="32"/>
      <c r="AL176" s="13">
        <f t="shared" si="4"/>
        <v>0</v>
      </c>
      <c r="AM176" s="32"/>
      <c r="AN176" s="32"/>
      <c r="AO176" s="32"/>
      <c r="AP176" s="32"/>
      <c r="AQ176" s="13">
        <f t="shared" si="5"/>
        <v>0</v>
      </c>
    </row>
    <row r="177" spans="1:43" x14ac:dyDescent="0.25">
      <c r="A177" s="66" t="s">
        <v>189</v>
      </c>
      <c r="B177" s="68" t="s">
        <v>389</v>
      </c>
      <c r="C177" s="32"/>
      <c r="D177" s="32"/>
      <c r="E177" s="6">
        <v>172</v>
      </c>
      <c r="F177" s="32"/>
      <c r="G177" s="32"/>
      <c r="H177" s="32"/>
      <c r="I177" s="32"/>
      <c r="J177" s="32"/>
      <c r="K177" s="32"/>
      <c r="L177" s="32"/>
      <c r="M177" s="32"/>
      <c r="N177" s="32"/>
      <c r="O177" s="32"/>
      <c r="P177" s="32"/>
      <c r="Q177" s="32"/>
      <c r="R177" s="32"/>
      <c r="S177" s="32"/>
      <c r="T177" s="32"/>
      <c r="U177" s="32"/>
      <c r="V177" s="32"/>
      <c r="W177" s="32"/>
      <c r="X177" s="32"/>
      <c r="Y177" s="32"/>
      <c r="Z177" s="32"/>
      <c r="AA177" s="32"/>
      <c r="AB177" s="32"/>
      <c r="AC177" s="32"/>
      <c r="AD177" s="32"/>
      <c r="AE177" s="32"/>
      <c r="AF177" s="32"/>
      <c r="AG177" s="32"/>
      <c r="AH177" s="32"/>
      <c r="AI177" s="32"/>
      <c r="AJ177" s="32"/>
      <c r="AK177" s="32"/>
      <c r="AL177" s="13">
        <f t="shared" si="4"/>
        <v>0</v>
      </c>
      <c r="AM177" s="32"/>
      <c r="AN177" s="32"/>
      <c r="AO177" s="32"/>
      <c r="AP177" s="32"/>
      <c r="AQ177" s="13">
        <f t="shared" si="5"/>
        <v>0</v>
      </c>
    </row>
    <row r="178" spans="1:43" x14ac:dyDescent="0.25">
      <c r="A178" s="68" t="s">
        <v>190</v>
      </c>
      <c r="B178" s="66" t="s">
        <v>390</v>
      </c>
      <c r="C178" s="32"/>
      <c r="D178" s="32"/>
      <c r="E178" s="6">
        <v>173</v>
      </c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  <c r="T178" s="32"/>
      <c r="U178" s="32"/>
      <c r="V178" s="32"/>
      <c r="W178" s="32"/>
      <c r="X178" s="32"/>
      <c r="Y178" s="32"/>
      <c r="Z178" s="32"/>
      <c r="AA178" s="32"/>
      <c r="AB178" s="32"/>
      <c r="AC178" s="32"/>
      <c r="AD178" s="32"/>
      <c r="AE178" s="32"/>
      <c r="AF178" s="32"/>
      <c r="AG178" s="32"/>
      <c r="AH178" s="32"/>
      <c r="AI178" s="32"/>
      <c r="AJ178" s="32"/>
      <c r="AK178" s="32"/>
      <c r="AL178" s="13">
        <f t="shared" si="4"/>
        <v>0</v>
      </c>
      <c r="AM178" s="32"/>
      <c r="AN178" s="32"/>
      <c r="AO178" s="32"/>
      <c r="AP178" s="32"/>
      <c r="AQ178" s="13">
        <f t="shared" si="5"/>
        <v>0</v>
      </c>
    </row>
    <row r="179" spans="1:43" x14ac:dyDescent="0.25">
      <c r="A179" s="68" t="s">
        <v>191</v>
      </c>
      <c r="B179" s="68" t="s">
        <v>391</v>
      </c>
      <c r="C179" s="32"/>
      <c r="D179" s="32"/>
      <c r="E179" s="6">
        <v>174</v>
      </c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  <c r="T179" s="32"/>
      <c r="U179" s="32"/>
      <c r="V179" s="32"/>
      <c r="W179" s="32"/>
      <c r="X179" s="32"/>
      <c r="Y179" s="32"/>
      <c r="Z179" s="32"/>
      <c r="AA179" s="32"/>
      <c r="AB179" s="32"/>
      <c r="AC179" s="32"/>
      <c r="AD179" s="32"/>
      <c r="AE179" s="32"/>
      <c r="AF179" s="32"/>
      <c r="AG179" s="32"/>
      <c r="AH179" s="32"/>
      <c r="AI179" s="32"/>
      <c r="AJ179" s="32"/>
      <c r="AK179" s="32"/>
      <c r="AL179" s="13">
        <f t="shared" si="4"/>
        <v>0</v>
      </c>
      <c r="AM179" s="32"/>
      <c r="AN179" s="32"/>
      <c r="AO179" s="32"/>
      <c r="AP179" s="32"/>
      <c r="AQ179" s="13">
        <f t="shared" si="5"/>
        <v>0</v>
      </c>
    </row>
    <row r="180" spans="1:43" x14ac:dyDescent="0.25">
      <c r="A180" s="66" t="s">
        <v>192</v>
      </c>
      <c r="B180" s="66" t="s">
        <v>392</v>
      </c>
      <c r="C180" s="32"/>
      <c r="D180" s="32"/>
      <c r="E180" s="6">
        <v>175</v>
      </c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  <c r="T180" s="32"/>
      <c r="U180" s="32"/>
      <c r="V180" s="32"/>
      <c r="W180" s="32"/>
      <c r="X180" s="32"/>
      <c r="Y180" s="32"/>
      <c r="Z180" s="32"/>
      <c r="AA180" s="32"/>
      <c r="AB180" s="32"/>
      <c r="AC180" s="32"/>
      <c r="AD180" s="32"/>
      <c r="AE180" s="32"/>
      <c r="AF180" s="32"/>
      <c r="AG180" s="32"/>
      <c r="AH180" s="32"/>
      <c r="AI180" s="32"/>
      <c r="AJ180" s="32"/>
      <c r="AK180" s="32"/>
      <c r="AL180" s="13">
        <f t="shared" si="4"/>
        <v>0</v>
      </c>
      <c r="AM180" s="32"/>
      <c r="AN180" s="32"/>
      <c r="AO180" s="32"/>
      <c r="AP180" s="32"/>
      <c r="AQ180" s="13">
        <f t="shared" si="5"/>
        <v>0</v>
      </c>
    </row>
    <row r="181" spans="1:43" x14ac:dyDescent="0.25">
      <c r="A181" s="68" t="s">
        <v>193</v>
      </c>
      <c r="B181" s="68" t="s">
        <v>393</v>
      </c>
      <c r="C181" s="32"/>
      <c r="D181" s="32"/>
      <c r="E181" s="6">
        <v>176</v>
      </c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  <c r="T181" s="32"/>
      <c r="U181" s="32"/>
      <c r="V181" s="32"/>
      <c r="W181" s="32"/>
      <c r="X181" s="32"/>
      <c r="Y181" s="32"/>
      <c r="Z181" s="32"/>
      <c r="AA181" s="32"/>
      <c r="AB181" s="32"/>
      <c r="AC181" s="32"/>
      <c r="AD181" s="32"/>
      <c r="AE181" s="32"/>
      <c r="AF181" s="32"/>
      <c r="AG181" s="32"/>
      <c r="AH181" s="32"/>
      <c r="AI181" s="32"/>
      <c r="AJ181" s="32"/>
      <c r="AK181" s="32"/>
      <c r="AL181" s="13">
        <f t="shared" si="4"/>
        <v>0</v>
      </c>
      <c r="AM181" s="32"/>
      <c r="AN181" s="32"/>
      <c r="AO181" s="32"/>
      <c r="AP181" s="32"/>
      <c r="AQ181" s="13">
        <f t="shared" si="5"/>
        <v>0</v>
      </c>
    </row>
    <row r="182" spans="1:43" x14ac:dyDescent="0.25">
      <c r="A182" s="68" t="s">
        <v>194</v>
      </c>
      <c r="B182" s="66" t="s">
        <v>394</v>
      </c>
      <c r="C182" s="32"/>
      <c r="D182" s="32"/>
      <c r="E182" s="6">
        <v>177</v>
      </c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  <c r="T182" s="32"/>
      <c r="U182" s="32"/>
      <c r="V182" s="32"/>
      <c r="W182" s="32"/>
      <c r="X182" s="32"/>
      <c r="Y182" s="32"/>
      <c r="Z182" s="32"/>
      <c r="AA182" s="32"/>
      <c r="AB182" s="32"/>
      <c r="AC182" s="32"/>
      <c r="AD182" s="32"/>
      <c r="AE182" s="32"/>
      <c r="AF182" s="32"/>
      <c r="AG182" s="32"/>
      <c r="AH182" s="32"/>
      <c r="AI182" s="32"/>
      <c r="AJ182" s="32"/>
      <c r="AK182" s="32"/>
      <c r="AL182" s="13">
        <f t="shared" si="4"/>
        <v>0</v>
      </c>
      <c r="AM182" s="32"/>
      <c r="AN182" s="32"/>
      <c r="AO182" s="32"/>
      <c r="AP182" s="32"/>
      <c r="AQ182" s="13">
        <f t="shared" si="5"/>
        <v>0</v>
      </c>
    </row>
    <row r="183" spans="1:43" x14ac:dyDescent="0.25">
      <c r="A183" s="66" t="s">
        <v>195</v>
      </c>
      <c r="B183" s="68" t="s">
        <v>395</v>
      </c>
      <c r="C183" s="32"/>
      <c r="D183" s="32"/>
      <c r="E183" s="6">
        <v>178</v>
      </c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  <c r="T183" s="32"/>
      <c r="U183" s="32"/>
      <c r="V183" s="32"/>
      <c r="W183" s="32"/>
      <c r="X183" s="32"/>
      <c r="Y183" s="32"/>
      <c r="Z183" s="32"/>
      <c r="AA183" s="32"/>
      <c r="AB183" s="32"/>
      <c r="AC183" s="32"/>
      <c r="AD183" s="32"/>
      <c r="AE183" s="32"/>
      <c r="AF183" s="32"/>
      <c r="AG183" s="32"/>
      <c r="AH183" s="32"/>
      <c r="AI183" s="32"/>
      <c r="AJ183" s="32"/>
      <c r="AK183" s="32"/>
      <c r="AL183" s="13">
        <f t="shared" si="4"/>
        <v>0</v>
      </c>
      <c r="AM183" s="32"/>
      <c r="AN183" s="32"/>
      <c r="AO183" s="32"/>
      <c r="AP183" s="32"/>
      <c r="AQ183" s="13">
        <f t="shared" si="5"/>
        <v>0</v>
      </c>
    </row>
    <row r="184" spans="1:43" x14ac:dyDescent="0.25">
      <c r="A184" s="68" t="s">
        <v>196</v>
      </c>
      <c r="B184" s="66" t="s">
        <v>396</v>
      </c>
      <c r="C184" s="32"/>
      <c r="D184" s="32"/>
      <c r="E184" s="6">
        <v>179</v>
      </c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  <c r="T184" s="32"/>
      <c r="U184" s="32"/>
      <c r="V184" s="32"/>
      <c r="W184" s="32"/>
      <c r="X184" s="32"/>
      <c r="Y184" s="32"/>
      <c r="Z184" s="32"/>
      <c r="AA184" s="32"/>
      <c r="AB184" s="32"/>
      <c r="AC184" s="32"/>
      <c r="AD184" s="32"/>
      <c r="AE184" s="32"/>
      <c r="AF184" s="32"/>
      <c r="AG184" s="32"/>
      <c r="AH184" s="32"/>
      <c r="AI184" s="32"/>
      <c r="AJ184" s="32"/>
      <c r="AK184" s="32"/>
      <c r="AL184" s="13">
        <f t="shared" si="4"/>
        <v>0</v>
      </c>
      <c r="AM184" s="32"/>
      <c r="AN184" s="32"/>
      <c r="AO184" s="32"/>
      <c r="AP184" s="32"/>
      <c r="AQ184" s="13">
        <f t="shared" si="5"/>
        <v>0</v>
      </c>
    </row>
    <row r="185" spans="1:43" x14ac:dyDescent="0.25">
      <c r="A185" s="68" t="s">
        <v>197</v>
      </c>
      <c r="B185" s="68" t="s">
        <v>397</v>
      </c>
      <c r="C185" s="32"/>
      <c r="D185" s="32"/>
      <c r="E185" s="6">
        <v>180</v>
      </c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  <c r="T185" s="32"/>
      <c r="U185" s="32"/>
      <c r="V185" s="32"/>
      <c r="W185" s="32"/>
      <c r="X185" s="32"/>
      <c r="Y185" s="32"/>
      <c r="Z185" s="32"/>
      <c r="AA185" s="32"/>
      <c r="AB185" s="32"/>
      <c r="AC185" s="32"/>
      <c r="AD185" s="32"/>
      <c r="AE185" s="32"/>
      <c r="AF185" s="32"/>
      <c r="AG185" s="32"/>
      <c r="AH185" s="32"/>
      <c r="AI185" s="32"/>
      <c r="AJ185" s="32"/>
      <c r="AK185" s="32"/>
      <c r="AL185" s="13">
        <f t="shared" si="4"/>
        <v>0</v>
      </c>
      <c r="AM185" s="32"/>
      <c r="AN185" s="32"/>
      <c r="AO185" s="32"/>
      <c r="AP185" s="32"/>
      <c r="AQ185" s="13">
        <f t="shared" si="5"/>
        <v>0</v>
      </c>
    </row>
    <row r="186" spans="1:43" x14ac:dyDescent="0.25">
      <c r="A186" s="66" t="s">
        <v>198</v>
      </c>
      <c r="B186" s="66" t="s">
        <v>398</v>
      </c>
      <c r="C186" s="32"/>
      <c r="D186" s="32"/>
      <c r="E186" s="6">
        <v>181</v>
      </c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  <c r="T186" s="32"/>
      <c r="U186" s="32"/>
      <c r="V186" s="32"/>
      <c r="W186" s="32"/>
      <c r="X186" s="32"/>
      <c r="Y186" s="32"/>
      <c r="Z186" s="32"/>
      <c r="AA186" s="32"/>
      <c r="AB186" s="32"/>
      <c r="AC186" s="32"/>
      <c r="AD186" s="32"/>
      <c r="AE186" s="32"/>
      <c r="AF186" s="32"/>
      <c r="AG186" s="32"/>
      <c r="AH186" s="32"/>
      <c r="AI186" s="32"/>
      <c r="AJ186" s="32"/>
      <c r="AK186" s="32"/>
      <c r="AL186" s="13">
        <f t="shared" si="4"/>
        <v>0</v>
      </c>
      <c r="AM186" s="32"/>
      <c r="AN186" s="32"/>
      <c r="AO186" s="32"/>
      <c r="AP186" s="32"/>
      <c r="AQ186" s="13">
        <f t="shared" si="5"/>
        <v>0</v>
      </c>
    </row>
    <row r="187" spans="1:43" x14ac:dyDescent="0.25">
      <c r="A187" s="68" t="s">
        <v>199</v>
      </c>
      <c r="B187" s="68" t="s">
        <v>399</v>
      </c>
      <c r="C187" s="32"/>
      <c r="D187" s="32"/>
      <c r="E187" s="6">
        <v>182</v>
      </c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  <c r="T187" s="32"/>
      <c r="U187" s="32"/>
      <c r="V187" s="32"/>
      <c r="W187" s="32"/>
      <c r="X187" s="32"/>
      <c r="Y187" s="32"/>
      <c r="Z187" s="32"/>
      <c r="AA187" s="32"/>
      <c r="AB187" s="32"/>
      <c r="AC187" s="32"/>
      <c r="AD187" s="32"/>
      <c r="AE187" s="32"/>
      <c r="AF187" s="32"/>
      <c r="AG187" s="32"/>
      <c r="AH187" s="32"/>
      <c r="AI187" s="32"/>
      <c r="AJ187" s="32"/>
      <c r="AK187" s="32"/>
      <c r="AL187" s="13">
        <f t="shared" si="4"/>
        <v>0</v>
      </c>
      <c r="AM187" s="32"/>
      <c r="AN187" s="32"/>
      <c r="AO187" s="32"/>
      <c r="AP187" s="32"/>
      <c r="AQ187" s="13">
        <f t="shared" si="5"/>
        <v>0</v>
      </c>
    </row>
    <row r="188" spans="1:43" x14ac:dyDescent="0.25">
      <c r="A188" s="68" t="s">
        <v>200</v>
      </c>
      <c r="B188" s="66" t="s">
        <v>400</v>
      </c>
      <c r="C188" s="32"/>
      <c r="D188" s="32"/>
      <c r="E188" s="6">
        <v>183</v>
      </c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  <c r="T188" s="32"/>
      <c r="U188" s="32"/>
      <c r="V188" s="32"/>
      <c r="W188" s="32"/>
      <c r="X188" s="32"/>
      <c r="Y188" s="32"/>
      <c r="Z188" s="32"/>
      <c r="AA188" s="32"/>
      <c r="AB188" s="32"/>
      <c r="AC188" s="32"/>
      <c r="AD188" s="32"/>
      <c r="AE188" s="32"/>
      <c r="AF188" s="32"/>
      <c r="AG188" s="32"/>
      <c r="AH188" s="32"/>
      <c r="AI188" s="32"/>
      <c r="AJ188" s="32"/>
      <c r="AK188" s="32"/>
      <c r="AL188" s="13">
        <f t="shared" si="4"/>
        <v>0</v>
      </c>
      <c r="AM188" s="32"/>
      <c r="AN188" s="32"/>
      <c r="AO188" s="32"/>
      <c r="AP188" s="32"/>
      <c r="AQ188" s="13">
        <f t="shared" si="5"/>
        <v>0</v>
      </c>
    </row>
    <row r="189" spans="1:43" x14ac:dyDescent="0.25">
      <c r="A189" s="66" t="s">
        <v>201</v>
      </c>
      <c r="B189" s="68" t="s">
        <v>401</v>
      </c>
      <c r="C189" s="32"/>
      <c r="D189" s="32"/>
      <c r="E189" s="6">
        <v>184</v>
      </c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  <c r="T189" s="32"/>
      <c r="U189" s="32"/>
      <c r="V189" s="32"/>
      <c r="W189" s="32"/>
      <c r="X189" s="32"/>
      <c r="Y189" s="32"/>
      <c r="Z189" s="32"/>
      <c r="AA189" s="32"/>
      <c r="AB189" s="32"/>
      <c r="AC189" s="32"/>
      <c r="AD189" s="32"/>
      <c r="AE189" s="32"/>
      <c r="AF189" s="32"/>
      <c r="AG189" s="32"/>
      <c r="AH189" s="32"/>
      <c r="AI189" s="32"/>
      <c r="AJ189" s="32"/>
      <c r="AK189" s="32"/>
      <c r="AL189" s="13">
        <f t="shared" si="4"/>
        <v>0</v>
      </c>
      <c r="AM189" s="32"/>
      <c r="AN189" s="32"/>
      <c r="AO189" s="32"/>
      <c r="AP189" s="32"/>
      <c r="AQ189" s="13">
        <f t="shared" si="5"/>
        <v>0</v>
      </c>
    </row>
    <row r="190" spans="1:43" x14ac:dyDescent="0.25">
      <c r="A190" s="68" t="s">
        <v>202</v>
      </c>
      <c r="B190" s="66" t="s">
        <v>402</v>
      </c>
      <c r="C190" s="32"/>
      <c r="D190" s="32"/>
      <c r="E190" s="6">
        <v>185</v>
      </c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  <c r="T190" s="32"/>
      <c r="U190" s="32"/>
      <c r="V190" s="32"/>
      <c r="W190" s="32"/>
      <c r="X190" s="32"/>
      <c r="Y190" s="32"/>
      <c r="Z190" s="32"/>
      <c r="AA190" s="32"/>
      <c r="AB190" s="32"/>
      <c r="AC190" s="32"/>
      <c r="AD190" s="32"/>
      <c r="AE190" s="32"/>
      <c r="AF190" s="32"/>
      <c r="AG190" s="32"/>
      <c r="AH190" s="32"/>
      <c r="AI190" s="32"/>
      <c r="AJ190" s="32"/>
      <c r="AK190" s="32"/>
      <c r="AL190" s="13">
        <f t="shared" si="4"/>
        <v>0</v>
      </c>
      <c r="AM190" s="32"/>
      <c r="AN190" s="32"/>
      <c r="AO190" s="32"/>
      <c r="AP190" s="32"/>
      <c r="AQ190" s="13">
        <f t="shared" si="5"/>
        <v>0</v>
      </c>
    </row>
    <row r="191" spans="1:43" x14ac:dyDescent="0.25">
      <c r="A191" s="68" t="s">
        <v>203</v>
      </c>
      <c r="B191" s="68" t="s">
        <v>403</v>
      </c>
      <c r="C191" s="32"/>
      <c r="D191" s="32"/>
      <c r="E191" s="6">
        <v>186</v>
      </c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  <c r="T191" s="32"/>
      <c r="U191" s="32"/>
      <c r="V191" s="32"/>
      <c r="W191" s="32"/>
      <c r="X191" s="32"/>
      <c r="Y191" s="32"/>
      <c r="Z191" s="32"/>
      <c r="AA191" s="32"/>
      <c r="AB191" s="32"/>
      <c r="AC191" s="32"/>
      <c r="AD191" s="32"/>
      <c r="AE191" s="32"/>
      <c r="AF191" s="32"/>
      <c r="AG191" s="32"/>
      <c r="AH191" s="32"/>
      <c r="AI191" s="32"/>
      <c r="AJ191" s="32"/>
      <c r="AK191" s="32"/>
      <c r="AL191" s="13">
        <f t="shared" si="4"/>
        <v>0</v>
      </c>
      <c r="AM191" s="32"/>
      <c r="AN191" s="32"/>
      <c r="AO191" s="32"/>
      <c r="AP191" s="32"/>
      <c r="AQ191" s="13">
        <f t="shared" si="5"/>
        <v>0</v>
      </c>
    </row>
    <row r="192" spans="1:43" x14ac:dyDescent="0.25">
      <c r="A192" s="66" t="s">
        <v>204</v>
      </c>
      <c r="B192" s="66" t="s">
        <v>404</v>
      </c>
      <c r="C192" s="32"/>
      <c r="D192" s="32"/>
      <c r="E192" s="6">
        <v>187</v>
      </c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  <c r="T192" s="32"/>
      <c r="U192" s="32"/>
      <c r="V192" s="32"/>
      <c r="W192" s="32"/>
      <c r="X192" s="32"/>
      <c r="Y192" s="32"/>
      <c r="Z192" s="32"/>
      <c r="AA192" s="32"/>
      <c r="AB192" s="32"/>
      <c r="AC192" s="32"/>
      <c r="AD192" s="32"/>
      <c r="AE192" s="32"/>
      <c r="AF192" s="32"/>
      <c r="AG192" s="32"/>
      <c r="AH192" s="32"/>
      <c r="AI192" s="32"/>
      <c r="AJ192" s="32"/>
      <c r="AK192" s="32"/>
      <c r="AL192" s="13">
        <f t="shared" si="4"/>
        <v>0</v>
      </c>
      <c r="AM192" s="32"/>
      <c r="AN192" s="32"/>
      <c r="AO192" s="32"/>
      <c r="AP192" s="32"/>
      <c r="AQ192" s="13">
        <f t="shared" si="5"/>
        <v>0</v>
      </c>
    </row>
    <row r="193" spans="1:45" x14ac:dyDescent="0.25">
      <c r="A193" s="68" t="s">
        <v>205</v>
      </c>
      <c r="B193" s="68" t="s">
        <v>405</v>
      </c>
      <c r="C193" s="32"/>
      <c r="D193" s="32"/>
      <c r="E193" s="6">
        <v>188</v>
      </c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  <c r="T193" s="32"/>
      <c r="U193" s="32"/>
      <c r="V193" s="32"/>
      <c r="W193" s="32"/>
      <c r="X193" s="32"/>
      <c r="Y193" s="32"/>
      <c r="Z193" s="32"/>
      <c r="AA193" s="32"/>
      <c r="AB193" s="32"/>
      <c r="AC193" s="32"/>
      <c r="AD193" s="32"/>
      <c r="AE193" s="32"/>
      <c r="AF193" s="32"/>
      <c r="AG193" s="32"/>
      <c r="AH193" s="32"/>
      <c r="AI193" s="32"/>
      <c r="AJ193" s="32"/>
      <c r="AK193" s="32"/>
      <c r="AL193" s="13">
        <f t="shared" si="4"/>
        <v>0</v>
      </c>
      <c r="AM193" s="32"/>
      <c r="AN193" s="32"/>
      <c r="AO193" s="32"/>
      <c r="AP193" s="32"/>
      <c r="AQ193" s="13">
        <f t="shared" si="5"/>
        <v>0</v>
      </c>
    </row>
    <row r="194" spans="1:45" x14ac:dyDescent="0.25">
      <c r="A194" s="68" t="s">
        <v>206</v>
      </c>
      <c r="B194" s="66" t="s">
        <v>406</v>
      </c>
      <c r="C194" s="32"/>
      <c r="D194" s="32"/>
      <c r="E194" s="6">
        <v>189</v>
      </c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  <c r="T194" s="32"/>
      <c r="U194" s="32"/>
      <c r="V194" s="32"/>
      <c r="W194" s="32"/>
      <c r="X194" s="32"/>
      <c r="Y194" s="32"/>
      <c r="Z194" s="32"/>
      <c r="AA194" s="32"/>
      <c r="AB194" s="32"/>
      <c r="AC194" s="32"/>
      <c r="AD194" s="32"/>
      <c r="AE194" s="32"/>
      <c r="AF194" s="32"/>
      <c r="AG194" s="32"/>
      <c r="AH194" s="32"/>
      <c r="AI194" s="32"/>
      <c r="AJ194" s="32"/>
      <c r="AK194" s="32"/>
      <c r="AL194" s="13">
        <f t="shared" si="4"/>
        <v>0</v>
      </c>
      <c r="AM194" s="32"/>
      <c r="AN194" s="32"/>
      <c r="AO194" s="32"/>
      <c r="AP194" s="32"/>
      <c r="AQ194" s="13">
        <f t="shared" si="5"/>
        <v>0</v>
      </c>
    </row>
    <row r="195" spans="1:45" x14ac:dyDescent="0.25">
      <c r="A195" s="66" t="s">
        <v>207</v>
      </c>
      <c r="B195" s="68" t="s">
        <v>407</v>
      </c>
      <c r="C195" s="32"/>
      <c r="D195" s="32"/>
      <c r="E195" s="6">
        <v>190</v>
      </c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  <c r="T195" s="32"/>
      <c r="U195" s="32"/>
      <c r="V195" s="32"/>
      <c r="W195" s="32"/>
      <c r="X195" s="32"/>
      <c r="Y195" s="32"/>
      <c r="Z195" s="32"/>
      <c r="AA195" s="32"/>
      <c r="AB195" s="32"/>
      <c r="AC195" s="32"/>
      <c r="AD195" s="32"/>
      <c r="AE195" s="32"/>
      <c r="AF195" s="32"/>
      <c r="AG195" s="32"/>
      <c r="AH195" s="32"/>
      <c r="AI195" s="32"/>
      <c r="AJ195" s="32"/>
      <c r="AK195" s="32"/>
      <c r="AL195" s="13">
        <f t="shared" si="4"/>
        <v>0</v>
      </c>
      <c r="AM195" s="32"/>
      <c r="AN195" s="32"/>
      <c r="AO195" s="32"/>
      <c r="AP195" s="32"/>
      <c r="AQ195" s="13">
        <f t="shared" si="5"/>
        <v>0</v>
      </c>
    </row>
    <row r="196" spans="1:45" x14ac:dyDescent="0.25">
      <c r="A196" s="68" t="s">
        <v>208</v>
      </c>
      <c r="B196" s="66" t="s">
        <v>408</v>
      </c>
      <c r="C196" s="32"/>
      <c r="D196" s="32"/>
      <c r="E196" s="6">
        <v>191</v>
      </c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  <c r="T196" s="32"/>
      <c r="U196" s="32"/>
      <c r="V196" s="32"/>
      <c r="W196" s="32"/>
      <c r="X196" s="32"/>
      <c r="Y196" s="32"/>
      <c r="Z196" s="32"/>
      <c r="AA196" s="32"/>
      <c r="AB196" s="32"/>
      <c r="AC196" s="32"/>
      <c r="AD196" s="32"/>
      <c r="AE196" s="32"/>
      <c r="AF196" s="32"/>
      <c r="AG196" s="32"/>
      <c r="AH196" s="32"/>
      <c r="AI196" s="32"/>
      <c r="AJ196" s="32"/>
      <c r="AK196" s="32"/>
      <c r="AL196" s="13">
        <f t="shared" si="4"/>
        <v>0</v>
      </c>
      <c r="AM196" s="32"/>
      <c r="AN196" s="32"/>
      <c r="AO196" s="32"/>
      <c r="AP196" s="32"/>
      <c r="AQ196" s="13">
        <f t="shared" si="5"/>
        <v>0</v>
      </c>
    </row>
    <row r="197" spans="1:45" x14ac:dyDescent="0.25">
      <c r="A197" s="68" t="s">
        <v>209</v>
      </c>
      <c r="B197" s="68" t="s">
        <v>409</v>
      </c>
      <c r="C197" s="32"/>
      <c r="D197" s="32"/>
      <c r="E197" s="6">
        <v>192</v>
      </c>
      <c r="F197" s="32"/>
      <c r="G197" s="32"/>
      <c r="H197" s="32"/>
      <c r="I197" s="32"/>
      <c r="J197" s="32"/>
      <c r="K197" s="32"/>
      <c r="L197" s="32"/>
      <c r="M197" s="32"/>
      <c r="N197" s="32"/>
      <c r="O197" s="32"/>
      <c r="P197" s="32"/>
      <c r="Q197" s="32"/>
      <c r="R197" s="32"/>
      <c r="S197" s="32"/>
      <c r="T197" s="32"/>
      <c r="U197" s="32"/>
      <c r="V197" s="32"/>
      <c r="W197" s="32"/>
      <c r="X197" s="32"/>
      <c r="Y197" s="32"/>
      <c r="Z197" s="32"/>
      <c r="AA197" s="32"/>
      <c r="AB197" s="32"/>
      <c r="AC197" s="32"/>
      <c r="AD197" s="32"/>
      <c r="AE197" s="32"/>
      <c r="AF197" s="32"/>
      <c r="AG197" s="32"/>
      <c r="AH197" s="32"/>
      <c r="AI197" s="32"/>
      <c r="AJ197" s="32"/>
      <c r="AK197" s="32"/>
      <c r="AL197" s="13">
        <f t="shared" si="4"/>
        <v>0</v>
      </c>
      <c r="AM197" s="32"/>
      <c r="AN197" s="32"/>
      <c r="AO197" s="32"/>
      <c r="AP197" s="32"/>
      <c r="AQ197" s="13">
        <f t="shared" si="5"/>
        <v>0</v>
      </c>
    </row>
    <row r="198" spans="1:45" x14ac:dyDescent="0.25">
      <c r="A198" s="66" t="s">
        <v>210</v>
      </c>
      <c r="B198" s="66" t="s">
        <v>410</v>
      </c>
      <c r="C198" s="32"/>
      <c r="D198" s="32"/>
      <c r="E198" s="6">
        <v>193</v>
      </c>
      <c r="F198" s="32"/>
      <c r="G198" s="32"/>
      <c r="H198" s="32"/>
      <c r="I198" s="32"/>
      <c r="J198" s="32"/>
      <c r="K198" s="32"/>
      <c r="L198" s="32"/>
      <c r="M198" s="32"/>
      <c r="N198" s="32"/>
      <c r="O198" s="32"/>
      <c r="P198" s="32"/>
      <c r="Q198" s="32"/>
      <c r="R198" s="32"/>
      <c r="S198" s="32"/>
      <c r="T198" s="32"/>
      <c r="U198" s="32"/>
      <c r="V198" s="32"/>
      <c r="W198" s="32"/>
      <c r="X198" s="32"/>
      <c r="Y198" s="32"/>
      <c r="Z198" s="32"/>
      <c r="AA198" s="32"/>
      <c r="AB198" s="32"/>
      <c r="AC198" s="32"/>
      <c r="AD198" s="32"/>
      <c r="AE198" s="32"/>
      <c r="AF198" s="32"/>
      <c r="AG198" s="32"/>
      <c r="AH198" s="32"/>
      <c r="AI198" s="32"/>
      <c r="AJ198" s="32"/>
      <c r="AK198" s="32"/>
      <c r="AL198" s="13">
        <f t="shared" si="4"/>
        <v>0</v>
      </c>
      <c r="AM198" s="32"/>
      <c r="AN198" s="32"/>
      <c r="AO198" s="32"/>
      <c r="AP198" s="32"/>
      <c r="AQ198" s="13">
        <f t="shared" si="5"/>
        <v>0</v>
      </c>
    </row>
    <row r="199" spans="1:45" x14ac:dyDescent="0.25">
      <c r="A199" s="68" t="s">
        <v>211</v>
      </c>
      <c r="B199" s="68" t="s">
        <v>411</v>
      </c>
      <c r="C199" s="32"/>
      <c r="D199" s="32"/>
      <c r="E199" s="6">
        <v>194</v>
      </c>
      <c r="F199" s="32"/>
      <c r="G199" s="32"/>
      <c r="H199" s="32"/>
      <c r="I199" s="32"/>
      <c r="J199" s="32"/>
      <c r="K199" s="32"/>
      <c r="L199" s="32"/>
      <c r="M199" s="32"/>
      <c r="N199" s="32"/>
      <c r="O199" s="32"/>
      <c r="P199" s="32"/>
      <c r="Q199" s="32"/>
      <c r="R199" s="32"/>
      <c r="S199" s="32"/>
      <c r="T199" s="32"/>
      <c r="U199" s="32"/>
      <c r="V199" s="32"/>
      <c r="W199" s="32"/>
      <c r="X199" s="32"/>
      <c r="Y199" s="32"/>
      <c r="Z199" s="32"/>
      <c r="AA199" s="32"/>
      <c r="AB199" s="32"/>
      <c r="AC199" s="32"/>
      <c r="AD199" s="32"/>
      <c r="AE199" s="32"/>
      <c r="AF199" s="32"/>
      <c r="AG199" s="32"/>
      <c r="AH199" s="32"/>
      <c r="AI199" s="32"/>
      <c r="AJ199" s="32"/>
      <c r="AK199" s="32"/>
      <c r="AL199" s="13">
        <f t="shared" ref="AL199:AL205" si="6">SUM(F199:AK199)</f>
        <v>0</v>
      </c>
      <c r="AM199" s="32"/>
      <c r="AN199" s="32"/>
      <c r="AO199" s="32"/>
      <c r="AP199" s="32"/>
      <c r="AQ199" s="13">
        <f t="shared" ref="AQ199:AQ205" si="7">SUM(AL199:AP199)</f>
        <v>0</v>
      </c>
    </row>
    <row r="200" spans="1:45" x14ac:dyDescent="0.25">
      <c r="A200" s="68" t="s">
        <v>212</v>
      </c>
      <c r="B200" s="66" t="s">
        <v>412</v>
      </c>
      <c r="C200" s="32"/>
      <c r="D200" s="32"/>
      <c r="E200" s="6">
        <v>195</v>
      </c>
      <c r="F200" s="32"/>
      <c r="G200" s="32"/>
      <c r="H200" s="32"/>
      <c r="I200" s="32"/>
      <c r="J200" s="32"/>
      <c r="K200" s="32"/>
      <c r="L200" s="32"/>
      <c r="M200" s="32"/>
      <c r="N200" s="32"/>
      <c r="O200" s="32"/>
      <c r="P200" s="32"/>
      <c r="Q200" s="32"/>
      <c r="R200" s="32"/>
      <c r="S200" s="32"/>
      <c r="T200" s="32"/>
      <c r="U200" s="32"/>
      <c r="V200" s="32"/>
      <c r="W200" s="32"/>
      <c r="X200" s="32"/>
      <c r="Y200" s="32"/>
      <c r="Z200" s="32"/>
      <c r="AA200" s="32"/>
      <c r="AB200" s="32"/>
      <c r="AC200" s="32"/>
      <c r="AD200" s="32"/>
      <c r="AE200" s="32"/>
      <c r="AF200" s="32"/>
      <c r="AG200" s="32"/>
      <c r="AH200" s="32"/>
      <c r="AI200" s="32"/>
      <c r="AJ200" s="32"/>
      <c r="AK200" s="32"/>
      <c r="AL200" s="13">
        <f t="shared" si="6"/>
        <v>0</v>
      </c>
      <c r="AM200" s="32"/>
      <c r="AN200" s="32"/>
      <c r="AO200" s="32"/>
      <c r="AP200" s="32"/>
      <c r="AQ200" s="13">
        <f t="shared" si="7"/>
        <v>0</v>
      </c>
    </row>
    <row r="201" spans="1:45" x14ac:dyDescent="0.25">
      <c r="A201" s="66" t="s">
        <v>213</v>
      </c>
      <c r="B201" s="68" t="s">
        <v>413</v>
      </c>
      <c r="C201" s="32"/>
      <c r="D201" s="32"/>
      <c r="E201" s="6">
        <v>196</v>
      </c>
      <c r="F201" s="32"/>
      <c r="G201" s="32"/>
      <c r="H201" s="32"/>
      <c r="I201" s="32"/>
      <c r="J201" s="32"/>
      <c r="K201" s="32"/>
      <c r="L201" s="32"/>
      <c r="M201" s="32"/>
      <c r="N201" s="32"/>
      <c r="O201" s="32"/>
      <c r="P201" s="32"/>
      <c r="Q201" s="32"/>
      <c r="R201" s="32"/>
      <c r="S201" s="32"/>
      <c r="T201" s="32"/>
      <c r="U201" s="32"/>
      <c r="V201" s="32"/>
      <c r="W201" s="32"/>
      <c r="X201" s="32"/>
      <c r="Y201" s="32"/>
      <c r="Z201" s="32"/>
      <c r="AA201" s="32"/>
      <c r="AB201" s="32"/>
      <c r="AC201" s="32"/>
      <c r="AD201" s="32"/>
      <c r="AE201" s="32"/>
      <c r="AF201" s="32"/>
      <c r="AG201" s="32"/>
      <c r="AH201" s="32"/>
      <c r="AI201" s="32"/>
      <c r="AJ201" s="32"/>
      <c r="AK201" s="32"/>
      <c r="AL201" s="13">
        <f t="shared" si="6"/>
        <v>0</v>
      </c>
      <c r="AM201" s="32"/>
      <c r="AN201" s="32"/>
      <c r="AO201" s="32"/>
      <c r="AP201" s="32"/>
      <c r="AQ201" s="13">
        <f t="shared" si="7"/>
        <v>0</v>
      </c>
    </row>
    <row r="202" spans="1:45" x14ac:dyDescent="0.25">
      <c r="A202" s="68" t="s">
        <v>214</v>
      </c>
      <c r="B202" s="66" t="s">
        <v>414</v>
      </c>
      <c r="C202" s="32"/>
      <c r="D202" s="32"/>
      <c r="E202" s="6">
        <v>197</v>
      </c>
      <c r="F202" s="32"/>
      <c r="G202" s="32"/>
      <c r="H202" s="32"/>
      <c r="I202" s="32"/>
      <c r="J202" s="32"/>
      <c r="K202" s="32"/>
      <c r="L202" s="32"/>
      <c r="M202" s="32"/>
      <c r="N202" s="32"/>
      <c r="O202" s="32"/>
      <c r="P202" s="32"/>
      <c r="Q202" s="32"/>
      <c r="R202" s="32"/>
      <c r="S202" s="32"/>
      <c r="T202" s="32"/>
      <c r="U202" s="32"/>
      <c r="V202" s="32"/>
      <c r="W202" s="32"/>
      <c r="X202" s="32"/>
      <c r="Y202" s="32"/>
      <c r="Z202" s="32"/>
      <c r="AA202" s="32"/>
      <c r="AB202" s="32"/>
      <c r="AC202" s="32"/>
      <c r="AD202" s="32"/>
      <c r="AE202" s="32"/>
      <c r="AF202" s="32"/>
      <c r="AG202" s="32"/>
      <c r="AH202" s="32"/>
      <c r="AI202" s="32"/>
      <c r="AJ202" s="32"/>
      <c r="AK202" s="32"/>
      <c r="AL202" s="13">
        <f t="shared" si="6"/>
        <v>0</v>
      </c>
      <c r="AM202" s="32"/>
      <c r="AN202" s="32"/>
      <c r="AO202" s="32"/>
      <c r="AP202" s="32"/>
      <c r="AQ202" s="13">
        <f t="shared" si="7"/>
        <v>0</v>
      </c>
    </row>
    <row r="203" spans="1:45" x14ac:dyDescent="0.25">
      <c r="A203" s="68" t="s">
        <v>215</v>
      </c>
      <c r="B203" s="68" t="s">
        <v>415</v>
      </c>
      <c r="C203" s="32"/>
      <c r="D203" s="32"/>
      <c r="E203" s="6">
        <v>198</v>
      </c>
      <c r="F203" s="32"/>
      <c r="G203" s="32"/>
      <c r="H203" s="32"/>
      <c r="I203" s="32"/>
      <c r="J203" s="32"/>
      <c r="K203" s="32"/>
      <c r="L203" s="32"/>
      <c r="M203" s="32"/>
      <c r="N203" s="32"/>
      <c r="O203" s="32"/>
      <c r="P203" s="32"/>
      <c r="Q203" s="32"/>
      <c r="R203" s="32"/>
      <c r="S203" s="32"/>
      <c r="T203" s="32"/>
      <c r="U203" s="32"/>
      <c r="V203" s="32"/>
      <c r="W203" s="32"/>
      <c r="X203" s="32"/>
      <c r="Y203" s="32"/>
      <c r="Z203" s="32"/>
      <c r="AA203" s="32"/>
      <c r="AB203" s="32"/>
      <c r="AC203" s="32"/>
      <c r="AD203" s="32"/>
      <c r="AE203" s="32"/>
      <c r="AF203" s="32"/>
      <c r="AG203" s="32"/>
      <c r="AH203" s="32"/>
      <c r="AI203" s="32"/>
      <c r="AJ203" s="32"/>
      <c r="AK203" s="32"/>
      <c r="AL203" s="13">
        <f t="shared" si="6"/>
        <v>0</v>
      </c>
      <c r="AM203" s="32"/>
      <c r="AN203" s="32"/>
      <c r="AO203" s="32"/>
      <c r="AP203" s="32"/>
      <c r="AQ203" s="13">
        <f t="shared" si="7"/>
        <v>0</v>
      </c>
    </row>
    <row r="204" spans="1:45" x14ac:dyDescent="0.25">
      <c r="A204" s="66" t="s">
        <v>216</v>
      </c>
      <c r="B204" s="66" t="s">
        <v>416</v>
      </c>
      <c r="C204" s="32"/>
      <c r="D204" s="32"/>
      <c r="E204" s="6">
        <v>199</v>
      </c>
      <c r="F204" s="32"/>
      <c r="G204" s="32"/>
      <c r="H204" s="32"/>
      <c r="I204" s="32"/>
      <c r="J204" s="32"/>
      <c r="K204" s="32"/>
      <c r="L204" s="32"/>
      <c r="M204" s="32"/>
      <c r="N204" s="32"/>
      <c r="O204" s="32"/>
      <c r="P204" s="32"/>
      <c r="Q204" s="32"/>
      <c r="R204" s="32"/>
      <c r="S204" s="32"/>
      <c r="T204" s="32"/>
      <c r="U204" s="32"/>
      <c r="V204" s="32"/>
      <c r="W204" s="32"/>
      <c r="X204" s="32"/>
      <c r="Y204" s="32"/>
      <c r="Z204" s="32"/>
      <c r="AA204" s="32"/>
      <c r="AB204" s="32"/>
      <c r="AC204" s="32"/>
      <c r="AD204" s="32"/>
      <c r="AE204" s="32"/>
      <c r="AF204" s="32"/>
      <c r="AG204" s="32"/>
      <c r="AH204" s="32"/>
      <c r="AI204" s="32"/>
      <c r="AJ204" s="32"/>
      <c r="AK204" s="32"/>
      <c r="AL204" s="13">
        <f t="shared" si="6"/>
        <v>0</v>
      </c>
      <c r="AM204" s="32"/>
      <c r="AN204" s="32"/>
      <c r="AO204" s="32"/>
      <c r="AP204" s="32"/>
      <c r="AQ204" s="13">
        <f t="shared" si="7"/>
        <v>0</v>
      </c>
    </row>
    <row r="205" spans="1:45" ht="15.75" thickBot="1" x14ac:dyDescent="0.3">
      <c r="A205" s="68" t="s">
        <v>217</v>
      </c>
      <c r="B205" s="68" t="s">
        <v>417</v>
      </c>
      <c r="C205" s="32"/>
      <c r="D205" s="32"/>
      <c r="E205" s="6">
        <v>200</v>
      </c>
      <c r="F205" s="61"/>
      <c r="G205" s="61"/>
      <c r="H205" s="61"/>
      <c r="I205" s="61"/>
      <c r="J205" s="61"/>
      <c r="K205" s="61"/>
      <c r="L205" s="61"/>
      <c r="M205" s="61"/>
      <c r="N205" s="61"/>
      <c r="O205" s="61"/>
      <c r="P205" s="61"/>
      <c r="Q205" s="61"/>
      <c r="R205" s="61"/>
      <c r="S205" s="61"/>
      <c r="T205" s="61"/>
      <c r="U205" s="61"/>
      <c r="V205" s="61"/>
      <c r="W205" s="61"/>
      <c r="X205" s="61"/>
      <c r="Y205" s="61"/>
      <c r="Z205" s="61"/>
      <c r="AA205" s="61"/>
      <c r="AB205" s="61"/>
      <c r="AC205" s="61"/>
      <c r="AD205" s="61"/>
      <c r="AE205" s="61"/>
      <c r="AF205" s="61"/>
      <c r="AG205" s="61"/>
      <c r="AH205" s="61"/>
      <c r="AI205" s="61"/>
      <c r="AJ205" s="61"/>
      <c r="AK205" s="61"/>
      <c r="AL205" s="40">
        <f t="shared" si="6"/>
        <v>0</v>
      </c>
      <c r="AM205" s="61"/>
      <c r="AN205" s="61"/>
      <c r="AO205" s="61"/>
      <c r="AP205" s="61"/>
      <c r="AQ205" s="40">
        <f t="shared" si="7"/>
        <v>0</v>
      </c>
    </row>
    <row r="206" spans="1:45" ht="15.75" thickBot="1" x14ac:dyDescent="0.3">
      <c r="A206" s="7"/>
      <c r="B206" s="7"/>
      <c r="C206" s="7"/>
      <c r="D206" s="37" t="s">
        <v>3</v>
      </c>
      <c r="E206" s="7"/>
      <c r="F206" s="41">
        <f>SUM(F6:F205)</f>
        <v>219254</v>
      </c>
      <c r="G206" s="42">
        <f t="shared" ref="G206:AK206" si="8">SUM(G6:G205)</f>
        <v>3073774</v>
      </c>
      <c r="H206" s="42">
        <f t="shared" si="8"/>
        <v>0</v>
      </c>
      <c r="I206" s="42">
        <f t="shared" si="8"/>
        <v>954600</v>
      </c>
      <c r="J206" s="42">
        <f t="shared" si="8"/>
        <v>536589</v>
      </c>
      <c r="K206" s="42">
        <f t="shared" si="8"/>
        <v>795360</v>
      </c>
      <c r="L206" s="42">
        <f t="shared" si="8"/>
        <v>4360706</v>
      </c>
      <c r="M206" s="42">
        <f t="shared" si="8"/>
        <v>0</v>
      </c>
      <c r="N206" s="42">
        <f t="shared" si="8"/>
        <v>3152576</v>
      </c>
      <c r="O206" s="42">
        <f t="shared" si="8"/>
        <v>130110</v>
      </c>
      <c r="P206" s="42">
        <f t="shared" si="8"/>
        <v>103200</v>
      </c>
      <c r="Q206" s="42">
        <f t="shared" si="8"/>
        <v>335342</v>
      </c>
      <c r="R206" s="42">
        <f t="shared" si="8"/>
        <v>300000</v>
      </c>
      <c r="S206" s="42">
        <f t="shared" si="8"/>
        <v>552000</v>
      </c>
      <c r="T206" s="42">
        <f t="shared" si="8"/>
        <v>699441</v>
      </c>
      <c r="U206" s="42">
        <f t="shared" si="8"/>
        <v>250000</v>
      </c>
      <c r="V206" s="42">
        <f t="shared" si="8"/>
        <v>322719</v>
      </c>
      <c r="W206" s="42">
        <f t="shared" si="8"/>
        <v>2180895</v>
      </c>
      <c r="X206" s="42">
        <f t="shared" si="8"/>
        <v>479301</v>
      </c>
      <c r="Y206" s="42">
        <f t="shared" si="8"/>
        <v>666142</v>
      </c>
      <c r="Z206" s="42">
        <f t="shared" si="8"/>
        <v>657909</v>
      </c>
      <c r="AA206" s="42">
        <f t="shared" si="8"/>
        <v>0</v>
      </c>
      <c r="AB206" s="42">
        <f t="shared" si="8"/>
        <v>2197463</v>
      </c>
      <c r="AC206" s="42">
        <f t="shared" si="8"/>
        <v>8290644</v>
      </c>
      <c r="AD206" s="42">
        <f t="shared" si="8"/>
        <v>2755560</v>
      </c>
      <c r="AE206" s="42">
        <f t="shared" si="8"/>
        <v>1755090</v>
      </c>
      <c r="AF206" s="42">
        <f t="shared" si="8"/>
        <v>2758872</v>
      </c>
      <c r="AG206" s="42">
        <f t="shared" si="8"/>
        <v>1528636</v>
      </c>
      <c r="AH206" s="42">
        <f t="shared" si="8"/>
        <v>195000</v>
      </c>
      <c r="AI206" s="42">
        <f t="shared" si="8"/>
        <v>1490000</v>
      </c>
      <c r="AJ206" s="42">
        <f t="shared" si="8"/>
        <v>434283</v>
      </c>
      <c r="AK206" s="43">
        <f t="shared" si="8"/>
        <v>90000</v>
      </c>
      <c r="AL206" s="45">
        <f t="shared" ref="AL206" si="9">SUM(AL6:AL205)</f>
        <v>41265466</v>
      </c>
      <c r="AM206" s="44">
        <f t="shared" ref="AM206" si="10">SUM(AM6:AM205)</f>
        <v>140500</v>
      </c>
      <c r="AN206" s="42">
        <f t="shared" ref="AN206" si="11">SUM(AN6:AN205)</f>
        <v>350000</v>
      </c>
      <c r="AO206" s="42">
        <f t="shared" ref="AO206" si="12">SUM(AO6:AO205)</f>
        <v>185000</v>
      </c>
      <c r="AP206" s="43">
        <f t="shared" ref="AP206" si="13">SUM(AP6:AP205)</f>
        <v>1285800</v>
      </c>
      <c r="AQ206" s="45">
        <f t="shared" ref="AQ206" si="14">SUM(AQ6:AQ205)</f>
        <v>43226766</v>
      </c>
      <c r="AR206" s="24"/>
      <c r="AS206" s="24"/>
    </row>
  </sheetData>
  <mergeCells count="4">
    <mergeCell ref="F2:AK2"/>
    <mergeCell ref="AM2:AP2"/>
    <mergeCell ref="D3:E3"/>
    <mergeCell ref="D4:E4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205"/>
  <sheetViews>
    <sheetView zoomScale="70" zoomScaleNormal="70" workbookViewId="0">
      <selection activeCell="A50" sqref="A50:XFD50"/>
    </sheetView>
  </sheetViews>
  <sheetFormatPr baseColWidth="10" defaultRowHeight="15" x14ac:dyDescent="0.25"/>
  <cols>
    <col min="38" max="38" width="16.140625" customWidth="1"/>
    <col min="43" max="43" width="16" customWidth="1"/>
  </cols>
  <sheetData>
    <row r="1" spans="1:43" s="84" customFormat="1" ht="45" customHeight="1" x14ac:dyDescent="0.25">
      <c r="A1" s="83" t="s">
        <v>481</v>
      </c>
    </row>
    <row r="2" spans="1:43" s="79" customFormat="1" ht="18.75" x14ac:dyDescent="0.3">
      <c r="A2" s="74" t="s">
        <v>479</v>
      </c>
    </row>
    <row r="4" spans="1:43" x14ac:dyDescent="0.25">
      <c r="A4" s="6" t="str">
        <f>'"rank"; your input only here!'!A5</f>
        <v>proposal ID</v>
      </c>
      <c r="B4" s="6" t="str">
        <f>'"rank"; your input only here!'!B5</f>
        <v>Proposal acronym</v>
      </c>
      <c r="C4" s="6" t="str">
        <f>'"rank"; your input only here!'!C5</f>
        <v>total requested funding</v>
      </c>
      <c r="D4" s="6" t="str">
        <f>'"rank"; your input only here!'!D5</f>
        <v>Evaluation score</v>
      </c>
      <c r="E4" s="6" t="str">
        <f>'"rank"; your input only here!'!E5</f>
        <v>Nr</v>
      </c>
      <c r="F4" s="9" t="str">
        <f>'"rank"; your input only here!'!F4</f>
        <v>Agency 1</v>
      </c>
      <c r="G4" s="6" t="str">
        <f>'"rank"; your input only here!'!G4</f>
        <v>Agency 2</v>
      </c>
      <c r="H4" s="6" t="str">
        <f>'"rank"; your input only here!'!H4</f>
        <v>Agency 3</v>
      </c>
      <c r="I4" s="6" t="str">
        <f>'"rank"; your input only here!'!I4</f>
        <v>Agency 4</v>
      </c>
      <c r="J4" s="6" t="str">
        <f>'"rank"; your input only here!'!J4</f>
        <v>Agency 5</v>
      </c>
      <c r="K4" s="6" t="str">
        <f>'"rank"; your input only here!'!K4</f>
        <v>Agency 6</v>
      </c>
      <c r="L4" s="6" t="str">
        <f>'"rank"; your input only here!'!L4</f>
        <v>Agency 7</v>
      </c>
      <c r="M4" s="6" t="str">
        <f>'"rank"; your input only here!'!M4</f>
        <v>Agency 8</v>
      </c>
      <c r="N4" s="6" t="str">
        <f>'"rank"; your input only here!'!N4</f>
        <v>Agency 9</v>
      </c>
      <c r="O4" s="6" t="str">
        <f>'"rank"; your input only here!'!O4</f>
        <v>Agency 10</v>
      </c>
      <c r="P4" s="6" t="str">
        <f>'"rank"; your input only here!'!P4</f>
        <v>Agency 11</v>
      </c>
      <c r="Q4" s="6" t="str">
        <f>'"rank"; your input only here!'!Q4</f>
        <v>Agency 12</v>
      </c>
      <c r="R4" s="6" t="str">
        <f>'"rank"; your input only here!'!R4</f>
        <v>Agency 13</v>
      </c>
      <c r="S4" s="6" t="str">
        <f>'"rank"; your input only here!'!S4</f>
        <v>Agency 14</v>
      </c>
      <c r="T4" s="6" t="str">
        <f>'"rank"; your input only here!'!T4</f>
        <v>Agency 15</v>
      </c>
      <c r="U4" s="6" t="str">
        <f>'"rank"; your input only here!'!U4</f>
        <v>Agency 16</v>
      </c>
      <c r="V4" s="6" t="str">
        <f>'"rank"; your input only here!'!V4</f>
        <v>Agency 17</v>
      </c>
      <c r="W4" s="6" t="str">
        <f>'"rank"; your input only here!'!W4</f>
        <v>Agency 18</v>
      </c>
      <c r="X4" s="6" t="str">
        <f>'"rank"; your input only here!'!X4</f>
        <v>Agency 19</v>
      </c>
      <c r="Y4" s="6" t="str">
        <f>'"rank"; your input only here!'!Y4</f>
        <v>Agency 20</v>
      </c>
      <c r="Z4" s="6" t="str">
        <f>'"rank"; your input only here!'!Z4</f>
        <v>Agency 21</v>
      </c>
      <c r="AA4" s="6" t="str">
        <f>'"rank"; your input only here!'!AA4</f>
        <v>Agency 22</v>
      </c>
      <c r="AB4" s="6" t="str">
        <f>'"rank"; your input only here!'!AB4</f>
        <v>Agency 23</v>
      </c>
      <c r="AC4" s="6" t="str">
        <f>'"rank"; your input only here!'!AC4</f>
        <v>Agency 24</v>
      </c>
      <c r="AD4" s="6" t="str">
        <f>'"rank"; your input only here!'!AD4</f>
        <v>Agency 25</v>
      </c>
      <c r="AE4" s="6" t="str">
        <f>'"rank"; your input only here!'!AE4</f>
        <v>Agency 26</v>
      </c>
      <c r="AF4" s="6" t="str">
        <f>'"rank"; your input only here!'!AF4</f>
        <v>Agency 27</v>
      </c>
      <c r="AG4" s="6" t="str">
        <f>'"rank"; your input only here!'!AG4</f>
        <v>Agency 28</v>
      </c>
      <c r="AH4" s="6" t="str">
        <f>'"rank"; your input only here!'!AH4</f>
        <v>Agency 29</v>
      </c>
      <c r="AI4" s="6" t="str">
        <f>'"rank"; your input only here!'!AI4</f>
        <v>Agency 30</v>
      </c>
      <c r="AJ4" s="6" t="str">
        <f>'"rank"; your input only here!'!AJ4</f>
        <v>Agency 31</v>
      </c>
      <c r="AK4" s="6" t="str">
        <f>'"rank"; your input only here!'!AK4</f>
        <v>Agency 32</v>
      </c>
      <c r="AL4" s="6" t="s">
        <v>17</v>
      </c>
      <c r="AM4" s="7" t="str">
        <f>'"rank"; your input only here!'!AM4</f>
        <v>Agency 33</v>
      </c>
      <c r="AN4" s="7" t="str">
        <f>'"rank"; your input only here!'!AN4</f>
        <v>Agency 34</v>
      </c>
      <c r="AO4" s="7" t="str">
        <f>'"rank"; your input only here!'!AO4</f>
        <v>Agency 35</v>
      </c>
      <c r="AP4" s="7" t="str">
        <f>'"rank"; your input only here!'!AP4</f>
        <v>Agency 36</v>
      </c>
      <c r="AQ4" s="6" t="s">
        <v>17</v>
      </c>
    </row>
    <row r="5" spans="1:43" x14ac:dyDescent="0.25">
      <c r="A5" s="33" t="str">
        <f>'"rank"; your input only here!'!A6</f>
        <v>A1</v>
      </c>
      <c r="B5" s="33" t="str">
        <f>'"rank"; your input only here!'!B6</f>
        <v>Test Project 1</v>
      </c>
      <c r="C5" s="33">
        <f>'"rank"; your input only here!'!C6</f>
        <v>838394</v>
      </c>
      <c r="D5" s="33">
        <f>'"rank"; your input only here!'!D6</f>
        <v>13.5</v>
      </c>
      <c r="E5" s="6">
        <f>'"rank"; your input only here!'!E6</f>
        <v>1</v>
      </c>
      <c r="F5" s="46">
        <f>'"rank"; your input only here!'!F6</f>
        <v>0</v>
      </c>
      <c r="G5" s="34">
        <f>'"rank"; your input only here!'!G6</f>
        <v>352144</v>
      </c>
      <c r="H5" s="34">
        <f>'"rank"; your input only here!'!H6</f>
        <v>0</v>
      </c>
      <c r="I5" s="34">
        <f>'"rank"; your input only here!'!I6</f>
        <v>0</v>
      </c>
      <c r="J5" s="34">
        <f>'"rank"; your input only here!'!J6</f>
        <v>0</v>
      </c>
      <c r="K5" s="34">
        <f>'"rank"; your input only here!'!K6</f>
        <v>0</v>
      </c>
      <c r="L5" s="34">
        <f>'"rank"; your input only here!'!L6</f>
        <v>0</v>
      </c>
      <c r="M5" s="34">
        <f>'"rank"; your input only here!'!M6</f>
        <v>0</v>
      </c>
      <c r="N5" s="34">
        <f>'"rank"; your input only here!'!N6</f>
        <v>0</v>
      </c>
      <c r="O5" s="34">
        <f>'"rank"; your input only here!'!O6</f>
        <v>0</v>
      </c>
      <c r="P5" s="34">
        <f>'"rank"; your input only here!'!P6</f>
        <v>0</v>
      </c>
      <c r="Q5" s="34">
        <f>'"rank"; your input only here!'!Q6</f>
        <v>0</v>
      </c>
      <c r="R5" s="34">
        <f>'"rank"; your input only here!'!R6</f>
        <v>0</v>
      </c>
      <c r="S5" s="34">
        <f>'"rank"; your input only here!'!S6</f>
        <v>0</v>
      </c>
      <c r="T5" s="34">
        <f>'"rank"; your input only here!'!T6</f>
        <v>0</v>
      </c>
      <c r="U5" s="34">
        <f>'"rank"; your input only here!'!U6</f>
        <v>250000</v>
      </c>
      <c r="V5" s="34">
        <f>'"rank"; your input only here!'!V6</f>
        <v>0</v>
      </c>
      <c r="W5" s="34">
        <f>'"rank"; your input only here!'!W6</f>
        <v>0</v>
      </c>
      <c r="X5" s="34">
        <f>'"rank"; your input only here!'!X6</f>
        <v>0</v>
      </c>
      <c r="Y5" s="34">
        <f>'"rank"; your input only here!'!Y6</f>
        <v>0</v>
      </c>
      <c r="Z5" s="34">
        <f>'"rank"; your input only here!'!Z6</f>
        <v>0</v>
      </c>
      <c r="AA5" s="34">
        <f>'"rank"; your input only here!'!AA6</f>
        <v>0</v>
      </c>
      <c r="AB5" s="34">
        <f>'"rank"; your input only here!'!AB6</f>
        <v>0</v>
      </c>
      <c r="AC5" s="34">
        <f>'"rank"; your input only here!'!AC6</f>
        <v>0</v>
      </c>
      <c r="AD5" s="34">
        <f>'"rank"; your input only here!'!AD6</f>
        <v>0</v>
      </c>
      <c r="AE5" s="34">
        <f>'"rank"; your input only here!'!AE6</f>
        <v>0</v>
      </c>
      <c r="AF5" s="34">
        <f>'"rank"; your input only here!'!AF6</f>
        <v>0</v>
      </c>
      <c r="AG5" s="34">
        <f>'"rank"; your input only here!'!AG6</f>
        <v>180000</v>
      </c>
      <c r="AH5" s="34">
        <f>'"rank"; your input only here!'!AH6</f>
        <v>0</v>
      </c>
      <c r="AI5" s="34">
        <f>'"rank"; your input only here!'!AI6</f>
        <v>0</v>
      </c>
      <c r="AJ5" s="34">
        <f>'"rank"; your input only here!'!AJ6</f>
        <v>56250</v>
      </c>
      <c r="AK5" s="34">
        <f>'"rank"; your input only here!'!AK6</f>
        <v>0</v>
      </c>
      <c r="AL5" s="13">
        <f>SUM(F5:AK5)</f>
        <v>838394</v>
      </c>
      <c r="AM5" s="46">
        <f>'"rank"; your input only here!'!AM6</f>
        <v>0</v>
      </c>
      <c r="AN5" s="34">
        <f>'"rank"; your input only here!'!AN6</f>
        <v>0</v>
      </c>
      <c r="AO5" s="34">
        <f>'"rank"; your input only here!'!AO6</f>
        <v>0</v>
      </c>
      <c r="AP5" s="34">
        <f>'"rank"; your input only here!'!AP6</f>
        <v>0</v>
      </c>
      <c r="AQ5" s="13">
        <f>SUM(AL5:AP5)</f>
        <v>838394</v>
      </c>
    </row>
    <row r="6" spans="1:43" x14ac:dyDescent="0.25">
      <c r="A6" s="33" t="str">
        <f>'"rank"; your input only here!'!A7</f>
        <v>A2</v>
      </c>
      <c r="B6" s="33" t="str">
        <f>'"rank"; your input only here!'!B7</f>
        <v>Test Project 2</v>
      </c>
      <c r="C6" s="33">
        <f>'"rank"; your input only here!'!C7</f>
        <v>660000</v>
      </c>
      <c r="D6" s="33">
        <f>'"rank"; your input only here!'!D7</f>
        <v>13.5</v>
      </c>
      <c r="E6" s="6">
        <f>'"rank"; your input only here!'!E7</f>
        <v>2</v>
      </c>
      <c r="F6" s="46">
        <f>F5+'"rank"; your input only here!'!F7</f>
        <v>0</v>
      </c>
      <c r="G6" s="34">
        <f>G5+'"rank"; your input only here!'!G7</f>
        <v>352144</v>
      </c>
      <c r="H6" s="34">
        <f>H5+'"rank"; your input only here!'!H7</f>
        <v>0</v>
      </c>
      <c r="I6" s="34">
        <f>I5+'"rank"; your input only here!'!I7</f>
        <v>0</v>
      </c>
      <c r="J6" s="34">
        <f>J5+'"rank"; your input only here!'!J7</f>
        <v>0</v>
      </c>
      <c r="K6" s="34">
        <f>K5+'"rank"; your input only here!'!K7</f>
        <v>0</v>
      </c>
      <c r="L6" s="34">
        <f>L5+'"rank"; your input only here!'!L7</f>
        <v>0</v>
      </c>
      <c r="M6" s="34">
        <f>M5+'"rank"; your input only here!'!M7</f>
        <v>0</v>
      </c>
      <c r="N6" s="34">
        <f>N5+'"rank"; your input only here!'!N7</f>
        <v>0</v>
      </c>
      <c r="O6" s="34">
        <f>O5+'"rank"; your input only here!'!O7</f>
        <v>0</v>
      </c>
      <c r="P6" s="34">
        <f>P5+'"rank"; your input only here!'!P7</f>
        <v>0</v>
      </c>
      <c r="Q6" s="34">
        <f>Q5+'"rank"; your input only here!'!Q7</f>
        <v>0</v>
      </c>
      <c r="R6" s="34">
        <f>R5+'"rank"; your input only here!'!R7</f>
        <v>0</v>
      </c>
      <c r="S6" s="34">
        <f>S5+'"rank"; your input only here!'!S7</f>
        <v>0</v>
      </c>
      <c r="T6" s="34">
        <f>T5+'"rank"; your input only here!'!T7</f>
        <v>0</v>
      </c>
      <c r="U6" s="34">
        <f>U5+'"rank"; your input only here!'!U7</f>
        <v>250000</v>
      </c>
      <c r="V6" s="34">
        <f>V5+'"rank"; your input only here!'!V7</f>
        <v>0</v>
      </c>
      <c r="W6" s="34">
        <f>W5+'"rank"; your input only here!'!W7</f>
        <v>0</v>
      </c>
      <c r="X6" s="34">
        <f>X5+'"rank"; your input only here!'!X7</f>
        <v>0</v>
      </c>
      <c r="Y6" s="34">
        <f>Y5+'"rank"; your input only here!'!Y7</f>
        <v>0</v>
      </c>
      <c r="Z6" s="34">
        <f>Z5+'"rank"; your input only here!'!Z7</f>
        <v>0</v>
      </c>
      <c r="AA6" s="34">
        <f>AA5+'"rank"; your input only here!'!AA7</f>
        <v>0</v>
      </c>
      <c r="AB6" s="34">
        <f>AB5+'"rank"; your input only here!'!AB7</f>
        <v>250000</v>
      </c>
      <c r="AC6" s="34">
        <f>AC5+'"rank"; your input only here!'!AC7</f>
        <v>0</v>
      </c>
      <c r="AD6" s="34">
        <f>AD5+'"rank"; your input only here!'!AD7</f>
        <v>0</v>
      </c>
      <c r="AE6" s="34">
        <f>AE5+'"rank"; your input only here!'!AE7</f>
        <v>0</v>
      </c>
      <c r="AF6" s="34">
        <f>AF5+'"rank"; your input only here!'!AF7</f>
        <v>0</v>
      </c>
      <c r="AG6" s="34">
        <f>AG5+'"rank"; your input only here!'!AG7</f>
        <v>380000</v>
      </c>
      <c r="AH6" s="34">
        <f>AH5+'"rank"; your input only here!'!AH7</f>
        <v>0</v>
      </c>
      <c r="AI6" s="34">
        <f>AI5+'"rank"; your input only here!'!AI7</f>
        <v>210000</v>
      </c>
      <c r="AJ6" s="34">
        <f>AJ5+'"rank"; your input only here!'!AJ7</f>
        <v>56250</v>
      </c>
      <c r="AK6" s="34">
        <f>AK5+'"rank"; your input only here!'!AK7</f>
        <v>0</v>
      </c>
      <c r="AL6" s="13">
        <f t="shared" ref="AL6:AL69" si="0">SUM(F6:AK6)</f>
        <v>1498394</v>
      </c>
      <c r="AM6" s="46">
        <f>AM5+'"rank"; your input only here!'!AM7</f>
        <v>0</v>
      </c>
      <c r="AN6" s="34">
        <f>AN5+'"rank"; your input only here!'!AN7</f>
        <v>0</v>
      </c>
      <c r="AO6" s="34">
        <f>AO5+'"rank"; your input only here!'!AO7</f>
        <v>0</v>
      </c>
      <c r="AP6" s="34">
        <f>AP5+'"rank"; your input only here!'!AP7</f>
        <v>0</v>
      </c>
      <c r="AQ6" s="13">
        <f t="shared" ref="AQ6:AQ69" si="1">SUM(AL6:AP6)</f>
        <v>1498394</v>
      </c>
    </row>
    <row r="7" spans="1:43" x14ac:dyDescent="0.25">
      <c r="A7" s="33" t="str">
        <f>'"rank"; your input only here!'!A8</f>
        <v>A3</v>
      </c>
      <c r="B7" s="33" t="str">
        <f>'"rank"; your input only here!'!B8</f>
        <v>Test Project 3</v>
      </c>
      <c r="C7" s="33">
        <f>'"rank"; your input only here!'!C8</f>
        <v>645000</v>
      </c>
      <c r="D7" s="33">
        <f>'"rank"; your input only here!'!D8</f>
        <v>13.5</v>
      </c>
      <c r="E7" s="6">
        <f>'"rank"; your input only here!'!E8</f>
        <v>3</v>
      </c>
      <c r="F7" s="46">
        <f>F6+'"rank"; your input only here!'!F8</f>
        <v>0</v>
      </c>
      <c r="G7" s="34">
        <f>G6+'"rank"; your input only here!'!G8</f>
        <v>352144</v>
      </c>
      <c r="H7" s="34">
        <f>H6+'"rank"; your input only here!'!H8</f>
        <v>0</v>
      </c>
      <c r="I7" s="34">
        <f>I6+'"rank"; your input only here!'!I8</f>
        <v>0</v>
      </c>
      <c r="J7" s="34">
        <f>J6+'"rank"; your input only here!'!J8</f>
        <v>0</v>
      </c>
      <c r="K7" s="34">
        <f>K6+'"rank"; your input only here!'!K8</f>
        <v>0</v>
      </c>
      <c r="L7" s="34">
        <f>L6+'"rank"; your input only here!'!L8</f>
        <v>0</v>
      </c>
      <c r="M7" s="34">
        <f>M6+'"rank"; your input only here!'!M8</f>
        <v>0</v>
      </c>
      <c r="N7" s="34">
        <f>N6+'"rank"; your input only here!'!N8</f>
        <v>0</v>
      </c>
      <c r="O7" s="34">
        <f>O6+'"rank"; your input only here!'!O8</f>
        <v>0</v>
      </c>
      <c r="P7" s="34">
        <f>P6+'"rank"; your input only here!'!P8</f>
        <v>0</v>
      </c>
      <c r="Q7" s="34">
        <f>Q6+'"rank"; your input only here!'!Q8</f>
        <v>0</v>
      </c>
      <c r="R7" s="34">
        <f>R6+'"rank"; your input only here!'!R8</f>
        <v>0</v>
      </c>
      <c r="S7" s="34">
        <f>S6+'"rank"; your input only here!'!S8</f>
        <v>0</v>
      </c>
      <c r="T7" s="34">
        <f>T6+'"rank"; your input only here!'!T8</f>
        <v>0</v>
      </c>
      <c r="U7" s="34">
        <f>U6+'"rank"; your input only here!'!U8</f>
        <v>250000</v>
      </c>
      <c r="V7" s="34">
        <f>V6+'"rank"; your input only here!'!V8</f>
        <v>0</v>
      </c>
      <c r="W7" s="34">
        <f>W6+'"rank"; your input only here!'!W8</f>
        <v>0</v>
      </c>
      <c r="X7" s="34">
        <f>X6+'"rank"; your input only here!'!X8</f>
        <v>0</v>
      </c>
      <c r="Y7" s="34">
        <f>Y6+'"rank"; your input only here!'!Y8</f>
        <v>0</v>
      </c>
      <c r="Z7" s="34">
        <f>Z6+'"rank"; your input only here!'!Z8</f>
        <v>0</v>
      </c>
      <c r="AA7" s="34">
        <f>AA6+'"rank"; your input only here!'!AA8</f>
        <v>0</v>
      </c>
      <c r="AB7" s="34">
        <f>AB6+'"rank"; your input only here!'!AB8</f>
        <v>250000</v>
      </c>
      <c r="AC7" s="34">
        <f>AC6+'"rank"; your input only here!'!AC8</f>
        <v>395000</v>
      </c>
      <c r="AD7" s="34">
        <f>AD6+'"rank"; your input only here!'!AD8</f>
        <v>0</v>
      </c>
      <c r="AE7" s="34">
        <f>AE6+'"rank"; your input only here!'!AE8</f>
        <v>0</v>
      </c>
      <c r="AF7" s="34">
        <f>AF6+'"rank"; your input only here!'!AF8</f>
        <v>0</v>
      </c>
      <c r="AG7" s="34">
        <f>AG6+'"rank"; your input only here!'!AG8</f>
        <v>630000</v>
      </c>
      <c r="AH7" s="34">
        <f>AH6+'"rank"; your input only here!'!AH8</f>
        <v>0</v>
      </c>
      <c r="AI7" s="34">
        <f>AI6+'"rank"; your input only here!'!AI8</f>
        <v>210000</v>
      </c>
      <c r="AJ7" s="34">
        <f>AJ6+'"rank"; your input only here!'!AJ8</f>
        <v>56250</v>
      </c>
      <c r="AK7" s="34">
        <f>AK6+'"rank"; your input only here!'!AK8</f>
        <v>0</v>
      </c>
      <c r="AL7" s="13">
        <f t="shared" si="0"/>
        <v>2143394</v>
      </c>
      <c r="AM7" s="46">
        <f>AM6+'"rank"; your input only here!'!AM8</f>
        <v>0</v>
      </c>
      <c r="AN7" s="34">
        <f>AN6+'"rank"; your input only here!'!AN8</f>
        <v>0</v>
      </c>
      <c r="AO7" s="34">
        <f>AO6+'"rank"; your input only here!'!AO8</f>
        <v>0</v>
      </c>
      <c r="AP7" s="34">
        <f>AP6+'"rank"; your input only here!'!AP8</f>
        <v>0</v>
      </c>
      <c r="AQ7" s="13">
        <f t="shared" si="1"/>
        <v>2143394</v>
      </c>
    </row>
    <row r="8" spans="1:43" x14ac:dyDescent="0.25">
      <c r="A8" s="33" t="str">
        <f>'"rank"; your input only here!'!A9</f>
        <v>A4</v>
      </c>
      <c r="B8" s="33" t="str">
        <f>'"rank"; your input only here!'!B9</f>
        <v>Test Project 4</v>
      </c>
      <c r="C8" s="33">
        <f>'"rank"; your input only here!'!C9</f>
        <v>1520920</v>
      </c>
      <c r="D8" s="33">
        <f>'"rank"; your input only here!'!D9</f>
        <v>13</v>
      </c>
      <c r="E8" s="6">
        <f>'"rank"; your input only here!'!E9</f>
        <v>4</v>
      </c>
      <c r="F8" s="46">
        <f>F7+'"rank"; your input only here!'!F9</f>
        <v>0</v>
      </c>
      <c r="G8" s="34">
        <f>G7+'"rank"; your input only here!'!G9</f>
        <v>703544</v>
      </c>
      <c r="H8" s="34">
        <f>H7+'"rank"; your input only here!'!H9</f>
        <v>0</v>
      </c>
      <c r="I8" s="34">
        <f>I7+'"rank"; your input only here!'!I9</f>
        <v>0</v>
      </c>
      <c r="J8" s="34">
        <f>J7+'"rank"; your input only here!'!J9</f>
        <v>0</v>
      </c>
      <c r="K8" s="34">
        <f>K7+'"rank"; your input only here!'!K9</f>
        <v>0</v>
      </c>
      <c r="L8" s="34">
        <f>L7+'"rank"; your input only here!'!L9</f>
        <v>1169520</v>
      </c>
      <c r="M8" s="34">
        <f>M7+'"rank"; your input only here!'!M9</f>
        <v>0</v>
      </c>
      <c r="N8" s="34">
        <f>N7+'"rank"; your input only here!'!N9</f>
        <v>0</v>
      </c>
      <c r="O8" s="34">
        <f>O7+'"rank"; your input only here!'!O9</f>
        <v>0</v>
      </c>
      <c r="P8" s="34">
        <f>P7+'"rank"; your input only here!'!P9</f>
        <v>0</v>
      </c>
      <c r="Q8" s="34">
        <f>Q7+'"rank"; your input only here!'!Q9</f>
        <v>0</v>
      </c>
      <c r="R8" s="34">
        <f>R7+'"rank"; your input only here!'!R9</f>
        <v>0</v>
      </c>
      <c r="S8" s="34">
        <f>S7+'"rank"; your input only here!'!S9</f>
        <v>0</v>
      </c>
      <c r="T8" s="34">
        <f>T7+'"rank"; your input only here!'!T9</f>
        <v>0</v>
      </c>
      <c r="U8" s="34">
        <f>U7+'"rank"; your input only here!'!U9</f>
        <v>250000</v>
      </c>
      <c r="V8" s="34">
        <f>V7+'"rank"; your input only here!'!V9</f>
        <v>0</v>
      </c>
      <c r="W8" s="34">
        <f>W7+'"rank"; your input only here!'!W9</f>
        <v>0</v>
      </c>
      <c r="X8" s="34">
        <f>X7+'"rank"; your input only here!'!X9</f>
        <v>0</v>
      </c>
      <c r="Y8" s="34">
        <f>Y7+'"rank"; your input only here!'!Y9</f>
        <v>0</v>
      </c>
      <c r="Z8" s="34">
        <f>Z7+'"rank"; your input only here!'!Z9</f>
        <v>0</v>
      </c>
      <c r="AA8" s="34">
        <f>AA7+'"rank"; your input only here!'!AA9</f>
        <v>0</v>
      </c>
      <c r="AB8" s="34">
        <f>AB7+'"rank"; your input only here!'!AB9</f>
        <v>250000</v>
      </c>
      <c r="AC8" s="34">
        <f>AC7+'"rank"; your input only here!'!AC9</f>
        <v>395000</v>
      </c>
      <c r="AD8" s="34">
        <f>AD7+'"rank"; your input only here!'!AD9</f>
        <v>0</v>
      </c>
      <c r="AE8" s="34">
        <f>AE7+'"rank"; your input only here!'!AE9</f>
        <v>0</v>
      </c>
      <c r="AF8" s="34">
        <f>AF7+'"rank"; your input only here!'!AF9</f>
        <v>0</v>
      </c>
      <c r="AG8" s="34">
        <f>AG7+'"rank"; your input only here!'!AG9</f>
        <v>630000</v>
      </c>
      <c r="AH8" s="34">
        <f>AH7+'"rank"; your input only here!'!AH9</f>
        <v>0</v>
      </c>
      <c r="AI8" s="34">
        <f>AI7+'"rank"; your input only here!'!AI9</f>
        <v>210000</v>
      </c>
      <c r="AJ8" s="34">
        <f>AJ7+'"rank"; your input only here!'!AJ9</f>
        <v>56250</v>
      </c>
      <c r="AK8" s="34">
        <f>AK7+'"rank"; your input only here!'!AK9</f>
        <v>0</v>
      </c>
      <c r="AL8" s="13">
        <f t="shared" si="0"/>
        <v>3664314</v>
      </c>
      <c r="AM8" s="46">
        <f>AM7+'"rank"; your input only here!'!AM9</f>
        <v>0</v>
      </c>
      <c r="AN8" s="34">
        <f>AN7+'"rank"; your input only here!'!AN9</f>
        <v>0</v>
      </c>
      <c r="AO8" s="34">
        <f>AO7+'"rank"; your input only here!'!AO9</f>
        <v>0</v>
      </c>
      <c r="AP8" s="34">
        <f>AP7+'"rank"; your input only here!'!AP9</f>
        <v>0</v>
      </c>
      <c r="AQ8" s="13">
        <f t="shared" si="1"/>
        <v>3664314</v>
      </c>
    </row>
    <row r="9" spans="1:43" x14ac:dyDescent="0.25">
      <c r="A9" s="33" t="str">
        <f>'"rank"; your input only here!'!A10</f>
        <v>A5</v>
      </c>
      <c r="B9" s="33" t="str">
        <f>'"rank"; your input only here!'!B10</f>
        <v>Test Project 5</v>
      </c>
      <c r="C9" s="33">
        <f>'"rank"; your input only here!'!C10</f>
        <v>377125</v>
      </c>
      <c r="D9" s="33">
        <f>'"rank"; your input only here!'!D10</f>
        <v>13</v>
      </c>
      <c r="E9" s="6">
        <f>'"rank"; your input only here!'!E10</f>
        <v>5</v>
      </c>
      <c r="F9" s="46">
        <f>F8+'"rank"; your input only here!'!F10</f>
        <v>0</v>
      </c>
      <c r="G9" s="34">
        <f>G8+'"rank"; your input only here!'!G10</f>
        <v>703544</v>
      </c>
      <c r="H9" s="34">
        <f>H8+'"rank"; your input only here!'!H10</f>
        <v>0</v>
      </c>
      <c r="I9" s="34">
        <f>I8+'"rank"; your input only here!'!I10</f>
        <v>0</v>
      </c>
      <c r="J9" s="34">
        <f>J8+'"rank"; your input only here!'!J10</f>
        <v>0</v>
      </c>
      <c r="K9" s="34">
        <f>K8+'"rank"; your input only here!'!K10</f>
        <v>0</v>
      </c>
      <c r="L9" s="34">
        <f>L8+'"rank"; your input only here!'!L10</f>
        <v>1169520</v>
      </c>
      <c r="M9" s="34">
        <f>M8+'"rank"; your input only here!'!M10</f>
        <v>0</v>
      </c>
      <c r="N9" s="34">
        <f>N8+'"rank"; your input only here!'!N10</f>
        <v>0</v>
      </c>
      <c r="O9" s="34">
        <f>O8+'"rank"; your input only here!'!O10</f>
        <v>0</v>
      </c>
      <c r="P9" s="34">
        <f>P8+'"rank"; your input only here!'!P10</f>
        <v>0</v>
      </c>
      <c r="Q9" s="34">
        <f>Q8+'"rank"; your input only here!'!Q10</f>
        <v>0</v>
      </c>
      <c r="R9" s="34">
        <f>R8+'"rank"; your input only here!'!R10</f>
        <v>0</v>
      </c>
      <c r="S9" s="34">
        <f>S8+'"rank"; your input only here!'!S10</f>
        <v>0</v>
      </c>
      <c r="T9" s="34">
        <f>T8+'"rank"; your input only here!'!T10</f>
        <v>0</v>
      </c>
      <c r="U9" s="34">
        <f>U8+'"rank"; your input only here!'!U10</f>
        <v>250000</v>
      </c>
      <c r="V9" s="34">
        <f>V8+'"rank"; your input only here!'!V10</f>
        <v>0</v>
      </c>
      <c r="W9" s="34">
        <f>W8+'"rank"; your input only here!'!W10</f>
        <v>197729</v>
      </c>
      <c r="X9" s="34">
        <f>X8+'"rank"; your input only here!'!X10</f>
        <v>0</v>
      </c>
      <c r="Y9" s="34">
        <f>Y8+'"rank"; your input only here!'!Y10</f>
        <v>0</v>
      </c>
      <c r="Z9" s="34">
        <f>Z8+'"rank"; your input only here!'!Z10</f>
        <v>0</v>
      </c>
      <c r="AA9" s="34">
        <f>AA8+'"rank"; your input only here!'!AA10</f>
        <v>0</v>
      </c>
      <c r="AB9" s="34">
        <f>AB8+'"rank"; your input only here!'!AB10</f>
        <v>250000</v>
      </c>
      <c r="AC9" s="34">
        <f>AC8+'"rank"; your input only here!'!AC10</f>
        <v>395000</v>
      </c>
      <c r="AD9" s="34">
        <f>AD8+'"rank"; your input only here!'!AD10</f>
        <v>0</v>
      </c>
      <c r="AE9" s="34">
        <f>AE8+'"rank"; your input only here!'!AE10</f>
        <v>0</v>
      </c>
      <c r="AF9" s="34">
        <f>AF8+'"rank"; your input only here!'!AF10</f>
        <v>136896</v>
      </c>
      <c r="AG9" s="34">
        <f>AG8+'"rank"; your input only here!'!AG10</f>
        <v>630000</v>
      </c>
      <c r="AH9" s="34">
        <f>AH8+'"rank"; your input only here!'!AH10</f>
        <v>0</v>
      </c>
      <c r="AI9" s="34">
        <f>AI8+'"rank"; your input only here!'!AI10</f>
        <v>210000</v>
      </c>
      <c r="AJ9" s="34">
        <f>AJ8+'"rank"; your input only here!'!AJ10</f>
        <v>56250</v>
      </c>
      <c r="AK9" s="34">
        <f>AK8+'"rank"; your input only here!'!AK10</f>
        <v>0</v>
      </c>
      <c r="AL9" s="13">
        <f t="shared" si="0"/>
        <v>3998939</v>
      </c>
      <c r="AM9" s="46">
        <f>AM8+'"rank"; your input only here!'!AM10</f>
        <v>42500</v>
      </c>
      <c r="AN9" s="34">
        <f>AN8+'"rank"; your input only here!'!AN10</f>
        <v>0</v>
      </c>
      <c r="AO9" s="34">
        <f>AO8+'"rank"; your input only here!'!AO10</f>
        <v>0</v>
      </c>
      <c r="AP9" s="34">
        <f>AP8+'"rank"; your input only here!'!AP10</f>
        <v>0</v>
      </c>
      <c r="AQ9" s="13">
        <f t="shared" si="1"/>
        <v>4041439</v>
      </c>
    </row>
    <row r="10" spans="1:43" x14ac:dyDescent="0.25">
      <c r="A10" s="33" t="str">
        <f>'"rank"; your input only here!'!A11</f>
        <v>A6</v>
      </c>
      <c r="B10" s="33" t="str">
        <f>'"rank"; your input only here!'!B11</f>
        <v>Test Project 6</v>
      </c>
      <c r="C10" s="33">
        <f>'"rank"; your input only here!'!C11</f>
        <v>648500</v>
      </c>
      <c r="D10" s="33">
        <f>'"rank"; your input only here!'!D11</f>
        <v>13</v>
      </c>
      <c r="E10" s="6">
        <f>'"rank"; your input only here!'!E11</f>
        <v>6</v>
      </c>
      <c r="F10" s="46">
        <f>F9+'"rank"; your input only here!'!F11</f>
        <v>0</v>
      </c>
      <c r="G10" s="34">
        <f>G9+'"rank"; your input only here!'!G11</f>
        <v>703544</v>
      </c>
      <c r="H10" s="34">
        <f>H9+'"rank"; your input only here!'!H11</f>
        <v>0</v>
      </c>
      <c r="I10" s="34">
        <f>I9+'"rank"; your input only here!'!I11</f>
        <v>0</v>
      </c>
      <c r="J10" s="34">
        <f>J9+'"rank"; your input only here!'!J11</f>
        <v>0</v>
      </c>
      <c r="K10" s="34">
        <f>K9+'"rank"; your input only here!'!K11</f>
        <v>0</v>
      </c>
      <c r="L10" s="34">
        <f>L9+'"rank"; your input only here!'!L11</f>
        <v>1169520</v>
      </c>
      <c r="M10" s="34">
        <f>M9+'"rank"; your input only here!'!M11</f>
        <v>0</v>
      </c>
      <c r="N10" s="34">
        <f>N9+'"rank"; your input only here!'!N11</f>
        <v>0</v>
      </c>
      <c r="O10" s="34">
        <f>O9+'"rank"; your input only here!'!O11</f>
        <v>0</v>
      </c>
      <c r="P10" s="34">
        <f>P9+'"rank"; your input only here!'!P11</f>
        <v>0</v>
      </c>
      <c r="Q10" s="34">
        <f>Q9+'"rank"; your input only here!'!Q11</f>
        <v>0</v>
      </c>
      <c r="R10" s="34">
        <f>R9+'"rank"; your input only here!'!R11</f>
        <v>0</v>
      </c>
      <c r="S10" s="34">
        <f>S9+'"rank"; your input only here!'!S11</f>
        <v>0</v>
      </c>
      <c r="T10" s="34">
        <f>T9+'"rank"; your input only here!'!T11</f>
        <v>0</v>
      </c>
      <c r="U10" s="34">
        <f>U9+'"rank"; your input only here!'!U11</f>
        <v>250000</v>
      </c>
      <c r="V10" s="34">
        <f>V9+'"rank"; your input only here!'!V11</f>
        <v>0</v>
      </c>
      <c r="W10" s="34">
        <f>W9+'"rank"; your input only here!'!W11</f>
        <v>197729</v>
      </c>
      <c r="X10" s="34">
        <f>X9+'"rank"; your input only here!'!X11</f>
        <v>0</v>
      </c>
      <c r="Y10" s="34">
        <f>Y9+'"rank"; your input only here!'!Y11</f>
        <v>0</v>
      </c>
      <c r="Z10" s="34">
        <f>Z9+'"rank"; your input only here!'!Z11</f>
        <v>0</v>
      </c>
      <c r="AA10" s="34">
        <f>AA9+'"rank"; your input only here!'!AA11</f>
        <v>0</v>
      </c>
      <c r="AB10" s="34">
        <f>AB9+'"rank"; your input only here!'!AB11</f>
        <v>250000</v>
      </c>
      <c r="AC10" s="34">
        <f>AC9+'"rank"; your input only here!'!AC11</f>
        <v>683500</v>
      </c>
      <c r="AD10" s="34">
        <f>AD9+'"rank"; your input only here!'!AD11</f>
        <v>0</v>
      </c>
      <c r="AE10" s="34">
        <f>AE9+'"rank"; your input only here!'!AE11</f>
        <v>0</v>
      </c>
      <c r="AF10" s="34">
        <f>AF9+'"rank"; your input only here!'!AF11</f>
        <v>136896</v>
      </c>
      <c r="AG10" s="34">
        <f>AG9+'"rank"; your input only here!'!AG11</f>
        <v>630000</v>
      </c>
      <c r="AH10" s="34">
        <f>AH9+'"rank"; your input only here!'!AH11</f>
        <v>0</v>
      </c>
      <c r="AI10" s="34">
        <f>AI9+'"rank"; your input only here!'!AI11</f>
        <v>420000</v>
      </c>
      <c r="AJ10" s="34">
        <f>AJ9+'"rank"; your input only here!'!AJ11</f>
        <v>56250</v>
      </c>
      <c r="AK10" s="34">
        <f>AK9+'"rank"; your input only here!'!AK11</f>
        <v>0</v>
      </c>
      <c r="AL10" s="13">
        <f t="shared" si="0"/>
        <v>4497439</v>
      </c>
      <c r="AM10" s="46">
        <f>AM9+'"rank"; your input only here!'!AM11</f>
        <v>42500</v>
      </c>
      <c r="AN10" s="34">
        <f>AN9+'"rank"; your input only here!'!AN11</f>
        <v>0</v>
      </c>
      <c r="AO10" s="34">
        <f>AO9+'"rank"; your input only here!'!AO11</f>
        <v>0</v>
      </c>
      <c r="AP10" s="34">
        <f>AP9+'"rank"; your input only here!'!AP11</f>
        <v>150000</v>
      </c>
      <c r="AQ10" s="13">
        <f t="shared" si="1"/>
        <v>4689939</v>
      </c>
    </row>
    <row r="11" spans="1:43" x14ac:dyDescent="0.25">
      <c r="A11" s="33" t="str">
        <f>'"rank"; your input only here!'!A12</f>
        <v>A7</v>
      </c>
      <c r="B11" s="33" t="str">
        <f>'"rank"; your input only here!'!B12</f>
        <v>Test Project 7</v>
      </c>
      <c r="C11" s="33">
        <f>'"rank"; your input only here!'!C12</f>
        <v>376762</v>
      </c>
      <c r="D11" s="33">
        <f>'"rank"; your input only here!'!D12</f>
        <v>13</v>
      </c>
      <c r="E11" s="6">
        <f>'"rank"; your input only here!'!E12</f>
        <v>7</v>
      </c>
      <c r="F11" s="46">
        <f>F10+'"rank"; your input only here!'!F12</f>
        <v>0</v>
      </c>
      <c r="G11" s="34">
        <f>G10+'"rank"; your input only here!'!G12</f>
        <v>703544</v>
      </c>
      <c r="H11" s="34">
        <f>H10+'"rank"; your input only here!'!H12</f>
        <v>0</v>
      </c>
      <c r="I11" s="34">
        <f>I10+'"rank"; your input only here!'!I12</f>
        <v>0</v>
      </c>
      <c r="J11" s="34">
        <f>J10+'"rank"; your input only here!'!J12</f>
        <v>0</v>
      </c>
      <c r="K11" s="34">
        <f>K10+'"rank"; your input only here!'!K12</f>
        <v>0</v>
      </c>
      <c r="L11" s="34">
        <f>L10+'"rank"; your input only here!'!L12</f>
        <v>1169520</v>
      </c>
      <c r="M11" s="34">
        <f>M10+'"rank"; your input only here!'!M12</f>
        <v>0</v>
      </c>
      <c r="N11" s="34">
        <f>N10+'"rank"; your input only here!'!N12</f>
        <v>141057</v>
      </c>
      <c r="O11" s="34">
        <f>O10+'"rank"; your input only here!'!O12</f>
        <v>0</v>
      </c>
      <c r="P11" s="34">
        <f>P10+'"rank"; your input only here!'!P12</f>
        <v>0</v>
      </c>
      <c r="Q11" s="34">
        <f>Q10+'"rank"; your input only here!'!Q12</f>
        <v>0</v>
      </c>
      <c r="R11" s="34">
        <f>R10+'"rank"; your input only here!'!R12</f>
        <v>0</v>
      </c>
      <c r="S11" s="34">
        <f>S10+'"rank"; your input only here!'!S12</f>
        <v>0</v>
      </c>
      <c r="T11" s="34">
        <f>T10+'"rank"; your input only here!'!T12</f>
        <v>0</v>
      </c>
      <c r="U11" s="34">
        <f>U10+'"rank"; your input only here!'!U12</f>
        <v>250000</v>
      </c>
      <c r="V11" s="34">
        <f>V10+'"rank"; your input only here!'!V12</f>
        <v>0</v>
      </c>
      <c r="W11" s="34">
        <f>W10+'"rank"; your input only here!'!W12</f>
        <v>197729</v>
      </c>
      <c r="X11" s="34">
        <f>X10+'"rank"; your input only here!'!X12</f>
        <v>0</v>
      </c>
      <c r="Y11" s="34">
        <f>Y10+'"rank"; your input only here!'!Y12</f>
        <v>0</v>
      </c>
      <c r="Z11" s="34">
        <f>Z10+'"rank"; your input only here!'!Z12</f>
        <v>0</v>
      </c>
      <c r="AA11" s="34">
        <f>AA10+'"rank"; your input only here!'!AA12</f>
        <v>0</v>
      </c>
      <c r="AB11" s="34">
        <f>AB10+'"rank"; your input only here!'!AB12</f>
        <v>250000</v>
      </c>
      <c r="AC11" s="34">
        <f>AC10+'"rank"; your input only here!'!AC12</f>
        <v>683500</v>
      </c>
      <c r="AD11" s="34">
        <f>AD10+'"rank"; your input only here!'!AD12</f>
        <v>0</v>
      </c>
      <c r="AE11" s="34">
        <f>AE10+'"rank"; your input only here!'!AE12</f>
        <v>0</v>
      </c>
      <c r="AF11" s="34">
        <f>AF10+'"rank"; your input only here!'!AF12</f>
        <v>372601</v>
      </c>
      <c r="AG11" s="34">
        <f>AG10+'"rank"; your input only here!'!AG12</f>
        <v>630000</v>
      </c>
      <c r="AH11" s="34">
        <f>AH10+'"rank"; your input only here!'!AH12</f>
        <v>0</v>
      </c>
      <c r="AI11" s="34">
        <f>AI10+'"rank"; your input only here!'!AI12</f>
        <v>420000</v>
      </c>
      <c r="AJ11" s="34">
        <f>AJ10+'"rank"; your input only here!'!AJ12</f>
        <v>56250</v>
      </c>
      <c r="AK11" s="34">
        <f>AK10+'"rank"; your input only here!'!AK12</f>
        <v>0</v>
      </c>
      <c r="AL11" s="13">
        <f t="shared" si="0"/>
        <v>4874201</v>
      </c>
      <c r="AM11" s="46">
        <f>AM10+'"rank"; your input only here!'!AM12</f>
        <v>42500</v>
      </c>
      <c r="AN11" s="34">
        <f>AN10+'"rank"; your input only here!'!AN12</f>
        <v>0</v>
      </c>
      <c r="AO11" s="34">
        <f>AO10+'"rank"; your input only here!'!AO12</f>
        <v>0</v>
      </c>
      <c r="AP11" s="34">
        <f>AP10+'"rank"; your input only here!'!AP12</f>
        <v>150000</v>
      </c>
      <c r="AQ11" s="13">
        <f t="shared" si="1"/>
        <v>5066701</v>
      </c>
    </row>
    <row r="12" spans="1:43" x14ac:dyDescent="0.25">
      <c r="A12" s="33" t="str">
        <f>'"rank"; your input only here!'!A13</f>
        <v>A8</v>
      </c>
      <c r="B12" s="33" t="str">
        <f>'"rank"; your input only here!'!B13</f>
        <v>Test Project 8</v>
      </c>
      <c r="C12" s="33">
        <f>'"rank"; your input only here!'!C13</f>
        <v>515428</v>
      </c>
      <c r="D12" s="33">
        <f>'"rank"; your input only here!'!D13</f>
        <v>12.5</v>
      </c>
      <c r="E12" s="6">
        <f>'"rank"; your input only here!'!E13</f>
        <v>8</v>
      </c>
      <c r="F12" s="46">
        <f>F11+'"rank"; your input only here!'!F13</f>
        <v>0</v>
      </c>
      <c r="G12" s="34">
        <f>G11+'"rank"; your input only here!'!G13</f>
        <v>703544</v>
      </c>
      <c r="H12" s="34">
        <f>H11+'"rank"; your input only here!'!H13</f>
        <v>0</v>
      </c>
      <c r="I12" s="34">
        <f>I11+'"rank"; your input only here!'!I13</f>
        <v>0</v>
      </c>
      <c r="J12" s="34">
        <f>J11+'"rank"; your input only here!'!J13</f>
        <v>0</v>
      </c>
      <c r="K12" s="34">
        <f>K11+'"rank"; your input only here!'!K13</f>
        <v>0</v>
      </c>
      <c r="L12" s="34">
        <f>L11+'"rank"; your input only here!'!L13</f>
        <v>1169520</v>
      </c>
      <c r="M12" s="34">
        <f>M11+'"rank"; your input only here!'!M13</f>
        <v>0</v>
      </c>
      <c r="N12" s="34">
        <f>N11+'"rank"; your input only here!'!N13</f>
        <v>141057</v>
      </c>
      <c r="O12" s="34">
        <f>O11+'"rank"; your input only here!'!O13</f>
        <v>0</v>
      </c>
      <c r="P12" s="34">
        <f>P11+'"rank"; your input only here!'!P13</f>
        <v>0</v>
      </c>
      <c r="Q12" s="34">
        <f>Q11+'"rank"; your input only here!'!Q13</f>
        <v>0</v>
      </c>
      <c r="R12" s="34">
        <f>R11+'"rank"; your input only here!'!R13</f>
        <v>0</v>
      </c>
      <c r="S12" s="34">
        <f>S11+'"rank"; your input only here!'!S13</f>
        <v>0</v>
      </c>
      <c r="T12" s="34">
        <f>T11+'"rank"; your input only here!'!T13</f>
        <v>0</v>
      </c>
      <c r="U12" s="34">
        <f>U11+'"rank"; your input only here!'!U13</f>
        <v>250000</v>
      </c>
      <c r="V12" s="34">
        <f>V11+'"rank"; your input only here!'!V13</f>
        <v>0</v>
      </c>
      <c r="W12" s="34">
        <f>W11+'"rank"; your input only here!'!W13</f>
        <v>397729</v>
      </c>
      <c r="X12" s="34">
        <f>X11+'"rank"; your input only here!'!X13</f>
        <v>0</v>
      </c>
      <c r="Y12" s="34">
        <f>Y11+'"rank"; your input only here!'!Y13</f>
        <v>0</v>
      </c>
      <c r="Z12" s="34">
        <f>Z11+'"rank"; your input only here!'!Z13</f>
        <v>0</v>
      </c>
      <c r="AA12" s="34">
        <f>AA11+'"rank"; your input only here!'!AA13</f>
        <v>0</v>
      </c>
      <c r="AB12" s="34">
        <f>AB11+'"rank"; your input only here!'!AB13</f>
        <v>250000</v>
      </c>
      <c r="AC12" s="34">
        <f>AC11+'"rank"; your input only here!'!AC13</f>
        <v>683500</v>
      </c>
      <c r="AD12" s="34">
        <f>AD11+'"rank"; your input only here!'!AD13</f>
        <v>0</v>
      </c>
      <c r="AE12" s="34">
        <f>AE11+'"rank"; your input only here!'!AE13</f>
        <v>119000</v>
      </c>
      <c r="AF12" s="34">
        <f>AF11+'"rank"; your input only here!'!AF13</f>
        <v>479029</v>
      </c>
      <c r="AG12" s="34">
        <f>AG11+'"rank"; your input only here!'!AG13</f>
        <v>630000</v>
      </c>
      <c r="AH12" s="34">
        <f>AH11+'"rank"; your input only here!'!AH13</f>
        <v>0</v>
      </c>
      <c r="AI12" s="34">
        <f>AI11+'"rank"; your input only here!'!AI13</f>
        <v>420000</v>
      </c>
      <c r="AJ12" s="34">
        <f>AJ11+'"rank"; your input only here!'!AJ13</f>
        <v>56250</v>
      </c>
      <c r="AK12" s="34">
        <f>AK11+'"rank"; your input only here!'!AK13</f>
        <v>90000</v>
      </c>
      <c r="AL12" s="13">
        <f t="shared" si="0"/>
        <v>5389629</v>
      </c>
      <c r="AM12" s="46">
        <f>AM11+'"rank"; your input only here!'!AM13</f>
        <v>42500</v>
      </c>
      <c r="AN12" s="34">
        <f>AN11+'"rank"; your input only here!'!AN13</f>
        <v>0</v>
      </c>
      <c r="AO12" s="34">
        <f>AO11+'"rank"; your input only here!'!AO13</f>
        <v>0</v>
      </c>
      <c r="AP12" s="34">
        <f>AP11+'"rank"; your input only here!'!AP13</f>
        <v>150000</v>
      </c>
      <c r="AQ12" s="13">
        <f t="shared" si="1"/>
        <v>5582129</v>
      </c>
    </row>
    <row r="13" spans="1:43" x14ac:dyDescent="0.25">
      <c r="A13" s="33" t="str">
        <f>'"rank"; your input only here!'!A14</f>
        <v>A9</v>
      </c>
      <c r="B13" s="33" t="str">
        <f>'"rank"; your input only here!'!B14</f>
        <v>Test Project 9</v>
      </c>
      <c r="C13" s="33">
        <f>'"rank"; your input only here!'!C14</f>
        <v>900000</v>
      </c>
      <c r="D13" s="33">
        <f>'"rank"; your input only here!'!D14</f>
        <v>12.5</v>
      </c>
      <c r="E13" s="6">
        <f>'"rank"; your input only here!'!E14</f>
        <v>9</v>
      </c>
      <c r="F13" s="46">
        <f>F12+'"rank"; your input only here!'!F14</f>
        <v>0</v>
      </c>
      <c r="G13" s="34">
        <f>G12+'"rank"; your input only here!'!G14</f>
        <v>703544</v>
      </c>
      <c r="H13" s="34">
        <f>H12+'"rank"; your input only here!'!H14</f>
        <v>0</v>
      </c>
      <c r="I13" s="34">
        <f>I12+'"rank"; your input only here!'!I14</f>
        <v>0</v>
      </c>
      <c r="J13" s="34">
        <f>J12+'"rank"; your input only here!'!J14</f>
        <v>0</v>
      </c>
      <c r="K13" s="34">
        <f>K12+'"rank"; your input only here!'!K14</f>
        <v>0</v>
      </c>
      <c r="L13" s="34">
        <f>L12+'"rank"; your input only here!'!L14</f>
        <v>1169520</v>
      </c>
      <c r="M13" s="34">
        <f>M12+'"rank"; your input only here!'!M14</f>
        <v>0</v>
      </c>
      <c r="N13" s="34">
        <f>N12+'"rank"; your input only here!'!N14</f>
        <v>141057</v>
      </c>
      <c r="O13" s="34">
        <f>O12+'"rank"; your input only here!'!O14</f>
        <v>0</v>
      </c>
      <c r="P13" s="34">
        <f>P12+'"rank"; your input only here!'!P14</f>
        <v>0</v>
      </c>
      <c r="Q13" s="34">
        <f>Q12+'"rank"; your input only here!'!Q14</f>
        <v>0</v>
      </c>
      <c r="R13" s="34">
        <f>R12+'"rank"; your input only here!'!R14</f>
        <v>0</v>
      </c>
      <c r="S13" s="34">
        <f>S12+'"rank"; your input only here!'!S14</f>
        <v>0</v>
      </c>
      <c r="T13" s="34">
        <f>T12+'"rank"; your input only here!'!T14</f>
        <v>0</v>
      </c>
      <c r="U13" s="34">
        <f>U12+'"rank"; your input only here!'!U14</f>
        <v>250000</v>
      </c>
      <c r="V13" s="34">
        <f>V12+'"rank"; your input only here!'!V14</f>
        <v>0</v>
      </c>
      <c r="W13" s="34">
        <f>W12+'"rank"; your input only here!'!W14</f>
        <v>397729</v>
      </c>
      <c r="X13" s="34">
        <f>X12+'"rank"; your input only here!'!X14</f>
        <v>0</v>
      </c>
      <c r="Y13" s="34">
        <f>Y12+'"rank"; your input only here!'!Y14</f>
        <v>0</v>
      </c>
      <c r="Z13" s="34">
        <f>Z12+'"rank"; your input only here!'!Z14</f>
        <v>0</v>
      </c>
      <c r="AA13" s="34">
        <f>AA12+'"rank"; your input only here!'!AA14</f>
        <v>0</v>
      </c>
      <c r="AB13" s="34">
        <f>AB12+'"rank"; your input only here!'!AB14</f>
        <v>250000</v>
      </c>
      <c r="AC13" s="34">
        <f>AC12+'"rank"; your input only here!'!AC14</f>
        <v>1433500</v>
      </c>
      <c r="AD13" s="34">
        <f>AD12+'"rank"; your input only here!'!AD14</f>
        <v>0</v>
      </c>
      <c r="AE13" s="34">
        <f>AE12+'"rank"; your input only here!'!AE14</f>
        <v>119000</v>
      </c>
      <c r="AF13" s="34">
        <f>AF12+'"rank"; your input only here!'!AF14</f>
        <v>629029</v>
      </c>
      <c r="AG13" s="34">
        <f>AG12+'"rank"; your input only here!'!AG14</f>
        <v>630000</v>
      </c>
      <c r="AH13" s="34">
        <f>AH12+'"rank"; your input only here!'!AH14</f>
        <v>0</v>
      </c>
      <c r="AI13" s="34">
        <f>AI12+'"rank"; your input only here!'!AI14</f>
        <v>420000</v>
      </c>
      <c r="AJ13" s="34">
        <f>AJ12+'"rank"; your input only here!'!AJ14</f>
        <v>56250</v>
      </c>
      <c r="AK13" s="34">
        <f>AK12+'"rank"; your input only here!'!AK14</f>
        <v>90000</v>
      </c>
      <c r="AL13" s="13">
        <f t="shared" si="0"/>
        <v>6289629</v>
      </c>
      <c r="AM13" s="46">
        <f>AM12+'"rank"; your input only here!'!AM14</f>
        <v>42500</v>
      </c>
      <c r="AN13" s="34">
        <f>AN12+'"rank"; your input only here!'!AN14</f>
        <v>0</v>
      </c>
      <c r="AO13" s="34">
        <f>AO12+'"rank"; your input only here!'!AO14</f>
        <v>0</v>
      </c>
      <c r="AP13" s="34">
        <f>AP12+'"rank"; your input only here!'!AP14</f>
        <v>150000</v>
      </c>
      <c r="AQ13" s="13">
        <f t="shared" si="1"/>
        <v>6482129</v>
      </c>
    </row>
    <row r="14" spans="1:43" x14ac:dyDescent="0.25">
      <c r="A14" s="33" t="str">
        <f>'"rank"; your input only here!'!A15</f>
        <v>A10</v>
      </c>
      <c r="B14" s="33" t="str">
        <f>'"rank"; your input only here!'!B15</f>
        <v>Test Project 10</v>
      </c>
      <c r="C14" s="33">
        <f>'"rank"; your input only here!'!C15</f>
        <v>1158765</v>
      </c>
      <c r="D14" s="33">
        <f>'"rank"; your input only here!'!D15</f>
        <v>12.5</v>
      </c>
      <c r="E14" s="6">
        <f>'"rank"; your input only here!'!E15</f>
        <v>10</v>
      </c>
      <c r="F14" s="46">
        <f>F13+'"rank"; your input only here!'!F15</f>
        <v>0</v>
      </c>
      <c r="G14" s="34">
        <f>G13+'"rank"; your input only here!'!G15</f>
        <v>703544</v>
      </c>
      <c r="H14" s="34">
        <f>H13+'"rank"; your input only here!'!H15</f>
        <v>0</v>
      </c>
      <c r="I14" s="34">
        <f>I13+'"rank"; your input only here!'!I15</f>
        <v>0</v>
      </c>
      <c r="J14" s="34">
        <f>J13+'"rank"; your input only here!'!J15</f>
        <v>0</v>
      </c>
      <c r="K14" s="34">
        <f>K13+'"rank"; your input only here!'!K15</f>
        <v>0</v>
      </c>
      <c r="L14" s="34">
        <f>L13+'"rank"; your input only here!'!L15</f>
        <v>1169520</v>
      </c>
      <c r="M14" s="34">
        <f>M13+'"rank"; your input only here!'!M15</f>
        <v>0</v>
      </c>
      <c r="N14" s="34">
        <f>N13+'"rank"; your input only here!'!N15</f>
        <v>290060</v>
      </c>
      <c r="O14" s="34">
        <f>O13+'"rank"; your input only here!'!O15</f>
        <v>0</v>
      </c>
      <c r="P14" s="34">
        <f>P13+'"rank"; your input only here!'!P15</f>
        <v>0</v>
      </c>
      <c r="Q14" s="34">
        <f>Q13+'"rank"; your input only here!'!Q15</f>
        <v>0</v>
      </c>
      <c r="R14" s="34">
        <f>R13+'"rank"; your input only here!'!R15</f>
        <v>0</v>
      </c>
      <c r="S14" s="34">
        <f>S13+'"rank"; your input only here!'!S15</f>
        <v>0</v>
      </c>
      <c r="T14" s="34">
        <f>T13+'"rank"; your input only here!'!T15</f>
        <v>0</v>
      </c>
      <c r="U14" s="34">
        <f>U13+'"rank"; your input only here!'!U15</f>
        <v>250000</v>
      </c>
      <c r="V14" s="34">
        <f>V13+'"rank"; your input only here!'!V15</f>
        <v>0</v>
      </c>
      <c r="W14" s="34">
        <f>W13+'"rank"; your input only here!'!W15</f>
        <v>397729</v>
      </c>
      <c r="X14" s="34">
        <f>X13+'"rank"; your input only here!'!X15</f>
        <v>0</v>
      </c>
      <c r="Y14" s="34">
        <f>Y13+'"rank"; your input only here!'!Y15</f>
        <v>0</v>
      </c>
      <c r="Z14" s="34">
        <f>Z13+'"rank"; your input only here!'!Z15</f>
        <v>0</v>
      </c>
      <c r="AA14" s="34">
        <f>AA13+'"rank"; your input only here!'!AA15</f>
        <v>0</v>
      </c>
      <c r="AB14" s="34">
        <f>AB13+'"rank"; your input only here!'!AB15</f>
        <v>250000</v>
      </c>
      <c r="AC14" s="34">
        <f>AC13+'"rank"; your input only here!'!AC15</f>
        <v>2183262</v>
      </c>
      <c r="AD14" s="34">
        <f>AD13+'"rank"; your input only here!'!AD15</f>
        <v>0</v>
      </c>
      <c r="AE14" s="34">
        <f>AE13+'"rank"; your input only here!'!AE15</f>
        <v>379000</v>
      </c>
      <c r="AF14" s="34">
        <f>AF13+'"rank"; your input only here!'!AF15</f>
        <v>629029</v>
      </c>
      <c r="AG14" s="34">
        <f>AG13+'"rank"; your input only here!'!AG15</f>
        <v>630000</v>
      </c>
      <c r="AH14" s="34">
        <f>AH13+'"rank"; your input only here!'!AH15</f>
        <v>0</v>
      </c>
      <c r="AI14" s="34">
        <f>AI13+'"rank"; your input only here!'!AI15</f>
        <v>420000</v>
      </c>
      <c r="AJ14" s="34">
        <f>AJ13+'"rank"; your input only here!'!AJ15</f>
        <v>56250</v>
      </c>
      <c r="AK14" s="34">
        <f>AK13+'"rank"; your input only here!'!AK15</f>
        <v>90000</v>
      </c>
      <c r="AL14" s="13">
        <f t="shared" si="0"/>
        <v>7448394</v>
      </c>
      <c r="AM14" s="46">
        <f>AM13+'"rank"; your input only here!'!AM15</f>
        <v>42500</v>
      </c>
      <c r="AN14" s="34">
        <f>AN13+'"rank"; your input only here!'!AN15</f>
        <v>0</v>
      </c>
      <c r="AO14" s="34">
        <f>AO13+'"rank"; your input only here!'!AO15</f>
        <v>0</v>
      </c>
      <c r="AP14" s="34">
        <f>AP13+'"rank"; your input only here!'!AP15</f>
        <v>150000</v>
      </c>
      <c r="AQ14" s="13">
        <f t="shared" si="1"/>
        <v>7640894</v>
      </c>
    </row>
    <row r="15" spans="1:43" x14ac:dyDescent="0.25">
      <c r="A15" s="33" t="str">
        <f>'"rank"; your input only here!'!A16</f>
        <v>A11</v>
      </c>
      <c r="B15" s="33" t="str">
        <f>'"rank"; your input only here!'!B16</f>
        <v>Test Project 11</v>
      </c>
      <c r="C15" s="33">
        <f>'"rank"; your input only here!'!C16</f>
        <v>571260</v>
      </c>
      <c r="D15" s="33">
        <f>'"rank"; your input only here!'!D16</f>
        <v>12.5</v>
      </c>
      <c r="E15" s="6">
        <f>'"rank"; your input only here!'!E16</f>
        <v>11</v>
      </c>
      <c r="F15" s="46">
        <f>F14+'"rank"; your input only here!'!F16</f>
        <v>0</v>
      </c>
      <c r="G15" s="34">
        <f>G14+'"rank"; your input only here!'!G16</f>
        <v>703544</v>
      </c>
      <c r="H15" s="34">
        <f>H14+'"rank"; your input only here!'!H16</f>
        <v>0</v>
      </c>
      <c r="I15" s="34">
        <f>I14+'"rank"; your input only here!'!I16</f>
        <v>0</v>
      </c>
      <c r="J15" s="34">
        <f>J14+'"rank"; your input only here!'!J16</f>
        <v>0</v>
      </c>
      <c r="K15" s="34">
        <f>K14+'"rank"; your input only here!'!K16</f>
        <v>0</v>
      </c>
      <c r="L15" s="34">
        <f>L14+'"rank"; your input only here!'!L16</f>
        <v>1169520</v>
      </c>
      <c r="M15" s="34">
        <f>M14+'"rank"; your input only here!'!M16</f>
        <v>0</v>
      </c>
      <c r="N15" s="34">
        <f>N14+'"rank"; your input only here!'!N16</f>
        <v>390060</v>
      </c>
      <c r="O15" s="34">
        <f>O14+'"rank"; your input only here!'!O16</f>
        <v>0</v>
      </c>
      <c r="P15" s="34">
        <f>P14+'"rank"; your input only here!'!P16</f>
        <v>0</v>
      </c>
      <c r="Q15" s="34">
        <f>Q14+'"rank"; your input only here!'!Q16</f>
        <v>0</v>
      </c>
      <c r="R15" s="34">
        <f>R14+'"rank"; your input only here!'!R16</f>
        <v>0</v>
      </c>
      <c r="S15" s="34">
        <f>S14+'"rank"; your input only here!'!S16</f>
        <v>0</v>
      </c>
      <c r="T15" s="34">
        <f>T14+'"rank"; your input only here!'!T16</f>
        <v>0</v>
      </c>
      <c r="U15" s="34">
        <f>U14+'"rank"; your input only here!'!U16</f>
        <v>250000</v>
      </c>
      <c r="V15" s="34">
        <f>V14+'"rank"; your input only here!'!V16</f>
        <v>0</v>
      </c>
      <c r="W15" s="34">
        <f>W14+'"rank"; your input only here!'!W16</f>
        <v>528989</v>
      </c>
      <c r="X15" s="34">
        <f>X14+'"rank"; your input only here!'!X16</f>
        <v>0</v>
      </c>
      <c r="Y15" s="34">
        <f>Y14+'"rank"; your input only here!'!Y16</f>
        <v>0</v>
      </c>
      <c r="Z15" s="34">
        <f>Z14+'"rank"; your input only here!'!Z16</f>
        <v>0</v>
      </c>
      <c r="AA15" s="34">
        <f>AA14+'"rank"; your input only here!'!AA16</f>
        <v>0</v>
      </c>
      <c r="AB15" s="34">
        <f>AB14+'"rank"; your input only here!'!AB16</f>
        <v>250000</v>
      </c>
      <c r="AC15" s="34">
        <f>AC14+'"rank"; your input only here!'!AC16</f>
        <v>2183262</v>
      </c>
      <c r="AD15" s="34">
        <f>AD14+'"rank"; your input only here!'!AD16</f>
        <v>0</v>
      </c>
      <c r="AE15" s="34">
        <f>AE14+'"rank"; your input only here!'!AE16</f>
        <v>379000</v>
      </c>
      <c r="AF15" s="34">
        <f>AF14+'"rank"; your input only here!'!AF16</f>
        <v>629029</v>
      </c>
      <c r="AG15" s="34">
        <f>AG14+'"rank"; your input only here!'!AG16</f>
        <v>880000</v>
      </c>
      <c r="AH15" s="34">
        <f>AH14+'"rank"; your input only here!'!AH16</f>
        <v>0</v>
      </c>
      <c r="AI15" s="34">
        <f>AI14+'"rank"; your input only here!'!AI16</f>
        <v>510000</v>
      </c>
      <c r="AJ15" s="34">
        <f>AJ14+'"rank"; your input only here!'!AJ16</f>
        <v>56250</v>
      </c>
      <c r="AK15" s="34">
        <f>AK14+'"rank"; your input only here!'!AK16</f>
        <v>90000</v>
      </c>
      <c r="AL15" s="13">
        <f t="shared" si="0"/>
        <v>8019654</v>
      </c>
      <c r="AM15" s="46">
        <f>AM14+'"rank"; your input only here!'!AM16</f>
        <v>42500</v>
      </c>
      <c r="AN15" s="34">
        <f>AN14+'"rank"; your input only here!'!AN16</f>
        <v>0</v>
      </c>
      <c r="AO15" s="34">
        <f>AO14+'"rank"; your input only here!'!AO16</f>
        <v>0</v>
      </c>
      <c r="AP15" s="34">
        <f>AP14+'"rank"; your input only here!'!AP16</f>
        <v>150000</v>
      </c>
      <c r="AQ15" s="13">
        <f t="shared" si="1"/>
        <v>8212154</v>
      </c>
    </row>
    <row r="16" spans="1:43" x14ac:dyDescent="0.25">
      <c r="A16" s="33" t="str">
        <f>'"rank"; your input only here!'!A17</f>
        <v>A12</v>
      </c>
      <c r="B16" s="33" t="str">
        <f>'"rank"; your input only here!'!B17</f>
        <v>Test Project 12</v>
      </c>
      <c r="C16" s="33">
        <f>'"rank"; your input only here!'!C17</f>
        <v>815000</v>
      </c>
      <c r="D16" s="33">
        <f>'"rank"; your input only here!'!D17</f>
        <v>12.5</v>
      </c>
      <c r="E16" s="6">
        <f>'"rank"; your input only here!'!E17</f>
        <v>12</v>
      </c>
      <c r="F16" s="46">
        <f>F15+'"rank"; your input only here!'!F17</f>
        <v>0</v>
      </c>
      <c r="G16" s="34">
        <f>G15+'"rank"; your input only here!'!G17</f>
        <v>703544</v>
      </c>
      <c r="H16" s="34">
        <f>H15+'"rank"; your input only here!'!H17</f>
        <v>0</v>
      </c>
      <c r="I16" s="34">
        <f>I15+'"rank"; your input only here!'!I17</f>
        <v>0</v>
      </c>
      <c r="J16" s="34">
        <f>J15+'"rank"; your input only here!'!J17</f>
        <v>0</v>
      </c>
      <c r="K16" s="34">
        <f>K15+'"rank"; your input only here!'!K17</f>
        <v>0</v>
      </c>
      <c r="L16" s="34">
        <f>L15+'"rank"; your input only here!'!L17</f>
        <v>1169520</v>
      </c>
      <c r="M16" s="34">
        <f>M15+'"rank"; your input only here!'!M17</f>
        <v>0</v>
      </c>
      <c r="N16" s="34">
        <f>N15+'"rank"; your input only here!'!N17</f>
        <v>540060</v>
      </c>
      <c r="O16" s="34">
        <f>O15+'"rank"; your input only here!'!O17</f>
        <v>0</v>
      </c>
      <c r="P16" s="34">
        <f>P15+'"rank"; your input only here!'!P17</f>
        <v>0</v>
      </c>
      <c r="Q16" s="34">
        <f>Q15+'"rank"; your input only here!'!Q17</f>
        <v>0</v>
      </c>
      <c r="R16" s="34">
        <f>R15+'"rank"; your input only here!'!R17</f>
        <v>0</v>
      </c>
      <c r="S16" s="34">
        <f>S15+'"rank"; your input only here!'!S17</f>
        <v>0</v>
      </c>
      <c r="T16" s="34">
        <f>T15+'"rank"; your input only here!'!T17</f>
        <v>0</v>
      </c>
      <c r="U16" s="34">
        <f>U15+'"rank"; your input only here!'!U17</f>
        <v>250000</v>
      </c>
      <c r="V16" s="34">
        <f>V15+'"rank"; your input only here!'!V17</f>
        <v>0</v>
      </c>
      <c r="W16" s="34">
        <f>W15+'"rank"; your input only here!'!W17</f>
        <v>528989</v>
      </c>
      <c r="X16" s="34">
        <f>X15+'"rank"; your input only here!'!X17</f>
        <v>0</v>
      </c>
      <c r="Y16" s="34">
        <f>Y15+'"rank"; your input only here!'!Y17</f>
        <v>0</v>
      </c>
      <c r="Z16" s="34">
        <f>Z15+'"rank"; your input only here!'!Z17</f>
        <v>0</v>
      </c>
      <c r="AA16" s="34">
        <f>AA15+'"rank"; your input only here!'!AA17</f>
        <v>0</v>
      </c>
      <c r="AB16" s="34">
        <f>AB15+'"rank"; your input only here!'!AB17</f>
        <v>250000</v>
      </c>
      <c r="AC16" s="34">
        <f>AC15+'"rank"; your input only here!'!AC17</f>
        <v>2683262</v>
      </c>
      <c r="AD16" s="34">
        <f>AD15+'"rank"; your input only here!'!AD17</f>
        <v>0</v>
      </c>
      <c r="AE16" s="34">
        <f>AE15+'"rank"; your input only here!'!AE17</f>
        <v>379000</v>
      </c>
      <c r="AF16" s="34">
        <f>AF15+'"rank"; your input only here!'!AF17</f>
        <v>629029</v>
      </c>
      <c r="AG16" s="34">
        <f>AG15+'"rank"; your input only here!'!AG17</f>
        <v>880000</v>
      </c>
      <c r="AH16" s="34">
        <f>AH15+'"rank"; your input only here!'!AH17</f>
        <v>0</v>
      </c>
      <c r="AI16" s="34">
        <f>AI15+'"rank"; your input only here!'!AI17</f>
        <v>510000</v>
      </c>
      <c r="AJ16" s="34">
        <f>AJ15+'"rank"; your input only here!'!AJ17</f>
        <v>221250</v>
      </c>
      <c r="AK16" s="34">
        <f>AK15+'"rank"; your input only here!'!AK17</f>
        <v>90000</v>
      </c>
      <c r="AL16" s="13">
        <f t="shared" si="0"/>
        <v>8834654</v>
      </c>
      <c r="AM16" s="46">
        <f>AM15+'"rank"; your input only here!'!AM17</f>
        <v>42500</v>
      </c>
      <c r="AN16" s="34">
        <f>AN15+'"rank"; your input only here!'!AN17</f>
        <v>0</v>
      </c>
      <c r="AO16" s="34">
        <f>AO15+'"rank"; your input only here!'!AO17</f>
        <v>0</v>
      </c>
      <c r="AP16" s="34">
        <f>AP15+'"rank"; your input only here!'!AP17</f>
        <v>150000</v>
      </c>
      <c r="AQ16" s="13">
        <f t="shared" si="1"/>
        <v>9027154</v>
      </c>
    </row>
    <row r="17" spans="1:43" x14ac:dyDescent="0.25">
      <c r="A17" s="33" t="str">
        <f>'"rank"; your input only here!'!A18</f>
        <v>A13</v>
      </c>
      <c r="B17" s="33" t="str">
        <f>'"rank"; your input only here!'!B18</f>
        <v>Test Project 13</v>
      </c>
      <c r="C17" s="33">
        <f>'"rank"; your input only here!'!C18</f>
        <v>337313</v>
      </c>
      <c r="D17" s="33">
        <f>'"rank"; your input only here!'!D18</f>
        <v>12.5</v>
      </c>
      <c r="E17" s="6">
        <f>'"rank"; your input only here!'!E18</f>
        <v>13</v>
      </c>
      <c r="F17" s="46">
        <f>F16+'"rank"; your input only here!'!F18</f>
        <v>0</v>
      </c>
      <c r="G17" s="34">
        <f>G16+'"rank"; your input only here!'!G18</f>
        <v>703544</v>
      </c>
      <c r="H17" s="34">
        <f>H16+'"rank"; your input only here!'!H18</f>
        <v>0</v>
      </c>
      <c r="I17" s="34">
        <f>I16+'"rank"; your input only here!'!I18</f>
        <v>0</v>
      </c>
      <c r="J17" s="34">
        <f>J16+'"rank"; your input only here!'!J18</f>
        <v>0</v>
      </c>
      <c r="K17" s="34">
        <f>K16+'"rank"; your input only here!'!K18</f>
        <v>0</v>
      </c>
      <c r="L17" s="34">
        <f>L16+'"rank"; your input only here!'!L18</f>
        <v>1169520</v>
      </c>
      <c r="M17" s="34">
        <f>M16+'"rank"; your input only here!'!M18</f>
        <v>0</v>
      </c>
      <c r="N17" s="34">
        <f>N16+'"rank"; your input only here!'!N18</f>
        <v>758896</v>
      </c>
      <c r="O17" s="34">
        <f>O16+'"rank"; your input only here!'!O18</f>
        <v>0</v>
      </c>
      <c r="P17" s="34">
        <f>P16+'"rank"; your input only here!'!P18</f>
        <v>0</v>
      </c>
      <c r="Q17" s="34">
        <f>Q16+'"rank"; your input only here!'!Q18</f>
        <v>0</v>
      </c>
      <c r="R17" s="34">
        <f>R16+'"rank"; your input only here!'!R18</f>
        <v>0</v>
      </c>
      <c r="S17" s="34">
        <f>S16+'"rank"; your input only here!'!S18</f>
        <v>0</v>
      </c>
      <c r="T17" s="34">
        <f>T16+'"rank"; your input only here!'!T18</f>
        <v>0</v>
      </c>
      <c r="U17" s="34">
        <f>U16+'"rank"; your input only here!'!U18</f>
        <v>250000</v>
      </c>
      <c r="V17" s="34">
        <f>V16+'"rank"; your input only here!'!V18</f>
        <v>0</v>
      </c>
      <c r="W17" s="34">
        <f>W16+'"rank"; your input only here!'!W18</f>
        <v>528989</v>
      </c>
      <c r="X17" s="34">
        <f>X16+'"rank"; your input only here!'!X18</f>
        <v>0</v>
      </c>
      <c r="Y17" s="34">
        <f>Y16+'"rank"; your input only here!'!Y18</f>
        <v>0</v>
      </c>
      <c r="Z17" s="34">
        <f>Z16+'"rank"; your input only here!'!Z18</f>
        <v>0</v>
      </c>
      <c r="AA17" s="34">
        <f>AA16+'"rank"; your input only here!'!AA18</f>
        <v>0</v>
      </c>
      <c r="AB17" s="34">
        <f>AB16+'"rank"; your input only here!'!AB18</f>
        <v>250000</v>
      </c>
      <c r="AC17" s="34">
        <f>AC16+'"rank"; your input only here!'!AC18</f>
        <v>2683262</v>
      </c>
      <c r="AD17" s="34">
        <f>AD16+'"rank"; your input only here!'!AD18</f>
        <v>0</v>
      </c>
      <c r="AE17" s="34">
        <f>AE16+'"rank"; your input only here!'!AE18</f>
        <v>379000</v>
      </c>
      <c r="AF17" s="34">
        <f>AF16+'"rank"; your input only here!'!AF18</f>
        <v>747506</v>
      </c>
      <c r="AG17" s="34">
        <f>AG16+'"rank"; your input only here!'!AG18</f>
        <v>880000</v>
      </c>
      <c r="AH17" s="34">
        <f>AH16+'"rank"; your input only here!'!AH18</f>
        <v>0</v>
      </c>
      <c r="AI17" s="34">
        <f>AI16+'"rank"; your input only here!'!AI18</f>
        <v>510000</v>
      </c>
      <c r="AJ17" s="34">
        <f>AJ16+'"rank"; your input only here!'!AJ18</f>
        <v>221250</v>
      </c>
      <c r="AK17" s="34">
        <f>AK16+'"rank"; your input only here!'!AK18</f>
        <v>90000</v>
      </c>
      <c r="AL17" s="13">
        <f t="shared" si="0"/>
        <v>9171967</v>
      </c>
      <c r="AM17" s="46">
        <f>AM16+'"rank"; your input only here!'!AM18</f>
        <v>42500</v>
      </c>
      <c r="AN17" s="34">
        <f>AN16+'"rank"; your input only here!'!AN18</f>
        <v>0</v>
      </c>
      <c r="AO17" s="34">
        <f>AO16+'"rank"; your input only here!'!AO18</f>
        <v>0</v>
      </c>
      <c r="AP17" s="34">
        <f>AP16+'"rank"; your input only here!'!AP18</f>
        <v>150000</v>
      </c>
      <c r="AQ17" s="13">
        <f t="shared" si="1"/>
        <v>9364467</v>
      </c>
    </row>
    <row r="18" spans="1:43" x14ac:dyDescent="0.25">
      <c r="A18" s="33" t="str">
        <f>'"rank"; your input only here!'!A19</f>
        <v>A14</v>
      </c>
      <c r="B18" s="33" t="str">
        <f>'"rank"; your input only here!'!B19</f>
        <v>Test Project 14</v>
      </c>
      <c r="C18" s="33">
        <f>'"rank"; your input only here!'!C19</f>
        <v>1162000</v>
      </c>
      <c r="D18" s="33">
        <f>'"rank"; your input only here!'!D19</f>
        <v>12.5</v>
      </c>
      <c r="E18" s="6">
        <f>'"rank"; your input only here!'!E19</f>
        <v>14</v>
      </c>
      <c r="F18" s="46">
        <f>F17+'"rank"; your input only here!'!F19</f>
        <v>0</v>
      </c>
      <c r="G18" s="34">
        <f>G17+'"rank"; your input only here!'!G19</f>
        <v>703544</v>
      </c>
      <c r="H18" s="34">
        <f>H17+'"rank"; your input only here!'!H19</f>
        <v>0</v>
      </c>
      <c r="I18" s="34">
        <f>I17+'"rank"; your input only here!'!I19</f>
        <v>0</v>
      </c>
      <c r="J18" s="34">
        <f>J17+'"rank"; your input only here!'!J19</f>
        <v>0</v>
      </c>
      <c r="K18" s="34">
        <f>K17+'"rank"; your input only here!'!K19</f>
        <v>0</v>
      </c>
      <c r="L18" s="34">
        <f>L17+'"rank"; your input only here!'!L19</f>
        <v>1169520</v>
      </c>
      <c r="M18" s="34">
        <f>M17+'"rank"; your input only here!'!M19</f>
        <v>0</v>
      </c>
      <c r="N18" s="34">
        <f>N17+'"rank"; your input only here!'!N19</f>
        <v>758896</v>
      </c>
      <c r="O18" s="34">
        <f>O17+'"rank"; your input only here!'!O19</f>
        <v>0</v>
      </c>
      <c r="P18" s="34">
        <f>P17+'"rank"; your input only here!'!P19</f>
        <v>0</v>
      </c>
      <c r="Q18" s="34">
        <f>Q17+'"rank"; your input only here!'!Q19</f>
        <v>0</v>
      </c>
      <c r="R18" s="34">
        <f>R17+'"rank"; your input only here!'!R19</f>
        <v>0</v>
      </c>
      <c r="S18" s="34">
        <f>S17+'"rank"; your input only here!'!S19</f>
        <v>0</v>
      </c>
      <c r="T18" s="34">
        <f>T17+'"rank"; your input only here!'!T19</f>
        <v>0</v>
      </c>
      <c r="U18" s="34">
        <f>U17+'"rank"; your input only here!'!U19</f>
        <v>250000</v>
      </c>
      <c r="V18" s="34">
        <f>V17+'"rank"; your input only here!'!V19</f>
        <v>0</v>
      </c>
      <c r="W18" s="34">
        <f>W17+'"rank"; your input only here!'!W19</f>
        <v>528989</v>
      </c>
      <c r="X18" s="34">
        <f>X17+'"rank"; your input only here!'!X19</f>
        <v>0</v>
      </c>
      <c r="Y18" s="34">
        <f>Y17+'"rank"; your input only here!'!Y19</f>
        <v>0</v>
      </c>
      <c r="Z18" s="34">
        <f>Z17+'"rank"; your input only here!'!Z19</f>
        <v>0</v>
      </c>
      <c r="AA18" s="34">
        <f>AA17+'"rank"; your input only here!'!AA19</f>
        <v>0</v>
      </c>
      <c r="AB18" s="34">
        <f>AB17+'"rank"; your input only here!'!AB19</f>
        <v>250000</v>
      </c>
      <c r="AC18" s="34">
        <f>AC17+'"rank"; your input only here!'!AC19</f>
        <v>3433262</v>
      </c>
      <c r="AD18" s="34">
        <f>AD17+'"rank"; your input only here!'!AD19</f>
        <v>298000</v>
      </c>
      <c r="AE18" s="34">
        <f>AE17+'"rank"; your input only here!'!AE19</f>
        <v>379000</v>
      </c>
      <c r="AF18" s="34">
        <f>AF17+'"rank"; your input only here!'!AF19</f>
        <v>861506</v>
      </c>
      <c r="AG18" s="34">
        <f>AG17+'"rank"; your input only here!'!AG19</f>
        <v>880000</v>
      </c>
      <c r="AH18" s="34">
        <f>AH17+'"rank"; your input only here!'!AH19</f>
        <v>0</v>
      </c>
      <c r="AI18" s="34">
        <f>AI17+'"rank"; your input only here!'!AI19</f>
        <v>510000</v>
      </c>
      <c r="AJ18" s="34">
        <f>AJ17+'"rank"; your input only here!'!AJ19</f>
        <v>221250</v>
      </c>
      <c r="AK18" s="34">
        <f>AK17+'"rank"; your input only here!'!AK19</f>
        <v>90000</v>
      </c>
      <c r="AL18" s="13">
        <f t="shared" si="0"/>
        <v>10333967</v>
      </c>
      <c r="AM18" s="46">
        <f>AM17+'"rank"; your input only here!'!AM19</f>
        <v>42500</v>
      </c>
      <c r="AN18" s="34">
        <f>AN17+'"rank"; your input only here!'!AN19</f>
        <v>0</v>
      </c>
      <c r="AO18" s="34">
        <f>AO17+'"rank"; your input only here!'!AO19</f>
        <v>0</v>
      </c>
      <c r="AP18" s="34">
        <f>AP17+'"rank"; your input only here!'!AP19</f>
        <v>150000</v>
      </c>
      <c r="AQ18" s="13">
        <f t="shared" si="1"/>
        <v>10526467</v>
      </c>
    </row>
    <row r="19" spans="1:43" x14ac:dyDescent="0.25">
      <c r="A19" s="33" t="str">
        <f>'"rank"; your input only here!'!A20</f>
        <v>A15</v>
      </c>
      <c r="B19" s="33" t="str">
        <f>'"rank"; your input only here!'!B20</f>
        <v>Test Project 15</v>
      </c>
      <c r="C19" s="33">
        <f>'"rank"; your input only here!'!C20</f>
        <v>575430</v>
      </c>
      <c r="D19" s="33">
        <f>'"rank"; your input only here!'!D20</f>
        <v>12.5</v>
      </c>
      <c r="E19" s="6">
        <f>'"rank"; your input only here!'!E20</f>
        <v>15</v>
      </c>
      <c r="F19" s="46">
        <f>F18+'"rank"; your input only here!'!F20</f>
        <v>0</v>
      </c>
      <c r="G19" s="34">
        <f>G18+'"rank"; your input only here!'!G20</f>
        <v>703544</v>
      </c>
      <c r="H19" s="34">
        <f>H18+'"rank"; your input only here!'!H20</f>
        <v>0</v>
      </c>
      <c r="I19" s="34">
        <f>I18+'"rank"; your input only here!'!I20</f>
        <v>0</v>
      </c>
      <c r="J19" s="34">
        <f>J18+'"rank"; your input only here!'!J20</f>
        <v>0</v>
      </c>
      <c r="K19" s="34">
        <f>K18+'"rank"; your input only here!'!K20</f>
        <v>0</v>
      </c>
      <c r="L19" s="34">
        <f>L18+'"rank"; your input only here!'!L20</f>
        <v>1169520</v>
      </c>
      <c r="M19" s="34">
        <f>M18+'"rank"; your input only here!'!M20</f>
        <v>0</v>
      </c>
      <c r="N19" s="34">
        <f>N18+'"rank"; your input only here!'!N20</f>
        <v>932896</v>
      </c>
      <c r="O19" s="34">
        <f>O18+'"rank"; your input only here!'!O20</f>
        <v>0</v>
      </c>
      <c r="P19" s="34">
        <f>P18+'"rank"; your input only here!'!P20</f>
        <v>0</v>
      </c>
      <c r="Q19" s="34">
        <f>Q18+'"rank"; your input only here!'!Q20</f>
        <v>0</v>
      </c>
      <c r="R19" s="34">
        <f>R18+'"rank"; your input only here!'!R20</f>
        <v>0</v>
      </c>
      <c r="S19" s="34">
        <f>S18+'"rank"; your input only here!'!S20</f>
        <v>0</v>
      </c>
      <c r="T19" s="34">
        <f>T18+'"rank"; your input only here!'!T20</f>
        <v>0</v>
      </c>
      <c r="U19" s="34">
        <f>U18+'"rank"; your input only here!'!U20</f>
        <v>250000</v>
      </c>
      <c r="V19" s="34">
        <f>V18+'"rank"; your input only here!'!V20</f>
        <v>0</v>
      </c>
      <c r="W19" s="34">
        <f>W18+'"rank"; your input only here!'!W20</f>
        <v>528989</v>
      </c>
      <c r="X19" s="34">
        <f>X18+'"rank"; your input only here!'!X20</f>
        <v>100630</v>
      </c>
      <c r="Y19" s="34">
        <f>Y18+'"rank"; your input only here!'!Y20</f>
        <v>0</v>
      </c>
      <c r="Z19" s="34">
        <f>Z18+'"rank"; your input only here!'!Z20</f>
        <v>0</v>
      </c>
      <c r="AA19" s="34">
        <f>AA18+'"rank"; your input only here!'!AA20</f>
        <v>0</v>
      </c>
      <c r="AB19" s="34">
        <f>AB18+'"rank"; your input only here!'!AB20</f>
        <v>250000</v>
      </c>
      <c r="AC19" s="34">
        <f>AC18+'"rank"; your input only here!'!AC20</f>
        <v>3433262</v>
      </c>
      <c r="AD19" s="34">
        <f>AD18+'"rank"; your input only here!'!AD20</f>
        <v>298000</v>
      </c>
      <c r="AE19" s="34">
        <f>AE18+'"rank"; your input only here!'!AE20</f>
        <v>379000</v>
      </c>
      <c r="AF19" s="34">
        <f>AF18+'"rank"; your input only here!'!AF20</f>
        <v>861506</v>
      </c>
      <c r="AG19" s="34">
        <f>AG18+'"rank"; your input only here!'!AG20</f>
        <v>880000</v>
      </c>
      <c r="AH19" s="34">
        <f>AH18+'"rank"; your input only here!'!AH20</f>
        <v>0</v>
      </c>
      <c r="AI19" s="34">
        <f>AI18+'"rank"; your input only here!'!AI20</f>
        <v>510000</v>
      </c>
      <c r="AJ19" s="34">
        <f>AJ18+'"rank"; your input only here!'!AJ20</f>
        <v>221250</v>
      </c>
      <c r="AK19" s="34">
        <f>AK18+'"rank"; your input only here!'!AK20</f>
        <v>90000</v>
      </c>
      <c r="AL19" s="13">
        <f t="shared" si="0"/>
        <v>10608597</v>
      </c>
      <c r="AM19" s="46">
        <f>AM18+'"rank"; your input only here!'!AM20</f>
        <v>42500</v>
      </c>
      <c r="AN19" s="34">
        <f>AN18+'"rank"; your input only here!'!AN20</f>
        <v>0</v>
      </c>
      <c r="AO19" s="34">
        <f>AO18+'"rank"; your input only here!'!AO20</f>
        <v>0</v>
      </c>
      <c r="AP19" s="34">
        <f>AP18+'"rank"; your input only here!'!AP20</f>
        <v>450800</v>
      </c>
      <c r="AQ19" s="13">
        <f t="shared" si="1"/>
        <v>11101897</v>
      </c>
    </row>
    <row r="20" spans="1:43" x14ac:dyDescent="0.25">
      <c r="A20" s="33" t="str">
        <f>'"rank"; your input only here!'!A21</f>
        <v>A16</v>
      </c>
      <c r="B20" s="33" t="str">
        <f>'"rank"; your input only here!'!B21</f>
        <v>Test Project 16</v>
      </c>
      <c r="C20" s="33">
        <f>'"rank"; your input only here!'!C21</f>
        <v>694969</v>
      </c>
      <c r="D20" s="33">
        <f>'"rank"; your input only here!'!D21</f>
        <v>12.5</v>
      </c>
      <c r="E20" s="6">
        <f>'"rank"; your input only here!'!E21</f>
        <v>16</v>
      </c>
      <c r="F20" s="46">
        <f>F19+'"rank"; your input only here!'!F21</f>
        <v>0</v>
      </c>
      <c r="G20" s="34">
        <f>G19+'"rank"; your input only here!'!G21</f>
        <v>703544</v>
      </c>
      <c r="H20" s="34">
        <f>H19+'"rank"; your input only here!'!H21</f>
        <v>0</v>
      </c>
      <c r="I20" s="34">
        <f>I19+'"rank"; your input only here!'!I21</f>
        <v>0</v>
      </c>
      <c r="J20" s="34">
        <f>J19+'"rank"; your input only here!'!J21</f>
        <v>0</v>
      </c>
      <c r="K20" s="34">
        <f>K19+'"rank"; your input only here!'!K21</f>
        <v>0</v>
      </c>
      <c r="L20" s="34">
        <f>L19+'"rank"; your input only here!'!L21</f>
        <v>1169520</v>
      </c>
      <c r="M20" s="34">
        <f>M19+'"rank"; your input only here!'!M21</f>
        <v>0</v>
      </c>
      <c r="N20" s="34">
        <f>N19+'"rank"; your input only here!'!N21</f>
        <v>1127896</v>
      </c>
      <c r="O20" s="34">
        <f>O19+'"rank"; your input only here!'!O21</f>
        <v>0</v>
      </c>
      <c r="P20" s="34">
        <f>P19+'"rank"; your input only here!'!P21</f>
        <v>0</v>
      </c>
      <c r="Q20" s="34">
        <f>Q19+'"rank"; your input only here!'!Q21</f>
        <v>0</v>
      </c>
      <c r="R20" s="34">
        <f>R19+'"rank"; your input only here!'!R21</f>
        <v>0</v>
      </c>
      <c r="S20" s="34">
        <f>S19+'"rank"; your input only here!'!S21</f>
        <v>0</v>
      </c>
      <c r="T20" s="34">
        <f>T19+'"rank"; your input only here!'!T21</f>
        <v>249969</v>
      </c>
      <c r="U20" s="34">
        <f>U19+'"rank"; your input only here!'!U21</f>
        <v>250000</v>
      </c>
      <c r="V20" s="34">
        <f>V19+'"rank"; your input only here!'!V21</f>
        <v>0</v>
      </c>
      <c r="W20" s="34">
        <f>W19+'"rank"; your input only here!'!W21</f>
        <v>528989</v>
      </c>
      <c r="X20" s="34">
        <f>X19+'"rank"; your input only here!'!X21</f>
        <v>100630</v>
      </c>
      <c r="Y20" s="34">
        <f>Y19+'"rank"; your input only here!'!Y21</f>
        <v>0</v>
      </c>
      <c r="Z20" s="34">
        <f>Z19+'"rank"; your input only here!'!Z21</f>
        <v>0</v>
      </c>
      <c r="AA20" s="34">
        <f>AA19+'"rank"; your input only here!'!AA21</f>
        <v>0</v>
      </c>
      <c r="AB20" s="34">
        <f>AB19+'"rank"; your input only here!'!AB21</f>
        <v>500000</v>
      </c>
      <c r="AC20" s="34">
        <f>AC19+'"rank"; your input only here!'!AC21</f>
        <v>3433262</v>
      </c>
      <c r="AD20" s="34">
        <f>AD19+'"rank"; your input only here!'!AD21</f>
        <v>298000</v>
      </c>
      <c r="AE20" s="34">
        <f>AE19+'"rank"; your input only here!'!AE21</f>
        <v>379000</v>
      </c>
      <c r="AF20" s="34">
        <f>AF19+'"rank"; your input only here!'!AF21</f>
        <v>861506</v>
      </c>
      <c r="AG20" s="34">
        <f>AG19+'"rank"; your input only here!'!AG21</f>
        <v>880000</v>
      </c>
      <c r="AH20" s="34">
        <f>AH19+'"rank"; your input only here!'!AH21</f>
        <v>0</v>
      </c>
      <c r="AI20" s="34">
        <f>AI19+'"rank"; your input only here!'!AI21</f>
        <v>510000</v>
      </c>
      <c r="AJ20" s="34">
        <f>AJ19+'"rank"; your input only here!'!AJ21</f>
        <v>221250</v>
      </c>
      <c r="AK20" s="34">
        <f>AK19+'"rank"; your input only here!'!AK21</f>
        <v>90000</v>
      </c>
      <c r="AL20" s="13">
        <f t="shared" si="0"/>
        <v>11303566</v>
      </c>
      <c r="AM20" s="46">
        <f>AM19+'"rank"; your input only here!'!AM21</f>
        <v>42500</v>
      </c>
      <c r="AN20" s="34">
        <f>AN19+'"rank"; your input only here!'!AN21</f>
        <v>0</v>
      </c>
      <c r="AO20" s="34">
        <f>AO19+'"rank"; your input only here!'!AO21</f>
        <v>0</v>
      </c>
      <c r="AP20" s="34">
        <f>AP19+'"rank"; your input only here!'!AP21</f>
        <v>450800</v>
      </c>
      <c r="AQ20" s="13">
        <f t="shared" si="1"/>
        <v>11796866</v>
      </c>
    </row>
    <row r="21" spans="1:43" x14ac:dyDescent="0.25">
      <c r="A21" s="33" t="str">
        <f>'"rank"; your input only here!'!A22</f>
        <v>A17</v>
      </c>
      <c r="B21" s="33" t="str">
        <f>'"rank"; your input only here!'!B22</f>
        <v>Test Project 17</v>
      </c>
      <c r="C21" s="33">
        <f>'"rank"; your input only here!'!C22</f>
        <v>611800</v>
      </c>
      <c r="D21" s="33">
        <f>'"rank"; your input only here!'!D22</f>
        <v>12.5</v>
      </c>
      <c r="E21" s="6">
        <f>'"rank"; your input only here!'!E22</f>
        <v>17</v>
      </c>
      <c r="F21" s="46">
        <f>F20+'"rank"; your input only here!'!F22</f>
        <v>0</v>
      </c>
      <c r="G21" s="34">
        <f>G20+'"rank"; your input only here!'!G22</f>
        <v>703544</v>
      </c>
      <c r="H21" s="34">
        <f>H20+'"rank"; your input only here!'!H22</f>
        <v>0</v>
      </c>
      <c r="I21" s="34">
        <f>I20+'"rank"; your input only here!'!I22</f>
        <v>198800</v>
      </c>
      <c r="J21" s="34">
        <f>J20+'"rank"; your input only here!'!J22</f>
        <v>0</v>
      </c>
      <c r="K21" s="34">
        <f>K20+'"rank"; your input only here!'!K22</f>
        <v>0</v>
      </c>
      <c r="L21" s="34">
        <f>L20+'"rank"; your input only here!'!L22</f>
        <v>1169520</v>
      </c>
      <c r="M21" s="34">
        <f>M20+'"rank"; your input only here!'!M22</f>
        <v>0</v>
      </c>
      <c r="N21" s="34">
        <f>N20+'"rank"; your input only here!'!N22</f>
        <v>1127896</v>
      </c>
      <c r="O21" s="34">
        <f>O20+'"rank"; your input only here!'!O22</f>
        <v>0</v>
      </c>
      <c r="P21" s="34">
        <f>P20+'"rank"; your input only here!'!P22</f>
        <v>0</v>
      </c>
      <c r="Q21" s="34">
        <f>Q20+'"rank"; your input only here!'!Q22</f>
        <v>0</v>
      </c>
      <c r="R21" s="34">
        <f>R20+'"rank"; your input only here!'!R22</f>
        <v>0</v>
      </c>
      <c r="S21" s="34">
        <f>S20+'"rank"; your input only here!'!S22</f>
        <v>0</v>
      </c>
      <c r="T21" s="34">
        <f>T20+'"rank"; your input only here!'!T22</f>
        <v>249969</v>
      </c>
      <c r="U21" s="34">
        <f>U20+'"rank"; your input only here!'!U22</f>
        <v>250000</v>
      </c>
      <c r="V21" s="34">
        <f>V20+'"rank"; your input only here!'!V22</f>
        <v>0</v>
      </c>
      <c r="W21" s="34">
        <f>W20+'"rank"; your input only here!'!W22</f>
        <v>528989</v>
      </c>
      <c r="X21" s="34">
        <f>X20+'"rank"; your input only here!'!X22</f>
        <v>100630</v>
      </c>
      <c r="Y21" s="34">
        <f>Y20+'"rank"; your input only here!'!Y22</f>
        <v>0</v>
      </c>
      <c r="Z21" s="34">
        <f>Z20+'"rank"; your input only here!'!Z22</f>
        <v>0</v>
      </c>
      <c r="AA21" s="34">
        <f>AA20+'"rank"; your input only here!'!AA22</f>
        <v>0</v>
      </c>
      <c r="AB21" s="34">
        <f>AB20+'"rank"; your input only here!'!AB22</f>
        <v>703000</v>
      </c>
      <c r="AC21" s="34">
        <f>AC20+'"rank"; your input only here!'!AC22</f>
        <v>3433262</v>
      </c>
      <c r="AD21" s="34">
        <f>AD20+'"rank"; your input only here!'!AD22</f>
        <v>298000</v>
      </c>
      <c r="AE21" s="34">
        <f>AE20+'"rank"; your input only here!'!AE22</f>
        <v>379000</v>
      </c>
      <c r="AF21" s="34">
        <f>AF20+'"rank"; your input only here!'!AF22</f>
        <v>861506</v>
      </c>
      <c r="AG21" s="34">
        <f>AG20+'"rank"; your input only here!'!AG22</f>
        <v>880000</v>
      </c>
      <c r="AH21" s="34">
        <f>AH20+'"rank"; your input only here!'!AH22</f>
        <v>0</v>
      </c>
      <c r="AI21" s="34">
        <f>AI20+'"rank"; your input only here!'!AI22</f>
        <v>720000</v>
      </c>
      <c r="AJ21" s="34">
        <f>AJ20+'"rank"; your input only here!'!AJ22</f>
        <v>221250</v>
      </c>
      <c r="AK21" s="34">
        <f>AK20+'"rank"; your input only here!'!AK22</f>
        <v>90000</v>
      </c>
      <c r="AL21" s="13">
        <f t="shared" si="0"/>
        <v>11915366</v>
      </c>
      <c r="AM21" s="46">
        <f>AM20+'"rank"; your input only here!'!AM22</f>
        <v>42500</v>
      </c>
      <c r="AN21" s="34">
        <f>AN20+'"rank"; your input only here!'!AN22</f>
        <v>0</v>
      </c>
      <c r="AO21" s="34">
        <f>AO20+'"rank"; your input only here!'!AO22</f>
        <v>0</v>
      </c>
      <c r="AP21" s="34">
        <f>AP20+'"rank"; your input only here!'!AP22</f>
        <v>450800</v>
      </c>
      <c r="AQ21" s="13">
        <f t="shared" si="1"/>
        <v>12408666</v>
      </c>
    </row>
    <row r="22" spans="1:43" x14ac:dyDescent="0.25">
      <c r="A22" s="33" t="str">
        <f>'"rank"; your input only here!'!A23</f>
        <v>A18</v>
      </c>
      <c r="B22" s="33" t="str">
        <f>'"rank"; your input only here!'!B23</f>
        <v>Test Project 18</v>
      </c>
      <c r="C22" s="33">
        <f>'"rank"; your input only here!'!C23</f>
        <v>462969</v>
      </c>
      <c r="D22" s="33">
        <f>'"rank"; your input only here!'!D23</f>
        <v>12.5</v>
      </c>
      <c r="E22" s="6">
        <f>'"rank"; your input only here!'!E23</f>
        <v>18</v>
      </c>
      <c r="F22" s="46">
        <f>F21+'"rank"; your input only here!'!F23</f>
        <v>0</v>
      </c>
      <c r="G22" s="34">
        <f>G21+'"rank"; your input only here!'!G23</f>
        <v>703544</v>
      </c>
      <c r="H22" s="34">
        <f>H21+'"rank"; your input only here!'!H23</f>
        <v>0</v>
      </c>
      <c r="I22" s="34">
        <f>I21+'"rank"; your input only here!'!I23</f>
        <v>198800</v>
      </c>
      <c r="J22" s="34">
        <f>J21+'"rank"; your input only here!'!J23</f>
        <v>263094</v>
      </c>
      <c r="K22" s="34">
        <f>K21+'"rank"; your input only here!'!K23</f>
        <v>0</v>
      </c>
      <c r="L22" s="34">
        <f>L21+'"rank"; your input only here!'!L23</f>
        <v>1169520</v>
      </c>
      <c r="M22" s="34">
        <f>M21+'"rank"; your input only here!'!M23</f>
        <v>0</v>
      </c>
      <c r="N22" s="34">
        <f>N21+'"rank"; your input only here!'!N23</f>
        <v>1127896</v>
      </c>
      <c r="O22" s="34">
        <f>O21+'"rank"; your input only here!'!O23</f>
        <v>0</v>
      </c>
      <c r="P22" s="34">
        <f>P21+'"rank"; your input only here!'!P23</f>
        <v>0</v>
      </c>
      <c r="Q22" s="34">
        <f>Q21+'"rank"; your input only here!'!Q23</f>
        <v>0</v>
      </c>
      <c r="R22" s="34">
        <f>R21+'"rank"; your input only here!'!R23</f>
        <v>0</v>
      </c>
      <c r="S22" s="34">
        <f>S21+'"rank"; your input only here!'!S23</f>
        <v>0</v>
      </c>
      <c r="T22" s="34">
        <f>T21+'"rank"; your input only here!'!T23</f>
        <v>249969</v>
      </c>
      <c r="U22" s="34">
        <f>U21+'"rank"; your input only here!'!U23</f>
        <v>250000</v>
      </c>
      <c r="V22" s="34">
        <f>V21+'"rank"; your input only here!'!V23</f>
        <v>0</v>
      </c>
      <c r="W22" s="34">
        <f>W21+'"rank"; your input only here!'!W23</f>
        <v>728864</v>
      </c>
      <c r="X22" s="34">
        <f>X21+'"rank"; your input only here!'!X23</f>
        <v>100630</v>
      </c>
      <c r="Y22" s="34">
        <f>Y21+'"rank"; your input only here!'!Y23</f>
        <v>0</v>
      </c>
      <c r="Z22" s="34">
        <f>Z21+'"rank"; your input only here!'!Z23</f>
        <v>0</v>
      </c>
      <c r="AA22" s="34">
        <f>AA21+'"rank"; your input only here!'!AA23</f>
        <v>0</v>
      </c>
      <c r="AB22" s="34">
        <f>AB21+'"rank"; your input only here!'!AB23</f>
        <v>703000</v>
      </c>
      <c r="AC22" s="34">
        <f>AC21+'"rank"; your input only here!'!AC23</f>
        <v>3433262</v>
      </c>
      <c r="AD22" s="34">
        <f>AD21+'"rank"; your input only here!'!AD23</f>
        <v>298000</v>
      </c>
      <c r="AE22" s="34">
        <f>AE21+'"rank"; your input only here!'!AE23</f>
        <v>379000</v>
      </c>
      <c r="AF22" s="34">
        <f>AF21+'"rank"; your input only here!'!AF23</f>
        <v>861506</v>
      </c>
      <c r="AG22" s="34">
        <f>AG21+'"rank"; your input only here!'!AG23</f>
        <v>880000</v>
      </c>
      <c r="AH22" s="34">
        <f>AH21+'"rank"; your input only here!'!AH23</f>
        <v>0</v>
      </c>
      <c r="AI22" s="34">
        <f>AI21+'"rank"; your input only here!'!AI23</f>
        <v>720000</v>
      </c>
      <c r="AJ22" s="34">
        <f>AJ21+'"rank"; your input only here!'!AJ23</f>
        <v>221250</v>
      </c>
      <c r="AK22" s="34">
        <f>AK21+'"rank"; your input only here!'!AK23</f>
        <v>90000</v>
      </c>
      <c r="AL22" s="13">
        <f t="shared" si="0"/>
        <v>12378335</v>
      </c>
      <c r="AM22" s="46">
        <f>AM21+'"rank"; your input only here!'!AM23</f>
        <v>42500</v>
      </c>
      <c r="AN22" s="34">
        <f>AN21+'"rank"; your input only here!'!AN23</f>
        <v>0</v>
      </c>
      <c r="AO22" s="34">
        <f>AO21+'"rank"; your input only here!'!AO23</f>
        <v>0</v>
      </c>
      <c r="AP22" s="34">
        <f>AP21+'"rank"; your input only here!'!AP23</f>
        <v>450800</v>
      </c>
      <c r="AQ22" s="13">
        <f t="shared" si="1"/>
        <v>12871635</v>
      </c>
    </row>
    <row r="23" spans="1:43" x14ac:dyDescent="0.25">
      <c r="A23" s="33" t="str">
        <f>'"rank"; your input only here!'!A24</f>
        <v>A19</v>
      </c>
      <c r="B23" s="33" t="str">
        <f>'"rank"; your input only here!'!B24</f>
        <v>Test Project 19</v>
      </c>
      <c r="C23" s="33">
        <f>'"rank"; your input only here!'!C24</f>
        <v>331172</v>
      </c>
      <c r="D23" s="33">
        <f>'"rank"; your input only here!'!D24</f>
        <v>12.5</v>
      </c>
      <c r="E23" s="6">
        <f>'"rank"; your input only here!'!E24</f>
        <v>19</v>
      </c>
      <c r="F23" s="46">
        <f>F22+'"rank"; your input only here!'!F24</f>
        <v>0</v>
      </c>
      <c r="G23" s="34">
        <f>G22+'"rank"; your input only here!'!G24</f>
        <v>703544</v>
      </c>
      <c r="H23" s="34">
        <f>H22+'"rank"; your input only here!'!H24</f>
        <v>0</v>
      </c>
      <c r="I23" s="34">
        <f>I22+'"rank"; your input only here!'!I24</f>
        <v>198800</v>
      </c>
      <c r="J23" s="34">
        <f>J22+'"rank"; your input only here!'!J24</f>
        <v>263094</v>
      </c>
      <c r="K23" s="34">
        <f>K22+'"rank"; your input only here!'!K24</f>
        <v>200000</v>
      </c>
      <c r="L23" s="34">
        <f>L22+'"rank"; your input only here!'!L24</f>
        <v>1169520</v>
      </c>
      <c r="M23" s="34">
        <f>M22+'"rank"; your input only here!'!M24</f>
        <v>0</v>
      </c>
      <c r="N23" s="34">
        <f>N22+'"rank"; your input only here!'!N24</f>
        <v>1127896</v>
      </c>
      <c r="O23" s="34">
        <f>O22+'"rank"; your input only here!'!O24</f>
        <v>0</v>
      </c>
      <c r="P23" s="34">
        <f>P22+'"rank"; your input only here!'!P24</f>
        <v>0</v>
      </c>
      <c r="Q23" s="34">
        <f>Q22+'"rank"; your input only here!'!Q24</f>
        <v>0</v>
      </c>
      <c r="R23" s="34">
        <f>R22+'"rank"; your input only here!'!R24</f>
        <v>0</v>
      </c>
      <c r="S23" s="34">
        <f>S22+'"rank"; your input only here!'!S24</f>
        <v>0</v>
      </c>
      <c r="T23" s="34">
        <f>T22+'"rank"; your input only here!'!T24</f>
        <v>249969</v>
      </c>
      <c r="U23" s="34">
        <f>U22+'"rank"; your input only here!'!U24</f>
        <v>250000</v>
      </c>
      <c r="V23" s="34">
        <f>V22+'"rank"; your input only here!'!V24</f>
        <v>0</v>
      </c>
      <c r="W23" s="34">
        <f>W22+'"rank"; your input only here!'!W24</f>
        <v>728864</v>
      </c>
      <c r="X23" s="34">
        <f>X22+'"rank"; your input only here!'!X24</f>
        <v>100630</v>
      </c>
      <c r="Y23" s="34">
        <f>Y22+'"rank"; your input only here!'!Y24</f>
        <v>0</v>
      </c>
      <c r="Z23" s="34">
        <f>Z22+'"rank"; your input only here!'!Z24</f>
        <v>0</v>
      </c>
      <c r="AA23" s="34">
        <f>AA22+'"rank"; your input only here!'!AA24</f>
        <v>0</v>
      </c>
      <c r="AB23" s="34">
        <f>AB22+'"rank"; your input only here!'!AB24</f>
        <v>703000</v>
      </c>
      <c r="AC23" s="34">
        <f>AC22+'"rank"; your input only here!'!AC24</f>
        <v>3433262</v>
      </c>
      <c r="AD23" s="34">
        <f>AD22+'"rank"; your input only here!'!AD24</f>
        <v>298000</v>
      </c>
      <c r="AE23" s="34">
        <f>AE22+'"rank"; your input only here!'!AE24</f>
        <v>379000</v>
      </c>
      <c r="AF23" s="34">
        <f>AF22+'"rank"; your input only here!'!AF24</f>
        <v>992678</v>
      </c>
      <c r="AG23" s="34">
        <f>AG22+'"rank"; your input only here!'!AG24</f>
        <v>880000</v>
      </c>
      <c r="AH23" s="34">
        <f>AH22+'"rank"; your input only here!'!AH24</f>
        <v>0</v>
      </c>
      <c r="AI23" s="34">
        <f>AI22+'"rank"; your input only here!'!AI24</f>
        <v>720000</v>
      </c>
      <c r="AJ23" s="34">
        <f>AJ22+'"rank"; your input only here!'!AJ24</f>
        <v>221250</v>
      </c>
      <c r="AK23" s="34">
        <f>AK22+'"rank"; your input only here!'!AK24</f>
        <v>90000</v>
      </c>
      <c r="AL23" s="13">
        <f t="shared" si="0"/>
        <v>12709507</v>
      </c>
      <c r="AM23" s="46">
        <f>AM22+'"rank"; your input only here!'!AM24</f>
        <v>42500</v>
      </c>
      <c r="AN23" s="34">
        <f>AN22+'"rank"; your input only here!'!AN24</f>
        <v>0</v>
      </c>
      <c r="AO23" s="34">
        <f>AO22+'"rank"; your input only here!'!AO24</f>
        <v>0</v>
      </c>
      <c r="AP23" s="34">
        <f>AP22+'"rank"; your input only here!'!AP24</f>
        <v>450800</v>
      </c>
      <c r="AQ23" s="13">
        <f t="shared" si="1"/>
        <v>13202807</v>
      </c>
    </row>
    <row r="24" spans="1:43" x14ac:dyDescent="0.25">
      <c r="A24" s="33" t="str">
        <f>'"rank"; your input only here!'!A25</f>
        <v>A20</v>
      </c>
      <c r="B24" s="33" t="str">
        <f>'"rank"; your input only here!'!B25</f>
        <v>Test Project 20</v>
      </c>
      <c r="C24" s="33">
        <f>'"rank"; your input only here!'!C25</f>
        <v>645000</v>
      </c>
      <c r="D24" s="33">
        <f>'"rank"; your input only here!'!D25</f>
        <v>12</v>
      </c>
      <c r="E24" s="6">
        <f>'"rank"; your input only here!'!E25</f>
        <v>20</v>
      </c>
      <c r="F24" s="46">
        <f>F23+'"rank"; your input only here!'!F25</f>
        <v>0</v>
      </c>
      <c r="G24" s="34">
        <f>G23+'"rank"; your input only here!'!G25</f>
        <v>703544</v>
      </c>
      <c r="H24" s="34">
        <f>H23+'"rank"; your input only here!'!H25</f>
        <v>0</v>
      </c>
      <c r="I24" s="34">
        <f>I23+'"rank"; your input only here!'!I25</f>
        <v>198800</v>
      </c>
      <c r="J24" s="34">
        <f>J23+'"rank"; your input only here!'!J25</f>
        <v>263094</v>
      </c>
      <c r="K24" s="34">
        <f>K23+'"rank"; your input only here!'!K25</f>
        <v>200000</v>
      </c>
      <c r="L24" s="34">
        <f>L23+'"rank"; your input only here!'!L25</f>
        <v>1169520</v>
      </c>
      <c r="M24" s="34">
        <f>M23+'"rank"; your input only here!'!M25</f>
        <v>0</v>
      </c>
      <c r="N24" s="34">
        <f>N23+'"rank"; your input only here!'!N25</f>
        <v>1267896</v>
      </c>
      <c r="O24" s="34">
        <f>O23+'"rank"; your input only here!'!O25</f>
        <v>0</v>
      </c>
      <c r="P24" s="34">
        <f>P23+'"rank"; your input only here!'!P25</f>
        <v>45000</v>
      </c>
      <c r="Q24" s="34">
        <f>Q23+'"rank"; your input only here!'!Q25</f>
        <v>0</v>
      </c>
      <c r="R24" s="34">
        <f>R23+'"rank"; your input only here!'!R25</f>
        <v>0</v>
      </c>
      <c r="S24" s="34">
        <f>S23+'"rank"; your input only here!'!S25</f>
        <v>0</v>
      </c>
      <c r="T24" s="34">
        <f>T23+'"rank"; your input only here!'!T25</f>
        <v>249969</v>
      </c>
      <c r="U24" s="34">
        <f>U23+'"rank"; your input only here!'!U25</f>
        <v>250000</v>
      </c>
      <c r="V24" s="34">
        <f>V23+'"rank"; your input only here!'!V25</f>
        <v>0</v>
      </c>
      <c r="W24" s="34">
        <f>W23+'"rank"; your input only here!'!W25</f>
        <v>728864</v>
      </c>
      <c r="X24" s="34">
        <f>X23+'"rank"; your input only here!'!X25</f>
        <v>100630</v>
      </c>
      <c r="Y24" s="34">
        <f>Y23+'"rank"; your input only here!'!Y25</f>
        <v>0</v>
      </c>
      <c r="Z24" s="34">
        <f>Z23+'"rank"; your input only here!'!Z25</f>
        <v>0</v>
      </c>
      <c r="AA24" s="34">
        <f>AA23+'"rank"; your input only here!'!AA25</f>
        <v>0</v>
      </c>
      <c r="AB24" s="34">
        <f>AB23+'"rank"; your input only here!'!AB25</f>
        <v>948000</v>
      </c>
      <c r="AC24" s="34">
        <f>AC23+'"rank"; your input only here!'!AC25</f>
        <v>3433262</v>
      </c>
      <c r="AD24" s="34">
        <f>AD23+'"rank"; your input only here!'!AD25</f>
        <v>298000</v>
      </c>
      <c r="AE24" s="34">
        <f>AE23+'"rank"; your input only here!'!AE25</f>
        <v>489000</v>
      </c>
      <c r="AF24" s="34">
        <f>AF23+'"rank"; your input only here!'!AF25</f>
        <v>1097678</v>
      </c>
      <c r="AG24" s="34">
        <f>AG23+'"rank"; your input only here!'!AG25</f>
        <v>880000</v>
      </c>
      <c r="AH24" s="34">
        <f>AH23+'"rank"; your input only here!'!AH25</f>
        <v>0</v>
      </c>
      <c r="AI24" s="34">
        <f>AI23+'"rank"; your input only here!'!AI25</f>
        <v>720000</v>
      </c>
      <c r="AJ24" s="34">
        <f>AJ23+'"rank"; your input only here!'!AJ25</f>
        <v>221250</v>
      </c>
      <c r="AK24" s="34">
        <f>AK23+'"rank"; your input only here!'!AK25</f>
        <v>90000</v>
      </c>
      <c r="AL24" s="13">
        <f t="shared" si="0"/>
        <v>13354507</v>
      </c>
      <c r="AM24" s="46">
        <f>AM23+'"rank"; your input only here!'!AM25</f>
        <v>42500</v>
      </c>
      <c r="AN24" s="34">
        <f>AN23+'"rank"; your input only here!'!AN25</f>
        <v>0</v>
      </c>
      <c r="AO24" s="34">
        <f>AO23+'"rank"; your input only here!'!AO25</f>
        <v>0</v>
      </c>
      <c r="AP24" s="34">
        <f>AP23+'"rank"; your input only here!'!AP25</f>
        <v>450800</v>
      </c>
      <c r="AQ24" s="13">
        <f t="shared" si="1"/>
        <v>13847807</v>
      </c>
    </row>
    <row r="25" spans="1:43" x14ac:dyDescent="0.25">
      <c r="A25" s="33" t="str">
        <f>'"rank"; your input only here!'!A26</f>
        <v>A21</v>
      </c>
      <c r="B25" s="33" t="str">
        <f>'"rank"; your input only here!'!B26</f>
        <v>Test Project 21</v>
      </c>
      <c r="C25" s="33">
        <f>'"rank"; your input only here!'!C26</f>
        <v>530081</v>
      </c>
      <c r="D25" s="33">
        <f>'"rank"; your input only here!'!D26</f>
        <v>12</v>
      </c>
      <c r="E25" s="6">
        <f>'"rank"; your input only here!'!E26</f>
        <v>21</v>
      </c>
      <c r="F25" s="46">
        <f>F24+'"rank"; your input only here!'!F26</f>
        <v>0</v>
      </c>
      <c r="G25" s="34">
        <f>G24+'"rank"; your input only here!'!G26</f>
        <v>703544</v>
      </c>
      <c r="H25" s="34">
        <f>H24+'"rank"; your input only here!'!H26</f>
        <v>0</v>
      </c>
      <c r="I25" s="34">
        <f>I24+'"rank"; your input only here!'!I26</f>
        <v>198800</v>
      </c>
      <c r="J25" s="34">
        <f>J24+'"rank"; your input only here!'!J26</f>
        <v>263094</v>
      </c>
      <c r="K25" s="34">
        <f>K24+'"rank"; your input only here!'!K26</f>
        <v>200000</v>
      </c>
      <c r="L25" s="34">
        <f>L24+'"rank"; your input only here!'!L26</f>
        <v>1169520</v>
      </c>
      <c r="M25" s="34">
        <f>M24+'"rank"; your input only here!'!M26</f>
        <v>0</v>
      </c>
      <c r="N25" s="34">
        <f>N24+'"rank"; your input only here!'!N26</f>
        <v>1267896</v>
      </c>
      <c r="O25" s="34">
        <f>O24+'"rank"; your input only here!'!O26</f>
        <v>130110</v>
      </c>
      <c r="P25" s="34">
        <f>P24+'"rank"; your input only here!'!P26</f>
        <v>45000</v>
      </c>
      <c r="Q25" s="34">
        <f>Q24+'"rank"; your input only here!'!Q26</f>
        <v>0</v>
      </c>
      <c r="R25" s="34">
        <f>R24+'"rank"; your input only here!'!R26</f>
        <v>0</v>
      </c>
      <c r="S25" s="34">
        <f>S24+'"rank"; your input only here!'!S26</f>
        <v>0</v>
      </c>
      <c r="T25" s="34">
        <f>T24+'"rank"; your input only here!'!T26</f>
        <v>449948</v>
      </c>
      <c r="U25" s="34">
        <f>U24+'"rank"; your input only here!'!U26</f>
        <v>250000</v>
      </c>
      <c r="V25" s="34">
        <f>V24+'"rank"; your input only here!'!V26</f>
        <v>0</v>
      </c>
      <c r="W25" s="34">
        <f>W24+'"rank"; your input only here!'!W26</f>
        <v>728864</v>
      </c>
      <c r="X25" s="34">
        <f>X24+'"rank"; your input only here!'!X26</f>
        <v>100630</v>
      </c>
      <c r="Y25" s="34">
        <f>Y24+'"rank"; your input only here!'!Y26</f>
        <v>0</v>
      </c>
      <c r="Z25" s="34">
        <f>Z24+'"rank"; your input only here!'!Z26</f>
        <v>0</v>
      </c>
      <c r="AA25" s="34">
        <f>AA24+'"rank"; your input only here!'!AA26</f>
        <v>0</v>
      </c>
      <c r="AB25" s="34">
        <f>AB24+'"rank"; your input only here!'!AB26</f>
        <v>948000</v>
      </c>
      <c r="AC25" s="34">
        <f>AC24+'"rank"; your input only here!'!AC26</f>
        <v>3433262</v>
      </c>
      <c r="AD25" s="34">
        <f>AD24+'"rank"; your input only here!'!AD26</f>
        <v>298000</v>
      </c>
      <c r="AE25" s="34">
        <f>AE24+'"rank"; your input only here!'!AE26</f>
        <v>489000</v>
      </c>
      <c r="AF25" s="34">
        <f>AF24+'"rank"; your input only here!'!AF26</f>
        <v>1297670</v>
      </c>
      <c r="AG25" s="34">
        <f>AG24+'"rank"; your input only here!'!AG26</f>
        <v>880000</v>
      </c>
      <c r="AH25" s="34">
        <f>AH24+'"rank"; your input only here!'!AH26</f>
        <v>0</v>
      </c>
      <c r="AI25" s="34">
        <f>AI24+'"rank"; your input only here!'!AI26</f>
        <v>720000</v>
      </c>
      <c r="AJ25" s="34">
        <f>AJ24+'"rank"; your input only here!'!AJ26</f>
        <v>221250</v>
      </c>
      <c r="AK25" s="34">
        <f>AK24+'"rank"; your input only here!'!AK26</f>
        <v>90000</v>
      </c>
      <c r="AL25" s="13">
        <f t="shared" si="0"/>
        <v>13884588</v>
      </c>
      <c r="AM25" s="46">
        <f>AM24+'"rank"; your input only here!'!AM26</f>
        <v>42500</v>
      </c>
      <c r="AN25" s="34">
        <f>AN24+'"rank"; your input only here!'!AN26</f>
        <v>0</v>
      </c>
      <c r="AO25" s="34">
        <f>AO24+'"rank"; your input only here!'!AO26</f>
        <v>0</v>
      </c>
      <c r="AP25" s="34">
        <f>AP24+'"rank"; your input only here!'!AP26</f>
        <v>450800</v>
      </c>
      <c r="AQ25" s="13">
        <f t="shared" si="1"/>
        <v>14377888</v>
      </c>
    </row>
    <row r="26" spans="1:43" x14ac:dyDescent="0.25">
      <c r="A26" s="33" t="str">
        <f>'"rank"; your input only here!'!A27</f>
        <v>A22</v>
      </c>
      <c r="B26" s="33" t="str">
        <f>'"rank"; your input only here!'!B27</f>
        <v>Test Project 22</v>
      </c>
      <c r="C26" s="33">
        <f>'"rank"; your input only here!'!C27</f>
        <v>1639600</v>
      </c>
      <c r="D26" s="33">
        <f>'"rank"; your input only here!'!D27</f>
        <v>12</v>
      </c>
      <c r="E26" s="6">
        <f>'"rank"; your input only here!'!E27</f>
        <v>22</v>
      </c>
      <c r="F26" s="46">
        <f>F25+'"rank"; your input only here!'!F27</f>
        <v>0</v>
      </c>
      <c r="G26" s="34">
        <f>G25+'"rank"; your input only here!'!G27</f>
        <v>703544</v>
      </c>
      <c r="H26" s="34">
        <f>H25+'"rank"; your input only here!'!H27</f>
        <v>0</v>
      </c>
      <c r="I26" s="34">
        <f>I25+'"rank"; your input only here!'!I27</f>
        <v>198800</v>
      </c>
      <c r="J26" s="34">
        <f>J25+'"rank"; your input only here!'!J27</f>
        <v>263094</v>
      </c>
      <c r="K26" s="34">
        <f>K25+'"rank"; your input only here!'!K27</f>
        <v>200000</v>
      </c>
      <c r="L26" s="34">
        <f>L25+'"rank"; your input only here!'!L27</f>
        <v>2519120</v>
      </c>
      <c r="M26" s="34">
        <f>M25+'"rank"; your input only here!'!M27</f>
        <v>0</v>
      </c>
      <c r="N26" s="34">
        <f>N25+'"rank"; your input only here!'!N27</f>
        <v>1417896</v>
      </c>
      <c r="O26" s="34">
        <f>O25+'"rank"; your input only here!'!O27</f>
        <v>130110</v>
      </c>
      <c r="P26" s="34">
        <f>P25+'"rank"; your input only here!'!P27</f>
        <v>45000</v>
      </c>
      <c r="Q26" s="34">
        <f>Q25+'"rank"; your input only here!'!Q27</f>
        <v>0</v>
      </c>
      <c r="R26" s="34">
        <f>R25+'"rank"; your input only here!'!R27</f>
        <v>0</v>
      </c>
      <c r="S26" s="34">
        <f>S25+'"rank"; your input only here!'!S27</f>
        <v>140000</v>
      </c>
      <c r="T26" s="34">
        <f>T25+'"rank"; your input only here!'!T27</f>
        <v>449948</v>
      </c>
      <c r="U26" s="34">
        <f>U25+'"rank"; your input only here!'!U27</f>
        <v>250000</v>
      </c>
      <c r="V26" s="34">
        <f>V25+'"rank"; your input only here!'!V27</f>
        <v>0</v>
      </c>
      <c r="W26" s="34">
        <f>W25+'"rank"; your input only here!'!W27</f>
        <v>728864</v>
      </c>
      <c r="X26" s="34">
        <f>X25+'"rank"; your input only here!'!X27</f>
        <v>100630</v>
      </c>
      <c r="Y26" s="34">
        <f>Y25+'"rank"; your input only here!'!Y27</f>
        <v>0</v>
      </c>
      <c r="Z26" s="34">
        <f>Z25+'"rank"; your input only here!'!Z27</f>
        <v>0</v>
      </c>
      <c r="AA26" s="34">
        <f>AA25+'"rank"; your input only here!'!AA27</f>
        <v>0</v>
      </c>
      <c r="AB26" s="34">
        <f>AB25+'"rank"; your input only here!'!AB27</f>
        <v>948000</v>
      </c>
      <c r="AC26" s="34">
        <f>AC25+'"rank"; your input only here!'!AC27</f>
        <v>3433262</v>
      </c>
      <c r="AD26" s="34">
        <f>AD25+'"rank"; your input only here!'!AD27</f>
        <v>298000</v>
      </c>
      <c r="AE26" s="34">
        <f>AE25+'"rank"; your input only here!'!AE27</f>
        <v>489000</v>
      </c>
      <c r="AF26" s="34">
        <f>AF25+'"rank"; your input only here!'!AF27</f>
        <v>1297670</v>
      </c>
      <c r="AG26" s="34">
        <f>AG25+'"rank"; your input only here!'!AG27</f>
        <v>880000</v>
      </c>
      <c r="AH26" s="34">
        <f>AH25+'"rank"; your input only here!'!AH27</f>
        <v>0</v>
      </c>
      <c r="AI26" s="34">
        <f>AI25+'"rank"; your input only here!'!AI27</f>
        <v>720000</v>
      </c>
      <c r="AJ26" s="34">
        <f>AJ25+'"rank"; your input only here!'!AJ27</f>
        <v>221250</v>
      </c>
      <c r="AK26" s="34">
        <f>AK25+'"rank"; your input only here!'!AK27</f>
        <v>90000</v>
      </c>
      <c r="AL26" s="13">
        <f t="shared" si="0"/>
        <v>15524188</v>
      </c>
      <c r="AM26" s="46">
        <f>AM25+'"rank"; your input only here!'!AM27</f>
        <v>42500</v>
      </c>
      <c r="AN26" s="34">
        <f>AN25+'"rank"; your input only here!'!AN27</f>
        <v>0</v>
      </c>
      <c r="AO26" s="34">
        <f>AO25+'"rank"; your input only here!'!AO27</f>
        <v>0</v>
      </c>
      <c r="AP26" s="34">
        <f>AP25+'"rank"; your input only here!'!AP27</f>
        <v>450800</v>
      </c>
      <c r="AQ26" s="13">
        <f t="shared" si="1"/>
        <v>16017488</v>
      </c>
    </row>
    <row r="27" spans="1:43" x14ac:dyDescent="0.25">
      <c r="A27" s="33" t="str">
        <f>'"rank"; your input only here!'!A28</f>
        <v>A23</v>
      </c>
      <c r="B27" s="33" t="str">
        <f>'"rank"; your input only here!'!B28</f>
        <v>Test Project 23</v>
      </c>
      <c r="C27" s="33">
        <f>'"rank"; your input only here!'!C28</f>
        <v>825880</v>
      </c>
      <c r="D27" s="33">
        <f>'"rank"; your input only here!'!D28</f>
        <v>12</v>
      </c>
      <c r="E27" s="6">
        <f>'"rank"; your input only here!'!E28</f>
        <v>23</v>
      </c>
      <c r="F27" s="46">
        <f>F26+'"rank"; your input only here!'!F28</f>
        <v>0</v>
      </c>
      <c r="G27" s="34">
        <f>G26+'"rank"; your input only here!'!G28</f>
        <v>703544</v>
      </c>
      <c r="H27" s="34">
        <f>H26+'"rank"; your input only here!'!H28</f>
        <v>0</v>
      </c>
      <c r="I27" s="34">
        <f>I26+'"rank"; your input only here!'!I28</f>
        <v>198800</v>
      </c>
      <c r="J27" s="34">
        <f>J26+'"rank"; your input only here!'!J28</f>
        <v>263094</v>
      </c>
      <c r="K27" s="34">
        <f>K26+'"rank"; your input only here!'!K28</f>
        <v>200000</v>
      </c>
      <c r="L27" s="34">
        <f>L26+'"rank"; your input only here!'!L28</f>
        <v>2519120</v>
      </c>
      <c r="M27" s="34">
        <f>M26+'"rank"; your input only here!'!M28</f>
        <v>0</v>
      </c>
      <c r="N27" s="34">
        <f>N26+'"rank"; your input only here!'!N28</f>
        <v>1417896</v>
      </c>
      <c r="O27" s="34">
        <f>O26+'"rank"; your input only here!'!O28</f>
        <v>130110</v>
      </c>
      <c r="P27" s="34">
        <f>P26+'"rank"; your input only here!'!P28</f>
        <v>45000</v>
      </c>
      <c r="Q27" s="34">
        <f>Q26+'"rank"; your input only here!'!Q28</f>
        <v>0</v>
      </c>
      <c r="R27" s="34">
        <f>R26+'"rank"; your input only here!'!R28</f>
        <v>0</v>
      </c>
      <c r="S27" s="34">
        <f>S26+'"rank"; your input only here!'!S28</f>
        <v>140000</v>
      </c>
      <c r="T27" s="34">
        <f>T26+'"rank"; your input only here!'!T28</f>
        <v>449948</v>
      </c>
      <c r="U27" s="34">
        <f>U26+'"rank"; your input only here!'!U28</f>
        <v>250000</v>
      </c>
      <c r="V27" s="34">
        <f>V26+'"rank"; your input only here!'!V28</f>
        <v>0</v>
      </c>
      <c r="W27" s="34">
        <f>W26+'"rank"; your input only here!'!W28</f>
        <v>728864</v>
      </c>
      <c r="X27" s="34">
        <f>X26+'"rank"; your input only here!'!X28</f>
        <v>100630</v>
      </c>
      <c r="Y27" s="34">
        <f>Y26+'"rank"; your input only here!'!Y28</f>
        <v>0</v>
      </c>
      <c r="Z27" s="34">
        <f>Z26+'"rank"; your input only here!'!Z28</f>
        <v>0</v>
      </c>
      <c r="AA27" s="34">
        <f>AA26+'"rank"; your input only here!'!AA28</f>
        <v>0</v>
      </c>
      <c r="AB27" s="34">
        <f>AB26+'"rank"; your input only here!'!AB28</f>
        <v>948000</v>
      </c>
      <c r="AC27" s="34">
        <f>AC26+'"rank"; your input only here!'!AC28</f>
        <v>3931142</v>
      </c>
      <c r="AD27" s="34">
        <f>AD26+'"rank"; your input only here!'!AD28</f>
        <v>298000</v>
      </c>
      <c r="AE27" s="34">
        <f>AE26+'"rank"; your input only here!'!AE28</f>
        <v>489000</v>
      </c>
      <c r="AF27" s="34">
        <f>AF26+'"rank"; your input only here!'!AF28</f>
        <v>1415670</v>
      </c>
      <c r="AG27" s="34">
        <f>AG26+'"rank"; your input only here!'!AG28</f>
        <v>880000</v>
      </c>
      <c r="AH27" s="34">
        <f>AH26+'"rank"; your input only here!'!AH28</f>
        <v>0</v>
      </c>
      <c r="AI27" s="34">
        <f>AI26+'"rank"; your input only here!'!AI28</f>
        <v>930000</v>
      </c>
      <c r="AJ27" s="34">
        <f>AJ26+'"rank"; your input only here!'!AJ28</f>
        <v>221250</v>
      </c>
      <c r="AK27" s="34">
        <f>AK26+'"rank"; your input only here!'!AK28</f>
        <v>90000</v>
      </c>
      <c r="AL27" s="13">
        <f t="shared" si="0"/>
        <v>16350068</v>
      </c>
      <c r="AM27" s="46">
        <f>AM26+'"rank"; your input only here!'!AM28</f>
        <v>42500</v>
      </c>
      <c r="AN27" s="34">
        <f>AN26+'"rank"; your input only here!'!AN28</f>
        <v>0</v>
      </c>
      <c r="AO27" s="34">
        <f>AO26+'"rank"; your input only here!'!AO28</f>
        <v>0</v>
      </c>
      <c r="AP27" s="34">
        <f>AP26+'"rank"; your input only here!'!AP28</f>
        <v>450800</v>
      </c>
      <c r="AQ27" s="13">
        <f t="shared" si="1"/>
        <v>16843368</v>
      </c>
    </row>
    <row r="28" spans="1:43" x14ac:dyDescent="0.25">
      <c r="A28" s="33" t="str">
        <f>'"rank"; your input only here!'!A29</f>
        <v>A24</v>
      </c>
      <c r="B28" s="33" t="str">
        <f>'"rank"; your input only here!'!B29</f>
        <v>Test Project 24</v>
      </c>
      <c r="C28" s="33">
        <f>'"rank"; your input only here!'!C29</f>
        <v>523000</v>
      </c>
      <c r="D28" s="33">
        <f>'"rank"; your input only here!'!D29</f>
        <v>12</v>
      </c>
      <c r="E28" s="6">
        <f>'"rank"; your input only here!'!E29</f>
        <v>24</v>
      </c>
      <c r="F28" s="46">
        <f>F27+'"rank"; your input only here!'!F29</f>
        <v>0</v>
      </c>
      <c r="G28" s="34">
        <f>G27+'"rank"; your input only here!'!G29</f>
        <v>703544</v>
      </c>
      <c r="H28" s="34">
        <f>H27+'"rank"; your input only here!'!H29</f>
        <v>0</v>
      </c>
      <c r="I28" s="34">
        <f>I27+'"rank"; your input only here!'!I29</f>
        <v>198800</v>
      </c>
      <c r="J28" s="34">
        <f>J27+'"rank"; your input only here!'!J29</f>
        <v>263094</v>
      </c>
      <c r="K28" s="34">
        <f>K27+'"rank"; your input only here!'!K29</f>
        <v>200000</v>
      </c>
      <c r="L28" s="34">
        <f>L27+'"rank"; your input only here!'!L29</f>
        <v>2519120</v>
      </c>
      <c r="M28" s="34">
        <f>M27+'"rank"; your input only here!'!M29</f>
        <v>0</v>
      </c>
      <c r="N28" s="34">
        <f>N27+'"rank"; your input only here!'!N29</f>
        <v>1417896</v>
      </c>
      <c r="O28" s="34">
        <f>O27+'"rank"; your input only here!'!O29</f>
        <v>130110</v>
      </c>
      <c r="P28" s="34">
        <f>P27+'"rank"; your input only here!'!P29</f>
        <v>45000</v>
      </c>
      <c r="Q28" s="34">
        <f>Q27+'"rank"; your input only here!'!Q29</f>
        <v>0</v>
      </c>
      <c r="R28" s="34">
        <f>R27+'"rank"; your input only here!'!R29</f>
        <v>0</v>
      </c>
      <c r="S28" s="34">
        <f>S27+'"rank"; your input only here!'!S29</f>
        <v>140000</v>
      </c>
      <c r="T28" s="34">
        <f>T27+'"rank"; your input only here!'!T29</f>
        <v>449948</v>
      </c>
      <c r="U28" s="34">
        <f>U27+'"rank"; your input only here!'!U29</f>
        <v>250000</v>
      </c>
      <c r="V28" s="34">
        <f>V27+'"rank"; your input only here!'!V29</f>
        <v>0</v>
      </c>
      <c r="W28" s="34">
        <f>W27+'"rank"; your input only here!'!W29</f>
        <v>728864</v>
      </c>
      <c r="X28" s="34">
        <f>X27+'"rank"; your input only here!'!X29</f>
        <v>175630</v>
      </c>
      <c r="Y28" s="34">
        <f>Y27+'"rank"; your input only here!'!Y29</f>
        <v>0</v>
      </c>
      <c r="Z28" s="34">
        <f>Z27+'"rank"; your input only here!'!Z29</f>
        <v>185000</v>
      </c>
      <c r="AA28" s="34">
        <f>AA27+'"rank"; your input only here!'!AA29</f>
        <v>0</v>
      </c>
      <c r="AB28" s="34">
        <f>AB27+'"rank"; your input only here!'!AB29</f>
        <v>948000</v>
      </c>
      <c r="AC28" s="34">
        <f>AC27+'"rank"; your input only here!'!AC29</f>
        <v>3931142</v>
      </c>
      <c r="AD28" s="34">
        <f>AD27+'"rank"; your input only here!'!AD29</f>
        <v>561000</v>
      </c>
      <c r="AE28" s="34">
        <f>AE27+'"rank"; your input only here!'!AE29</f>
        <v>489000</v>
      </c>
      <c r="AF28" s="34">
        <f>AF27+'"rank"; your input only here!'!AF29</f>
        <v>1415670</v>
      </c>
      <c r="AG28" s="34">
        <f>AG27+'"rank"; your input only here!'!AG29</f>
        <v>880000</v>
      </c>
      <c r="AH28" s="34">
        <f>AH27+'"rank"; your input only here!'!AH29</f>
        <v>0</v>
      </c>
      <c r="AI28" s="34">
        <f>AI27+'"rank"; your input only here!'!AI29</f>
        <v>930000</v>
      </c>
      <c r="AJ28" s="34">
        <f>AJ27+'"rank"; your input only here!'!AJ29</f>
        <v>221250</v>
      </c>
      <c r="AK28" s="34">
        <f>AK27+'"rank"; your input only here!'!AK29</f>
        <v>90000</v>
      </c>
      <c r="AL28" s="13">
        <f t="shared" si="0"/>
        <v>16873068</v>
      </c>
      <c r="AM28" s="46">
        <f>AM27+'"rank"; your input only here!'!AM29</f>
        <v>42500</v>
      </c>
      <c r="AN28" s="34">
        <f>AN27+'"rank"; your input only here!'!AN29</f>
        <v>0</v>
      </c>
      <c r="AO28" s="34">
        <f>AO27+'"rank"; your input only here!'!AO29</f>
        <v>0</v>
      </c>
      <c r="AP28" s="34">
        <f>AP27+'"rank"; your input only here!'!AP29</f>
        <v>450800</v>
      </c>
      <c r="AQ28" s="13">
        <f t="shared" si="1"/>
        <v>17366368</v>
      </c>
    </row>
    <row r="29" spans="1:43" x14ac:dyDescent="0.25">
      <c r="A29" s="33" t="str">
        <f>'"rank"; your input only here!'!A30</f>
        <v>A25</v>
      </c>
      <c r="B29" s="33" t="str">
        <f>'"rank"; your input only here!'!B30</f>
        <v>Test Project 25</v>
      </c>
      <c r="C29" s="33">
        <f>'"rank"; your input only here!'!C30</f>
        <v>983832</v>
      </c>
      <c r="D29" s="33">
        <f>'"rank"; your input only here!'!D30</f>
        <v>12</v>
      </c>
      <c r="E29" s="6">
        <f>'"rank"; your input only here!'!E30</f>
        <v>25</v>
      </c>
      <c r="F29" s="46">
        <f>F28+'"rank"; your input only here!'!F30</f>
        <v>0</v>
      </c>
      <c r="G29" s="34">
        <f>G28+'"rank"; your input only here!'!G30</f>
        <v>1232983</v>
      </c>
      <c r="H29" s="34">
        <f>H28+'"rank"; your input only here!'!H30</f>
        <v>0</v>
      </c>
      <c r="I29" s="34">
        <f>I28+'"rank"; your input only here!'!I30</f>
        <v>198800</v>
      </c>
      <c r="J29" s="34">
        <f>J28+'"rank"; your input only here!'!J30</f>
        <v>263094</v>
      </c>
      <c r="K29" s="34">
        <f>K28+'"rank"; your input only here!'!K30</f>
        <v>200000</v>
      </c>
      <c r="L29" s="34">
        <f>L28+'"rank"; your input only here!'!L30</f>
        <v>2519120</v>
      </c>
      <c r="M29" s="34">
        <f>M28+'"rank"; your input only here!'!M30</f>
        <v>0</v>
      </c>
      <c r="N29" s="34">
        <f>N28+'"rank"; your input only here!'!N30</f>
        <v>1417896</v>
      </c>
      <c r="O29" s="34">
        <f>O28+'"rank"; your input only here!'!O30</f>
        <v>130110</v>
      </c>
      <c r="P29" s="34">
        <f>P28+'"rank"; your input only here!'!P30</f>
        <v>45000</v>
      </c>
      <c r="Q29" s="34">
        <f>Q28+'"rank"; your input only here!'!Q30</f>
        <v>0</v>
      </c>
      <c r="R29" s="34">
        <f>R28+'"rank"; your input only here!'!R30</f>
        <v>0</v>
      </c>
      <c r="S29" s="34">
        <f>S28+'"rank"; your input only here!'!S30</f>
        <v>140000</v>
      </c>
      <c r="T29" s="34">
        <f>T28+'"rank"; your input only here!'!T30</f>
        <v>449948</v>
      </c>
      <c r="U29" s="34">
        <f>U28+'"rank"; your input only here!'!U30</f>
        <v>250000</v>
      </c>
      <c r="V29" s="34">
        <f>V28+'"rank"; your input only here!'!V30</f>
        <v>0</v>
      </c>
      <c r="W29" s="34">
        <f>W28+'"rank"; your input only here!'!W30</f>
        <v>728864</v>
      </c>
      <c r="X29" s="34">
        <f>X28+'"rank"; your input only here!'!X30</f>
        <v>175630</v>
      </c>
      <c r="Y29" s="34">
        <f>Y28+'"rank"; your input only here!'!Y30</f>
        <v>0</v>
      </c>
      <c r="Z29" s="34">
        <f>Z28+'"rank"; your input only here!'!Z30</f>
        <v>185000</v>
      </c>
      <c r="AA29" s="34">
        <f>AA28+'"rank"; your input only here!'!AA30</f>
        <v>0</v>
      </c>
      <c r="AB29" s="34">
        <f>AB28+'"rank"; your input only here!'!AB30</f>
        <v>948000</v>
      </c>
      <c r="AC29" s="34">
        <f>AC28+'"rank"; your input only here!'!AC30</f>
        <v>3931142</v>
      </c>
      <c r="AD29" s="34">
        <f>AD28+'"rank"; your input only here!'!AD30</f>
        <v>1015393</v>
      </c>
      <c r="AE29" s="34">
        <f>AE28+'"rank"; your input only here!'!AE30</f>
        <v>489000</v>
      </c>
      <c r="AF29" s="34">
        <f>AF28+'"rank"; your input only here!'!AF30</f>
        <v>1415670</v>
      </c>
      <c r="AG29" s="34">
        <f>AG28+'"rank"; your input only here!'!AG30</f>
        <v>880000</v>
      </c>
      <c r="AH29" s="34">
        <f>AH28+'"rank"; your input only here!'!AH30</f>
        <v>0</v>
      </c>
      <c r="AI29" s="34">
        <f>AI28+'"rank"; your input only here!'!AI30</f>
        <v>930000</v>
      </c>
      <c r="AJ29" s="34">
        <f>AJ28+'"rank"; your input only here!'!AJ30</f>
        <v>221250</v>
      </c>
      <c r="AK29" s="34">
        <f>AK28+'"rank"; your input only here!'!AK30</f>
        <v>90000</v>
      </c>
      <c r="AL29" s="13">
        <f t="shared" si="0"/>
        <v>17856900</v>
      </c>
      <c r="AM29" s="46">
        <f>AM28+'"rank"; your input only here!'!AM30</f>
        <v>42500</v>
      </c>
      <c r="AN29" s="34">
        <f>AN28+'"rank"; your input only here!'!AN30</f>
        <v>0</v>
      </c>
      <c r="AO29" s="34">
        <f>AO28+'"rank"; your input only here!'!AO30</f>
        <v>0</v>
      </c>
      <c r="AP29" s="34">
        <f>AP28+'"rank"; your input only here!'!AP30</f>
        <v>450800</v>
      </c>
      <c r="AQ29" s="13">
        <f t="shared" si="1"/>
        <v>18350200</v>
      </c>
    </row>
    <row r="30" spans="1:43" x14ac:dyDescent="0.25">
      <c r="A30" s="33" t="str">
        <f>'"rank"; your input only here!'!A31</f>
        <v>A26</v>
      </c>
      <c r="B30" s="33" t="str">
        <f>'"rank"; your input only here!'!B31</f>
        <v>Test Project 26</v>
      </c>
      <c r="C30" s="33">
        <f>'"rank"; your input only here!'!C31</f>
        <v>597719</v>
      </c>
      <c r="D30" s="33">
        <f>'"rank"; your input only here!'!D31</f>
        <v>12</v>
      </c>
      <c r="E30" s="6">
        <f>'"rank"; your input only here!'!E31</f>
        <v>26</v>
      </c>
      <c r="F30" s="46">
        <f>F29+'"rank"; your input only here!'!F31</f>
        <v>0</v>
      </c>
      <c r="G30" s="34">
        <f>G29+'"rank"; your input only here!'!G31</f>
        <v>1232983</v>
      </c>
      <c r="H30" s="34">
        <f>H29+'"rank"; your input only here!'!H31</f>
        <v>0</v>
      </c>
      <c r="I30" s="34">
        <f>I29+'"rank"; your input only here!'!I31</f>
        <v>198800</v>
      </c>
      <c r="J30" s="34">
        <f>J29+'"rank"; your input only here!'!J31</f>
        <v>263094</v>
      </c>
      <c r="K30" s="34">
        <f>K29+'"rank"; your input only here!'!K31</f>
        <v>200000</v>
      </c>
      <c r="L30" s="34">
        <f>L29+'"rank"; your input only here!'!L31</f>
        <v>2519120</v>
      </c>
      <c r="M30" s="34">
        <f>M29+'"rank"; your input only here!'!M31</f>
        <v>0</v>
      </c>
      <c r="N30" s="34">
        <f>N29+'"rank"; your input only here!'!N31</f>
        <v>1417896</v>
      </c>
      <c r="O30" s="34">
        <f>O29+'"rank"; your input only here!'!O31</f>
        <v>130110</v>
      </c>
      <c r="P30" s="34">
        <f>P29+'"rank"; your input only here!'!P31</f>
        <v>45000</v>
      </c>
      <c r="Q30" s="34">
        <f>Q29+'"rank"; your input only here!'!Q31</f>
        <v>0</v>
      </c>
      <c r="R30" s="34">
        <f>R29+'"rank"; your input only here!'!R31</f>
        <v>0</v>
      </c>
      <c r="S30" s="34">
        <f>S29+'"rank"; your input only here!'!S31</f>
        <v>140000</v>
      </c>
      <c r="T30" s="34">
        <f>T29+'"rank"; your input only here!'!T31</f>
        <v>449948</v>
      </c>
      <c r="U30" s="34">
        <f>U29+'"rank"; your input only here!'!U31</f>
        <v>250000</v>
      </c>
      <c r="V30" s="34">
        <f>V29+'"rank"; your input only here!'!V31</f>
        <v>322719</v>
      </c>
      <c r="W30" s="34">
        <f>W29+'"rank"; your input only here!'!W31</f>
        <v>928864</v>
      </c>
      <c r="X30" s="34">
        <f>X29+'"rank"; your input only here!'!X31</f>
        <v>175630</v>
      </c>
      <c r="Y30" s="34">
        <f>Y29+'"rank"; your input only here!'!Y31</f>
        <v>0</v>
      </c>
      <c r="Z30" s="34">
        <f>Z29+'"rank"; your input only here!'!Z31</f>
        <v>185000</v>
      </c>
      <c r="AA30" s="34">
        <f>AA29+'"rank"; your input only here!'!AA31</f>
        <v>0</v>
      </c>
      <c r="AB30" s="34">
        <f>AB29+'"rank"; your input only here!'!AB31</f>
        <v>948000</v>
      </c>
      <c r="AC30" s="34">
        <f>AC29+'"rank"; your input only here!'!AC31</f>
        <v>3931142</v>
      </c>
      <c r="AD30" s="34">
        <f>AD29+'"rank"; your input only here!'!AD31</f>
        <v>1015393</v>
      </c>
      <c r="AE30" s="34">
        <f>AE29+'"rank"; your input only here!'!AE31</f>
        <v>489000</v>
      </c>
      <c r="AF30" s="34">
        <f>AF29+'"rank"; your input only here!'!AF31</f>
        <v>1415670</v>
      </c>
      <c r="AG30" s="34">
        <f>AG29+'"rank"; your input only here!'!AG31</f>
        <v>880000</v>
      </c>
      <c r="AH30" s="34">
        <f>AH29+'"rank"; your input only here!'!AH31</f>
        <v>0</v>
      </c>
      <c r="AI30" s="34">
        <f>AI29+'"rank"; your input only here!'!AI31</f>
        <v>930000</v>
      </c>
      <c r="AJ30" s="34">
        <f>AJ29+'"rank"; your input only here!'!AJ31</f>
        <v>221250</v>
      </c>
      <c r="AK30" s="34">
        <f>AK29+'"rank"; your input only here!'!AK31</f>
        <v>90000</v>
      </c>
      <c r="AL30" s="13">
        <f t="shared" si="0"/>
        <v>18379619</v>
      </c>
      <c r="AM30" s="46">
        <f>AM29+'"rank"; your input only here!'!AM31</f>
        <v>117500</v>
      </c>
      <c r="AN30" s="34">
        <f>AN29+'"rank"; your input only here!'!AN31</f>
        <v>0</v>
      </c>
      <c r="AO30" s="34">
        <f>AO29+'"rank"; your input only here!'!AO31</f>
        <v>0</v>
      </c>
      <c r="AP30" s="34">
        <f>AP29+'"rank"; your input only here!'!AP31</f>
        <v>450800</v>
      </c>
      <c r="AQ30" s="13">
        <f t="shared" si="1"/>
        <v>18947919</v>
      </c>
    </row>
    <row r="31" spans="1:43" x14ac:dyDescent="0.25">
      <c r="A31" s="33" t="str">
        <f>'"rank"; your input only here!'!A32</f>
        <v>A27</v>
      </c>
      <c r="B31" s="33" t="str">
        <f>'"rank"; your input only here!'!B32</f>
        <v>Test Project 27</v>
      </c>
      <c r="C31" s="33">
        <f>'"rank"; your input only here!'!C32</f>
        <v>897838</v>
      </c>
      <c r="D31" s="33">
        <f>'"rank"; your input only here!'!D32</f>
        <v>12</v>
      </c>
      <c r="E31" s="6">
        <f>'"rank"; your input only here!'!E32</f>
        <v>27</v>
      </c>
      <c r="F31" s="46">
        <f>F30+'"rank"; your input only here!'!F32</f>
        <v>0</v>
      </c>
      <c r="G31" s="34">
        <f>G30+'"rank"; your input only here!'!G32</f>
        <v>1232983</v>
      </c>
      <c r="H31" s="34">
        <f>H30+'"rank"; your input only here!'!H32</f>
        <v>0</v>
      </c>
      <c r="I31" s="34">
        <f>I30+'"rank"; your input only here!'!I32</f>
        <v>198800</v>
      </c>
      <c r="J31" s="34">
        <f>J30+'"rank"; your input only here!'!J32</f>
        <v>263094</v>
      </c>
      <c r="K31" s="34">
        <f>K30+'"rank"; your input only here!'!K32</f>
        <v>200000</v>
      </c>
      <c r="L31" s="34">
        <f>L30+'"rank"; your input only here!'!L32</f>
        <v>3167465</v>
      </c>
      <c r="M31" s="34">
        <f>M30+'"rank"; your input only here!'!M32</f>
        <v>0</v>
      </c>
      <c r="N31" s="34">
        <f>N30+'"rank"; your input only here!'!N32</f>
        <v>1417896</v>
      </c>
      <c r="O31" s="34">
        <f>O30+'"rank"; your input only here!'!O32</f>
        <v>130110</v>
      </c>
      <c r="P31" s="34">
        <f>P30+'"rank"; your input only here!'!P32</f>
        <v>45000</v>
      </c>
      <c r="Q31" s="34">
        <f>Q30+'"rank"; your input only here!'!Q32</f>
        <v>0</v>
      </c>
      <c r="R31" s="34">
        <f>R30+'"rank"; your input only here!'!R32</f>
        <v>0</v>
      </c>
      <c r="S31" s="34">
        <f>S30+'"rank"; your input only here!'!S32</f>
        <v>140000</v>
      </c>
      <c r="T31" s="34">
        <f>T30+'"rank"; your input only here!'!T32</f>
        <v>699441</v>
      </c>
      <c r="U31" s="34">
        <f>U30+'"rank"; your input only here!'!U32</f>
        <v>250000</v>
      </c>
      <c r="V31" s="34">
        <f>V30+'"rank"; your input only here!'!V32</f>
        <v>322719</v>
      </c>
      <c r="W31" s="34">
        <f>W30+'"rank"; your input only here!'!W32</f>
        <v>928864</v>
      </c>
      <c r="X31" s="34">
        <f>X30+'"rank"; your input only here!'!X32</f>
        <v>175630</v>
      </c>
      <c r="Y31" s="34">
        <f>Y30+'"rank"; your input only here!'!Y32</f>
        <v>0</v>
      </c>
      <c r="Z31" s="34">
        <f>Z30+'"rank"; your input only here!'!Z32</f>
        <v>185000</v>
      </c>
      <c r="AA31" s="34">
        <f>AA30+'"rank"; your input only here!'!AA32</f>
        <v>0</v>
      </c>
      <c r="AB31" s="34">
        <f>AB30+'"rank"; your input only here!'!AB32</f>
        <v>948000</v>
      </c>
      <c r="AC31" s="34">
        <f>AC30+'"rank"; your input only here!'!AC32</f>
        <v>3931142</v>
      </c>
      <c r="AD31" s="34">
        <f>AD30+'"rank"; your input only here!'!AD32</f>
        <v>1015393</v>
      </c>
      <c r="AE31" s="34">
        <f>AE30+'"rank"; your input only here!'!AE32</f>
        <v>489000</v>
      </c>
      <c r="AF31" s="34">
        <f>AF30+'"rank"; your input only here!'!AF32</f>
        <v>1415670</v>
      </c>
      <c r="AG31" s="34">
        <f>AG30+'"rank"; your input only here!'!AG32</f>
        <v>880000</v>
      </c>
      <c r="AH31" s="34">
        <f>AH30+'"rank"; your input only here!'!AH32</f>
        <v>0</v>
      </c>
      <c r="AI31" s="34">
        <f>AI30+'"rank"; your input only here!'!AI32</f>
        <v>930000</v>
      </c>
      <c r="AJ31" s="34">
        <f>AJ30+'"rank"; your input only here!'!AJ32</f>
        <v>221250</v>
      </c>
      <c r="AK31" s="34">
        <f>AK30+'"rank"; your input only here!'!AK32</f>
        <v>90000</v>
      </c>
      <c r="AL31" s="13">
        <f t="shared" si="0"/>
        <v>19277457</v>
      </c>
      <c r="AM31" s="46">
        <f>AM30+'"rank"; your input only here!'!AM32</f>
        <v>117500</v>
      </c>
      <c r="AN31" s="34">
        <f>AN30+'"rank"; your input only here!'!AN32</f>
        <v>0</v>
      </c>
      <c r="AO31" s="34">
        <f>AO30+'"rank"; your input only here!'!AO32</f>
        <v>0</v>
      </c>
      <c r="AP31" s="34">
        <f>AP30+'"rank"; your input only here!'!AP32</f>
        <v>450800</v>
      </c>
      <c r="AQ31" s="13">
        <f t="shared" si="1"/>
        <v>19845757</v>
      </c>
    </row>
    <row r="32" spans="1:43" x14ac:dyDescent="0.25">
      <c r="A32" s="33" t="str">
        <f>'"rank"; your input only here!'!A33</f>
        <v>A28</v>
      </c>
      <c r="B32" s="33" t="str">
        <f>'"rank"; your input only here!'!B33</f>
        <v>Test Project 28</v>
      </c>
      <c r="C32" s="33">
        <f>'"rank"; your input only here!'!C33</f>
        <v>792866</v>
      </c>
      <c r="D32" s="33">
        <f>'"rank"; your input only here!'!D33</f>
        <v>12</v>
      </c>
      <c r="E32" s="6">
        <f>'"rank"; your input only here!'!E33</f>
        <v>28</v>
      </c>
      <c r="F32" s="46">
        <f>F31+'"rank"; your input only here!'!F33</f>
        <v>99254</v>
      </c>
      <c r="G32" s="34">
        <f>G31+'"rank"; your input only here!'!G33</f>
        <v>1232983</v>
      </c>
      <c r="H32" s="34">
        <f>H31+'"rank"; your input only here!'!H33</f>
        <v>0</v>
      </c>
      <c r="I32" s="34">
        <f>I31+'"rank"; your input only here!'!I33</f>
        <v>198800</v>
      </c>
      <c r="J32" s="34">
        <f>J31+'"rank"; your input only here!'!J33</f>
        <v>263094</v>
      </c>
      <c r="K32" s="34">
        <f>K31+'"rank"; your input only here!'!K33</f>
        <v>200000</v>
      </c>
      <c r="L32" s="34">
        <f>L31+'"rank"; your input only here!'!L33</f>
        <v>3167465</v>
      </c>
      <c r="M32" s="34">
        <f>M31+'"rank"; your input only here!'!M33</f>
        <v>0</v>
      </c>
      <c r="N32" s="34">
        <f>N31+'"rank"; your input only here!'!N33</f>
        <v>1417896</v>
      </c>
      <c r="O32" s="34">
        <f>O31+'"rank"; your input only here!'!O33</f>
        <v>130110</v>
      </c>
      <c r="P32" s="34">
        <f>P31+'"rank"; your input only here!'!P33</f>
        <v>45000</v>
      </c>
      <c r="Q32" s="34">
        <f>Q31+'"rank"; your input only here!'!Q33</f>
        <v>0</v>
      </c>
      <c r="R32" s="34">
        <f>R31+'"rank"; your input only here!'!R33</f>
        <v>0</v>
      </c>
      <c r="S32" s="34">
        <f>S31+'"rank"; your input only here!'!S33</f>
        <v>140000</v>
      </c>
      <c r="T32" s="34">
        <f>T31+'"rank"; your input only here!'!T33</f>
        <v>699441</v>
      </c>
      <c r="U32" s="34">
        <f>U31+'"rank"; your input only here!'!U33</f>
        <v>250000</v>
      </c>
      <c r="V32" s="34">
        <f>V31+'"rank"; your input only here!'!V33</f>
        <v>322719</v>
      </c>
      <c r="W32" s="34">
        <f>W31+'"rank"; your input only here!'!W33</f>
        <v>928864</v>
      </c>
      <c r="X32" s="34">
        <f>X31+'"rank"; your input only here!'!X33</f>
        <v>175630</v>
      </c>
      <c r="Y32" s="34">
        <f>Y31+'"rank"; your input only here!'!Y33</f>
        <v>0</v>
      </c>
      <c r="Z32" s="34">
        <f>Z31+'"rank"; your input only here!'!Z33</f>
        <v>185000</v>
      </c>
      <c r="AA32" s="34">
        <f>AA31+'"rank"; your input only here!'!AA33</f>
        <v>0</v>
      </c>
      <c r="AB32" s="34">
        <f>AB31+'"rank"; your input only here!'!AB33</f>
        <v>948000</v>
      </c>
      <c r="AC32" s="34">
        <f>AC31+'"rank"; your input only here!'!AC33</f>
        <v>4539142</v>
      </c>
      <c r="AD32" s="34">
        <f>AD31+'"rank"; your input only here!'!AD33</f>
        <v>1015393</v>
      </c>
      <c r="AE32" s="34">
        <f>AE31+'"rank"; your input only here!'!AE33</f>
        <v>489000</v>
      </c>
      <c r="AF32" s="34">
        <f>AF31+'"rank"; your input only here!'!AF33</f>
        <v>1501282</v>
      </c>
      <c r="AG32" s="34">
        <f>AG31+'"rank"; your input only here!'!AG33</f>
        <v>880000</v>
      </c>
      <c r="AH32" s="34">
        <f>AH31+'"rank"; your input only here!'!AH33</f>
        <v>0</v>
      </c>
      <c r="AI32" s="34">
        <f>AI31+'"rank"; your input only here!'!AI33</f>
        <v>930000</v>
      </c>
      <c r="AJ32" s="34">
        <f>AJ31+'"rank"; your input only here!'!AJ33</f>
        <v>221250</v>
      </c>
      <c r="AK32" s="34">
        <f>AK31+'"rank"; your input only here!'!AK33</f>
        <v>90000</v>
      </c>
      <c r="AL32" s="13">
        <f t="shared" si="0"/>
        <v>20070323</v>
      </c>
      <c r="AM32" s="46">
        <f>AM31+'"rank"; your input only here!'!AM33</f>
        <v>117500</v>
      </c>
      <c r="AN32" s="34">
        <f>AN31+'"rank"; your input only here!'!AN33</f>
        <v>0</v>
      </c>
      <c r="AO32" s="34">
        <f>AO31+'"rank"; your input only here!'!AO33</f>
        <v>0</v>
      </c>
      <c r="AP32" s="34">
        <f>AP31+'"rank"; your input only here!'!AP33</f>
        <v>450800</v>
      </c>
      <c r="AQ32" s="13">
        <f t="shared" si="1"/>
        <v>20638623</v>
      </c>
    </row>
    <row r="33" spans="1:43" x14ac:dyDescent="0.25">
      <c r="A33" s="33" t="str">
        <f>'"rank"; your input only here!'!A34</f>
        <v>A29</v>
      </c>
      <c r="B33" s="33" t="str">
        <f>'"rank"; your input only here!'!B34</f>
        <v>Test Project 29</v>
      </c>
      <c r="C33" s="33">
        <f>'"rank"; your input only here!'!C34</f>
        <v>476996</v>
      </c>
      <c r="D33" s="33">
        <f>'"rank"; your input only here!'!D34</f>
        <v>12</v>
      </c>
      <c r="E33" s="6">
        <f>'"rank"; your input only here!'!E34</f>
        <v>29</v>
      </c>
      <c r="F33" s="46">
        <f>F32+'"rank"; your input only here!'!F34</f>
        <v>99254</v>
      </c>
      <c r="G33" s="34">
        <f>G32+'"rank"; your input only here!'!G34</f>
        <v>1232983</v>
      </c>
      <c r="H33" s="34">
        <f>H32+'"rank"; your input only here!'!H34</f>
        <v>0</v>
      </c>
      <c r="I33" s="34">
        <f>I32+'"rank"; your input only here!'!I34</f>
        <v>198800</v>
      </c>
      <c r="J33" s="34">
        <f>J32+'"rank"; your input only here!'!J34</f>
        <v>263094</v>
      </c>
      <c r="K33" s="34">
        <f>K32+'"rank"; your input only here!'!K34</f>
        <v>200000</v>
      </c>
      <c r="L33" s="34">
        <f>L32+'"rank"; your input only here!'!L34</f>
        <v>3167465</v>
      </c>
      <c r="M33" s="34">
        <f>M32+'"rank"; your input only here!'!M34</f>
        <v>0</v>
      </c>
      <c r="N33" s="34">
        <f>N32+'"rank"; your input only here!'!N34</f>
        <v>1417896</v>
      </c>
      <c r="O33" s="34">
        <f>O32+'"rank"; your input only here!'!O34</f>
        <v>130110</v>
      </c>
      <c r="P33" s="34">
        <f>P32+'"rank"; your input only here!'!P34</f>
        <v>45000</v>
      </c>
      <c r="Q33" s="34">
        <f>Q32+'"rank"; your input only here!'!Q34</f>
        <v>0</v>
      </c>
      <c r="R33" s="34">
        <f>R32+'"rank"; your input only here!'!R34</f>
        <v>0</v>
      </c>
      <c r="S33" s="34">
        <f>S32+'"rank"; your input only here!'!S34</f>
        <v>140000</v>
      </c>
      <c r="T33" s="34">
        <f>T32+'"rank"; your input only here!'!T34</f>
        <v>699441</v>
      </c>
      <c r="U33" s="34">
        <f>U32+'"rank"; your input only here!'!U34</f>
        <v>250000</v>
      </c>
      <c r="V33" s="34">
        <f>V32+'"rank"; your input only here!'!V34</f>
        <v>322719</v>
      </c>
      <c r="W33" s="34">
        <f>W32+'"rank"; your input only here!'!W34</f>
        <v>988414</v>
      </c>
      <c r="X33" s="34">
        <f>X32+'"rank"; your input only here!'!X34</f>
        <v>276997</v>
      </c>
      <c r="Y33" s="34">
        <f>Y32+'"rank"; your input only here!'!Y34</f>
        <v>0</v>
      </c>
      <c r="Z33" s="34">
        <f>Z32+'"rank"; your input only here!'!Z34</f>
        <v>246909</v>
      </c>
      <c r="AA33" s="34">
        <f>AA32+'"rank"; your input only here!'!AA34</f>
        <v>0</v>
      </c>
      <c r="AB33" s="34">
        <f>AB32+'"rank"; your input only here!'!AB34</f>
        <v>948000</v>
      </c>
      <c r="AC33" s="34">
        <f>AC32+'"rank"; your input only here!'!AC34</f>
        <v>4539142</v>
      </c>
      <c r="AD33" s="34">
        <f>AD32+'"rank"; your input only here!'!AD34</f>
        <v>1015393</v>
      </c>
      <c r="AE33" s="34">
        <f>AE32+'"rank"; your input only here!'!AE34</f>
        <v>743170</v>
      </c>
      <c r="AF33" s="34">
        <f>AF32+'"rank"; your input only here!'!AF34</f>
        <v>1501282</v>
      </c>
      <c r="AG33" s="34">
        <f>AG32+'"rank"; your input only here!'!AG34</f>
        <v>880000</v>
      </c>
      <c r="AH33" s="34">
        <f>AH32+'"rank"; your input only here!'!AH34</f>
        <v>0</v>
      </c>
      <c r="AI33" s="34">
        <f>AI32+'"rank"; your input only here!'!AI34</f>
        <v>930000</v>
      </c>
      <c r="AJ33" s="34">
        <f>AJ32+'"rank"; your input only here!'!AJ34</f>
        <v>221250</v>
      </c>
      <c r="AK33" s="34">
        <f>AK32+'"rank"; your input only here!'!AK34</f>
        <v>90000</v>
      </c>
      <c r="AL33" s="13">
        <f t="shared" si="0"/>
        <v>20547319</v>
      </c>
      <c r="AM33" s="46">
        <f>AM32+'"rank"; your input only here!'!AM34</f>
        <v>117500</v>
      </c>
      <c r="AN33" s="34">
        <f>AN32+'"rank"; your input only here!'!AN34</f>
        <v>0</v>
      </c>
      <c r="AO33" s="34">
        <f>AO32+'"rank"; your input only here!'!AO34</f>
        <v>0</v>
      </c>
      <c r="AP33" s="34">
        <f>AP32+'"rank"; your input only here!'!AP34</f>
        <v>450800</v>
      </c>
      <c r="AQ33" s="13">
        <f t="shared" si="1"/>
        <v>21115619</v>
      </c>
    </row>
    <row r="34" spans="1:43" x14ac:dyDescent="0.25">
      <c r="A34" s="33" t="str">
        <f>'"rank"; your input only here!'!A35</f>
        <v>A30</v>
      </c>
      <c r="B34" s="33" t="str">
        <f>'"rank"; your input only here!'!B35</f>
        <v>Test Project 30</v>
      </c>
      <c r="C34" s="33">
        <f>'"rank"; your input only here!'!C35</f>
        <v>343000</v>
      </c>
      <c r="D34" s="33">
        <f>'"rank"; your input only here!'!D35</f>
        <v>12</v>
      </c>
      <c r="E34" s="6">
        <f>'"rank"; your input only here!'!E35</f>
        <v>30</v>
      </c>
      <c r="F34" s="46">
        <f>F33+'"rank"; your input only here!'!F35</f>
        <v>99254</v>
      </c>
      <c r="G34" s="34">
        <f>G33+'"rank"; your input only here!'!G35</f>
        <v>1232983</v>
      </c>
      <c r="H34" s="34">
        <f>H33+'"rank"; your input only here!'!H35</f>
        <v>0</v>
      </c>
      <c r="I34" s="34">
        <f>I33+'"rank"; your input only here!'!I35</f>
        <v>198800</v>
      </c>
      <c r="J34" s="34">
        <f>J33+'"rank"; your input only here!'!J35</f>
        <v>263094</v>
      </c>
      <c r="K34" s="34">
        <f>K33+'"rank"; your input only here!'!K35</f>
        <v>293000</v>
      </c>
      <c r="L34" s="34">
        <f>L33+'"rank"; your input only here!'!L35</f>
        <v>3167465</v>
      </c>
      <c r="M34" s="34">
        <f>M33+'"rank"; your input only here!'!M35</f>
        <v>0</v>
      </c>
      <c r="N34" s="34">
        <f>N33+'"rank"; your input only here!'!N35</f>
        <v>1417896</v>
      </c>
      <c r="O34" s="34">
        <f>O33+'"rank"; your input only here!'!O35</f>
        <v>130110</v>
      </c>
      <c r="P34" s="34">
        <f>P33+'"rank"; your input only here!'!P35</f>
        <v>45000</v>
      </c>
      <c r="Q34" s="34">
        <f>Q33+'"rank"; your input only here!'!Q35</f>
        <v>0</v>
      </c>
      <c r="R34" s="34">
        <f>R33+'"rank"; your input only here!'!R35</f>
        <v>0</v>
      </c>
      <c r="S34" s="34">
        <f>S33+'"rank"; your input only here!'!S35</f>
        <v>140000</v>
      </c>
      <c r="T34" s="34">
        <f>T33+'"rank"; your input only here!'!T35</f>
        <v>699441</v>
      </c>
      <c r="U34" s="34">
        <f>U33+'"rank"; your input only here!'!U35</f>
        <v>250000</v>
      </c>
      <c r="V34" s="34">
        <f>V33+'"rank"; your input only here!'!V35</f>
        <v>322719</v>
      </c>
      <c r="W34" s="34">
        <f>W33+'"rank"; your input only here!'!W35</f>
        <v>988414</v>
      </c>
      <c r="X34" s="34">
        <f>X33+'"rank"; your input only here!'!X35</f>
        <v>276997</v>
      </c>
      <c r="Y34" s="34">
        <f>Y33+'"rank"; your input only here!'!Y35</f>
        <v>0</v>
      </c>
      <c r="Z34" s="34">
        <f>Z33+'"rank"; your input only here!'!Z35</f>
        <v>246909</v>
      </c>
      <c r="AA34" s="34">
        <f>AA33+'"rank"; your input only here!'!AA35</f>
        <v>0</v>
      </c>
      <c r="AB34" s="34">
        <f>AB33+'"rank"; your input only here!'!AB35</f>
        <v>948000</v>
      </c>
      <c r="AC34" s="34">
        <f>AC33+'"rank"; your input only here!'!AC35</f>
        <v>4579142</v>
      </c>
      <c r="AD34" s="34">
        <f>AD33+'"rank"; your input only here!'!AD35</f>
        <v>1015393</v>
      </c>
      <c r="AE34" s="34">
        <f>AE33+'"rank"; your input only here!'!AE35</f>
        <v>743170</v>
      </c>
      <c r="AF34" s="34">
        <f>AF33+'"rank"; your input only here!'!AF35</f>
        <v>1501282</v>
      </c>
      <c r="AG34" s="34">
        <f>AG33+'"rank"; your input only here!'!AG35</f>
        <v>880000</v>
      </c>
      <c r="AH34" s="34">
        <f>AH33+'"rank"; your input only here!'!AH35</f>
        <v>0</v>
      </c>
      <c r="AI34" s="34">
        <f>AI33+'"rank"; your input only here!'!AI35</f>
        <v>1140000</v>
      </c>
      <c r="AJ34" s="34">
        <f>AJ33+'"rank"; your input only here!'!AJ35</f>
        <v>221250</v>
      </c>
      <c r="AK34" s="34">
        <f>AK33+'"rank"; your input only here!'!AK35</f>
        <v>90000</v>
      </c>
      <c r="AL34" s="13">
        <f t="shared" si="0"/>
        <v>20890319</v>
      </c>
      <c r="AM34" s="46">
        <f>AM33+'"rank"; your input only here!'!AM35</f>
        <v>117500</v>
      </c>
      <c r="AN34" s="34">
        <f>AN33+'"rank"; your input only here!'!AN35</f>
        <v>0</v>
      </c>
      <c r="AO34" s="34">
        <f>AO33+'"rank"; your input only here!'!AO35</f>
        <v>0</v>
      </c>
      <c r="AP34" s="34">
        <f>AP33+'"rank"; your input only here!'!AP35</f>
        <v>450800</v>
      </c>
      <c r="AQ34" s="13">
        <f t="shared" si="1"/>
        <v>21458619</v>
      </c>
    </row>
    <row r="35" spans="1:43" x14ac:dyDescent="0.25">
      <c r="A35" s="33" t="str">
        <f>'"rank"; your input only here!'!A36</f>
        <v>A31</v>
      </c>
      <c r="B35" s="33" t="str">
        <f>'"rank"; your input only here!'!B36</f>
        <v>Test Project 31</v>
      </c>
      <c r="C35" s="33">
        <f>'"rank"; your input only here!'!C36</f>
        <v>449762</v>
      </c>
      <c r="D35" s="33">
        <f>'"rank"; your input only here!'!D36</f>
        <v>11.5</v>
      </c>
      <c r="E35" s="6">
        <f>'"rank"; your input only here!'!E36</f>
        <v>31</v>
      </c>
      <c r="F35" s="46">
        <f>F34+'"rank"; your input only here!'!F36</f>
        <v>99254</v>
      </c>
      <c r="G35" s="34">
        <f>G34+'"rank"; your input only here!'!G36</f>
        <v>1232983</v>
      </c>
      <c r="H35" s="34">
        <f>H34+'"rank"; your input only here!'!H36</f>
        <v>0</v>
      </c>
      <c r="I35" s="34">
        <f>I34+'"rank"; your input only here!'!I36</f>
        <v>198800</v>
      </c>
      <c r="J35" s="34">
        <f>J34+'"rank"; your input only here!'!J36</f>
        <v>263094</v>
      </c>
      <c r="K35" s="34">
        <f>K34+'"rank"; your input only here!'!K36</f>
        <v>293000</v>
      </c>
      <c r="L35" s="34">
        <f>L34+'"rank"; your input only here!'!L36</f>
        <v>3167465</v>
      </c>
      <c r="M35" s="34">
        <f>M34+'"rank"; your input only here!'!M36</f>
        <v>0</v>
      </c>
      <c r="N35" s="34">
        <f>N34+'"rank"; your input only here!'!N36</f>
        <v>1417896</v>
      </c>
      <c r="O35" s="34">
        <f>O34+'"rank"; your input only here!'!O36</f>
        <v>130110</v>
      </c>
      <c r="P35" s="34">
        <f>P34+'"rank"; your input only here!'!P36</f>
        <v>45000</v>
      </c>
      <c r="Q35" s="34">
        <f>Q34+'"rank"; your input only here!'!Q36</f>
        <v>0</v>
      </c>
      <c r="R35" s="34">
        <f>R34+'"rank"; your input only here!'!R36</f>
        <v>0</v>
      </c>
      <c r="S35" s="34">
        <f>S34+'"rank"; your input only here!'!S36</f>
        <v>140000</v>
      </c>
      <c r="T35" s="34">
        <f>T34+'"rank"; your input only here!'!T36</f>
        <v>699441</v>
      </c>
      <c r="U35" s="34">
        <f>U34+'"rank"; your input only here!'!U36</f>
        <v>250000</v>
      </c>
      <c r="V35" s="34">
        <f>V34+'"rank"; your input only here!'!V36</f>
        <v>322719</v>
      </c>
      <c r="W35" s="34">
        <f>W34+'"rank"; your input only here!'!W36</f>
        <v>1188176</v>
      </c>
      <c r="X35" s="34">
        <f>X34+'"rank"; your input only here!'!X36</f>
        <v>276997</v>
      </c>
      <c r="Y35" s="34">
        <f>Y34+'"rank"; your input only here!'!Y36</f>
        <v>0</v>
      </c>
      <c r="Z35" s="34">
        <f>Z34+'"rank"; your input only here!'!Z36</f>
        <v>246909</v>
      </c>
      <c r="AA35" s="34">
        <f>AA34+'"rank"; your input only here!'!AA36</f>
        <v>0</v>
      </c>
      <c r="AB35" s="34">
        <f>AB34+'"rank"; your input only here!'!AB36</f>
        <v>948000</v>
      </c>
      <c r="AC35" s="34">
        <f>AC34+'"rank"; your input only here!'!AC36</f>
        <v>4579142</v>
      </c>
      <c r="AD35" s="34">
        <f>AD34+'"rank"; your input only here!'!AD36</f>
        <v>1015393</v>
      </c>
      <c r="AE35" s="34">
        <f>AE34+'"rank"; your input only here!'!AE36</f>
        <v>743170</v>
      </c>
      <c r="AF35" s="34">
        <f>AF34+'"rank"; your input only here!'!AF36</f>
        <v>1501282</v>
      </c>
      <c r="AG35" s="34">
        <f>AG34+'"rank"; your input only here!'!AG36</f>
        <v>1130000</v>
      </c>
      <c r="AH35" s="34">
        <f>AH34+'"rank"; your input only here!'!AH36</f>
        <v>0</v>
      </c>
      <c r="AI35" s="34">
        <f>AI34+'"rank"; your input only here!'!AI36</f>
        <v>1140000</v>
      </c>
      <c r="AJ35" s="34">
        <f>AJ34+'"rank"; your input only here!'!AJ36</f>
        <v>221250</v>
      </c>
      <c r="AK35" s="34">
        <f>AK34+'"rank"; your input only here!'!AK36</f>
        <v>90000</v>
      </c>
      <c r="AL35" s="13">
        <f t="shared" si="0"/>
        <v>21340081</v>
      </c>
      <c r="AM35" s="46">
        <f>AM34+'"rank"; your input only here!'!AM36</f>
        <v>117500</v>
      </c>
      <c r="AN35" s="34">
        <f>AN34+'"rank"; your input only here!'!AN36</f>
        <v>0</v>
      </c>
      <c r="AO35" s="34">
        <f>AO34+'"rank"; your input only here!'!AO36</f>
        <v>0</v>
      </c>
      <c r="AP35" s="34">
        <f>AP34+'"rank"; your input only here!'!AP36</f>
        <v>450800</v>
      </c>
      <c r="AQ35" s="13">
        <f t="shared" si="1"/>
        <v>21908381</v>
      </c>
    </row>
    <row r="36" spans="1:43" x14ac:dyDescent="0.25">
      <c r="A36" s="33" t="str">
        <f>'"rank"; your input only here!'!A37</f>
        <v>A32</v>
      </c>
      <c r="B36" s="33" t="str">
        <f>'"rank"; your input only here!'!B37</f>
        <v>Test Project 32</v>
      </c>
      <c r="C36" s="33">
        <f>'"rank"; your input only here!'!C37</f>
        <v>632500</v>
      </c>
      <c r="D36" s="33">
        <f>'"rank"; your input only here!'!D37</f>
        <v>11.5</v>
      </c>
      <c r="E36" s="6">
        <f>'"rank"; your input only here!'!E37</f>
        <v>32</v>
      </c>
      <c r="F36" s="46">
        <f>F35+'"rank"; your input only here!'!F37</f>
        <v>99254</v>
      </c>
      <c r="G36" s="34">
        <f>G35+'"rank"; your input only here!'!G37</f>
        <v>1232983</v>
      </c>
      <c r="H36" s="34">
        <f>H35+'"rank"; your input only here!'!H37</f>
        <v>0</v>
      </c>
      <c r="I36" s="34">
        <f>I35+'"rank"; your input only here!'!I37</f>
        <v>198800</v>
      </c>
      <c r="J36" s="34">
        <f>J35+'"rank"; your input only here!'!J37</f>
        <v>263094</v>
      </c>
      <c r="K36" s="34">
        <f>K35+'"rank"; your input only here!'!K37</f>
        <v>293000</v>
      </c>
      <c r="L36" s="34">
        <f>L35+'"rank"; your input only here!'!L37</f>
        <v>3167465</v>
      </c>
      <c r="M36" s="34">
        <f>M35+'"rank"; your input only here!'!M37</f>
        <v>0</v>
      </c>
      <c r="N36" s="34">
        <f>N35+'"rank"; your input only here!'!N37</f>
        <v>1417896</v>
      </c>
      <c r="O36" s="34">
        <f>O35+'"rank"; your input only here!'!O37</f>
        <v>130110</v>
      </c>
      <c r="P36" s="34">
        <f>P35+'"rank"; your input only here!'!P37</f>
        <v>45000</v>
      </c>
      <c r="Q36" s="34">
        <f>Q35+'"rank"; your input only here!'!Q37</f>
        <v>0</v>
      </c>
      <c r="R36" s="34">
        <f>R35+'"rank"; your input only here!'!R37</f>
        <v>0</v>
      </c>
      <c r="S36" s="34">
        <f>S35+'"rank"; your input only here!'!S37</f>
        <v>140000</v>
      </c>
      <c r="T36" s="34">
        <f>T35+'"rank"; your input only here!'!T37</f>
        <v>699441</v>
      </c>
      <c r="U36" s="34">
        <f>U35+'"rank"; your input only here!'!U37</f>
        <v>250000</v>
      </c>
      <c r="V36" s="34">
        <f>V35+'"rank"; your input only here!'!V37</f>
        <v>322719</v>
      </c>
      <c r="W36" s="34">
        <f>W35+'"rank"; your input only here!'!W37</f>
        <v>1388176</v>
      </c>
      <c r="X36" s="34">
        <f>X35+'"rank"; your input only here!'!X37</f>
        <v>276997</v>
      </c>
      <c r="Y36" s="34">
        <f>Y35+'"rank"; your input only here!'!Y37</f>
        <v>0</v>
      </c>
      <c r="Z36" s="34">
        <f>Z35+'"rank"; your input only here!'!Z37</f>
        <v>246909</v>
      </c>
      <c r="AA36" s="34">
        <f>AA35+'"rank"; your input only here!'!AA37</f>
        <v>0</v>
      </c>
      <c r="AB36" s="34">
        <f>AB35+'"rank"; your input only here!'!AB37</f>
        <v>948000</v>
      </c>
      <c r="AC36" s="34">
        <f>AC35+'"rank"; your input only here!'!AC37</f>
        <v>4579142</v>
      </c>
      <c r="AD36" s="34">
        <f>AD35+'"rank"; your input only here!'!AD37</f>
        <v>1447893</v>
      </c>
      <c r="AE36" s="34">
        <f>AE35+'"rank"; your input only here!'!AE37</f>
        <v>743170</v>
      </c>
      <c r="AF36" s="34">
        <f>AF35+'"rank"; your input only here!'!AF37</f>
        <v>1501282</v>
      </c>
      <c r="AG36" s="34">
        <f>AG35+'"rank"; your input only here!'!AG37</f>
        <v>1130000</v>
      </c>
      <c r="AH36" s="34">
        <f>AH35+'"rank"; your input only here!'!AH37</f>
        <v>0</v>
      </c>
      <c r="AI36" s="34">
        <f>AI35+'"rank"; your input only here!'!AI37</f>
        <v>1140000</v>
      </c>
      <c r="AJ36" s="34">
        <f>AJ35+'"rank"; your input only here!'!AJ37</f>
        <v>221250</v>
      </c>
      <c r="AK36" s="34">
        <f>AK35+'"rank"; your input only here!'!AK37</f>
        <v>90000</v>
      </c>
      <c r="AL36" s="13">
        <f t="shared" si="0"/>
        <v>21972581</v>
      </c>
      <c r="AM36" s="46">
        <f>AM35+'"rank"; your input only here!'!AM37</f>
        <v>117500</v>
      </c>
      <c r="AN36" s="34">
        <f>AN35+'"rank"; your input only here!'!AN37</f>
        <v>0</v>
      </c>
      <c r="AO36" s="34">
        <f>AO35+'"rank"; your input only here!'!AO37</f>
        <v>0</v>
      </c>
      <c r="AP36" s="34">
        <f>AP35+'"rank"; your input only here!'!AP37</f>
        <v>450800</v>
      </c>
      <c r="AQ36" s="13">
        <f t="shared" si="1"/>
        <v>22540881</v>
      </c>
    </row>
    <row r="37" spans="1:43" x14ac:dyDescent="0.25">
      <c r="A37" s="33" t="str">
        <f>'"rank"; your input only here!'!A38</f>
        <v>A33</v>
      </c>
      <c r="B37" s="33" t="str">
        <f>'"rank"; your input only here!'!B38</f>
        <v>Test Project 33</v>
      </c>
      <c r="C37" s="33">
        <f>'"rank"; your input only here!'!C38</f>
        <v>1041423</v>
      </c>
      <c r="D37" s="33">
        <f>'"rank"; your input only here!'!D38</f>
        <v>11.5</v>
      </c>
      <c r="E37" s="6">
        <f>'"rank"; your input only here!'!E38</f>
        <v>33</v>
      </c>
      <c r="F37" s="46">
        <f>F36+'"rank"; your input only here!'!F38</f>
        <v>99254</v>
      </c>
      <c r="G37" s="34">
        <f>G36+'"rank"; your input only here!'!G38</f>
        <v>1988102</v>
      </c>
      <c r="H37" s="34">
        <f>H36+'"rank"; your input only here!'!H38</f>
        <v>0</v>
      </c>
      <c r="I37" s="34">
        <f>I36+'"rank"; your input only here!'!I38</f>
        <v>198800</v>
      </c>
      <c r="J37" s="34">
        <f>J36+'"rank"; your input only here!'!J38</f>
        <v>263094</v>
      </c>
      <c r="K37" s="34">
        <f>K36+'"rank"; your input only here!'!K38</f>
        <v>293000</v>
      </c>
      <c r="L37" s="34">
        <f>L36+'"rank"; your input only here!'!L38</f>
        <v>3167465</v>
      </c>
      <c r="M37" s="34">
        <f>M36+'"rank"; your input only here!'!M38</f>
        <v>0</v>
      </c>
      <c r="N37" s="34">
        <f>N36+'"rank"; your input only here!'!N38</f>
        <v>1417896</v>
      </c>
      <c r="O37" s="34">
        <f>O36+'"rank"; your input only here!'!O38</f>
        <v>130110</v>
      </c>
      <c r="P37" s="34">
        <f>P36+'"rank"; your input only here!'!P38</f>
        <v>45000</v>
      </c>
      <c r="Q37" s="34">
        <f>Q36+'"rank"; your input only here!'!Q38</f>
        <v>0</v>
      </c>
      <c r="R37" s="34">
        <f>R36+'"rank"; your input only here!'!R38</f>
        <v>0</v>
      </c>
      <c r="S37" s="34">
        <f>S36+'"rank"; your input only here!'!S38</f>
        <v>140000</v>
      </c>
      <c r="T37" s="34">
        <f>T36+'"rank"; your input only here!'!T38</f>
        <v>699441</v>
      </c>
      <c r="U37" s="34">
        <f>U36+'"rank"; your input only here!'!U38</f>
        <v>250000</v>
      </c>
      <c r="V37" s="34">
        <f>V36+'"rank"; your input only here!'!V38</f>
        <v>322719</v>
      </c>
      <c r="W37" s="34">
        <f>W36+'"rank"; your input only here!'!W38</f>
        <v>1388176</v>
      </c>
      <c r="X37" s="34">
        <f>X36+'"rank"; your input only here!'!X38</f>
        <v>378301</v>
      </c>
      <c r="Y37" s="34">
        <f>Y36+'"rank"; your input only here!'!Y38</f>
        <v>0</v>
      </c>
      <c r="Z37" s="34">
        <f>Z36+'"rank"; your input only here!'!Z38</f>
        <v>246909</v>
      </c>
      <c r="AA37" s="34">
        <f>AA36+'"rank"; your input only here!'!AA38</f>
        <v>0</v>
      </c>
      <c r="AB37" s="34">
        <f>AB36+'"rank"; your input only here!'!AB38</f>
        <v>948000</v>
      </c>
      <c r="AC37" s="34">
        <f>AC36+'"rank"; your input only here!'!AC38</f>
        <v>4579142</v>
      </c>
      <c r="AD37" s="34">
        <f>AD36+'"rank"; your input only here!'!AD38</f>
        <v>1447893</v>
      </c>
      <c r="AE37" s="34">
        <f>AE36+'"rank"; your input only here!'!AE38</f>
        <v>743170</v>
      </c>
      <c r="AF37" s="34">
        <f>AF36+'"rank"; your input only here!'!AF38</f>
        <v>1501282</v>
      </c>
      <c r="AG37" s="34">
        <f>AG36+'"rank"; your input only here!'!AG38</f>
        <v>1130000</v>
      </c>
      <c r="AH37" s="34">
        <f>AH36+'"rank"; your input only here!'!AH38</f>
        <v>0</v>
      </c>
      <c r="AI37" s="34">
        <f>AI36+'"rank"; your input only here!'!AI38</f>
        <v>1140000</v>
      </c>
      <c r="AJ37" s="34">
        <f>AJ36+'"rank"; your input only here!'!AJ38</f>
        <v>221250</v>
      </c>
      <c r="AK37" s="34">
        <f>AK36+'"rank"; your input only here!'!AK38</f>
        <v>90000</v>
      </c>
      <c r="AL37" s="13">
        <f t="shared" si="0"/>
        <v>22829004</v>
      </c>
      <c r="AM37" s="46">
        <f>AM36+'"rank"; your input only here!'!AM38</f>
        <v>117500</v>
      </c>
      <c r="AN37" s="34">
        <f>AN36+'"rank"; your input only here!'!AN38</f>
        <v>0</v>
      </c>
      <c r="AO37" s="34">
        <f>AO36+'"rank"; your input only here!'!AO38</f>
        <v>185000</v>
      </c>
      <c r="AP37" s="34">
        <f>AP36+'"rank"; your input only here!'!AP38</f>
        <v>450800</v>
      </c>
      <c r="AQ37" s="13">
        <f t="shared" si="1"/>
        <v>23582304</v>
      </c>
    </row>
    <row r="38" spans="1:43" x14ac:dyDescent="0.25">
      <c r="A38" s="33" t="str">
        <f>'"rank"; your input only here!'!A39</f>
        <v>A34</v>
      </c>
      <c r="B38" s="33" t="str">
        <f>'"rank"; your input only here!'!B39</f>
        <v>Test Project 34</v>
      </c>
      <c r="C38" s="33">
        <f>'"rank"; your input only here!'!C39</f>
        <v>542124</v>
      </c>
      <c r="D38" s="33">
        <f>'"rank"; your input only here!'!D39</f>
        <v>11.5</v>
      </c>
      <c r="E38" s="6">
        <f>'"rank"; your input only here!'!E39</f>
        <v>34</v>
      </c>
      <c r="F38" s="46">
        <f>F37+'"rank"; your input only here!'!F39</f>
        <v>99254</v>
      </c>
      <c r="G38" s="34">
        <f>G37+'"rank"; your input only here!'!G39</f>
        <v>2388602</v>
      </c>
      <c r="H38" s="34">
        <f>H37+'"rank"; your input only here!'!H39</f>
        <v>0</v>
      </c>
      <c r="I38" s="34">
        <f>I37+'"rank"; your input only here!'!I39</f>
        <v>198800</v>
      </c>
      <c r="J38" s="34">
        <f>J37+'"rank"; your input only here!'!J39</f>
        <v>263094</v>
      </c>
      <c r="K38" s="34">
        <f>K37+'"rank"; your input only here!'!K39</f>
        <v>293000</v>
      </c>
      <c r="L38" s="34">
        <f>L37+'"rank"; your input only here!'!L39</f>
        <v>3167465</v>
      </c>
      <c r="M38" s="34">
        <f>M37+'"rank"; your input only here!'!M39</f>
        <v>0</v>
      </c>
      <c r="N38" s="34">
        <f>N37+'"rank"; your input only here!'!N39</f>
        <v>1417896</v>
      </c>
      <c r="O38" s="34">
        <f>O37+'"rank"; your input only here!'!O39</f>
        <v>130110</v>
      </c>
      <c r="P38" s="34">
        <f>P37+'"rank"; your input only here!'!P39</f>
        <v>45000</v>
      </c>
      <c r="Q38" s="34">
        <f>Q37+'"rank"; your input only here!'!Q39</f>
        <v>0</v>
      </c>
      <c r="R38" s="34">
        <f>R37+'"rank"; your input only here!'!R39</f>
        <v>0</v>
      </c>
      <c r="S38" s="34">
        <f>S37+'"rank"; your input only here!'!S39</f>
        <v>140000</v>
      </c>
      <c r="T38" s="34">
        <f>T37+'"rank"; your input only here!'!T39</f>
        <v>699441</v>
      </c>
      <c r="U38" s="34">
        <f>U37+'"rank"; your input only here!'!U39</f>
        <v>250000</v>
      </c>
      <c r="V38" s="34">
        <f>V37+'"rank"; your input only here!'!V39</f>
        <v>322719</v>
      </c>
      <c r="W38" s="34">
        <f>W37+'"rank"; your input only here!'!W39</f>
        <v>1388176</v>
      </c>
      <c r="X38" s="34">
        <f>X37+'"rank"; your input only here!'!X39</f>
        <v>378301</v>
      </c>
      <c r="Y38" s="34">
        <f>Y37+'"rank"; your input only here!'!Y39</f>
        <v>0</v>
      </c>
      <c r="Z38" s="34">
        <f>Z37+'"rank"; your input only here!'!Z39</f>
        <v>246909</v>
      </c>
      <c r="AA38" s="34">
        <f>AA37+'"rank"; your input only here!'!AA39</f>
        <v>0</v>
      </c>
      <c r="AB38" s="34">
        <f>AB37+'"rank"; your input only here!'!AB39</f>
        <v>948000</v>
      </c>
      <c r="AC38" s="34">
        <f>AC37+'"rank"; your input only here!'!AC39</f>
        <v>4579142</v>
      </c>
      <c r="AD38" s="34">
        <f>AD37+'"rank"; your input only here!'!AD39</f>
        <v>1447893</v>
      </c>
      <c r="AE38" s="34">
        <f>AE37+'"rank"; your input only here!'!AE39</f>
        <v>743170</v>
      </c>
      <c r="AF38" s="34">
        <f>AF37+'"rank"; your input only here!'!AF39</f>
        <v>1642906</v>
      </c>
      <c r="AG38" s="34">
        <f>AG37+'"rank"; your input only here!'!AG39</f>
        <v>1130000</v>
      </c>
      <c r="AH38" s="34">
        <f>AH37+'"rank"; your input only here!'!AH39</f>
        <v>0</v>
      </c>
      <c r="AI38" s="34">
        <f>AI37+'"rank"; your input only here!'!AI39</f>
        <v>1140000</v>
      </c>
      <c r="AJ38" s="34">
        <f>AJ37+'"rank"; your input only here!'!AJ39</f>
        <v>221250</v>
      </c>
      <c r="AK38" s="34">
        <f>AK37+'"rank"; your input only here!'!AK39</f>
        <v>90000</v>
      </c>
      <c r="AL38" s="13">
        <f t="shared" si="0"/>
        <v>23371128</v>
      </c>
      <c r="AM38" s="46">
        <f>AM37+'"rank"; your input only here!'!AM39</f>
        <v>117500</v>
      </c>
      <c r="AN38" s="34">
        <f>AN37+'"rank"; your input only here!'!AN39</f>
        <v>0</v>
      </c>
      <c r="AO38" s="34">
        <f>AO37+'"rank"; your input only here!'!AO39</f>
        <v>185000</v>
      </c>
      <c r="AP38" s="34">
        <f>AP37+'"rank"; your input only here!'!AP39</f>
        <v>450800</v>
      </c>
      <c r="AQ38" s="13">
        <f t="shared" si="1"/>
        <v>24124428</v>
      </c>
    </row>
    <row r="39" spans="1:43" x14ac:dyDescent="0.25">
      <c r="A39" s="33" t="str">
        <f>'"rank"; your input only here!'!A40</f>
        <v>A35</v>
      </c>
      <c r="B39" s="33" t="str">
        <f>'"rank"; your input only here!'!B40</f>
        <v>Test Project 35</v>
      </c>
      <c r="C39" s="33">
        <f>'"rank"; your input only here!'!C40</f>
        <v>785000</v>
      </c>
      <c r="D39" s="33">
        <f>'"rank"; your input only here!'!D40</f>
        <v>11.5</v>
      </c>
      <c r="E39" s="6">
        <f>'"rank"; your input only here!'!E40</f>
        <v>35</v>
      </c>
      <c r="F39" s="46">
        <f>F38+'"rank"; your input only here!'!F40</f>
        <v>99254</v>
      </c>
      <c r="G39" s="34">
        <f>G38+'"rank"; your input only here!'!G40</f>
        <v>2388602</v>
      </c>
      <c r="H39" s="34">
        <f>H38+'"rank"; your input only here!'!H40</f>
        <v>0</v>
      </c>
      <c r="I39" s="34">
        <f>I38+'"rank"; your input only here!'!I40</f>
        <v>198800</v>
      </c>
      <c r="J39" s="34">
        <f>J38+'"rank"; your input only here!'!J40</f>
        <v>263094</v>
      </c>
      <c r="K39" s="34">
        <f>K38+'"rank"; your input only here!'!K40</f>
        <v>293000</v>
      </c>
      <c r="L39" s="34">
        <f>L38+'"rank"; your input only here!'!L40</f>
        <v>3167465</v>
      </c>
      <c r="M39" s="34">
        <f>M38+'"rank"; your input only here!'!M40</f>
        <v>0</v>
      </c>
      <c r="N39" s="34">
        <f>N38+'"rank"; your input only here!'!N40</f>
        <v>1417896</v>
      </c>
      <c r="O39" s="34">
        <f>O38+'"rank"; your input only here!'!O40</f>
        <v>130110</v>
      </c>
      <c r="P39" s="34">
        <f>P38+'"rank"; your input only here!'!P40</f>
        <v>45000</v>
      </c>
      <c r="Q39" s="34">
        <f>Q38+'"rank"; your input only here!'!Q40</f>
        <v>0</v>
      </c>
      <c r="R39" s="34">
        <f>R38+'"rank"; your input only here!'!R40</f>
        <v>0</v>
      </c>
      <c r="S39" s="34">
        <f>S38+'"rank"; your input only here!'!S40</f>
        <v>140000</v>
      </c>
      <c r="T39" s="34">
        <f>T38+'"rank"; your input only here!'!T40</f>
        <v>699441</v>
      </c>
      <c r="U39" s="34">
        <f>U38+'"rank"; your input only here!'!U40</f>
        <v>250000</v>
      </c>
      <c r="V39" s="34">
        <f>V38+'"rank"; your input only here!'!V40</f>
        <v>322719</v>
      </c>
      <c r="W39" s="34">
        <f>W38+'"rank"; your input only here!'!W40</f>
        <v>1388176</v>
      </c>
      <c r="X39" s="34">
        <f>X38+'"rank"; your input only here!'!X40</f>
        <v>378301</v>
      </c>
      <c r="Y39" s="34">
        <f>Y38+'"rank"; your input only here!'!Y40</f>
        <v>0</v>
      </c>
      <c r="Z39" s="34">
        <f>Z38+'"rank"; your input only here!'!Z40</f>
        <v>246909</v>
      </c>
      <c r="AA39" s="34">
        <f>AA38+'"rank"; your input only here!'!AA40</f>
        <v>0</v>
      </c>
      <c r="AB39" s="34">
        <f>AB38+'"rank"; your input only here!'!AB40</f>
        <v>948000</v>
      </c>
      <c r="AC39" s="34">
        <f>AC38+'"rank"; your input only here!'!AC40</f>
        <v>4579142</v>
      </c>
      <c r="AD39" s="34">
        <f>AD38+'"rank"; your input only here!'!AD40</f>
        <v>2112893</v>
      </c>
      <c r="AE39" s="34">
        <f>AE38+'"rank"; your input only here!'!AE40</f>
        <v>743170</v>
      </c>
      <c r="AF39" s="34">
        <f>AF38+'"rank"; your input only here!'!AF40</f>
        <v>1642906</v>
      </c>
      <c r="AG39" s="34">
        <f>AG38+'"rank"; your input only here!'!AG40</f>
        <v>1130000</v>
      </c>
      <c r="AH39" s="34">
        <f>AH38+'"rank"; your input only here!'!AH40</f>
        <v>120000</v>
      </c>
      <c r="AI39" s="34">
        <f>AI38+'"rank"; your input only here!'!AI40</f>
        <v>1140000</v>
      </c>
      <c r="AJ39" s="34">
        <f>AJ38+'"rank"; your input only here!'!AJ40</f>
        <v>221250</v>
      </c>
      <c r="AK39" s="34">
        <f>AK38+'"rank"; your input only here!'!AK40</f>
        <v>90000</v>
      </c>
      <c r="AL39" s="13">
        <f t="shared" si="0"/>
        <v>24156128</v>
      </c>
      <c r="AM39" s="46">
        <f>AM38+'"rank"; your input only here!'!AM40</f>
        <v>117500</v>
      </c>
      <c r="AN39" s="34">
        <f>AN38+'"rank"; your input only here!'!AN40</f>
        <v>0</v>
      </c>
      <c r="AO39" s="34">
        <f>AO38+'"rank"; your input only here!'!AO40</f>
        <v>185000</v>
      </c>
      <c r="AP39" s="34">
        <f>AP38+'"rank"; your input only here!'!AP40</f>
        <v>450800</v>
      </c>
      <c r="AQ39" s="13">
        <f t="shared" si="1"/>
        <v>24909428</v>
      </c>
    </row>
    <row r="40" spans="1:43" x14ac:dyDescent="0.25">
      <c r="A40" s="33" t="str">
        <f>'"rank"; your input only here!'!A41</f>
        <v>A36</v>
      </c>
      <c r="B40" s="33" t="str">
        <f>'"rank"; your input only here!'!B41</f>
        <v>Test Project 36</v>
      </c>
      <c r="C40" s="33">
        <f>'"rank"; your input only here!'!C41</f>
        <v>1413323</v>
      </c>
      <c r="D40" s="33">
        <f>'"rank"; your input only here!'!D41</f>
        <v>11.5</v>
      </c>
      <c r="E40" s="6">
        <f>'"rank"; your input only here!'!E41</f>
        <v>36</v>
      </c>
      <c r="F40" s="46">
        <f>F39+'"rank"; your input only here!'!F41</f>
        <v>99254</v>
      </c>
      <c r="G40" s="34">
        <f>G39+'"rank"; your input only here!'!G41</f>
        <v>2608684</v>
      </c>
      <c r="H40" s="34">
        <f>H39+'"rank"; your input only here!'!H41</f>
        <v>0</v>
      </c>
      <c r="I40" s="34">
        <f>I39+'"rank"; your input only here!'!I41</f>
        <v>198800</v>
      </c>
      <c r="J40" s="34">
        <f>J39+'"rank"; your input only here!'!J41</f>
        <v>263094</v>
      </c>
      <c r="K40" s="34">
        <f>K39+'"rank"; your input only here!'!K41</f>
        <v>293000</v>
      </c>
      <c r="L40" s="34">
        <f>L39+'"rank"; your input only here!'!L41</f>
        <v>4360706</v>
      </c>
      <c r="M40" s="34">
        <f>M39+'"rank"; your input only here!'!M41</f>
        <v>0</v>
      </c>
      <c r="N40" s="34">
        <f>N39+'"rank"; your input only here!'!N41</f>
        <v>1417896</v>
      </c>
      <c r="O40" s="34">
        <f>O39+'"rank"; your input only here!'!O41</f>
        <v>130110</v>
      </c>
      <c r="P40" s="34">
        <f>P39+'"rank"; your input only here!'!P41</f>
        <v>45000</v>
      </c>
      <c r="Q40" s="34">
        <f>Q39+'"rank"; your input only here!'!Q41</f>
        <v>0</v>
      </c>
      <c r="R40" s="34">
        <f>R39+'"rank"; your input only here!'!R41</f>
        <v>0</v>
      </c>
      <c r="S40" s="34">
        <f>S39+'"rank"; your input only here!'!S41</f>
        <v>140000</v>
      </c>
      <c r="T40" s="34">
        <f>T39+'"rank"; your input only here!'!T41</f>
        <v>699441</v>
      </c>
      <c r="U40" s="34">
        <f>U39+'"rank"; your input only here!'!U41</f>
        <v>250000</v>
      </c>
      <c r="V40" s="34">
        <f>V39+'"rank"; your input only here!'!V41</f>
        <v>322719</v>
      </c>
      <c r="W40" s="34">
        <f>W39+'"rank"; your input only here!'!W41</f>
        <v>1388176</v>
      </c>
      <c r="X40" s="34">
        <f>X39+'"rank"; your input only here!'!X41</f>
        <v>378301</v>
      </c>
      <c r="Y40" s="34">
        <f>Y39+'"rank"; your input only here!'!Y41</f>
        <v>0</v>
      </c>
      <c r="Z40" s="34">
        <f>Z39+'"rank"; your input only here!'!Z41</f>
        <v>246909</v>
      </c>
      <c r="AA40" s="34">
        <f>AA39+'"rank"; your input only here!'!AA41</f>
        <v>0</v>
      </c>
      <c r="AB40" s="34">
        <f>AB39+'"rank"; your input only here!'!AB41</f>
        <v>948000</v>
      </c>
      <c r="AC40" s="34">
        <f>AC39+'"rank"; your input only here!'!AC41</f>
        <v>4579142</v>
      </c>
      <c r="AD40" s="34">
        <f>AD39+'"rank"; your input only here!'!AD41</f>
        <v>2112893</v>
      </c>
      <c r="AE40" s="34">
        <f>AE39+'"rank"; your input only here!'!AE41</f>
        <v>743170</v>
      </c>
      <c r="AF40" s="34">
        <f>AF39+'"rank"; your input only here!'!AF41</f>
        <v>1642906</v>
      </c>
      <c r="AG40" s="34">
        <f>AG39+'"rank"; your input only here!'!AG41</f>
        <v>1130000</v>
      </c>
      <c r="AH40" s="34">
        <f>AH39+'"rank"; your input only here!'!AH41</f>
        <v>120000</v>
      </c>
      <c r="AI40" s="34">
        <f>AI39+'"rank"; your input only here!'!AI41</f>
        <v>1140000</v>
      </c>
      <c r="AJ40" s="34">
        <f>AJ39+'"rank"; your input only here!'!AJ41</f>
        <v>221250</v>
      </c>
      <c r="AK40" s="34">
        <f>AK39+'"rank"; your input only here!'!AK41</f>
        <v>90000</v>
      </c>
      <c r="AL40" s="13">
        <f t="shared" si="0"/>
        <v>25569451</v>
      </c>
      <c r="AM40" s="46">
        <f>AM39+'"rank"; your input only here!'!AM41</f>
        <v>117500</v>
      </c>
      <c r="AN40" s="34">
        <f>AN39+'"rank"; your input only here!'!AN41</f>
        <v>0</v>
      </c>
      <c r="AO40" s="34">
        <f>AO39+'"rank"; your input only here!'!AO41</f>
        <v>185000</v>
      </c>
      <c r="AP40" s="34">
        <f>AP39+'"rank"; your input only here!'!AP41</f>
        <v>450800</v>
      </c>
      <c r="AQ40" s="13">
        <f t="shared" si="1"/>
        <v>26322751</v>
      </c>
    </row>
    <row r="41" spans="1:43" x14ac:dyDescent="0.25">
      <c r="A41" s="33" t="str">
        <f>'"rank"; your input only here!'!A42</f>
        <v>A37</v>
      </c>
      <c r="B41" s="33" t="str">
        <f>'"rank"; your input only here!'!B42</f>
        <v>Test Project 37</v>
      </c>
      <c r="C41" s="33">
        <f>'"rank"; your input only here!'!C42</f>
        <v>425884</v>
      </c>
      <c r="D41" s="33">
        <f>'"rank"; your input only here!'!D42</f>
        <v>11.5</v>
      </c>
      <c r="E41" s="6">
        <f>'"rank"; your input only here!'!E42</f>
        <v>37</v>
      </c>
      <c r="F41" s="46">
        <f>F40+'"rank"; your input only here!'!F42</f>
        <v>99254</v>
      </c>
      <c r="G41" s="34">
        <f>G40+'"rank"; your input only here!'!G42</f>
        <v>2608684</v>
      </c>
      <c r="H41" s="34">
        <f>H40+'"rank"; your input only here!'!H42</f>
        <v>0</v>
      </c>
      <c r="I41" s="34">
        <f>I40+'"rank"; your input only here!'!I42</f>
        <v>198800</v>
      </c>
      <c r="J41" s="34">
        <f>J40+'"rank"; your input only here!'!J42</f>
        <v>263094</v>
      </c>
      <c r="K41" s="34">
        <f>K40+'"rank"; your input only here!'!K42</f>
        <v>293000</v>
      </c>
      <c r="L41" s="34">
        <f>L40+'"rank"; your input only here!'!L42</f>
        <v>4360706</v>
      </c>
      <c r="M41" s="34">
        <f>M40+'"rank"; your input only here!'!M42</f>
        <v>0</v>
      </c>
      <c r="N41" s="34">
        <f>N40+'"rank"; your input only here!'!N42</f>
        <v>1417896</v>
      </c>
      <c r="O41" s="34">
        <f>O40+'"rank"; your input only here!'!O42</f>
        <v>130110</v>
      </c>
      <c r="P41" s="34">
        <f>P40+'"rank"; your input only here!'!P42</f>
        <v>45000</v>
      </c>
      <c r="Q41" s="34">
        <f>Q40+'"rank"; your input only here!'!Q42</f>
        <v>203600</v>
      </c>
      <c r="R41" s="34">
        <f>R40+'"rank"; your input only here!'!R42</f>
        <v>0</v>
      </c>
      <c r="S41" s="34">
        <f>S40+'"rank"; your input only here!'!S42</f>
        <v>140000</v>
      </c>
      <c r="T41" s="34">
        <f>T40+'"rank"; your input only here!'!T42</f>
        <v>699441</v>
      </c>
      <c r="U41" s="34">
        <f>U40+'"rank"; your input only here!'!U42</f>
        <v>250000</v>
      </c>
      <c r="V41" s="34">
        <f>V40+'"rank"; your input only here!'!V42</f>
        <v>322719</v>
      </c>
      <c r="W41" s="34">
        <f>W40+'"rank"; your input only here!'!W42</f>
        <v>1388176</v>
      </c>
      <c r="X41" s="34">
        <f>X40+'"rank"; your input only here!'!X42</f>
        <v>378301</v>
      </c>
      <c r="Y41" s="34">
        <f>Y40+'"rank"; your input only here!'!Y42</f>
        <v>0</v>
      </c>
      <c r="Z41" s="34">
        <f>Z40+'"rank"; your input only here!'!Z42</f>
        <v>246909</v>
      </c>
      <c r="AA41" s="34">
        <f>AA40+'"rank"; your input only here!'!AA42</f>
        <v>0</v>
      </c>
      <c r="AB41" s="34">
        <f>AB40+'"rank"; your input only here!'!AB42</f>
        <v>948000</v>
      </c>
      <c r="AC41" s="34">
        <f>AC40+'"rank"; your input only here!'!AC42</f>
        <v>4579142</v>
      </c>
      <c r="AD41" s="34">
        <f>AD40+'"rank"; your input only here!'!AD42</f>
        <v>2112893</v>
      </c>
      <c r="AE41" s="34">
        <f>AE40+'"rank"; your input only here!'!AE42</f>
        <v>743170</v>
      </c>
      <c r="AF41" s="34">
        <f>AF40+'"rank"; your input only here!'!AF42</f>
        <v>1725190</v>
      </c>
      <c r="AG41" s="34">
        <f>AG40+'"rank"; your input only here!'!AG42</f>
        <v>1130000</v>
      </c>
      <c r="AH41" s="34">
        <f>AH40+'"rank"; your input only here!'!AH42</f>
        <v>120000</v>
      </c>
      <c r="AI41" s="34">
        <f>AI40+'"rank"; your input only here!'!AI42</f>
        <v>1280000</v>
      </c>
      <c r="AJ41" s="34">
        <f>AJ40+'"rank"; your input only here!'!AJ42</f>
        <v>221250</v>
      </c>
      <c r="AK41" s="34">
        <f>AK40+'"rank"; your input only here!'!AK42</f>
        <v>90000</v>
      </c>
      <c r="AL41" s="13">
        <f t="shared" si="0"/>
        <v>25995335</v>
      </c>
      <c r="AM41" s="46">
        <f>AM40+'"rank"; your input only here!'!AM42</f>
        <v>117500</v>
      </c>
      <c r="AN41" s="34">
        <f>AN40+'"rank"; your input only here!'!AN42</f>
        <v>0</v>
      </c>
      <c r="AO41" s="34">
        <f>AO40+'"rank"; your input only here!'!AO42</f>
        <v>185000</v>
      </c>
      <c r="AP41" s="34">
        <f>AP40+'"rank"; your input only here!'!AP42</f>
        <v>450800</v>
      </c>
      <c r="AQ41" s="13">
        <f t="shared" si="1"/>
        <v>26748635</v>
      </c>
    </row>
    <row r="42" spans="1:43" x14ac:dyDescent="0.25">
      <c r="A42" s="33" t="str">
        <f>'"rank"; your input only here!'!A43</f>
        <v>A38</v>
      </c>
      <c r="B42" s="33" t="str">
        <f>'"rank"; your input only here!'!B43</f>
        <v>Test Project 38</v>
      </c>
      <c r="C42" s="33">
        <f>'"rank"; your input only here!'!C43</f>
        <v>464000</v>
      </c>
      <c r="D42" s="33">
        <f>'"rank"; your input only here!'!D43</f>
        <v>11.5</v>
      </c>
      <c r="E42" s="6">
        <f>'"rank"; your input only here!'!E43</f>
        <v>38</v>
      </c>
      <c r="F42" s="46">
        <f>F41+'"rank"; your input only here!'!F43</f>
        <v>99254</v>
      </c>
      <c r="G42" s="34">
        <f>G41+'"rank"; your input only here!'!G43</f>
        <v>2608684</v>
      </c>
      <c r="H42" s="34">
        <f>H41+'"rank"; your input only here!'!H43</f>
        <v>0</v>
      </c>
      <c r="I42" s="34">
        <f>I41+'"rank"; your input only here!'!I43</f>
        <v>398800</v>
      </c>
      <c r="J42" s="34">
        <f>J41+'"rank"; your input only here!'!J43</f>
        <v>263094</v>
      </c>
      <c r="K42" s="34">
        <f>K41+'"rank"; your input only here!'!K43</f>
        <v>293000</v>
      </c>
      <c r="L42" s="34">
        <f>L41+'"rank"; your input only here!'!L43</f>
        <v>4360706</v>
      </c>
      <c r="M42" s="34">
        <f>M41+'"rank"; your input only here!'!M43</f>
        <v>0</v>
      </c>
      <c r="N42" s="34">
        <f>N41+'"rank"; your input only here!'!N43</f>
        <v>1567896</v>
      </c>
      <c r="O42" s="34">
        <f>O41+'"rank"; your input only here!'!O43</f>
        <v>130110</v>
      </c>
      <c r="P42" s="34">
        <f>P41+'"rank"; your input only here!'!P43</f>
        <v>45000</v>
      </c>
      <c r="Q42" s="34">
        <f>Q41+'"rank"; your input only here!'!Q43</f>
        <v>203600</v>
      </c>
      <c r="R42" s="34">
        <f>R41+'"rank"; your input only here!'!R43</f>
        <v>0</v>
      </c>
      <c r="S42" s="34">
        <f>S41+'"rank"; your input only here!'!S43</f>
        <v>254000</v>
      </c>
      <c r="T42" s="34">
        <f>T41+'"rank"; your input only here!'!T43</f>
        <v>699441</v>
      </c>
      <c r="U42" s="34">
        <f>U41+'"rank"; your input only here!'!U43</f>
        <v>250000</v>
      </c>
      <c r="V42" s="34">
        <f>V41+'"rank"; your input only here!'!V43</f>
        <v>322719</v>
      </c>
      <c r="W42" s="34">
        <f>W41+'"rank"; your input only here!'!W43</f>
        <v>1388176</v>
      </c>
      <c r="X42" s="34">
        <f>X41+'"rank"; your input only here!'!X43</f>
        <v>378301</v>
      </c>
      <c r="Y42" s="34">
        <f>Y41+'"rank"; your input only here!'!Y43</f>
        <v>0</v>
      </c>
      <c r="Z42" s="34">
        <f>Z41+'"rank"; your input only here!'!Z43</f>
        <v>246909</v>
      </c>
      <c r="AA42" s="34">
        <f>AA41+'"rank"; your input only here!'!AA43</f>
        <v>0</v>
      </c>
      <c r="AB42" s="34">
        <f>AB41+'"rank"; your input only here!'!AB43</f>
        <v>948000</v>
      </c>
      <c r="AC42" s="34">
        <f>AC41+'"rank"; your input only here!'!AC43</f>
        <v>4579142</v>
      </c>
      <c r="AD42" s="34">
        <f>AD41+'"rank"; your input only here!'!AD43</f>
        <v>2112893</v>
      </c>
      <c r="AE42" s="34">
        <f>AE41+'"rank"; your input only here!'!AE43</f>
        <v>743170</v>
      </c>
      <c r="AF42" s="34">
        <f>AF41+'"rank"; your input only here!'!AF43</f>
        <v>1725190</v>
      </c>
      <c r="AG42" s="34">
        <f>AG41+'"rank"; your input only here!'!AG43</f>
        <v>1130000</v>
      </c>
      <c r="AH42" s="34">
        <f>AH41+'"rank"; your input only here!'!AH43</f>
        <v>120000</v>
      </c>
      <c r="AI42" s="34">
        <f>AI41+'"rank"; your input only here!'!AI43</f>
        <v>1280000</v>
      </c>
      <c r="AJ42" s="34">
        <f>AJ41+'"rank"; your input only here!'!AJ43</f>
        <v>221250</v>
      </c>
      <c r="AK42" s="34">
        <f>AK41+'"rank"; your input only here!'!AK43</f>
        <v>90000</v>
      </c>
      <c r="AL42" s="13">
        <f t="shared" si="0"/>
        <v>26459335</v>
      </c>
      <c r="AM42" s="46">
        <f>AM41+'"rank"; your input only here!'!AM43</f>
        <v>117500</v>
      </c>
      <c r="AN42" s="34">
        <f>AN41+'"rank"; your input only here!'!AN43</f>
        <v>0</v>
      </c>
      <c r="AO42" s="34">
        <f>AO41+'"rank"; your input only here!'!AO43</f>
        <v>185000</v>
      </c>
      <c r="AP42" s="34">
        <f>AP41+'"rank"; your input only here!'!AP43</f>
        <v>450800</v>
      </c>
      <c r="AQ42" s="13">
        <f t="shared" si="1"/>
        <v>27212635</v>
      </c>
    </row>
    <row r="43" spans="1:43" x14ac:dyDescent="0.25">
      <c r="A43" s="33" t="str">
        <f>'"rank"; your input only here!'!A44</f>
        <v>A39</v>
      </c>
      <c r="B43" s="33" t="str">
        <f>'"rank"; your input only here!'!B44</f>
        <v>Test Project 39</v>
      </c>
      <c r="C43" s="33">
        <f>'"rank"; your input only here!'!C44</f>
        <v>495000</v>
      </c>
      <c r="D43" s="33">
        <f>'"rank"; your input only here!'!D44</f>
        <v>11.5</v>
      </c>
      <c r="E43" s="6">
        <f>'"rank"; your input only here!'!E44</f>
        <v>39</v>
      </c>
      <c r="F43" s="46">
        <f>F42+'"rank"; your input only here!'!F44</f>
        <v>99254</v>
      </c>
      <c r="G43" s="34">
        <f>G42+'"rank"; your input only here!'!G44</f>
        <v>2608684</v>
      </c>
      <c r="H43" s="34">
        <f>H42+'"rank"; your input only here!'!H44</f>
        <v>0</v>
      </c>
      <c r="I43" s="34">
        <f>I42+'"rank"; your input only here!'!I44</f>
        <v>398800</v>
      </c>
      <c r="J43" s="34">
        <f>J42+'"rank"; your input only here!'!J44</f>
        <v>263094</v>
      </c>
      <c r="K43" s="34">
        <f>K42+'"rank"; your input only here!'!K44</f>
        <v>293000</v>
      </c>
      <c r="L43" s="34">
        <f>L42+'"rank"; your input only here!'!L44</f>
        <v>4360706</v>
      </c>
      <c r="M43" s="34">
        <f>M42+'"rank"; your input only here!'!M44</f>
        <v>0</v>
      </c>
      <c r="N43" s="34">
        <f>N42+'"rank"; your input only here!'!N44</f>
        <v>1672896</v>
      </c>
      <c r="O43" s="34">
        <f>O42+'"rank"; your input only here!'!O44</f>
        <v>130110</v>
      </c>
      <c r="P43" s="34">
        <f>P42+'"rank"; your input only here!'!P44</f>
        <v>45000</v>
      </c>
      <c r="Q43" s="34">
        <f>Q42+'"rank"; your input only here!'!Q44</f>
        <v>203600</v>
      </c>
      <c r="R43" s="34">
        <f>R42+'"rank"; your input only here!'!R44</f>
        <v>0</v>
      </c>
      <c r="S43" s="34">
        <f>S42+'"rank"; your input only here!'!S44</f>
        <v>254000</v>
      </c>
      <c r="T43" s="34">
        <f>T42+'"rank"; your input only here!'!T44</f>
        <v>699441</v>
      </c>
      <c r="U43" s="34">
        <f>U42+'"rank"; your input only here!'!U44</f>
        <v>250000</v>
      </c>
      <c r="V43" s="34">
        <f>V42+'"rank"; your input only here!'!V44</f>
        <v>322719</v>
      </c>
      <c r="W43" s="34">
        <f>W42+'"rank"; your input only here!'!W44</f>
        <v>1388176</v>
      </c>
      <c r="X43" s="34">
        <f>X42+'"rank"; your input only here!'!X44</f>
        <v>378301</v>
      </c>
      <c r="Y43" s="34">
        <f>Y42+'"rank"; your input only here!'!Y44</f>
        <v>0</v>
      </c>
      <c r="Z43" s="34">
        <f>Z42+'"rank"; your input only here!'!Z44</f>
        <v>246909</v>
      </c>
      <c r="AA43" s="34">
        <f>AA42+'"rank"; your input only here!'!AA44</f>
        <v>0</v>
      </c>
      <c r="AB43" s="34">
        <f>AB42+'"rank"; your input only here!'!AB44</f>
        <v>1198000</v>
      </c>
      <c r="AC43" s="34">
        <f>AC42+'"rank"; your input only here!'!AC44</f>
        <v>4579142</v>
      </c>
      <c r="AD43" s="34">
        <f>AD42+'"rank"; your input only here!'!AD44</f>
        <v>2112893</v>
      </c>
      <c r="AE43" s="34">
        <f>AE42+'"rank"; your input only here!'!AE44</f>
        <v>883170</v>
      </c>
      <c r="AF43" s="34">
        <f>AF42+'"rank"; your input only here!'!AF44</f>
        <v>1725190</v>
      </c>
      <c r="AG43" s="34">
        <f>AG42+'"rank"; your input only here!'!AG44</f>
        <v>1130000</v>
      </c>
      <c r="AH43" s="34">
        <f>AH42+'"rank"; your input only here!'!AH44</f>
        <v>120000</v>
      </c>
      <c r="AI43" s="34">
        <f>AI42+'"rank"; your input only here!'!AI44</f>
        <v>1280000</v>
      </c>
      <c r="AJ43" s="34">
        <f>AJ42+'"rank"; your input only here!'!AJ44</f>
        <v>221250</v>
      </c>
      <c r="AK43" s="34">
        <f>AK42+'"rank"; your input only here!'!AK44</f>
        <v>90000</v>
      </c>
      <c r="AL43" s="13">
        <f t="shared" si="0"/>
        <v>26954335</v>
      </c>
      <c r="AM43" s="46">
        <f>AM42+'"rank"; your input only here!'!AM44</f>
        <v>117500</v>
      </c>
      <c r="AN43" s="34">
        <f>AN42+'"rank"; your input only here!'!AN44</f>
        <v>0</v>
      </c>
      <c r="AO43" s="34">
        <f>AO42+'"rank"; your input only here!'!AO44</f>
        <v>185000</v>
      </c>
      <c r="AP43" s="34">
        <f>AP42+'"rank"; your input only here!'!AP44</f>
        <v>450800</v>
      </c>
      <c r="AQ43" s="13">
        <f t="shared" si="1"/>
        <v>27707635</v>
      </c>
    </row>
    <row r="44" spans="1:43" x14ac:dyDescent="0.25">
      <c r="A44" s="33" t="str">
        <f>'"rank"; your input only here!'!A45</f>
        <v>A40</v>
      </c>
      <c r="B44" s="33" t="str">
        <f>'"rank"; your input only here!'!B45</f>
        <v>Test Project 40</v>
      </c>
      <c r="C44" s="33">
        <f>'"rank"; your input only here!'!C45</f>
        <v>1126822</v>
      </c>
      <c r="D44" s="33">
        <f>'"rank"; your input only here!'!D45</f>
        <v>11.5</v>
      </c>
      <c r="E44" s="6">
        <f>'"rank"; your input only here!'!E45</f>
        <v>40</v>
      </c>
      <c r="F44" s="46">
        <f>F43+'"rank"; your input only here!'!F45</f>
        <v>99254</v>
      </c>
      <c r="G44" s="34">
        <f>G43+'"rank"; your input only here!'!G45</f>
        <v>2608684</v>
      </c>
      <c r="H44" s="34">
        <f>H43+'"rank"; your input only here!'!H45</f>
        <v>0</v>
      </c>
      <c r="I44" s="34">
        <f>I43+'"rank"; your input only here!'!I45</f>
        <v>598600</v>
      </c>
      <c r="J44" s="34">
        <f>J43+'"rank"; your input only here!'!J45</f>
        <v>263094</v>
      </c>
      <c r="K44" s="34">
        <f>K43+'"rank"; your input only here!'!K45</f>
        <v>293000</v>
      </c>
      <c r="L44" s="34">
        <f>L43+'"rank"; your input only here!'!L45</f>
        <v>4360706</v>
      </c>
      <c r="M44" s="34">
        <f>M43+'"rank"; your input only here!'!M45</f>
        <v>0</v>
      </c>
      <c r="N44" s="34">
        <f>N43+'"rank"; your input only here!'!N45</f>
        <v>1822896</v>
      </c>
      <c r="O44" s="34">
        <f>O43+'"rank"; your input only here!'!O45</f>
        <v>130110</v>
      </c>
      <c r="P44" s="34">
        <f>P43+'"rank"; your input only here!'!P45</f>
        <v>45000</v>
      </c>
      <c r="Q44" s="34">
        <f>Q43+'"rank"; your input only here!'!Q45</f>
        <v>203600</v>
      </c>
      <c r="R44" s="34">
        <f>R43+'"rank"; your input only here!'!R45</f>
        <v>0</v>
      </c>
      <c r="S44" s="34">
        <f>S43+'"rank"; your input only here!'!S45</f>
        <v>254000</v>
      </c>
      <c r="T44" s="34">
        <f>T43+'"rank"; your input only here!'!T45</f>
        <v>699441</v>
      </c>
      <c r="U44" s="34">
        <f>U43+'"rank"; your input only here!'!U45</f>
        <v>250000</v>
      </c>
      <c r="V44" s="34">
        <f>V43+'"rank"; your input only here!'!V45</f>
        <v>322719</v>
      </c>
      <c r="W44" s="34">
        <f>W43+'"rank"; your input only here!'!W45</f>
        <v>1388176</v>
      </c>
      <c r="X44" s="34">
        <f>X43+'"rank"; your input only here!'!X45</f>
        <v>378301</v>
      </c>
      <c r="Y44" s="34">
        <f>Y43+'"rank"; your input only here!'!Y45</f>
        <v>377222</v>
      </c>
      <c r="Z44" s="34">
        <f>Z43+'"rank"; your input only here!'!Z45</f>
        <v>246909</v>
      </c>
      <c r="AA44" s="34">
        <f>AA43+'"rank"; your input only here!'!AA45</f>
        <v>0</v>
      </c>
      <c r="AB44" s="34">
        <f>AB43+'"rank"; your input only here!'!AB45</f>
        <v>1198000</v>
      </c>
      <c r="AC44" s="34">
        <f>AC43+'"rank"; your input only here!'!AC45</f>
        <v>4579142</v>
      </c>
      <c r="AD44" s="34">
        <f>AD43+'"rank"; your input only here!'!AD45</f>
        <v>2112893</v>
      </c>
      <c r="AE44" s="34">
        <f>AE43+'"rank"; your input only here!'!AE45</f>
        <v>1282970</v>
      </c>
      <c r="AF44" s="34">
        <f>AF43+'"rank"; your input only here!'!AF45</f>
        <v>1725190</v>
      </c>
      <c r="AG44" s="34">
        <f>AG43+'"rank"; your input only here!'!AG45</f>
        <v>1130000</v>
      </c>
      <c r="AH44" s="34">
        <f>AH43+'"rank"; your input only here!'!AH45</f>
        <v>120000</v>
      </c>
      <c r="AI44" s="34">
        <f>AI43+'"rank"; your input only here!'!AI45</f>
        <v>1280000</v>
      </c>
      <c r="AJ44" s="34">
        <f>AJ43+'"rank"; your input only here!'!AJ45</f>
        <v>221250</v>
      </c>
      <c r="AK44" s="34">
        <f>AK43+'"rank"; your input only here!'!AK45</f>
        <v>90000</v>
      </c>
      <c r="AL44" s="13">
        <f t="shared" si="0"/>
        <v>28081157</v>
      </c>
      <c r="AM44" s="46">
        <f>AM43+'"rank"; your input only here!'!AM45</f>
        <v>117500</v>
      </c>
      <c r="AN44" s="34">
        <f>AN43+'"rank"; your input only here!'!AN45</f>
        <v>0</v>
      </c>
      <c r="AO44" s="34">
        <f>AO43+'"rank"; your input only here!'!AO45</f>
        <v>185000</v>
      </c>
      <c r="AP44" s="34">
        <f>AP43+'"rank"; your input only here!'!AP45</f>
        <v>450800</v>
      </c>
      <c r="AQ44" s="13">
        <f t="shared" si="1"/>
        <v>28834457</v>
      </c>
    </row>
    <row r="45" spans="1:43" x14ac:dyDescent="0.25">
      <c r="A45" s="33" t="str">
        <f>'"rank"; your input only here!'!A46</f>
        <v>A41</v>
      </c>
      <c r="B45" s="33" t="str">
        <f>'"rank"; your input only here!'!B46</f>
        <v>Test Project 41</v>
      </c>
      <c r="C45" s="33">
        <f>'"rank"; your input only here!'!C46</f>
        <v>521750</v>
      </c>
      <c r="D45" s="33">
        <f>'"rank"; your input only here!'!D46</f>
        <v>11.5</v>
      </c>
      <c r="E45" s="6">
        <f>'"rank"; your input only here!'!E46</f>
        <v>41</v>
      </c>
      <c r="F45" s="46">
        <f>F44+'"rank"; your input only here!'!F46</f>
        <v>99254</v>
      </c>
      <c r="G45" s="34">
        <f>G44+'"rank"; your input only here!'!G46</f>
        <v>2608684</v>
      </c>
      <c r="H45" s="34">
        <f>H44+'"rank"; your input only here!'!H46</f>
        <v>0</v>
      </c>
      <c r="I45" s="34">
        <f>I44+'"rank"; your input only here!'!I46</f>
        <v>773600</v>
      </c>
      <c r="J45" s="34">
        <f>J44+'"rank"; your input only here!'!J46</f>
        <v>263094</v>
      </c>
      <c r="K45" s="34">
        <f>K44+'"rank"; your input only here!'!K46</f>
        <v>293000</v>
      </c>
      <c r="L45" s="34">
        <f>L44+'"rank"; your input only here!'!L46</f>
        <v>4360706</v>
      </c>
      <c r="M45" s="34">
        <f>M44+'"rank"; your input only here!'!M46</f>
        <v>0</v>
      </c>
      <c r="N45" s="34">
        <f>N44+'"rank"; your input only here!'!N46</f>
        <v>1996896</v>
      </c>
      <c r="O45" s="34">
        <f>O44+'"rank"; your input only here!'!O46</f>
        <v>130110</v>
      </c>
      <c r="P45" s="34">
        <f>P44+'"rank"; your input only here!'!P46</f>
        <v>45000</v>
      </c>
      <c r="Q45" s="34">
        <f>Q44+'"rank"; your input only here!'!Q46</f>
        <v>203600</v>
      </c>
      <c r="R45" s="34">
        <f>R44+'"rank"; your input only here!'!R46</f>
        <v>0</v>
      </c>
      <c r="S45" s="34">
        <f>S44+'"rank"; your input only here!'!S46</f>
        <v>254000</v>
      </c>
      <c r="T45" s="34">
        <f>T44+'"rank"; your input only here!'!T46</f>
        <v>699441</v>
      </c>
      <c r="U45" s="34">
        <f>U44+'"rank"; your input only here!'!U46</f>
        <v>250000</v>
      </c>
      <c r="V45" s="34">
        <f>V44+'"rank"; your input only here!'!V46</f>
        <v>322719</v>
      </c>
      <c r="W45" s="34">
        <f>W44+'"rank"; your input only here!'!W46</f>
        <v>1560926</v>
      </c>
      <c r="X45" s="34">
        <f>X44+'"rank"; your input only here!'!X46</f>
        <v>378301</v>
      </c>
      <c r="Y45" s="34">
        <f>Y44+'"rank"; your input only here!'!Y46</f>
        <v>377222</v>
      </c>
      <c r="Z45" s="34">
        <f>Z44+'"rank"; your input only here!'!Z46</f>
        <v>246909</v>
      </c>
      <c r="AA45" s="34">
        <f>AA44+'"rank"; your input only here!'!AA46</f>
        <v>0</v>
      </c>
      <c r="AB45" s="34">
        <f>AB44+'"rank"; your input only here!'!AB46</f>
        <v>1198000</v>
      </c>
      <c r="AC45" s="34">
        <f>AC44+'"rank"; your input only here!'!AC46</f>
        <v>4579142</v>
      </c>
      <c r="AD45" s="34">
        <f>AD44+'"rank"; your input only here!'!AD46</f>
        <v>2112893</v>
      </c>
      <c r="AE45" s="34">
        <f>AE44+'"rank"; your input only here!'!AE46</f>
        <v>1282970</v>
      </c>
      <c r="AF45" s="34">
        <f>AF44+'"rank"; your input only here!'!AF46</f>
        <v>1725190</v>
      </c>
      <c r="AG45" s="34">
        <f>AG44+'"rank"; your input only here!'!AG46</f>
        <v>1130000</v>
      </c>
      <c r="AH45" s="34">
        <f>AH44+'"rank"; your input only here!'!AH46</f>
        <v>120000</v>
      </c>
      <c r="AI45" s="34">
        <f>AI44+'"rank"; your input only here!'!AI46</f>
        <v>1280000</v>
      </c>
      <c r="AJ45" s="34">
        <f>AJ44+'"rank"; your input only here!'!AJ46</f>
        <v>221250</v>
      </c>
      <c r="AK45" s="34">
        <f>AK44+'"rank"; your input only here!'!AK46</f>
        <v>90000</v>
      </c>
      <c r="AL45" s="13">
        <f t="shared" si="0"/>
        <v>28602907</v>
      </c>
      <c r="AM45" s="46">
        <f>AM44+'"rank"; your input only here!'!AM46</f>
        <v>117500</v>
      </c>
      <c r="AN45" s="34">
        <f>AN44+'"rank"; your input only here!'!AN46</f>
        <v>0</v>
      </c>
      <c r="AO45" s="34">
        <f>AO44+'"rank"; your input only here!'!AO46</f>
        <v>185000</v>
      </c>
      <c r="AP45" s="34">
        <f>AP44+'"rank"; your input only here!'!AP46</f>
        <v>450800</v>
      </c>
      <c r="AQ45" s="13">
        <f t="shared" si="1"/>
        <v>29356207</v>
      </c>
    </row>
    <row r="46" spans="1:43" x14ac:dyDescent="0.25">
      <c r="A46" s="33" t="str">
        <f>'"rank"; your input only here!'!A47</f>
        <v>A42</v>
      </c>
      <c r="B46" s="33" t="str">
        <f>'"rank"; your input only here!'!B47</f>
        <v>Test Project 42</v>
      </c>
      <c r="C46" s="33">
        <f>'"rank"; your input only here!'!C47</f>
        <v>514791</v>
      </c>
      <c r="D46" s="33">
        <f>'"rank"; your input only here!'!D47</f>
        <v>11</v>
      </c>
      <c r="E46" s="6">
        <f>'"rank"; your input only here!'!E47</f>
        <v>42</v>
      </c>
      <c r="F46" s="46">
        <f>F45+'"rank"; your input only here!'!F47</f>
        <v>99254</v>
      </c>
      <c r="G46" s="34">
        <f>G45+'"rank"; your input only here!'!G47</f>
        <v>2608684</v>
      </c>
      <c r="H46" s="34">
        <f>H45+'"rank"; your input only here!'!H47</f>
        <v>0</v>
      </c>
      <c r="I46" s="34">
        <f>I45+'"rank"; your input only here!'!I47</f>
        <v>773600</v>
      </c>
      <c r="J46" s="34">
        <f>J45+'"rank"; your input only here!'!J47</f>
        <v>263094</v>
      </c>
      <c r="K46" s="34">
        <f>K45+'"rank"; your input only here!'!K47</f>
        <v>442400</v>
      </c>
      <c r="L46" s="34">
        <f>L45+'"rank"; your input only here!'!L47</f>
        <v>4360706</v>
      </c>
      <c r="M46" s="34">
        <f>M45+'"rank"; your input only here!'!M47</f>
        <v>0</v>
      </c>
      <c r="N46" s="34">
        <f>N45+'"rank"; your input only here!'!N47</f>
        <v>1996896</v>
      </c>
      <c r="O46" s="34">
        <f>O45+'"rank"; your input only here!'!O47</f>
        <v>130110</v>
      </c>
      <c r="P46" s="34">
        <f>P45+'"rank"; your input only here!'!P47</f>
        <v>45000</v>
      </c>
      <c r="Q46" s="34">
        <f>Q45+'"rank"; your input only here!'!Q47</f>
        <v>203600</v>
      </c>
      <c r="R46" s="34">
        <f>R45+'"rank"; your input only here!'!R47</f>
        <v>0</v>
      </c>
      <c r="S46" s="34">
        <f>S45+'"rank"; your input only here!'!S47</f>
        <v>254000</v>
      </c>
      <c r="T46" s="34">
        <f>T45+'"rank"; your input only here!'!T47</f>
        <v>699441</v>
      </c>
      <c r="U46" s="34">
        <f>U45+'"rank"; your input only here!'!U47</f>
        <v>250000</v>
      </c>
      <c r="V46" s="34">
        <f>V45+'"rank"; your input only here!'!V47</f>
        <v>322719</v>
      </c>
      <c r="W46" s="34">
        <f>W45+'"rank"; your input only here!'!W47</f>
        <v>1560926</v>
      </c>
      <c r="X46" s="34">
        <f>X45+'"rank"; your input only here!'!X47</f>
        <v>378301</v>
      </c>
      <c r="Y46" s="34">
        <f>Y45+'"rank"; your input only here!'!Y47</f>
        <v>377222</v>
      </c>
      <c r="Z46" s="34">
        <f>Z45+'"rank"; your input only here!'!Z47</f>
        <v>246909</v>
      </c>
      <c r="AA46" s="34">
        <f>AA45+'"rank"; your input only here!'!AA47</f>
        <v>0</v>
      </c>
      <c r="AB46" s="34">
        <f>AB45+'"rank"; your input only here!'!AB47</f>
        <v>1198000</v>
      </c>
      <c r="AC46" s="34">
        <f>AC45+'"rank"; your input only here!'!AC47</f>
        <v>4579142</v>
      </c>
      <c r="AD46" s="34">
        <f>AD45+'"rank"; your input only here!'!AD47</f>
        <v>2296560</v>
      </c>
      <c r="AE46" s="34">
        <f>AE45+'"rank"; your input only here!'!AE47</f>
        <v>1282970</v>
      </c>
      <c r="AF46" s="34">
        <f>AF45+'"rank"; your input only here!'!AF47</f>
        <v>1906914</v>
      </c>
      <c r="AG46" s="34">
        <f>AG45+'"rank"; your input only here!'!AG47</f>
        <v>1130000</v>
      </c>
      <c r="AH46" s="34">
        <f>AH45+'"rank"; your input only here!'!AH47</f>
        <v>120000</v>
      </c>
      <c r="AI46" s="34">
        <f>AI45+'"rank"; your input only here!'!AI47</f>
        <v>1280000</v>
      </c>
      <c r="AJ46" s="34">
        <f>AJ45+'"rank"; your input only here!'!AJ47</f>
        <v>221250</v>
      </c>
      <c r="AK46" s="34">
        <f>AK45+'"rank"; your input only here!'!AK47</f>
        <v>90000</v>
      </c>
      <c r="AL46" s="13">
        <f t="shared" si="0"/>
        <v>29117698</v>
      </c>
      <c r="AM46" s="46">
        <f>AM45+'"rank"; your input only here!'!AM47</f>
        <v>117500</v>
      </c>
      <c r="AN46" s="34">
        <f>AN45+'"rank"; your input only here!'!AN47</f>
        <v>0</v>
      </c>
      <c r="AO46" s="34">
        <f>AO45+'"rank"; your input only here!'!AO47</f>
        <v>185000</v>
      </c>
      <c r="AP46" s="34">
        <f>AP45+'"rank"; your input only here!'!AP47</f>
        <v>450800</v>
      </c>
      <c r="AQ46" s="13">
        <f t="shared" si="1"/>
        <v>29870998</v>
      </c>
    </row>
    <row r="47" spans="1:43" x14ac:dyDescent="0.25">
      <c r="A47" s="33" t="str">
        <f>'"rank"; your input only here!'!A48</f>
        <v>A43</v>
      </c>
      <c r="B47" s="33" t="str">
        <f>'"rank"; your input only here!'!B48</f>
        <v>Test Project 43</v>
      </c>
      <c r="C47" s="33">
        <f>'"rank"; your input only here!'!C48</f>
        <v>648848</v>
      </c>
      <c r="D47" s="33">
        <f>'"rank"; your input only here!'!D48</f>
        <v>11</v>
      </c>
      <c r="E47" s="6">
        <f>'"rank"; your input only here!'!E48</f>
        <v>43</v>
      </c>
      <c r="F47" s="46">
        <f>F46+'"rank"; your input only here!'!F48</f>
        <v>99254</v>
      </c>
      <c r="G47" s="34">
        <f>G46+'"rank"; your input only here!'!G48</f>
        <v>2608684</v>
      </c>
      <c r="H47" s="34">
        <f>H46+'"rank"; your input only here!'!H48</f>
        <v>0</v>
      </c>
      <c r="I47" s="34">
        <f>I46+'"rank"; your input only here!'!I48</f>
        <v>773600</v>
      </c>
      <c r="J47" s="34">
        <f>J46+'"rank"; your input only here!'!J48</f>
        <v>263094</v>
      </c>
      <c r="K47" s="34">
        <f>K46+'"rank"; your input only here!'!K48</f>
        <v>442400</v>
      </c>
      <c r="L47" s="34">
        <f>L46+'"rank"; your input only here!'!L48</f>
        <v>4360706</v>
      </c>
      <c r="M47" s="34">
        <f>M46+'"rank"; your input only here!'!M48</f>
        <v>0</v>
      </c>
      <c r="N47" s="34">
        <f>N46+'"rank"; your input only here!'!N48</f>
        <v>1996896</v>
      </c>
      <c r="O47" s="34">
        <f>O46+'"rank"; your input only here!'!O48</f>
        <v>130110</v>
      </c>
      <c r="P47" s="34">
        <f>P46+'"rank"; your input only here!'!P48</f>
        <v>45000</v>
      </c>
      <c r="Q47" s="34">
        <f>Q46+'"rank"; your input only here!'!Q48</f>
        <v>203600</v>
      </c>
      <c r="R47" s="34">
        <f>R46+'"rank"; your input only here!'!R48</f>
        <v>0</v>
      </c>
      <c r="S47" s="34">
        <f>S46+'"rank"; your input only here!'!S48</f>
        <v>254000</v>
      </c>
      <c r="T47" s="34">
        <f>T46+'"rank"; your input only here!'!T48</f>
        <v>699441</v>
      </c>
      <c r="U47" s="34">
        <f>U46+'"rank"; your input only here!'!U48</f>
        <v>250000</v>
      </c>
      <c r="V47" s="34">
        <f>V46+'"rank"; your input only here!'!V48</f>
        <v>322719</v>
      </c>
      <c r="W47" s="34">
        <f>W46+'"rank"; your input only here!'!W48</f>
        <v>1560926</v>
      </c>
      <c r="X47" s="34">
        <f>X46+'"rank"; your input only here!'!X48</f>
        <v>378301</v>
      </c>
      <c r="Y47" s="34">
        <f>Y46+'"rank"; your input only here!'!Y48</f>
        <v>377222</v>
      </c>
      <c r="Z47" s="34">
        <f>Z46+'"rank"; your input only here!'!Z48</f>
        <v>246909</v>
      </c>
      <c r="AA47" s="34">
        <f>AA46+'"rank"; your input only here!'!AA48</f>
        <v>0</v>
      </c>
      <c r="AB47" s="34">
        <f>AB46+'"rank"; your input only here!'!AB48</f>
        <v>1447800</v>
      </c>
      <c r="AC47" s="34">
        <f>AC46+'"rank"; your input only here!'!AC48</f>
        <v>4579142</v>
      </c>
      <c r="AD47" s="34">
        <f>AD46+'"rank"; your input only here!'!AD48</f>
        <v>2296560</v>
      </c>
      <c r="AE47" s="34">
        <f>AE46+'"rank"; your input only here!'!AE48</f>
        <v>1282970</v>
      </c>
      <c r="AF47" s="34">
        <f>AF46+'"rank"; your input only here!'!AF48</f>
        <v>2107326</v>
      </c>
      <c r="AG47" s="34">
        <f>AG46+'"rank"; your input only here!'!AG48</f>
        <v>1328636</v>
      </c>
      <c r="AH47" s="34">
        <f>AH46+'"rank"; your input only here!'!AH48</f>
        <v>120000</v>
      </c>
      <c r="AI47" s="34">
        <f>AI46+'"rank"; your input only here!'!AI48</f>
        <v>1280000</v>
      </c>
      <c r="AJ47" s="34">
        <f>AJ46+'"rank"; your input only here!'!AJ48</f>
        <v>221250</v>
      </c>
      <c r="AK47" s="34">
        <f>AK46+'"rank"; your input only here!'!AK48</f>
        <v>90000</v>
      </c>
      <c r="AL47" s="13">
        <f t="shared" si="0"/>
        <v>29766546</v>
      </c>
      <c r="AM47" s="46">
        <f>AM46+'"rank"; your input only here!'!AM48</f>
        <v>117500</v>
      </c>
      <c r="AN47" s="34">
        <f>AN46+'"rank"; your input only here!'!AN48</f>
        <v>0</v>
      </c>
      <c r="AO47" s="34">
        <f>AO46+'"rank"; your input only here!'!AO48</f>
        <v>185000</v>
      </c>
      <c r="AP47" s="34">
        <f>AP46+'"rank"; your input only here!'!AP48</f>
        <v>450800</v>
      </c>
      <c r="AQ47" s="13">
        <f t="shared" si="1"/>
        <v>30519846</v>
      </c>
    </row>
    <row r="48" spans="1:43" x14ac:dyDescent="0.25">
      <c r="A48" s="33" t="str">
        <f>'"rank"; your input only here!'!A49</f>
        <v>A44</v>
      </c>
      <c r="B48" s="33" t="str">
        <f>'"rank"; your input only here!'!B49</f>
        <v>Test Project 44</v>
      </c>
      <c r="C48" s="33">
        <f>'"rank"; your input only here!'!C49</f>
        <v>319960</v>
      </c>
      <c r="D48" s="33">
        <f>'"rank"; your input only here!'!D49</f>
        <v>11</v>
      </c>
      <c r="E48" s="6">
        <f>'"rank"; your input only here!'!E49</f>
        <v>44</v>
      </c>
      <c r="F48" s="46">
        <f>F47+'"rank"; your input only here!'!F49</f>
        <v>99254</v>
      </c>
      <c r="G48" s="34">
        <f>G47+'"rank"; your input only here!'!G49</f>
        <v>2608684</v>
      </c>
      <c r="H48" s="34">
        <f>H47+'"rank"; your input only here!'!H49</f>
        <v>0</v>
      </c>
      <c r="I48" s="34">
        <f>I47+'"rank"; your input only here!'!I49</f>
        <v>773600</v>
      </c>
      <c r="J48" s="34">
        <f>J47+'"rank"; your input only here!'!J49</f>
        <v>263094</v>
      </c>
      <c r="K48" s="34">
        <f>K47+'"rank"; your input only here!'!K49</f>
        <v>642360</v>
      </c>
      <c r="L48" s="34">
        <f>L47+'"rank"; your input only here!'!L49</f>
        <v>4360706</v>
      </c>
      <c r="M48" s="34">
        <f>M47+'"rank"; your input only here!'!M49</f>
        <v>0</v>
      </c>
      <c r="N48" s="34">
        <f>N47+'"rank"; your input only here!'!N49</f>
        <v>1996896</v>
      </c>
      <c r="O48" s="34">
        <f>O47+'"rank"; your input only here!'!O49</f>
        <v>130110</v>
      </c>
      <c r="P48" s="34">
        <f>P47+'"rank"; your input only here!'!P49</f>
        <v>45000</v>
      </c>
      <c r="Q48" s="34">
        <f>Q47+'"rank"; your input only here!'!Q49</f>
        <v>203600</v>
      </c>
      <c r="R48" s="34">
        <f>R47+'"rank"; your input only here!'!R49</f>
        <v>0</v>
      </c>
      <c r="S48" s="34">
        <f>S47+'"rank"; your input only here!'!S49</f>
        <v>374000</v>
      </c>
      <c r="T48" s="34">
        <f>T47+'"rank"; your input only here!'!T49</f>
        <v>699441</v>
      </c>
      <c r="U48" s="34">
        <f>U47+'"rank"; your input only here!'!U49</f>
        <v>250000</v>
      </c>
      <c r="V48" s="34">
        <f>V47+'"rank"; your input only here!'!V49</f>
        <v>322719</v>
      </c>
      <c r="W48" s="34">
        <f>W47+'"rank"; your input only here!'!W49</f>
        <v>1560926</v>
      </c>
      <c r="X48" s="34">
        <f>X47+'"rank"; your input only here!'!X49</f>
        <v>378301</v>
      </c>
      <c r="Y48" s="34">
        <f>Y47+'"rank"; your input only here!'!Y49</f>
        <v>377222</v>
      </c>
      <c r="Z48" s="34">
        <f>Z47+'"rank"; your input only here!'!Z49</f>
        <v>246909</v>
      </c>
      <c r="AA48" s="34">
        <f>AA47+'"rank"; your input only here!'!AA49</f>
        <v>0</v>
      </c>
      <c r="AB48" s="34">
        <f>AB47+'"rank"; your input only here!'!AB49</f>
        <v>1447800</v>
      </c>
      <c r="AC48" s="34">
        <f>AC47+'"rank"; your input only here!'!AC49</f>
        <v>4579142</v>
      </c>
      <c r="AD48" s="34">
        <f>AD47+'"rank"; your input only here!'!AD49</f>
        <v>2296560</v>
      </c>
      <c r="AE48" s="34">
        <f>AE47+'"rank"; your input only here!'!AE49</f>
        <v>1282970</v>
      </c>
      <c r="AF48" s="34">
        <f>AF47+'"rank"; your input only here!'!AF49</f>
        <v>2107326</v>
      </c>
      <c r="AG48" s="34">
        <f>AG47+'"rank"; your input only here!'!AG49</f>
        <v>1328636</v>
      </c>
      <c r="AH48" s="34">
        <f>AH47+'"rank"; your input only here!'!AH49</f>
        <v>120000</v>
      </c>
      <c r="AI48" s="34">
        <f>AI47+'"rank"; your input only here!'!AI49</f>
        <v>1280000</v>
      </c>
      <c r="AJ48" s="34">
        <f>AJ47+'"rank"; your input only here!'!AJ49</f>
        <v>221250</v>
      </c>
      <c r="AK48" s="34">
        <f>AK47+'"rank"; your input only here!'!AK49</f>
        <v>90000</v>
      </c>
      <c r="AL48" s="13">
        <f t="shared" si="0"/>
        <v>30086506</v>
      </c>
      <c r="AM48" s="46">
        <f>AM47+'"rank"; your input only here!'!AM49</f>
        <v>117500</v>
      </c>
      <c r="AN48" s="34">
        <f>AN47+'"rank"; your input only here!'!AN49</f>
        <v>0</v>
      </c>
      <c r="AO48" s="34">
        <f>AO47+'"rank"; your input only here!'!AO49</f>
        <v>185000</v>
      </c>
      <c r="AP48" s="34">
        <f>AP47+'"rank"; your input only here!'!AP49</f>
        <v>450800</v>
      </c>
      <c r="AQ48" s="13">
        <f t="shared" si="1"/>
        <v>30839806</v>
      </c>
    </row>
    <row r="49" spans="1:43" x14ac:dyDescent="0.25">
      <c r="A49" s="33" t="str">
        <f>'"rank"; your input only here!'!A50</f>
        <v>A45</v>
      </c>
      <c r="B49" s="33" t="str">
        <f>'"rank"; your input only here!'!B50</f>
        <v>Test Project 45</v>
      </c>
      <c r="C49" s="33">
        <f>'"rank"; your input only here!'!C50</f>
        <v>570000</v>
      </c>
      <c r="D49" s="33">
        <f>'"rank"; your input only here!'!D50</f>
        <v>11</v>
      </c>
      <c r="E49" s="6">
        <f>'"rank"; your input only here!'!E50</f>
        <v>45</v>
      </c>
      <c r="F49" s="46">
        <f>F48+'"rank"; your input only here!'!F50</f>
        <v>99254</v>
      </c>
      <c r="G49" s="34">
        <f>G48+'"rank"; your input only here!'!G50</f>
        <v>2608684</v>
      </c>
      <c r="H49" s="34">
        <f>H48+'"rank"; your input only here!'!H50</f>
        <v>0</v>
      </c>
      <c r="I49" s="34">
        <f>I48+'"rank"; your input only here!'!I50</f>
        <v>773600</v>
      </c>
      <c r="J49" s="34">
        <f>J48+'"rank"; your input only here!'!J50</f>
        <v>263094</v>
      </c>
      <c r="K49" s="34">
        <f>K48+'"rank"; your input only here!'!K50</f>
        <v>642360</v>
      </c>
      <c r="L49" s="34">
        <f>L48+'"rank"; your input only here!'!L50</f>
        <v>4360706</v>
      </c>
      <c r="M49" s="34">
        <f>M48+'"rank"; your input only here!'!M50</f>
        <v>0</v>
      </c>
      <c r="N49" s="34">
        <f>N48+'"rank"; your input only here!'!N50</f>
        <v>1996896</v>
      </c>
      <c r="O49" s="34">
        <f>O48+'"rank"; your input only here!'!O50</f>
        <v>130110</v>
      </c>
      <c r="P49" s="34">
        <f>P48+'"rank"; your input only here!'!P50</f>
        <v>45000</v>
      </c>
      <c r="Q49" s="34">
        <f>Q48+'"rank"; your input only here!'!Q50</f>
        <v>203600</v>
      </c>
      <c r="R49" s="34">
        <f>R48+'"rank"; your input only here!'!R50</f>
        <v>0</v>
      </c>
      <c r="S49" s="34">
        <f>S48+'"rank"; your input only here!'!S50</f>
        <v>444000</v>
      </c>
      <c r="T49" s="34">
        <f>T48+'"rank"; your input only here!'!T50</f>
        <v>699441</v>
      </c>
      <c r="U49" s="34">
        <f>U48+'"rank"; your input only here!'!U50</f>
        <v>250000</v>
      </c>
      <c r="V49" s="34">
        <f>V48+'"rank"; your input only here!'!V50</f>
        <v>322719</v>
      </c>
      <c r="W49" s="34">
        <f>W48+'"rank"; your input only here!'!W50</f>
        <v>1560926</v>
      </c>
      <c r="X49" s="34">
        <f>X48+'"rank"; your input only here!'!X50</f>
        <v>378301</v>
      </c>
      <c r="Y49" s="34">
        <f>Y48+'"rank"; your input only here!'!Y50</f>
        <v>377222</v>
      </c>
      <c r="Z49" s="34">
        <f>Z48+'"rank"; your input only here!'!Z50</f>
        <v>246909</v>
      </c>
      <c r="AA49" s="34">
        <f>AA48+'"rank"; your input only here!'!AA50</f>
        <v>0</v>
      </c>
      <c r="AB49" s="34">
        <f>AB48+'"rank"; your input only here!'!AB50</f>
        <v>1697800</v>
      </c>
      <c r="AC49" s="34">
        <f>AC48+'"rank"; your input only here!'!AC50</f>
        <v>4579142</v>
      </c>
      <c r="AD49" s="34">
        <f>AD48+'"rank"; your input only here!'!AD50</f>
        <v>2296560</v>
      </c>
      <c r="AE49" s="34">
        <f>AE48+'"rank"; your input only here!'!AE50</f>
        <v>1282970</v>
      </c>
      <c r="AF49" s="34">
        <f>AF48+'"rank"; your input only here!'!AF50</f>
        <v>2107326</v>
      </c>
      <c r="AG49" s="34">
        <f>AG48+'"rank"; your input only here!'!AG50</f>
        <v>1328636</v>
      </c>
      <c r="AH49" s="34">
        <f>AH48+'"rank"; your input only here!'!AH50</f>
        <v>120000</v>
      </c>
      <c r="AI49" s="34">
        <f>AI48+'"rank"; your input only here!'!AI50</f>
        <v>1280000</v>
      </c>
      <c r="AJ49" s="34">
        <f>AJ48+'"rank"; your input only here!'!AJ50</f>
        <v>221250</v>
      </c>
      <c r="AK49" s="34">
        <f>AK48+'"rank"; your input only here!'!AK50</f>
        <v>90000</v>
      </c>
      <c r="AL49" s="13">
        <f t="shared" si="0"/>
        <v>30406506</v>
      </c>
      <c r="AM49" s="46">
        <f>AM48+'"rank"; your input only here!'!AM50</f>
        <v>117500</v>
      </c>
      <c r="AN49" s="34">
        <f>AN48+'"rank"; your input only here!'!AN50</f>
        <v>0</v>
      </c>
      <c r="AO49" s="34">
        <f>AO48+'"rank"; your input only here!'!AO50</f>
        <v>185000</v>
      </c>
      <c r="AP49" s="34">
        <f>AP48+'"rank"; your input only here!'!AP50</f>
        <v>700800</v>
      </c>
      <c r="AQ49" s="13">
        <f t="shared" si="1"/>
        <v>31409806</v>
      </c>
    </row>
    <row r="50" spans="1:43" x14ac:dyDescent="0.25">
      <c r="A50" s="33" t="str">
        <f>'"rank"; your input only here!'!A51</f>
        <v>A46</v>
      </c>
      <c r="B50" s="33" t="str">
        <f>'"rank"; your input only here!'!B51</f>
        <v>Test Project 46</v>
      </c>
      <c r="C50" s="33">
        <f>'"rank"; your input only here!'!C51</f>
        <v>441023</v>
      </c>
      <c r="D50" s="33">
        <f>'"rank"; your input only here!'!D51</f>
        <v>11</v>
      </c>
      <c r="E50" s="6">
        <f>'"rank"; your input only here!'!E51</f>
        <v>46</v>
      </c>
      <c r="F50" s="46">
        <f>F49+'"rank"; your input only here!'!F51</f>
        <v>99254</v>
      </c>
      <c r="G50" s="34">
        <f>G49+'"rank"; your input only here!'!G51</f>
        <v>2608684</v>
      </c>
      <c r="H50" s="34">
        <f>H49+'"rank"; your input only here!'!H51</f>
        <v>0</v>
      </c>
      <c r="I50" s="34">
        <f>I49+'"rank"; your input only here!'!I51</f>
        <v>773600</v>
      </c>
      <c r="J50" s="34">
        <f>J49+'"rank"; your input only here!'!J51</f>
        <v>263094</v>
      </c>
      <c r="K50" s="34">
        <f>K49+'"rank"; your input only here!'!K51</f>
        <v>642360</v>
      </c>
      <c r="L50" s="34">
        <f>L49+'"rank"; your input only here!'!L51</f>
        <v>4360706</v>
      </c>
      <c r="M50" s="34">
        <f>M49+'"rank"; your input only here!'!M51</f>
        <v>0</v>
      </c>
      <c r="N50" s="34">
        <f>N49+'"rank"; your input only here!'!N51</f>
        <v>2215896</v>
      </c>
      <c r="O50" s="34">
        <f>O49+'"rank"; your input only here!'!O51</f>
        <v>130110</v>
      </c>
      <c r="P50" s="34">
        <f>P49+'"rank"; your input only here!'!P51</f>
        <v>45000</v>
      </c>
      <c r="Q50" s="34">
        <f>Q49+'"rank"; your input only here!'!Q51</f>
        <v>335342</v>
      </c>
      <c r="R50" s="34">
        <f>R49+'"rank"; your input only here!'!R51</f>
        <v>0</v>
      </c>
      <c r="S50" s="34">
        <f>S49+'"rank"; your input only here!'!S51</f>
        <v>444000</v>
      </c>
      <c r="T50" s="34">
        <f>T49+'"rank"; your input only here!'!T51</f>
        <v>699441</v>
      </c>
      <c r="U50" s="34">
        <f>U49+'"rank"; your input only here!'!U51</f>
        <v>250000</v>
      </c>
      <c r="V50" s="34">
        <f>V49+'"rank"; your input only here!'!V51</f>
        <v>322719</v>
      </c>
      <c r="W50" s="34">
        <f>W49+'"rank"; your input only here!'!W51</f>
        <v>1651207</v>
      </c>
      <c r="X50" s="34">
        <f>X49+'"rank"; your input only here!'!X51</f>
        <v>378301</v>
      </c>
      <c r="Y50" s="34">
        <f>Y49+'"rank"; your input only here!'!Y51</f>
        <v>377222</v>
      </c>
      <c r="Z50" s="34">
        <f>Z49+'"rank"; your input only here!'!Z51</f>
        <v>246909</v>
      </c>
      <c r="AA50" s="34">
        <f>AA49+'"rank"; your input only here!'!AA51</f>
        <v>0</v>
      </c>
      <c r="AB50" s="34">
        <f>AB49+'"rank"; your input only here!'!AB51</f>
        <v>1697800</v>
      </c>
      <c r="AC50" s="34">
        <f>AC49+'"rank"; your input only here!'!AC51</f>
        <v>4579142</v>
      </c>
      <c r="AD50" s="34">
        <f>AD49+'"rank"; your input only here!'!AD51</f>
        <v>2296560</v>
      </c>
      <c r="AE50" s="34">
        <f>AE49+'"rank"; your input only here!'!AE51</f>
        <v>1282970</v>
      </c>
      <c r="AF50" s="34">
        <f>AF49+'"rank"; your input only here!'!AF51</f>
        <v>2107326</v>
      </c>
      <c r="AG50" s="34">
        <f>AG49+'"rank"; your input only here!'!AG51</f>
        <v>1328636</v>
      </c>
      <c r="AH50" s="34">
        <f>AH49+'"rank"; your input only here!'!AH51</f>
        <v>120000</v>
      </c>
      <c r="AI50" s="34">
        <f>AI49+'"rank"; your input only here!'!AI51</f>
        <v>1280000</v>
      </c>
      <c r="AJ50" s="34">
        <f>AJ49+'"rank"; your input only here!'!AJ51</f>
        <v>221250</v>
      </c>
      <c r="AK50" s="34">
        <f>AK49+'"rank"; your input only here!'!AK51</f>
        <v>90000</v>
      </c>
      <c r="AL50" s="13">
        <f t="shared" si="0"/>
        <v>30847529</v>
      </c>
      <c r="AM50" s="46">
        <f>AM49+'"rank"; your input only here!'!AM51</f>
        <v>117500</v>
      </c>
      <c r="AN50" s="34">
        <f>AN49+'"rank"; your input only here!'!AN51</f>
        <v>0</v>
      </c>
      <c r="AO50" s="34">
        <f>AO49+'"rank"; your input only here!'!AO51</f>
        <v>185000</v>
      </c>
      <c r="AP50" s="34">
        <f>AP49+'"rank"; your input only here!'!AP51</f>
        <v>700800</v>
      </c>
      <c r="AQ50" s="13">
        <f t="shared" si="1"/>
        <v>31850829</v>
      </c>
    </row>
    <row r="51" spans="1:43" x14ac:dyDescent="0.25">
      <c r="A51" s="33" t="str">
        <f>'"rank"; your input only here!'!A52</f>
        <v>A47</v>
      </c>
      <c r="B51" s="33" t="str">
        <f>'"rank"; your input only here!'!B52</f>
        <v>Test Project 47</v>
      </c>
      <c r="C51" s="33">
        <f>'"rank"; your input only here!'!C52</f>
        <v>515833</v>
      </c>
      <c r="D51" s="33">
        <f>'"rank"; your input only here!'!D52</f>
        <v>11</v>
      </c>
      <c r="E51" s="6">
        <f>'"rank"; your input only here!'!E52</f>
        <v>47</v>
      </c>
      <c r="F51" s="46">
        <f>F50+'"rank"; your input only here!'!F52</f>
        <v>99254</v>
      </c>
      <c r="G51" s="34">
        <f>G50+'"rank"; your input only here!'!G52</f>
        <v>2608684</v>
      </c>
      <c r="H51" s="34">
        <f>H50+'"rank"; your input only here!'!H52</f>
        <v>0</v>
      </c>
      <c r="I51" s="34">
        <f>I50+'"rank"; your input only here!'!I52</f>
        <v>773600</v>
      </c>
      <c r="J51" s="34">
        <f>J50+'"rank"; your input only here!'!J52</f>
        <v>263094</v>
      </c>
      <c r="K51" s="34">
        <f>K50+'"rank"; your input only here!'!K52</f>
        <v>642360</v>
      </c>
      <c r="L51" s="34">
        <f>L50+'"rank"; your input only here!'!L52</f>
        <v>4360706</v>
      </c>
      <c r="M51" s="34">
        <f>M50+'"rank"; your input only here!'!M52</f>
        <v>0</v>
      </c>
      <c r="N51" s="34">
        <f>N50+'"rank"; your input only here!'!N52</f>
        <v>2388896</v>
      </c>
      <c r="O51" s="34">
        <f>O50+'"rank"; your input only here!'!O52</f>
        <v>130110</v>
      </c>
      <c r="P51" s="34">
        <f>P50+'"rank"; your input only here!'!P52</f>
        <v>45000</v>
      </c>
      <c r="Q51" s="34">
        <f>Q50+'"rank"; your input only here!'!Q52</f>
        <v>335342</v>
      </c>
      <c r="R51" s="34">
        <f>R50+'"rank"; your input only here!'!R52</f>
        <v>0</v>
      </c>
      <c r="S51" s="34">
        <f>S50+'"rank"; your input only here!'!S52</f>
        <v>444000</v>
      </c>
      <c r="T51" s="34">
        <f>T50+'"rank"; your input only here!'!T52</f>
        <v>699441</v>
      </c>
      <c r="U51" s="34">
        <f>U50+'"rank"; your input only here!'!U52</f>
        <v>250000</v>
      </c>
      <c r="V51" s="34">
        <f>V50+'"rank"; your input only here!'!V52</f>
        <v>322719</v>
      </c>
      <c r="W51" s="34">
        <f>W50+'"rank"; your input only here!'!W52</f>
        <v>1651207</v>
      </c>
      <c r="X51" s="34">
        <f>X50+'"rank"; your input only here!'!X52</f>
        <v>378301</v>
      </c>
      <c r="Y51" s="34">
        <f>Y50+'"rank"; your input only here!'!Y52</f>
        <v>377222</v>
      </c>
      <c r="Z51" s="34">
        <f>Z50+'"rank"; your input only here!'!Z52</f>
        <v>246909</v>
      </c>
      <c r="AA51" s="34">
        <f>AA50+'"rank"; your input only here!'!AA52</f>
        <v>0</v>
      </c>
      <c r="AB51" s="34">
        <f>AB50+'"rank"; your input only here!'!AB52</f>
        <v>1697800</v>
      </c>
      <c r="AC51" s="34">
        <f>AC50+'"rank"; your input only here!'!AC52</f>
        <v>4579142</v>
      </c>
      <c r="AD51" s="34">
        <f>AD50+'"rank"; your input only here!'!AD52</f>
        <v>2296560</v>
      </c>
      <c r="AE51" s="34">
        <f>AE50+'"rank"; your input only here!'!AE52</f>
        <v>1282970</v>
      </c>
      <c r="AF51" s="34">
        <f>AF50+'"rank"; your input only here!'!AF52</f>
        <v>2214126</v>
      </c>
      <c r="AG51" s="34">
        <f>AG50+'"rank"; your input only here!'!AG52</f>
        <v>1328636</v>
      </c>
      <c r="AH51" s="34">
        <f>AH50+'"rank"; your input only here!'!AH52</f>
        <v>120000</v>
      </c>
      <c r="AI51" s="34">
        <f>AI50+'"rank"; your input only here!'!AI52</f>
        <v>1280000</v>
      </c>
      <c r="AJ51" s="34">
        <f>AJ50+'"rank"; your input only here!'!AJ52</f>
        <v>434283</v>
      </c>
      <c r="AK51" s="34">
        <f>AK50+'"rank"; your input only here!'!AK52</f>
        <v>90000</v>
      </c>
      <c r="AL51" s="13">
        <f t="shared" si="0"/>
        <v>31340362</v>
      </c>
      <c r="AM51" s="46">
        <f>AM50+'"rank"; your input only here!'!AM52</f>
        <v>140500</v>
      </c>
      <c r="AN51" s="34">
        <f>AN50+'"rank"; your input only here!'!AN52</f>
        <v>0</v>
      </c>
      <c r="AO51" s="34">
        <f>AO50+'"rank"; your input only here!'!AO52</f>
        <v>185000</v>
      </c>
      <c r="AP51" s="34">
        <f>AP50+'"rank"; your input only here!'!AP52</f>
        <v>700800</v>
      </c>
      <c r="AQ51" s="13">
        <f t="shared" si="1"/>
        <v>32366662</v>
      </c>
    </row>
    <row r="52" spans="1:43" x14ac:dyDescent="0.25">
      <c r="A52" s="33" t="str">
        <f>'"rank"; your input only here!'!A53</f>
        <v>A48</v>
      </c>
      <c r="B52" s="33" t="str">
        <f>'"rank"; your input only here!'!B53</f>
        <v>Test Project 48</v>
      </c>
      <c r="C52" s="33">
        <f>'"rank"; your input only here!'!C53</f>
        <v>923495</v>
      </c>
      <c r="D52" s="33">
        <f>'"rank"; your input only here!'!D53</f>
        <v>11</v>
      </c>
      <c r="E52" s="6">
        <f>'"rank"; your input only here!'!E53</f>
        <v>48</v>
      </c>
      <c r="F52" s="46">
        <f>F51+'"rank"; your input only here!'!F53</f>
        <v>99254</v>
      </c>
      <c r="G52" s="34">
        <f>G51+'"rank"; your input only here!'!G53</f>
        <v>2608684</v>
      </c>
      <c r="H52" s="34">
        <f>H51+'"rank"; your input only here!'!H53</f>
        <v>0</v>
      </c>
      <c r="I52" s="34">
        <f>I51+'"rank"; your input only here!'!I53</f>
        <v>773600</v>
      </c>
      <c r="J52" s="34">
        <f>J51+'"rank"; your input only here!'!J53</f>
        <v>536589</v>
      </c>
      <c r="K52" s="34">
        <f>K51+'"rank"; your input only here!'!K53</f>
        <v>642360</v>
      </c>
      <c r="L52" s="34">
        <f>L51+'"rank"; your input only here!'!L53</f>
        <v>4360706</v>
      </c>
      <c r="M52" s="34">
        <f>M51+'"rank"; your input only here!'!M53</f>
        <v>0</v>
      </c>
      <c r="N52" s="34">
        <f>N51+'"rank"; your input only here!'!N53</f>
        <v>2388896</v>
      </c>
      <c r="O52" s="34">
        <f>O51+'"rank"; your input only here!'!O53</f>
        <v>130110</v>
      </c>
      <c r="P52" s="34">
        <f>P51+'"rank"; your input only here!'!P53</f>
        <v>45000</v>
      </c>
      <c r="Q52" s="34">
        <f>Q51+'"rank"; your input only here!'!Q53</f>
        <v>335342</v>
      </c>
      <c r="R52" s="34">
        <f>R51+'"rank"; your input only here!'!R53</f>
        <v>300000</v>
      </c>
      <c r="S52" s="34">
        <f>S51+'"rank"; your input only here!'!S53</f>
        <v>444000</v>
      </c>
      <c r="T52" s="34">
        <f>T51+'"rank"; your input only here!'!T53</f>
        <v>699441</v>
      </c>
      <c r="U52" s="34">
        <f>U51+'"rank"; your input only here!'!U53</f>
        <v>250000</v>
      </c>
      <c r="V52" s="34">
        <f>V51+'"rank"; your input only here!'!V53</f>
        <v>322719</v>
      </c>
      <c r="W52" s="34">
        <f>W51+'"rank"; your input only here!'!W53</f>
        <v>1651207</v>
      </c>
      <c r="X52" s="34">
        <f>X51+'"rank"; your input only here!'!X53</f>
        <v>378301</v>
      </c>
      <c r="Y52" s="34">
        <f>Y51+'"rank"; your input only here!'!Y53</f>
        <v>377222</v>
      </c>
      <c r="Z52" s="34">
        <f>Z51+'"rank"; your input only here!'!Z53</f>
        <v>246909</v>
      </c>
      <c r="AA52" s="34">
        <f>AA51+'"rank"; your input only here!'!AA53</f>
        <v>0</v>
      </c>
      <c r="AB52" s="34">
        <f>AB51+'"rank"; your input only here!'!AB53</f>
        <v>1697800</v>
      </c>
      <c r="AC52" s="34">
        <f>AC51+'"rank"; your input only here!'!AC53</f>
        <v>4579142</v>
      </c>
      <c r="AD52" s="34">
        <f>AD51+'"rank"; your input only here!'!AD53</f>
        <v>2296560</v>
      </c>
      <c r="AE52" s="34">
        <f>AE51+'"rank"; your input only here!'!AE53</f>
        <v>1282970</v>
      </c>
      <c r="AF52" s="34">
        <f>AF51+'"rank"; your input only here!'!AF53</f>
        <v>2214126</v>
      </c>
      <c r="AG52" s="34">
        <f>AG51+'"rank"; your input only here!'!AG53</f>
        <v>1328636</v>
      </c>
      <c r="AH52" s="34">
        <f>AH51+'"rank"; your input only here!'!AH53</f>
        <v>120000</v>
      </c>
      <c r="AI52" s="34">
        <f>AI51+'"rank"; your input only here!'!AI53</f>
        <v>1280000</v>
      </c>
      <c r="AJ52" s="34">
        <f>AJ51+'"rank"; your input only here!'!AJ53</f>
        <v>434283</v>
      </c>
      <c r="AK52" s="34">
        <f>AK51+'"rank"; your input only here!'!AK53</f>
        <v>90000</v>
      </c>
      <c r="AL52" s="13">
        <f t="shared" si="0"/>
        <v>31913857</v>
      </c>
      <c r="AM52" s="46">
        <f>AM51+'"rank"; your input only here!'!AM53</f>
        <v>140500</v>
      </c>
      <c r="AN52" s="34">
        <f>AN51+'"rank"; your input only here!'!AN53</f>
        <v>350000</v>
      </c>
      <c r="AO52" s="34">
        <f>AO51+'"rank"; your input only here!'!AO53</f>
        <v>185000</v>
      </c>
      <c r="AP52" s="34">
        <f>AP51+'"rank"; your input only here!'!AP53</f>
        <v>700800</v>
      </c>
      <c r="AQ52" s="13">
        <f t="shared" si="1"/>
        <v>33290157</v>
      </c>
    </row>
    <row r="53" spans="1:43" x14ac:dyDescent="0.25">
      <c r="A53" s="33" t="str">
        <f>'"rank"; your input only here!'!A54</f>
        <v>A49</v>
      </c>
      <c r="B53" s="33" t="str">
        <f>'"rank"; your input only here!'!B54</f>
        <v>Test Project 49</v>
      </c>
      <c r="C53" s="33">
        <f>'"rank"; your input only here!'!C54</f>
        <v>597000</v>
      </c>
      <c r="D53" s="33">
        <f>'"rank"; your input only here!'!D54</f>
        <v>11</v>
      </c>
      <c r="E53" s="6">
        <f>'"rank"; your input only here!'!E54</f>
        <v>49</v>
      </c>
      <c r="F53" s="46">
        <f>F52+'"rank"; your input only here!'!F54</f>
        <v>99254</v>
      </c>
      <c r="G53" s="34">
        <f>G52+'"rank"; your input only here!'!G54</f>
        <v>2608684</v>
      </c>
      <c r="H53" s="34">
        <f>H52+'"rank"; your input only here!'!H54</f>
        <v>0</v>
      </c>
      <c r="I53" s="34">
        <f>I52+'"rank"; your input only here!'!I54</f>
        <v>954600</v>
      </c>
      <c r="J53" s="34">
        <f>J52+'"rank"; your input only here!'!J54</f>
        <v>536589</v>
      </c>
      <c r="K53" s="34">
        <f>K52+'"rank"; your input only here!'!K54</f>
        <v>642360</v>
      </c>
      <c r="L53" s="34">
        <f>L52+'"rank"; your input only here!'!L54</f>
        <v>4360706</v>
      </c>
      <c r="M53" s="34">
        <f>M52+'"rank"; your input only here!'!M54</f>
        <v>0</v>
      </c>
      <c r="N53" s="34">
        <f>N52+'"rank"; your input only here!'!N54</f>
        <v>2554896</v>
      </c>
      <c r="O53" s="34">
        <f>O52+'"rank"; your input only here!'!O54</f>
        <v>130110</v>
      </c>
      <c r="P53" s="34">
        <f>P52+'"rank"; your input only here!'!P54</f>
        <v>45000</v>
      </c>
      <c r="Q53" s="34">
        <f>Q52+'"rank"; your input only here!'!Q54</f>
        <v>335342</v>
      </c>
      <c r="R53" s="34">
        <f>R52+'"rank"; your input only here!'!R54</f>
        <v>300000</v>
      </c>
      <c r="S53" s="34">
        <f>S52+'"rank"; your input only here!'!S54</f>
        <v>444000</v>
      </c>
      <c r="T53" s="34">
        <f>T52+'"rank"; your input only here!'!T54</f>
        <v>699441</v>
      </c>
      <c r="U53" s="34">
        <f>U52+'"rank"; your input only here!'!U54</f>
        <v>250000</v>
      </c>
      <c r="V53" s="34">
        <f>V52+'"rank"; your input only here!'!V54</f>
        <v>322719</v>
      </c>
      <c r="W53" s="34">
        <f>W52+'"rank"; your input only here!'!W54</f>
        <v>1651207</v>
      </c>
      <c r="X53" s="34">
        <f>X52+'"rank"; your input only here!'!X54</f>
        <v>378301</v>
      </c>
      <c r="Y53" s="34">
        <f>Y52+'"rank"; your input only here!'!Y54</f>
        <v>377222</v>
      </c>
      <c r="Z53" s="34">
        <f>Z52+'"rank"; your input only here!'!Z54</f>
        <v>246909</v>
      </c>
      <c r="AA53" s="34">
        <f>AA52+'"rank"; your input only here!'!AA54</f>
        <v>0</v>
      </c>
      <c r="AB53" s="34">
        <f>AB52+'"rank"; your input only here!'!AB54</f>
        <v>1947800</v>
      </c>
      <c r="AC53" s="34">
        <f>AC52+'"rank"; your input only here!'!AC54</f>
        <v>4579142</v>
      </c>
      <c r="AD53" s="34">
        <f>AD52+'"rank"; your input only here!'!AD54</f>
        <v>2296560</v>
      </c>
      <c r="AE53" s="34">
        <f>AE52+'"rank"; your input only here!'!AE54</f>
        <v>1282970</v>
      </c>
      <c r="AF53" s="34">
        <f>AF52+'"rank"; your input only here!'!AF54</f>
        <v>2214126</v>
      </c>
      <c r="AG53" s="34">
        <f>AG52+'"rank"; your input only here!'!AG54</f>
        <v>1328636</v>
      </c>
      <c r="AH53" s="34">
        <f>AH52+'"rank"; your input only here!'!AH54</f>
        <v>120000</v>
      </c>
      <c r="AI53" s="34">
        <f>AI52+'"rank"; your input only here!'!AI54</f>
        <v>1280000</v>
      </c>
      <c r="AJ53" s="34">
        <f>AJ52+'"rank"; your input only here!'!AJ54</f>
        <v>434283</v>
      </c>
      <c r="AK53" s="34">
        <f>AK52+'"rank"; your input only here!'!AK54</f>
        <v>90000</v>
      </c>
      <c r="AL53" s="13">
        <f t="shared" si="0"/>
        <v>32510857</v>
      </c>
      <c r="AM53" s="46">
        <f>AM52+'"rank"; your input only here!'!AM54</f>
        <v>140500</v>
      </c>
      <c r="AN53" s="34">
        <f>AN52+'"rank"; your input only here!'!AN54</f>
        <v>350000</v>
      </c>
      <c r="AO53" s="34">
        <f>AO52+'"rank"; your input only here!'!AO54</f>
        <v>185000</v>
      </c>
      <c r="AP53" s="34">
        <f>AP52+'"rank"; your input only here!'!AP54</f>
        <v>700800</v>
      </c>
      <c r="AQ53" s="13">
        <f t="shared" si="1"/>
        <v>33887157</v>
      </c>
    </row>
    <row r="54" spans="1:43" x14ac:dyDescent="0.25">
      <c r="A54" s="33" t="str">
        <f>'"rank"; your input only here!'!A55</f>
        <v>A50</v>
      </c>
      <c r="B54" s="33" t="str">
        <f>'"rank"; your input only here!'!B55</f>
        <v>Test Project 50</v>
      </c>
      <c r="C54" s="33">
        <f>'"rank"; your input only here!'!C55</f>
        <v>615090</v>
      </c>
      <c r="D54" s="33">
        <f>'"rank"; your input only here!'!D55</f>
        <v>11</v>
      </c>
      <c r="E54" s="6">
        <f>'"rank"; your input only here!'!E55</f>
        <v>50</v>
      </c>
      <c r="F54" s="46">
        <f>F53+'"rank"; your input only here!'!F55</f>
        <v>99254</v>
      </c>
      <c r="G54" s="34">
        <f>G53+'"rank"; your input only here!'!G55</f>
        <v>3073774</v>
      </c>
      <c r="H54" s="34">
        <f>H53+'"rank"; your input only here!'!H55</f>
        <v>0</v>
      </c>
      <c r="I54" s="34">
        <f>I53+'"rank"; your input only here!'!I55</f>
        <v>954600</v>
      </c>
      <c r="J54" s="34">
        <f>J53+'"rank"; your input only here!'!J55</f>
        <v>536589</v>
      </c>
      <c r="K54" s="34">
        <f>K53+'"rank"; your input only here!'!K55</f>
        <v>642360</v>
      </c>
      <c r="L54" s="34">
        <f>L53+'"rank"; your input only here!'!L55</f>
        <v>4360706</v>
      </c>
      <c r="M54" s="34">
        <f>M53+'"rank"; your input only here!'!M55</f>
        <v>0</v>
      </c>
      <c r="N54" s="34">
        <f>N53+'"rank"; your input only here!'!N55</f>
        <v>2704896</v>
      </c>
      <c r="O54" s="34">
        <f>O53+'"rank"; your input only here!'!O55</f>
        <v>130110</v>
      </c>
      <c r="P54" s="34">
        <f>P53+'"rank"; your input only here!'!P55</f>
        <v>45000</v>
      </c>
      <c r="Q54" s="34">
        <f>Q53+'"rank"; your input only here!'!Q55</f>
        <v>335342</v>
      </c>
      <c r="R54" s="34">
        <f>R53+'"rank"; your input only here!'!R55</f>
        <v>300000</v>
      </c>
      <c r="S54" s="34">
        <f>S53+'"rank"; your input only here!'!S55</f>
        <v>444000</v>
      </c>
      <c r="T54" s="34">
        <f>T53+'"rank"; your input only here!'!T55</f>
        <v>699441</v>
      </c>
      <c r="U54" s="34">
        <f>U53+'"rank"; your input only here!'!U55</f>
        <v>250000</v>
      </c>
      <c r="V54" s="34">
        <f>V53+'"rank"; your input only here!'!V55</f>
        <v>322719</v>
      </c>
      <c r="W54" s="34">
        <f>W53+'"rank"; your input only here!'!W55</f>
        <v>1651207</v>
      </c>
      <c r="X54" s="34">
        <f>X53+'"rank"; your input only here!'!X55</f>
        <v>378301</v>
      </c>
      <c r="Y54" s="34">
        <f>Y53+'"rank"; your input only here!'!Y55</f>
        <v>377222</v>
      </c>
      <c r="Z54" s="34">
        <f>Z53+'"rank"; your input only here!'!Z55</f>
        <v>246909</v>
      </c>
      <c r="AA54" s="34">
        <f>AA53+'"rank"; your input only here!'!AA55</f>
        <v>0</v>
      </c>
      <c r="AB54" s="34">
        <f>AB53+'"rank"; your input only here!'!AB55</f>
        <v>1947800</v>
      </c>
      <c r="AC54" s="34">
        <f>AC53+'"rank"; your input only here!'!AC55</f>
        <v>4579142</v>
      </c>
      <c r="AD54" s="34">
        <f>AD53+'"rank"; your input only here!'!AD55</f>
        <v>2296560</v>
      </c>
      <c r="AE54" s="34">
        <f>AE53+'"rank"; your input only here!'!AE55</f>
        <v>1282970</v>
      </c>
      <c r="AF54" s="34">
        <f>AF53+'"rank"; your input only here!'!AF55</f>
        <v>2214126</v>
      </c>
      <c r="AG54" s="34">
        <f>AG53+'"rank"; your input only here!'!AG55</f>
        <v>1328636</v>
      </c>
      <c r="AH54" s="34">
        <f>AH53+'"rank"; your input only here!'!AH55</f>
        <v>120000</v>
      </c>
      <c r="AI54" s="34">
        <f>AI53+'"rank"; your input only here!'!AI55</f>
        <v>1280000</v>
      </c>
      <c r="AJ54" s="34">
        <f>AJ53+'"rank"; your input only here!'!AJ55</f>
        <v>434283</v>
      </c>
      <c r="AK54" s="34">
        <f>AK53+'"rank"; your input only here!'!AK55</f>
        <v>90000</v>
      </c>
      <c r="AL54" s="13">
        <f t="shared" si="0"/>
        <v>33125947</v>
      </c>
      <c r="AM54" s="46">
        <f>AM53+'"rank"; your input only here!'!AM55</f>
        <v>140500</v>
      </c>
      <c r="AN54" s="34">
        <f>AN53+'"rank"; your input only here!'!AN55</f>
        <v>350000</v>
      </c>
      <c r="AO54" s="34">
        <f>AO53+'"rank"; your input only here!'!AO55</f>
        <v>185000</v>
      </c>
      <c r="AP54" s="34">
        <f>AP53+'"rank"; your input only here!'!AP55</f>
        <v>700800</v>
      </c>
      <c r="AQ54" s="13">
        <f t="shared" si="1"/>
        <v>34502247</v>
      </c>
    </row>
    <row r="55" spans="1:43" x14ac:dyDescent="0.25">
      <c r="A55" s="33" t="str">
        <f>'"rank"; your input only here!'!A56</f>
        <v>A51</v>
      </c>
      <c r="B55" s="33" t="str">
        <f>'"rank"; your input only here!'!B56</f>
        <v>Test Project 51</v>
      </c>
      <c r="C55" s="33">
        <f>'"rank"; your input only here!'!C56</f>
        <v>549663</v>
      </c>
      <c r="D55" s="33">
        <f>'"rank"; your input only here!'!D56</f>
        <v>11</v>
      </c>
      <c r="E55" s="6">
        <f>'"rank"; your input only here!'!E56</f>
        <v>51</v>
      </c>
      <c r="F55" s="46">
        <f>F54+'"rank"; your input only here!'!F56</f>
        <v>99254</v>
      </c>
      <c r="G55" s="34">
        <f>G54+'"rank"; your input only here!'!G56</f>
        <v>3073774</v>
      </c>
      <c r="H55" s="34">
        <f>H54+'"rank"; your input only here!'!H56</f>
        <v>0</v>
      </c>
      <c r="I55" s="34">
        <f>I54+'"rank"; your input only here!'!I56</f>
        <v>954600</v>
      </c>
      <c r="J55" s="34">
        <f>J54+'"rank"; your input only here!'!J56</f>
        <v>536589</v>
      </c>
      <c r="K55" s="34">
        <f>K54+'"rank"; your input only here!'!K56</f>
        <v>642360</v>
      </c>
      <c r="L55" s="34">
        <f>L54+'"rank"; your input only here!'!L56</f>
        <v>4360706</v>
      </c>
      <c r="M55" s="34">
        <f>M54+'"rank"; your input only here!'!M56</f>
        <v>0</v>
      </c>
      <c r="N55" s="34">
        <f>N54+'"rank"; your input only here!'!N56</f>
        <v>2854896</v>
      </c>
      <c r="O55" s="34">
        <f>O54+'"rank"; your input only here!'!O56</f>
        <v>130110</v>
      </c>
      <c r="P55" s="34">
        <f>P54+'"rank"; your input only here!'!P56</f>
        <v>45000</v>
      </c>
      <c r="Q55" s="34">
        <f>Q54+'"rank"; your input only here!'!Q56</f>
        <v>335342</v>
      </c>
      <c r="R55" s="34">
        <f>R54+'"rank"; your input only here!'!R56</f>
        <v>300000</v>
      </c>
      <c r="S55" s="34">
        <f>S54+'"rank"; your input only here!'!S56</f>
        <v>444000</v>
      </c>
      <c r="T55" s="34">
        <f>T54+'"rank"; your input only here!'!T56</f>
        <v>699441</v>
      </c>
      <c r="U55" s="34">
        <f>U54+'"rank"; your input only here!'!U56</f>
        <v>250000</v>
      </c>
      <c r="V55" s="34">
        <f>V54+'"rank"; your input only here!'!V56</f>
        <v>322719</v>
      </c>
      <c r="W55" s="34">
        <f>W54+'"rank"; your input only here!'!W56</f>
        <v>1801207</v>
      </c>
      <c r="X55" s="34">
        <f>X54+'"rank"; your input only here!'!X56</f>
        <v>378301</v>
      </c>
      <c r="Y55" s="34">
        <f>Y54+'"rank"; your input only here!'!Y56</f>
        <v>377222</v>
      </c>
      <c r="Z55" s="34">
        <f>Z54+'"rank"; your input only here!'!Z56</f>
        <v>246909</v>
      </c>
      <c r="AA55" s="34">
        <f>AA54+'"rank"; your input only here!'!AA56</f>
        <v>0</v>
      </c>
      <c r="AB55" s="34">
        <f>AB54+'"rank"; your input only here!'!AB56</f>
        <v>2197463</v>
      </c>
      <c r="AC55" s="34">
        <f>AC54+'"rank"; your input only here!'!AC56</f>
        <v>4579142</v>
      </c>
      <c r="AD55" s="34">
        <f>AD54+'"rank"; your input only here!'!AD56</f>
        <v>2296560</v>
      </c>
      <c r="AE55" s="34">
        <f>AE54+'"rank"; your input only here!'!AE56</f>
        <v>1282970</v>
      </c>
      <c r="AF55" s="34">
        <f>AF54+'"rank"; your input only here!'!AF56</f>
        <v>2214126</v>
      </c>
      <c r="AG55" s="34">
        <f>AG54+'"rank"; your input only here!'!AG56</f>
        <v>1328636</v>
      </c>
      <c r="AH55" s="34">
        <f>AH54+'"rank"; your input only here!'!AH56</f>
        <v>120000</v>
      </c>
      <c r="AI55" s="34">
        <f>AI54+'"rank"; your input only here!'!AI56</f>
        <v>1280000</v>
      </c>
      <c r="AJ55" s="34">
        <f>AJ54+'"rank"; your input only here!'!AJ56</f>
        <v>434283</v>
      </c>
      <c r="AK55" s="34">
        <f>AK54+'"rank"; your input only here!'!AK56</f>
        <v>90000</v>
      </c>
      <c r="AL55" s="13">
        <f t="shared" si="0"/>
        <v>33675610</v>
      </c>
      <c r="AM55" s="46">
        <f>AM54+'"rank"; your input only here!'!AM56</f>
        <v>140500</v>
      </c>
      <c r="AN55" s="34">
        <f>AN54+'"rank"; your input only here!'!AN56</f>
        <v>350000</v>
      </c>
      <c r="AO55" s="34">
        <f>AO54+'"rank"; your input only here!'!AO56</f>
        <v>185000</v>
      </c>
      <c r="AP55" s="34">
        <f>AP54+'"rank"; your input only here!'!AP56</f>
        <v>700800</v>
      </c>
      <c r="AQ55" s="13">
        <f t="shared" si="1"/>
        <v>35051910</v>
      </c>
    </row>
    <row r="56" spans="1:43" x14ac:dyDescent="0.25">
      <c r="A56" s="33" t="str">
        <f>'"rank"; your input only here!'!A57</f>
        <v>A52</v>
      </c>
      <c r="B56" s="33" t="str">
        <f>'"rank"; your input only here!'!B57</f>
        <v>Test Project 52</v>
      </c>
      <c r="C56" s="33">
        <f>'"rank"; your input only here!'!C57</f>
        <v>1107102</v>
      </c>
      <c r="D56" s="33">
        <f>'"rank"; your input only here!'!D57</f>
        <v>10.5</v>
      </c>
      <c r="E56" s="6">
        <f>'"rank"; your input only here!'!E57</f>
        <v>52</v>
      </c>
      <c r="F56" s="46">
        <f>F55+'"rank"; your input only here!'!F57</f>
        <v>99254</v>
      </c>
      <c r="G56" s="34">
        <f>G55+'"rank"; your input only here!'!G57</f>
        <v>3073774</v>
      </c>
      <c r="H56" s="34">
        <f>H55+'"rank"; your input only here!'!H57</f>
        <v>0</v>
      </c>
      <c r="I56" s="34">
        <f>I55+'"rank"; your input only here!'!I57</f>
        <v>954600</v>
      </c>
      <c r="J56" s="34">
        <f>J55+'"rank"; your input only here!'!J57</f>
        <v>536589</v>
      </c>
      <c r="K56" s="34">
        <f>K55+'"rank"; your input only here!'!K57</f>
        <v>642360</v>
      </c>
      <c r="L56" s="34">
        <f>L55+'"rank"; your input only here!'!L57</f>
        <v>4360706</v>
      </c>
      <c r="M56" s="34">
        <f>M55+'"rank"; your input only here!'!M57</f>
        <v>0</v>
      </c>
      <c r="N56" s="34">
        <f>N55+'"rank"; your input only here!'!N57</f>
        <v>3004576</v>
      </c>
      <c r="O56" s="34">
        <f>O55+'"rank"; your input only here!'!O57</f>
        <v>130110</v>
      </c>
      <c r="P56" s="34">
        <f>P55+'"rank"; your input only here!'!P57</f>
        <v>45000</v>
      </c>
      <c r="Q56" s="34">
        <f>Q55+'"rank"; your input only here!'!Q57</f>
        <v>335342</v>
      </c>
      <c r="R56" s="34">
        <f>R55+'"rank"; your input only here!'!R57</f>
        <v>300000</v>
      </c>
      <c r="S56" s="34">
        <f>S55+'"rank"; your input only here!'!S57</f>
        <v>444000</v>
      </c>
      <c r="T56" s="34">
        <f>T55+'"rank"; your input only here!'!T57</f>
        <v>699441</v>
      </c>
      <c r="U56" s="34">
        <f>U55+'"rank"; your input only here!'!U57</f>
        <v>250000</v>
      </c>
      <c r="V56" s="34">
        <f>V55+'"rank"; your input only here!'!V57</f>
        <v>322719</v>
      </c>
      <c r="W56" s="34">
        <f>W55+'"rank"; your input only here!'!W57</f>
        <v>1801207</v>
      </c>
      <c r="X56" s="34">
        <f>X55+'"rank"; your input only here!'!X57</f>
        <v>378301</v>
      </c>
      <c r="Y56" s="34">
        <f>Y55+'"rank"; your input only here!'!Y57</f>
        <v>666142</v>
      </c>
      <c r="Z56" s="34">
        <f>Z55+'"rank"; your input only here!'!Z57</f>
        <v>447909</v>
      </c>
      <c r="AA56" s="34">
        <f>AA55+'"rank"; your input only here!'!AA57</f>
        <v>0</v>
      </c>
      <c r="AB56" s="34">
        <f>AB55+'"rank"; your input only here!'!AB57</f>
        <v>2197463</v>
      </c>
      <c r="AC56" s="34">
        <f>AC55+'"rank"; your input only here!'!AC57</f>
        <v>5046644</v>
      </c>
      <c r="AD56" s="34">
        <f>AD55+'"rank"; your input only here!'!AD57</f>
        <v>2296560</v>
      </c>
      <c r="AE56" s="34">
        <f>AE55+'"rank"; your input only here!'!AE57</f>
        <v>1282970</v>
      </c>
      <c r="AF56" s="34">
        <f>AF55+'"rank"; your input only here!'!AF57</f>
        <v>2214126</v>
      </c>
      <c r="AG56" s="34">
        <f>AG55+'"rank"; your input only here!'!AG57</f>
        <v>1328636</v>
      </c>
      <c r="AH56" s="34">
        <f>AH55+'"rank"; your input only here!'!AH57</f>
        <v>120000</v>
      </c>
      <c r="AI56" s="34">
        <f>AI55+'"rank"; your input only here!'!AI57</f>
        <v>1280000</v>
      </c>
      <c r="AJ56" s="34">
        <f>AJ55+'"rank"; your input only here!'!AJ57</f>
        <v>434283</v>
      </c>
      <c r="AK56" s="34">
        <f>AK55+'"rank"; your input only here!'!AK57</f>
        <v>90000</v>
      </c>
      <c r="AL56" s="13">
        <f t="shared" si="0"/>
        <v>34782712</v>
      </c>
      <c r="AM56" s="46">
        <f>AM55+'"rank"; your input only here!'!AM57</f>
        <v>140500</v>
      </c>
      <c r="AN56" s="34">
        <f>AN55+'"rank"; your input only here!'!AN57</f>
        <v>350000</v>
      </c>
      <c r="AO56" s="34">
        <f>AO55+'"rank"; your input only here!'!AO57</f>
        <v>185000</v>
      </c>
      <c r="AP56" s="34">
        <f>AP55+'"rank"; your input only here!'!AP57</f>
        <v>700800</v>
      </c>
      <c r="AQ56" s="13">
        <f t="shared" si="1"/>
        <v>36159012</v>
      </c>
    </row>
    <row r="57" spans="1:43" x14ac:dyDescent="0.25">
      <c r="A57" s="33" t="str">
        <f>'"rank"; your input only here!'!A58</f>
        <v>A53</v>
      </c>
      <c r="B57" s="33" t="str">
        <f>'"rank"; your input only here!'!B58</f>
        <v>Test Project 53</v>
      </c>
      <c r="C57" s="33">
        <f>'"rank"; your input only here!'!C58</f>
        <v>283688</v>
      </c>
      <c r="D57" s="33">
        <f>'"rank"; your input only here!'!D58</f>
        <v>10.5</v>
      </c>
      <c r="E57" s="6">
        <f>'"rank"; your input only here!'!E58</f>
        <v>53</v>
      </c>
      <c r="F57" s="46">
        <f>F56+'"rank"; your input only here!'!F58</f>
        <v>99254</v>
      </c>
      <c r="G57" s="34">
        <f>G56+'"rank"; your input only here!'!G58</f>
        <v>3073774</v>
      </c>
      <c r="H57" s="34">
        <f>H56+'"rank"; your input only here!'!H58</f>
        <v>0</v>
      </c>
      <c r="I57" s="34">
        <f>I56+'"rank"; your input only here!'!I58</f>
        <v>954600</v>
      </c>
      <c r="J57" s="34">
        <f>J56+'"rank"; your input only here!'!J58</f>
        <v>536589</v>
      </c>
      <c r="K57" s="34">
        <f>K56+'"rank"; your input only here!'!K58</f>
        <v>642360</v>
      </c>
      <c r="L57" s="34">
        <f>L56+'"rank"; your input only here!'!L58</f>
        <v>4360706</v>
      </c>
      <c r="M57" s="34">
        <f>M56+'"rank"; your input only here!'!M58</f>
        <v>0</v>
      </c>
      <c r="N57" s="34">
        <f>N56+'"rank"; your input only here!'!N58</f>
        <v>3004576</v>
      </c>
      <c r="O57" s="34">
        <f>O56+'"rank"; your input only here!'!O58</f>
        <v>130110</v>
      </c>
      <c r="P57" s="34">
        <f>P56+'"rank"; your input only here!'!P58</f>
        <v>45000</v>
      </c>
      <c r="Q57" s="34">
        <f>Q56+'"rank"; your input only here!'!Q58</f>
        <v>335342</v>
      </c>
      <c r="R57" s="34">
        <f>R56+'"rank"; your input only here!'!R58</f>
        <v>300000</v>
      </c>
      <c r="S57" s="34">
        <f>S56+'"rank"; your input only here!'!S58</f>
        <v>444000</v>
      </c>
      <c r="T57" s="34">
        <f>T56+'"rank"; your input only here!'!T58</f>
        <v>699441</v>
      </c>
      <c r="U57" s="34">
        <f>U56+'"rank"; your input only here!'!U58</f>
        <v>250000</v>
      </c>
      <c r="V57" s="34">
        <f>V56+'"rank"; your input only here!'!V58</f>
        <v>322719</v>
      </c>
      <c r="W57" s="34">
        <f>W56+'"rank"; your input only here!'!W58</f>
        <v>2000895</v>
      </c>
      <c r="X57" s="34">
        <f>X56+'"rank"; your input only here!'!X58</f>
        <v>378301</v>
      </c>
      <c r="Y57" s="34">
        <f>Y56+'"rank"; your input only here!'!Y58</f>
        <v>666142</v>
      </c>
      <c r="Z57" s="34">
        <f>Z56+'"rank"; your input only here!'!Z58</f>
        <v>447909</v>
      </c>
      <c r="AA57" s="34">
        <f>AA56+'"rank"; your input only here!'!AA58</f>
        <v>0</v>
      </c>
      <c r="AB57" s="34">
        <f>AB56+'"rank"; your input only here!'!AB58</f>
        <v>2197463</v>
      </c>
      <c r="AC57" s="34">
        <f>AC56+'"rank"; your input only here!'!AC58</f>
        <v>5046644</v>
      </c>
      <c r="AD57" s="34">
        <f>AD56+'"rank"; your input only here!'!AD58</f>
        <v>2380560</v>
      </c>
      <c r="AE57" s="34">
        <f>AE56+'"rank"; your input only here!'!AE58</f>
        <v>1282970</v>
      </c>
      <c r="AF57" s="34">
        <f>AF56+'"rank"; your input only here!'!AF58</f>
        <v>2214126</v>
      </c>
      <c r="AG57" s="34">
        <f>AG56+'"rank"; your input only here!'!AG58</f>
        <v>1328636</v>
      </c>
      <c r="AH57" s="34">
        <f>AH56+'"rank"; your input only here!'!AH58</f>
        <v>120000</v>
      </c>
      <c r="AI57" s="34">
        <f>AI56+'"rank"; your input only here!'!AI58</f>
        <v>1280000</v>
      </c>
      <c r="AJ57" s="34">
        <f>AJ56+'"rank"; your input only here!'!AJ58</f>
        <v>434283</v>
      </c>
      <c r="AK57" s="34">
        <f>AK56+'"rank"; your input only here!'!AK58</f>
        <v>90000</v>
      </c>
      <c r="AL57" s="13">
        <f t="shared" si="0"/>
        <v>35066400</v>
      </c>
      <c r="AM57" s="46">
        <f>AM56+'"rank"; your input only here!'!AM58</f>
        <v>140500</v>
      </c>
      <c r="AN57" s="34">
        <f>AN56+'"rank"; your input only here!'!AN58</f>
        <v>350000</v>
      </c>
      <c r="AO57" s="34">
        <f>AO56+'"rank"; your input only here!'!AO58</f>
        <v>185000</v>
      </c>
      <c r="AP57" s="34">
        <f>AP56+'"rank"; your input only here!'!AP58</f>
        <v>700800</v>
      </c>
      <c r="AQ57" s="13">
        <f t="shared" si="1"/>
        <v>36442700</v>
      </c>
    </row>
    <row r="58" spans="1:43" x14ac:dyDescent="0.25">
      <c r="A58" s="33" t="str">
        <f>'"rank"; your input only here!'!A59</f>
        <v>A54</v>
      </c>
      <c r="B58" s="33" t="str">
        <f>'"rank"; your input only here!'!B59</f>
        <v>Test Project 54</v>
      </c>
      <c r="C58" s="33">
        <f>'"rank"; your input only here!'!C59</f>
        <v>1279000</v>
      </c>
      <c r="D58" s="33">
        <f>'"rank"; your input only here!'!D59</f>
        <v>10.5</v>
      </c>
      <c r="E58" s="6">
        <f>'"rank"; your input only here!'!E59</f>
        <v>54</v>
      </c>
      <c r="F58" s="46">
        <f>F57+'"rank"; your input only here!'!F59</f>
        <v>219254</v>
      </c>
      <c r="G58" s="34">
        <f>G57+'"rank"; your input only here!'!G59</f>
        <v>3073774</v>
      </c>
      <c r="H58" s="34">
        <f>H57+'"rank"; your input only here!'!H59</f>
        <v>0</v>
      </c>
      <c r="I58" s="34">
        <f>I57+'"rank"; your input only here!'!I59</f>
        <v>954600</v>
      </c>
      <c r="J58" s="34">
        <f>J57+'"rank"; your input only here!'!J59</f>
        <v>536589</v>
      </c>
      <c r="K58" s="34">
        <f>K57+'"rank"; your input only here!'!K59</f>
        <v>642360</v>
      </c>
      <c r="L58" s="34">
        <f>L57+'"rank"; your input only here!'!L59</f>
        <v>4360706</v>
      </c>
      <c r="M58" s="34">
        <f>M57+'"rank"; your input only here!'!M59</f>
        <v>0</v>
      </c>
      <c r="N58" s="34">
        <f>N57+'"rank"; your input only here!'!N59</f>
        <v>3004576</v>
      </c>
      <c r="O58" s="34">
        <f>O57+'"rank"; your input only here!'!O59</f>
        <v>130110</v>
      </c>
      <c r="P58" s="34">
        <f>P57+'"rank"; your input only here!'!P59</f>
        <v>45000</v>
      </c>
      <c r="Q58" s="34">
        <f>Q57+'"rank"; your input only here!'!Q59</f>
        <v>335342</v>
      </c>
      <c r="R58" s="34">
        <f>R57+'"rank"; your input only here!'!R59</f>
        <v>300000</v>
      </c>
      <c r="S58" s="34">
        <f>S57+'"rank"; your input only here!'!S59</f>
        <v>444000</v>
      </c>
      <c r="T58" s="34">
        <f>T57+'"rank"; your input only here!'!T59</f>
        <v>699441</v>
      </c>
      <c r="U58" s="34">
        <f>U57+'"rank"; your input only here!'!U59</f>
        <v>250000</v>
      </c>
      <c r="V58" s="34">
        <f>V57+'"rank"; your input only here!'!V59</f>
        <v>322719</v>
      </c>
      <c r="W58" s="34">
        <f>W57+'"rank"; your input only here!'!W59</f>
        <v>2000895</v>
      </c>
      <c r="X58" s="34">
        <f>X57+'"rank"; your input only here!'!X59</f>
        <v>378301</v>
      </c>
      <c r="Y58" s="34">
        <f>Y57+'"rank"; your input only here!'!Y59</f>
        <v>666142</v>
      </c>
      <c r="Z58" s="34">
        <f>Z57+'"rank"; your input only here!'!Z59</f>
        <v>447909</v>
      </c>
      <c r="AA58" s="34">
        <f>AA57+'"rank"; your input only here!'!AA59</f>
        <v>0</v>
      </c>
      <c r="AB58" s="34">
        <f>AB57+'"rank"; your input only here!'!AB59</f>
        <v>2197463</v>
      </c>
      <c r="AC58" s="34">
        <f>AC57+'"rank"; your input only here!'!AC59</f>
        <v>5795644</v>
      </c>
      <c r="AD58" s="34">
        <f>AD57+'"rank"; your input only here!'!AD59</f>
        <v>2380560</v>
      </c>
      <c r="AE58" s="34">
        <f>AE57+'"rank"; your input only here!'!AE59</f>
        <v>1282970</v>
      </c>
      <c r="AF58" s="34">
        <f>AF57+'"rank"; your input only here!'!AF59</f>
        <v>2214126</v>
      </c>
      <c r="AG58" s="34">
        <f>AG57+'"rank"; your input only here!'!AG59</f>
        <v>1528636</v>
      </c>
      <c r="AH58" s="34">
        <f>AH57+'"rank"; your input only here!'!AH59</f>
        <v>120000</v>
      </c>
      <c r="AI58" s="34">
        <f>AI57+'"rank"; your input only here!'!AI59</f>
        <v>1490000</v>
      </c>
      <c r="AJ58" s="34">
        <f>AJ57+'"rank"; your input only here!'!AJ59</f>
        <v>434283</v>
      </c>
      <c r="AK58" s="34">
        <f>AK57+'"rank"; your input only here!'!AK59</f>
        <v>90000</v>
      </c>
      <c r="AL58" s="13">
        <f t="shared" si="0"/>
        <v>36345400</v>
      </c>
      <c r="AM58" s="46">
        <f>AM57+'"rank"; your input only here!'!AM59</f>
        <v>140500</v>
      </c>
      <c r="AN58" s="34">
        <f>AN57+'"rank"; your input only here!'!AN59</f>
        <v>350000</v>
      </c>
      <c r="AO58" s="34">
        <f>AO57+'"rank"; your input only here!'!AO59</f>
        <v>185000</v>
      </c>
      <c r="AP58" s="34">
        <f>AP57+'"rank"; your input only here!'!AP59</f>
        <v>700800</v>
      </c>
      <c r="AQ58" s="13">
        <f t="shared" si="1"/>
        <v>37721700</v>
      </c>
    </row>
    <row r="59" spans="1:43" x14ac:dyDescent="0.25">
      <c r="A59" s="33" t="str">
        <f>'"rank"; your input only here!'!A60</f>
        <v>A55</v>
      </c>
      <c r="B59" s="33" t="str">
        <f>'"rank"; your input only here!'!B60</f>
        <v>Test Project 55</v>
      </c>
      <c r="C59" s="33">
        <f>'"rank"; your input only here!'!C60</f>
        <v>749961</v>
      </c>
      <c r="D59" s="33">
        <f>'"rank"; your input only here!'!D60</f>
        <v>10.5</v>
      </c>
      <c r="E59" s="6">
        <f>'"rank"; your input only here!'!E60</f>
        <v>55</v>
      </c>
      <c r="F59" s="46">
        <f>F58+'"rank"; your input only here!'!F60</f>
        <v>219254</v>
      </c>
      <c r="G59" s="34">
        <f>G58+'"rank"; your input only here!'!G60</f>
        <v>3073774</v>
      </c>
      <c r="H59" s="34">
        <f>H58+'"rank"; your input only here!'!H60</f>
        <v>0</v>
      </c>
      <c r="I59" s="34">
        <f>I58+'"rank"; your input only here!'!I60</f>
        <v>954600</v>
      </c>
      <c r="J59" s="34">
        <f>J58+'"rank"; your input only here!'!J60</f>
        <v>536589</v>
      </c>
      <c r="K59" s="34">
        <f>K58+'"rank"; your input only here!'!K60</f>
        <v>642360</v>
      </c>
      <c r="L59" s="34">
        <f>L58+'"rank"; your input only here!'!L60</f>
        <v>4360706</v>
      </c>
      <c r="M59" s="34">
        <f>M58+'"rank"; your input only here!'!M60</f>
        <v>0</v>
      </c>
      <c r="N59" s="34">
        <f>N58+'"rank"; your input only here!'!N60</f>
        <v>3004576</v>
      </c>
      <c r="O59" s="34">
        <f>O58+'"rank"; your input only here!'!O60</f>
        <v>130110</v>
      </c>
      <c r="P59" s="34">
        <f>P58+'"rank"; your input only here!'!P60</f>
        <v>45000</v>
      </c>
      <c r="Q59" s="34">
        <f>Q58+'"rank"; your input only here!'!Q60</f>
        <v>335342</v>
      </c>
      <c r="R59" s="34">
        <f>R58+'"rank"; your input only here!'!R60</f>
        <v>300000</v>
      </c>
      <c r="S59" s="34">
        <f>S58+'"rank"; your input only here!'!S60</f>
        <v>444000</v>
      </c>
      <c r="T59" s="34">
        <f>T58+'"rank"; your input only here!'!T60</f>
        <v>699441</v>
      </c>
      <c r="U59" s="34">
        <f>U58+'"rank"; your input only here!'!U60</f>
        <v>250000</v>
      </c>
      <c r="V59" s="34">
        <f>V58+'"rank"; your input only here!'!V60</f>
        <v>322719</v>
      </c>
      <c r="W59" s="34">
        <f>W58+'"rank"; your input only here!'!W60</f>
        <v>2000895</v>
      </c>
      <c r="X59" s="34">
        <f>X58+'"rank"; your input only here!'!X60</f>
        <v>378301</v>
      </c>
      <c r="Y59" s="34">
        <f>Y58+'"rank"; your input only here!'!Y60</f>
        <v>666142</v>
      </c>
      <c r="Z59" s="34">
        <f>Z58+'"rank"; your input only here!'!Z60</f>
        <v>447909</v>
      </c>
      <c r="AA59" s="34">
        <f>AA58+'"rank"; your input only here!'!AA60</f>
        <v>0</v>
      </c>
      <c r="AB59" s="34">
        <f>AB58+'"rank"; your input only here!'!AB60</f>
        <v>2197463</v>
      </c>
      <c r="AC59" s="34">
        <f>AC58+'"rank"; your input only here!'!AC60</f>
        <v>6295644</v>
      </c>
      <c r="AD59" s="34">
        <f>AD58+'"rank"; your input only here!'!AD60</f>
        <v>2380560</v>
      </c>
      <c r="AE59" s="34">
        <f>AE58+'"rank"; your input only here!'!AE60</f>
        <v>1282970</v>
      </c>
      <c r="AF59" s="34">
        <f>AF58+'"rank"; your input only here!'!AF60</f>
        <v>2464087</v>
      </c>
      <c r="AG59" s="34">
        <f>AG58+'"rank"; your input only here!'!AG60</f>
        <v>1528636</v>
      </c>
      <c r="AH59" s="34">
        <f>AH58+'"rank"; your input only here!'!AH60</f>
        <v>120000</v>
      </c>
      <c r="AI59" s="34">
        <f>AI58+'"rank"; your input only here!'!AI60</f>
        <v>1490000</v>
      </c>
      <c r="AJ59" s="34">
        <f>AJ58+'"rank"; your input only here!'!AJ60</f>
        <v>434283</v>
      </c>
      <c r="AK59" s="34">
        <f>AK58+'"rank"; your input only here!'!AK60</f>
        <v>90000</v>
      </c>
      <c r="AL59" s="13">
        <f t="shared" si="0"/>
        <v>37095361</v>
      </c>
      <c r="AM59" s="46">
        <f>AM58+'"rank"; your input only here!'!AM60</f>
        <v>140500</v>
      </c>
      <c r="AN59" s="34">
        <f>AN58+'"rank"; your input only here!'!AN60</f>
        <v>350000</v>
      </c>
      <c r="AO59" s="34">
        <f>AO58+'"rank"; your input only here!'!AO60</f>
        <v>185000</v>
      </c>
      <c r="AP59" s="34">
        <f>AP58+'"rank"; your input only here!'!AP60</f>
        <v>700800</v>
      </c>
      <c r="AQ59" s="13">
        <f t="shared" si="1"/>
        <v>38471661</v>
      </c>
    </row>
    <row r="60" spans="1:43" x14ac:dyDescent="0.25">
      <c r="A60" s="33" t="str">
        <f>'"rank"; your input only here!'!A61</f>
        <v>A56</v>
      </c>
      <c r="B60" s="33" t="str">
        <f>'"rank"; your input only here!'!B61</f>
        <v>Test Project 56</v>
      </c>
      <c r="C60" s="33">
        <f>'"rank"; your input only here!'!C61</f>
        <v>400000</v>
      </c>
      <c r="D60" s="33">
        <f>'"rank"; your input only here!'!D61</f>
        <v>10.5</v>
      </c>
      <c r="E60" s="6">
        <f>'"rank"; your input only here!'!E61</f>
        <v>56</v>
      </c>
      <c r="F60" s="46">
        <f>F59+'"rank"; your input only here!'!F61</f>
        <v>219254</v>
      </c>
      <c r="G60" s="34">
        <f>G59+'"rank"; your input only here!'!G61</f>
        <v>3073774</v>
      </c>
      <c r="H60" s="34">
        <f>H59+'"rank"; your input only here!'!H61</f>
        <v>0</v>
      </c>
      <c r="I60" s="34">
        <f>I59+'"rank"; your input only here!'!I61</f>
        <v>954600</v>
      </c>
      <c r="J60" s="34">
        <f>J59+'"rank"; your input only here!'!J61</f>
        <v>536589</v>
      </c>
      <c r="K60" s="34">
        <f>K59+'"rank"; your input only here!'!K61</f>
        <v>642360</v>
      </c>
      <c r="L60" s="34">
        <f>L59+'"rank"; your input only here!'!L61</f>
        <v>4360706</v>
      </c>
      <c r="M60" s="34">
        <f>M59+'"rank"; your input only here!'!M61</f>
        <v>0</v>
      </c>
      <c r="N60" s="34">
        <f>N59+'"rank"; your input only here!'!N61</f>
        <v>3004576</v>
      </c>
      <c r="O60" s="34">
        <f>O59+'"rank"; your input only here!'!O61</f>
        <v>130110</v>
      </c>
      <c r="P60" s="34">
        <f>P59+'"rank"; your input only here!'!P61</f>
        <v>45000</v>
      </c>
      <c r="Q60" s="34">
        <f>Q59+'"rank"; your input only here!'!Q61</f>
        <v>335342</v>
      </c>
      <c r="R60" s="34">
        <f>R59+'"rank"; your input only here!'!R61</f>
        <v>300000</v>
      </c>
      <c r="S60" s="34">
        <f>S59+'"rank"; your input only here!'!S61</f>
        <v>444000</v>
      </c>
      <c r="T60" s="34">
        <f>T59+'"rank"; your input only here!'!T61</f>
        <v>699441</v>
      </c>
      <c r="U60" s="34">
        <f>U59+'"rank"; your input only here!'!U61</f>
        <v>250000</v>
      </c>
      <c r="V60" s="34">
        <f>V59+'"rank"; your input only here!'!V61</f>
        <v>322719</v>
      </c>
      <c r="W60" s="34">
        <f>W59+'"rank"; your input only here!'!W61</f>
        <v>2100895</v>
      </c>
      <c r="X60" s="34">
        <f>X59+'"rank"; your input only here!'!X61</f>
        <v>378301</v>
      </c>
      <c r="Y60" s="34">
        <f>Y59+'"rank"; your input only here!'!Y61</f>
        <v>666142</v>
      </c>
      <c r="Z60" s="34">
        <f>Z59+'"rank"; your input only here!'!Z61</f>
        <v>447909</v>
      </c>
      <c r="AA60" s="34">
        <f>AA59+'"rank"; your input only here!'!AA61</f>
        <v>0</v>
      </c>
      <c r="AB60" s="34">
        <f>AB59+'"rank"; your input only here!'!AB61</f>
        <v>2197463</v>
      </c>
      <c r="AC60" s="34">
        <f>AC59+'"rank"; your input only here!'!AC61</f>
        <v>6295644</v>
      </c>
      <c r="AD60" s="34">
        <f>AD59+'"rank"; your input only here!'!AD61</f>
        <v>2380560</v>
      </c>
      <c r="AE60" s="34">
        <f>AE59+'"rank"; your input only here!'!AE61</f>
        <v>1582970</v>
      </c>
      <c r="AF60" s="34">
        <f>AF59+'"rank"; your input only here!'!AF61</f>
        <v>2464087</v>
      </c>
      <c r="AG60" s="34">
        <f>AG59+'"rank"; your input only here!'!AG61</f>
        <v>1528636</v>
      </c>
      <c r="AH60" s="34">
        <f>AH59+'"rank"; your input only here!'!AH61</f>
        <v>120000</v>
      </c>
      <c r="AI60" s="34">
        <f>AI59+'"rank"; your input only here!'!AI61</f>
        <v>1490000</v>
      </c>
      <c r="AJ60" s="34">
        <f>AJ59+'"rank"; your input only here!'!AJ61</f>
        <v>434283</v>
      </c>
      <c r="AK60" s="34">
        <f>AK59+'"rank"; your input only here!'!AK61</f>
        <v>90000</v>
      </c>
      <c r="AL60" s="13">
        <f t="shared" si="0"/>
        <v>37495361</v>
      </c>
      <c r="AM60" s="46">
        <f>AM59+'"rank"; your input only here!'!AM61</f>
        <v>140500</v>
      </c>
      <c r="AN60" s="34">
        <f>AN59+'"rank"; your input only here!'!AN61</f>
        <v>350000</v>
      </c>
      <c r="AO60" s="34">
        <f>AO59+'"rank"; your input only here!'!AO61</f>
        <v>185000</v>
      </c>
      <c r="AP60" s="34">
        <f>AP59+'"rank"; your input only here!'!AP61</f>
        <v>700800</v>
      </c>
      <c r="AQ60" s="13">
        <f t="shared" si="1"/>
        <v>38871661</v>
      </c>
    </row>
    <row r="61" spans="1:43" x14ac:dyDescent="0.25">
      <c r="A61" s="33" t="str">
        <f>'"rank"; your input only here!'!A62</f>
        <v>A57</v>
      </c>
      <c r="B61" s="33" t="str">
        <f>'"rank"; your input only here!'!B62</f>
        <v>Test Project 57</v>
      </c>
      <c r="C61" s="33">
        <f>'"rank"; your input only here!'!C62</f>
        <v>870000</v>
      </c>
      <c r="D61" s="33">
        <f>'"rank"; your input only here!'!D62</f>
        <v>10.5</v>
      </c>
      <c r="E61" s="6">
        <f>'"rank"; your input only here!'!E62</f>
        <v>57</v>
      </c>
      <c r="F61" s="46">
        <f>F60+'"rank"; your input only here!'!F62</f>
        <v>219254</v>
      </c>
      <c r="G61" s="34">
        <f>G60+'"rank"; your input only here!'!G62</f>
        <v>3073774</v>
      </c>
      <c r="H61" s="34">
        <f>H60+'"rank"; your input only here!'!H62</f>
        <v>0</v>
      </c>
      <c r="I61" s="34">
        <f>I60+'"rank"; your input only here!'!I62</f>
        <v>954600</v>
      </c>
      <c r="J61" s="34">
        <f>J60+'"rank"; your input only here!'!J62</f>
        <v>536589</v>
      </c>
      <c r="K61" s="34">
        <f>K60+'"rank"; your input only here!'!K62</f>
        <v>642360</v>
      </c>
      <c r="L61" s="34">
        <f>L60+'"rank"; your input only here!'!L62</f>
        <v>4360706</v>
      </c>
      <c r="M61" s="34">
        <f>M60+'"rank"; your input only here!'!M62</f>
        <v>0</v>
      </c>
      <c r="N61" s="34">
        <f>N60+'"rank"; your input only here!'!N62</f>
        <v>3004576</v>
      </c>
      <c r="O61" s="34">
        <f>O60+'"rank"; your input only here!'!O62</f>
        <v>130110</v>
      </c>
      <c r="P61" s="34">
        <f>P60+'"rank"; your input only here!'!P62</f>
        <v>45000</v>
      </c>
      <c r="Q61" s="34">
        <f>Q60+'"rank"; your input only here!'!Q62</f>
        <v>335342</v>
      </c>
      <c r="R61" s="34">
        <f>R60+'"rank"; your input only here!'!R62</f>
        <v>300000</v>
      </c>
      <c r="S61" s="34">
        <f>S60+'"rank"; your input only here!'!S62</f>
        <v>444000</v>
      </c>
      <c r="T61" s="34">
        <f>T60+'"rank"; your input only here!'!T62</f>
        <v>699441</v>
      </c>
      <c r="U61" s="34">
        <f>U60+'"rank"; your input only here!'!U62</f>
        <v>250000</v>
      </c>
      <c r="V61" s="34">
        <f>V60+'"rank"; your input only here!'!V62</f>
        <v>322719</v>
      </c>
      <c r="W61" s="34">
        <f>W60+'"rank"; your input only here!'!W62</f>
        <v>2100895</v>
      </c>
      <c r="X61" s="34">
        <f>X60+'"rank"; your input only here!'!X62</f>
        <v>378301</v>
      </c>
      <c r="Y61" s="34">
        <f>Y60+'"rank"; your input only here!'!Y62</f>
        <v>666142</v>
      </c>
      <c r="Z61" s="34">
        <f>Z60+'"rank"; your input only here!'!Z62</f>
        <v>447909</v>
      </c>
      <c r="AA61" s="34">
        <f>AA60+'"rank"; your input only here!'!AA62</f>
        <v>0</v>
      </c>
      <c r="AB61" s="34">
        <f>AB60+'"rank"; your input only here!'!AB62</f>
        <v>2197463</v>
      </c>
      <c r="AC61" s="34">
        <f>AC60+'"rank"; your input only here!'!AC62</f>
        <v>6790644</v>
      </c>
      <c r="AD61" s="34">
        <f>AD60+'"rank"; your input only here!'!AD62</f>
        <v>2755560</v>
      </c>
      <c r="AE61" s="34">
        <f>AE60+'"rank"; your input only here!'!AE62</f>
        <v>1582970</v>
      </c>
      <c r="AF61" s="34">
        <f>AF60+'"rank"; your input only here!'!AF62</f>
        <v>2464087</v>
      </c>
      <c r="AG61" s="34">
        <f>AG60+'"rank"; your input only here!'!AG62</f>
        <v>1528636</v>
      </c>
      <c r="AH61" s="34">
        <f>AH60+'"rank"; your input only here!'!AH62</f>
        <v>120000</v>
      </c>
      <c r="AI61" s="34">
        <f>AI60+'"rank"; your input only here!'!AI62</f>
        <v>1490000</v>
      </c>
      <c r="AJ61" s="34">
        <f>AJ60+'"rank"; your input only here!'!AJ62</f>
        <v>434283</v>
      </c>
      <c r="AK61" s="34">
        <f>AK60+'"rank"; your input only here!'!AK62</f>
        <v>90000</v>
      </c>
      <c r="AL61" s="13">
        <f t="shared" si="0"/>
        <v>38365361</v>
      </c>
      <c r="AM61" s="46">
        <f>AM60+'"rank"; your input only here!'!AM62</f>
        <v>140500</v>
      </c>
      <c r="AN61" s="34">
        <f>AN60+'"rank"; your input only here!'!AN62</f>
        <v>350000</v>
      </c>
      <c r="AO61" s="34">
        <f>AO60+'"rank"; your input only here!'!AO62</f>
        <v>185000</v>
      </c>
      <c r="AP61" s="34">
        <f>AP60+'"rank"; your input only here!'!AP62</f>
        <v>700800</v>
      </c>
      <c r="AQ61" s="13">
        <f t="shared" si="1"/>
        <v>39741661</v>
      </c>
    </row>
    <row r="62" spans="1:43" x14ac:dyDescent="0.25">
      <c r="A62" s="33" t="str">
        <f>'"rank"; your input only here!'!A63</f>
        <v>A58</v>
      </c>
      <c r="B62" s="33" t="str">
        <f>'"rank"; your input only here!'!B63</f>
        <v>Test Project 58</v>
      </c>
      <c r="C62" s="33">
        <f>'"rank"; your input only here!'!C63</f>
        <v>355120</v>
      </c>
      <c r="D62" s="33">
        <f>'"rank"; your input only here!'!D63</f>
        <v>10.5</v>
      </c>
      <c r="E62" s="6">
        <f>'"rank"; your input only here!'!E63</f>
        <v>58</v>
      </c>
      <c r="F62" s="46">
        <f>F61+'"rank"; your input only here!'!F63</f>
        <v>219254</v>
      </c>
      <c r="G62" s="34">
        <f>G61+'"rank"; your input only here!'!G63</f>
        <v>3073774</v>
      </c>
      <c r="H62" s="34">
        <f>H61+'"rank"; your input only here!'!H63</f>
        <v>0</v>
      </c>
      <c r="I62" s="34">
        <f>I61+'"rank"; your input only here!'!I63</f>
        <v>954600</v>
      </c>
      <c r="J62" s="34">
        <f>J61+'"rank"; your input only here!'!J63</f>
        <v>536589</v>
      </c>
      <c r="K62" s="34">
        <f>K61+'"rank"; your input only here!'!K63</f>
        <v>642360</v>
      </c>
      <c r="L62" s="34">
        <f>L61+'"rank"; your input only here!'!L63</f>
        <v>4360706</v>
      </c>
      <c r="M62" s="34">
        <f>M61+'"rank"; your input only here!'!M63</f>
        <v>0</v>
      </c>
      <c r="N62" s="34">
        <f>N61+'"rank"; your input only here!'!N63</f>
        <v>3004576</v>
      </c>
      <c r="O62" s="34">
        <f>O61+'"rank"; your input only here!'!O63</f>
        <v>130110</v>
      </c>
      <c r="P62" s="34">
        <f>P61+'"rank"; your input only here!'!P63</f>
        <v>45000</v>
      </c>
      <c r="Q62" s="34">
        <f>Q61+'"rank"; your input only here!'!Q63</f>
        <v>335342</v>
      </c>
      <c r="R62" s="34">
        <f>R61+'"rank"; your input only here!'!R63</f>
        <v>300000</v>
      </c>
      <c r="S62" s="34">
        <f>S61+'"rank"; your input only here!'!S63</f>
        <v>552000</v>
      </c>
      <c r="T62" s="34">
        <f>T61+'"rank"; your input only here!'!T63</f>
        <v>699441</v>
      </c>
      <c r="U62" s="34">
        <f>U61+'"rank"; your input only here!'!U63</f>
        <v>250000</v>
      </c>
      <c r="V62" s="34">
        <f>V61+'"rank"; your input only here!'!V63</f>
        <v>322719</v>
      </c>
      <c r="W62" s="34">
        <f>W61+'"rank"; your input only here!'!W63</f>
        <v>2100895</v>
      </c>
      <c r="X62" s="34">
        <f>X61+'"rank"; your input only here!'!X63</f>
        <v>378301</v>
      </c>
      <c r="Y62" s="34">
        <f>Y61+'"rank"; your input only here!'!Y63</f>
        <v>666142</v>
      </c>
      <c r="Z62" s="34">
        <f>Z61+'"rank"; your input only here!'!Z63</f>
        <v>447909</v>
      </c>
      <c r="AA62" s="34">
        <f>AA61+'"rank"; your input only here!'!AA63</f>
        <v>0</v>
      </c>
      <c r="AB62" s="34">
        <f>AB61+'"rank"; your input only here!'!AB63</f>
        <v>2197463</v>
      </c>
      <c r="AC62" s="34">
        <f>AC61+'"rank"; your input only here!'!AC63</f>
        <v>6790644</v>
      </c>
      <c r="AD62" s="34">
        <f>AD61+'"rank"; your input only here!'!AD63</f>
        <v>2755560</v>
      </c>
      <c r="AE62" s="34">
        <f>AE61+'"rank"; your input only here!'!AE63</f>
        <v>1755090</v>
      </c>
      <c r="AF62" s="34">
        <f>AF61+'"rank"; your input only here!'!AF63</f>
        <v>2464087</v>
      </c>
      <c r="AG62" s="34">
        <f>AG61+'"rank"; your input only here!'!AG63</f>
        <v>1528636</v>
      </c>
      <c r="AH62" s="34">
        <f>AH61+'"rank"; your input only here!'!AH63</f>
        <v>195000</v>
      </c>
      <c r="AI62" s="34">
        <f>AI61+'"rank"; your input only here!'!AI63</f>
        <v>1490000</v>
      </c>
      <c r="AJ62" s="34">
        <f>AJ61+'"rank"; your input only here!'!AJ63</f>
        <v>434283</v>
      </c>
      <c r="AK62" s="34">
        <f>AK61+'"rank"; your input only here!'!AK63</f>
        <v>90000</v>
      </c>
      <c r="AL62" s="13">
        <f t="shared" si="0"/>
        <v>38720481</v>
      </c>
      <c r="AM62" s="46">
        <f>AM61+'"rank"; your input only here!'!AM63</f>
        <v>140500</v>
      </c>
      <c r="AN62" s="34">
        <f>AN61+'"rank"; your input only here!'!AN63</f>
        <v>350000</v>
      </c>
      <c r="AO62" s="34">
        <f>AO61+'"rank"; your input only here!'!AO63</f>
        <v>185000</v>
      </c>
      <c r="AP62" s="34">
        <f>AP61+'"rank"; your input only here!'!AP63</f>
        <v>700800</v>
      </c>
      <c r="AQ62" s="13">
        <f t="shared" si="1"/>
        <v>40096781</v>
      </c>
    </row>
    <row r="63" spans="1:43" x14ac:dyDescent="0.25">
      <c r="A63" s="33" t="str">
        <f>'"rank"; your input only here!'!A64</f>
        <v>A59</v>
      </c>
      <c r="B63" s="33" t="str">
        <f>'"rank"; your input only here!'!B64</f>
        <v>Test Project 59</v>
      </c>
      <c r="C63" s="33">
        <f>'"rank"; your input only here!'!C64</f>
        <v>1185522</v>
      </c>
      <c r="D63" s="33">
        <f>'"rank"; your input only here!'!D64</f>
        <v>10.5</v>
      </c>
      <c r="E63" s="6">
        <f>'"rank"; your input only here!'!E64</f>
        <v>59</v>
      </c>
      <c r="F63" s="46">
        <f>F62+'"rank"; your input only here!'!F64</f>
        <v>219254</v>
      </c>
      <c r="G63" s="34">
        <f>G62+'"rank"; your input only here!'!G64</f>
        <v>3073774</v>
      </c>
      <c r="H63" s="34">
        <f>H62+'"rank"; your input only here!'!H64</f>
        <v>0</v>
      </c>
      <c r="I63" s="34">
        <f>I62+'"rank"; your input only here!'!I64</f>
        <v>954600</v>
      </c>
      <c r="J63" s="34">
        <f>J62+'"rank"; your input only here!'!J64</f>
        <v>536589</v>
      </c>
      <c r="K63" s="34">
        <f>K62+'"rank"; your input only here!'!K64</f>
        <v>642360</v>
      </c>
      <c r="L63" s="34">
        <f>L62+'"rank"; your input only here!'!L64</f>
        <v>4360706</v>
      </c>
      <c r="M63" s="34">
        <f>M62+'"rank"; your input only here!'!M64</f>
        <v>0</v>
      </c>
      <c r="N63" s="34">
        <f>N62+'"rank"; your input only here!'!N64</f>
        <v>3004576</v>
      </c>
      <c r="O63" s="34">
        <f>O62+'"rank"; your input only here!'!O64</f>
        <v>130110</v>
      </c>
      <c r="P63" s="34">
        <f>P62+'"rank"; your input only here!'!P64</f>
        <v>45000</v>
      </c>
      <c r="Q63" s="34">
        <f>Q62+'"rank"; your input only here!'!Q64</f>
        <v>335342</v>
      </c>
      <c r="R63" s="34">
        <f>R62+'"rank"; your input only here!'!R64</f>
        <v>300000</v>
      </c>
      <c r="S63" s="34">
        <f>S62+'"rank"; your input only here!'!S64</f>
        <v>552000</v>
      </c>
      <c r="T63" s="34">
        <f>T62+'"rank"; your input only here!'!T64</f>
        <v>699441</v>
      </c>
      <c r="U63" s="34">
        <f>U62+'"rank"; your input only here!'!U64</f>
        <v>250000</v>
      </c>
      <c r="V63" s="34">
        <f>V62+'"rank"; your input only here!'!V64</f>
        <v>322719</v>
      </c>
      <c r="W63" s="34">
        <f>W62+'"rank"; your input only here!'!W64</f>
        <v>2100895</v>
      </c>
      <c r="X63" s="34">
        <f>X62+'"rank"; your input only here!'!X64</f>
        <v>378301</v>
      </c>
      <c r="Y63" s="34">
        <f>Y62+'"rank"; your input only here!'!Y64</f>
        <v>666142</v>
      </c>
      <c r="Z63" s="34">
        <f>Z62+'"rank"; your input only here!'!Z64</f>
        <v>447909</v>
      </c>
      <c r="AA63" s="34">
        <f>AA62+'"rank"; your input only here!'!AA64</f>
        <v>0</v>
      </c>
      <c r="AB63" s="34">
        <f>AB62+'"rank"; your input only here!'!AB64</f>
        <v>2197463</v>
      </c>
      <c r="AC63" s="34">
        <f>AC62+'"rank"; your input only here!'!AC64</f>
        <v>7540644</v>
      </c>
      <c r="AD63" s="34">
        <f>AD62+'"rank"; your input only here!'!AD64</f>
        <v>2755560</v>
      </c>
      <c r="AE63" s="34">
        <f>AE62+'"rank"; your input only here!'!AE64</f>
        <v>1755090</v>
      </c>
      <c r="AF63" s="34">
        <f>AF62+'"rank"; your input only here!'!AF64</f>
        <v>2549609</v>
      </c>
      <c r="AG63" s="34">
        <f>AG62+'"rank"; your input only here!'!AG64</f>
        <v>1528636</v>
      </c>
      <c r="AH63" s="34">
        <f>AH62+'"rank"; your input only here!'!AH64</f>
        <v>195000</v>
      </c>
      <c r="AI63" s="34">
        <f>AI62+'"rank"; your input only here!'!AI64</f>
        <v>1490000</v>
      </c>
      <c r="AJ63" s="34">
        <f>AJ62+'"rank"; your input only here!'!AJ64</f>
        <v>434283</v>
      </c>
      <c r="AK63" s="34">
        <f>AK62+'"rank"; your input only here!'!AK64</f>
        <v>90000</v>
      </c>
      <c r="AL63" s="13">
        <f t="shared" si="0"/>
        <v>39556003</v>
      </c>
      <c r="AM63" s="46">
        <f>AM62+'"rank"; your input only here!'!AM64</f>
        <v>140500</v>
      </c>
      <c r="AN63" s="34">
        <f>AN62+'"rank"; your input only here!'!AN64</f>
        <v>350000</v>
      </c>
      <c r="AO63" s="34">
        <f>AO62+'"rank"; your input only here!'!AO64</f>
        <v>185000</v>
      </c>
      <c r="AP63" s="34">
        <f>AP62+'"rank"; your input only here!'!AP64</f>
        <v>1050800</v>
      </c>
      <c r="AQ63" s="13">
        <f t="shared" si="1"/>
        <v>41282303</v>
      </c>
    </row>
    <row r="64" spans="1:43" x14ac:dyDescent="0.25">
      <c r="A64" s="33" t="str">
        <f>'"rank"; your input only here!'!A65</f>
        <v>A60</v>
      </c>
      <c r="B64" s="33" t="str">
        <f>'"rank"; your input only here!'!B65</f>
        <v>Test Project 60</v>
      </c>
      <c r="C64" s="33">
        <f>'"rank"; your input only here!'!C65</f>
        <v>510631</v>
      </c>
      <c r="D64" s="33">
        <f>'"rank"; your input only here!'!D65</f>
        <v>10.5</v>
      </c>
      <c r="E64" s="6">
        <f>'"rank"; your input only here!'!E65</f>
        <v>60</v>
      </c>
      <c r="F64" s="46">
        <f>F63+'"rank"; your input only here!'!F65</f>
        <v>219254</v>
      </c>
      <c r="G64" s="34">
        <f>G63+'"rank"; your input only here!'!G65</f>
        <v>3073774</v>
      </c>
      <c r="H64" s="34">
        <f>H63+'"rank"; your input only here!'!H65</f>
        <v>0</v>
      </c>
      <c r="I64" s="34">
        <f>I63+'"rank"; your input only here!'!I65</f>
        <v>954600</v>
      </c>
      <c r="J64" s="34">
        <f>J63+'"rank"; your input only here!'!J65</f>
        <v>536589</v>
      </c>
      <c r="K64" s="34">
        <f>K63+'"rank"; your input only here!'!K65</f>
        <v>795360</v>
      </c>
      <c r="L64" s="34">
        <f>L63+'"rank"; your input only here!'!L65</f>
        <v>4360706</v>
      </c>
      <c r="M64" s="34">
        <f>M63+'"rank"; your input only here!'!M65</f>
        <v>0</v>
      </c>
      <c r="N64" s="34">
        <f>N63+'"rank"; your input only here!'!N65</f>
        <v>3152576</v>
      </c>
      <c r="O64" s="34">
        <f>O63+'"rank"; your input only here!'!O65</f>
        <v>130110</v>
      </c>
      <c r="P64" s="34">
        <f>P63+'"rank"; your input only here!'!P65</f>
        <v>45000</v>
      </c>
      <c r="Q64" s="34">
        <f>Q63+'"rank"; your input only here!'!Q65</f>
        <v>335342</v>
      </c>
      <c r="R64" s="34">
        <f>R63+'"rank"; your input only here!'!R65</f>
        <v>300000</v>
      </c>
      <c r="S64" s="34">
        <f>S63+'"rank"; your input only here!'!S65</f>
        <v>552000</v>
      </c>
      <c r="T64" s="34">
        <f>T63+'"rank"; your input only here!'!T65</f>
        <v>699441</v>
      </c>
      <c r="U64" s="34">
        <f>U63+'"rank"; your input only here!'!U65</f>
        <v>250000</v>
      </c>
      <c r="V64" s="34">
        <f>V63+'"rank"; your input only here!'!V65</f>
        <v>322719</v>
      </c>
      <c r="W64" s="34">
        <f>W63+'"rank"; your input only here!'!W65</f>
        <v>2180895</v>
      </c>
      <c r="X64" s="34">
        <f>X63+'"rank"; your input only here!'!X65</f>
        <v>378301</v>
      </c>
      <c r="Y64" s="34">
        <f>Y63+'"rank"; your input only here!'!Y65</f>
        <v>666142</v>
      </c>
      <c r="Z64" s="34">
        <f>Z63+'"rank"; your input only here!'!Z65</f>
        <v>447909</v>
      </c>
      <c r="AA64" s="34">
        <f>AA63+'"rank"; your input only here!'!AA65</f>
        <v>0</v>
      </c>
      <c r="AB64" s="34">
        <f>AB63+'"rank"; your input only here!'!AB65</f>
        <v>2197463</v>
      </c>
      <c r="AC64" s="34">
        <f>AC63+'"rank"; your input only here!'!AC65</f>
        <v>7540644</v>
      </c>
      <c r="AD64" s="34">
        <f>AD63+'"rank"; your input only here!'!AD65</f>
        <v>2755560</v>
      </c>
      <c r="AE64" s="34">
        <f>AE63+'"rank"; your input only here!'!AE65</f>
        <v>1755090</v>
      </c>
      <c r="AF64" s="34">
        <f>AF63+'"rank"; your input only here!'!AF65</f>
        <v>2679240</v>
      </c>
      <c r="AG64" s="34">
        <f>AG63+'"rank"; your input only here!'!AG65</f>
        <v>1528636</v>
      </c>
      <c r="AH64" s="34">
        <f>AH63+'"rank"; your input only here!'!AH65</f>
        <v>195000</v>
      </c>
      <c r="AI64" s="34">
        <f>AI63+'"rank"; your input only here!'!AI65</f>
        <v>1490000</v>
      </c>
      <c r="AJ64" s="34">
        <f>AJ63+'"rank"; your input only here!'!AJ65</f>
        <v>434283</v>
      </c>
      <c r="AK64" s="34">
        <f>AK63+'"rank"; your input only here!'!AK65</f>
        <v>90000</v>
      </c>
      <c r="AL64" s="13">
        <f t="shared" si="0"/>
        <v>40066634</v>
      </c>
      <c r="AM64" s="46">
        <f>AM63+'"rank"; your input only here!'!AM65</f>
        <v>140500</v>
      </c>
      <c r="AN64" s="34">
        <f>AN63+'"rank"; your input only here!'!AN65</f>
        <v>350000</v>
      </c>
      <c r="AO64" s="34">
        <f>AO63+'"rank"; your input only here!'!AO65</f>
        <v>185000</v>
      </c>
      <c r="AP64" s="34">
        <f>AP63+'"rank"; your input only here!'!AP65</f>
        <v>1050800</v>
      </c>
      <c r="AQ64" s="13">
        <f t="shared" si="1"/>
        <v>41792934</v>
      </c>
    </row>
    <row r="65" spans="1:43" x14ac:dyDescent="0.25">
      <c r="A65" s="33" t="str">
        <f>'"rank"; your input only here!'!A66</f>
        <v>A61</v>
      </c>
      <c r="B65" s="33" t="str">
        <f>'"rank"; your input only here!'!B66</f>
        <v>Test Project 61</v>
      </c>
      <c r="C65" s="33">
        <f>'"rank"; your input only here!'!C66</f>
        <v>546000</v>
      </c>
      <c r="D65" s="33">
        <f>'"rank"; your input only here!'!D66</f>
        <v>10.5</v>
      </c>
      <c r="E65" s="6">
        <f>'"rank"; your input only here!'!E66</f>
        <v>61</v>
      </c>
      <c r="F65" s="46">
        <f>F64+'"rank"; your input only here!'!F66</f>
        <v>219254</v>
      </c>
      <c r="G65" s="34">
        <f>G64+'"rank"; your input only here!'!G66</f>
        <v>3073774</v>
      </c>
      <c r="H65" s="34">
        <f>H64+'"rank"; your input only here!'!H66</f>
        <v>0</v>
      </c>
      <c r="I65" s="34">
        <f>I64+'"rank"; your input only here!'!I66</f>
        <v>954600</v>
      </c>
      <c r="J65" s="34">
        <f>J64+'"rank"; your input only here!'!J66</f>
        <v>536589</v>
      </c>
      <c r="K65" s="34">
        <f>K64+'"rank"; your input only here!'!K66</f>
        <v>795360</v>
      </c>
      <c r="L65" s="34">
        <f>L64+'"rank"; your input only here!'!L66</f>
        <v>4360706</v>
      </c>
      <c r="M65" s="34">
        <f>M64+'"rank"; your input only here!'!M66</f>
        <v>0</v>
      </c>
      <c r="N65" s="34">
        <f>N64+'"rank"; your input only here!'!N66</f>
        <v>3152576</v>
      </c>
      <c r="O65" s="34">
        <f>O64+'"rank"; your input only here!'!O66</f>
        <v>130110</v>
      </c>
      <c r="P65" s="34">
        <f>P64+'"rank"; your input only here!'!P66</f>
        <v>45000</v>
      </c>
      <c r="Q65" s="34">
        <f>Q64+'"rank"; your input only here!'!Q66</f>
        <v>335342</v>
      </c>
      <c r="R65" s="34">
        <f>R64+'"rank"; your input only here!'!R66</f>
        <v>300000</v>
      </c>
      <c r="S65" s="34">
        <f>S64+'"rank"; your input only here!'!S66</f>
        <v>552000</v>
      </c>
      <c r="T65" s="34">
        <f>T64+'"rank"; your input only here!'!T66</f>
        <v>699441</v>
      </c>
      <c r="U65" s="34">
        <f>U64+'"rank"; your input only here!'!U66</f>
        <v>250000</v>
      </c>
      <c r="V65" s="34">
        <f>V64+'"rank"; your input only here!'!V66</f>
        <v>322719</v>
      </c>
      <c r="W65" s="34">
        <f>W64+'"rank"; your input only here!'!W66</f>
        <v>2180895</v>
      </c>
      <c r="X65" s="34">
        <f>X64+'"rank"; your input only here!'!X66</f>
        <v>479301</v>
      </c>
      <c r="Y65" s="34">
        <f>Y64+'"rank"; your input only here!'!Y66</f>
        <v>666142</v>
      </c>
      <c r="Z65" s="34">
        <f>Z64+'"rank"; your input only here!'!Z66</f>
        <v>657909</v>
      </c>
      <c r="AA65" s="34">
        <f>AA64+'"rank"; your input only here!'!AA66</f>
        <v>0</v>
      </c>
      <c r="AB65" s="34">
        <f>AB64+'"rank"; your input only here!'!AB66</f>
        <v>2197463</v>
      </c>
      <c r="AC65" s="34">
        <f>AC64+'"rank"; your input only here!'!AC66</f>
        <v>7540644</v>
      </c>
      <c r="AD65" s="34">
        <f>AD64+'"rank"; your input only here!'!AD66</f>
        <v>2755560</v>
      </c>
      <c r="AE65" s="34">
        <f>AE64+'"rank"; your input only here!'!AE66</f>
        <v>1755090</v>
      </c>
      <c r="AF65" s="34">
        <f>AF64+'"rank"; your input only here!'!AF66</f>
        <v>2679240</v>
      </c>
      <c r="AG65" s="34">
        <f>AG64+'"rank"; your input only here!'!AG66</f>
        <v>1528636</v>
      </c>
      <c r="AH65" s="34">
        <f>AH64+'"rank"; your input only here!'!AH66</f>
        <v>195000</v>
      </c>
      <c r="AI65" s="34">
        <f>AI64+'"rank"; your input only here!'!AI66</f>
        <v>1490000</v>
      </c>
      <c r="AJ65" s="34">
        <f>AJ64+'"rank"; your input only here!'!AJ66</f>
        <v>434283</v>
      </c>
      <c r="AK65" s="34">
        <f>AK64+'"rank"; your input only here!'!AK66</f>
        <v>90000</v>
      </c>
      <c r="AL65" s="13">
        <f t="shared" si="0"/>
        <v>40377634</v>
      </c>
      <c r="AM65" s="46">
        <f>AM64+'"rank"; your input only here!'!AM66</f>
        <v>140500</v>
      </c>
      <c r="AN65" s="34">
        <f>AN64+'"rank"; your input only here!'!AN66</f>
        <v>350000</v>
      </c>
      <c r="AO65" s="34">
        <f>AO64+'"rank"; your input only here!'!AO66</f>
        <v>185000</v>
      </c>
      <c r="AP65" s="34">
        <f>AP64+'"rank"; your input only here!'!AP66</f>
        <v>1285800</v>
      </c>
      <c r="AQ65" s="13">
        <f t="shared" si="1"/>
        <v>42338934</v>
      </c>
    </row>
    <row r="66" spans="1:43" x14ac:dyDescent="0.25">
      <c r="A66" s="33" t="str">
        <f>'"rank"; your input only here!'!A67</f>
        <v>A62</v>
      </c>
      <c r="B66" s="33" t="str">
        <f>'"rank"; your input only here!'!B67</f>
        <v>Test Project 62</v>
      </c>
      <c r="C66" s="33">
        <f>'"rank"; your input only here!'!C67</f>
        <v>887832</v>
      </c>
      <c r="D66" s="33">
        <f>'"rank"; your input only here!'!D67</f>
        <v>10.5</v>
      </c>
      <c r="E66" s="6">
        <f>'"rank"; your input only here!'!E67</f>
        <v>62</v>
      </c>
      <c r="F66" s="46">
        <f>F65+'"rank"; your input only here!'!F67</f>
        <v>219254</v>
      </c>
      <c r="G66" s="34">
        <f>G65+'"rank"; your input only here!'!G67</f>
        <v>3073774</v>
      </c>
      <c r="H66" s="34">
        <f>H65+'"rank"; your input only here!'!H67</f>
        <v>0</v>
      </c>
      <c r="I66" s="34">
        <f>I65+'"rank"; your input only here!'!I67</f>
        <v>954600</v>
      </c>
      <c r="J66" s="34">
        <f>J65+'"rank"; your input only here!'!J67</f>
        <v>536589</v>
      </c>
      <c r="K66" s="34">
        <f>K65+'"rank"; your input only here!'!K67</f>
        <v>795360</v>
      </c>
      <c r="L66" s="34">
        <f>L65+'"rank"; your input only here!'!L67</f>
        <v>4360706</v>
      </c>
      <c r="M66" s="34">
        <f>M65+'"rank"; your input only here!'!M67</f>
        <v>0</v>
      </c>
      <c r="N66" s="34">
        <f>N65+'"rank"; your input only here!'!N67</f>
        <v>3152576</v>
      </c>
      <c r="O66" s="34">
        <f>O65+'"rank"; your input only here!'!O67</f>
        <v>130110</v>
      </c>
      <c r="P66" s="34">
        <f>P65+'"rank"; your input only here!'!P67</f>
        <v>103200</v>
      </c>
      <c r="Q66" s="34">
        <f>Q65+'"rank"; your input only here!'!Q67</f>
        <v>335342</v>
      </c>
      <c r="R66" s="34">
        <f>R65+'"rank"; your input only here!'!R67</f>
        <v>300000</v>
      </c>
      <c r="S66" s="34">
        <f>S65+'"rank"; your input only here!'!S67</f>
        <v>552000</v>
      </c>
      <c r="T66" s="34">
        <f>T65+'"rank"; your input only here!'!T67</f>
        <v>699441</v>
      </c>
      <c r="U66" s="34">
        <f>U65+'"rank"; your input only here!'!U67</f>
        <v>250000</v>
      </c>
      <c r="V66" s="34">
        <f>V65+'"rank"; your input only here!'!V67</f>
        <v>322719</v>
      </c>
      <c r="W66" s="34">
        <f>W65+'"rank"; your input only here!'!W67</f>
        <v>2180895</v>
      </c>
      <c r="X66" s="34">
        <f>X65+'"rank"; your input only here!'!X67</f>
        <v>479301</v>
      </c>
      <c r="Y66" s="34">
        <f>Y65+'"rank"; your input only here!'!Y67</f>
        <v>666142</v>
      </c>
      <c r="Z66" s="34">
        <f>Z65+'"rank"; your input only here!'!Z67</f>
        <v>657909</v>
      </c>
      <c r="AA66" s="34">
        <f>AA65+'"rank"; your input only here!'!AA67</f>
        <v>0</v>
      </c>
      <c r="AB66" s="34">
        <f>AB65+'"rank"; your input only here!'!AB67</f>
        <v>2197463</v>
      </c>
      <c r="AC66" s="34">
        <f>AC65+'"rank"; your input only here!'!AC67</f>
        <v>8290644</v>
      </c>
      <c r="AD66" s="34">
        <f>AD65+'"rank"; your input only here!'!AD67</f>
        <v>2755560</v>
      </c>
      <c r="AE66" s="34">
        <f>AE65+'"rank"; your input only here!'!AE67</f>
        <v>1755090</v>
      </c>
      <c r="AF66" s="34">
        <f>AF65+'"rank"; your input only here!'!AF67</f>
        <v>2758872</v>
      </c>
      <c r="AG66" s="34">
        <f>AG65+'"rank"; your input only here!'!AG67</f>
        <v>1528636</v>
      </c>
      <c r="AH66" s="34">
        <f>AH65+'"rank"; your input only here!'!AH67</f>
        <v>195000</v>
      </c>
      <c r="AI66" s="34">
        <f>AI65+'"rank"; your input only here!'!AI67</f>
        <v>1490000</v>
      </c>
      <c r="AJ66" s="34">
        <f>AJ65+'"rank"; your input only here!'!AJ67</f>
        <v>434283</v>
      </c>
      <c r="AK66" s="34">
        <f>AK65+'"rank"; your input only here!'!AK67</f>
        <v>90000</v>
      </c>
      <c r="AL66" s="13">
        <f t="shared" si="0"/>
        <v>41265466</v>
      </c>
      <c r="AM66" s="46">
        <f>AM65+'"rank"; your input only here!'!AM67</f>
        <v>140500</v>
      </c>
      <c r="AN66" s="34">
        <f>AN65+'"rank"; your input only here!'!AN67</f>
        <v>350000</v>
      </c>
      <c r="AO66" s="34">
        <f>AO65+'"rank"; your input only here!'!AO67</f>
        <v>185000</v>
      </c>
      <c r="AP66" s="34">
        <f>AP65+'"rank"; your input only here!'!AP67</f>
        <v>1285800</v>
      </c>
      <c r="AQ66" s="13">
        <f t="shared" si="1"/>
        <v>43226766</v>
      </c>
    </row>
    <row r="67" spans="1:43" x14ac:dyDescent="0.25">
      <c r="A67" s="33" t="str">
        <f>'"rank"; your input only here!'!A68</f>
        <v>A63</v>
      </c>
      <c r="B67" s="33" t="str">
        <f>'"rank"; your input only here!'!B68</f>
        <v>Test Project 63</v>
      </c>
      <c r="C67" s="33">
        <f>'"rank"; your input only here!'!C68</f>
        <v>0</v>
      </c>
      <c r="D67" s="33">
        <f>'"rank"; your input only here!'!D68</f>
        <v>0</v>
      </c>
      <c r="E67" s="6">
        <f>'"rank"; your input only here!'!E68</f>
        <v>63</v>
      </c>
      <c r="F67" s="46">
        <f>F66+'"rank"; your input only here!'!F68</f>
        <v>219254</v>
      </c>
      <c r="G67" s="34">
        <f>G66+'"rank"; your input only here!'!G68</f>
        <v>3073774</v>
      </c>
      <c r="H67" s="34">
        <f>H66+'"rank"; your input only here!'!H68</f>
        <v>0</v>
      </c>
      <c r="I67" s="34">
        <f>I66+'"rank"; your input only here!'!I68</f>
        <v>954600</v>
      </c>
      <c r="J67" s="34">
        <f>J66+'"rank"; your input only here!'!J68</f>
        <v>536589</v>
      </c>
      <c r="K67" s="34">
        <f>K66+'"rank"; your input only here!'!K68</f>
        <v>795360</v>
      </c>
      <c r="L67" s="34">
        <f>L66+'"rank"; your input only here!'!L68</f>
        <v>4360706</v>
      </c>
      <c r="M67" s="34">
        <f>M66+'"rank"; your input only here!'!M68</f>
        <v>0</v>
      </c>
      <c r="N67" s="34">
        <f>N66+'"rank"; your input only here!'!N68</f>
        <v>3152576</v>
      </c>
      <c r="O67" s="34">
        <f>O66+'"rank"; your input only here!'!O68</f>
        <v>130110</v>
      </c>
      <c r="P67" s="34">
        <f>P66+'"rank"; your input only here!'!P68</f>
        <v>103200</v>
      </c>
      <c r="Q67" s="34">
        <f>Q66+'"rank"; your input only here!'!Q68</f>
        <v>335342</v>
      </c>
      <c r="R67" s="34">
        <f>R66+'"rank"; your input only here!'!R68</f>
        <v>300000</v>
      </c>
      <c r="S67" s="34">
        <f>S66+'"rank"; your input only here!'!S68</f>
        <v>552000</v>
      </c>
      <c r="T67" s="34">
        <f>T66+'"rank"; your input only here!'!T68</f>
        <v>699441</v>
      </c>
      <c r="U67" s="34">
        <f>U66+'"rank"; your input only here!'!U68</f>
        <v>250000</v>
      </c>
      <c r="V67" s="34">
        <f>V66+'"rank"; your input only here!'!V68</f>
        <v>322719</v>
      </c>
      <c r="W67" s="34">
        <f>W66+'"rank"; your input only here!'!W68</f>
        <v>2180895</v>
      </c>
      <c r="X67" s="34">
        <f>X66+'"rank"; your input only here!'!X68</f>
        <v>479301</v>
      </c>
      <c r="Y67" s="34">
        <f>Y66+'"rank"; your input only here!'!Y68</f>
        <v>666142</v>
      </c>
      <c r="Z67" s="34">
        <f>Z66+'"rank"; your input only here!'!Z68</f>
        <v>657909</v>
      </c>
      <c r="AA67" s="34">
        <f>AA66+'"rank"; your input only here!'!AA68</f>
        <v>0</v>
      </c>
      <c r="AB67" s="34">
        <f>AB66+'"rank"; your input only here!'!AB68</f>
        <v>2197463</v>
      </c>
      <c r="AC67" s="34">
        <f>AC66+'"rank"; your input only here!'!AC68</f>
        <v>8290644</v>
      </c>
      <c r="AD67" s="34">
        <f>AD66+'"rank"; your input only here!'!AD68</f>
        <v>2755560</v>
      </c>
      <c r="AE67" s="34">
        <f>AE66+'"rank"; your input only here!'!AE68</f>
        <v>1755090</v>
      </c>
      <c r="AF67" s="34">
        <f>AF66+'"rank"; your input only here!'!AF68</f>
        <v>2758872</v>
      </c>
      <c r="AG67" s="34">
        <f>AG66+'"rank"; your input only here!'!AG68</f>
        <v>1528636</v>
      </c>
      <c r="AH67" s="34">
        <f>AH66+'"rank"; your input only here!'!AH68</f>
        <v>195000</v>
      </c>
      <c r="AI67" s="34">
        <f>AI66+'"rank"; your input only here!'!AI68</f>
        <v>1490000</v>
      </c>
      <c r="AJ67" s="34">
        <f>AJ66+'"rank"; your input only here!'!AJ68</f>
        <v>434283</v>
      </c>
      <c r="AK67" s="34">
        <f>AK66+'"rank"; your input only here!'!AK68</f>
        <v>90000</v>
      </c>
      <c r="AL67" s="13">
        <f t="shared" si="0"/>
        <v>41265466</v>
      </c>
      <c r="AM67" s="46">
        <f>AM66+'"rank"; your input only here!'!AM68</f>
        <v>140500</v>
      </c>
      <c r="AN67" s="34">
        <f>AN66+'"rank"; your input only here!'!AN68</f>
        <v>350000</v>
      </c>
      <c r="AO67" s="34">
        <f>AO66+'"rank"; your input only here!'!AO68</f>
        <v>185000</v>
      </c>
      <c r="AP67" s="34">
        <f>AP66+'"rank"; your input only here!'!AP68</f>
        <v>1285800</v>
      </c>
      <c r="AQ67" s="13">
        <f t="shared" si="1"/>
        <v>43226766</v>
      </c>
    </row>
    <row r="68" spans="1:43" x14ac:dyDescent="0.25">
      <c r="A68" s="33" t="str">
        <f>'"rank"; your input only here!'!A69</f>
        <v>A64</v>
      </c>
      <c r="B68" s="33" t="str">
        <f>'"rank"; your input only here!'!B69</f>
        <v>Test Project 64</v>
      </c>
      <c r="C68" s="33">
        <f>'"rank"; your input only here!'!C69</f>
        <v>0</v>
      </c>
      <c r="D68" s="33">
        <f>'"rank"; your input only here!'!D69</f>
        <v>0</v>
      </c>
      <c r="E68" s="6">
        <f>'"rank"; your input only here!'!E69</f>
        <v>64</v>
      </c>
      <c r="F68" s="46">
        <f>F67+'"rank"; your input only here!'!F69</f>
        <v>219254</v>
      </c>
      <c r="G68" s="34">
        <f>G67+'"rank"; your input only here!'!G69</f>
        <v>3073774</v>
      </c>
      <c r="H68" s="34">
        <f>H67+'"rank"; your input only here!'!H69</f>
        <v>0</v>
      </c>
      <c r="I68" s="34">
        <f>I67+'"rank"; your input only here!'!I69</f>
        <v>954600</v>
      </c>
      <c r="J68" s="34">
        <f>J67+'"rank"; your input only here!'!J69</f>
        <v>536589</v>
      </c>
      <c r="K68" s="34">
        <f>K67+'"rank"; your input only here!'!K69</f>
        <v>795360</v>
      </c>
      <c r="L68" s="34">
        <f>L67+'"rank"; your input only here!'!L69</f>
        <v>4360706</v>
      </c>
      <c r="M68" s="34">
        <f>M67+'"rank"; your input only here!'!M69</f>
        <v>0</v>
      </c>
      <c r="N68" s="34">
        <f>N67+'"rank"; your input only here!'!N69</f>
        <v>3152576</v>
      </c>
      <c r="O68" s="34">
        <f>O67+'"rank"; your input only here!'!O69</f>
        <v>130110</v>
      </c>
      <c r="P68" s="34">
        <f>P67+'"rank"; your input only here!'!P69</f>
        <v>103200</v>
      </c>
      <c r="Q68" s="34">
        <f>Q67+'"rank"; your input only here!'!Q69</f>
        <v>335342</v>
      </c>
      <c r="R68" s="34">
        <f>R67+'"rank"; your input only here!'!R69</f>
        <v>300000</v>
      </c>
      <c r="S68" s="34">
        <f>S67+'"rank"; your input only here!'!S69</f>
        <v>552000</v>
      </c>
      <c r="T68" s="34">
        <f>T67+'"rank"; your input only here!'!T69</f>
        <v>699441</v>
      </c>
      <c r="U68" s="34">
        <f>U67+'"rank"; your input only here!'!U69</f>
        <v>250000</v>
      </c>
      <c r="V68" s="34">
        <f>V67+'"rank"; your input only here!'!V69</f>
        <v>322719</v>
      </c>
      <c r="W68" s="34">
        <f>W67+'"rank"; your input only here!'!W69</f>
        <v>2180895</v>
      </c>
      <c r="X68" s="34">
        <f>X67+'"rank"; your input only here!'!X69</f>
        <v>479301</v>
      </c>
      <c r="Y68" s="34">
        <f>Y67+'"rank"; your input only here!'!Y69</f>
        <v>666142</v>
      </c>
      <c r="Z68" s="34">
        <f>Z67+'"rank"; your input only here!'!Z69</f>
        <v>657909</v>
      </c>
      <c r="AA68" s="34">
        <f>AA67+'"rank"; your input only here!'!AA69</f>
        <v>0</v>
      </c>
      <c r="AB68" s="34">
        <f>AB67+'"rank"; your input only here!'!AB69</f>
        <v>2197463</v>
      </c>
      <c r="AC68" s="34">
        <f>AC67+'"rank"; your input only here!'!AC69</f>
        <v>8290644</v>
      </c>
      <c r="AD68" s="34">
        <f>AD67+'"rank"; your input only here!'!AD69</f>
        <v>2755560</v>
      </c>
      <c r="AE68" s="34">
        <f>AE67+'"rank"; your input only here!'!AE69</f>
        <v>1755090</v>
      </c>
      <c r="AF68" s="34">
        <f>AF67+'"rank"; your input only here!'!AF69</f>
        <v>2758872</v>
      </c>
      <c r="AG68" s="34">
        <f>AG67+'"rank"; your input only here!'!AG69</f>
        <v>1528636</v>
      </c>
      <c r="AH68" s="34">
        <f>AH67+'"rank"; your input only here!'!AH69</f>
        <v>195000</v>
      </c>
      <c r="AI68" s="34">
        <f>AI67+'"rank"; your input only here!'!AI69</f>
        <v>1490000</v>
      </c>
      <c r="AJ68" s="34">
        <f>AJ67+'"rank"; your input only here!'!AJ69</f>
        <v>434283</v>
      </c>
      <c r="AK68" s="34">
        <f>AK67+'"rank"; your input only here!'!AK69</f>
        <v>90000</v>
      </c>
      <c r="AL68" s="13">
        <f t="shared" si="0"/>
        <v>41265466</v>
      </c>
      <c r="AM68" s="46">
        <f>AM67+'"rank"; your input only here!'!AM69</f>
        <v>140500</v>
      </c>
      <c r="AN68" s="34">
        <f>AN67+'"rank"; your input only here!'!AN69</f>
        <v>350000</v>
      </c>
      <c r="AO68" s="34">
        <f>AO67+'"rank"; your input only here!'!AO69</f>
        <v>185000</v>
      </c>
      <c r="AP68" s="34">
        <f>AP67+'"rank"; your input only here!'!AP69</f>
        <v>1285800</v>
      </c>
      <c r="AQ68" s="13">
        <f t="shared" si="1"/>
        <v>43226766</v>
      </c>
    </row>
    <row r="69" spans="1:43" x14ac:dyDescent="0.25">
      <c r="A69" s="33" t="str">
        <f>'"rank"; your input only here!'!A70</f>
        <v>A65</v>
      </c>
      <c r="B69" s="33" t="str">
        <f>'"rank"; your input only here!'!B70</f>
        <v>Test Project 65</v>
      </c>
      <c r="C69" s="33">
        <f>'"rank"; your input only here!'!C70</f>
        <v>0</v>
      </c>
      <c r="D69" s="33">
        <f>'"rank"; your input only here!'!D70</f>
        <v>0</v>
      </c>
      <c r="E69" s="6">
        <f>'"rank"; your input only here!'!E70</f>
        <v>65</v>
      </c>
      <c r="F69" s="46">
        <f>F68+'"rank"; your input only here!'!F70</f>
        <v>219254</v>
      </c>
      <c r="G69" s="34">
        <f>G68+'"rank"; your input only here!'!G70</f>
        <v>3073774</v>
      </c>
      <c r="H69" s="34">
        <f>H68+'"rank"; your input only here!'!H70</f>
        <v>0</v>
      </c>
      <c r="I69" s="34">
        <f>I68+'"rank"; your input only here!'!I70</f>
        <v>954600</v>
      </c>
      <c r="J69" s="34">
        <f>J68+'"rank"; your input only here!'!J70</f>
        <v>536589</v>
      </c>
      <c r="K69" s="34">
        <f>K68+'"rank"; your input only here!'!K70</f>
        <v>795360</v>
      </c>
      <c r="L69" s="34">
        <f>L68+'"rank"; your input only here!'!L70</f>
        <v>4360706</v>
      </c>
      <c r="M69" s="34">
        <f>M68+'"rank"; your input only here!'!M70</f>
        <v>0</v>
      </c>
      <c r="N69" s="34">
        <f>N68+'"rank"; your input only here!'!N70</f>
        <v>3152576</v>
      </c>
      <c r="O69" s="34">
        <f>O68+'"rank"; your input only here!'!O70</f>
        <v>130110</v>
      </c>
      <c r="P69" s="34">
        <f>P68+'"rank"; your input only here!'!P70</f>
        <v>103200</v>
      </c>
      <c r="Q69" s="34">
        <f>Q68+'"rank"; your input only here!'!Q70</f>
        <v>335342</v>
      </c>
      <c r="R69" s="34">
        <f>R68+'"rank"; your input only here!'!R70</f>
        <v>300000</v>
      </c>
      <c r="S69" s="34">
        <f>S68+'"rank"; your input only here!'!S70</f>
        <v>552000</v>
      </c>
      <c r="T69" s="34">
        <f>T68+'"rank"; your input only here!'!T70</f>
        <v>699441</v>
      </c>
      <c r="U69" s="34">
        <f>U68+'"rank"; your input only here!'!U70</f>
        <v>250000</v>
      </c>
      <c r="V69" s="34">
        <f>V68+'"rank"; your input only here!'!V70</f>
        <v>322719</v>
      </c>
      <c r="W69" s="34">
        <f>W68+'"rank"; your input only here!'!W70</f>
        <v>2180895</v>
      </c>
      <c r="X69" s="34">
        <f>X68+'"rank"; your input only here!'!X70</f>
        <v>479301</v>
      </c>
      <c r="Y69" s="34">
        <f>Y68+'"rank"; your input only here!'!Y70</f>
        <v>666142</v>
      </c>
      <c r="Z69" s="34">
        <f>Z68+'"rank"; your input only here!'!Z70</f>
        <v>657909</v>
      </c>
      <c r="AA69" s="34">
        <f>AA68+'"rank"; your input only here!'!AA70</f>
        <v>0</v>
      </c>
      <c r="AB69" s="34">
        <f>AB68+'"rank"; your input only here!'!AB70</f>
        <v>2197463</v>
      </c>
      <c r="AC69" s="34">
        <f>AC68+'"rank"; your input only here!'!AC70</f>
        <v>8290644</v>
      </c>
      <c r="AD69" s="34">
        <f>AD68+'"rank"; your input only here!'!AD70</f>
        <v>2755560</v>
      </c>
      <c r="AE69" s="34">
        <f>AE68+'"rank"; your input only here!'!AE70</f>
        <v>1755090</v>
      </c>
      <c r="AF69" s="34">
        <f>AF68+'"rank"; your input only here!'!AF70</f>
        <v>2758872</v>
      </c>
      <c r="AG69" s="34">
        <f>AG68+'"rank"; your input only here!'!AG70</f>
        <v>1528636</v>
      </c>
      <c r="AH69" s="34">
        <f>AH68+'"rank"; your input only here!'!AH70</f>
        <v>195000</v>
      </c>
      <c r="AI69" s="34">
        <f>AI68+'"rank"; your input only here!'!AI70</f>
        <v>1490000</v>
      </c>
      <c r="AJ69" s="34">
        <f>AJ68+'"rank"; your input only here!'!AJ70</f>
        <v>434283</v>
      </c>
      <c r="AK69" s="34">
        <f>AK68+'"rank"; your input only here!'!AK70</f>
        <v>90000</v>
      </c>
      <c r="AL69" s="13">
        <f t="shared" si="0"/>
        <v>41265466</v>
      </c>
      <c r="AM69" s="46">
        <f>AM68+'"rank"; your input only here!'!AM70</f>
        <v>140500</v>
      </c>
      <c r="AN69" s="34">
        <f>AN68+'"rank"; your input only here!'!AN70</f>
        <v>350000</v>
      </c>
      <c r="AO69" s="34">
        <f>AO68+'"rank"; your input only here!'!AO70</f>
        <v>185000</v>
      </c>
      <c r="AP69" s="34">
        <f>AP68+'"rank"; your input only here!'!AP70</f>
        <v>1285800</v>
      </c>
      <c r="AQ69" s="13">
        <f t="shared" si="1"/>
        <v>43226766</v>
      </c>
    </row>
    <row r="70" spans="1:43" x14ac:dyDescent="0.25">
      <c r="A70" s="33" t="str">
        <f>'"rank"; your input only here!'!A71</f>
        <v>A66</v>
      </c>
      <c r="B70" s="33" t="str">
        <f>'"rank"; your input only here!'!B71</f>
        <v>Test Project 66</v>
      </c>
      <c r="C70" s="33">
        <f>'"rank"; your input only here!'!C71</f>
        <v>0</v>
      </c>
      <c r="D70" s="33">
        <f>'"rank"; your input only here!'!D71</f>
        <v>0</v>
      </c>
      <c r="E70" s="6">
        <f>'"rank"; your input only here!'!E71</f>
        <v>66</v>
      </c>
      <c r="F70" s="46">
        <f>F69+'"rank"; your input only here!'!F71</f>
        <v>219254</v>
      </c>
      <c r="G70" s="34">
        <f>G69+'"rank"; your input only here!'!G71</f>
        <v>3073774</v>
      </c>
      <c r="H70" s="34">
        <f>H69+'"rank"; your input only here!'!H71</f>
        <v>0</v>
      </c>
      <c r="I70" s="34">
        <f>I69+'"rank"; your input only here!'!I71</f>
        <v>954600</v>
      </c>
      <c r="J70" s="34">
        <f>J69+'"rank"; your input only here!'!J71</f>
        <v>536589</v>
      </c>
      <c r="K70" s="34">
        <f>K69+'"rank"; your input only here!'!K71</f>
        <v>795360</v>
      </c>
      <c r="L70" s="34">
        <f>L69+'"rank"; your input only here!'!L71</f>
        <v>4360706</v>
      </c>
      <c r="M70" s="34">
        <f>M69+'"rank"; your input only here!'!M71</f>
        <v>0</v>
      </c>
      <c r="N70" s="34">
        <f>N69+'"rank"; your input only here!'!N71</f>
        <v>3152576</v>
      </c>
      <c r="O70" s="34">
        <f>O69+'"rank"; your input only here!'!O71</f>
        <v>130110</v>
      </c>
      <c r="P70" s="34">
        <f>P69+'"rank"; your input only here!'!P71</f>
        <v>103200</v>
      </c>
      <c r="Q70" s="34">
        <f>Q69+'"rank"; your input only here!'!Q71</f>
        <v>335342</v>
      </c>
      <c r="R70" s="34">
        <f>R69+'"rank"; your input only here!'!R71</f>
        <v>300000</v>
      </c>
      <c r="S70" s="34">
        <f>S69+'"rank"; your input only here!'!S71</f>
        <v>552000</v>
      </c>
      <c r="T70" s="34">
        <f>T69+'"rank"; your input only here!'!T71</f>
        <v>699441</v>
      </c>
      <c r="U70" s="34">
        <f>U69+'"rank"; your input only here!'!U71</f>
        <v>250000</v>
      </c>
      <c r="V70" s="34">
        <f>V69+'"rank"; your input only here!'!V71</f>
        <v>322719</v>
      </c>
      <c r="W70" s="34">
        <f>W69+'"rank"; your input only here!'!W71</f>
        <v>2180895</v>
      </c>
      <c r="X70" s="34">
        <f>X69+'"rank"; your input only here!'!X71</f>
        <v>479301</v>
      </c>
      <c r="Y70" s="34">
        <f>Y69+'"rank"; your input only here!'!Y71</f>
        <v>666142</v>
      </c>
      <c r="Z70" s="34">
        <f>Z69+'"rank"; your input only here!'!Z71</f>
        <v>657909</v>
      </c>
      <c r="AA70" s="34">
        <f>AA69+'"rank"; your input only here!'!AA71</f>
        <v>0</v>
      </c>
      <c r="AB70" s="34">
        <f>AB69+'"rank"; your input only here!'!AB71</f>
        <v>2197463</v>
      </c>
      <c r="AC70" s="34">
        <f>AC69+'"rank"; your input only here!'!AC71</f>
        <v>8290644</v>
      </c>
      <c r="AD70" s="34">
        <f>AD69+'"rank"; your input only here!'!AD71</f>
        <v>2755560</v>
      </c>
      <c r="AE70" s="34">
        <f>AE69+'"rank"; your input only here!'!AE71</f>
        <v>1755090</v>
      </c>
      <c r="AF70" s="34">
        <f>AF69+'"rank"; your input only here!'!AF71</f>
        <v>2758872</v>
      </c>
      <c r="AG70" s="34">
        <f>AG69+'"rank"; your input only here!'!AG71</f>
        <v>1528636</v>
      </c>
      <c r="AH70" s="34">
        <f>AH69+'"rank"; your input only here!'!AH71</f>
        <v>195000</v>
      </c>
      <c r="AI70" s="34">
        <f>AI69+'"rank"; your input only here!'!AI71</f>
        <v>1490000</v>
      </c>
      <c r="AJ70" s="34">
        <f>AJ69+'"rank"; your input only here!'!AJ71</f>
        <v>434283</v>
      </c>
      <c r="AK70" s="34">
        <f>AK69+'"rank"; your input only here!'!AK71</f>
        <v>90000</v>
      </c>
      <c r="AL70" s="13">
        <f t="shared" ref="AL70:AL133" si="2">SUM(F70:AK70)</f>
        <v>41265466</v>
      </c>
      <c r="AM70" s="46">
        <f>AM69+'"rank"; your input only here!'!AM71</f>
        <v>140500</v>
      </c>
      <c r="AN70" s="34">
        <f>AN69+'"rank"; your input only here!'!AN71</f>
        <v>350000</v>
      </c>
      <c r="AO70" s="34">
        <f>AO69+'"rank"; your input only here!'!AO71</f>
        <v>185000</v>
      </c>
      <c r="AP70" s="34">
        <f>AP69+'"rank"; your input only here!'!AP71</f>
        <v>1285800</v>
      </c>
      <c r="AQ70" s="13">
        <f t="shared" ref="AQ70:AQ133" si="3">SUM(AL70:AP70)</f>
        <v>43226766</v>
      </c>
    </row>
    <row r="71" spans="1:43" x14ac:dyDescent="0.25">
      <c r="A71" s="33" t="str">
        <f>'"rank"; your input only here!'!A72</f>
        <v>A67</v>
      </c>
      <c r="B71" s="33" t="str">
        <f>'"rank"; your input only here!'!B72</f>
        <v>Test Project 67</v>
      </c>
      <c r="C71" s="33">
        <f>'"rank"; your input only here!'!C72</f>
        <v>0</v>
      </c>
      <c r="D71" s="33">
        <f>'"rank"; your input only here!'!D72</f>
        <v>0</v>
      </c>
      <c r="E71" s="6">
        <f>'"rank"; your input only here!'!E72</f>
        <v>67</v>
      </c>
      <c r="F71" s="46">
        <f>F70+'"rank"; your input only here!'!F72</f>
        <v>219254</v>
      </c>
      <c r="G71" s="34">
        <f>G70+'"rank"; your input only here!'!G72</f>
        <v>3073774</v>
      </c>
      <c r="H71" s="34">
        <f>H70+'"rank"; your input only here!'!H72</f>
        <v>0</v>
      </c>
      <c r="I71" s="34">
        <f>I70+'"rank"; your input only here!'!I72</f>
        <v>954600</v>
      </c>
      <c r="J71" s="34">
        <f>J70+'"rank"; your input only here!'!J72</f>
        <v>536589</v>
      </c>
      <c r="K71" s="34">
        <f>K70+'"rank"; your input only here!'!K72</f>
        <v>795360</v>
      </c>
      <c r="L71" s="34">
        <f>L70+'"rank"; your input only here!'!L72</f>
        <v>4360706</v>
      </c>
      <c r="M71" s="34">
        <f>M70+'"rank"; your input only here!'!M72</f>
        <v>0</v>
      </c>
      <c r="N71" s="34">
        <f>N70+'"rank"; your input only here!'!N72</f>
        <v>3152576</v>
      </c>
      <c r="O71" s="34">
        <f>O70+'"rank"; your input only here!'!O72</f>
        <v>130110</v>
      </c>
      <c r="P71" s="34">
        <f>P70+'"rank"; your input only here!'!P72</f>
        <v>103200</v>
      </c>
      <c r="Q71" s="34">
        <f>Q70+'"rank"; your input only here!'!Q72</f>
        <v>335342</v>
      </c>
      <c r="R71" s="34">
        <f>R70+'"rank"; your input only here!'!R72</f>
        <v>300000</v>
      </c>
      <c r="S71" s="34">
        <f>S70+'"rank"; your input only here!'!S72</f>
        <v>552000</v>
      </c>
      <c r="T71" s="34">
        <f>T70+'"rank"; your input only here!'!T72</f>
        <v>699441</v>
      </c>
      <c r="U71" s="34">
        <f>U70+'"rank"; your input only here!'!U72</f>
        <v>250000</v>
      </c>
      <c r="V71" s="34">
        <f>V70+'"rank"; your input only here!'!V72</f>
        <v>322719</v>
      </c>
      <c r="W71" s="34">
        <f>W70+'"rank"; your input only here!'!W72</f>
        <v>2180895</v>
      </c>
      <c r="X71" s="34">
        <f>X70+'"rank"; your input only here!'!X72</f>
        <v>479301</v>
      </c>
      <c r="Y71" s="34">
        <f>Y70+'"rank"; your input only here!'!Y72</f>
        <v>666142</v>
      </c>
      <c r="Z71" s="34">
        <f>Z70+'"rank"; your input only here!'!Z72</f>
        <v>657909</v>
      </c>
      <c r="AA71" s="34">
        <f>AA70+'"rank"; your input only here!'!AA72</f>
        <v>0</v>
      </c>
      <c r="AB71" s="34">
        <f>AB70+'"rank"; your input only here!'!AB72</f>
        <v>2197463</v>
      </c>
      <c r="AC71" s="34">
        <f>AC70+'"rank"; your input only here!'!AC72</f>
        <v>8290644</v>
      </c>
      <c r="AD71" s="34">
        <f>AD70+'"rank"; your input only here!'!AD72</f>
        <v>2755560</v>
      </c>
      <c r="AE71" s="34">
        <f>AE70+'"rank"; your input only here!'!AE72</f>
        <v>1755090</v>
      </c>
      <c r="AF71" s="34">
        <f>AF70+'"rank"; your input only here!'!AF72</f>
        <v>2758872</v>
      </c>
      <c r="AG71" s="34">
        <f>AG70+'"rank"; your input only here!'!AG72</f>
        <v>1528636</v>
      </c>
      <c r="AH71" s="34">
        <f>AH70+'"rank"; your input only here!'!AH72</f>
        <v>195000</v>
      </c>
      <c r="AI71" s="34">
        <f>AI70+'"rank"; your input only here!'!AI72</f>
        <v>1490000</v>
      </c>
      <c r="AJ71" s="34">
        <f>AJ70+'"rank"; your input only here!'!AJ72</f>
        <v>434283</v>
      </c>
      <c r="AK71" s="34">
        <f>AK70+'"rank"; your input only here!'!AK72</f>
        <v>90000</v>
      </c>
      <c r="AL71" s="13">
        <f t="shared" si="2"/>
        <v>41265466</v>
      </c>
      <c r="AM71" s="46">
        <f>AM70+'"rank"; your input only here!'!AM72</f>
        <v>140500</v>
      </c>
      <c r="AN71" s="34">
        <f>AN70+'"rank"; your input only here!'!AN72</f>
        <v>350000</v>
      </c>
      <c r="AO71" s="34">
        <f>AO70+'"rank"; your input only here!'!AO72</f>
        <v>185000</v>
      </c>
      <c r="AP71" s="34">
        <f>AP70+'"rank"; your input only here!'!AP72</f>
        <v>1285800</v>
      </c>
      <c r="AQ71" s="13">
        <f t="shared" si="3"/>
        <v>43226766</v>
      </c>
    </row>
    <row r="72" spans="1:43" x14ac:dyDescent="0.25">
      <c r="A72" s="33" t="str">
        <f>'"rank"; your input only here!'!A73</f>
        <v>A68</v>
      </c>
      <c r="B72" s="33" t="str">
        <f>'"rank"; your input only here!'!B73</f>
        <v>Test Project 68</v>
      </c>
      <c r="C72" s="33">
        <f>'"rank"; your input only here!'!C73</f>
        <v>0</v>
      </c>
      <c r="D72" s="33">
        <f>'"rank"; your input only here!'!D73</f>
        <v>0</v>
      </c>
      <c r="E72" s="6">
        <f>'"rank"; your input only here!'!E73</f>
        <v>68</v>
      </c>
      <c r="F72" s="46">
        <f>F71+'"rank"; your input only here!'!F73</f>
        <v>219254</v>
      </c>
      <c r="G72" s="34">
        <f>G71+'"rank"; your input only here!'!G73</f>
        <v>3073774</v>
      </c>
      <c r="H72" s="34">
        <f>H71+'"rank"; your input only here!'!H73</f>
        <v>0</v>
      </c>
      <c r="I72" s="34">
        <f>I71+'"rank"; your input only here!'!I73</f>
        <v>954600</v>
      </c>
      <c r="J72" s="34">
        <f>J71+'"rank"; your input only here!'!J73</f>
        <v>536589</v>
      </c>
      <c r="K72" s="34">
        <f>K71+'"rank"; your input only here!'!K73</f>
        <v>795360</v>
      </c>
      <c r="L72" s="34">
        <f>L71+'"rank"; your input only here!'!L73</f>
        <v>4360706</v>
      </c>
      <c r="M72" s="34">
        <f>M71+'"rank"; your input only here!'!M73</f>
        <v>0</v>
      </c>
      <c r="N72" s="34">
        <f>N71+'"rank"; your input only here!'!N73</f>
        <v>3152576</v>
      </c>
      <c r="O72" s="34">
        <f>O71+'"rank"; your input only here!'!O73</f>
        <v>130110</v>
      </c>
      <c r="P72" s="34">
        <f>P71+'"rank"; your input only here!'!P73</f>
        <v>103200</v>
      </c>
      <c r="Q72" s="34">
        <f>Q71+'"rank"; your input only here!'!Q73</f>
        <v>335342</v>
      </c>
      <c r="R72" s="34">
        <f>R71+'"rank"; your input only here!'!R73</f>
        <v>300000</v>
      </c>
      <c r="S72" s="34">
        <f>S71+'"rank"; your input only here!'!S73</f>
        <v>552000</v>
      </c>
      <c r="T72" s="34">
        <f>T71+'"rank"; your input only here!'!T73</f>
        <v>699441</v>
      </c>
      <c r="U72" s="34">
        <f>U71+'"rank"; your input only here!'!U73</f>
        <v>250000</v>
      </c>
      <c r="V72" s="34">
        <f>V71+'"rank"; your input only here!'!V73</f>
        <v>322719</v>
      </c>
      <c r="W72" s="34">
        <f>W71+'"rank"; your input only here!'!W73</f>
        <v>2180895</v>
      </c>
      <c r="X72" s="34">
        <f>X71+'"rank"; your input only here!'!X73</f>
        <v>479301</v>
      </c>
      <c r="Y72" s="34">
        <f>Y71+'"rank"; your input only here!'!Y73</f>
        <v>666142</v>
      </c>
      <c r="Z72" s="34">
        <f>Z71+'"rank"; your input only here!'!Z73</f>
        <v>657909</v>
      </c>
      <c r="AA72" s="34">
        <f>AA71+'"rank"; your input only here!'!AA73</f>
        <v>0</v>
      </c>
      <c r="AB72" s="34">
        <f>AB71+'"rank"; your input only here!'!AB73</f>
        <v>2197463</v>
      </c>
      <c r="AC72" s="34">
        <f>AC71+'"rank"; your input only here!'!AC73</f>
        <v>8290644</v>
      </c>
      <c r="AD72" s="34">
        <f>AD71+'"rank"; your input only here!'!AD73</f>
        <v>2755560</v>
      </c>
      <c r="AE72" s="34">
        <f>AE71+'"rank"; your input only here!'!AE73</f>
        <v>1755090</v>
      </c>
      <c r="AF72" s="34">
        <f>AF71+'"rank"; your input only here!'!AF73</f>
        <v>2758872</v>
      </c>
      <c r="AG72" s="34">
        <f>AG71+'"rank"; your input only here!'!AG73</f>
        <v>1528636</v>
      </c>
      <c r="AH72" s="34">
        <f>AH71+'"rank"; your input only here!'!AH73</f>
        <v>195000</v>
      </c>
      <c r="AI72" s="34">
        <f>AI71+'"rank"; your input only here!'!AI73</f>
        <v>1490000</v>
      </c>
      <c r="AJ72" s="34">
        <f>AJ71+'"rank"; your input only here!'!AJ73</f>
        <v>434283</v>
      </c>
      <c r="AK72" s="34">
        <f>AK71+'"rank"; your input only here!'!AK73</f>
        <v>90000</v>
      </c>
      <c r="AL72" s="13">
        <f t="shared" si="2"/>
        <v>41265466</v>
      </c>
      <c r="AM72" s="46">
        <f>AM71+'"rank"; your input only here!'!AM73</f>
        <v>140500</v>
      </c>
      <c r="AN72" s="34">
        <f>AN71+'"rank"; your input only here!'!AN73</f>
        <v>350000</v>
      </c>
      <c r="AO72" s="34">
        <f>AO71+'"rank"; your input only here!'!AO73</f>
        <v>185000</v>
      </c>
      <c r="AP72" s="34">
        <f>AP71+'"rank"; your input only here!'!AP73</f>
        <v>1285800</v>
      </c>
      <c r="AQ72" s="13">
        <f t="shared" si="3"/>
        <v>43226766</v>
      </c>
    </row>
    <row r="73" spans="1:43" x14ac:dyDescent="0.25">
      <c r="A73" s="33" t="str">
        <f>'"rank"; your input only here!'!A74</f>
        <v>A69</v>
      </c>
      <c r="B73" s="33" t="str">
        <f>'"rank"; your input only here!'!B74</f>
        <v>Test Project 69</v>
      </c>
      <c r="C73" s="33">
        <f>'"rank"; your input only here!'!C74</f>
        <v>0</v>
      </c>
      <c r="D73" s="33">
        <f>'"rank"; your input only here!'!D74</f>
        <v>0</v>
      </c>
      <c r="E73" s="6">
        <f>'"rank"; your input only here!'!E74</f>
        <v>69</v>
      </c>
      <c r="F73" s="46">
        <f>F72+'"rank"; your input only here!'!F74</f>
        <v>219254</v>
      </c>
      <c r="G73" s="34">
        <f>G72+'"rank"; your input only here!'!G74</f>
        <v>3073774</v>
      </c>
      <c r="H73" s="34">
        <f>H72+'"rank"; your input only here!'!H74</f>
        <v>0</v>
      </c>
      <c r="I73" s="34">
        <f>I72+'"rank"; your input only here!'!I74</f>
        <v>954600</v>
      </c>
      <c r="J73" s="34">
        <f>J72+'"rank"; your input only here!'!J74</f>
        <v>536589</v>
      </c>
      <c r="K73" s="34">
        <f>K72+'"rank"; your input only here!'!K74</f>
        <v>795360</v>
      </c>
      <c r="L73" s="34">
        <f>L72+'"rank"; your input only here!'!L74</f>
        <v>4360706</v>
      </c>
      <c r="M73" s="34">
        <f>M72+'"rank"; your input only here!'!M74</f>
        <v>0</v>
      </c>
      <c r="N73" s="34">
        <f>N72+'"rank"; your input only here!'!N74</f>
        <v>3152576</v>
      </c>
      <c r="O73" s="34">
        <f>O72+'"rank"; your input only here!'!O74</f>
        <v>130110</v>
      </c>
      <c r="P73" s="34">
        <f>P72+'"rank"; your input only here!'!P74</f>
        <v>103200</v>
      </c>
      <c r="Q73" s="34">
        <f>Q72+'"rank"; your input only here!'!Q74</f>
        <v>335342</v>
      </c>
      <c r="R73" s="34">
        <f>R72+'"rank"; your input only here!'!R74</f>
        <v>300000</v>
      </c>
      <c r="S73" s="34">
        <f>S72+'"rank"; your input only here!'!S74</f>
        <v>552000</v>
      </c>
      <c r="T73" s="34">
        <f>T72+'"rank"; your input only here!'!T74</f>
        <v>699441</v>
      </c>
      <c r="U73" s="34">
        <f>U72+'"rank"; your input only here!'!U74</f>
        <v>250000</v>
      </c>
      <c r="V73" s="34">
        <f>V72+'"rank"; your input only here!'!V74</f>
        <v>322719</v>
      </c>
      <c r="W73" s="34">
        <f>W72+'"rank"; your input only here!'!W74</f>
        <v>2180895</v>
      </c>
      <c r="X73" s="34">
        <f>X72+'"rank"; your input only here!'!X74</f>
        <v>479301</v>
      </c>
      <c r="Y73" s="34">
        <f>Y72+'"rank"; your input only here!'!Y74</f>
        <v>666142</v>
      </c>
      <c r="Z73" s="34">
        <f>Z72+'"rank"; your input only here!'!Z74</f>
        <v>657909</v>
      </c>
      <c r="AA73" s="34">
        <f>AA72+'"rank"; your input only here!'!AA74</f>
        <v>0</v>
      </c>
      <c r="AB73" s="34">
        <f>AB72+'"rank"; your input only here!'!AB74</f>
        <v>2197463</v>
      </c>
      <c r="AC73" s="34">
        <f>AC72+'"rank"; your input only here!'!AC74</f>
        <v>8290644</v>
      </c>
      <c r="AD73" s="34">
        <f>AD72+'"rank"; your input only here!'!AD74</f>
        <v>2755560</v>
      </c>
      <c r="AE73" s="34">
        <f>AE72+'"rank"; your input only here!'!AE74</f>
        <v>1755090</v>
      </c>
      <c r="AF73" s="34">
        <f>AF72+'"rank"; your input only here!'!AF74</f>
        <v>2758872</v>
      </c>
      <c r="AG73" s="34">
        <f>AG72+'"rank"; your input only here!'!AG74</f>
        <v>1528636</v>
      </c>
      <c r="AH73" s="34">
        <f>AH72+'"rank"; your input only here!'!AH74</f>
        <v>195000</v>
      </c>
      <c r="AI73" s="34">
        <f>AI72+'"rank"; your input only here!'!AI74</f>
        <v>1490000</v>
      </c>
      <c r="AJ73" s="34">
        <f>AJ72+'"rank"; your input only here!'!AJ74</f>
        <v>434283</v>
      </c>
      <c r="AK73" s="34">
        <f>AK72+'"rank"; your input only here!'!AK74</f>
        <v>90000</v>
      </c>
      <c r="AL73" s="13">
        <f t="shared" si="2"/>
        <v>41265466</v>
      </c>
      <c r="AM73" s="46">
        <f>AM72+'"rank"; your input only here!'!AM74</f>
        <v>140500</v>
      </c>
      <c r="AN73" s="34">
        <f>AN72+'"rank"; your input only here!'!AN74</f>
        <v>350000</v>
      </c>
      <c r="AO73" s="34">
        <f>AO72+'"rank"; your input only here!'!AO74</f>
        <v>185000</v>
      </c>
      <c r="AP73" s="34">
        <f>AP72+'"rank"; your input only here!'!AP74</f>
        <v>1285800</v>
      </c>
      <c r="AQ73" s="13">
        <f t="shared" si="3"/>
        <v>43226766</v>
      </c>
    </row>
    <row r="74" spans="1:43" x14ac:dyDescent="0.25">
      <c r="A74" s="33" t="str">
        <f>'"rank"; your input only here!'!A75</f>
        <v>A70</v>
      </c>
      <c r="B74" s="33" t="str">
        <f>'"rank"; your input only here!'!B75</f>
        <v>Test Project 70</v>
      </c>
      <c r="C74" s="33">
        <f>'"rank"; your input only here!'!C75</f>
        <v>0</v>
      </c>
      <c r="D74" s="33">
        <f>'"rank"; your input only here!'!D75</f>
        <v>0</v>
      </c>
      <c r="E74" s="6">
        <f>'"rank"; your input only here!'!E75</f>
        <v>70</v>
      </c>
      <c r="F74" s="46">
        <f>F73+'"rank"; your input only here!'!F75</f>
        <v>219254</v>
      </c>
      <c r="G74" s="34">
        <f>G73+'"rank"; your input only here!'!G75</f>
        <v>3073774</v>
      </c>
      <c r="H74" s="34">
        <f>H73+'"rank"; your input only here!'!H75</f>
        <v>0</v>
      </c>
      <c r="I74" s="34">
        <f>I73+'"rank"; your input only here!'!I75</f>
        <v>954600</v>
      </c>
      <c r="J74" s="34">
        <f>J73+'"rank"; your input only here!'!J75</f>
        <v>536589</v>
      </c>
      <c r="K74" s="34">
        <f>K73+'"rank"; your input only here!'!K75</f>
        <v>795360</v>
      </c>
      <c r="L74" s="34">
        <f>L73+'"rank"; your input only here!'!L75</f>
        <v>4360706</v>
      </c>
      <c r="M74" s="34">
        <f>M73+'"rank"; your input only here!'!M75</f>
        <v>0</v>
      </c>
      <c r="N74" s="34">
        <f>N73+'"rank"; your input only here!'!N75</f>
        <v>3152576</v>
      </c>
      <c r="O74" s="34">
        <f>O73+'"rank"; your input only here!'!O75</f>
        <v>130110</v>
      </c>
      <c r="P74" s="34">
        <f>P73+'"rank"; your input only here!'!P75</f>
        <v>103200</v>
      </c>
      <c r="Q74" s="34">
        <f>Q73+'"rank"; your input only here!'!Q75</f>
        <v>335342</v>
      </c>
      <c r="R74" s="34">
        <f>R73+'"rank"; your input only here!'!R75</f>
        <v>300000</v>
      </c>
      <c r="S74" s="34">
        <f>S73+'"rank"; your input only here!'!S75</f>
        <v>552000</v>
      </c>
      <c r="T74" s="34">
        <f>T73+'"rank"; your input only here!'!T75</f>
        <v>699441</v>
      </c>
      <c r="U74" s="34">
        <f>U73+'"rank"; your input only here!'!U75</f>
        <v>250000</v>
      </c>
      <c r="V74" s="34">
        <f>V73+'"rank"; your input only here!'!V75</f>
        <v>322719</v>
      </c>
      <c r="W74" s="34">
        <f>W73+'"rank"; your input only here!'!W75</f>
        <v>2180895</v>
      </c>
      <c r="X74" s="34">
        <f>X73+'"rank"; your input only here!'!X75</f>
        <v>479301</v>
      </c>
      <c r="Y74" s="34">
        <f>Y73+'"rank"; your input only here!'!Y75</f>
        <v>666142</v>
      </c>
      <c r="Z74" s="34">
        <f>Z73+'"rank"; your input only here!'!Z75</f>
        <v>657909</v>
      </c>
      <c r="AA74" s="34">
        <f>AA73+'"rank"; your input only here!'!AA75</f>
        <v>0</v>
      </c>
      <c r="AB74" s="34">
        <f>AB73+'"rank"; your input only here!'!AB75</f>
        <v>2197463</v>
      </c>
      <c r="AC74" s="34">
        <f>AC73+'"rank"; your input only here!'!AC75</f>
        <v>8290644</v>
      </c>
      <c r="AD74" s="34">
        <f>AD73+'"rank"; your input only here!'!AD75</f>
        <v>2755560</v>
      </c>
      <c r="AE74" s="34">
        <f>AE73+'"rank"; your input only here!'!AE75</f>
        <v>1755090</v>
      </c>
      <c r="AF74" s="34">
        <f>AF73+'"rank"; your input only here!'!AF75</f>
        <v>2758872</v>
      </c>
      <c r="AG74" s="34">
        <f>AG73+'"rank"; your input only here!'!AG75</f>
        <v>1528636</v>
      </c>
      <c r="AH74" s="34">
        <f>AH73+'"rank"; your input only here!'!AH75</f>
        <v>195000</v>
      </c>
      <c r="AI74" s="34">
        <f>AI73+'"rank"; your input only here!'!AI75</f>
        <v>1490000</v>
      </c>
      <c r="AJ74" s="34">
        <f>AJ73+'"rank"; your input only here!'!AJ75</f>
        <v>434283</v>
      </c>
      <c r="AK74" s="34">
        <f>AK73+'"rank"; your input only here!'!AK75</f>
        <v>90000</v>
      </c>
      <c r="AL74" s="13">
        <f t="shared" si="2"/>
        <v>41265466</v>
      </c>
      <c r="AM74" s="46">
        <f>AM73+'"rank"; your input only here!'!AM75</f>
        <v>140500</v>
      </c>
      <c r="AN74" s="34">
        <f>AN73+'"rank"; your input only here!'!AN75</f>
        <v>350000</v>
      </c>
      <c r="AO74" s="34">
        <f>AO73+'"rank"; your input only here!'!AO75</f>
        <v>185000</v>
      </c>
      <c r="AP74" s="34">
        <f>AP73+'"rank"; your input only here!'!AP75</f>
        <v>1285800</v>
      </c>
      <c r="AQ74" s="13">
        <f t="shared" si="3"/>
        <v>43226766</v>
      </c>
    </row>
    <row r="75" spans="1:43" x14ac:dyDescent="0.25">
      <c r="A75" s="33" t="str">
        <f>'"rank"; your input only here!'!A76</f>
        <v>A71</v>
      </c>
      <c r="B75" s="33" t="str">
        <f>'"rank"; your input only here!'!B76</f>
        <v>Test Project 71</v>
      </c>
      <c r="C75" s="33">
        <f>'"rank"; your input only here!'!C76</f>
        <v>0</v>
      </c>
      <c r="D75" s="33">
        <f>'"rank"; your input only here!'!D76</f>
        <v>0</v>
      </c>
      <c r="E75" s="6">
        <f>'"rank"; your input only here!'!E76</f>
        <v>71</v>
      </c>
      <c r="F75" s="46">
        <f>F74+'"rank"; your input only here!'!F76</f>
        <v>219254</v>
      </c>
      <c r="G75" s="34">
        <f>G74+'"rank"; your input only here!'!G76</f>
        <v>3073774</v>
      </c>
      <c r="H75" s="34">
        <f>H74+'"rank"; your input only here!'!H76</f>
        <v>0</v>
      </c>
      <c r="I75" s="34">
        <f>I74+'"rank"; your input only here!'!I76</f>
        <v>954600</v>
      </c>
      <c r="J75" s="34">
        <f>J74+'"rank"; your input only here!'!J76</f>
        <v>536589</v>
      </c>
      <c r="K75" s="34">
        <f>K74+'"rank"; your input only here!'!K76</f>
        <v>795360</v>
      </c>
      <c r="L75" s="34">
        <f>L74+'"rank"; your input only here!'!L76</f>
        <v>4360706</v>
      </c>
      <c r="M75" s="34">
        <f>M74+'"rank"; your input only here!'!M76</f>
        <v>0</v>
      </c>
      <c r="N75" s="34">
        <f>N74+'"rank"; your input only here!'!N76</f>
        <v>3152576</v>
      </c>
      <c r="O75" s="34">
        <f>O74+'"rank"; your input only here!'!O76</f>
        <v>130110</v>
      </c>
      <c r="P75" s="34">
        <f>P74+'"rank"; your input only here!'!P76</f>
        <v>103200</v>
      </c>
      <c r="Q75" s="34">
        <f>Q74+'"rank"; your input only here!'!Q76</f>
        <v>335342</v>
      </c>
      <c r="R75" s="34">
        <f>R74+'"rank"; your input only here!'!R76</f>
        <v>300000</v>
      </c>
      <c r="S75" s="34">
        <f>S74+'"rank"; your input only here!'!S76</f>
        <v>552000</v>
      </c>
      <c r="T75" s="34">
        <f>T74+'"rank"; your input only here!'!T76</f>
        <v>699441</v>
      </c>
      <c r="U75" s="34">
        <f>U74+'"rank"; your input only here!'!U76</f>
        <v>250000</v>
      </c>
      <c r="V75" s="34">
        <f>V74+'"rank"; your input only here!'!V76</f>
        <v>322719</v>
      </c>
      <c r="W75" s="34">
        <f>W74+'"rank"; your input only here!'!W76</f>
        <v>2180895</v>
      </c>
      <c r="X75" s="34">
        <f>X74+'"rank"; your input only here!'!X76</f>
        <v>479301</v>
      </c>
      <c r="Y75" s="34">
        <f>Y74+'"rank"; your input only here!'!Y76</f>
        <v>666142</v>
      </c>
      <c r="Z75" s="34">
        <f>Z74+'"rank"; your input only here!'!Z76</f>
        <v>657909</v>
      </c>
      <c r="AA75" s="34">
        <f>AA74+'"rank"; your input only here!'!AA76</f>
        <v>0</v>
      </c>
      <c r="AB75" s="34">
        <f>AB74+'"rank"; your input only here!'!AB76</f>
        <v>2197463</v>
      </c>
      <c r="AC75" s="34">
        <f>AC74+'"rank"; your input only here!'!AC76</f>
        <v>8290644</v>
      </c>
      <c r="AD75" s="34">
        <f>AD74+'"rank"; your input only here!'!AD76</f>
        <v>2755560</v>
      </c>
      <c r="AE75" s="34">
        <f>AE74+'"rank"; your input only here!'!AE76</f>
        <v>1755090</v>
      </c>
      <c r="AF75" s="34">
        <f>AF74+'"rank"; your input only here!'!AF76</f>
        <v>2758872</v>
      </c>
      <c r="AG75" s="34">
        <f>AG74+'"rank"; your input only here!'!AG76</f>
        <v>1528636</v>
      </c>
      <c r="AH75" s="34">
        <f>AH74+'"rank"; your input only here!'!AH76</f>
        <v>195000</v>
      </c>
      <c r="AI75" s="34">
        <f>AI74+'"rank"; your input only here!'!AI76</f>
        <v>1490000</v>
      </c>
      <c r="AJ75" s="34">
        <f>AJ74+'"rank"; your input only here!'!AJ76</f>
        <v>434283</v>
      </c>
      <c r="AK75" s="34">
        <f>AK74+'"rank"; your input only here!'!AK76</f>
        <v>90000</v>
      </c>
      <c r="AL75" s="13">
        <f t="shared" si="2"/>
        <v>41265466</v>
      </c>
      <c r="AM75" s="46">
        <f>AM74+'"rank"; your input only here!'!AM76</f>
        <v>140500</v>
      </c>
      <c r="AN75" s="34">
        <f>AN74+'"rank"; your input only here!'!AN76</f>
        <v>350000</v>
      </c>
      <c r="AO75" s="34">
        <f>AO74+'"rank"; your input only here!'!AO76</f>
        <v>185000</v>
      </c>
      <c r="AP75" s="34">
        <f>AP74+'"rank"; your input only here!'!AP76</f>
        <v>1285800</v>
      </c>
      <c r="AQ75" s="13">
        <f t="shared" si="3"/>
        <v>43226766</v>
      </c>
    </row>
    <row r="76" spans="1:43" x14ac:dyDescent="0.25">
      <c r="A76" s="33" t="str">
        <f>'"rank"; your input only here!'!A77</f>
        <v>A72</v>
      </c>
      <c r="B76" s="33" t="str">
        <f>'"rank"; your input only here!'!B77</f>
        <v>Test Project 72</v>
      </c>
      <c r="C76" s="33">
        <f>'"rank"; your input only here!'!C77</f>
        <v>0</v>
      </c>
      <c r="D76" s="33">
        <f>'"rank"; your input only here!'!D77</f>
        <v>0</v>
      </c>
      <c r="E76" s="6">
        <f>'"rank"; your input only here!'!E77</f>
        <v>72</v>
      </c>
      <c r="F76" s="46">
        <f>F75+'"rank"; your input only here!'!F77</f>
        <v>219254</v>
      </c>
      <c r="G76" s="34">
        <f>G75+'"rank"; your input only here!'!G77</f>
        <v>3073774</v>
      </c>
      <c r="H76" s="34">
        <f>H75+'"rank"; your input only here!'!H77</f>
        <v>0</v>
      </c>
      <c r="I76" s="34">
        <f>I75+'"rank"; your input only here!'!I77</f>
        <v>954600</v>
      </c>
      <c r="J76" s="34">
        <f>J75+'"rank"; your input only here!'!J77</f>
        <v>536589</v>
      </c>
      <c r="K76" s="34">
        <f>K75+'"rank"; your input only here!'!K77</f>
        <v>795360</v>
      </c>
      <c r="L76" s="34">
        <f>L75+'"rank"; your input only here!'!L77</f>
        <v>4360706</v>
      </c>
      <c r="M76" s="34">
        <f>M75+'"rank"; your input only here!'!M77</f>
        <v>0</v>
      </c>
      <c r="N76" s="34">
        <f>N75+'"rank"; your input only here!'!N77</f>
        <v>3152576</v>
      </c>
      <c r="O76" s="34">
        <f>O75+'"rank"; your input only here!'!O77</f>
        <v>130110</v>
      </c>
      <c r="P76" s="34">
        <f>P75+'"rank"; your input only here!'!P77</f>
        <v>103200</v>
      </c>
      <c r="Q76" s="34">
        <f>Q75+'"rank"; your input only here!'!Q77</f>
        <v>335342</v>
      </c>
      <c r="R76" s="34">
        <f>R75+'"rank"; your input only here!'!R77</f>
        <v>300000</v>
      </c>
      <c r="S76" s="34">
        <f>S75+'"rank"; your input only here!'!S77</f>
        <v>552000</v>
      </c>
      <c r="T76" s="34">
        <f>T75+'"rank"; your input only here!'!T77</f>
        <v>699441</v>
      </c>
      <c r="U76" s="34">
        <f>U75+'"rank"; your input only here!'!U77</f>
        <v>250000</v>
      </c>
      <c r="V76" s="34">
        <f>V75+'"rank"; your input only here!'!V77</f>
        <v>322719</v>
      </c>
      <c r="W76" s="34">
        <f>W75+'"rank"; your input only here!'!W77</f>
        <v>2180895</v>
      </c>
      <c r="X76" s="34">
        <f>X75+'"rank"; your input only here!'!X77</f>
        <v>479301</v>
      </c>
      <c r="Y76" s="34">
        <f>Y75+'"rank"; your input only here!'!Y77</f>
        <v>666142</v>
      </c>
      <c r="Z76" s="34">
        <f>Z75+'"rank"; your input only here!'!Z77</f>
        <v>657909</v>
      </c>
      <c r="AA76" s="34">
        <f>AA75+'"rank"; your input only here!'!AA77</f>
        <v>0</v>
      </c>
      <c r="AB76" s="34">
        <f>AB75+'"rank"; your input only here!'!AB77</f>
        <v>2197463</v>
      </c>
      <c r="AC76" s="34">
        <f>AC75+'"rank"; your input only here!'!AC77</f>
        <v>8290644</v>
      </c>
      <c r="AD76" s="34">
        <f>AD75+'"rank"; your input only here!'!AD77</f>
        <v>2755560</v>
      </c>
      <c r="AE76" s="34">
        <f>AE75+'"rank"; your input only here!'!AE77</f>
        <v>1755090</v>
      </c>
      <c r="AF76" s="34">
        <f>AF75+'"rank"; your input only here!'!AF77</f>
        <v>2758872</v>
      </c>
      <c r="AG76" s="34">
        <f>AG75+'"rank"; your input only here!'!AG77</f>
        <v>1528636</v>
      </c>
      <c r="AH76" s="34">
        <f>AH75+'"rank"; your input only here!'!AH77</f>
        <v>195000</v>
      </c>
      <c r="AI76" s="34">
        <f>AI75+'"rank"; your input only here!'!AI77</f>
        <v>1490000</v>
      </c>
      <c r="AJ76" s="34">
        <f>AJ75+'"rank"; your input only here!'!AJ77</f>
        <v>434283</v>
      </c>
      <c r="AK76" s="34">
        <f>AK75+'"rank"; your input only here!'!AK77</f>
        <v>90000</v>
      </c>
      <c r="AL76" s="13">
        <f t="shared" si="2"/>
        <v>41265466</v>
      </c>
      <c r="AM76" s="46">
        <f>AM75+'"rank"; your input only here!'!AM77</f>
        <v>140500</v>
      </c>
      <c r="AN76" s="34">
        <f>AN75+'"rank"; your input only here!'!AN77</f>
        <v>350000</v>
      </c>
      <c r="AO76" s="34">
        <f>AO75+'"rank"; your input only here!'!AO77</f>
        <v>185000</v>
      </c>
      <c r="AP76" s="34">
        <f>AP75+'"rank"; your input only here!'!AP77</f>
        <v>1285800</v>
      </c>
      <c r="AQ76" s="13">
        <f t="shared" si="3"/>
        <v>43226766</v>
      </c>
    </row>
    <row r="77" spans="1:43" x14ac:dyDescent="0.25">
      <c r="A77" s="33" t="str">
        <f>'"rank"; your input only here!'!A78</f>
        <v>A73</v>
      </c>
      <c r="B77" s="33" t="str">
        <f>'"rank"; your input only here!'!B78</f>
        <v>Test Project 73</v>
      </c>
      <c r="C77" s="33">
        <f>'"rank"; your input only here!'!C78</f>
        <v>0</v>
      </c>
      <c r="D77" s="33">
        <f>'"rank"; your input only here!'!D78</f>
        <v>0</v>
      </c>
      <c r="E77" s="6">
        <f>'"rank"; your input only here!'!E78</f>
        <v>73</v>
      </c>
      <c r="F77" s="46">
        <f>F76+'"rank"; your input only here!'!F78</f>
        <v>219254</v>
      </c>
      <c r="G77" s="34">
        <f>G76+'"rank"; your input only here!'!G78</f>
        <v>3073774</v>
      </c>
      <c r="H77" s="34">
        <f>H76+'"rank"; your input only here!'!H78</f>
        <v>0</v>
      </c>
      <c r="I77" s="34">
        <f>I76+'"rank"; your input only here!'!I78</f>
        <v>954600</v>
      </c>
      <c r="J77" s="34">
        <f>J76+'"rank"; your input only here!'!J78</f>
        <v>536589</v>
      </c>
      <c r="K77" s="34">
        <f>K76+'"rank"; your input only here!'!K78</f>
        <v>795360</v>
      </c>
      <c r="L77" s="34">
        <f>L76+'"rank"; your input only here!'!L78</f>
        <v>4360706</v>
      </c>
      <c r="M77" s="34">
        <f>M76+'"rank"; your input only here!'!M78</f>
        <v>0</v>
      </c>
      <c r="N77" s="34">
        <f>N76+'"rank"; your input only here!'!N78</f>
        <v>3152576</v>
      </c>
      <c r="O77" s="34">
        <f>O76+'"rank"; your input only here!'!O78</f>
        <v>130110</v>
      </c>
      <c r="P77" s="34">
        <f>P76+'"rank"; your input only here!'!P78</f>
        <v>103200</v>
      </c>
      <c r="Q77" s="34">
        <f>Q76+'"rank"; your input only here!'!Q78</f>
        <v>335342</v>
      </c>
      <c r="R77" s="34">
        <f>R76+'"rank"; your input only here!'!R78</f>
        <v>300000</v>
      </c>
      <c r="S77" s="34">
        <f>S76+'"rank"; your input only here!'!S78</f>
        <v>552000</v>
      </c>
      <c r="T77" s="34">
        <f>T76+'"rank"; your input only here!'!T78</f>
        <v>699441</v>
      </c>
      <c r="U77" s="34">
        <f>U76+'"rank"; your input only here!'!U78</f>
        <v>250000</v>
      </c>
      <c r="V77" s="34">
        <f>V76+'"rank"; your input only here!'!V78</f>
        <v>322719</v>
      </c>
      <c r="W77" s="34">
        <f>W76+'"rank"; your input only here!'!W78</f>
        <v>2180895</v>
      </c>
      <c r="X77" s="34">
        <f>X76+'"rank"; your input only here!'!X78</f>
        <v>479301</v>
      </c>
      <c r="Y77" s="34">
        <f>Y76+'"rank"; your input only here!'!Y78</f>
        <v>666142</v>
      </c>
      <c r="Z77" s="34">
        <f>Z76+'"rank"; your input only here!'!Z78</f>
        <v>657909</v>
      </c>
      <c r="AA77" s="34">
        <f>AA76+'"rank"; your input only here!'!AA78</f>
        <v>0</v>
      </c>
      <c r="AB77" s="34">
        <f>AB76+'"rank"; your input only here!'!AB78</f>
        <v>2197463</v>
      </c>
      <c r="AC77" s="34">
        <f>AC76+'"rank"; your input only here!'!AC78</f>
        <v>8290644</v>
      </c>
      <c r="AD77" s="34">
        <f>AD76+'"rank"; your input only here!'!AD78</f>
        <v>2755560</v>
      </c>
      <c r="AE77" s="34">
        <f>AE76+'"rank"; your input only here!'!AE78</f>
        <v>1755090</v>
      </c>
      <c r="AF77" s="34">
        <f>AF76+'"rank"; your input only here!'!AF78</f>
        <v>2758872</v>
      </c>
      <c r="AG77" s="34">
        <f>AG76+'"rank"; your input only here!'!AG78</f>
        <v>1528636</v>
      </c>
      <c r="AH77" s="34">
        <f>AH76+'"rank"; your input only here!'!AH78</f>
        <v>195000</v>
      </c>
      <c r="AI77" s="34">
        <f>AI76+'"rank"; your input only here!'!AI78</f>
        <v>1490000</v>
      </c>
      <c r="AJ77" s="34">
        <f>AJ76+'"rank"; your input only here!'!AJ78</f>
        <v>434283</v>
      </c>
      <c r="AK77" s="34">
        <f>AK76+'"rank"; your input only here!'!AK78</f>
        <v>90000</v>
      </c>
      <c r="AL77" s="13">
        <f t="shared" si="2"/>
        <v>41265466</v>
      </c>
      <c r="AM77" s="46">
        <f>AM76+'"rank"; your input only here!'!AM78</f>
        <v>140500</v>
      </c>
      <c r="AN77" s="34">
        <f>AN76+'"rank"; your input only here!'!AN78</f>
        <v>350000</v>
      </c>
      <c r="AO77" s="34">
        <f>AO76+'"rank"; your input only here!'!AO78</f>
        <v>185000</v>
      </c>
      <c r="AP77" s="34">
        <f>AP76+'"rank"; your input only here!'!AP78</f>
        <v>1285800</v>
      </c>
      <c r="AQ77" s="13">
        <f t="shared" si="3"/>
        <v>43226766</v>
      </c>
    </row>
    <row r="78" spans="1:43" x14ac:dyDescent="0.25">
      <c r="A78" s="33" t="str">
        <f>'"rank"; your input only here!'!A79</f>
        <v>A74</v>
      </c>
      <c r="B78" s="33" t="str">
        <f>'"rank"; your input only here!'!B79</f>
        <v>Test Project 74</v>
      </c>
      <c r="C78" s="33">
        <f>'"rank"; your input only here!'!C79</f>
        <v>0</v>
      </c>
      <c r="D78" s="33">
        <f>'"rank"; your input only here!'!D79</f>
        <v>0</v>
      </c>
      <c r="E78" s="6">
        <f>'"rank"; your input only here!'!E79</f>
        <v>74</v>
      </c>
      <c r="F78" s="46">
        <f>F77+'"rank"; your input only here!'!F79</f>
        <v>219254</v>
      </c>
      <c r="G78" s="34">
        <f>G77+'"rank"; your input only here!'!G79</f>
        <v>3073774</v>
      </c>
      <c r="H78" s="34">
        <f>H77+'"rank"; your input only here!'!H79</f>
        <v>0</v>
      </c>
      <c r="I78" s="34">
        <f>I77+'"rank"; your input only here!'!I79</f>
        <v>954600</v>
      </c>
      <c r="J78" s="34">
        <f>J77+'"rank"; your input only here!'!J79</f>
        <v>536589</v>
      </c>
      <c r="K78" s="34">
        <f>K77+'"rank"; your input only here!'!K79</f>
        <v>795360</v>
      </c>
      <c r="L78" s="34">
        <f>L77+'"rank"; your input only here!'!L79</f>
        <v>4360706</v>
      </c>
      <c r="M78" s="34">
        <f>M77+'"rank"; your input only here!'!M79</f>
        <v>0</v>
      </c>
      <c r="N78" s="34">
        <f>N77+'"rank"; your input only here!'!N79</f>
        <v>3152576</v>
      </c>
      <c r="O78" s="34">
        <f>O77+'"rank"; your input only here!'!O79</f>
        <v>130110</v>
      </c>
      <c r="P78" s="34">
        <f>P77+'"rank"; your input only here!'!P79</f>
        <v>103200</v>
      </c>
      <c r="Q78" s="34">
        <f>Q77+'"rank"; your input only here!'!Q79</f>
        <v>335342</v>
      </c>
      <c r="R78" s="34">
        <f>R77+'"rank"; your input only here!'!R79</f>
        <v>300000</v>
      </c>
      <c r="S78" s="34">
        <f>S77+'"rank"; your input only here!'!S79</f>
        <v>552000</v>
      </c>
      <c r="T78" s="34">
        <f>T77+'"rank"; your input only here!'!T79</f>
        <v>699441</v>
      </c>
      <c r="U78" s="34">
        <f>U77+'"rank"; your input only here!'!U79</f>
        <v>250000</v>
      </c>
      <c r="V78" s="34">
        <f>V77+'"rank"; your input only here!'!V79</f>
        <v>322719</v>
      </c>
      <c r="W78" s="34">
        <f>W77+'"rank"; your input only here!'!W79</f>
        <v>2180895</v>
      </c>
      <c r="X78" s="34">
        <f>X77+'"rank"; your input only here!'!X79</f>
        <v>479301</v>
      </c>
      <c r="Y78" s="34">
        <f>Y77+'"rank"; your input only here!'!Y79</f>
        <v>666142</v>
      </c>
      <c r="Z78" s="34">
        <f>Z77+'"rank"; your input only here!'!Z79</f>
        <v>657909</v>
      </c>
      <c r="AA78" s="34">
        <f>AA77+'"rank"; your input only here!'!AA79</f>
        <v>0</v>
      </c>
      <c r="AB78" s="34">
        <f>AB77+'"rank"; your input only here!'!AB79</f>
        <v>2197463</v>
      </c>
      <c r="AC78" s="34">
        <f>AC77+'"rank"; your input only here!'!AC79</f>
        <v>8290644</v>
      </c>
      <c r="AD78" s="34">
        <f>AD77+'"rank"; your input only here!'!AD79</f>
        <v>2755560</v>
      </c>
      <c r="AE78" s="34">
        <f>AE77+'"rank"; your input only here!'!AE79</f>
        <v>1755090</v>
      </c>
      <c r="AF78" s="34">
        <f>AF77+'"rank"; your input only here!'!AF79</f>
        <v>2758872</v>
      </c>
      <c r="AG78" s="34">
        <f>AG77+'"rank"; your input only here!'!AG79</f>
        <v>1528636</v>
      </c>
      <c r="AH78" s="34">
        <f>AH77+'"rank"; your input only here!'!AH79</f>
        <v>195000</v>
      </c>
      <c r="AI78" s="34">
        <f>AI77+'"rank"; your input only here!'!AI79</f>
        <v>1490000</v>
      </c>
      <c r="AJ78" s="34">
        <f>AJ77+'"rank"; your input only here!'!AJ79</f>
        <v>434283</v>
      </c>
      <c r="AK78" s="34">
        <f>AK77+'"rank"; your input only here!'!AK79</f>
        <v>90000</v>
      </c>
      <c r="AL78" s="13">
        <f t="shared" si="2"/>
        <v>41265466</v>
      </c>
      <c r="AM78" s="46">
        <f>AM77+'"rank"; your input only here!'!AM79</f>
        <v>140500</v>
      </c>
      <c r="AN78" s="34">
        <f>AN77+'"rank"; your input only here!'!AN79</f>
        <v>350000</v>
      </c>
      <c r="AO78" s="34">
        <f>AO77+'"rank"; your input only here!'!AO79</f>
        <v>185000</v>
      </c>
      <c r="AP78" s="34">
        <f>AP77+'"rank"; your input only here!'!AP79</f>
        <v>1285800</v>
      </c>
      <c r="AQ78" s="13">
        <f t="shared" si="3"/>
        <v>43226766</v>
      </c>
    </row>
    <row r="79" spans="1:43" x14ac:dyDescent="0.25">
      <c r="A79" s="33" t="str">
        <f>'"rank"; your input only here!'!A80</f>
        <v>A75</v>
      </c>
      <c r="B79" s="33" t="str">
        <f>'"rank"; your input only here!'!B80</f>
        <v>Test Project 75</v>
      </c>
      <c r="C79" s="33">
        <f>'"rank"; your input only here!'!C80</f>
        <v>0</v>
      </c>
      <c r="D79" s="33">
        <f>'"rank"; your input only here!'!D80</f>
        <v>0</v>
      </c>
      <c r="E79" s="6">
        <f>'"rank"; your input only here!'!E80</f>
        <v>75</v>
      </c>
      <c r="F79" s="46">
        <f>F78+'"rank"; your input only here!'!F80</f>
        <v>219254</v>
      </c>
      <c r="G79" s="34">
        <f>G78+'"rank"; your input only here!'!G80</f>
        <v>3073774</v>
      </c>
      <c r="H79" s="34">
        <f>H78+'"rank"; your input only here!'!H80</f>
        <v>0</v>
      </c>
      <c r="I79" s="34">
        <f>I78+'"rank"; your input only here!'!I80</f>
        <v>954600</v>
      </c>
      <c r="J79" s="34">
        <f>J78+'"rank"; your input only here!'!J80</f>
        <v>536589</v>
      </c>
      <c r="K79" s="34">
        <f>K78+'"rank"; your input only here!'!K80</f>
        <v>795360</v>
      </c>
      <c r="L79" s="34">
        <f>L78+'"rank"; your input only here!'!L80</f>
        <v>4360706</v>
      </c>
      <c r="M79" s="34">
        <f>M78+'"rank"; your input only here!'!M80</f>
        <v>0</v>
      </c>
      <c r="N79" s="34">
        <f>N78+'"rank"; your input only here!'!N80</f>
        <v>3152576</v>
      </c>
      <c r="O79" s="34">
        <f>O78+'"rank"; your input only here!'!O80</f>
        <v>130110</v>
      </c>
      <c r="P79" s="34">
        <f>P78+'"rank"; your input only here!'!P80</f>
        <v>103200</v>
      </c>
      <c r="Q79" s="34">
        <f>Q78+'"rank"; your input only here!'!Q80</f>
        <v>335342</v>
      </c>
      <c r="R79" s="34">
        <f>R78+'"rank"; your input only here!'!R80</f>
        <v>300000</v>
      </c>
      <c r="S79" s="34">
        <f>S78+'"rank"; your input only here!'!S80</f>
        <v>552000</v>
      </c>
      <c r="T79" s="34">
        <f>T78+'"rank"; your input only here!'!T80</f>
        <v>699441</v>
      </c>
      <c r="U79" s="34">
        <f>U78+'"rank"; your input only here!'!U80</f>
        <v>250000</v>
      </c>
      <c r="V79" s="34">
        <f>V78+'"rank"; your input only here!'!V80</f>
        <v>322719</v>
      </c>
      <c r="W79" s="34">
        <f>W78+'"rank"; your input only here!'!W80</f>
        <v>2180895</v>
      </c>
      <c r="X79" s="34">
        <f>X78+'"rank"; your input only here!'!X80</f>
        <v>479301</v>
      </c>
      <c r="Y79" s="34">
        <f>Y78+'"rank"; your input only here!'!Y80</f>
        <v>666142</v>
      </c>
      <c r="Z79" s="34">
        <f>Z78+'"rank"; your input only here!'!Z80</f>
        <v>657909</v>
      </c>
      <c r="AA79" s="34">
        <f>AA78+'"rank"; your input only here!'!AA80</f>
        <v>0</v>
      </c>
      <c r="AB79" s="34">
        <f>AB78+'"rank"; your input only here!'!AB80</f>
        <v>2197463</v>
      </c>
      <c r="AC79" s="34">
        <f>AC78+'"rank"; your input only here!'!AC80</f>
        <v>8290644</v>
      </c>
      <c r="AD79" s="34">
        <f>AD78+'"rank"; your input only here!'!AD80</f>
        <v>2755560</v>
      </c>
      <c r="AE79" s="34">
        <f>AE78+'"rank"; your input only here!'!AE80</f>
        <v>1755090</v>
      </c>
      <c r="AF79" s="34">
        <f>AF78+'"rank"; your input only here!'!AF80</f>
        <v>2758872</v>
      </c>
      <c r="AG79" s="34">
        <f>AG78+'"rank"; your input only here!'!AG80</f>
        <v>1528636</v>
      </c>
      <c r="AH79" s="34">
        <f>AH78+'"rank"; your input only here!'!AH80</f>
        <v>195000</v>
      </c>
      <c r="AI79" s="34">
        <f>AI78+'"rank"; your input only here!'!AI80</f>
        <v>1490000</v>
      </c>
      <c r="AJ79" s="34">
        <f>AJ78+'"rank"; your input only here!'!AJ80</f>
        <v>434283</v>
      </c>
      <c r="AK79" s="34">
        <f>AK78+'"rank"; your input only here!'!AK80</f>
        <v>90000</v>
      </c>
      <c r="AL79" s="13">
        <f t="shared" si="2"/>
        <v>41265466</v>
      </c>
      <c r="AM79" s="46">
        <f>AM78+'"rank"; your input only here!'!AM80</f>
        <v>140500</v>
      </c>
      <c r="AN79" s="34">
        <f>AN78+'"rank"; your input only here!'!AN80</f>
        <v>350000</v>
      </c>
      <c r="AO79" s="34">
        <f>AO78+'"rank"; your input only here!'!AO80</f>
        <v>185000</v>
      </c>
      <c r="AP79" s="34">
        <f>AP78+'"rank"; your input only here!'!AP80</f>
        <v>1285800</v>
      </c>
      <c r="AQ79" s="13">
        <f t="shared" si="3"/>
        <v>43226766</v>
      </c>
    </row>
    <row r="80" spans="1:43" x14ac:dyDescent="0.25">
      <c r="A80" s="33" t="str">
        <f>'"rank"; your input only here!'!A81</f>
        <v>A76</v>
      </c>
      <c r="B80" s="33" t="str">
        <f>'"rank"; your input only here!'!B81</f>
        <v>Test Project 76</v>
      </c>
      <c r="C80" s="33">
        <f>'"rank"; your input only here!'!C81</f>
        <v>0</v>
      </c>
      <c r="D80" s="33">
        <f>'"rank"; your input only here!'!D81</f>
        <v>0</v>
      </c>
      <c r="E80" s="6">
        <f>'"rank"; your input only here!'!E81</f>
        <v>76</v>
      </c>
      <c r="F80" s="46">
        <f>F79+'"rank"; your input only here!'!F81</f>
        <v>219254</v>
      </c>
      <c r="G80" s="34">
        <f>G79+'"rank"; your input only here!'!G81</f>
        <v>3073774</v>
      </c>
      <c r="H80" s="34">
        <f>H79+'"rank"; your input only here!'!H81</f>
        <v>0</v>
      </c>
      <c r="I80" s="34">
        <f>I79+'"rank"; your input only here!'!I81</f>
        <v>954600</v>
      </c>
      <c r="J80" s="34">
        <f>J79+'"rank"; your input only here!'!J81</f>
        <v>536589</v>
      </c>
      <c r="K80" s="34">
        <f>K79+'"rank"; your input only here!'!K81</f>
        <v>795360</v>
      </c>
      <c r="L80" s="34">
        <f>L79+'"rank"; your input only here!'!L81</f>
        <v>4360706</v>
      </c>
      <c r="M80" s="34">
        <f>M79+'"rank"; your input only here!'!M81</f>
        <v>0</v>
      </c>
      <c r="N80" s="34">
        <f>N79+'"rank"; your input only here!'!N81</f>
        <v>3152576</v>
      </c>
      <c r="O80" s="34">
        <f>O79+'"rank"; your input only here!'!O81</f>
        <v>130110</v>
      </c>
      <c r="P80" s="34">
        <f>P79+'"rank"; your input only here!'!P81</f>
        <v>103200</v>
      </c>
      <c r="Q80" s="34">
        <f>Q79+'"rank"; your input only here!'!Q81</f>
        <v>335342</v>
      </c>
      <c r="R80" s="34">
        <f>R79+'"rank"; your input only here!'!R81</f>
        <v>300000</v>
      </c>
      <c r="S80" s="34">
        <f>S79+'"rank"; your input only here!'!S81</f>
        <v>552000</v>
      </c>
      <c r="T80" s="34">
        <f>T79+'"rank"; your input only here!'!T81</f>
        <v>699441</v>
      </c>
      <c r="U80" s="34">
        <f>U79+'"rank"; your input only here!'!U81</f>
        <v>250000</v>
      </c>
      <c r="V80" s="34">
        <f>V79+'"rank"; your input only here!'!V81</f>
        <v>322719</v>
      </c>
      <c r="W80" s="34">
        <f>W79+'"rank"; your input only here!'!W81</f>
        <v>2180895</v>
      </c>
      <c r="X80" s="34">
        <f>X79+'"rank"; your input only here!'!X81</f>
        <v>479301</v>
      </c>
      <c r="Y80" s="34">
        <f>Y79+'"rank"; your input only here!'!Y81</f>
        <v>666142</v>
      </c>
      <c r="Z80" s="34">
        <f>Z79+'"rank"; your input only here!'!Z81</f>
        <v>657909</v>
      </c>
      <c r="AA80" s="34">
        <f>AA79+'"rank"; your input only here!'!AA81</f>
        <v>0</v>
      </c>
      <c r="AB80" s="34">
        <f>AB79+'"rank"; your input only here!'!AB81</f>
        <v>2197463</v>
      </c>
      <c r="AC80" s="34">
        <f>AC79+'"rank"; your input only here!'!AC81</f>
        <v>8290644</v>
      </c>
      <c r="AD80" s="34">
        <f>AD79+'"rank"; your input only here!'!AD81</f>
        <v>2755560</v>
      </c>
      <c r="AE80" s="34">
        <f>AE79+'"rank"; your input only here!'!AE81</f>
        <v>1755090</v>
      </c>
      <c r="AF80" s="34">
        <f>AF79+'"rank"; your input only here!'!AF81</f>
        <v>2758872</v>
      </c>
      <c r="AG80" s="34">
        <f>AG79+'"rank"; your input only here!'!AG81</f>
        <v>1528636</v>
      </c>
      <c r="AH80" s="34">
        <f>AH79+'"rank"; your input only here!'!AH81</f>
        <v>195000</v>
      </c>
      <c r="AI80" s="34">
        <f>AI79+'"rank"; your input only here!'!AI81</f>
        <v>1490000</v>
      </c>
      <c r="AJ80" s="34">
        <f>AJ79+'"rank"; your input only here!'!AJ81</f>
        <v>434283</v>
      </c>
      <c r="AK80" s="34">
        <f>AK79+'"rank"; your input only here!'!AK81</f>
        <v>90000</v>
      </c>
      <c r="AL80" s="13">
        <f t="shared" si="2"/>
        <v>41265466</v>
      </c>
      <c r="AM80" s="46">
        <f>AM79+'"rank"; your input only here!'!AM81</f>
        <v>140500</v>
      </c>
      <c r="AN80" s="34">
        <f>AN79+'"rank"; your input only here!'!AN81</f>
        <v>350000</v>
      </c>
      <c r="AO80" s="34">
        <f>AO79+'"rank"; your input only here!'!AO81</f>
        <v>185000</v>
      </c>
      <c r="AP80" s="34">
        <f>AP79+'"rank"; your input only here!'!AP81</f>
        <v>1285800</v>
      </c>
      <c r="AQ80" s="13">
        <f t="shared" si="3"/>
        <v>43226766</v>
      </c>
    </row>
    <row r="81" spans="1:43" x14ac:dyDescent="0.25">
      <c r="A81" s="33" t="str">
        <f>'"rank"; your input only here!'!A82</f>
        <v>A77</v>
      </c>
      <c r="B81" s="33" t="str">
        <f>'"rank"; your input only here!'!B82</f>
        <v>Test Project 77</v>
      </c>
      <c r="C81" s="33">
        <f>'"rank"; your input only here!'!C82</f>
        <v>0</v>
      </c>
      <c r="D81" s="33">
        <f>'"rank"; your input only here!'!D82</f>
        <v>0</v>
      </c>
      <c r="E81" s="6">
        <f>'"rank"; your input only here!'!E82</f>
        <v>77</v>
      </c>
      <c r="F81" s="46">
        <f>F80+'"rank"; your input only here!'!F82</f>
        <v>219254</v>
      </c>
      <c r="G81" s="34">
        <f>G80+'"rank"; your input only here!'!G82</f>
        <v>3073774</v>
      </c>
      <c r="H81" s="34">
        <f>H80+'"rank"; your input only here!'!H82</f>
        <v>0</v>
      </c>
      <c r="I81" s="34">
        <f>I80+'"rank"; your input only here!'!I82</f>
        <v>954600</v>
      </c>
      <c r="J81" s="34">
        <f>J80+'"rank"; your input only here!'!J82</f>
        <v>536589</v>
      </c>
      <c r="K81" s="34">
        <f>K80+'"rank"; your input only here!'!K82</f>
        <v>795360</v>
      </c>
      <c r="L81" s="34">
        <f>L80+'"rank"; your input only here!'!L82</f>
        <v>4360706</v>
      </c>
      <c r="M81" s="34">
        <f>M80+'"rank"; your input only here!'!M82</f>
        <v>0</v>
      </c>
      <c r="N81" s="34">
        <f>N80+'"rank"; your input only here!'!N82</f>
        <v>3152576</v>
      </c>
      <c r="O81" s="34">
        <f>O80+'"rank"; your input only here!'!O82</f>
        <v>130110</v>
      </c>
      <c r="P81" s="34">
        <f>P80+'"rank"; your input only here!'!P82</f>
        <v>103200</v>
      </c>
      <c r="Q81" s="34">
        <f>Q80+'"rank"; your input only here!'!Q82</f>
        <v>335342</v>
      </c>
      <c r="R81" s="34">
        <f>R80+'"rank"; your input only here!'!R82</f>
        <v>300000</v>
      </c>
      <c r="S81" s="34">
        <f>S80+'"rank"; your input only here!'!S82</f>
        <v>552000</v>
      </c>
      <c r="T81" s="34">
        <f>T80+'"rank"; your input only here!'!T82</f>
        <v>699441</v>
      </c>
      <c r="U81" s="34">
        <f>U80+'"rank"; your input only here!'!U82</f>
        <v>250000</v>
      </c>
      <c r="V81" s="34">
        <f>V80+'"rank"; your input only here!'!V82</f>
        <v>322719</v>
      </c>
      <c r="W81" s="34">
        <f>W80+'"rank"; your input only here!'!W82</f>
        <v>2180895</v>
      </c>
      <c r="X81" s="34">
        <f>X80+'"rank"; your input only here!'!X82</f>
        <v>479301</v>
      </c>
      <c r="Y81" s="34">
        <f>Y80+'"rank"; your input only here!'!Y82</f>
        <v>666142</v>
      </c>
      <c r="Z81" s="34">
        <f>Z80+'"rank"; your input only here!'!Z82</f>
        <v>657909</v>
      </c>
      <c r="AA81" s="34">
        <f>AA80+'"rank"; your input only here!'!AA82</f>
        <v>0</v>
      </c>
      <c r="AB81" s="34">
        <f>AB80+'"rank"; your input only here!'!AB82</f>
        <v>2197463</v>
      </c>
      <c r="AC81" s="34">
        <f>AC80+'"rank"; your input only here!'!AC82</f>
        <v>8290644</v>
      </c>
      <c r="AD81" s="34">
        <f>AD80+'"rank"; your input only here!'!AD82</f>
        <v>2755560</v>
      </c>
      <c r="AE81" s="34">
        <f>AE80+'"rank"; your input only here!'!AE82</f>
        <v>1755090</v>
      </c>
      <c r="AF81" s="34">
        <f>AF80+'"rank"; your input only here!'!AF82</f>
        <v>2758872</v>
      </c>
      <c r="AG81" s="34">
        <f>AG80+'"rank"; your input only here!'!AG82</f>
        <v>1528636</v>
      </c>
      <c r="AH81" s="34">
        <f>AH80+'"rank"; your input only here!'!AH82</f>
        <v>195000</v>
      </c>
      <c r="AI81" s="34">
        <f>AI80+'"rank"; your input only here!'!AI82</f>
        <v>1490000</v>
      </c>
      <c r="AJ81" s="34">
        <f>AJ80+'"rank"; your input only here!'!AJ82</f>
        <v>434283</v>
      </c>
      <c r="AK81" s="34">
        <f>AK80+'"rank"; your input only here!'!AK82</f>
        <v>90000</v>
      </c>
      <c r="AL81" s="13">
        <f t="shared" si="2"/>
        <v>41265466</v>
      </c>
      <c r="AM81" s="46">
        <f>AM80+'"rank"; your input only here!'!AM82</f>
        <v>140500</v>
      </c>
      <c r="AN81" s="34">
        <f>AN80+'"rank"; your input only here!'!AN82</f>
        <v>350000</v>
      </c>
      <c r="AO81" s="34">
        <f>AO80+'"rank"; your input only here!'!AO82</f>
        <v>185000</v>
      </c>
      <c r="AP81" s="34">
        <f>AP80+'"rank"; your input only here!'!AP82</f>
        <v>1285800</v>
      </c>
      <c r="AQ81" s="13">
        <f t="shared" si="3"/>
        <v>43226766</v>
      </c>
    </row>
    <row r="82" spans="1:43" x14ac:dyDescent="0.25">
      <c r="A82" s="33" t="str">
        <f>'"rank"; your input only here!'!A83</f>
        <v>A78</v>
      </c>
      <c r="B82" s="33" t="str">
        <f>'"rank"; your input only here!'!B83</f>
        <v>Test Project 78</v>
      </c>
      <c r="C82" s="33">
        <f>'"rank"; your input only here!'!C83</f>
        <v>0</v>
      </c>
      <c r="D82" s="33">
        <f>'"rank"; your input only here!'!D83</f>
        <v>0</v>
      </c>
      <c r="E82" s="6">
        <f>'"rank"; your input only here!'!E83</f>
        <v>78</v>
      </c>
      <c r="F82" s="46">
        <f>F81+'"rank"; your input only here!'!F83</f>
        <v>219254</v>
      </c>
      <c r="G82" s="34">
        <f>G81+'"rank"; your input only here!'!G83</f>
        <v>3073774</v>
      </c>
      <c r="H82" s="34">
        <f>H81+'"rank"; your input only here!'!H83</f>
        <v>0</v>
      </c>
      <c r="I82" s="34">
        <f>I81+'"rank"; your input only here!'!I83</f>
        <v>954600</v>
      </c>
      <c r="J82" s="34">
        <f>J81+'"rank"; your input only here!'!J83</f>
        <v>536589</v>
      </c>
      <c r="K82" s="34">
        <f>K81+'"rank"; your input only here!'!K83</f>
        <v>795360</v>
      </c>
      <c r="L82" s="34">
        <f>L81+'"rank"; your input only here!'!L83</f>
        <v>4360706</v>
      </c>
      <c r="M82" s="34">
        <f>M81+'"rank"; your input only here!'!M83</f>
        <v>0</v>
      </c>
      <c r="N82" s="34">
        <f>N81+'"rank"; your input only here!'!N83</f>
        <v>3152576</v>
      </c>
      <c r="O82" s="34">
        <f>O81+'"rank"; your input only here!'!O83</f>
        <v>130110</v>
      </c>
      <c r="P82" s="34">
        <f>P81+'"rank"; your input only here!'!P83</f>
        <v>103200</v>
      </c>
      <c r="Q82" s="34">
        <f>Q81+'"rank"; your input only here!'!Q83</f>
        <v>335342</v>
      </c>
      <c r="R82" s="34">
        <f>R81+'"rank"; your input only here!'!R83</f>
        <v>300000</v>
      </c>
      <c r="S82" s="34">
        <f>S81+'"rank"; your input only here!'!S83</f>
        <v>552000</v>
      </c>
      <c r="T82" s="34">
        <f>T81+'"rank"; your input only here!'!T83</f>
        <v>699441</v>
      </c>
      <c r="U82" s="34">
        <f>U81+'"rank"; your input only here!'!U83</f>
        <v>250000</v>
      </c>
      <c r="V82" s="34">
        <f>V81+'"rank"; your input only here!'!V83</f>
        <v>322719</v>
      </c>
      <c r="W82" s="34">
        <f>W81+'"rank"; your input only here!'!W83</f>
        <v>2180895</v>
      </c>
      <c r="X82" s="34">
        <f>X81+'"rank"; your input only here!'!X83</f>
        <v>479301</v>
      </c>
      <c r="Y82" s="34">
        <f>Y81+'"rank"; your input only here!'!Y83</f>
        <v>666142</v>
      </c>
      <c r="Z82" s="34">
        <f>Z81+'"rank"; your input only here!'!Z83</f>
        <v>657909</v>
      </c>
      <c r="AA82" s="34">
        <f>AA81+'"rank"; your input only here!'!AA83</f>
        <v>0</v>
      </c>
      <c r="AB82" s="34">
        <f>AB81+'"rank"; your input only here!'!AB83</f>
        <v>2197463</v>
      </c>
      <c r="AC82" s="34">
        <f>AC81+'"rank"; your input only here!'!AC83</f>
        <v>8290644</v>
      </c>
      <c r="AD82" s="34">
        <f>AD81+'"rank"; your input only here!'!AD83</f>
        <v>2755560</v>
      </c>
      <c r="AE82" s="34">
        <f>AE81+'"rank"; your input only here!'!AE83</f>
        <v>1755090</v>
      </c>
      <c r="AF82" s="34">
        <f>AF81+'"rank"; your input only here!'!AF83</f>
        <v>2758872</v>
      </c>
      <c r="AG82" s="34">
        <f>AG81+'"rank"; your input only here!'!AG83</f>
        <v>1528636</v>
      </c>
      <c r="AH82" s="34">
        <f>AH81+'"rank"; your input only here!'!AH83</f>
        <v>195000</v>
      </c>
      <c r="AI82" s="34">
        <f>AI81+'"rank"; your input only here!'!AI83</f>
        <v>1490000</v>
      </c>
      <c r="AJ82" s="34">
        <f>AJ81+'"rank"; your input only here!'!AJ83</f>
        <v>434283</v>
      </c>
      <c r="AK82" s="34">
        <f>AK81+'"rank"; your input only here!'!AK83</f>
        <v>90000</v>
      </c>
      <c r="AL82" s="13">
        <f t="shared" si="2"/>
        <v>41265466</v>
      </c>
      <c r="AM82" s="46">
        <f>AM81+'"rank"; your input only here!'!AM83</f>
        <v>140500</v>
      </c>
      <c r="AN82" s="34">
        <f>AN81+'"rank"; your input only here!'!AN83</f>
        <v>350000</v>
      </c>
      <c r="AO82" s="34">
        <f>AO81+'"rank"; your input only here!'!AO83</f>
        <v>185000</v>
      </c>
      <c r="AP82" s="34">
        <f>AP81+'"rank"; your input only here!'!AP83</f>
        <v>1285800</v>
      </c>
      <c r="AQ82" s="13">
        <f t="shared" si="3"/>
        <v>43226766</v>
      </c>
    </row>
    <row r="83" spans="1:43" x14ac:dyDescent="0.25">
      <c r="A83" s="33" t="str">
        <f>'"rank"; your input only here!'!A84</f>
        <v>A79</v>
      </c>
      <c r="B83" s="33" t="str">
        <f>'"rank"; your input only here!'!B84</f>
        <v>Test Project 79</v>
      </c>
      <c r="C83" s="33">
        <f>'"rank"; your input only here!'!C84</f>
        <v>0</v>
      </c>
      <c r="D83" s="33">
        <f>'"rank"; your input only here!'!D84</f>
        <v>0</v>
      </c>
      <c r="E83" s="6">
        <f>'"rank"; your input only here!'!E84</f>
        <v>79</v>
      </c>
      <c r="F83" s="46">
        <f>F82+'"rank"; your input only here!'!F84</f>
        <v>219254</v>
      </c>
      <c r="G83" s="34">
        <f>G82+'"rank"; your input only here!'!G84</f>
        <v>3073774</v>
      </c>
      <c r="H83" s="34">
        <f>H82+'"rank"; your input only here!'!H84</f>
        <v>0</v>
      </c>
      <c r="I83" s="34">
        <f>I82+'"rank"; your input only here!'!I84</f>
        <v>954600</v>
      </c>
      <c r="J83" s="34">
        <f>J82+'"rank"; your input only here!'!J84</f>
        <v>536589</v>
      </c>
      <c r="K83" s="34">
        <f>K82+'"rank"; your input only here!'!K84</f>
        <v>795360</v>
      </c>
      <c r="L83" s="34">
        <f>L82+'"rank"; your input only here!'!L84</f>
        <v>4360706</v>
      </c>
      <c r="M83" s="34">
        <f>M82+'"rank"; your input only here!'!M84</f>
        <v>0</v>
      </c>
      <c r="N83" s="34">
        <f>N82+'"rank"; your input only here!'!N84</f>
        <v>3152576</v>
      </c>
      <c r="O83" s="34">
        <f>O82+'"rank"; your input only here!'!O84</f>
        <v>130110</v>
      </c>
      <c r="P83" s="34">
        <f>P82+'"rank"; your input only here!'!P84</f>
        <v>103200</v>
      </c>
      <c r="Q83" s="34">
        <f>Q82+'"rank"; your input only here!'!Q84</f>
        <v>335342</v>
      </c>
      <c r="R83" s="34">
        <f>R82+'"rank"; your input only here!'!R84</f>
        <v>300000</v>
      </c>
      <c r="S83" s="34">
        <f>S82+'"rank"; your input only here!'!S84</f>
        <v>552000</v>
      </c>
      <c r="T83" s="34">
        <f>T82+'"rank"; your input only here!'!T84</f>
        <v>699441</v>
      </c>
      <c r="U83" s="34">
        <f>U82+'"rank"; your input only here!'!U84</f>
        <v>250000</v>
      </c>
      <c r="V83" s="34">
        <f>V82+'"rank"; your input only here!'!V84</f>
        <v>322719</v>
      </c>
      <c r="W83" s="34">
        <f>W82+'"rank"; your input only here!'!W84</f>
        <v>2180895</v>
      </c>
      <c r="X83" s="34">
        <f>X82+'"rank"; your input only here!'!X84</f>
        <v>479301</v>
      </c>
      <c r="Y83" s="34">
        <f>Y82+'"rank"; your input only here!'!Y84</f>
        <v>666142</v>
      </c>
      <c r="Z83" s="34">
        <f>Z82+'"rank"; your input only here!'!Z84</f>
        <v>657909</v>
      </c>
      <c r="AA83" s="34">
        <f>AA82+'"rank"; your input only here!'!AA84</f>
        <v>0</v>
      </c>
      <c r="AB83" s="34">
        <f>AB82+'"rank"; your input only here!'!AB84</f>
        <v>2197463</v>
      </c>
      <c r="AC83" s="34">
        <f>AC82+'"rank"; your input only here!'!AC84</f>
        <v>8290644</v>
      </c>
      <c r="AD83" s="34">
        <f>AD82+'"rank"; your input only here!'!AD84</f>
        <v>2755560</v>
      </c>
      <c r="AE83" s="34">
        <f>AE82+'"rank"; your input only here!'!AE84</f>
        <v>1755090</v>
      </c>
      <c r="AF83" s="34">
        <f>AF82+'"rank"; your input only here!'!AF84</f>
        <v>2758872</v>
      </c>
      <c r="AG83" s="34">
        <f>AG82+'"rank"; your input only here!'!AG84</f>
        <v>1528636</v>
      </c>
      <c r="AH83" s="34">
        <f>AH82+'"rank"; your input only here!'!AH84</f>
        <v>195000</v>
      </c>
      <c r="AI83" s="34">
        <f>AI82+'"rank"; your input only here!'!AI84</f>
        <v>1490000</v>
      </c>
      <c r="AJ83" s="34">
        <f>AJ82+'"rank"; your input only here!'!AJ84</f>
        <v>434283</v>
      </c>
      <c r="AK83" s="34">
        <f>AK82+'"rank"; your input only here!'!AK84</f>
        <v>90000</v>
      </c>
      <c r="AL83" s="13">
        <f t="shared" si="2"/>
        <v>41265466</v>
      </c>
      <c r="AM83" s="46">
        <f>AM82+'"rank"; your input only here!'!AM84</f>
        <v>140500</v>
      </c>
      <c r="AN83" s="34">
        <f>AN82+'"rank"; your input only here!'!AN84</f>
        <v>350000</v>
      </c>
      <c r="AO83" s="34">
        <f>AO82+'"rank"; your input only here!'!AO84</f>
        <v>185000</v>
      </c>
      <c r="AP83" s="34">
        <f>AP82+'"rank"; your input only here!'!AP84</f>
        <v>1285800</v>
      </c>
      <c r="AQ83" s="13">
        <f t="shared" si="3"/>
        <v>43226766</v>
      </c>
    </row>
    <row r="84" spans="1:43" x14ac:dyDescent="0.25">
      <c r="A84" s="33" t="str">
        <f>'"rank"; your input only here!'!A85</f>
        <v>A80</v>
      </c>
      <c r="B84" s="33" t="str">
        <f>'"rank"; your input only here!'!B85</f>
        <v>Test Project 80</v>
      </c>
      <c r="C84" s="33">
        <f>'"rank"; your input only here!'!C85</f>
        <v>0</v>
      </c>
      <c r="D84" s="33">
        <f>'"rank"; your input only here!'!D85</f>
        <v>0</v>
      </c>
      <c r="E84" s="6">
        <f>'"rank"; your input only here!'!E85</f>
        <v>80</v>
      </c>
      <c r="F84" s="46">
        <f>F83+'"rank"; your input only here!'!F85</f>
        <v>219254</v>
      </c>
      <c r="G84" s="34">
        <f>G83+'"rank"; your input only here!'!G85</f>
        <v>3073774</v>
      </c>
      <c r="H84" s="34">
        <f>H83+'"rank"; your input only here!'!H85</f>
        <v>0</v>
      </c>
      <c r="I84" s="34">
        <f>I83+'"rank"; your input only here!'!I85</f>
        <v>954600</v>
      </c>
      <c r="J84" s="34">
        <f>J83+'"rank"; your input only here!'!J85</f>
        <v>536589</v>
      </c>
      <c r="K84" s="34">
        <f>K83+'"rank"; your input only here!'!K85</f>
        <v>795360</v>
      </c>
      <c r="L84" s="34">
        <f>L83+'"rank"; your input only here!'!L85</f>
        <v>4360706</v>
      </c>
      <c r="M84" s="34">
        <f>M83+'"rank"; your input only here!'!M85</f>
        <v>0</v>
      </c>
      <c r="N84" s="34">
        <f>N83+'"rank"; your input only here!'!N85</f>
        <v>3152576</v>
      </c>
      <c r="O84" s="34">
        <f>O83+'"rank"; your input only here!'!O85</f>
        <v>130110</v>
      </c>
      <c r="P84" s="34">
        <f>P83+'"rank"; your input only here!'!P85</f>
        <v>103200</v>
      </c>
      <c r="Q84" s="34">
        <f>Q83+'"rank"; your input only here!'!Q85</f>
        <v>335342</v>
      </c>
      <c r="R84" s="34">
        <f>R83+'"rank"; your input only here!'!R85</f>
        <v>300000</v>
      </c>
      <c r="S84" s="34">
        <f>S83+'"rank"; your input only here!'!S85</f>
        <v>552000</v>
      </c>
      <c r="T84" s="34">
        <f>T83+'"rank"; your input only here!'!T85</f>
        <v>699441</v>
      </c>
      <c r="U84" s="34">
        <f>U83+'"rank"; your input only here!'!U85</f>
        <v>250000</v>
      </c>
      <c r="V84" s="34">
        <f>V83+'"rank"; your input only here!'!V85</f>
        <v>322719</v>
      </c>
      <c r="W84" s="34">
        <f>W83+'"rank"; your input only here!'!W85</f>
        <v>2180895</v>
      </c>
      <c r="X84" s="34">
        <f>X83+'"rank"; your input only here!'!X85</f>
        <v>479301</v>
      </c>
      <c r="Y84" s="34">
        <f>Y83+'"rank"; your input only here!'!Y85</f>
        <v>666142</v>
      </c>
      <c r="Z84" s="34">
        <f>Z83+'"rank"; your input only here!'!Z85</f>
        <v>657909</v>
      </c>
      <c r="AA84" s="34">
        <f>AA83+'"rank"; your input only here!'!AA85</f>
        <v>0</v>
      </c>
      <c r="AB84" s="34">
        <f>AB83+'"rank"; your input only here!'!AB85</f>
        <v>2197463</v>
      </c>
      <c r="AC84" s="34">
        <f>AC83+'"rank"; your input only here!'!AC85</f>
        <v>8290644</v>
      </c>
      <c r="AD84" s="34">
        <f>AD83+'"rank"; your input only here!'!AD85</f>
        <v>2755560</v>
      </c>
      <c r="AE84" s="34">
        <f>AE83+'"rank"; your input only here!'!AE85</f>
        <v>1755090</v>
      </c>
      <c r="AF84" s="34">
        <f>AF83+'"rank"; your input only here!'!AF85</f>
        <v>2758872</v>
      </c>
      <c r="AG84" s="34">
        <f>AG83+'"rank"; your input only here!'!AG85</f>
        <v>1528636</v>
      </c>
      <c r="AH84" s="34">
        <f>AH83+'"rank"; your input only here!'!AH85</f>
        <v>195000</v>
      </c>
      <c r="AI84" s="34">
        <f>AI83+'"rank"; your input only here!'!AI85</f>
        <v>1490000</v>
      </c>
      <c r="AJ84" s="34">
        <f>AJ83+'"rank"; your input only here!'!AJ85</f>
        <v>434283</v>
      </c>
      <c r="AK84" s="34">
        <f>AK83+'"rank"; your input only here!'!AK85</f>
        <v>90000</v>
      </c>
      <c r="AL84" s="13">
        <f t="shared" si="2"/>
        <v>41265466</v>
      </c>
      <c r="AM84" s="46">
        <f>AM83+'"rank"; your input only here!'!AM85</f>
        <v>140500</v>
      </c>
      <c r="AN84" s="34">
        <f>AN83+'"rank"; your input only here!'!AN85</f>
        <v>350000</v>
      </c>
      <c r="AO84" s="34">
        <f>AO83+'"rank"; your input only here!'!AO85</f>
        <v>185000</v>
      </c>
      <c r="AP84" s="34">
        <f>AP83+'"rank"; your input only here!'!AP85</f>
        <v>1285800</v>
      </c>
      <c r="AQ84" s="13">
        <f t="shared" si="3"/>
        <v>43226766</v>
      </c>
    </row>
    <row r="85" spans="1:43" x14ac:dyDescent="0.25">
      <c r="A85" s="33" t="str">
        <f>'"rank"; your input only here!'!A86</f>
        <v>A81</v>
      </c>
      <c r="B85" s="33" t="str">
        <f>'"rank"; your input only here!'!B86</f>
        <v>Test Project 81</v>
      </c>
      <c r="C85" s="33">
        <f>'"rank"; your input only here!'!C86</f>
        <v>0</v>
      </c>
      <c r="D85" s="33">
        <f>'"rank"; your input only here!'!D86</f>
        <v>0</v>
      </c>
      <c r="E85" s="6">
        <f>'"rank"; your input only here!'!E86</f>
        <v>81</v>
      </c>
      <c r="F85" s="46">
        <f>F84+'"rank"; your input only here!'!F86</f>
        <v>219254</v>
      </c>
      <c r="G85" s="34">
        <f>G84+'"rank"; your input only here!'!G86</f>
        <v>3073774</v>
      </c>
      <c r="H85" s="34">
        <f>H84+'"rank"; your input only here!'!H86</f>
        <v>0</v>
      </c>
      <c r="I85" s="34">
        <f>I84+'"rank"; your input only here!'!I86</f>
        <v>954600</v>
      </c>
      <c r="J85" s="34">
        <f>J84+'"rank"; your input only here!'!J86</f>
        <v>536589</v>
      </c>
      <c r="K85" s="34">
        <f>K84+'"rank"; your input only here!'!K86</f>
        <v>795360</v>
      </c>
      <c r="L85" s="34">
        <f>L84+'"rank"; your input only here!'!L86</f>
        <v>4360706</v>
      </c>
      <c r="M85" s="34">
        <f>M84+'"rank"; your input only here!'!M86</f>
        <v>0</v>
      </c>
      <c r="N85" s="34">
        <f>N84+'"rank"; your input only here!'!N86</f>
        <v>3152576</v>
      </c>
      <c r="O85" s="34">
        <f>O84+'"rank"; your input only here!'!O86</f>
        <v>130110</v>
      </c>
      <c r="P85" s="34">
        <f>P84+'"rank"; your input only here!'!P86</f>
        <v>103200</v>
      </c>
      <c r="Q85" s="34">
        <f>Q84+'"rank"; your input only here!'!Q86</f>
        <v>335342</v>
      </c>
      <c r="R85" s="34">
        <f>R84+'"rank"; your input only here!'!R86</f>
        <v>300000</v>
      </c>
      <c r="S85" s="34">
        <f>S84+'"rank"; your input only here!'!S86</f>
        <v>552000</v>
      </c>
      <c r="T85" s="34">
        <f>T84+'"rank"; your input only here!'!T86</f>
        <v>699441</v>
      </c>
      <c r="U85" s="34">
        <f>U84+'"rank"; your input only here!'!U86</f>
        <v>250000</v>
      </c>
      <c r="V85" s="34">
        <f>V84+'"rank"; your input only here!'!V86</f>
        <v>322719</v>
      </c>
      <c r="W85" s="34">
        <f>W84+'"rank"; your input only here!'!W86</f>
        <v>2180895</v>
      </c>
      <c r="X85" s="34">
        <f>X84+'"rank"; your input only here!'!X86</f>
        <v>479301</v>
      </c>
      <c r="Y85" s="34">
        <f>Y84+'"rank"; your input only here!'!Y86</f>
        <v>666142</v>
      </c>
      <c r="Z85" s="34">
        <f>Z84+'"rank"; your input only here!'!Z86</f>
        <v>657909</v>
      </c>
      <c r="AA85" s="34">
        <f>AA84+'"rank"; your input only here!'!AA86</f>
        <v>0</v>
      </c>
      <c r="AB85" s="34">
        <f>AB84+'"rank"; your input only here!'!AB86</f>
        <v>2197463</v>
      </c>
      <c r="AC85" s="34">
        <f>AC84+'"rank"; your input only here!'!AC86</f>
        <v>8290644</v>
      </c>
      <c r="AD85" s="34">
        <f>AD84+'"rank"; your input only here!'!AD86</f>
        <v>2755560</v>
      </c>
      <c r="AE85" s="34">
        <f>AE84+'"rank"; your input only here!'!AE86</f>
        <v>1755090</v>
      </c>
      <c r="AF85" s="34">
        <f>AF84+'"rank"; your input only here!'!AF86</f>
        <v>2758872</v>
      </c>
      <c r="AG85" s="34">
        <f>AG84+'"rank"; your input only here!'!AG86</f>
        <v>1528636</v>
      </c>
      <c r="AH85" s="34">
        <f>AH84+'"rank"; your input only here!'!AH86</f>
        <v>195000</v>
      </c>
      <c r="AI85" s="34">
        <f>AI84+'"rank"; your input only here!'!AI86</f>
        <v>1490000</v>
      </c>
      <c r="AJ85" s="34">
        <f>AJ84+'"rank"; your input only here!'!AJ86</f>
        <v>434283</v>
      </c>
      <c r="AK85" s="34">
        <f>AK84+'"rank"; your input only here!'!AK86</f>
        <v>90000</v>
      </c>
      <c r="AL85" s="13">
        <f t="shared" si="2"/>
        <v>41265466</v>
      </c>
      <c r="AM85" s="46">
        <f>AM84+'"rank"; your input only here!'!AM86</f>
        <v>140500</v>
      </c>
      <c r="AN85" s="34">
        <f>AN84+'"rank"; your input only here!'!AN86</f>
        <v>350000</v>
      </c>
      <c r="AO85" s="34">
        <f>AO84+'"rank"; your input only here!'!AO86</f>
        <v>185000</v>
      </c>
      <c r="AP85" s="34">
        <f>AP84+'"rank"; your input only here!'!AP86</f>
        <v>1285800</v>
      </c>
      <c r="AQ85" s="13">
        <f t="shared" si="3"/>
        <v>43226766</v>
      </c>
    </row>
    <row r="86" spans="1:43" x14ac:dyDescent="0.25">
      <c r="A86" s="33" t="str">
        <f>'"rank"; your input only here!'!A87</f>
        <v>A82</v>
      </c>
      <c r="B86" s="33" t="str">
        <f>'"rank"; your input only here!'!B87</f>
        <v>Test Project 82</v>
      </c>
      <c r="C86" s="33">
        <f>'"rank"; your input only here!'!C87</f>
        <v>0</v>
      </c>
      <c r="D86" s="33">
        <f>'"rank"; your input only here!'!D87</f>
        <v>0</v>
      </c>
      <c r="E86" s="6">
        <f>'"rank"; your input only here!'!E87</f>
        <v>82</v>
      </c>
      <c r="F86" s="46">
        <f>F85+'"rank"; your input only here!'!F87</f>
        <v>219254</v>
      </c>
      <c r="G86" s="34">
        <f>G85+'"rank"; your input only here!'!G87</f>
        <v>3073774</v>
      </c>
      <c r="H86" s="34">
        <f>H85+'"rank"; your input only here!'!H87</f>
        <v>0</v>
      </c>
      <c r="I86" s="34">
        <f>I85+'"rank"; your input only here!'!I87</f>
        <v>954600</v>
      </c>
      <c r="J86" s="34">
        <f>J85+'"rank"; your input only here!'!J87</f>
        <v>536589</v>
      </c>
      <c r="K86" s="34">
        <f>K85+'"rank"; your input only here!'!K87</f>
        <v>795360</v>
      </c>
      <c r="L86" s="34">
        <f>L85+'"rank"; your input only here!'!L87</f>
        <v>4360706</v>
      </c>
      <c r="M86" s="34">
        <f>M85+'"rank"; your input only here!'!M87</f>
        <v>0</v>
      </c>
      <c r="N86" s="34">
        <f>N85+'"rank"; your input only here!'!N87</f>
        <v>3152576</v>
      </c>
      <c r="O86" s="34">
        <f>O85+'"rank"; your input only here!'!O87</f>
        <v>130110</v>
      </c>
      <c r="P86" s="34">
        <f>P85+'"rank"; your input only here!'!P87</f>
        <v>103200</v>
      </c>
      <c r="Q86" s="34">
        <f>Q85+'"rank"; your input only here!'!Q87</f>
        <v>335342</v>
      </c>
      <c r="R86" s="34">
        <f>R85+'"rank"; your input only here!'!R87</f>
        <v>300000</v>
      </c>
      <c r="S86" s="34">
        <f>S85+'"rank"; your input only here!'!S87</f>
        <v>552000</v>
      </c>
      <c r="T86" s="34">
        <f>T85+'"rank"; your input only here!'!T87</f>
        <v>699441</v>
      </c>
      <c r="U86" s="34">
        <f>U85+'"rank"; your input only here!'!U87</f>
        <v>250000</v>
      </c>
      <c r="V86" s="34">
        <f>V85+'"rank"; your input only here!'!V87</f>
        <v>322719</v>
      </c>
      <c r="W86" s="34">
        <f>W85+'"rank"; your input only here!'!W87</f>
        <v>2180895</v>
      </c>
      <c r="X86" s="34">
        <f>X85+'"rank"; your input only here!'!X87</f>
        <v>479301</v>
      </c>
      <c r="Y86" s="34">
        <f>Y85+'"rank"; your input only here!'!Y87</f>
        <v>666142</v>
      </c>
      <c r="Z86" s="34">
        <f>Z85+'"rank"; your input only here!'!Z87</f>
        <v>657909</v>
      </c>
      <c r="AA86" s="34">
        <f>AA85+'"rank"; your input only here!'!AA87</f>
        <v>0</v>
      </c>
      <c r="AB86" s="34">
        <f>AB85+'"rank"; your input only here!'!AB87</f>
        <v>2197463</v>
      </c>
      <c r="AC86" s="34">
        <f>AC85+'"rank"; your input only here!'!AC87</f>
        <v>8290644</v>
      </c>
      <c r="AD86" s="34">
        <f>AD85+'"rank"; your input only here!'!AD87</f>
        <v>2755560</v>
      </c>
      <c r="AE86" s="34">
        <f>AE85+'"rank"; your input only here!'!AE87</f>
        <v>1755090</v>
      </c>
      <c r="AF86" s="34">
        <f>AF85+'"rank"; your input only here!'!AF87</f>
        <v>2758872</v>
      </c>
      <c r="AG86" s="34">
        <f>AG85+'"rank"; your input only here!'!AG87</f>
        <v>1528636</v>
      </c>
      <c r="AH86" s="34">
        <f>AH85+'"rank"; your input only here!'!AH87</f>
        <v>195000</v>
      </c>
      <c r="AI86" s="34">
        <f>AI85+'"rank"; your input only here!'!AI87</f>
        <v>1490000</v>
      </c>
      <c r="AJ86" s="34">
        <f>AJ85+'"rank"; your input only here!'!AJ87</f>
        <v>434283</v>
      </c>
      <c r="AK86" s="34">
        <f>AK85+'"rank"; your input only here!'!AK87</f>
        <v>90000</v>
      </c>
      <c r="AL86" s="13">
        <f t="shared" si="2"/>
        <v>41265466</v>
      </c>
      <c r="AM86" s="46">
        <f>AM85+'"rank"; your input only here!'!AM87</f>
        <v>140500</v>
      </c>
      <c r="AN86" s="34">
        <f>AN85+'"rank"; your input only here!'!AN87</f>
        <v>350000</v>
      </c>
      <c r="AO86" s="34">
        <f>AO85+'"rank"; your input only here!'!AO87</f>
        <v>185000</v>
      </c>
      <c r="AP86" s="34">
        <f>AP85+'"rank"; your input only here!'!AP87</f>
        <v>1285800</v>
      </c>
      <c r="AQ86" s="13">
        <f t="shared" si="3"/>
        <v>43226766</v>
      </c>
    </row>
    <row r="87" spans="1:43" x14ac:dyDescent="0.25">
      <c r="A87" s="33" t="str">
        <f>'"rank"; your input only here!'!A88</f>
        <v>A83</v>
      </c>
      <c r="B87" s="33" t="str">
        <f>'"rank"; your input only here!'!B88</f>
        <v>Test Project 83</v>
      </c>
      <c r="C87" s="33">
        <f>'"rank"; your input only here!'!C88</f>
        <v>0</v>
      </c>
      <c r="D87" s="33">
        <f>'"rank"; your input only here!'!D88</f>
        <v>0</v>
      </c>
      <c r="E87" s="6">
        <f>'"rank"; your input only here!'!E88</f>
        <v>83</v>
      </c>
      <c r="F87" s="46">
        <f>F86+'"rank"; your input only here!'!F88</f>
        <v>219254</v>
      </c>
      <c r="G87" s="34">
        <f>G86+'"rank"; your input only here!'!G88</f>
        <v>3073774</v>
      </c>
      <c r="H87" s="34">
        <f>H86+'"rank"; your input only here!'!H88</f>
        <v>0</v>
      </c>
      <c r="I87" s="34">
        <f>I86+'"rank"; your input only here!'!I88</f>
        <v>954600</v>
      </c>
      <c r="J87" s="34">
        <f>J86+'"rank"; your input only here!'!J88</f>
        <v>536589</v>
      </c>
      <c r="K87" s="34">
        <f>K86+'"rank"; your input only here!'!K88</f>
        <v>795360</v>
      </c>
      <c r="L87" s="34">
        <f>L86+'"rank"; your input only here!'!L88</f>
        <v>4360706</v>
      </c>
      <c r="M87" s="34">
        <f>M86+'"rank"; your input only here!'!M88</f>
        <v>0</v>
      </c>
      <c r="N87" s="34">
        <f>N86+'"rank"; your input only here!'!N88</f>
        <v>3152576</v>
      </c>
      <c r="O87" s="34">
        <f>O86+'"rank"; your input only here!'!O88</f>
        <v>130110</v>
      </c>
      <c r="P87" s="34">
        <f>P86+'"rank"; your input only here!'!P88</f>
        <v>103200</v>
      </c>
      <c r="Q87" s="34">
        <f>Q86+'"rank"; your input only here!'!Q88</f>
        <v>335342</v>
      </c>
      <c r="R87" s="34">
        <f>R86+'"rank"; your input only here!'!R88</f>
        <v>300000</v>
      </c>
      <c r="S87" s="34">
        <f>S86+'"rank"; your input only here!'!S88</f>
        <v>552000</v>
      </c>
      <c r="T87" s="34">
        <f>T86+'"rank"; your input only here!'!T88</f>
        <v>699441</v>
      </c>
      <c r="U87" s="34">
        <f>U86+'"rank"; your input only here!'!U88</f>
        <v>250000</v>
      </c>
      <c r="V87" s="34">
        <f>V86+'"rank"; your input only here!'!V88</f>
        <v>322719</v>
      </c>
      <c r="W87" s="34">
        <f>W86+'"rank"; your input only here!'!W88</f>
        <v>2180895</v>
      </c>
      <c r="X87" s="34">
        <f>X86+'"rank"; your input only here!'!X88</f>
        <v>479301</v>
      </c>
      <c r="Y87" s="34">
        <f>Y86+'"rank"; your input only here!'!Y88</f>
        <v>666142</v>
      </c>
      <c r="Z87" s="34">
        <f>Z86+'"rank"; your input only here!'!Z88</f>
        <v>657909</v>
      </c>
      <c r="AA87" s="34">
        <f>AA86+'"rank"; your input only here!'!AA88</f>
        <v>0</v>
      </c>
      <c r="AB87" s="34">
        <f>AB86+'"rank"; your input only here!'!AB88</f>
        <v>2197463</v>
      </c>
      <c r="AC87" s="34">
        <f>AC86+'"rank"; your input only here!'!AC88</f>
        <v>8290644</v>
      </c>
      <c r="AD87" s="34">
        <f>AD86+'"rank"; your input only here!'!AD88</f>
        <v>2755560</v>
      </c>
      <c r="AE87" s="34">
        <f>AE86+'"rank"; your input only here!'!AE88</f>
        <v>1755090</v>
      </c>
      <c r="AF87" s="34">
        <f>AF86+'"rank"; your input only here!'!AF88</f>
        <v>2758872</v>
      </c>
      <c r="AG87" s="34">
        <f>AG86+'"rank"; your input only here!'!AG88</f>
        <v>1528636</v>
      </c>
      <c r="AH87" s="34">
        <f>AH86+'"rank"; your input only here!'!AH88</f>
        <v>195000</v>
      </c>
      <c r="AI87" s="34">
        <f>AI86+'"rank"; your input only here!'!AI88</f>
        <v>1490000</v>
      </c>
      <c r="AJ87" s="34">
        <f>AJ86+'"rank"; your input only here!'!AJ88</f>
        <v>434283</v>
      </c>
      <c r="AK87" s="34">
        <f>AK86+'"rank"; your input only here!'!AK88</f>
        <v>90000</v>
      </c>
      <c r="AL87" s="13">
        <f t="shared" si="2"/>
        <v>41265466</v>
      </c>
      <c r="AM87" s="46">
        <f>AM86+'"rank"; your input only here!'!AM88</f>
        <v>140500</v>
      </c>
      <c r="AN87" s="34">
        <f>AN86+'"rank"; your input only here!'!AN88</f>
        <v>350000</v>
      </c>
      <c r="AO87" s="34">
        <f>AO86+'"rank"; your input only here!'!AO88</f>
        <v>185000</v>
      </c>
      <c r="AP87" s="34">
        <f>AP86+'"rank"; your input only here!'!AP88</f>
        <v>1285800</v>
      </c>
      <c r="AQ87" s="13">
        <f t="shared" si="3"/>
        <v>43226766</v>
      </c>
    </row>
    <row r="88" spans="1:43" x14ac:dyDescent="0.25">
      <c r="A88" s="33" t="str">
        <f>'"rank"; your input only here!'!A89</f>
        <v>A84</v>
      </c>
      <c r="B88" s="33" t="str">
        <f>'"rank"; your input only here!'!B89</f>
        <v>Test Project 84</v>
      </c>
      <c r="C88" s="33">
        <f>'"rank"; your input only here!'!C89</f>
        <v>0</v>
      </c>
      <c r="D88" s="33">
        <f>'"rank"; your input only here!'!D89</f>
        <v>0</v>
      </c>
      <c r="E88" s="6">
        <f>'"rank"; your input only here!'!E89</f>
        <v>84</v>
      </c>
      <c r="F88" s="46">
        <f>F87+'"rank"; your input only here!'!F89</f>
        <v>219254</v>
      </c>
      <c r="G88" s="34">
        <f>G87+'"rank"; your input only here!'!G89</f>
        <v>3073774</v>
      </c>
      <c r="H88" s="34">
        <f>H87+'"rank"; your input only here!'!H89</f>
        <v>0</v>
      </c>
      <c r="I88" s="34">
        <f>I87+'"rank"; your input only here!'!I89</f>
        <v>954600</v>
      </c>
      <c r="J88" s="34">
        <f>J87+'"rank"; your input only here!'!J89</f>
        <v>536589</v>
      </c>
      <c r="K88" s="34">
        <f>K87+'"rank"; your input only here!'!K89</f>
        <v>795360</v>
      </c>
      <c r="L88" s="34">
        <f>L87+'"rank"; your input only here!'!L89</f>
        <v>4360706</v>
      </c>
      <c r="M88" s="34">
        <f>M87+'"rank"; your input only here!'!M89</f>
        <v>0</v>
      </c>
      <c r="N88" s="34">
        <f>N87+'"rank"; your input only here!'!N89</f>
        <v>3152576</v>
      </c>
      <c r="O88" s="34">
        <f>O87+'"rank"; your input only here!'!O89</f>
        <v>130110</v>
      </c>
      <c r="P88" s="34">
        <f>P87+'"rank"; your input only here!'!P89</f>
        <v>103200</v>
      </c>
      <c r="Q88" s="34">
        <f>Q87+'"rank"; your input only here!'!Q89</f>
        <v>335342</v>
      </c>
      <c r="R88" s="34">
        <f>R87+'"rank"; your input only here!'!R89</f>
        <v>300000</v>
      </c>
      <c r="S88" s="34">
        <f>S87+'"rank"; your input only here!'!S89</f>
        <v>552000</v>
      </c>
      <c r="T88" s="34">
        <f>T87+'"rank"; your input only here!'!T89</f>
        <v>699441</v>
      </c>
      <c r="U88" s="34">
        <f>U87+'"rank"; your input only here!'!U89</f>
        <v>250000</v>
      </c>
      <c r="V88" s="34">
        <f>V87+'"rank"; your input only here!'!V89</f>
        <v>322719</v>
      </c>
      <c r="W88" s="34">
        <f>W87+'"rank"; your input only here!'!W89</f>
        <v>2180895</v>
      </c>
      <c r="X88" s="34">
        <f>X87+'"rank"; your input only here!'!X89</f>
        <v>479301</v>
      </c>
      <c r="Y88" s="34">
        <f>Y87+'"rank"; your input only here!'!Y89</f>
        <v>666142</v>
      </c>
      <c r="Z88" s="34">
        <f>Z87+'"rank"; your input only here!'!Z89</f>
        <v>657909</v>
      </c>
      <c r="AA88" s="34">
        <f>AA87+'"rank"; your input only here!'!AA89</f>
        <v>0</v>
      </c>
      <c r="AB88" s="34">
        <f>AB87+'"rank"; your input only here!'!AB89</f>
        <v>2197463</v>
      </c>
      <c r="AC88" s="34">
        <f>AC87+'"rank"; your input only here!'!AC89</f>
        <v>8290644</v>
      </c>
      <c r="AD88" s="34">
        <f>AD87+'"rank"; your input only here!'!AD89</f>
        <v>2755560</v>
      </c>
      <c r="AE88" s="34">
        <f>AE87+'"rank"; your input only here!'!AE89</f>
        <v>1755090</v>
      </c>
      <c r="AF88" s="34">
        <f>AF87+'"rank"; your input only here!'!AF89</f>
        <v>2758872</v>
      </c>
      <c r="AG88" s="34">
        <f>AG87+'"rank"; your input only here!'!AG89</f>
        <v>1528636</v>
      </c>
      <c r="AH88" s="34">
        <f>AH87+'"rank"; your input only here!'!AH89</f>
        <v>195000</v>
      </c>
      <c r="AI88" s="34">
        <f>AI87+'"rank"; your input only here!'!AI89</f>
        <v>1490000</v>
      </c>
      <c r="AJ88" s="34">
        <f>AJ87+'"rank"; your input only here!'!AJ89</f>
        <v>434283</v>
      </c>
      <c r="AK88" s="34">
        <f>AK87+'"rank"; your input only here!'!AK89</f>
        <v>90000</v>
      </c>
      <c r="AL88" s="13">
        <f t="shared" si="2"/>
        <v>41265466</v>
      </c>
      <c r="AM88" s="46">
        <f>AM87+'"rank"; your input only here!'!AM89</f>
        <v>140500</v>
      </c>
      <c r="AN88" s="34">
        <f>AN87+'"rank"; your input only here!'!AN89</f>
        <v>350000</v>
      </c>
      <c r="AO88" s="34">
        <f>AO87+'"rank"; your input only here!'!AO89</f>
        <v>185000</v>
      </c>
      <c r="AP88" s="34">
        <f>AP87+'"rank"; your input only here!'!AP89</f>
        <v>1285800</v>
      </c>
      <c r="AQ88" s="13">
        <f t="shared" si="3"/>
        <v>43226766</v>
      </c>
    </row>
    <row r="89" spans="1:43" x14ac:dyDescent="0.25">
      <c r="A89" s="33" t="str">
        <f>'"rank"; your input only here!'!A90</f>
        <v>A85</v>
      </c>
      <c r="B89" s="33" t="str">
        <f>'"rank"; your input only here!'!B90</f>
        <v>Test Project 85</v>
      </c>
      <c r="C89" s="33">
        <f>'"rank"; your input only here!'!C90</f>
        <v>0</v>
      </c>
      <c r="D89" s="33">
        <f>'"rank"; your input only here!'!D90</f>
        <v>0</v>
      </c>
      <c r="E89" s="6">
        <f>'"rank"; your input only here!'!E90</f>
        <v>85</v>
      </c>
      <c r="F89" s="46">
        <f>F88+'"rank"; your input only here!'!F90</f>
        <v>219254</v>
      </c>
      <c r="G89" s="34">
        <f>G88+'"rank"; your input only here!'!G90</f>
        <v>3073774</v>
      </c>
      <c r="H89" s="34">
        <f>H88+'"rank"; your input only here!'!H90</f>
        <v>0</v>
      </c>
      <c r="I89" s="34">
        <f>I88+'"rank"; your input only here!'!I90</f>
        <v>954600</v>
      </c>
      <c r="J89" s="34">
        <f>J88+'"rank"; your input only here!'!J90</f>
        <v>536589</v>
      </c>
      <c r="K89" s="34">
        <f>K88+'"rank"; your input only here!'!K90</f>
        <v>795360</v>
      </c>
      <c r="L89" s="34">
        <f>L88+'"rank"; your input only here!'!L90</f>
        <v>4360706</v>
      </c>
      <c r="M89" s="34">
        <f>M88+'"rank"; your input only here!'!M90</f>
        <v>0</v>
      </c>
      <c r="N89" s="34">
        <f>N88+'"rank"; your input only here!'!N90</f>
        <v>3152576</v>
      </c>
      <c r="O89" s="34">
        <f>O88+'"rank"; your input only here!'!O90</f>
        <v>130110</v>
      </c>
      <c r="P89" s="34">
        <f>P88+'"rank"; your input only here!'!P90</f>
        <v>103200</v>
      </c>
      <c r="Q89" s="34">
        <f>Q88+'"rank"; your input only here!'!Q90</f>
        <v>335342</v>
      </c>
      <c r="R89" s="34">
        <f>R88+'"rank"; your input only here!'!R90</f>
        <v>300000</v>
      </c>
      <c r="S89" s="34">
        <f>S88+'"rank"; your input only here!'!S90</f>
        <v>552000</v>
      </c>
      <c r="T89" s="34">
        <f>T88+'"rank"; your input only here!'!T90</f>
        <v>699441</v>
      </c>
      <c r="U89" s="34">
        <f>U88+'"rank"; your input only here!'!U90</f>
        <v>250000</v>
      </c>
      <c r="V89" s="34">
        <f>V88+'"rank"; your input only here!'!V90</f>
        <v>322719</v>
      </c>
      <c r="W89" s="34">
        <f>W88+'"rank"; your input only here!'!W90</f>
        <v>2180895</v>
      </c>
      <c r="X89" s="34">
        <f>X88+'"rank"; your input only here!'!X90</f>
        <v>479301</v>
      </c>
      <c r="Y89" s="34">
        <f>Y88+'"rank"; your input only here!'!Y90</f>
        <v>666142</v>
      </c>
      <c r="Z89" s="34">
        <f>Z88+'"rank"; your input only here!'!Z90</f>
        <v>657909</v>
      </c>
      <c r="AA89" s="34">
        <f>AA88+'"rank"; your input only here!'!AA90</f>
        <v>0</v>
      </c>
      <c r="AB89" s="34">
        <f>AB88+'"rank"; your input only here!'!AB90</f>
        <v>2197463</v>
      </c>
      <c r="AC89" s="34">
        <f>AC88+'"rank"; your input only here!'!AC90</f>
        <v>8290644</v>
      </c>
      <c r="AD89" s="34">
        <f>AD88+'"rank"; your input only here!'!AD90</f>
        <v>2755560</v>
      </c>
      <c r="AE89" s="34">
        <f>AE88+'"rank"; your input only here!'!AE90</f>
        <v>1755090</v>
      </c>
      <c r="AF89" s="34">
        <f>AF88+'"rank"; your input only here!'!AF90</f>
        <v>2758872</v>
      </c>
      <c r="AG89" s="34">
        <f>AG88+'"rank"; your input only here!'!AG90</f>
        <v>1528636</v>
      </c>
      <c r="AH89" s="34">
        <f>AH88+'"rank"; your input only here!'!AH90</f>
        <v>195000</v>
      </c>
      <c r="AI89" s="34">
        <f>AI88+'"rank"; your input only here!'!AI90</f>
        <v>1490000</v>
      </c>
      <c r="AJ89" s="34">
        <f>AJ88+'"rank"; your input only here!'!AJ90</f>
        <v>434283</v>
      </c>
      <c r="AK89" s="34">
        <f>AK88+'"rank"; your input only here!'!AK90</f>
        <v>90000</v>
      </c>
      <c r="AL89" s="13">
        <f t="shared" si="2"/>
        <v>41265466</v>
      </c>
      <c r="AM89" s="46">
        <f>AM88+'"rank"; your input only here!'!AM90</f>
        <v>140500</v>
      </c>
      <c r="AN89" s="34">
        <f>AN88+'"rank"; your input only here!'!AN90</f>
        <v>350000</v>
      </c>
      <c r="AO89" s="34">
        <f>AO88+'"rank"; your input only here!'!AO90</f>
        <v>185000</v>
      </c>
      <c r="AP89" s="34">
        <f>AP88+'"rank"; your input only here!'!AP90</f>
        <v>1285800</v>
      </c>
      <c r="AQ89" s="13">
        <f t="shared" si="3"/>
        <v>43226766</v>
      </c>
    </row>
    <row r="90" spans="1:43" x14ac:dyDescent="0.25">
      <c r="A90" s="33" t="str">
        <f>'"rank"; your input only here!'!A91</f>
        <v>A86</v>
      </c>
      <c r="B90" s="33" t="str">
        <f>'"rank"; your input only here!'!B91</f>
        <v>Test Project 86</v>
      </c>
      <c r="C90" s="33">
        <f>'"rank"; your input only here!'!C91</f>
        <v>0</v>
      </c>
      <c r="D90" s="33">
        <f>'"rank"; your input only here!'!D91</f>
        <v>0</v>
      </c>
      <c r="E90" s="6">
        <f>'"rank"; your input only here!'!E91</f>
        <v>86</v>
      </c>
      <c r="F90" s="46">
        <f>F89+'"rank"; your input only here!'!F91</f>
        <v>219254</v>
      </c>
      <c r="G90" s="34">
        <f>G89+'"rank"; your input only here!'!G91</f>
        <v>3073774</v>
      </c>
      <c r="H90" s="34">
        <f>H89+'"rank"; your input only here!'!H91</f>
        <v>0</v>
      </c>
      <c r="I90" s="34">
        <f>I89+'"rank"; your input only here!'!I91</f>
        <v>954600</v>
      </c>
      <c r="J90" s="34">
        <f>J89+'"rank"; your input only here!'!J91</f>
        <v>536589</v>
      </c>
      <c r="K90" s="34">
        <f>K89+'"rank"; your input only here!'!K91</f>
        <v>795360</v>
      </c>
      <c r="L90" s="34">
        <f>L89+'"rank"; your input only here!'!L91</f>
        <v>4360706</v>
      </c>
      <c r="M90" s="34">
        <f>M89+'"rank"; your input only here!'!M91</f>
        <v>0</v>
      </c>
      <c r="N90" s="34">
        <f>N89+'"rank"; your input only here!'!N91</f>
        <v>3152576</v>
      </c>
      <c r="O90" s="34">
        <f>O89+'"rank"; your input only here!'!O91</f>
        <v>130110</v>
      </c>
      <c r="P90" s="34">
        <f>P89+'"rank"; your input only here!'!P91</f>
        <v>103200</v>
      </c>
      <c r="Q90" s="34">
        <f>Q89+'"rank"; your input only here!'!Q91</f>
        <v>335342</v>
      </c>
      <c r="R90" s="34">
        <f>R89+'"rank"; your input only here!'!R91</f>
        <v>300000</v>
      </c>
      <c r="S90" s="34">
        <f>S89+'"rank"; your input only here!'!S91</f>
        <v>552000</v>
      </c>
      <c r="T90" s="34">
        <f>T89+'"rank"; your input only here!'!T91</f>
        <v>699441</v>
      </c>
      <c r="U90" s="34">
        <f>U89+'"rank"; your input only here!'!U91</f>
        <v>250000</v>
      </c>
      <c r="V90" s="34">
        <f>V89+'"rank"; your input only here!'!V91</f>
        <v>322719</v>
      </c>
      <c r="W90" s="34">
        <f>W89+'"rank"; your input only here!'!W91</f>
        <v>2180895</v>
      </c>
      <c r="X90" s="34">
        <f>X89+'"rank"; your input only here!'!X91</f>
        <v>479301</v>
      </c>
      <c r="Y90" s="34">
        <f>Y89+'"rank"; your input only here!'!Y91</f>
        <v>666142</v>
      </c>
      <c r="Z90" s="34">
        <f>Z89+'"rank"; your input only here!'!Z91</f>
        <v>657909</v>
      </c>
      <c r="AA90" s="34">
        <f>AA89+'"rank"; your input only here!'!AA91</f>
        <v>0</v>
      </c>
      <c r="AB90" s="34">
        <f>AB89+'"rank"; your input only here!'!AB91</f>
        <v>2197463</v>
      </c>
      <c r="AC90" s="34">
        <f>AC89+'"rank"; your input only here!'!AC91</f>
        <v>8290644</v>
      </c>
      <c r="AD90" s="34">
        <f>AD89+'"rank"; your input only here!'!AD91</f>
        <v>2755560</v>
      </c>
      <c r="AE90" s="34">
        <f>AE89+'"rank"; your input only here!'!AE91</f>
        <v>1755090</v>
      </c>
      <c r="AF90" s="34">
        <f>AF89+'"rank"; your input only here!'!AF91</f>
        <v>2758872</v>
      </c>
      <c r="AG90" s="34">
        <f>AG89+'"rank"; your input only here!'!AG91</f>
        <v>1528636</v>
      </c>
      <c r="AH90" s="34">
        <f>AH89+'"rank"; your input only here!'!AH91</f>
        <v>195000</v>
      </c>
      <c r="AI90" s="34">
        <f>AI89+'"rank"; your input only here!'!AI91</f>
        <v>1490000</v>
      </c>
      <c r="AJ90" s="34">
        <f>AJ89+'"rank"; your input only here!'!AJ91</f>
        <v>434283</v>
      </c>
      <c r="AK90" s="34">
        <f>AK89+'"rank"; your input only here!'!AK91</f>
        <v>90000</v>
      </c>
      <c r="AL90" s="13">
        <f t="shared" si="2"/>
        <v>41265466</v>
      </c>
      <c r="AM90" s="46">
        <f>AM89+'"rank"; your input only here!'!AM91</f>
        <v>140500</v>
      </c>
      <c r="AN90" s="34">
        <f>AN89+'"rank"; your input only here!'!AN91</f>
        <v>350000</v>
      </c>
      <c r="AO90" s="34">
        <f>AO89+'"rank"; your input only here!'!AO91</f>
        <v>185000</v>
      </c>
      <c r="AP90" s="34">
        <f>AP89+'"rank"; your input only here!'!AP91</f>
        <v>1285800</v>
      </c>
      <c r="AQ90" s="13">
        <f t="shared" si="3"/>
        <v>43226766</v>
      </c>
    </row>
    <row r="91" spans="1:43" x14ac:dyDescent="0.25">
      <c r="A91" s="33" t="str">
        <f>'"rank"; your input only here!'!A92</f>
        <v>A87</v>
      </c>
      <c r="B91" s="33" t="str">
        <f>'"rank"; your input only here!'!B92</f>
        <v>Test Project 87</v>
      </c>
      <c r="C91" s="33">
        <f>'"rank"; your input only here!'!C92</f>
        <v>0</v>
      </c>
      <c r="D91" s="33">
        <f>'"rank"; your input only here!'!D92</f>
        <v>0</v>
      </c>
      <c r="E91" s="6">
        <f>'"rank"; your input only here!'!E92</f>
        <v>87</v>
      </c>
      <c r="F91" s="46">
        <f>F90+'"rank"; your input only here!'!F92</f>
        <v>219254</v>
      </c>
      <c r="G91" s="34">
        <f>G90+'"rank"; your input only here!'!G92</f>
        <v>3073774</v>
      </c>
      <c r="H91" s="34">
        <f>H90+'"rank"; your input only here!'!H92</f>
        <v>0</v>
      </c>
      <c r="I91" s="34">
        <f>I90+'"rank"; your input only here!'!I92</f>
        <v>954600</v>
      </c>
      <c r="J91" s="34">
        <f>J90+'"rank"; your input only here!'!J92</f>
        <v>536589</v>
      </c>
      <c r="K91" s="34">
        <f>K90+'"rank"; your input only here!'!K92</f>
        <v>795360</v>
      </c>
      <c r="L91" s="34">
        <f>L90+'"rank"; your input only here!'!L92</f>
        <v>4360706</v>
      </c>
      <c r="M91" s="34">
        <f>M90+'"rank"; your input only here!'!M92</f>
        <v>0</v>
      </c>
      <c r="N91" s="34">
        <f>N90+'"rank"; your input only here!'!N92</f>
        <v>3152576</v>
      </c>
      <c r="O91" s="34">
        <f>O90+'"rank"; your input only here!'!O92</f>
        <v>130110</v>
      </c>
      <c r="P91" s="34">
        <f>P90+'"rank"; your input only here!'!P92</f>
        <v>103200</v>
      </c>
      <c r="Q91" s="34">
        <f>Q90+'"rank"; your input only here!'!Q92</f>
        <v>335342</v>
      </c>
      <c r="R91" s="34">
        <f>R90+'"rank"; your input only here!'!R92</f>
        <v>300000</v>
      </c>
      <c r="S91" s="34">
        <f>S90+'"rank"; your input only here!'!S92</f>
        <v>552000</v>
      </c>
      <c r="T91" s="34">
        <f>T90+'"rank"; your input only here!'!T92</f>
        <v>699441</v>
      </c>
      <c r="U91" s="34">
        <f>U90+'"rank"; your input only here!'!U92</f>
        <v>250000</v>
      </c>
      <c r="V91" s="34">
        <f>V90+'"rank"; your input only here!'!V92</f>
        <v>322719</v>
      </c>
      <c r="W91" s="34">
        <f>W90+'"rank"; your input only here!'!W92</f>
        <v>2180895</v>
      </c>
      <c r="X91" s="34">
        <f>X90+'"rank"; your input only here!'!X92</f>
        <v>479301</v>
      </c>
      <c r="Y91" s="34">
        <f>Y90+'"rank"; your input only here!'!Y92</f>
        <v>666142</v>
      </c>
      <c r="Z91" s="34">
        <f>Z90+'"rank"; your input only here!'!Z92</f>
        <v>657909</v>
      </c>
      <c r="AA91" s="34">
        <f>AA90+'"rank"; your input only here!'!AA92</f>
        <v>0</v>
      </c>
      <c r="AB91" s="34">
        <f>AB90+'"rank"; your input only here!'!AB92</f>
        <v>2197463</v>
      </c>
      <c r="AC91" s="34">
        <f>AC90+'"rank"; your input only here!'!AC92</f>
        <v>8290644</v>
      </c>
      <c r="AD91" s="34">
        <f>AD90+'"rank"; your input only here!'!AD92</f>
        <v>2755560</v>
      </c>
      <c r="AE91" s="34">
        <f>AE90+'"rank"; your input only here!'!AE92</f>
        <v>1755090</v>
      </c>
      <c r="AF91" s="34">
        <f>AF90+'"rank"; your input only here!'!AF92</f>
        <v>2758872</v>
      </c>
      <c r="AG91" s="34">
        <f>AG90+'"rank"; your input only here!'!AG92</f>
        <v>1528636</v>
      </c>
      <c r="AH91" s="34">
        <f>AH90+'"rank"; your input only here!'!AH92</f>
        <v>195000</v>
      </c>
      <c r="AI91" s="34">
        <f>AI90+'"rank"; your input only here!'!AI92</f>
        <v>1490000</v>
      </c>
      <c r="AJ91" s="34">
        <f>AJ90+'"rank"; your input only here!'!AJ92</f>
        <v>434283</v>
      </c>
      <c r="AK91" s="34">
        <f>AK90+'"rank"; your input only here!'!AK92</f>
        <v>90000</v>
      </c>
      <c r="AL91" s="13">
        <f t="shared" si="2"/>
        <v>41265466</v>
      </c>
      <c r="AM91" s="46">
        <f>AM90+'"rank"; your input only here!'!AM92</f>
        <v>140500</v>
      </c>
      <c r="AN91" s="34">
        <f>AN90+'"rank"; your input only here!'!AN92</f>
        <v>350000</v>
      </c>
      <c r="AO91" s="34">
        <f>AO90+'"rank"; your input only here!'!AO92</f>
        <v>185000</v>
      </c>
      <c r="AP91" s="34">
        <f>AP90+'"rank"; your input only here!'!AP92</f>
        <v>1285800</v>
      </c>
      <c r="AQ91" s="13">
        <f t="shared" si="3"/>
        <v>43226766</v>
      </c>
    </row>
    <row r="92" spans="1:43" x14ac:dyDescent="0.25">
      <c r="A92" s="33" t="str">
        <f>'"rank"; your input only here!'!A93</f>
        <v>A88</v>
      </c>
      <c r="B92" s="33" t="str">
        <f>'"rank"; your input only here!'!B93</f>
        <v>Test Project 88</v>
      </c>
      <c r="C92" s="33">
        <f>'"rank"; your input only here!'!C93</f>
        <v>0</v>
      </c>
      <c r="D92" s="33">
        <f>'"rank"; your input only here!'!D93</f>
        <v>0</v>
      </c>
      <c r="E92" s="6">
        <f>'"rank"; your input only here!'!E93</f>
        <v>88</v>
      </c>
      <c r="F92" s="46">
        <f>F91+'"rank"; your input only here!'!F93</f>
        <v>219254</v>
      </c>
      <c r="G92" s="34">
        <f>G91+'"rank"; your input only here!'!G93</f>
        <v>3073774</v>
      </c>
      <c r="H92" s="34">
        <f>H91+'"rank"; your input only here!'!H93</f>
        <v>0</v>
      </c>
      <c r="I92" s="34">
        <f>I91+'"rank"; your input only here!'!I93</f>
        <v>954600</v>
      </c>
      <c r="J92" s="34">
        <f>J91+'"rank"; your input only here!'!J93</f>
        <v>536589</v>
      </c>
      <c r="K92" s="34">
        <f>K91+'"rank"; your input only here!'!K93</f>
        <v>795360</v>
      </c>
      <c r="L92" s="34">
        <f>L91+'"rank"; your input only here!'!L93</f>
        <v>4360706</v>
      </c>
      <c r="M92" s="34">
        <f>M91+'"rank"; your input only here!'!M93</f>
        <v>0</v>
      </c>
      <c r="N92" s="34">
        <f>N91+'"rank"; your input only here!'!N93</f>
        <v>3152576</v>
      </c>
      <c r="O92" s="34">
        <f>O91+'"rank"; your input only here!'!O93</f>
        <v>130110</v>
      </c>
      <c r="P92" s="34">
        <f>P91+'"rank"; your input only here!'!P93</f>
        <v>103200</v>
      </c>
      <c r="Q92" s="34">
        <f>Q91+'"rank"; your input only here!'!Q93</f>
        <v>335342</v>
      </c>
      <c r="R92" s="34">
        <f>R91+'"rank"; your input only here!'!R93</f>
        <v>300000</v>
      </c>
      <c r="S92" s="34">
        <f>S91+'"rank"; your input only here!'!S93</f>
        <v>552000</v>
      </c>
      <c r="T92" s="34">
        <f>T91+'"rank"; your input only here!'!T93</f>
        <v>699441</v>
      </c>
      <c r="U92" s="34">
        <f>U91+'"rank"; your input only here!'!U93</f>
        <v>250000</v>
      </c>
      <c r="V92" s="34">
        <f>V91+'"rank"; your input only here!'!V93</f>
        <v>322719</v>
      </c>
      <c r="W92" s="34">
        <f>W91+'"rank"; your input only here!'!W93</f>
        <v>2180895</v>
      </c>
      <c r="X92" s="34">
        <f>X91+'"rank"; your input only here!'!X93</f>
        <v>479301</v>
      </c>
      <c r="Y92" s="34">
        <f>Y91+'"rank"; your input only here!'!Y93</f>
        <v>666142</v>
      </c>
      <c r="Z92" s="34">
        <f>Z91+'"rank"; your input only here!'!Z93</f>
        <v>657909</v>
      </c>
      <c r="AA92" s="34">
        <f>AA91+'"rank"; your input only here!'!AA93</f>
        <v>0</v>
      </c>
      <c r="AB92" s="34">
        <f>AB91+'"rank"; your input only here!'!AB93</f>
        <v>2197463</v>
      </c>
      <c r="AC92" s="34">
        <f>AC91+'"rank"; your input only here!'!AC93</f>
        <v>8290644</v>
      </c>
      <c r="AD92" s="34">
        <f>AD91+'"rank"; your input only here!'!AD93</f>
        <v>2755560</v>
      </c>
      <c r="AE92" s="34">
        <f>AE91+'"rank"; your input only here!'!AE93</f>
        <v>1755090</v>
      </c>
      <c r="AF92" s="34">
        <f>AF91+'"rank"; your input only here!'!AF93</f>
        <v>2758872</v>
      </c>
      <c r="AG92" s="34">
        <f>AG91+'"rank"; your input only here!'!AG93</f>
        <v>1528636</v>
      </c>
      <c r="AH92" s="34">
        <f>AH91+'"rank"; your input only here!'!AH93</f>
        <v>195000</v>
      </c>
      <c r="AI92" s="34">
        <f>AI91+'"rank"; your input only here!'!AI93</f>
        <v>1490000</v>
      </c>
      <c r="AJ92" s="34">
        <f>AJ91+'"rank"; your input only here!'!AJ93</f>
        <v>434283</v>
      </c>
      <c r="AK92" s="34">
        <f>AK91+'"rank"; your input only here!'!AK93</f>
        <v>90000</v>
      </c>
      <c r="AL92" s="13">
        <f t="shared" si="2"/>
        <v>41265466</v>
      </c>
      <c r="AM92" s="46">
        <f>AM91+'"rank"; your input only here!'!AM93</f>
        <v>140500</v>
      </c>
      <c r="AN92" s="34">
        <f>AN91+'"rank"; your input only here!'!AN93</f>
        <v>350000</v>
      </c>
      <c r="AO92" s="34">
        <f>AO91+'"rank"; your input only here!'!AO93</f>
        <v>185000</v>
      </c>
      <c r="AP92" s="34">
        <f>AP91+'"rank"; your input only here!'!AP93</f>
        <v>1285800</v>
      </c>
      <c r="AQ92" s="13">
        <f t="shared" si="3"/>
        <v>43226766</v>
      </c>
    </row>
    <row r="93" spans="1:43" x14ac:dyDescent="0.25">
      <c r="A93" s="33" t="str">
        <f>'"rank"; your input only here!'!A94</f>
        <v>A89</v>
      </c>
      <c r="B93" s="33" t="str">
        <f>'"rank"; your input only here!'!B94</f>
        <v>Test Project 89</v>
      </c>
      <c r="C93" s="33">
        <f>'"rank"; your input only here!'!C94</f>
        <v>0</v>
      </c>
      <c r="D93" s="33">
        <f>'"rank"; your input only here!'!D94</f>
        <v>0</v>
      </c>
      <c r="E93" s="6">
        <f>'"rank"; your input only here!'!E94</f>
        <v>89</v>
      </c>
      <c r="F93" s="46">
        <f>F92+'"rank"; your input only here!'!F94</f>
        <v>219254</v>
      </c>
      <c r="G93" s="34">
        <f>G92+'"rank"; your input only here!'!G94</f>
        <v>3073774</v>
      </c>
      <c r="H93" s="34">
        <f>H92+'"rank"; your input only here!'!H94</f>
        <v>0</v>
      </c>
      <c r="I93" s="34">
        <f>I92+'"rank"; your input only here!'!I94</f>
        <v>954600</v>
      </c>
      <c r="J93" s="34">
        <f>J92+'"rank"; your input only here!'!J94</f>
        <v>536589</v>
      </c>
      <c r="K93" s="34">
        <f>K92+'"rank"; your input only here!'!K94</f>
        <v>795360</v>
      </c>
      <c r="L93" s="34">
        <f>L92+'"rank"; your input only here!'!L94</f>
        <v>4360706</v>
      </c>
      <c r="M93" s="34">
        <f>M92+'"rank"; your input only here!'!M94</f>
        <v>0</v>
      </c>
      <c r="N93" s="34">
        <f>N92+'"rank"; your input only here!'!N94</f>
        <v>3152576</v>
      </c>
      <c r="O93" s="34">
        <f>O92+'"rank"; your input only here!'!O94</f>
        <v>130110</v>
      </c>
      <c r="P93" s="34">
        <f>P92+'"rank"; your input only here!'!P94</f>
        <v>103200</v>
      </c>
      <c r="Q93" s="34">
        <f>Q92+'"rank"; your input only here!'!Q94</f>
        <v>335342</v>
      </c>
      <c r="R93" s="34">
        <f>R92+'"rank"; your input only here!'!R94</f>
        <v>300000</v>
      </c>
      <c r="S93" s="34">
        <f>S92+'"rank"; your input only here!'!S94</f>
        <v>552000</v>
      </c>
      <c r="T93" s="34">
        <f>T92+'"rank"; your input only here!'!T94</f>
        <v>699441</v>
      </c>
      <c r="U93" s="34">
        <f>U92+'"rank"; your input only here!'!U94</f>
        <v>250000</v>
      </c>
      <c r="V93" s="34">
        <f>V92+'"rank"; your input only here!'!V94</f>
        <v>322719</v>
      </c>
      <c r="W93" s="34">
        <f>W92+'"rank"; your input only here!'!W94</f>
        <v>2180895</v>
      </c>
      <c r="X93" s="34">
        <f>X92+'"rank"; your input only here!'!X94</f>
        <v>479301</v>
      </c>
      <c r="Y93" s="34">
        <f>Y92+'"rank"; your input only here!'!Y94</f>
        <v>666142</v>
      </c>
      <c r="Z93" s="34">
        <f>Z92+'"rank"; your input only here!'!Z94</f>
        <v>657909</v>
      </c>
      <c r="AA93" s="34">
        <f>AA92+'"rank"; your input only here!'!AA94</f>
        <v>0</v>
      </c>
      <c r="AB93" s="34">
        <f>AB92+'"rank"; your input only here!'!AB94</f>
        <v>2197463</v>
      </c>
      <c r="AC93" s="34">
        <f>AC92+'"rank"; your input only here!'!AC94</f>
        <v>8290644</v>
      </c>
      <c r="AD93" s="34">
        <f>AD92+'"rank"; your input only here!'!AD94</f>
        <v>2755560</v>
      </c>
      <c r="AE93" s="34">
        <f>AE92+'"rank"; your input only here!'!AE94</f>
        <v>1755090</v>
      </c>
      <c r="AF93" s="34">
        <f>AF92+'"rank"; your input only here!'!AF94</f>
        <v>2758872</v>
      </c>
      <c r="AG93" s="34">
        <f>AG92+'"rank"; your input only here!'!AG94</f>
        <v>1528636</v>
      </c>
      <c r="AH93" s="34">
        <f>AH92+'"rank"; your input only here!'!AH94</f>
        <v>195000</v>
      </c>
      <c r="AI93" s="34">
        <f>AI92+'"rank"; your input only here!'!AI94</f>
        <v>1490000</v>
      </c>
      <c r="AJ93" s="34">
        <f>AJ92+'"rank"; your input only here!'!AJ94</f>
        <v>434283</v>
      </c>
      <c r="AK93" s="34">
        <f>AK92+'"rank"; your input only here!'!AK94</f>
        <v>90000</v>
      </c>
      <c r="AL93" s="13">
        <f t="shared" si="2"/>
        <v>41265466</v>
      </c>
      <c r="AM93" s="46">
        <f>AM92+'"rank"; your input only here!'!AM94</f>
        <v>140500</v>
      </c>
      <c r="AN93" s="34">
        <f>AN92+'"rank"; your input only here!'!AN94</f>
        <v>350000</v>
      </c>
      <c r="AO93" s="34">
        <f>AO92+'"rank"; your input only here!'!AO94</f>
        <v>185000</v>
      </c>
      <c r="AP93" s="34">
        <f>AP92+'"rank"; your input only here!'!AP94</f>
        <v>1285800</v>
      </c>
      <c r="AQ93" s="13">
        <f t="shared" si="3"/>
        <v>43226766</v>
      </c>
    </row>
    <row r="94" spans="1:43" x14ac:dyDescent="0.25">
      <c r="A94" s="33" t="str">
        <f>'"rank"; your input only here!'!A95</f>
        <v>A90</v>
      </c>
      <c r="B94" s="33" t="str">
        <f>'"rank"; your input only here!'!B95</f>
        <v>Test Project 90</v>
      </c>
      <c r="C94" s="33">
        <f>'"rank"; your input only here!'!C95</f>
        <v>0</v>
      </c>
      <c r="D94" s="33">
        <f>'"rank"; your input only here!'!D95</f>
        <v>0</v>
      </c>
      <c r="E94" s="6">
        <f>'"rank"; your input only here!'!E95</f>
        <v>90</v>
      </c>
      <c r="F94" s="46">
        <f>F93+'"rank"; your input only here!'!F95</f>
        <v>219254</v>
      </c>
      <c r="G94" s="34">
        <f>G93+'"rank"; your input only here!'!G95</f>
        <v>3073774</v>
      </c>
      <c r="H94" s="34">
        <f>H93+'"rank"; your input only here!'!H95</f>
        <v>0</v>
      </c>
      <c r="I94" s="34">
        <f>I93+'"rank"; your input only here!'!I95</f>
        <v>954600</v>
      </c>
      <c r="J94" s="34">
        <f>J93+'"rank"; your input only here!'!J95</f>
        <v>536589</v>
      </c>
      <c r="K94" s="34">
        <f>K93+'"rank"; your input only here!'!K95</f>
        <v>795360</v>
      </c>
      <c r="L94" s="34">
        <f>L93+'"rank"; your input only here!'!L95</f>
        <v>4360706</v>
      </c>
      <c r="M94" s="34">
        <f>M93+'"rank"; your input only here!'!M95</f>
        <v>0</v>
      </c>
      <c r="N94" s="34">
        <f>N93+'"rank"; your input only here!'!N95</f>
        <v>3152576</v>
      </c>
      <c r="O94" s="34">
        <f>O93+'"rank"; your input only here!'!O95</f>
        <v>130110</v>
      </c>
      <c r="P94" s="34">
        <f>P93+'"rank"; your input only here!'!P95</f>
        <v>103200</v>
      </c>
      <c r="Q94" s="34">
        <f>Q93+'"rank"; your input only here!'!Q95</f>
        <v>335342</v>
      </c>
      <c r="R94" s="34">
        <f>R93+'"rank"; your input only here!'!R95</f>
        <v>300000</v>
      </c>
      <c r="S94" s="34">
        <f>S93+'"rank"; your input only here!'!S95</f>
        <v>552000</v>
      </c>
      <c r="T94" s="34">
        <f>T93+'"rank"; your input only here!'!T95</f>
        <v>699441</v>
      </c>
      <c r="U94" s="34">
        <f>U93+'"rank"; your input only here!'!U95</f>
        <v>250000</v>
      </c>
      <c r="V94" s="34">
        <f>V93+'"rank"; your input only here!'!V95</f>
        <v>322719</v>
      </c>
      <c r="W94" s="34">
        <f>W93+'"rank"; your input only here!'!W95</f>
        <v>2180895</v>
      </c>
      <c r="X94" s="34">
        <f>X93+'"rank"; your input only here!'!X95</f>
        <v>479301</v>
      </c>
      <c r="Y94" s="34">
        <f>Y93+'"rank"; your input only here!'!Y95</f>
        <v>666142</v>
      </c>
      <c r="Z94" s="34">
        <f>Z93+'"rank"; your input only here!'!Z95</f>
        <v>657909</v>
      </c>
      <c r="AA94" s="34">
        <f>AA93+'"rank"; your input only here!'!AA95</f>
        <v>0</v>
      </c>
      <c r="AB94" s="34">
        <f>AB93+'"rank"; your input only here!'!AB95</f>
        <v>2197463</v>
      </c>
      <c r="AC94" s="34">
        <f>AC93+'"rank"; your input only here!'!AC95</f>
        <v>8290644</v>
      </c>
      <c r="AD94" s="34">
        <f>AD93+'"rank"; your input only here!'!AD95</f>
        <v>2755560</v>
      </c>
      <c r="AE94" s="34">
        <f>AE93+'"rank"; your input only here!'!AE95</f>
        <v>1755090</v>
      </c>
      <c r="AF94" s="34">
        <f>AF93+'"rank"; your input only here!'!AF95</f>
        <v>2758872</v>
      </c>
      <c r="AG94" s="34">
        <f>AG93+'"rank"; your input only here!'!AG95</f>
        <v>1528636</v>
      </c>
      <c r="AH94" s="34">
        <f>AH93+'"rank"; your input only here!'!AH95</f>
        <v>195000</v>
      </c>
      <c r="AI94" s="34">
        <f>AI93+'"rank"; your input only here!'!AI95</f>
        <v>1490000</v>
      </c>
      <c r="AJ94" s="34">
        <f>AJ93+'"rank"; your input only here!'!AJ95</f>
        <v>434283</v>
      </c>
      <c r="AK94" s="34">
        <f>AK93+'"rank"; your input only here!'!AK95</f>
        <v>90000</v>
      </c>
      <c r="AL94" s="13">
        <f t="shared" si="2"/>
        <v>41265466</v>
      </c>
      <c r="AM94" s="46">
        <f>AM93+'"rank"; your input only here!'!AM95</f>
        <v>140500</v>
      </c>
      <c r="AN94" s="34">
        <f>AN93+'"rank"; your input only here!'!AN95</f>
        <v>350000</v>
      </c>
      <c r="AO94" s="34">
        <f>AO93+'"rank"; your input only here!'!AO95</f>
        <v>185000</v>
      </c>
      <c r="AP94" s="34">
        <f>AP93+'"rank"; your input only here!'!AP95</f>
        <v>1285800</v>
      </c>
      <c r="AQ94" s="13">
        <f t="shared" si="3"/>
        <v>43226766</v>
      </c>
    </row>
    <row r="95" spans="1:43" x14ac:dyDescent="0.25">
      <c r="A95" s="33" t="str">
        <f>'"rank"; your input only here!'!A96</f>
        <v>A91</v>
      </c>
      <c r="B95" s="33" t="str">
        <f>'"rank"; your input only here!'!B96</f>
        <v>Test Project 91</v>
      </c>
      <c r="C95" s="33">
        <f>'"rank"; your input only here!'!C96</f>
        <v>0</v>
      </c>
      <c r="D95" s="33">
        <f>'"rank"; your input only here!'!D96</f>
        <v>0</v>
      </c>
      <c r="E95" s="6">
        <f>'"rank"; your input only here!'!E96</f>
        <v>91</v>
      </c>
      <c r="F95" s="46">
        <f>F94+'"rank"; your input only here!'!F96</f>
        <v>219254</v>
      </c>
      <c r="G95" s="34">
        <f>G94+'"rank"; your input only here!'!G96</f>
        <v>3073774</v>
      </c>
      <c r="H95" s="34">
        <f>H94+'"rank"; your input only here!'!H96</f>
        <v>0</v>
      </c>
      <c r="I95" s="34">
        <f>I94+'"rank"; your input only here!'!I96</f>
        <v>954600</v>
      </c>
      <c r="J95" s="34">
        <f>J94+'"rank"; your input only here!'!J96</f>
        <v>536589</v>
      </c>
      <c r="K95" s="34">
        <f>K94+'"rank"; your input only here!'!K96</f>
        <v>795360</v>
      </c>
      <c r="L95" s="34">
        <f>L94+'"rank"; your input only here!'!L96</f>
        <v>4360706</v>
      </c>
      <c r="M95" s="34">
        <f>M94+'"rank"; your input only here!'!M96</f>
        <v>0</v>
      </c>
      <c r="N95" s="34">
        <f>N94+'"rank"; your input only here!'!N96</f>
        <v>3152576</v>
      </c>
      <c r="O95" s="34">
        <f>O94+'"rank"; your input only here!'!O96</f>
        <v>130110</v>
      </c>
      <c r="P95" s="34">
        <f>P94+'"rank"; your input only here!'!P96</f>
        <v>103200</v>
      </c>
      <c r="Q95" s="34">
        <f>Q94+'"rank"; your input only here!'!Q96</f>
        <v>335342</v>
      </c>
      <c r="R95" s="34">
        <f>R94+'"rank"; your input only here!'!R96</f>
        <v>300000</v>
      </c>
      <c r="S95" s="34">
        <f>S94+'"rank"; your input only here!'!S96</f>
        <v>552000</v>
      </c>
      <c r="T95" s="34">
        <f>T94+'"rank"; your input only here!'!T96</f>
        <v>699441</v>
      </c>
      <c r="U95" s="34">
        <f>U94+'"rank"; your input only here!'!U96</f>
        <v>250000</v>
      </c>
      <c r="V95" s="34">
        <f>V94+'"rank"; your input only here!'!V96</f>
        <v>322719</v>
      </c>
      <c r="W95" s="34">
        <f>W94+'"rank"; your input only here!'!W96</f>
        <v>2180895</v>
      </c>
      <c r="X95" s="34">
        <f>X94+'"rank"; your input only here!'!X96</f>
        <v>479301</v>
      </c>
      <c r="Y95" s="34">
        <f>Y94+'"rank"; your input only here!'!Y96</f>
        <v>666142</v>
      </c>
      <c r="Z95" s="34">
        <f>Z94+'"rank"; your input only here!'!Z96</f>
        <v>657909</v>
      </c>
      <c r="AA95" s="34">
        <f>AA94+'"rank"; your input only here!'!AA96</f>
        <v>0</v>
      </c>
      <c r="AB95" s="34">
        <f>AB94+'"rank"; your input only here!'!AB96</f>
        <v>2197463</v>
      </c>
      <c r="AC95" s="34">
        <f>AC94+'"rank"; your input only here!'!AC96</f>
        <v>8290644</v>
      </c>
      <c r="AD95" s="34">
        <f>AD94+'"rank"; your input only here!'!AD96</f>
        <v>2755560</v>
      </c>
      <c r="AE95" s="34">
        <f>AE94+'"rank"; your input only here!'!AE96</f>
        <v>1755090</v>
      </c>
      <c r="AF95" s="34">
        <f>AF94+'"rank"; your input only here!'!AF96</f>
        <v>2758872</v>
      </c>
      <c r="AG95" s="34">
        <f>AG94+'"rank"; your input only here!'!AG96</f>
        <v>1528636</v>
      </c>
      <c r="AH95" s="34">
        <f>AH94+'"rank"; your input only here!'!AH96</f>
        <v>195000</v>
      </c>
      <c r="AI95" s="34">
        <f>AI94+'"rank"; your input only here!'!AI96</f>
        <v>1490000</v>
      </c>
      <c r="AJ95" s="34">
        <f>AJ94+'"rank"; your input only here!'!AJ96</f>
        <v>434283</v>
      </c>
      <c r="AK95" s="34">
        <f>AK94+'"rank"; your input only here!'!AK96</f>
        <v>90000</v>
      </c>
      <c r="AL95" s="13">
        <f t="shared" si="2"/>
        <v>41265466</v>
      </c>
      <c r="AM95" s="46">
        <f>AM94+'"rank"; your input only here!'!AM96</f>
        <v>140500</v>
      </c>
      <c r="AN95" s="34">
        <f>AN94+'"rank"; your input only here!'!AN96</f>
        <v>350000</v>
      </c>
      <c r="AO95" s="34">
        <f>AO94+'"rank"; your input only here!'!AO96</f>
        <v>185000</v>
      </c>
      <c r="AP95" s="34">
        <f>AP94+'"rank"; your input only here!'!AP96</f>
        <v>1285800</v>
      </c>
      <c r="AQ95" s="13">
        <f t="shared" si="3"/>
        <v>43226766</v>
      </c>
    </row>
    <row r="96" spans="1:43" x14ac:dyDescent="0.25">
      <c r="A96" s="33" t="str">
        <f>'"rank"; your input only here!'!A97</f>
        <v>A92</v>
      </c>
      <c r="B96" s="33" t="str">
        <f>'"rank"; your input only here!'!B97</f>
        <v>Test Project 92</v>
      </c>
      <c r="C96" s="33">
        <f>'"rank"; your input only here!'!C97</f>
        <v>0</v>
      </c>
      <c r="D96" s="33">
        <f>'"rank"; your input only here!'!D97</f>
        <v>0</v>
      </c>
      <c r="E96" s="6">
        <f>'"rank"; your input only here!'!E97</f>
        <v>92</v>
      </c>
      <c r="F96" s="46">
        <f>F95+'"rank"; your input only here!'!F97</f>
        <v>219254</v>
      </c>
      <c r="G96" s="34">
        <f>G95+'"rank"; your input only here!'!G97</f>
        <v>3073774</v>
      </c>
      <c r="H96" s="34">
        <f>H95+'"rank"; your input only here!'!H97</f>
        <v>0</v>
      </c>
      <c r="I96" s="34">
        <f>I95+'"rank"; your input only here!'!I97</f>
        <v>954600</v>
      </c>
      <c r="J96" s="34">
        <f>J95+'"rank"; your input only here!'!J97</f>
        <v>536589</v>
      </c>
      <c r="K96" s="34">
        <f>K95+'"rank"; your input only here!'!K97</f>
        <v>795360</v>
      </c>
      <c r="L96" s="34">
        <f>L95+'"rank"; your input only here!'!L97</f>
        <v>4360706</v>
      </c>
      <c r="M96" s="34">
        <f>M95+'"rank"; your input only here!'!M97</f>
        <v>0</v>
      </c>
      <c r="N96" s="34">
        <f>N95+'"rank"; your input only here!'!N97</f>
        <v>3152576</v>
      </c>
      <c r="O96" s="34">
        <f>O95+'"rank"; your input only here!'!O97</f>
        <v>130110</v>
      </c>
      <c r="P96" s="34">
        <f>P95+'"rank"; your input only here!'!P97</f>
        <v>103200</v>
      </c>
      <c r="Q96" s="34">
        <f>Q95+'"rank"; your input only here!'!Q97</f>
        <v>335342</v>
      </c>
      <c r="R96" s="34">
        <f>R95+'"rank"; your input only here!'!R97</f>
        <v>300000</v>
      </c>
      <c r="S96" s="34">
        <f>S95+'"rank"; your input only here!'!S97</f>
        <v>552000</v>
      </c>
      <c r="T96" s="34">
        <f>T95+'"rank"; your input only here!'!T97</f>
        <v>699441</v>
      </c>
      <c r="U96" s="34">
        <f>U95+'"rank"; your input only here!'!U97</f>
        <v>250000</v>
      </c>
      <c r="V96" s="34">
        <f>V95+'"rank"; your input only here!'!V97</f>
        <v>322719</v>
      </c>
      <c r="W96" s="34">
        <f>W95+'"rank"; your input only here!'!W97</f>
        <v>2180895</v>
      </c>
      <c r="X96" s="34">
        <f>X95+'"rank"; your input only here!'!X97</f>
        <v>479301</v>
      </c>
      <c r="Y96" s="34">
        <f>Y95+'"rank"; your input only here!'!Y97</f>
        <v>666142</v>
      </c>
      <c r="Z96" s="34">
        <f>Z95+'"rank"; your input only here!'!Z97</f>
        <v>657909</v>
      </c>
      <c r="AA96" s="34">
        <f>AA95+'"rank"; your input only here!'!AA97</f>
        <v>0</v>
      </c>
      <c r="AB96" s="34">
        <f>AB95+'"rank"; your input only here!'!AB97</f>
        <v>2197463</v>
      </c>
      <c r="AC96" s="34">
        <f>AC95+'"rank"; your input only here!'!AC97</f>
        <v>8290644</v>
      </c>
      <c r="AD96" s="34">
        <f>AD95+'"rank"; your input only here!'!AD97</f>
        <v>2755560</v>
      </c>
      <c r="AE96" s="34">
        <f>AE95+'"rank"; your input only here!'!AE97</f>
        <v>1755090</v>
      </c>
      <c r="AF96" s="34">
        <f>AF95+'"rank"; your input only here!'!AF97</f>
        <v>2758872</v>
      </c>
      <c r="AG96" s="34">
        <f>AG95+'"rank"; your input only here!'!AG97</f>
        <v>1528636</v>
      </c>
      <c r="AH96" s="34">
        <f>AH95+'"rank"; your input only here!'!AH97</f>
        <v>195000</v>
      </c>
      <c r="AI96" s="34">
        <f>AI95+'"rank"; your input only here!'!AI97</f>
        <v>1490000</v>
      </c>
      <c r="AJ96" s="34">
        <f>AJ95+'"rank"; your input only here!'!AJ97</f>
        <v>434283</v>
      </c>
      <c r="AK96" s="34">
        <f>AK95+'"rank"; your input only here!'!AK97</f>
        <v>90000</v>
      </c>
      <c r="AL96" s="13">
        <f t="shared" si="2"/>
        <v>41265466</v>
      </c>
      <c r="AM96" s="46">
        <f>AM95+'"rank"; your input only here!'!AM97</f>
        <v>140500</v>
      </c>
      <c r="AN96" s="34">
        <f>AN95+'"rank"; your input only here!'!AN97</f>
        <v>350000</v>
      </c>
      <c r="AO96" s="34">
        <f>AO95+'"rank"; your input only here!'!AO97</f>
        <v>185000</v>
      </c>
      <c r="AP96" s="34">
        <f>AP95+'"rank"; your input only here!'!AP97</f>
        <v>1285800</v>
      </c>
      <c r="AQ96" s="13">
        <f t="shared" si="3"/>
        <v>43226766</v>
      </c>
    </row>
    <row r="97" spans="1:43" x14ac:dyDescent="0.25">
      <c r="A97" s="33" t="str">
        <f>'"rank"; your input only here!'!A98</f>
        <v>A93</v>
      </c>
      <c r="B97" s="33" t="str">
        <f>'"rank"; your input only here!'!B98</f>
        <v>Test Project 93</v>
      </c>
      <c r="C97" s="33">
        <f>'"rank"; your input only here!'!C98</f>
        <v>0</v>
      </c>
      <c r="D97" s="33">
        <f>'"rank"; your input only here!'!D98</f>
        <v>0</v>
      </c>
      <c r="E97" s="6">
        <f>'"rank"; your input only here!'!E98</f>
        <v>93</v>
      </c>
      <c r="F97" s="46">
        <f>F96+'"rank"; your input only here!'!F98</f>
        <v>219254</v>
      </c>
      <c r="G97" s="34">
        <f>G96+'"rank"; your input only here!'!G98</f>
        <v>3073774</v>
      </c>
      <c r="H97" s="34">
        <f>H96+'"rank"; your input only here!'!H98</f>
        <v>0</v>
      </c>
      <c r="I97" s="34">
        <f>I96+'"rank"; your input only here!'!I98</f>
        <v>954600</v>
      </c>
      <c r="J97" s="34">
        <f>J96+'"rank"; your input only here!'!J98</f>
        <v>536589</v>
      </c>
      <c r="K97" s="34">
        <f>K96+'"rank"; your input only here!'!K98</f>
        <v>795360</v>
      </c>
      <c r="L97" s="34">
        <f>L96+'"rank"; your input only here!'!L98</f>
        <v>4360706</v>
      </c>
      <c r="M97" s="34">
        <f>M96+'"rank"; your input only here!'!M98</f>
        <v>0</v>
      </c>
      <c r="N97" s="34">
        <f>N96+'"rank"; your input only here!'!N98</f>
        <v>3152576</v>
      </c>
      <c r="O97" s="34">
        <f>O96+'"rank"; your input only here!'!O98</f>
        <v>130110</v>
      </c>
      <c r="P97" s="34">
        <f>P96+'"rank"; your input only here!'!P98</f>
        <v>103200</v>
      </c>
      <c r="Q97" s="34">
        <f>Q96+'"rank"; your input only here!'!Q98</f>
        <v>335342</v>
      </c>
      <c r="R97" s="34">
        <f>R96+'"rank"; your input only here!'!R98</f>
        <v>300000</v>
      </c>
      <c r="S97" s="34">
        <f>S96+'"rank"; your input only here!'!S98</f>
        <v>552000</v>
      </c>
      <c r="T97" s="34">
        <f>T96+'"rank"; your input only here!'!T98</f>
        <v>699441</v>
      </c>
      <c r="U97" s="34">
        <f>U96+'"rank"; your input only here!'!U98</f>
        <v>250000</v>
      </c>
      <c r="V97" s="34">
        <f>V96+'"rank"; your input only here!'!V98</f>
        <v>322719</v>
      </c>
      <c r="W97" s="34">
        <f>W96+'"rank"; your input only here!'!W98</f>
        <v>2180895</v>
      </c>
      <c r="X97" s="34">
        <f>X96+'"rank"; your input only here!'!X98</f>
        <v>479301</v>
      </c>
      <c r="Y97" s="34">
        <f>Y96+'"rank"; your input only here!'!Y98</f>
        <v>666142</v>
      </c>
      <c r="Z97" s="34">
        <f>Z96+'"rank"; your input only here!'!Z98</f>
        <v>657909</v>
      </c>
      <c r="AA97" s="34">
        <f>AA96+'"rank"; your input only here!'!AA98</f>
        <v>0</v>
      </c>
      <c r="AB97" s="34">
        <f>AB96+'"rank"; your input only here!'!AB98</f>
        <v>2197463</v>
      </c>
      <c r="AC97" s="34">
        <f>AC96+'"rank"; your input only here!'!AC98</f>
        <v>8290644</v>
      </c>
      <c r="AD97" s="34">
        <f>AD96+'"rank"; your input only here!'!AD98</f>
        <v>2755560</v>
      </c>
      <c r="AE97" s="34">
        <f>AE96+'"rank"; your input only here!'!AE98</f>
        <v>1755090</v>
      </c>
      <c r="AF97" s="34">
        <f>AF96+'"rank"; your input only here!'!AF98</f>
        <v>2758872</v>
      </c>
      <c r="AG97" s="34">
        <f>AG96+'"rank"; your input only here!'!AG98</f>
        <v>1528636</v>
      </c>
      <c r="AH97" s="34">
        <f>AH96+'"rank"; your input only here!'!AH98</f>
        <v>195000</v>
      </c>
      <c r="AI97" s="34">
        <f>AI96+'"rank"; your input only here!'!AI98</f>
        <v>1490000</v>
      </c>
      <c r="AJ97" s="34">
        <f>AJ96+'"rank"; your input only here!'!AJ98</f>
        <v>434283</v>
      </c>
      <c r="AK97" s="34">
        <f>AK96+'"rank"; your input only here!'!AK98</f>
        <v>90000</v>
      </c>
      <c r="AL97" s="13">
        <f t="shared" si="2"/>
        <v>41265466</v>
      </c>
      <c r="AM97" s="46">
        <f>AM96+'"rank"; your input only here!'!AM98</f>
        <v>140500</v>
      </c>
      <c r="AN97" s="34">
        <f>AN96+'"rank"; your input only here!'!AN98</f>
        <v>350000</v>
      </c>
      <c r="AO97" s="34">
        <f>AO96+'"rank"; your input only here!'!AO98</f>
        <v>185000</v>
      </c>
      <c r="AP97" s="34">
        <f>AP96+'"rank"; your input only here!'!AP98</f>
        <v>1285800</v>
      </c>
      <c r="AQ97" s="13">
        <f t="shared" si="3"/>
        <v>43226766</v>
      </c>
    </row>
    <row r="98" spans="1:43" x14ac:dyDescent="0.25">
      <c r="A98" s="33" t="str">
        <f>'"rank"; your input only here!'!A99</f>
        <v>A94</v>
      </c>
      <c r="B98" s="33" t="str">
        <f>'"rank"; your input only here!'!B99</f>
        <v>Test Project 94</v>
      </c>
      <c r="C98" s="33">
        <f>'"rank"; your input only here!'!C99</f>
        <v>0</v>
      </c>
      <c r="D98" s="33">
        <f>'"rank"; your input only here!'!D99</f>
        <v>0</v>
      </c>
      <c r="E98" s="6">
        <f>'"rank"; your input only here!'!E99</f>
        <v>94</v>
      </c>
      <c r="F98" s="46">
        <f>F97+'"rank"; your input only here!'!F99</f>
        <v>219254</v>
      </c>
      <c r="G98" s="34">
        <f>G97+'"rank"; your input only here!'!G99</f>
        <v>3073774</v>
      </c>
      <c r="H98" s="34">
        <f>H97+'"rank"; your input only here!'!H99</f>
        <v>0</v>
      </c>
      <c r="I98" s="34">
        <f>I97+'"rank"; your input only here!'!I99</f>
        <v>954600</v>
      </c>
      <c r="J98" s="34">
        <f>J97+'"rank"; your input only here!'!J99</f>
        <v>536589</v>
      </c>
      <c r="K98" s="34">
        <f>K97+'"rank"; your input only here!'!K99</f>
        <v>795360</v>
      </c>
      <c r="L98" s="34">
        <f>L97+'"rank"; your input only here!'!L99</f>
        <v>4360706</v>
      </c>
      <c r="M98" s="34">
        <f>M97+'"rank"; your input only here!'!M99</f>
        <v>0</v>
      </c>
      <c r="N98" s="34">
        <f>N97+'"rank"; your input only here!'!N99</f>
        <v>3152576</v>
      </c>
      <c r="O98" s="34">
        <f>O97+'"rank"; your input only here!'!O99</f>
        <v>130110</v>
      </c>
      <c r="P98" s="34">
        <f>P97+'"rank"; your input only here!'!P99</f>
        <v>103200</v>
      </c>
      <c r="Q98" s="34">
        <f>Q97+'"rank"; your input only here!'!Q99</f>
        <v>335342</v>
      </c>
      <c r="R98" s="34">
        <f>R97+'"rank"; your input only here!'!R99</f>
        <v>300000</v>
      </c>
      <c r="S98" s="34">
        <f>S97+'"rank"; your input only here!'!S99</f>
        <v>552000</v>
      </c>
      <c r="T98" s="34">
        <f>T97+'"rank"; your input only here!'!T99</f>
        <v>699441</v>
      </c>
      <c r="U98" s="34">
        <f>U97+'"rank"; your input only here!'!U99</f>
        <v>250000</v>
      </c>
      <c r="V98" s="34">
        <f>V97+'"rank"; your input only here!'!V99</f>
        <v>322719</v>
      </c>
      <c r="W98" s="34">
        <f>W97+'"rank"; your input only here!'!W99</f>
        <v>2180895</v>
      </c>
      <c r="X98" s="34">
        <f>X97+'"rank"; your input only here!'!X99</f>
        <v>479301</v>
      </c>
      <c r="Y98" s="34">
        <f>Y97+'"rank"; your input only here!'!Y99</f>
        <v>666142</v>
      </c>
      <c r="Z98" s="34">
        <f>Z97+'"rank"; your input only here!'!Z99</f>
        <v>657909</v>
      </c>
      <c r="AA98" s="34">
        <f>AA97+'"rank"; your input only here!'!AA99</f>
        <v>0</v>
      </c>
      <c r="AB98" s="34">
        <f>AB97+'"rank"; your input only here!'!AB99</f>
        <v>2197463</v>
      </c>
      <c r="AC98" s="34">
        <f>AC97+'"rank"; your input only here!'!AC99</f>
        <v>8290644</v>
      </c>
      <c r="AD98" s="34">
        <f>AD97+'"rank"; your input only here!'!AD99</f>
        <v>2755560</v>
      </c>
      <c r="AE98" s="34">
        <f>AE97+'"rank"; your input only here!'!AE99</f>
        <v>1755090</v>
      </c>
      <c r="AF98" s="34">
        <f>AF97+'"rank"; your input only here!'!AF99</f>
        <v>2758872</v>
      </c>
      <c r="AG98" s="34">
        <f>AG97+'"rank"; your input only here!'!AG99</f>
        <v>1528636</v>
      </c>
      <c r="AH98" s="34">
        <f>AH97+'"rank"; your input only here!'!AH99</f>
        <v>195000</v>
      </c>
      <c r="AI98" s="34">
        <f>AI97+'"rank"; your input only here!'!AI99</f>
        <v>1490000</v>
      </c>
      <c r="AJ98" s="34">
        <f>AJ97+'"rank"; your input only here!'!AJ99</f>
        <v>434283</v>
      </c>
      <c r="AK98" s="34">
        <f>AK97+'"rank"; your input only here!'!AK99</f>
        <v>90000</v>
      </c>
      <c r="AL98" s="13">
        <f t="shared" si="2"/>
        <v>41265466</v>
      </c>
      <c r="AM98" s="46">
        <f>AM97+'"rank"; your input only here!'!AM99</f>
        <v>140500</v>
      </c>
      <c r="AN98" s="34">
        <f>AN97+'"rank"; your input only here!'!AN99</f>
        <v>350000</v>
      </c>
      <c r="AO98" s="34">
        <f>AO97+'"rank"; your input only here!'!AO99</f>
        <v>185000</v>
      </c>
      <c r="AP98" s="34">
        <f>AP97+'"rank"; your input only here!'!AP99</f>
        <v>1285800</v>
      </c>
      <c r="AQ98" s="13">
        <f t="shared" si="3"/>
        <v>43226766</v>
      </c>
    </row>
    <row r="99" spans="1:43" x14ac:dyDescent="0.25">
      <c r="A99" s="33" t="str">
        <f>'"rank"; your input only here!'!A100</f>
        <v>A95</v>
      </c>
      <c r="B99" s="33" t="str">
        <f>'"rank"; your input only here!'!B100</f>
        <v>Test Project 95</v>
      </c>
      <c r="C99" s="33">
        <f>'"rank"; your input only here!'!C100</f>
        <v>0</v>
      </c>
      <c r="D99" s="33">
        <f>'"rank"; your input only here!'!D100</f>
        <v>0</v>
      </c>
      <c r="E99" s="6">
        <f>'"rank"; your input only here!'!E100</f>
        <v>95</v>
      </c>
      <c r="F99" s="46">
        <f>F98+'"rank"; your input only here!'!F100</f>
        <v>219254</v>
      </c>
      <c r="G99" s="34">
        <f>G98+'"rank"; your input only here!'!G100</f>
        <v>3073774</v>
      </c>
      <c r="H99" s="34">
        <f>H98+'"rank"; your input only here!'!H100</f>
        <v>0</v>
      </c>
      <c r="I99" s="34">
        <f>I98+'"rank"; your input only here!'!I100</f>
        <v>954600</v>
      </c>
      <c r="J99" s="34">
        <f>J98+'"rank"; your input only here!'!J100</f>
        <v>536589</v>
      </c>
      <c r="K99" s="34">
        <f>K98+'"rank"; your input only here!'!K100</f>
        <v>795360</v>
      </c>
      <c r="L99" s="34">
        <f>L98+'"rank"; your input only here!'!L100</f>
        <v>4360706</v>
      </c>
      <c r="M99" s="34">
        <f>M98+'"rank"; your input only here!'!M100</f>
        <v>0</v>
      </c>
      <c r="N99" s="34">
        <f>N98+'"rank"; your input only here!'!N100</f>
        <v>3152576</v>
      </c>
      <c r="O99" s="34">
        <f>O98+'"rank"; your input only here!'!O100</f>
        <v>130110</v>
      </c>
      <c r="P99" s="34">
        <f>P98+'"rank"; your input only here!'!P100</f>
        <v>103200</v>
      </c>
      <c r="Q99" s="34">
        <f>Q98+'"rank"; your input only here!'!Q100</f>
        <v>335342</v>
      </c>
      <c r="R99" s="34">
        <f>R98+'"rank"; your input only here!'!R100</f>
        <v>300000</v>
      </c>
      <c r="S99" s="34">
        <f>S98+'"rank"; your input only here!'!S100</f>
        <v>552000</v>
      </c>
      <c r="T99" s="34">
        <f>T98+'"rank"; your input only here!'!T100</f>
        <v>699441</v>
      </c>
      <c r="U99" s="34">
        <f>U98+'"rank"; your input only here!'!U100</f>
        <v>250000</v>
      </c>
      <c r="V99" s="34">
        <f>V98+'"rank"; your input only here!'!V100</f>
        <v>322719</v>
      </c>
      <c r="W99" s="34">
        <f>W98+'"rank"; your input only here!'!W100</f>
        <v>2180895</v>
      </c>
      <c r="X99" s="34">
        <f>X98+'"rank"; your input only here!'!X100</f>
        <v>479301</v>
      </c>
      <c r="Y99" s="34">
        <f>Y98+'"rank"; your input only here!'!Y100</f>
        <v>666142</v>
      </c>
      <c r="Z99" s="34">
        <f>Z98+'"rank"; your input only here!'!Z100</f>
        <v>657909</v>
      </c>
      <c r="AA99" s="34">
        <f>AA98+'"rank"; your input only here!'!AA100</f>
        <v>0</v>
      </c>
      <c r="AB99" s="34">
        <f>AB98+'"rank"; your input only here!'!AB100</f>
        <v>2197463</v>
      </c>
      <c r="AC99" s="34">
        <f>AC98+'"rank"; your input only here!'!AC100</f>
        <v>8290644</v>
      </c>
      <c r="AD99" s="34">
        <f>AD98+'"rank"; your input only here!'!AD100</f>
        <v>2755560</v>
      </c>
      <c r="AE99" s="34">
        <f>AE98+'"rank"; your input only here!'!AE100</f>
        <v>1755090</v>
      </c>
      <c r="AF99" s="34">
        <f>AF98+'"rank"; your input only here!'!AF100</f>
        <v>2758872</v>
      </c>
      <c r="AG99" s="34">
        <f>AG98+'"rank"; your input only here!'!AG100</f>
        <v>1528636</v>
      </c>
      <c r="AH99" s="34">
        <f>AH98+'"rank"; your input only here!'!AH100</f>
        <v>195000</v>
      </c>
      <c r="AI99" s="34">
        <f>AI98+'"rank"; your input only here!'!AI100</f>
        <v>1490000</v>
      </c>
      <c r="AJ99" s="34">
        <f>AJ98+'"rank"; your input only here!'!AJ100</f>
        <v>434283</v>
      </c>
      <c r="AK99" s="34">
        <f>AK98+'"rank"; your input only here!'!AK100</f>
        <v>90000</v>
      </c>
      <c r="AL99" s="13">
        <f t="shared" si="2"/>
        <v>41265466</v>
      </c>
      <c r="AM99" s="46">
        <f>AM98+'"rank"; your input only here!'!AM100</f>
        <v>140500</v>
      </c>
      <c r="AN99" s="34">
        <f>AN98+'"rank"; your input only here!'!AN100</f>
        <v>350000</v>
      </c>
      <c r="AO99" s="34">
        <f>AO98+'"rank"; your input only here!'!AO100</f>
        <v>185000</v>
      </c>
      <c r="AP99" s="34">
        <f>AP98+'"rank"; your input only here!'!AP100</f>
        <v>1285800</v>
      </c>
      <c r="AQ99" s="13">
        <f t="shared" si="3"/>
        <v>43226766</v>
      </c>
    </row>
    <row r="100" spans="1:43" x14ac:dyDescent="0.25">
      <c r="A100" s="33" t="str">
        <f>'"rank"; your input only here!'!A101</f>
        <v>A96</v>
      </c>
      <c r="B100" s="33" t="str">
        <f>'"rank"; your input only here!'!B101</f>
        <v>Test Project 96</v>
      </c>
      <c r="C100" s="33">
        <f>'"rank"; your input only here!'!C101</f>
        <v>0</v>
      </c>
      <c r="D100" s="33">
        <f>'"rank"; your input only here!'!D101</f>
        <v>0</v>
      </c>
      <c r="E100" s="6">
        <f>'"rank"; your input only here!'!E101</f>
        <v>96</v>
      </c>
      <c r="F100" s="46">
        <f>F99+'"rank"; your input only here!'!F101</f>
        <v>219254</v>
      </c>
      <c r="G100" s="34">
        <f>G99+'"rank"; your input only here!'!G101</f>
        <v>3073774</v>
      </c>
      <c r="H100" s="34">
        <f>H99+'"rank"; your input only here!'!H101</f>
        <v>0</v>
      </c>
      <c r="I100" s="34">
        <f>I99+'"rank"; your input only here!'!I101</f>
        <v>954600</v>
      </c>
      <c r="J100" s="34">
        <f>J99+'"rank"; your input only here!'!J101</f>
        <v>536589</v>
      </c>
      <c r="K100" s="34">
        <f>K99+'"rank"; your input only here!'!K101</f>
        <v>795360</v>
      </c>
      <c r="L100" s="34">
        <f>L99+'"rank"; your input only here!'!L101</f>
        <v>4360706</v>
      </c>
      <c r="M100" s="34">
        <f>M99+'"rank"; your input only here!'!M101</f>
        <v>0</v>
      </c>
      <c r="N100" s="34">
        <f>N99+'"rank"; your input only here!'!N101</f>
        <v>3152576</v>
      </c>
      <c r="O100" s="34">
        <f>O99+'"rank"; your input only here!'!O101</f>
        <v>130110</v>
      </c>
      <c r="P100" s="34">
        <f>P99+'"rank"; your input only here!'!P101</f>
        <v>103200</v>
      </c>
      <c r="Q100" s="34">
        <f>Q99+'"rank"; your input only here!'!Q101</f>
        <v>335342</v>
      </c>
      <c r="R100" s="34">
        <f>R99+'"rank"; your input only here!'!R101</f>
        <v>300000</v>
      </c>
      <c r="S100" s="34">
        <f>S99+'"rank"; your input only here!'!S101</f>
        <v>552000</v>
      </c>
      <c r="T100" s="34">
        <f>T99+'"rank"; your input only here!'!T101</f>
        <v>699441</v>
      </c>
      <c r="U100" s="34">
        <f>U99+'"rank"; your input only here!'!U101</f>
        <v>250000</v>
      </c>
      <c r="V100" s="34">
        <f>V99+'"rank"; your input only here!'!V101</f>
        <v>322719</v>
      </c>
      <c r="W100" s="34">
        <f>W99+'"rank"; your input only here!'!W101</f>
        <v>2180895</v>
      </c>
      <c r="X100" s="34">
        <f>X99+'"rank"; your input only here!'!X101</f>
        <v>479301</v>
      </c>
      <c r="Y100" s="34">
        <f>Y99+'"rank"; your input only here!'!Y101</f>
        <v>666142</v>
      </c>
      <c r="Z100" s="34">
        <f>Z99+'"rank"; your input only here!'!Z101</f>
        <v>657909</v>
      </c>
      <c r="AA100" s="34">
        <f>AA99+'"rank"; your input only here!'!AA101</f>
        <v>0</v>
      </c>
      <c r="AB100" s="34">
        <f>AB99+'"rank"; your input only here!'!AB101</f>
        <v>2197463</v>
      </c>
      <c r="AC100" s="34">
        <f>AC99+'"rank"; your input only here!'!AC101</f>
        <v>8290644</v>
      </c>
      <c r="AD100" s="34">
        <f>AD99+'"rank"; your input only here!'!AD101</f>
        <v>2755560</v>
      </c>
      <c r="AE100" s="34">
        <f>AE99+'"rank"; your input only here!'!AE101</f>
        <v>1755090</v>
      </c>
      <c r="AF100" s="34">
        <f>AF99+'"rank"; your input only here!'!AF101</f>
        <v>2758872</v>
      </c>
      <c r="AG100" s="34">
        <f>AG99+'"rank"; your input only here!'!AG101</f>
        <v>1528636</v>
      </c>
      <c r="AH100" s="34">
        <f>AH99+'"rank"; your input only here!'!AH101</f>
        <v>195000</v>
      </c>
      <c r="AI100" s="34">
        <f>AI99+'"rank"; your input only here!'!AI101</f>
        <v>1490000</v>
      </c>
      <c r="AJ100" s="34">
        <f>AJ99+'"rank"; your input only here!'!AJ101</f>
        <v>434283</v>
      </c>
      <c r="AK100" s="34">
        <f>AK99+'"rank"; your input only here!'!AK101</f>
        <v>90000</v>
      </c>
      <c r="AL100" s="13">
        <f t="shared" si="2"/>
        <v>41265466</v>
      </c>
      <c r="AM100" s="46">
        <f>AM99+'"rank"; your input only here!'!AM101</f>
        <v>140500</v>
      </c>
      <c r="AN100" s="34">
        <f>AN99+'"rank"; your input only here!'!AN101</f>
        <v>350000</v>
      </c>
      <c r="AO100" s="34">
        <f>AO99+'"rank"; your input only here!'!AO101</f>
        <v>185000</v>
      </c>
      <c r="AP100" s="34">
        <f>AP99+'"rank"; your input only here!'!AP101</f>
        <v>1285800</v>
      </c>
      <c r="AQ100" s="13">
        <f t="shared" si="3"/>
        <v>43226766</v>
      </c>
    </row>
    <row r="101" spans="1:43" x14ac:dyDescent="0.25">
      <c r="A101" s="33" t="str">
        <f>'"rank"; your input only here!'!A102</f>
        <v>A97</v>
      </c>
      <c r="B101" s="33" t="str">
        <f>'"rank"; your input only here!'!B102</f>
        <v>Test Project 97</v>
      </c>
      <c r="C101" s="33">
        <f>'"rank"; your input only here!'!C102</f>
        <v>0</v>
      </c>
      <c r="D101" s="33">
        <f>'"rank"; your input only here!'!D102</f>
        <v>0</v>
      </c>
      <c r="E101" s="6">
        <f>'"rank"; your input only here!'!E102</f>
        <v>97</v>
      </c>
      <c r="F101" s="46">
        <f>F100+'"rank"; your input only here!'!F102</f>
        <v>219254</v>
      </c>
      <c r="G101" s="34">
        <f>G100+'"rank"; your input only here!'!G102</f>
        <v>3073774</v>
      </c>
      <c r="H101" s="34">
        <f>H100+'"rank"; your input only here!'!H102</f>
        <v>0</v>
      </c>
      <c r="I101" s="34">
        <f>I100+'"rank"; your input only here!'!I102</f>
        <v>954600</v>
      </c>
      <c r="J101" s="34">
        <f>J100+'"rank"; your input only here!'!J102</f>
        <v>536589</v>
      </c>
      <c r="K101" s="34">
        <f>K100+'"rank"; your input only here!'!K102</f>
        <v>795360</v>
      </c>
      <c r="L101" s="34">
        <f>L100+'"rank"; your input only here!'!L102</f>
        <v>4360706</v>
      </c>
      <c r="M101" s="34">
        <f>M100+'"rank"; your input only here!'!M102</f>
        <v>0</v>
      </c>
      <c r="N101" s="34">
        <f>N100+'"rank"; your input only here!'!N102</f>
        <v>3152576</v>
      </c>
      <c r="O101" s="34">
        <f>O100+'"rank"; your input only here!'!O102</f>
        <v>130110</v>
      </c>
      <c r="P101" s="34">
        <f>P100+'"rank"; your input only here!'!P102</f>
        <v>103200</v>
      </c>
      <c r="Q101" s="34">
        <f>Q100+'"rank"; your input only here!'!Q102</f>
        <v>335342</v>
      </c>
      <c r="R101" s="34">
        <f>R100+'"rank"; your input only here!'!R102</f>
        <v>300000</v>
      </c>
      <c r="S101" s="34">
        <f>S100+'"rank"; your input only here!'!S102</f>
        <v>552000</v>
      </c>
      <c r="T101" s="34">
        <f>T100+'"rank"; your input only here!'!T102</f>
        <v>699441</v>
      </c>
      <c r="U101" s="34">
        <f>U100+'"rank"; your input only here!'!U102</f>
        <v>250000</v>
      </c>
      <c r="V101" s="34">
        <f>V100+'"rank"; your input only here!'!V102</f>
        <v>322719</v>
      </c>
      <c r="W101" s="34">
        <f>W100+'"rank"; your input only here!'!W102</f>
        <v>2180895</v>
      </c>
      <c r="X101" s="34">
        <f>X100+'"rank"; your input only here!'!X102</f>
        <v>479301</v>
      </c>
      <c r="Y101" s="34">
        <f>Y100+'"rank"; your input only here!'!Y102</f>
        <v>666142</v>
      </c>
      <c r="Z101" s="34">
        <f>Z100+'"rank"; your input only here!'!Z102</f>
        <v>657909</v>
      </c>
      <c r="AA101" s="34">
        <f>AA100+'"rank"; your input only here!'!AA102</f>
        <v>0</v>
      </c>
      <c r="AB101" s="34">
        <f>AB100+'"rank"; your input only here!'!AB102</f>
        <v>2197463</v>
      </c>
      <c r="AC101" s="34">
        <f>AC100+'"rank"; your input only here!'!AC102</f>
        <v>8290644</v>
      </c>
      <c r="AD101" s="34">
        <f>AD100+'"rank"; your input only here!'!AD102</f>
        <v>2755560</v>
      </c>
      <c r="AE101" s="34">
        <f>AE100+'"rank"; your input only here!'!AE102</f>
        <v>1755090</v>
      </c>
      <c r="AF101" s="34">
        <f>AF100+'"rank"; your input only here!'!AF102</f>
        <v>2758872</v>
      </c>
      <c r="AG101" s="34">
        <f>AG100+'"rank"; your input only here!'!AG102</f>
        <v>1528636</v>
      </c>
      <c r="AH101" s="34">
        <f>AH100+'"rank"; your input only here!'!AH102</f>
        <v>195000</v>
      </c>
      <c r="AI101" s="34">
        <f>AI100+'"rank"; your input only here!'!AI102</f>
        <v>1490000</v>
      </c>
      <c r="AJ101" s="34">
        <f>AJ100+'"rank"; your input only here!'!AJ102</f>
        <v>434283</v>
      </c>
      <c r="AK101" s="34">
        <f>AK100+'"rank"; your input only here!'!AK102</f>
        <v>90000</v>
      </c>
      <c r="AL101" s="13">
        <f t="shared" si="2"/>
        <v>41265466</v>
      </c>
      <c r="AM101" s="46">
        <f>AM100+'"rank"; your input only here!'!AM102</f>
        <v>140500</v>
      </c>
      <c r="AN101" s="34">
        <f>AN100+'"rank"; your input only here!'!AN102</f>
        <v>350000</v>
      </c>
      <c r="AO101" s="34">
        <f>AO100+'"rank"; your input only here!'!AO102</f>
        <v>185000</v>
      </c>
      <c r="AP101" s="34">
        <f>AP100+'"rank"; your input only here!'!AP102</f>
        <v>1285800</v>
      </c>
      <c r="AQ101" s="13">
        <f t="shared" si="3"/>
        <v>43226766</v>
      </c>
    </row>
    <row r="102" spans="1:43" x14ac:dyDescent="0.25">
      <c r="A102" s="33" t="str">
        <f>'"rank"; your input only here!'!A103</f>
        <v>A98</v>
      </c>
      <c r="B102" s="33" t="str">
        <f>'"rank"; your input only here!'!B103</f>
        <v>Test Project 98</v>
      </c>
      <c r="C102" s="33">
        <f>'"rank"; your input only here!'!C103</f>
        <v>0</v>
      </c>
      <c r="D102" s="33">
        <f>'"rank"; your input only here!'!D103</f>
        <v>0</v>
      </c>
      <c r="E102" s="6">
        <f>'"rank"; your input only here!'!E103</f>
        <v>98</v>
      </c>
      <c r="F102" s="46">
        <f>F101+'"rank"; your input only here!'!F103</f>
        <v>219254</v>
      </c>
      <c r="G102" s="34">
        <f>G101+'"rank"; your input only here!'!G103</f>
        <v>3073774</v>
      </c>
      <c r="H102" s="34">
        <f>H101+'"rank"; your input only here!'!H103</f>
        <v>0</v>
      </c>
      <c r="I102" s="34">
        <f>I101+'"rank"; your input only here!'!I103</f>
        <v>954600</v>
      </c>
      <c r="J102" s="34">
        <f>J101+'"rank"; your input only here!'!J103</f>
        <v>536589</v>
      </c>
      <c r="K102" s="34">
        <f>K101+'"rank"; your input only here!'!K103</f>
        <v>795360</v>
      </c>
      <c r="L102" s="34">
        <f>L101+'"rank"; your input only here!'!L103</f>
        <v>4360706</v>
      </c>
      <c r="M102" s="34">
        <f>M101+'"rank"; your input only here!'!M103</f>
        <v>0</v>
      </c>
      <c r="N102" s="34">
        <f>N101+'"rank"; your input only here!'!N103</f>
        <v>3152576</v>
      </c>
      <c r="O102" s="34">
        <f>O101+'"rank"; your input only here!'!O103</f>
        <v>130110</v>
      </c>
      <c r="P102" s="34">
        <f>P101+'"rank"; your input only here!'!P103</f>
        <v>103200</v>
      </c>
      <c r="Q102" s="34">
        <f>Q101+'"rank"; your input only here!'!Q103</f>
        <v>335342</v>
      </c>
      <c r="R102" s="34">
        <f>R101+'"rank"; your input only here!'!R103</f>
        <v>300000</v>
      </c>
      <c r="S102" s="34">
        <f>S101+'"rank"; your input only here!'!S103</f>
        <v>552000</v>
      </c>
      <c r="T102" s="34">
        <f>T101+'"rank"; your input only here!'!T103</f>
        <v>699441</v>
      </c>
      <c r="U102" s="34">
        <f>U101+'"rank"; your input only here!'!U103</f>
        <v>250000</v>
      </c>
      <c r="V102" s="34">
        <f>V101+'"rank"; your input only here!'!V103</f>
        <v>322719</v>
      </c>
      <c r="W102" s="34">
        <f>W101+'"rank"; your input only here!'!W103</f>
        <v>2180895</v>
      </c>
      <c r="X102" s="34">
        <f>X101+'"rank"; your input only here!'!X103</f>
        <v>479301</v>
      </c>
      <c r="Y102" s="34">
        <f>Y101+'"rank"; your input only here!'!Y103</f>
        <v>666142</v>
      </c>
      <c r="Z102" s="34">
        <f>Z101+'"rank"; your input only here!'!Z103</f>
        <v>657909</v>
      </c>
      <c r="AA102" s="34">
        <f>AA101+'"rank"; your input only here!'!AA103</f>
        <v>0</v>
      </c>
      <c r="AB102" s="34">
        <f>AB101+'"rank"; your input only here!'!AB103</f>
        <v>2197463</v>
      </c>
      <c r="AC102" s="34">
        <f>AC101+'"rank"; your input only here!'!AC103</f>
        <v>8290644</v>
      </c>
      <c r="AD102" s="34">
        <f>AD101+'"rank"; your input only here!'!AD103</f>
        <v>2755560</v>
      </c>
      <c r="AE102" s="34">
        <f>AE101+'"rank"; your input only here!'!AE103</f>
        <v>1755090</v>
      </c>
      <c r="AF102" s="34">
        <f>AF101+'"rank"; your input only here!'!AF103</f>
        <v>2758872</v>
      </c>
      <c r="AG102" s="34">
        <f>AG101+'"rank"; your input only here!'!AG103</f>
        <v>1528636</v>
      </c>
      <c r="AH102" s="34">
        <f>AH101+'"rank"; your input only here!'!AH103</f>
        <v>195000</v>
      </c>
      <c r="AI102" s="34">
        <f>AI101+'"rank"; your input only here!'!AI103</f>
        <v>1490000</v>
      </c>
      <c r="AJ102" s="34">
        <f>AJ101+'"rank"; your input only here!'!AJ103</f>
        <v>434283</v>
      </c>
      <c r="AK102" s="34">
        <f>AK101+'"rank"; your input only here!'!AK103</f>
        <v>90000</v>
      </c>
      <c r="AL102" s="13">
        <f t="shared" si="2"/>
        <v>41265466</v>
      </c>
      <c r="AM102" s="46">
        <f>AM101+'"rank"; your input only here!'!AM103</f>
        <v>140500</v>
      </c>
      <c r="AN102" s="34">
        <f>AN101+'"rank"; your input only here!'!AN103</f>
        <v>350000</v>
      </c>
      <c r="AO102" s="34">
        <f>AO101+'"rank"; your input only here!'!AO103</f>
        <v>185000</v>
      </c>
      <c r="AP102" s="34">
        <f>AP101+'"rank"; your input only here!'!AP103</f>
        <v>1285800</v>
      </c>
      <c r="AQ102" s="13">
        <f t="shared" si="3"/>
        <v>43226766</v>
      </c>
    </row>
    <row r="103" spans="1:43" x14ac:dyDescent="0.25">
      <c r="A103" s="33" t="str">
        <f>'"rank"; your input only here!'!A104</f>
        <v>A99</v>
      </c>
      <c r="B103" s="33" t="str">
        <f>'"rank"; your input only here!'!B104</f>
        <v>Test Project 99</v>
      </c>
      <c r="C103" s="33">
        <f>'"rank"; your input only here!'!C104</f>
        <v>0</v>
      </c>
      <c r="D103" s="33">
        <f>'"rank"; your input only here!'!D104</f>
        <v>0</v>
      </c>
      <c r="E103" s="6">
        <f>'"rank"; your input only here!'!E104</f>
        <v>99</v>
      </c>
      <c r="F103" s="46">
        <f>F102+'"rank"; your input only here!'!F104</f>
        <v>219254</v>
      </c>
      <c r="G103" s="34">
        <f>G102+'"rank"; your input only here!'!G104</f>
        <v>3073774</v>
      </c>
      <c r="H103" s="34">
        <f>H102+'"rank"; your input only here!'!H104</f>
        <v>0</v>
      </c>
      <c r="I103" s="34">
        <f>I102+'"rank"; your input only here!'!I104</f>
        <v>954600</v>
      </c>
      <c r="J103" s="34">
        <f>J102+'"rank"; your input only here!'!J104</f>
        <v>536589</v>
      </c>
      <c r="K103" s="34">
        <f>K102+'"rank"; your input only here!'!K104</f>
        <v>795360</v>
      </c>
      <c r="L103" s="34">
        <f>L102+'"rank"; your input only here!'!L104</f>
        <v>4360706</v>
      </c>
      <c r="M103" s="34">
        <f>M102+'"rank"; your input only here!'!M104</f>
        <v>0</v>
      </c>
      <c r="N103" s="34">
        <f>N102+'"rank"; your input only here!'!N104</f>
        <v>3152576</v>
      </c>
      <c r="O103" s="34">
        <f>O102+'"rank"; your input only here!'!O104</f>
        <v>130110</v>
      </c>
      <c r="P103" s="34">
        <f>P102+'"rank"; your input only here!'!P104</f>
        <v>103200</v>
      </c>
      <c r="Q103" s="34">
        <f>Q102+'"rank"; your input only here!'!Q104</f>
        <v>335342</v>
      </c>
      <c r="R103" s="34">
        <f>R102+'"rank"; your input only here!'!R104</f>
        <v>300000</v>
      </c>
      <c r="S103" s="34">
        <f>S102+'"rank"; your input only here!'!S104</f>
        <v>552000</v>
      </c>
      <c r="T103" s="34">
        <f>T102+'"rank"; your input only here!'!T104</f>
        <v>699441</v>
      </c>
      <c r="U103" s="34">
        <f>U102+'"rank"; your input only here!'!U104</f>
        <v>250000</v>
      </c>
      <c r="V103" s="34">
        <f>V102+'"rank"; your input only here!'!V104</f>
        <v>322719</v>
      </c>
      <c r="W103" s="34">
        <f>W102+'"rank"; your input only here!'!W104</f>
        <v>2180895</v>
      </c>
      <c r="X103" s="34">
        <f>X102+'"rank"; your input only here!'!X104</f>
        <v>479301</v>
      </c>
      <c r="Y103" s="34">
        <f>Y102+'"rank"; your input only here!'!Y104</f>
        <v>666142</v>
      </c>
      <c r="Z103" s="34">
        <f>Z102+'"rank"; your input only here!'!Z104</f>
        <v>657909</v>
      </c>
      <c r="AA103" s="34">
        <f>AA102+'"rank"; your input only here!'!AA104</f>
        <v>0</v>
      </c>
      <c r="AB103" s="34">
        <f>AB102+'"rank"; your input only here!'!AB104</f>
        <v>2197463</v>
      </c>
      <c r="AC103" s="34">
        <f>AC102+'"rank"; your input only here!'!AC104</f>
        <v>8290644</v>
      </c>
      <c r="AD103" s="34">
        <f>AD102+'"rank"; your input only here!'!AD104</f>
        <v>2755560</v>
      </c>
      <c r="AE103" s="34">
        <f>AE102+'"rank"; your input only here!'!AE104</f>
        <v>1755090</v>
      </c>
      <c r="AF103" s="34">
        <f>AF102+'"rank"; your input only here!'!AF104</f>
        <v>2758872</v>
      </c>
      <c r="AG103" s="34">
        <f>AG102+'"rank"; your input only here!'!AG104</f>
        <v>1528636</v>
      </c>
      <c r="AH103" s="34">
        <f>AH102+'"rank"; your input only here!'!AH104</f>
        <v>195000</v>
      </c>
      <c r="AI103" s="34">
        <f>AI102+'"rank"; your input only here!'!AI104</f>
        <v>1490000</v>
      </c>
      <c r="AJ103" s="34">
        <f>AJ102+'"rank"; your input only here!'!AJ104</f>
        <v>434283</v>
      </c>
      <c r="AK103" s="34">
        <f>AK102+'"rank"; your input only here!'!AK104</f>
        <v>90000</v>
      </c>
      <c r="AL103" s="13">
        <f t="shared" si="2"/>
        <v>41265466</v>
      </c>
      <c r="AM103" s="46">
        <f>AM102+'"rank"; your input only here!'!AM104</f>
        <v>140500</v>
      </c>
      <c r="AN103" s="34">
        <f>AN102+'"rank"; your input only here!'!AN104</f>
        <v>350000</v>
      </c>
      <c r="AO103" s="34">
        <f>AO102+'"rank"; your input only here!'!AO104</f>
        <v>185000</v>
      </c>
      <c r="AP103" s="34">
        <f>AP102+'"rank"; your input only here!'!AP104</f>
        <v>1285800</v>
      </c>
      <c r="AQ103" s="13">
        <f t="shared" si="3"/>
        <v>43226766</v>
      </c>
    </row>
    <row r="104" spans="1:43" x14ac:dyDescent="0.25">
      <c r="A104" s="33" t="str">
        <f>'"rank"; your input only here!'!A105</f>
        <v>A100</v>
      </c>
      <c r="B104" s="33" t="str">
        <f>'"rank"; your input only here!'!B105</f>
        <v>Test Project 100</v>
      </c>
      <c r="C104" s="33">
        <f>'"rank"; your input only here!'!C105</f>
        <v>0</v>
      </c>
      <c r="D104" s="33">
        <f>'"rank"; your input only here!'!D105</f>
        <v>0</v>
      </c>
      <c r="E104" s="6">
        <f>'"rank"; your input only here!'!E105</f>
        <v>100</v>
      </c>
      <c r="F104" s="46">
        <f>F103+'"rank"; your input only here!'!F105</f>
        <v>219254</v>
      </c>
      <c r="G104" s="34">
        <f>G103+'"rank"; your input only here!'!G105</f>
        <v>3073774</v>
      </c>
      <c r="H104" s="34">
        <f>H103+'"rank"; your input only here!'!H105</f>
        <v>0</v>
      </c>
      <c r="I104" s="34">
        <f>I103+'"rank"; your input only here!'!I105</f>
        <v>954600</v>
      </c>
      <c r="J104" s="34">
        <f>J103+'"rank"; your input only here!'!J105</f>
        <v>536589</v>
      </c>
      <c r="K104" s="34">
        <f>K103+'"rank"; your input only here!'!K105</f>
        <v>795360</v>
      </c>
      <c r="L104" s="34">
        <f>L103+'"rank"; your input only here!'!L105</f>
        <v>4360706</v>
      </c>
      <c r="M104" s="34">
        <f>M103+'"rank"; your input only here!'!M105</f>
        <v>0</v>
      </c>
      <c r="N104" s="34">
        <f>N103+'"rank"; your input only here!'!N105</f>
        <v>3152576</v>
      </c>
      <c r="O104" s="34">
        <f>O103+'"rank"; your input only here!'!O105</f>
        <v>130110</v>
      </c>
      <c r="P104" s="34">
        <f>P103+'"rank"; your input only here!'!P105</f>
        <v>103200</v>
      </c>
      <c r="Q104" s="34">
        <f>Q103+'"rank"; your input only here!'!Q105</f>
        <v>335342</v>
      </c>
      <c r="R104" s="34">
        <f>R103+'"rank"; your input only here!'!R105</f>
        <v>300000</v>
      </c>
      <c r="S104" s="34">
        <f>S103+'"rank"; your input only here!'!S105</f>
        <v>552000</v>
      </c>
      <c r="T104" s="34">
        <f>T103+'"rank"; your input only here!'!T105</f>
        <v>699441</v>
      </c>
      <c r="U104" s="34">
        <f>U103+'"rank"; your input only here!'!U105</f>
        <v>250000</v>
      </c>
      <c r="V104" s="34">
        <f>V103+'"rank"; your input only here!'!V105</f>
        <v>322719</v>
      </c>
      <c r="W104" s="34">
        <f>W103+'"rank"; your input only here!'!W105</f>
        <v>2180895</v>
      </c>
      <c r="X104" s="34">
        <f>X103+'"rank"; your input only here!'!X105</f>
        <v>479301</v>
      </c>
      <c r="Y104" s="34">
        <f>Y103+'"rank"; your input only here!'!Y105</f>
        <v>666142</v>
      </c>
      <c r="Z104" s="34">
        <f>Z103+'"rank"; your input only here!'!Z105</f>
        <v>657909</v>
      </c>
      <c r="AA104" s="34">
        <f>AA103+'"rank"; your input only here!'!AA105</f>
        <v>0</v>
      </c>
      <c r="AB104" s="34">
        <f>AB103+'"rank"; your input only here!'!AB105</f>
        <v>2197463</v>
      </c>
      <c r="AC104" s="34">
        <f>AC103+'"rank"; your input only here!'!AC105</f>
        <v>8290644</v>
      </c>
      <c r="AD104" s="34">
        <f>AD103+'"rank"; your input only here!'!AD105</f>
        <v>2755560</v>
      </c>
      <c r="AE104" s="34">
        <f>AE103+'"rank"; your input only here!'!AE105</f>
        <v>1755090</v>
      </c>
      <c r="AF104" s="34">
        <f>AF103+'"rank"; your input only here!'!AF105</f>
        <v>2758872</v>
      </c>
      <c r="AG104" s="34">
        <f>AG103+'"rank"; your input only here!'!AG105</f>
        <v>1528636</v>
      </c>
      <c r="AH104" s="34">
        <f>AH103+'"rank"; your input only here!'!AH105</f>
        <v>195000</v>
      </c>
      <c r="AI104" s="34">
        <f>AI103+'"rank"; your input only here!'!AI105</f>
        <v>1490000</v>
      </c>
      <c r="AJ104" s="34">
        <f>AJ103+'"rank"; your input only here!'!AJ105</f>
        <v>434283</v>
      </c>
      <c r="AK104" s="34">
        <f>AK103+'"rank"; your input only here!'!AK105</f>
        <v>90000</v>
      </c>
      <c r="AL104" s="13">
        <f t="shared" si="2"/>
        <v>41265466</v>
      </c>
      <c r="AM104" s="46">
        <f>AM103+'"rank"; your input only here!'!AM105</f>
        <v>140500</v>
      </c>
      <c r="AN104" s="34">
        <f>AN103+'"rank"; your input only here!'!AN105</f>
        <v>350000</v>
      </c>
      <c r="AO104" s="34">
        <f>AO103+'"rank"; your input only here!'!AO105</f>
        <v>185000</v>
      </c>
      <c r="AP104" s="34">
        <f>AP103+'"rank"; your input only here!'!AP105</f>
        <v>1285800</v>
      </c>
      <c r="AQ104" s="13">
        <f t="shared" si="3"/>
        <v>43226766</v>
      </c>
    </row>
    <row r="105" spans="1:43" x14ac:dyDescent="0.25">
      <c r="A105" s="33" t="str">
        <f>'"rank"; your input only here!'!A106</f>
        <v>A101</v>
      </c>
      <c r="B105" s="33" t="str">
        <f>'"rank"; your input only here!'!B106</f>
        <v>Test Project 101</v>
      </c>
      <c r="C105" s="33">
        <f>'"rank"; your input only here!'!C106</f>
        <v>0</v>
      </c>
      <c r="D105" s="33">
        <f>'"rank"; your input only here!'!D106</f>
        <v>0</v>
      </c>
      <c r="E105" s="6">
        <f>'"rank"; your input only here!'!E106</f>
        <v>101</v>
      </c>
      <c r="F105" s="46">
        <f>F104+'"rank"; your input only here!'!F106</f>
        <v>219254</v>
      </c>
      <c r="G105" s="34">
        <f>G104+'"rank"; your input only here!'!G106</f>
        <v>3073774</v>
      </c>
      <c r="H105" s="34">
        <f>H104+'"rank"; your input only here!'!H106</f>
        <v>0</v>
      </c>
      <c r="I105" s="34">
        <f>I104+'"rank"; your input only here!'!I106</f>
        <v>954600</v>
      </c>
      <c r="J105" s="34">
        <f>J104+'"rank"; your input only here!'!J106</f>
        <v>536589</v>
      </c>
      <c r="K105" s="34">
        <f>K104+'"rank"; your input only here!'!K106</f>
        <v>795360</v>
      </c>
      <c r="L105" s="34">
        <f>L104+'"rank"; your input only here!'!L106</f>
        <v>4360706</v>
      </c>
      <c r="M105" s="34">
        <f>M104+'"rank"; your input only here!'!M106</f>
        <v>0</v>
      </c>
      <c r="N105" s="34">
        <f>N104+'"rank"; your input only here!'!N106</f>
        <v>3152576</v>
      </c>
      <c r="O105" s="34">
        <f>O104+'"rank"; your input only here!'!O106</f>
        <v>130110</v>
      </c>
      <c r="P105" s="34">
        <f>P104+'"rank"; your input only here!'!P106</f>
        <v>103200</v>
      </c>
      <c r="Q105" s="34">
        <f>Q104+'"rank"; your input only here!'!Q106</f>
        <v>335342</v>
      </c>
      <c r="R105" s="34">
        <f>R104+'"rank"; your input only here!'!R106</f>
        <v>300000</v>
      </c>
      <c r="S105" s="34">
        <f>S104+'"rank"; your input only here!'!S106</f>
        <v>552000</v>
      </c>
      <c r="T105" s="34">
        <f>T104+'"rank"; your input only here!'!T106</f>
        <v>699441</v>
      </c>
      <c r="U105" s="34">
        <f>U104+'"rank"; your input only here!'!U106</f>
        <v>250000</v>
      </c>
      <c r="V105" s="34">
        <f>V104+'"rank"; your input only here!'!V106</f>
        <v>322719</v>
      </c>
      <c r="W105" s="34">
        <f>W104+'"rank"; your input only here!'!W106</f>
        <v>2180895</v>
      </c>
      <c r="X105" s="34">
        <f>X104+'"rank"; your input only here!'!X106</f>
        <v>479301</v>
      </c>
      <c r="Y105" s="34">
        <f>Y104+'"rank"; your input only here!'!Y106</f>
        <v>666142</v>
      </c>
      <c r="Z105" s="34">
        <f>Z104+'"rank"; your input only here!'!Z106</f>
        <v>657909</v>
      </c>
      <c r="AA105" s="34">
        <f>AA104+'"rank"; your input only here!'!AA106</f>
        <v>0</v>
      </c>
      <c r="AB105" s="34">
        <f>AB104+'"rank"; your input only here!'!AB106</f>
        <v>2197463</v>
      </c>
      <c r="AC105" s="34">
        <f>AC104+'"rank"; your input only here!'!AC106</f>
        <v>8290644</v>
      </c>
      <c r="AD105" s="34">
        <f>AD104+'"rank"; your input only here!'!AD106</f>
        <v>2755560</v>
      </c>
      <c r="AE105" s="34">
        <f>AE104+'"rank"; your input only here!'!AE106</f>
        <v>1755090</v>
      </c>
      <c r="AF105" s="34">
        <f>AF104+'"rank"; your input only here!'!AF106</f>
        <v>2758872</v>
      </c>
      <c r="AG105" s="34">
        <f>AG104+'"rank"; your input only here!'!AG106</f>
        <v>1528636</v>
      </c>
      <c r="AH105" s="34">
        <f>AH104+'"rank"; your input only here!'!AH106</f>
        <v>195000</v>
      </c>
      <c r="AI105" s="34">
        <f>AI104+'"rank"; your input only here!'!AI106</f>
        <v>1490000</v>
      </c>
      <c r="AJ105" s="34">
        <f>AJ104+'"rank"; your input only here!'!AJ106</f>
        <v>434283</v>
      </c>
      <c r="AK105" s="34">
        <f>AK104+'"rank"; your input only here!'!AK106</f>
        <v>90000</v>
      </c>
      <c r="AL105" s="13">
        <f t="shared" si="2"/>
        <v>41265466</v>
      </c>
      <c r="AM105" s="46">
        <f>AM104+'"rank"; your input only here!'!AM106</f>
        <v>140500</v>
      </c>
      <c r="AN105" s="34">
        <f>AN104+'"rank"; your input only here!'!AN106</f>
        <v>350000</v>
      </c>
      <c r="AO105" s="34">
        <f>AO104+'"rank"; your input only here!'!AO106</f>
        <v>185000</v>
      </c>
      <c r="AP105" s="34">
        <f>AP104+'"rank"; your input only here!'!AP106</f>
        <v>1285800</v>
      </c>
      <c r="AQ105" s="13">
        <f t="shared" si="3"/>
        <v>43226766</v>
      </c>
    </row>
    <row r="106" spans="1:43" x14ac:dyDescent="0.25">
      <c r="A106" s="33" t="str">
        <f>'"rank"; your input only here!'!A107</f>
        <v>A102</v>
      </c>
      <c r="B106" s="33" t="str">
        <f>'"rank"; your input only here!'!B107</f>
        <v>Test Project 102</v>
      </c>
      <c r="C106" s="33">
        <f>'"rank"; your input only here!'!C107</f>
        <v>0</v>
      </c>
      <c r="D106" s="33">
        <f>'"rank"; your input only here!'!D107</f>
        <v>0</v>
      </c>
      <c r="E106" s="6">
        <f>'"rank"; your input only here!'!E107</f>
        <v>102</v>
      </c>
      <c r="F106" s="46">
        <f>F105+'"rank"; your input only here!'!F107</f>
        <v>219254</v>
      </c>
      <c r="G106" s="34">
        <f>G105+'"rank"; your input only here!'!G107</f>
        <v>3073774</v>
      </c>
      <c r="H106" s="34">
        <f>H105+'"rank"; your input only here!'!H107</f>
        <v>0</v>
      </c>
      <c r="I106" s="34">
        <f>I105+'"rank"; your input only here!'!I107</f>
        <v>954600</v>
      </c>
      <c r="J106" s="34">
        <f>J105+'"rank"; your input only here!'!J107</f>
        <v>536589</v>
      </c>
      <c r="K106" s="34">
        <f>K105+'"rank"; your input only here!'!K107</f>
        <v>795360</v>
      </c>
      <c r="L106" s="34">
        <f>L105+'"rank"; your input only here!'!L107</f>
        <v>4360706</v>
      </c>
      <c r="M106" s="34">
        <f>M105+'"rank"; your input only here!'!M107</f>
        <v>0</v>
      </c>
      <c r="N106" s="34">
        <f>N105+'"rank"; your input only here!'!N107</f>
        <v>3152576</v>
      </c>
      <c r="O106" s="34">
        <f>O105+'"rank"; your input only here!'!O107</f>
        <v>130110</v>
      </c>
      <c r="P106" s="34">
        <f>P105+'"rank"; your input only here!'!P107</f>
        <v>103200</v>
      </c>
      <c r="Q106" s="34">
        <f>Q105+'"rank"; your input only here!'!Q107</f>
        <v>335342</v>
      </c>
      <c r="R106" s="34">
        <f>R105+'"rank"; your input only here!'!R107</f>
        <v>300000</v>
      </c>
      <c r="S106" s="34">
        <f>S105+'"rank"; your input only here!'!S107</f>
        <v>552000</v>
      </c>
      <c r="T106" s="34">
        <f>T105+'"rank"; your input only here!'!T107</f>
        <v>699441</v>
      </c>
      <c r="U106" s="34">
        <f>U105+'"rank"; your input only here!'!U107</f>
        <v>250000</v>
      </c>
      <c r="V106" s="34">
        <f>V105+'"rank"; your input only here!'!V107</f>
        <v>322719</v>
      </c>
      <c r="W106" s="34">
        <f>W105+'"rank"; your input only here!'!W107</f>
        <v>2180895</v>
      </c>
      <c r="X106" s="34">
        <f>X105+'"rank"; your input only here!'!X107</f>
        <v>479301</v>
      </c>
      <c r="Y106" s="34">
        <f>Y105+'"rank"; your input only here!'!Y107</f>
        <v>666142</v>
      </c>
      <c r="Z106" s="34">
        <f>Z105+'"rank"; your input only here!'!Z107</f>
        <v>657909</v>
      </c>
      <c r="AA106" s="34">
        <f>AA105+'"rank"; your input only here!'!AA107</f>
        <v>0</v>
      </c>
      <c r="AB106" s="34">
        <f>AB105+'"rank"; your input only here!'!AB107</f>
        <v>2197463</v>
      </c>
      <c r="AC106" s="34">
        <f>AC105+'"rank"; your input only here!'!AC107</f>
        <v>8290644</v>
      </c>
      <c r="AD106" s="34">
        <f>AD105+'"rank"; your input only here!'!AD107</f>
        <v>2755560</v>
      </c>
      <c r="AE106" s="34">
        <f>AE105+'"rank"; your input only here!'!AE107</f>
        <v>1755090</v>
      </c>
      <c r="AF106" s="34">
        <f>AF105+'"rank"; your input only here!'!AF107</f>
        <v>2758872</v>
      </c>
      <c r="AG106" s="34">
        <f>AG105+'"rank"; your input only here!'!AG107</f>
        <v>1528636</v>
      </c>
      <c r="AH106" s="34">
        <f>AH105+'"rank"; your input only here!'!AH107</f>
        <v>195000</v>
      </c>
      <c r="AI106" s="34">
        <f>AI105+'"rank"; your input only here!'!AI107</f>
        <v>1490000</v>
      </c>
      <c r="AJ106" s="34">
        <f>AJ105+'"rank"; your input only here!'!AJ107</f>
        <v>434283</v>
      </c>
      <c r="AK106" s="34">
        <f>AK105+'"rank"; your input only here!'!AK107</f>
        <v>90000</v>
      </c>
      <c r="AL106" s="13">
        <f t="shared" si="2"/>
        <v>41265466</v>
      </c>
      <c r="AM106" s="46">
        <f>AM105+'"rank"; your input only here!'!AM107</f>
        <v>140500</v>
      </c>
      <c r="AN106" s="34">
        <f>AN105+'"rank"; your input only here!'!AN107</f>
        <v>350000</v>
      </c>
      <c r="AO106" s="34">
        <f>AO105+'"rank"; your input only here!'!AO107</f>
        <v>185000</v>
      </c>
      <c r="AP106" s="34">
        <f>AP105+'"rank"; your input only here!'!AP107</f>
        <v>1285800</v>
      </c>
      <c r="AQ106" s="13">
        <f t="shared" si="3"/>
        <v>43226766</v>
      </c>
    </row>
    <row r="107" spans="1:43" x14ac:dyDescent="0.25">
      <c r="A107" s="33" t="str">
        <f>'"rank"; your input only here!'!A108</f>
        <v>A103</v>
      </c>
      <c r="B107" s="33" t="str">
        <f>'"rank"; your input only here!'!B108</f>
        <v>Test Project 103</v>
      </c>
      <c r="C107" s="33">
        <f>'"rank"; your input only here!'!C108</f>
        <v>0</v>
      </c>
      <c r="D107" s="33">
        <f>'"rank"; your input only here!'!D108</f>
        <v>0</v>
      </c>
      <c r="E107" s="6">
        <f>'"rank"; your input only here!'!E108</f>
        <v>103</v>
      </c>
      <c r="F107" s="46">
        <f>F106+'"rank"; your input only here!'!F108</f>
        <v>219254</v>
      </c>
      <c r="G107" s="34">
        <f>G106+'"rank"; your input only here!'!G108</f>
        <v>3073774</v>
      </c>
      <c r="H107" s="34">
        <f>H106+'"rank"; your input only here!'!H108</f>
        <v>0</v>
      </c>
      <c r="I107" s="34">
        <f>I106+'"rank"; your input only here!'!I108</f>
        <v>954600</v>
      </c>
      <c r="J107" s="34">
        <f>J106+'"rank"; your input only here!'!J108</f>
        <v>536589</v>
      </c>
      <c r="K107" s="34">
        <f>K106+'"rank"; your input only here!'!K108</f>
        <v>795360</v>
      </c>
      <c r="L107" s="34">
        <f>L106+'"rank"; your input only here!'!L108</f>
        <v>4360706</v>
      </c>
      <c r="M107" s="34">
        <f>M106+'"rank"; your input only here!'!M108</f>
        <v>0</v>
      </c>
      <c r="N107" s="34">
        <f>N106+'"rank"; your input only here!'!N108</f>
        <v>3152576</v>
      </c>
      <c r="O107" s="34">
        <f>O106+'"rank"; your input only here!'!O108</f>
        <v>130110</v>
      </c>
      <c r="P107" s="34">
        <f>P106+'"rank"; your input only here!'!P108</f>
        <v>103200</v>
      </c>
      <c r="Q107" s="34">
        <f>Q106+'"rank"; your input only here!'!Q108</f>
        <v>335342</v>
      </c>
      <c r="R107" s="34">
        <f>R106+'"rank"; your input only here!'!R108</f>
        <v>300000</v>
      </c>
      <c r="S107" s="34">
        <f>S106+'"rank"; your input only here!'!S108</f>
        <v>552000</v>
      </c>
      <c r="T107" s="34">
        <f>T106+'"rank"; your input only here!'!T108</f>
        <v>699441</v>
      </c>
      <c r="U107" s="34">
        <f>U106+'"rank"; your input only here!'!U108</f>
        <v>250000</v>
      </c>
      <c r="V107" s="34">
        <f>V106+'"rank"; your input only here!'!V108</f>
        <v>322719</v>
      </c>
      <c r="W107" s="34">
        <f>W106+'"rank"; your input only here!'!W108</f>
        <v>2180895</v>
      </c>
      <c r="X107" s="34">
        <f>X106+'"rank"; your input only here!'!X108</f>
        <v>479301</v>
      </c>
      <c r="Y107" s="34">
        <f>Y106+'"rank"; your input only here!'!Y108</f>
        <v>666142</v>
      </c>
      <c r="Z107" s="34">
        <f>Z106+'"rank"; your input only here!'!Z108</f>
        <v>657909</v>
      </c>
      <c r="AA107" s="34">
        <f>AA106+'"rank"; your input only here!'!AA108</f>
        <v>0</v>
      </c>
      <c r="AB107" s="34">
        <f>AB106+'"rank"; your input only here!'!AB108</f>
        <v>2197463</v>
      </c>
      <c r="AC107" s="34">
        <f>AC106+'"rank"; your input only here!'!AC108</f>
        <v>8290644</v>
      </c>
      <c r="AD107" s="34">
        <f>AD106+'"rank"; your input only here!'!AD108</f>
        <v>2755560</v>
      </c>
      <c r="AE107" s="34">
        <f>AE106+'"rank"; your input only here!'!AE108</f>
        <v>1755090</v>
      </c>
      <c r="AF107" s="34">
        <f>AF106+'"rank"; your input only here!'!AF108</f>
        <v>2758872</v>
      </c>
      <c r="AG107" s="34">
        <f>AG106+'"rank"; your input only here!'!AG108</f>
        <v>1528636</v>
      </c>
      <c r="AH107" s="34">
        <f>AH106+'"rank"; your input only here!'!AH108</f>
        <v>195000</v>
      </c>
      <c r="AI107" s="34">
        <f>AI106+'"rank"; your input only here!'!AI108</f>
        <v>1490000</v>
      </c>
      <c r="AJ107" s="34">
        <f>AJ106+'"rank"; your input only here!'!AJ108</f>
        <v>434283</v>
      </c>
      <c r="AK107" s="34">
        <f>AK106+'"rank"; your input only here!'!AK108</f>
        <v>90000</v>
      </c>
      <c r="AL107" s="13">
        <f t="shared" si="2"/>
        <v>41265466</v>
      </c>
      <c r="AM107" s="46">
        <f>AM106+'"rank"; your input only here!'!AM108</f>
        <v>140500</v>
      </c>
      <c r="AN107" s="34">
        <f>AN106+'"rank"; your input only here!'!AN108</f>
        <v>350000</v>
      </c>
      <c r="AO107" s="34">
        <f>AO106+'"rank"; your input only here!'!AO108</f>
        <v>185000</v>
      </c>
      <c r="AP107" s="34">
        <f>AP106+'"rank"; your input only here!'!AP108</f>
        <v>1285800</v>
      </c>
      <c r="AQ107" s="13">
        <f t="shared" si="3"/>
        <v>43226766</v>
      </c>
    </row>
    <row r="108" spans="1:43" x14ac:dyDescent="0.25">
      <c r="A108" s="33" t="str">
        <f>'"rank"; your input only here!'!A109</f>
        <v>A104</v>
      </c>
      <c r="B108" s="33" t="str">
        <f>'"rank"; your input only here!'!B109</f>
        <v>Test Project 104</v>
      </c>
      <c r="C108" s="33">
        <f>'"rank"; your input only here!'!C109</f>
        <v>0</v>
      </c>
      <c r="D108" s="33">
        <f>'"rank"; your input only here!'!D109</f>
        <v>0</v>
      </c>
      <c r="E108" s="6">
        <f>'"rank"; your input only here!'!E109</f>
        <v>104</v>
      </c>
      <c r="F108" s="46">
        <f>F107+'"rank"; your input only here!'!F109</f>
        <v>219254</v>
      </c>
      <c r="G108" s="34">
        <f>G107+'"rank"; your input only here!'!G109</f>
        <v>3073774</v>
      </c>
      <c r="H108" s="34">
        <f>H107+'"rank"; your input only here!'!H109</f>
        <v>0</v>
      </c>
      <c r="I108" s="34">
        <f>I107+'"rank"; your input only here!'!I109</f>
        <v>954600</v>
      </c>
      <c r="J108" s="34">
        <f>J107+'"rank"; your input only here!'!J109</f>
        <v>536589</v>
      </c>
      <c r="K108" s="34">
        <f>K107+'"rank"; your input only here!'!K109</f>
        <v>795360</v>
      </c>
      <c r="L108" s="34">
        <f>L107+'"rank"; your input only here!'!L109</f>
        <v>4360706</v>
      </c>
      <c r="M108" s="34">
        <f>M107+'"rank"; your input only here!'!M109</f>
        <v>0</v>
      </c>
      <c r="N108" s="34">
        <f>N107+'"rank"; your input only here!'!N109</f>
        <v>3152576</v>
      </c>
      <c r="O108" s="34">
        <f>O107+'"rank"; your input only here!'!O109</f>
        <v>130110</v>
      </c>
      <c r="P108" s="34">
        <f>P107+'"rank"; your input only here!'!P109</f>
        <v>103200</v>
      </c>
      <c r="Q108" s="34">
        <f>Q107+'"rank"; your input only here!'!Q109</f>
        <v>335342</v>
      </c>
      <c r="R108" s="34">
        <f>R107+'"rank"; your input only here!'!R109</f>
        <v>300000</v>
      </c>
      <c r="S108" s="34">
        <f>S107+'"rank"; your input only here!'!S109</f>
        <v>552000</v>
      </c>
      <c r="T108" s="34">
        <f>T107+'"rank"; your input only here!'!T109</f>
        <v>699441</v>
      </c>
      <c r="U108" s="34">
        <f>U107+'"rank"; your input only here!'!U109</f>
        <v>250000</v>
      </c>
      <c r="V108" s="34">
        <f>V107+'"rank"; your input only here!'!V109</f>
        <v>322719</v>
      </c>
      <c r="W108" s="34">
        <f>W107+'"rank"; your input only here!'!W109</f>
        <v>2180895</v>
      </c>
      <c r="X108" s="34">
        <f>X107+'"rank"; your input only here!'!X109</f>
        <v>479301</v>
      </c>
      <c r="Y108" s="34">
        <f>Y107+'"rank"; your input only here!'!Y109</f>
        <v>666142</v>
      </c>
      <c r="Z108" s="34">
        <f>Z107+'"rank"; your input only here!'!Z109</f>
        <v>657909</v>
      </c>
      <c r="AA108" s="34">
        <f>AA107+'"rank"; your input only here!'!AA109</f>
        <v>0</v>
      </c>
      <c r="AB108" s="34">
        <f>AB107+'"rank"; your input only here!'!AB109</f>
        <v>2197463</v>
      </c>
      <c r="AC108" s="34">
        <f>AC107+'"rank"; your input only here!'!AC109</f>
        <v>8290644</v>
      </c>
      <c r="AD108" s="34">
        <f>AD107+'"rank"; your input only here!'!AD109</f>
        <v>2755560</v>
      </c>
      <c r="AE108" s="34">
        <f>AE107+'"rank"; your input only here!'!AE109</f>
        <v>1755090</v>
      </c>
      <c r="AF108" s="34">
        <f>AF107+'"rank"; your input only here!'!AF109</f>
        <v>2758872</v>
      </c>
      <c r="AG108" s="34">
        <f>AG107+'"rank"; your input only here!'!AG109</f>
        <v>1528636</v>
      </c>
      <c r="AH108" s="34">
        <f>AH107+'"rank"; your input only here!'!AH109</f>
        <v>195000</v>
      </c>
      <c r="AI108" s="34">
        <f>AI107+'"rank"; your input only here!'!AI109</f>
        <v>1490000</v>
      </c>
      <c r="AJ108" s="34">
        <f>AJ107+'"rank"; your input only here!'!AJ109</f>
        <v>434283</v>
      </c>
      <c r="AK108" s="34">
        <f>AK107+'"rank"; your input only here!'!AK109</f>
        <v>90000</v>
      </c>
      <c r="AL108" s="13">
        <f t="shared" si="2"/>
        <v>41265466</v>
      </c>
      <c r="AM108" s="46">
        <f>AM107+'"rank"; your input only here!'!AM109</f>
        <v>140500</v>
      </c>
      <c r="AN108" s="34">
        <f>AN107+'"rank"; your input only here!'!AN109</f>
        <v>350000</v>
      </c>
      <c r="AO108" s="34">
        <f>AO107+'"rank"; your input only here!'!AO109</f>
        <v>185000</v>
      </c>
      <c r="AP108" s="34">
        <f>AP107+'"rank"; your input only here!'!AP109</f>
        <v>1285800</v>
      </c>
      <c r="AQ108" s="13">
        <f t="shared" si="3"/>
        <v>43226766</v>
      </c>
    </row>
    <row r="109" spans="1:43" x14ac:dyDescent="0.25">
      <c r="A109" s="33" t="str">
        <f>'"rank"; your input only here!'!A110</f>
        <v>A105</v>
      </c>
      <c r="B109" s="33" t="str">
        <f>'"rank"; your input only here!'!B110</f>
        <v>Test Project 105</v>
      </c>
      <c r="C109" s="33">
        <f>'"rank"; your input only here!'!C110</f>
        <v>0</v>
      </c>
      <c r="D109" s="33">
        <f>'"rank"; your input only here!'!D110</f>
        <v>0</v>
      </c>
      <c r="E109" s="6">
        <f>'"rank"; your input only here!'!E110</f>
        <v>105</v>
      </c>
      <c r="F109" s="46">
        <f>F108+'"rank"; your input only here!'!F110</f>
        <v>219254</v>
      </c>
      <c r="G109" s="34">
        <f>G108+'"rank"; your input only here!'!G110</f>
        <v>3073774</v>
      </c>
      <c r="H109" s="34">
        <f>H108+'"rank"; your input only here!'!H110</f>
        <v>0</v>
      </c>
      <c r="I109" s="34">
        <f>I108+'"rank"; your input only here!'!I110</f>
        <v>954600</v>
      </c>
      <c r="J109" s="34">
        <f>J108+'"rank"; your input only here!'!J110</f>
        <v>536589</v>
      </c>
      <c r="K109" s="34">
        <f>K108+'"rank"; your input only here!'!K110</f>
        <v>795360</v>
      </c>
      <c r="L109" s="34">
        <f>L108+'"rank"; your input only here!'!L110</f>
        <v>4360706</v>
      </c>
      <c r="M109" s="34">
        <f>M108+'"rank"; your input only here!'!M110</f>
        <v>0</v>
      </c>
      <c r="N109" s="34">
        <f>N108+'"rank"; your input only here!'!N110</f>
        <v>3152576</v>
      </c>
      <c r="O109" s="34">
        <f>O108+'"rank"; your input only here!'!O110</f>
        <v>130110</v>
      </c>
      <c r="P109" s="34">
        <f>P108+'"rank"; your input only here!'!P110</f>
        <v>103200</v>
      </c>
      <c r="Q109" s="34">
        <f>Q108+'"rank"; your input only here!'!Q110</f>
        <v>335342</v>
      </c>
      <c r="R109" s="34">
        <f>R108+'"rank"; your input only here!'!R110</f>
        <v>300000</v>
      </c>
      <c r="S109" s="34">
        <f>S108+'"rank"; your input only here!'!S110</f>
        <v>552000</v>
      </c>
      <c r="T109" s="34">
        <f>T108+'"rank"; your input only here!'!T110</f>
        <v>699441</v>
      </c>
      <c r="U109" s="34">
        <f>U108+'"rank"; your input only here!'!U110</f>
        <v>250000</v>
      </c>
      <c r="V109" s="34">
        <f>V108+'"rank"; your input only here!'!V110</f>
        <v>322719</v>
      </c>
      <c r="W109" s="34">
        <f>W108+'"rank"; your input only here!'!W110</f>
        <v>2180895</v>
      </c>
      <c r="X109" s="34">
        <f>X108+'"rank"; your input only here!'!X110</f>
        <v>479301</v>
      </c>
      <c r="Y109" s="34">
        <f>Y108+'"rank"; your input only here!'!Y110</f>
        <v>666142</v>
      </c>
      <c r="Z109" s="34">
        <f>Z108+'"rank"; your input only here!'!Z110</f>
        <v>657909</v>
      </c>
      <c r="AA109" s="34">
        <f>AA108+'"rank"; your input only here!'!AA110</f>
        <v>0</v>
      </c>
      <c r="AB109" s="34">
        <f>AB108+'"rank"; your input only here!'!AB110</f>
        <v>2197463</v>
      </c>
      <c r="AC109" s="34">
        <f>AC108+'"rank"; your input only here!'!AC110</f>
        <v>8290644</v>
      </c>
      <c r="AD109" s="34">
        <f>AD108+'"rank"; your input only here!'!AD110</f>
        <v>2755560</v>
      </c>
      <c r="AE109" s="34">
        <f>AE108+'"rank"; your input only here!'!AE110</f>
        <v>1755090</v>
      </c>
      <c r="AF109" s="34">
        <f>AF108+'"rank"; your input only here!'!AF110</f>
        <v>2758872</v>
      </c>
      <c r="AG109" s="34">
        <f>AG108+'"rank"; your input only here!'!AG110</f>
        <v>1528636</v>
      </c>
      <c r="AH109" s="34">
        <f>AH108+'"rank"; your input only here!'!AH110</f>
        <v>195000</v>
      </c>
      <c r="AI109" s="34">
        <f>AI108+'"rank"; your input only here!'!AI110</f>
        <v>1490000</v>
      </c>
      <c r="AJ109" s="34">
        <f>AJ108+'"rank"; your input only here!'!AJ110</f>
        <v>434283</v>
      </c>
      <c r="AK109" s="34">
        <f>AK108+'"rank"; your input only here!'!AK110</f>
        <v>90000</v>
      </c>
      <c r="AL109" s="13">
        <f t="shared" si="2"/>
        <v>41265466</v>
      </c>
      <c r="AM109" s="46">
        <f>AM108+'"rank"; your input only here!'!AM110</f>
        <v>140500</v>
      </c>
      <c r="AN109" s="34">
        <f>AN108+'"rank"; your input only here!'!AN110</f>
        <v>350000</v>
      </c>
      <c r="AO109" s="34">
        <f>AO108+'"rank"; your input only here!'!AO110</f>
        <v>185000</v>
      </c>
      <c r="AP109" s="34">
        <f>AP108+'"rank"; your input only here!'!AP110</f>
        <v>1285800</v>
      </c>
      <c r="AQ109" s="13">
        <f t="shared" si="3"/>
        <v>43226766</v>
      </c>
    </row>
    <row r="110" spans="1:43" x14ac:dyDescent="0.25">
      <c r="A110" s="33" t="str">
        <f>'"rank"; your input only here!'!A111</f>
        <v>A106</v>
      </c>
      <c r="B110" s="33" t="str">
        <f>'"rank"; your input only here!'!B111</f>
        <v>Test Project 106</v>
      </c>
      <c r="C110" s="33">
        <f>'"rank"; your input only here!'!C111</f>
        <v>0</v>
      </c>
      <c r="D110" s="33">
        <f>'"rank"; your input only here!'!D111</f>
        <v>0</v>
      </c>
      <c r="E110" s="6">
        <f>'"rank"; your input only here!'!E111</f>
        <v>106</v>
      </c>
      <c r="F110" s="46">
        <f>F109+'"rank"; your input only here!'!F111</f>
        <v>219254</v>
      </c>
      <c r="G110" s="34">
        <f>G109+'"rank"; your input only here!'!G111</f>
        <v>3073774</v>
      </c>
      <c r="H110" s="34">
        <f>H109+'"rank"; your input only here!'!H111</f>
        <v>0</v>
      </c>
      <c r="I110" s="34">
        <f>I109+'"rank"; your input only here!'!I111</f>
        <v>954600</v>
      </c>
      <c r="J110" s="34">
        <f>J109+'"rank"; your input only here!'!J111</f>
        <v>536589</v>
      </c>
      <c r="K110" s="34">
        <f>K109+'"rank"; your input only here!'!K111</f>
        <v>795360</v>
      </c>
      <c r="L110" s="34">
        <f>L109+'"rank"; your input only here!'!L111</f>
        <v>4360706</v>
      </c>
      <c r="M110" s="34">
        <f>M109+'"rank"; your input only here!'!M111</f>
        <v>0</v>
      </c>
      <c r="N110" s="34">
        <f>N109+'"rank"; your input only here!'!N111</f>
        <v>3152576</v>
      </c>
      <c r="O110" s="34">
        <f>O109+'"rank"; your input only here!'!O111</f>
        <v>130110</v>
      </c>
      <c r="P110" s="34">
        <f>P109+'"rank"; your input only here!'!P111</f>
        <v>103200</v>
      </c>
      <c r="Q110" s="34">
        <f>Q109+'"rank"; your input only here!'!Q111</f>
        <v>335342</v>
      </c>
      <c r="R110" s="34">
        <f>R109+'"rank"; your input only here!'!R111</f>
        <v>300000</v>
      </c>
      <c r="S110" s="34">
        <f>S109+'"rank"; your input only here!'!S111</f>
        <v>552000</v>
      </c>
      <c r="T110" s="34">
        <f>T109+'"rank"; your input only here!'!T111</f>
        <v>699441</v>
      </c>
      <c r="U110" s="34">
        <f>U109+'"rank"; your input only here!'!U111</f>
        <v>250000</v>
      </c>
      <c r="V110" s="34">
        <f>V109+'"rank"; your input only here!'!V111</f>
        <v>322719</v>
      </c>
      <c r="W110" s="34">
        <f>W109+'"rank"; your input only here!'!W111</f>
        <v>2180895</v>
      </c>
      <c r="X110" s="34">
        <f>X109+'"rank"; your input only here!'!X111</f>
        <v>479301</v>
      </c>
      <c r="Y110" s="34">
        <f>Y109+'"rank"; your input only here!'!Y111</f>
        <v>666142</v>
      </c>
      <c r="Z110" s="34">
        <f>Z109+'"rank"; your input only here!'!Z111</f>
        <v>657909</v>
      </c>
      <c r="AA110" s="34">
        <f>AA109+'"rank"; your input only here!'!AA111</f>
        <v>0</v>
      </c>
      <c r="AB110" s="34">
        <f>AB109+'"rank"; your input only here!'!AB111</f>
        <v>2197463</v>
      </c>
      <c r="AC110" s="34">
        <f>AC109+'"rank"; your input only here!'!AC111</f>
        <v>8290644</v>
      </c>
      <c r="AD110" s="34">
        <f>AD109+'"rank"; your input only here!'!AD111</f>
        <v>2755560</v>
      </c>
      <c r="AE110" s="34">
        <f>AE109+'"rank"; your input only here!'!AE111</f>
        <v>1755090</v>
      </c>
      <c r="AF110" s="34">
        <f>AF109+'"rank"; your input only here!'!AF111</f>
        <v>2758872</v>
      </c>
      <c r="AG110" s="34">
        <f>AG109+'"rank"; your input only here!'!AG111</f>
        <v>1528636</v>
      </c>
      <c r="AH110" s="34">
        <f>AH109+'"rank"; your input only here!'!AH111</f>
        <v>195000</v>
      </c>
      <c r="AI110" s="34">
        <f>AI109+'"rank"; your input only here!'!AI111</f>
        <v>1490000</v>
      </c>
      <c r="AJ110" s="34">
        <f>AJ109+'"rank"; your input only here!'!AJ111</f>
        <v>434283</v>
      </c>
      <c r="AK110" s="34">
        <f>AK109+'"rank"; your input only here!'!AK111</f>
        <v>90000</v>
      </c>
      <c r="AL110" s="13">
        <f t="shared" si="2"/>
        <v>41265466</v>
      </c>
      <c r="AM110" s="46">
        <f>AM109+'"rank"; your input only here!'!AM111</f>
        <v>140500</v>
      </c>
      <c r="AN110" s="34">
        <f>AN109+'"rank"; your input only here!'!AN111</f>
        <v>350000</v>
      </c>
      <c r="AO110" s="34">
        <f>AO109+'"rank"; your input only here!'!AO111</f>
        <v>185000</v>
      </c>
      <c r="AP110" s="34">
        <f>AP109+'"rank"; your input only here!'!AP111</f>
        <v>1285800</v>
      </c>
      <c r="AQ110" s="13">
        <f t="shared" si="3"/>
        <v>43226766</v>
      </c>
    </row>
    <row r="111" spans="1:43" x14ac:dyDescent="0.25">
      <c r="A111" s="33" t="str">
        <f>'"rank"; your input only here!'!A112</f>
        <v>A107</v>
      </c>
      <c r="B111" s="33" t="str">
        <f>'"rank"; your input only here!'!B112</f>
        <v>Test Project 107</v>
      </c>
      <c r="C111" s="33">
        <f>'"rank"; your input only here!'!C112</f>
        <v>0</v>
      </c>
      <c r="D111" s="33">
        <f>'"rank"; your input only here!'!D112</f>
        <v>0</v>
      </c>
      <c r="E111" s="6">
        <f>'"rank"; your input only here!'!E112</f>
        <v>107</v>
      </c>
      <c r="F111" s="46">
        <f>F110+'"rank"; your input only here!'!F112</f>
        <v>219254</v>
      </c>
      <c r="G111" s="34">
        <f>G110+'"rank"; your input only here!'!G112</f>
        <v>3073774</v>
      </c>
      <c r="H111" s="34">
        <f>H110+'"rank"; your input only here!'!H112</f>
        <v>0</v>
      </c>
      <c r="I111" s="34">
        <f>I110+'"rank"; your input only here!'!I112</f>
        <v>954600</v>
      </c>
      <c r="J111" s="34">
        <f>J110+'"rank"; your input only here!'!J112</f>
        <v>536589</v>
      </c>
      <c r="K111" s="34">
        <f>K110+'"rank"; your input only here!'!K112</f>
        <v>795360</v>
      </c>
      <c r="L111" s="34">
        <f>L110+'"rank"; your input only here!'!L112</f>
        <v>4360706</v>
      </c>
      <c r="M111" s="34">
        <f>M110+'"rank"; your input only here!'!M112</f>
        <v>0</v>
      </c>
      <c r="N111" s="34">
        <f>N110+'"rank"; your input only here!'!N112</f>
        <v>3152576</v>
      </c>
      <c r="O111" s="34">
        <f>O110+'"rank"; your input only here!'!O112</f>
        <v>130110</v>
      </c>
      <c r="P111" s="34">
        <f>P110+'"rank"; your input only here!'!P112</f>
        <v>103200</v>
      </c>
      <c r="Q111" s="34">
        <f>Q110+'"rank"; your input only here!'!Q112</f>
        <v>335342</v>
      </c>
      <c r="R111" s="34">
        <f>R110+'"rank"; your input only here!'!R112</f>
        <v>300000</v>
      </c>
      <c r="S111" s="34">
        <f>S110+'"rank"; your input only here!'!S112</f>
        <v>552000</v>
      </c>
      <c r="T111" s="34">
        <f>T110+'"rank"; your input only here!'!T112</f>
        <v>699441</v>
      </c>
      <c r="U111" s="34">
        <f>U110+'"rank"; your input only here!'!U112</f>
        <v>250000</v>
      </c>
      <c r="V111" s="34">
        <f>V110+'"rank"; your input only here!'!V112</f>
        <v>322719</v>
      </c>
      <c r="W111" s="34">
        <f>W110+'"rank"; your input only here!'!W112</f>
        <v>2180895</v>
      </c>
      <c r="X111" s="34">
        <f>X110+'"rank"; your input only here!'!X112</f>
        <v>479301</v>
      </c>
      <c r="Y111" s="34">
        <f>Y110+'"rank"; your input only here!'!Y112</f>
        <v>666142</v>
      </c>
      <c r="Z111" s="34">
        <f>Z110+'"rank"; your input only here!'!Z112</f>
        <v>657909</v>
      </c>
      <c r="AA111" s="34">
        <f>AA110+'"rank"; your input only here!'!AA112</f>
        <v>0</v>
      </c>
      <c r="AB111" s="34">
        <f>AB110+'"rank"; your input only here!'!AB112</f>
        <v>2197463</v>
      </c>
      <c r="AC111" s="34">
        <f>AC110+'"rank"; your input only here!'!AC112</f>
        <v>8290644</v>
      </c>
      <c r="AD111" s="34">
        <f>AD110+'"rank"; your input only here!'!AD112</f>
        <v>2755560</v>
      </c>
      <c r="AE111" s="34">
        <f>AE110+'"rank"; your input only here!'!AE112</f>
        <v>1755090</v>
      </c>
      <c r="AF111" s="34">
        <f>AF110+'"rank"; your input only here!'!AF112</f>
        <v>2758872</v>
      </c>
      <c r="AG111" s="34">
        <f>AG110+'"rank"; your input only here!'!AG112</f>
        <v>1528636</v>
      </c>
      <c r="AH111" s="34">
        <f>AH110+'"rank"; your input only here!'!AH112</f>
        <v>195000</v>
      </c>
      <c r="AI111" s="34">
        <f>AI110+'"rank"; your input only here!'!AI112</f>
        <v>1490000</v>
      </c>
      <c r="AJ111" s="34">
        <f>AJ110+'"rank"; your input only here!'!AJ112</f>
        <v>434283</v>
      </c>
      <c r="AK111" s="34">
        <f>AK110+'"rank"; your input only here!'!AK112</f>
        <v>90000</v>
      </c>
      <c r="AL111" s="13">
        <f t="shared" si="2"/>
        <v>41265466</v>
      </c>
      <c r="AM111" s="46">
        <f>AM110+'"rank"; your input only here!'!AM112</f>
        <v>140500</v>
      </c>
      <c r="AN111" s="34">
        <f>AN110+'"rank"; your input only here!'!AN112</f>
        <v>350000</v>
      </c>
      <c r="AO111" s="34">
        <f>AO110+'"rank"; your input only here!'!AO112</f>
        <v>185000</v>
      </c>
      <c r="AP111" s="34">
        <f>AP110+'"rank"; your input only here!'!AP112</f>
        <v>1285800</v>
      </c>
      <c r="AQ111" s="13">
        <f t="shared" si="3"/>
        <v>43226766</v>
      </c>
    </row>
    <row r="112" spans="1:43" x14ac:dyDescent="0.25">
      <c r="A112" s="33" t="str">
        <f>'"rank"; your input only here!'!A113</f>
        <v>A108</v>
      </c>
      <c r="B112" s="33" t="str">
        <f>'"rank"; your input only here!'!B113</f>
        <v>Test Project 108</v>
      </c>
      <c r="C112" s="33">
        <f>'"rank"; your input only here!'!C113</f>
        <v>0</v>
      </c>
      <c r="D112" s="33">
        <f>'"rank"; your input only here!'!D113</f>
        <v>0</v>
      </c>
      <c r="E112" s="6">
        <f>'"rank"; your input only here!'!E113</f>
        <v>108</v>
      </c>
      <c r="F112" s="46">
        <f>F111+'"rank"; your input only here!'!F113</f>
        <v>219254</v>
      </c>
      <c r="G112" s="34">
        <f>G111+'"rank"; your input only here!'!G113</f>
        <v>3073774</v>
      </c>
      <c r="H112" s="34">
        <f>H111+'"rank"; your input only here!'!H113</f>
        <v>0</v>
      </c>
      <c r="I112" s="34">
        <f>I111+'"rank"; your input only here!'!I113</f>
        <v>954600</v>
      </c>
      <c r="J112" s="34">
        <f>J111+'"rank"; your input only here!'!J113</f>
        <v>536589</v>
      </c>
      <c r="K112" s="34">
        <f>K111+'"rank"; your input only here!'!K113</f>
        <v>795360</v>
      </c>
      <c r="L112" s="34">
        <f>L111+'"rank"; your input only here!'!L113</f>
        <v>4360706</v>
      </c>
      <c r="M112" s="34">
        <f>M111+'"rank"; your input only here!'!M113</f>
        <v>0</v>
      </c>
      <c r="N112" s="34">
        <f>N111+'"rank"; your input only here!'!N113</f>
        <v>3152576</v>
      </c>
      <c r="O112" s="34">
        <f>O111+'"rank"; your input only here!'!O113</f>
        <v>130110</v>
      </c>
      <c r="P112" s="34">
        <f>P111+'"rank"; your input only here!'!P113</f>
        <v>103200</v>
      </c>
      <c r="Q112" s="34">
        <f>Q111+'"rank"; your input only here!'!Q113</f>
        <v>335342</v>
      </c>
      <c r="R112" s="34">
        <f>R111+'"rank"; your input only here!'!R113</f>
        <v>300000</v>
      </c>
      <c r="S112" s="34">
        <f>S111+'"rank"; your input only here!'!S113</f>
        <v>552000</v>
      </c>
      <c r="T112" s="34">
        <f>T111+'"rank"; your input only here!'!T113</f>
        <v>699441</v>
      </c>
      <c r="U112" s="34">
        <f>U111+'"rank"; your input only here!'!U113</f>
        <v>250000</v>
      </c>
      <c r="V112" s="34">
        <f>V111+'"rank"; your input only here!'!V113</f>
        <v>322719</v>
      </c>
      <c r="W112" s="34">
        <f>W111+'"rank"; your input only here!'!W113</f>
        <v>2180895</v>
      </c>
      <c r="X112" s="34">
        <f>X111+'"rank"; your input only here!'!X113</f>
        <v>479301</v>
      </c>
      <c r="Y112" s="34">
        <f>Y111+'"rank"; your input only here!'!Y113</f>
        <v>666142</v>
      </c>
      <c r="Z112" s="34">
        <f>Z111+'"rank"; your input only here!'!Z113</f>
        <v>657909</v>
      </c>
      <c r="AA112" s="34">
        <f>AA111+'"rank"; your input only here!'!AA113</f>
        <v>0</v>
      </c>
      <c r="AB112" s="34">
        <f>AB111+'"rank"; your input only here!'!AB113</f>
        <v>2197463</v>
      </c>
      <c r="AC112" s="34">
        <f>AC111+'"rank"; your input only here!'!AC113</f>
        <v>8290644</v>
      </c>
      <c r="AD112" s="34">
        <f>AD111+'"rank"; your input only here!'!AD113</f>
        <v>2755560</v>
      </c>
      <c r="AE112" s="34">
        <f>AE111+'"rank"; your input only here!'!AE113</f>
        <v>1755090</v>
      </c>
      <c r="AF112" s="34">
        <f>AF111+'"rank"; your input only here!'!AF113</f>
        <v>2758872</v>
      </c>
      <c r="AG112" s="34">
        <f>AG111+'"rank"; your input only here!'!AG113</f>
        <v>1528636</v>
      </c>
      <c r="AH112" s="34">
        <f>AH111+'"rank"; your input only here!'!AH113</f>
        <v>195000</v>
      </c>
      <c r="AI112" s="34">
        <f>AI111+'"rank"; your input only here!'!AI113</f>
        <v>1490000</v>
      </c>
      <c r="AJ112" s="34">
        <f>AJ111+'"rank"; your input only here!'!AJ113</f>
        <v>434283</v>
      </c>
      <c r="AK112" s="34">
        <f>AK111+'"rank"; your input only here!'!AK113</f>
        <v>90000</v>
      </c>
      <c r="AL112" s="13">
        <f t="shared" si="2"/>
        <v>41265466</v>
      </c>
      <c r="AM112" s="46">
        <f>AM111+'"rank"; your input only here!'!AM113</f>
        <v>140500</v>
      </c>
      <c r="AN112" s="34">
        <f>AN111+'"rank"; your input only here!'!AN113</f>
        <v>350000</v>
      </c>
      <c r="AO112" s="34">
        <f>AO111+'"rank"; your input only here!'!AO113</f>
        <v>185000</v>
      </c>
      <c r="AP112" s="34">
        <f>AP111+'"rank"; your input only here!'!AP113</f>
        <v>1285800</v>
      </c>
      <c r="AQ112" s="13">
        <f t="shared" si="3"/>
        <v>43226766</v>
      </c>
    </row>
    <row r="113" spans="1:43" x14ac:dyDescent="0.25">
      <c r="A113" s="33" t="str">
        <f>'"rank"; your input only here!'!A114</f>
        <v>A109</v>
      </c>
      <c r="B113" s="33" t="str">
        <f>'"rank"; your input only here!'!B114</f>
        <v>Test Project 109</v>
      </c>
      <c r="C113" s="33">
        <f>'"rank"; your input only here!'!C114</f>
        <v>0</v>
      </c>
      <c r="D113" s="33">
        <f>'"rank"; your input only here!'!D114</f>
        <v>0</v>
      </c>
      <c r="E113" s="6">
        <f>'"rank"; your input only here!'!E114</f>
        <v>109</v>
      </c>
      <c r="F113" s="46">
        <f>F112+'"rank"; your input only here!'!F114</f>
        <v>219254</v>
      </c>
      <c r="G113" s="34">
        <f>G112+'"rank"; your input only here!'!G114</f>
        <v>3073774</v>
      </c>
      <c r="H113" s="34">
        <f>H112+'"rank"; your input only here!'!H114</f>
        <v>0</v>
      </c>
      <c r="I113" s="34">
        <f>I112+'"rank"; your input only here!'!I114</f>
        <v>954600</v>
      </c>
      <c r="J113" s="34">
        <f>J112+'"rank"; your input only here!'!J114</f>
        <v>536589</v>
      </c>
      <c r="K113" s="34">
        <f>K112+'"rank"; your input only here!'!K114</f>
        <v>795360</v>
      </c>
      <c r="L113" s="34">
        <f>L112+'"rank"; your input only here!'!L114</f>
        <v>4360706</v>
      </c>
      <c r="M113" s="34">
        <f>M112+'"rank"; your input only here!'!M114</f>
        <v>0</v>
      </c>
      <c r="N113" s="34">
        <f>N112+'"rank"; your input only here!'!N114</f>
        <v>3152576</v>
      </c>
      <c r="O113" s="34">
        <f>O112+'"rank"; your input only here!'!O114</f>
        <v>130110</v>
      </c>
      <c r="P113" s="34">
        <f>P112+'"rank"; your input only here!'!P114</f>
        <v>103200</v>
      </c>
      <c r="Q113" s="34">
        <f>Q112+'"rank"; your input only here!'!Q114</f>
        <v>335342</v>
      </c>
      <c r="R113" s="34">
        <f>R112+'"rank"; your input only here!'!R114</f>
        <v>300000</v>
      </c>
      <c r="S113" s="34">
        <f>S112+'"rank"; your input only here!'!S114</f>
        <v>552000</v>
      </c>
      <c r="T113" s="34">
        <f>T112+'"rank"; your input only here!'!T114</f>
        <v>699441</v>
      </c>
      <c r="U113" s="34">
        <f>U112+'"rank"; your input only here!'!U114</f>
        <v>250000</v>
      </c>
      <c r="V113" s="34">
        <f>V112+'"rank"; your input only here!'!V114</f>
        <v>322719</v>
      </c>
      <c r="W113" s="34">
        <f>W112+'"rank"; your input only here!'!W114</f>
        <v>2180895</v>
      </c>
      <c r="X113" s="34">
        <f>X112+'"rank"; your input only here!'!X114</f>
        <v>479301</v>
      </c>
      <c r="Y113" s="34">
        <f>Y112+'"rank"; your input only here!'!Y114</f>
        <v>666142</v>
      </c>
      <c r="Z113" s="34">
        <f>Z112+'"rank"; your input only here!'!Z114</f>
        <v>657909</v>
      </c>
      <c r="AA113" s="34">
        <f>AA112+'"rank"; your input only here!'!AA114</f>
        <v>0</v>
      </c>
      <c r="AB113" s="34">
        <f>AB112+'"rank"; your input only here!'!AB114</f>
        <v>2197463</v>
      </c>
      <c r="AC113" s="34">
        <f>AC112+'"rank"; your input only here!'!AC114</f>
        <v>8290644</v>
      </c>
      <c r="AD113" s="34">
        <f>AD112+'"rank"; your input only here!'!AD114</f>
        <v>2755560</v>
      </c>
      <c r="AE113" s="34">
        <f>AE112+'"rank"; your input only here!'!AE114</f>
        <v>1755090</v>
      </c>
      <c r="AF113" s="34">
        <f>AF112+'"rank"; your input only here!'!AF114</f>
        <v>2758872</v>
      </c>
      <c r="AG113" s="34">
        <f>AG112+'"rank"; your input only here!'!AG114</f>
        <v>1528636</v>
      </c>
      <c r="AH113" s="34">
        <f>AH112+'"rank"; your input only here!'!AH114</f>
        <v>195000</v>
      </c>
      <c r="AI113" s="34">
        <f>AI112+'"rank"; your input only here!'!AI114</f>
        <v>1490000</v>
      </c>
      <c r="AJ113" s="34">
        <f>AJ112+'"rank"; your input only here!'!AJ114</f>
        <v>434283</v>
      </c>
      <c r="AK113" s="34">
        <f>AK112+'"rank"; your input only here!'!AK114</f>
        <v>90000</v>
      </c>
      <c r="AL113" s="13">
        <f t="shared" si="2"/>
        <v>41265466</v>
      </c>
      <c r="AM113" s="46">
        <f>AM112+'"rank"; your input only here!'!AM114</f>
        <v>140500</v>
      </c>
      <c r="AN113" s="34">
        <f>AN112+'"rank"; your input only here!'!AN114</f>
        <v>350000</v>
      </c>
      <c r="AO113" s="34">
        <f>AO112+'"rank"; your input only here!'!AO114</f>
        <v>185000</v>
      </c>
      <c r="AP113" s="34">
        <f>AP112+'"rank"; your input only here!'!AP114</f>
        <v>1285800</v>
      </c>
      <c r="AQ113" s="13">
        <f t="shared" si="3"/>
        <v>43226766</v>
      </c>
    </row>
    <row r="114" spans="1:43" x14ac:dyDescent="0.25">
      <c r="A114" s="33" t="str">
        <f>'"rank"; your input only here!'!A115</f>
        <v>A110</v>
      </c>
      <c r="B114" s="33" t="str">
        <f>'"rank"; your input only here!'!B115</f>
        <v>Test Project 110</v>
      </c>
      <c r="C114" s="33">
        <f>'"rank"; your input only here!'!C115</f>
        <v>0</v>
      </c>
      <c r="D114" s="33">
        <f>'"rank"; your input only here!'!D115</f>
        <v>0</v>
      </c>
      <c r="E114" s="6">
        <f>'"rank"; your input only here!'!E115</f>
        <v>110</v>
      </c>
      <c r="F114" s="46">
        <f>F113+'"rank"; your input only here!'!F115</f>
        <v>219254</v>
      </c>
      <c r="G114" s="34">
        <f>G113+'"rank"; your input only here!'!G115</f>
        <v>3073774</v>
      </c>
      <c r="H114" s="34">
        <f>H113+'"rank"; your input only here!'!H115</f>
        <v>0</v>
      </c>
      <c r="I114" s="34">
        <f>I113+'"rank"; your input only here!'!I115</f>
        <v>954600</v>
      </c>
      <c r="J114" s="34">
        <f>J113+'"rank"; your input only here!'!J115</f>
        <v>536589</v>
      </c>
      <c r="K114" s="34">
        <f>K113+'"rank"; your input only here!'!K115</f>
        <v>795360</v>
      </c>
      <c r="L114" s="34">
        <f>L113+'"rank"; your input only here!'!L115</f>
        <v>4360706</v>
      </c>
      <c r="M114" s="34">
        <f>M113+'"rank"; your input only here!'!M115</f>
        <v>0</v>
      </c>
      <c r="N114" s="34">
        <f>N113+'"rank"; your input only here!'!N115</f>
        <v>3152576</v>
      </c>
      <c r="O114" s="34">
        <f>O113+'"rank"; your input only here!'!O115</f>
        <v>130110</v>
      </c>
      <c r="P114" s="34">
        <f>P113+'"rank"; your input only here!'!P115</f>
        <v>103200</v>
      </c>
      <c r="Q114" s="34">
        <f>Q113+'"rank"; your input only here!'!Q115</f>
        <v>335342</v>
      </c>
      <c r="R114" s="34">
        <f>R113+'"rank"; your input only here!'!R115</f>
        <v>300000</v>
      </c>
      <c r="S114" s="34">
        <f>S113+'"rank"; your input only here!'!S115</f>
        <v>552000</v>
      </c>
      <c r="T114" s="34">
        <f>T113+'"rank"; your input only here!'!T115</f>
        <v>699441</v>
      </c>
      <c r="U114" s="34">
        <f>U113+'"rank"; your input only here!'!U115</f>
        <v>250000</v>
      </c>
      <c r="V114" s="34">
        <f>V113+'"rank"; your input only here!'!V115</f>
        <v>322719</v>
      </c>
      <c r="W114" s="34">
        <f>W113+'"rank"; your input only here!'!W115</f>
        <v>2180895</v>
      </c>
      <c r="X114" s="34">
        <f>X113+'"rank"; your input only here!'!X115</f>
        <v>479301</v>
      </c>
      <c r="Y114" s="34">
        <f>Y113+'"rank"; your input only here!'!Y115</f>
        <v>666142</v>
      </c>
      <c r="Z114" s="34">
        <f>Z113+'"rank"; your input only here!'!Z115</f>
        <v>657909</v>
      </c>
      <c r="AA114" s="34">
        <f>AA113+'"rank"; your input only here!'!AA115</f>
        <v>0</v>
      </c>
      <c r="AB114" s="34">
        <f>AB113+'"rank"; your input only here!'!AB115</f>
        <v>2197463</v>
      </c>
      <c r="AC114" s="34">
        <f>AC113+'"rank"; your input only here!'!AC115</f>
        <v>8290644</v>
      </c>
      <c r="AD114" s="34">
        <f>AD113+'"rank"; your input only here!'!AD115</f>
        <v>2755560</v>
      </c>
      <c r="AE114" s="34">
        <f>AE113+'"rank"; your input only here!'!AE115</f>
        <v>1755090</v>
      </c>
      <c r="AF114" s="34">
        <f>AF113+'"rank"; your input only here!'!AF115</f>
        <v>2758872</v>
      </c>
      <c r="AG114" s="34">
        <f>AG113+'"rank"; your input only here!'!AG115</f>
        <v>1528636</v>
      </c>
      <c r="AH114" s="34">
        <f>AH113+'"rank"; your input only here!'!AH115</f>
        <v>195000</v>
      </c>
      <c r="AI114" s="34">
        <f>AI113+'"rank"; your input only here!'!AI115</f>
        <v>1490000</v>
      </c>
      <c r="AJ114" s="34">
        <f>AJ113+'"rank"; your input only here!'!AJ115</f>
        <v>434283</v>
      </c>
      <c r="AK114" s="34">
        <f>AK113+'"rank"; your input only here!'!AK115</f>
        <v>90000</v>
      </c>
      <c r="AL114" s="13">
        <f t="shared" si="2"/>
        <v>41265466</v>
      </c>
      <c r="AM114" s="46">
        <f>AM113+'"rank"; your input only here!'!AM115</f>
        <v>140500</v>
      </c>
      <c r="AN114" s="34">
        <f>AN113+'"rank"; your input only here!'!AN115</f>
        <v>350000</v>
      </c>
      <c r="AO114" s="34">
        <f>AO113+'"rank"; your input only here!'!AO115</f>
        <v>185000</v>
      </c>
      <c r="AP114" s="34">
        <f>AP113+'"rank"; your input only here!'!AP115</f>
        <v>1285800</v>
      </c>
      <c r="AQ114" s="13">
        <f t="shared" si="3"/>
        <v>43226766</v>
      </c>
    </row>
    <row r="115" spans="1:43" x14ac:dyDescent="0.25">
      <c r="A115" s="33" t="str">
        <f>'"rank"; your input only here!'!A116</f>
        <v>A111</v>
      </c>
      <c r="B115" s="33" t="str">
        <f>'"rank"; your input only here!'!B116</f>
        <v>Test Project 111</v>
      </c>
      <c r="C115" s="33">
        <f>'"rank"; your input only here!'!C116</f>
        <v>0</v>
      </c>
      <c r="D115" s="33">
        <f>'"rank"; your input only here!'!D116</f>
        <v>0</v>
      </c>
      <c r="E115" s="6">
        <f>'"rank"; your input only here!'!E116</f>
        <v>111</v>
      </c>
      <c r="F115" s="46">
        <f>F114+'"rank"; your input only here!'!F116</f>
        <v>219254</v>
      </c>
      <c r="G115" s="34">
        <f>G114+'"rank"; your input only here!'!G116</f>
        <v>3073774</v>
      </c>
      <c r="H115" s="34">
        <f>H114+'"rank"; your input only here!'!H116</f>
        <v>0</v>
      </c>
      <c r="I115" s="34">
        <f>I114+'"rank"; your input only here!'!I116</f>
        <v>954600</v>
      </c>
      <c r="J115" s="34">
        <f>J114+'"rank"; your input only here!'!J116</f>
        <v>536589</v>
      </c>
      <c r="K115" s="34">
        <f>K114+'"rank"; your input only here!'!K116</f>
        <v>795360</v>
      </c>
      <c r="L115" s="34">
        <f>L114+'"rank"; your input only here!'!L116</f>
        <v>4360706</v>
      </c>
      <c r="M115" s="34">
        <f>M114+'"rank"; your input only here!'!M116</f>
        <v>0</v>
      </c>
      <c r="N115" s="34">
        <f>N114+'"rank"; your input only here!'!N116</f>
        <v>3152576</v>
      </c>
      <c r="O115" s="34">
        <f>O114+'"rank"; your input only here!'!O116</f>
        <v>130110</v>
      </c>
      <c r="P115" s="34">
        <f>P114+'"rank"; your input only here!'!P116</f>
        <v>103200</v>
      </c>
      <c r="Q115" s="34">
        <f>Q114+'"rank"; your input only here!'!Q116</f>
        <v>335342</v>
      </c>
      <c r="R115" s="34">
        <f>R114+'"rank"; your input only here!'!R116</f>
        <v>300000</v>
      </c>
      <c r="S115" s="34">
        <f>S114+'"rank"; your input only here!'!S116</f>
        <v>552000</v>
      </c>
      <c r="T115" s="34">
        <f>T114+'"rank"; your input only here!'!T116</f>
        <v>699441</v>
      </c>
      <c r="U115" s="34">
        <f>U114+'"rank"; your input only here!'!U116</f>
        <v>250000</v>
      </c>
      <c r="V115" s="34">
        <f>V114+'"rank"; your input only here!'!V116</f>
        <v>322719</v>
      </c>
      <c r="W115" s="34">
        <f>W114+'"rank"; your input only here!'!W116</f>
        <v>2180895</v>
      </c>
      <c r="X115" s="34">
        <f>X114+'"rank"; your input only here!'!X116</f>
        <v>479301</v>
      </c>
      <c r="Y115" s="34">
        <f>Y114+'"rank"; your input only here!'!Y116</f>
        <v>666142</v>
      </c>
      <c r="Z115" s="34">
        <f>Z114+'"rank"; your input only here!'!Z116</f>
        <v>657909</v>
      </c>
      <c r="AA115" s="34">
        <f>AA114+'"rank"; your input only here!'!AA116</f>
        <v>0</v>
      </c>
      <c r="AB115" s="34">
        <f>AB114+'"rank"; your input only here!'!AB116</f>
        <v>2197463</v>
      </c>
      <c r="AC115" s="34">
        <f>AC114+'"rank"; your input only here!'!AC116</f>
        <v>8290644</v>
      </c>
      <c r="AD115" s="34">
        <f>AD114+'"rank"; your input only here!'!AD116</f>
        <v>2755560</v>
      </c>
      <c r="AE115" s="34">
        <f>AE114+'"rank"; your input only here!'!AE116</f>
        <v>1755090</v>
      </c>
      <c r="AF115" s="34">
        <f>AF114+'"rank"; your input only here!'!AF116</f>
        <v>2758872</v>
      </c>
      <c r="AG115" s="34">
        <f>AG114+'"rank"; your input only here!'!AG116</f>
        <v>1528636</v>
      </c>
      <c r="AH115" s="34">
        <f>AH114+'"rank"; your input only here!'!AH116</f>
        <v>195000</v>
      </c>
      <c r="AI115" s="34">
        <f>AI114+'"rank"; your input only here!'!AI116</f>
        <v>1490000</v>
      </c>
      <c r="AJ115" s="34">
        <f>AJ114+'"rank"; your input only here!'!AJ116</f>
        <v>434283</v>
      </c>
      <c r="AK115" s="34">
        <f>AK114+'"rank"; your input only here!'!AK116</f>
        <v>90000</v>
      </c>
      <c r="AL115" s="13">
        <f t="shared" si="2"/>
        <v>41265466</v>
      </c>
      <c r="AM115" s="46">
        <f>AM114+'"rank"; your input only here!'!AM116</f>
        <v>140500</v>
      </c>
      <c r="AN115" s="34">
        <f>AN114+'"rank"; your input only here!'!AN116</f>
        <v>350000</v>
      </c>
      <c r="AO115" s="34">
        <f>AO114+'"rank"; your input only here!'!AO116</f>
        <v>185000</v>
      </c>
      <c r="AP115" s="34">
        <f>AP114+'"rank"; your input only here!'!AP116</f>
        <v>1285800</v>
      </c>
      <c r="AQ115" s="13">
        <f t="shared" si="3"/>
        <v>43226766</v>
      </c>
    </row>
    <row r="116" spans="1:43" x14ac:dyDescent="0.25">
      <c r="A116" s="33" t="str">
        <f>'"rank"; your input only here!'!A117</f>
        <v>A112</v>
      </c>
      <c r="B116" s="33" t="str">
        <f>'"rank"; your input only here!'!B117</f>
        <v>Test Project 112</v>
      </c>
      <c r="C116" s="33">
        <f>'"rank"; your input only here!'!C117</f>
        <v>0</v>
      </c>
      <c r="D116" s="33">
        <f>'"rank"; your input only here!'!D117</f>
        <v>0</v>
      </c>
      <c r="E116" s="6">
        <f>'"rank"; your input only here!'!E117</f>
        <v>112</v>
      </c>
      <c r="F116" s="46">
        <f>F115+'"rank"; your input only here!'!F117</f>
        <v>219254</v>
      </c>
      <c r="G116" s="34">
        <f>G115+'"rank"; your input only here!'!G117</f>
        <v>3073774</v>
      </c>
      <c r="H116" s="34">
        <f>H115+'"rank"; your input only here!'!H117</f>
        <v>0</v>
      </c>
      <c r="I116" s="34">
        <f>I115+'"rank"; your input only here!'!I117</f>
        <v>954600</v>
      </c>
      <c r="J116" s="34">
        <f>J115+'"rank"; your input only here!'!J117</f>
        <v>536589</v>
      </c>
      <c r="K116" s="34">
        <f>K115+'"rank"; your input only here!'!K117</f>
        <v>795360</v>
      </c>
      <c r="L116" s="34">
        <f>L115+'"rank"; your input only here!'!L117</f>
        <v>4360706</v>
      </c>
      <c r="M116" s="34">
        <f>M115+'"rank"; your input only here!'!M117</f>
        <v>0</v>
      </c>
      <c r="N116" s="34">
        <f>N115+'"rank"; your input only here!'!N117</f>
        <v>3152576</v>
      </c>
      <c r="O116" s="34">
        <f>O115+'"rank"; your input only here!'!O117</f>
        <v>130110</v>
      </c>
      <c r="P116" s="34">
        <f>P115+'"rank"; your input only here!'!P117</f>
        <v>103200</v>
      </c>
      <c r="Q116" s="34">
        <f>Q115+'"rank"; your input only here!'!Q117</f>
        <v>335342</v>
      </c>
      <c r="R116" s="34">
        <f>R115+'"rank"; your input only here!'!R117</f>
        <v>300000</v>
      </c>
      <c r="S116" s="34">
        <f>S115+'"rank"; your input only here!'!S117</f>
        <v>552000</v>
      </c>
      <c r="T116" s="34">
        <f>T115+'"rank"; your input only here!'!T117</f>
        <v>699441</v>
      </c>
      <c r="U116" s="34">
        <f>U115+'"rank"; your input only here!'!U117</f>
        <v>250000</v>
      </c>
      <c r="V116" s="34">
        <f>V115+'"rank"; your input only here!'!V117</f>
        <v>322719</v>
      </c>
      <c r="W116" s="34">
        <f>W115+'"rank"; your input only here!'!W117</f>
        <v>2180895</v>
      </c>
      <c r="X116" s="34">
        <f>X115+'"rank"; your input only here!'!X117</f>
        <v>479301</v>
      </c>
      <c r="Y116" s="34">
        <f>Y115+'"rank"; your input only here!'!Y117</f>
        <v>666142</v>
      </c>
      <c r="Z116" s="34">
        <f>Z115+'"rank"; your input only here!'!Z117</f>
        <v>657909</v>
      </c>
      <c r="AA116" s="34">
        <f>AA115+'"rank"; your input only here!'!AA117</f>
        <v>0</v>
      </c>
      <c r="AB116" s="34">
        <f>AB115+'"rank"; your input only here!'!AB117</f>
        <v>2197463</v>
      </c>
      <c r="AC116" s="34">
        <f>AC115+'"rank"; your input only here!'!AC117</f>
        <v>8290644</v>
      </c>
      <c r="AD116" s="34">
        <f>AD115+'"rank"; your input only here!'!AD117</f>
        <v>2755560</v>
      </c>
      <c r="AE116" s="34">
        <f>AE115+'"rank"; your input only here!'!AE117</f>
        <v>1755090</v>
      </c>
      <c r="AF116" s="34">
        <f>AF115+'"rank"; your input only here!'!AF117</f>
        <v>2758872</v>
      </c>
      <c r="AG116" s="34">
        <f>AG115+'"rank"; your input only here!'!AG117</f>
        <v>1528636</v>
      </c>
      <c r="AH116" s="34">
        <f>AH115+'"rank"; your input only here!'!AH117</f>
        <v>195000</v>
      </c>
      <c r="AI116" s="34">
        <f>AI115+'"rank"; your input only here!'!AI117</f>
        <v>1490000</v>
      </c>
      <c r="AJ116" s="34">
        <f>AJ115+'"rank"; your input only here!'!AJ117</f>
        <v>434283</v>
      </c>
      <c r="AK116" s="34">
        <f>AK115+'"rank"; your input only here!'!AK117</f>
        <v>90000</v>
      </c>
      <c r="AL116" s="13">
        <f t="shared" si="2"/>
        <v>41265466</v>
      </c>
      <c r="AM116" s="46">
        <f>AM115+'"rank"; your input only here!'!AM117</f>
        <v>140500</v>
      </c>
      <c r="AN116" s="34">
        <f>AN115+'"rank"; your input only here!'!AN117</f>
        <v>350000</v>
      </c>
      <c r="AO116" s="34">
        <f>AO115+'"rank"; your input only here!'!AO117</f>
        <v>185000</v>
      </c>
      <c r="AP116" s="34">
        <f>AP115+'"rank"; your input only here!'!AP117</f>
        <v>1285800</v>
      </c>
      <c r="AQ116" s="13">
        <f t="shared" si="3"/>
        <v>43226766</v>
      </c>
    </row>
    <row r="117" spans="1:43" x14ac:dyDescent="0.25">
      <c r="A117" s="33" t="str">
        <f>'"rank"; your input only here!'!A118</f>
        <v>A113</v>
      </c>
      <c r="B117" s="33" t="str">
        <f>'"rank"; your input only here!'!B118</f>
        <v>Test Project 113</v>
      </c>
      <c r="C117" s="33">
        <f>'"rank"; your input only here!'!C118</f>
        <v>0</v>
      </c>
      <c r="D117" s="33">
        <f>'"rank"; your input only here!'!D118</f>
        <v>0</v>
      </c>
      <c r="E117" s="6">
        <f>'"rank"; your input only here!'!E118</f>
        <v>113</v>
      </c>
      <c r="F117" s="46">
        <f>F116+'"rank"; your input only here!'!F118</f>
        <v>219254</v>
      </c>
      <c r="G117" s="34">
        <f>G116+'"rank"; your input only here!'!G118</f>
        <v>3073774</v>
      </c>
      <c r="H117" s="34">
        <f>H116+'"rank"; your input only here!'!H118</f>
        <v>0</v>
      </c>
      <c r="I117" s="34">
        <f>I116+'"rank"; your input only here!'!I118</f>
        <v>954600</v>
      </c>
      <c r="J117" s="34">
        <f>J116+'"rank"; your input only here!'!J118</f>
        <v>536589</v>
      </c>
      <c r="K117" s="34">
        <f>K116+'"rank"; your input only here!'!K118</f>
        <v>795360</v>
      </c>
      <c r="L117" s="34">
        <f>L116+'"rank"; your input only here!'!L118</f>
        <v>4360706</v>
      </c>
      <c r="M117" s="34">
        <f>M116+'"rank"; your input only here!'!M118</f>
        <v>0</v>
      </c>
      <c r="N117" s="34">
        <f>N116+'"rank"; your input only here!'!N118</f>
        <v>3152576</v>
      </c>
      <c r="O117" s="34">
        <f>O116+'"rank"; your input only here!'!O118</f>
        <v>130110</v>
      </c>
      <c r="P117" s="34">
        <f>P116+'"rank"; your input only here!'!P118</f>
        <v>103200</v>
      </c>
      <c r="Q117" s="34">
        <f>Q116+'"rank"; your input only here!'!Q118</f>
        <v>335342</v>
      </c>
      <c r="R117" s="34">
        <f>R116+'"rank"; your input only here!'!R118</f>
        <v>300000</v>
      </c>
      <c r="S117" s="34">
        <f>S116+'"rank"; your input only here!'!S118</f>
        <v>552000</v>
      </c>
      <c r="T117" s="34">
        <f>T116+'"rank"; your input only here!'!T118</f>
        <v>699441</v>
      </c>
      <c r="U117" s="34">
        <f>U116+'"rank"; your input only here!'!U118</f>
        <v>250000</v>
      </c>
      <c r="V117" s="34">
        <f>V116+'"rank"; your input only here!'!V118</f>
        <v>322719</v>
      </c>
      <c r="W117" s="34">
        <f>W116+'"rank"; your input only here!'!W118</f>
        <v>2180895</v>
      </c>
      <c r="X117" s="34">
        <f>X116+'"rank"; your input only here!'!X118</f>
        <v>479301</v>
      </c>
      <c r="Y117" s="34">
        <f>Y116+'"rank"; your input only here!'!Y118</f>
        <v>666142</v>
      </c>
      <c r="Z117" s="34">
        <f>Z116+'"rank"; your input only here!'!Z118</f>
        <v>657909</v>
      </c>
      <c r="AA117" s="34">
        <f>AA116+'"rank"; your input only here!'!AA118</f>
        <v>0</v>
      </c>
      <c r="AB117" s="34">
        <f>AB116+'"rank"; your input only here!'!AB118</f>
        <v>2197463</v>
      </c>
      <c r="AC117" s="34">
        <f>AC116+'"rank"; your input only here!'!AC118</f>
        <v>8290644</v>
      </c>
      <c r="AD117" s="34">
        <f>AD116+'"rank"; your input only here!'!AD118</f>
        <v>2755560</v>
      </c>
      <c r="AE117" s="34">
        <f>AE116+'"rank"; your input only here!'!AE118</f>
        <v>1755090</v>
      </c>
      <c r="AF117" s="34">
        <f>AF116+'"rank"; your input only here!'!AF118</f>
        <v>2758872</v>
      </c>
      <c r="AG117" s="34">
        <f>AG116+'"rank"; your input only here!'!AG118</f>
        <v>1528636</v>
      </c>
      <c r="AH117" s="34">
        <f>AH116+'"rank"; your input only here!'!AH118</f>
        <v>195000</v>
      </c>
      <c r="AI117" s="34">
        <f>AI116+'"rank"; your input only here!'!AI118</f>
        <v>1490000</v>
      </c>
      <c r="AJ117" s="34">
        <f>AJ116+'"rank"; your input only here!'!AJ118</f>
        <v>434283</v>
      </c>
      <c r="AK117" s="34">
        <f>AK116+'"rank"; your input only here!'!AK118</f>
        <v>90000</v>
      </c>
      <c r="AL117" s="13">
        <f t="shared" si="2"/>
        <v>41265466</v>
      </c>
      <c r="AM117" s="46">
        <f>AM116+'"rank"; your input only here!'!AM118</f>
        <v>140500</v>
      </c>
      <c r="AN117" s="34">
        <f>AN116+'"rank"; your input only here!'!AN118</f>
        <v>350000</v>
      </c>
      <c r="AO117" s="34">
        <f>AO116+'"rank"; your input only here!'!AO118</f>
        <v>185000</v>
      </c>
      <c r="AP117" s="34">
        <f>AP116+'"rank"; your input only here!'!AP118</f>
        <v>1285800</v>
      </c>
      <c r="AQ117" s="13">
        <f t="shared" si="3"/>
        <v>43226766</v>
      </c>
    </row>
    <row r="118" spans="1:43" x14ac:dyDescent="0.25">
      <c r="A118" s="33" t="str">
        <f>'"rank"; your input only here!'!A119</f>
        <v>A114</v>
      </c>
      <c r="B118" s="33" t="str">
        <f>'"rank"; your input only here!'!B119</f>
        <v>Test Project 114</v>
      </c>
      <c r="C118" s="33">
        <f>'"rank"; your input only here!'!C119</f>
        <v>0</v>
      </c>
      <c r="D118" s="33">
        <f>'"rank"; your input only here!'!D119</f>
        <v>0</v>
      </c>
      <c r="E118" s="6">
        <f>'"rank"; your input only here!'!E119</f>
        <v>114</v>
      </c>
      <c r="F118" s="46">
        <f>F117+'"rank"; your input only here!'!F119</f>
        <v>219254</v>
      </c>
      <c r="G118" s="34">
        <f>G117+'"rank"; your input only here!'!G119</f>
        <v>3073774</v>
      </c>
      <c r="H118" s="34">
        <f>H117+'"rank"; your input only here!'!H119</f>
        <v>0</v>
      </c>
      <c r="I118" s="34">
        <f>I117+'"rank"; your input only here!'!I119</f>
        <v>954600</v>
      </c>
      <c r="J118" s="34">
        <f>J117+'"rank"; your input only here!'!J119</f>
        <v>536589</v>
      </c>
      <c r="K118" s="34">
        <f>K117+'"rank"; your input only here!'!K119</f>
        <v>795360</v>
      </c>
      <c r="L118" s="34">
        <f>L117+'"rank"; your input only here!'!L119</f>
        <v>4360706</v>
      </c>
      <c r="M118" s="34">
        <f>M117+'"rank"; your input only here!'!M119</f>
        <v>0</v>
      </c>
      <c r="N118" s="34">
        <f>N117+'"rank"; your input only here!'!N119</f>
        <v>3152576</v>
      </c>
      <c r="O118" s="34">
        <f>O117+'"rank"; your input only here!'!O119</f>
        <v>130110</v>
      </c>
      <c r="P118" s="34">
        <f>P117+'"rank"; your input only here!'!P119</f>
        <v>103200</v>
      </c>
      <c r="Q118" s="34">
        <f>Q117+'"rank"; your input only here!'!Q119</f>
        <v>335342</v>
      </c>
      <c r="R118" s="34">
        <f>R117+'"rank"; your input only here!'!R119</f>
        <v>300000</v>
      </c>
      <c r="S118" s="34">
        <f>S117+'"rank"; your input only here!'!S119</f>
        <v>552000</v>
      </c>
      <c r="T118" s="34">
        <f>T117+'"rank"; your input only here!'!T119</f>
        <v>699441</v>
      </c>
      <c r="U118" s="34">
        <f>U117+'"rank"; your input only here!'!U119</f>
        <v>250000</v>
      </c>
      <c r="V118" s="34">
        <f>V117+'"rank"; your input only here!'!V119</f>
        <v>322719</v>
      </c>
      <c r="W118" s="34">
        <f>W117+'"rank"; your input only here!'!W119</f>
        <v>2180895</v>
      </c>
      <c r="X118" s="34">
        <f>X117+'"rank"; your input only here!'!X119</f>
        <v>479301</v>
      </c>
      <c r="Y118" s="34">
        <f>Y117+'"rank"; your input only here!'!Y119</f>
        <v>666142</v>
      </c>
      <c r="Z118" s="34">
        <f>Z117+'"rank"; your input only here!'!Z119</f>
        <v>657909</v>
      </c>
      <c r="AA118" s="34">
        <f>AA117+'"rank"; your input only here!'!AA119</f>
        <v>0</v>
      </c>
      <c r="AB118" s="34">
        <f>AB117+'"rank"; your input only here!'!AB119</f>
        <v>2197463</v>
      </c>
      <c r="AC118" s="34">
        <f>AC117+'"rank"; your input only here!'!AC119</f>
        <v>8290644</v>
      </c>
      <c r="AD118" s="34">
        <f>AD117+'"rank"; your input only here!'!AD119</f>
        <v>2755560</v>
      </c>
      <c r="AE118" s="34">
        <f>AE117+'"rank"; your input only here!'!AE119</f>
        <v>1755090</v>
      </c>
      <c r="AF118" s="34">
        <f>AF117+'"rank"; your input only here!'!AF119</f>
        <v>2758872</v>
      </c>
      <c r="AG118" s="34">
        <f>AG117+'"rank"; your input only here!'!AG119</f>
        <v>1528636</v>
      </c>
      <c r="AH118" s="34">
        <f>AH117+'"rank"; your input only here!'!AH119</f>
        <v>195000</v>
      </c>
      <c r="AI118" s="34">
        <f>AI117+'"rank"; your input only here!'!AI119</f>
        <v>1490000</v>
      </c>
      <c r="AJ118" s="34">
        <f>AJ117+'"rank"; your input only here!'!AJ119</f>
        <v>434283</v>
      </c>
      <c r="AK118" s="34">
        <f>AK117+'"rank"; your input only here!'!AK119</f>
        <v>90000</v>
      </c>
      <c r="AL118" s="13">
        <f t="shared" si="2"/>
        <v>41265466</v>
      </c>
      <c r="AM118" s="46">
        <f>AM117+'"rank"; your input only here!'!AM119</f>
        <v>140500</v>
      </c>
      <c r="AN118" s="34">
        <f>AN117+'"rank"; your input only here!'!AN119</f>
        <v>350000</v>
      </c>
      <c r="AO118" s="34">
        <f>AO117+'"rank"; your input only here!'!AO119</f>
        <v>185000</v>
      </c>
      <c r="AP118" s="34">
        <f>AP117+'"rank"; your input only here!'!AP119</f>
        <v>1285800</v>
      </c>
      <c r="AQ118" s="13">
        <f t="shared" si="3"/>
        <v>43226766</v>
      </c>
    </row>
    <row r="119" spans="1:43" x14ac:dyDescent="0.25">
      <c r="A119" s="33" t="str">
        <f>'"rank"; your input only here!'!A120</f>
        <v>A115</v>
      </c>
      <c r="B119" s="33" t="str">
        <f>'"rank"; your input only here!'!B120</f>
        <v>Test Project 115</v>
      </c>
      <c r="C119" s="33">
        <f>'"rank"; your input only here!'!C120</f>
        <v>0</v>
      </c>
      <c r="D119" s="33">
        <f>'"rank"; your input only here!'!D120</f>
        <v>0</v>
      </c>
      <c r="E119" s="6">
        <f>'"rank"; your input only here!'!E120</f>
        <v>115</v>
      </c>
      <c r="F119" s="46">
        <f>F118+'"rank"; your input only here!'!F120</f>
        <v>219254</v>
      </c>
      <c r="G119" s="34">
        <f>G118+'"rank"; your input only here!'!G120</f>
        <v>3073774</v>
      </c>
      <c r="H119" s="34">
        <f>H118+'"rank"; your input only here!'!H120</f>
        <v>0</v>
      </c>
      <c r="I119" s="34">
        <f>I118+'"rank"; your input only here!'!I120</f>
        <v>954600</v>
      </c>
      <c r="J119" s="34">
        <f>J118+'"rank"; your input only here!'!J120</f>
        <v>536589</v>
      </c>
      <c r="K119" s="34">
        <f>K118+'"rank"; your input only here!'!K120</f>
        <v>795360</v>
      </c>
      <c r="L119" s="34">
        <f>L118+'"rank"; your input only here!'!L120</f>
        <v>4360706</v>
      </c>
      <c r="M119" s="34">
        <f>M118+'"rank"; your input only here!'!M120</f>
        <v>0</v>
      </c>
      <c r="N119" s="34">
        <f>N118+'"rank"; your input only here!'!N120</f>
        <v>3152576</v>
      </c>
      <c r="O119" s="34">
        <f>O118+'"rank"; your input only here!'!O120</f>
        <v>130110</v>
      </c>
      <c r="P119" s="34">
        <f>P118+'"rank"; your input only here!'!P120</f>
        <v>103200</v>
      </c>
      <c r="Q119" s="34">
        <f>Q118+'"rank"; your input only here!'!Q120</f>
        <v>335342</v>
      </c>
      <c r="R119" s="34">
        <f>R118+'"rank"; your input only here!'!R120</f>
        <v>300000</v>
      </c>
      <c r="S119" s="34">
        <f>S118+'"rank"; your input only here!'!S120</f>
        <v>552000</v>
      </c>
      <c r="T119" s="34">
        <f>T118+'"rank"; your input only here!'!T120</f>
        <v>699441</v>
      </c>
      <c r="U119" s="34">
        <f>U118+'"rank"; your input only here!'!U120</f>
        <v>250000</v>
      </c>
      <c r="V119" s="34">
        <f>V118+'"rank"; your input only here!'!V120</f>
        <v>322719</v>
      </c>
      <c r="W119" s="34">
        <f>W118+'"rank"; your input only here!'!W120</f>
        <v>2180895</v>
      </c>
      <c r="X119" s="34">
        <f>X118+'"rank"; your input only here!'!X120</f>
        <v>479301</v>
      </c>
      <c r="Y119" s="34">
        <f>Y118+'"rank"; your input only here!'!Y120</f>
        <v>666142</v>
      </c>
      <c r="Z119" s="34">
        <f>Z118+'"rank"; your input only here!'!Z120</f>
        <v>657909</v>
      </c>
      <c r="AA119" s="34">
        <f>AA118+'"rank"; your input only here!'!AA120</f>
        <v>0</v>
      </c>
      <c r="AB119" s="34">
        <f>AB118+'"rank"; your input only here!'!AB120</f>
        <v>2197463</v>
      </c>
      <c r="AC119" s="34">
        <f>AC118+'"rank"; your input only here!'!AC120</f>
        <v>8290644</v>
      </c>
      <c r="AD119" s="34">
        <f>AD118+'"rank"; your input only here!'!AD120</f>
        <v>2755560</v>
      </c>
      <c r="AE119" s="34">
        <f>AE118+'"rank"; your input only here!'!AE120</f>
        <v>1755090</v>
      </c>
      <c r="AF119" s="34">
        <f>AF118+'"rank"; your input only here!'!AF120</f>
        <v>2758872</v>
      </c>
      <c r="AG119" s="34">
        <f>AG118+'"rank"; your input only here!'!AG120</f>
        <v>1528636</v>
      </c>
      <c r="AH119" s="34">
        <f>AH118+'"rank"; your input only here!'!AH120</f>
        <v>195000</v>
      </c>
      <c r="AI119" s="34">
        <f>AI118+'"rank"; your input only here!'!AI120</f>
        <v>1490000</v>
      </c>
      <c r="AJ119" s="34">
        <f>AJ118+'"rank"; your input only here!'!AJ120</f>
        <v>434283</v>
      </c>
      <c r="AK119" s="34">
        <f>AK118+'"rank"; your input only here!'!AK120</f>
        <v>90000</v>
      </c>
      <c r="AL119" s="13">
        <f t="shared" si="2"/>
        <v>41265466</v>
      </c>
      <c r="AM119" s="46">
        <f>AM118+'"rank"; your input only here!'!AM120</f>
        <v>140500</v>
      </c>
      <c r="AN119" s="34">
        <f>AN118+'"rank"; your input only here!'!AN120</f>
        <v>350000</v>
      </c>
      <c r="AO119" s="34">
        <f>AO118+'"rank"; your input only here!'!AO120</f>
        <v>185000</v>
      </c>
      <c r="AP119" s="34">
        <f>AP118+'"rank"; your input only here!'!AP120</f>
        <v>1285800</v>
      </c>
      <c r="AQ119" s="13">
        <f t="shared" si="3"/>
        <v>43226766</v>
      </c>
    </row>
    <row r="120" spans="1:43" x14ac:dyDescent="0.25">
      <c r="A120" s="33" t="str">
        <f>'"rank"; your input only here!'!A121</f>
        <v>A116</v>
      </c>
      <c r="B120" s="33" t="str">
        <f>'"rank"; your input only here!'!B121</f>
        <v>Test Project 116</v>
      </c>
      <c r="C120" s="33">
        <f>'"rank"; your input only here!'!C121</f>
        <v>0</v>
      </c>
      <c r="D120" s="33">
        <f>'"rank"; your input only here!'!D121</f>
        <v>0</v>
      </c>
      <c r="E120" s="6">
        <f>'"rank"; your input only here!'!E121</f>
        <v>116</v>
      </c>
      <c r="F120" s="46">
        <f>F119+'"rank"; your input only here!'!F121</f>
        <v>219254</v>
      </c>
      <c r="G120" s="34">
        <f>G119+'"rank"; your input only here!'!G121</f>
        <v>3073774</v>
      </c>
      <c r="H120" s="34">
        <f>H119+'"rank"; your input only here!'!H121</f>
        <v>0</v>
      </c>
      <c r="I120" s="34">
        <f>I119+'"rank"; your input only here!'!I121</f>
        <v>954600</v>
      </c>
      <c r="J120" s="34">
        <f>J119+'"rank"; your input only here!'!J121</f>
        <v>536589</v>
      </c>
      <c r="K120" s="34">
        <f>K119+'"rank"; your input only here!'!K121</f>
        <v>795360</v>
      </c>
      <c r="L120" s="34">
        <f>L119+'"rank"; your input only here!'!L121</f>
        <v>4360706</v>
      </c>
      <c r="M120" s="34">
        <f>M119+'"rank"; your input only here!'!M121</f>
        <v>0</v>
      </c>
      <c r="N120" s="34">
        <f>N119+'"rank"; your input only here!'!N121</f>
        <v>3152576</v>
      </c>
      <c r="O120" s="34">
        <f>O119+'"rank"; your input only here!'!O121</f>
        <v>130110</v>
      </c>
      <c r="P120" s="34">
        <f>P119+'"rank"; your input only here!'!P121</f>
        <v>103200</v>
      </c>
      <c r="Q120" s="34">
        <f>Q119+'"rank"; your input only here!'!Q121</f>
        <v>335342</v>
      </c>
      <c r="R120" s="34">
        <f>R119+'"rank"; your input only here!'!R121</f>
        <v>300000</v>
      </c>
      <c r="S120" s="34">
        <f>S119+'"rank"; your input only here!'!S121</f>
        <v>552000</v>
      </c>
      <c r="T120" s="34">
        <f>T119+'"rank"; your input only here!'!T121</f>
        <v>699441</v>
      </c>
      <c r="U120" s="34">
        <f>U119+'"rank"; your input only here!'!U121</f>
        <v>250000</v>
      </c>
      <c r="V120" s="34">
        <f>V119+'"rank"; your input only here!'!V121</f>
        <v>322719</v>
      </c>
      <c r="W120" s="34">
        <f>W119+'"rank"; your input only here!'!W121</f>
        <v>2180895</v>
      </c>
      <c r="X120" s="34">
        <f>X119+'"rank"; your input only here!'!X121</f>
        <v>479301</v>
      </c>
      <c r="Y120" s="34">
        <f>Y119+'"rank"; your input only here!'!Y121</f>
        <v>666142</v>
      </c>
      <c r="Z120" s="34">
        <f>Z119+'"rank"; your input only here!'!Z121</f>
        <v>657909</v>
      </c>
      <c r="AA120" s="34">
        <f>AA119+'"rank"; your input only here!'!AA121</f>
        <v>0</v>
      </c>
      <c r="AB120" s="34">
        <f>AB119+'"rank"; your input only here!'!AB121</f>
        <v>2197463</v>
      </c>
      <c r="AC120" s="34">
        <f>AC119+'"rank"; your input only here!'!AC121</f>
        <v>8290644</v>
      </c>
      <c r="AD120" s="34">
        <f>AD119+'"rank"; your input only here!'!AD121</f>
        <v>2755560</v>
      </c>
      <c r="AE120" s="34">
        <f>AE119+'"rank"; your input only here!'!AE121</f>
        <v>1755090</v>
      </c>
      <c r="AF120" s="34">
        <f>AF119+'"rank"; your input only here!'!AF121</f>
        <v>2758872</v>
      </c>
      <c r="AG120" s="34">
        <f>AG119+'"rank"; your input only here!'!AG121</f>
        <v>1528636</v>
      </c>
      <c r="AH120" s="34">
        <f>AH119+'"rank"; your input only here!'!AH121</f>
        <v>195000</v>
      </c>
      <c r="AI120" s="34">
        <f>AI119+'"rank"; your input only here!'!AI121</f>
        <v>1490000</v>
      </c>
      <c r="AJ120" s="34">
        <f>AJ119+'"rank"; your input only here!'!AJ121</f>
        <v>434283</v>
      </c>
      <c r="AK120" s="34">
        <f>AK119+'"rank"; your input only here!'!AK121</f>
        <v>90000</v>
      </c>
      <c r="AL120" s="13">
        <f t="shared" si="2"/>
        <v>41265466</v>
      </c>
      <c r="AM120" s="46">
        <f>AM119+'"rank"; your input only here!'!AM121</f>
        <v>140500</v>
      </c>
      <c r="AN120" s="34">
        <f>AN119+'"rank"; your input only here!'!AN121</f>
        <v>350000</v>
      </c>
      <c r="AO120" s="34">
        <f>AO119+'"rank"; your input only here!'!AO121</f>
        <v>185000</v>
      </c>
      <c r="AP120" s="34">
        <f>AP119+'"rank"; your input only here!'!AP121</f>
        <v>1285800</v>
      </c>
      <c r="AQ120" s="13">
        <f t="shared" si="3"/>
        <v>43226766</v>
      </c>
    </row>
    <row r="121" spans="1:43" x14ac:dyDescent="0.25">
      <c r="A121" s="33" t="str">
        <f>'"rank"; your input only here!'!A122</f>
        <v>A117</v>
      </c>
      <c r="B121" s="33" t="str">
        <f>'"rank"; your input only here!'!B122</f>
        <v>Test Project 117</v>
      </c>
      <c r="C121" s="33">
        <f>'"rank"; your input only here!'!C122</f>
        <v>0</v>
      </c>
      <c r="D121" s="33">
        <f>'"rank"; your input only here!'!D122</f>
        <v>0</v>
      </c>
      <c r="E121" s="6">
        <f>'"rank"; your input only here!'!E122</f>
        <v>117</v>
      </c>
      <c r="F121" s="46">
        <f>F120+'"rank"; your input only here!'!F122</f>
        <v>219254</v>
      </c>
      <c r="G121" s="34">
        <f>G120+'"rank"; your input only here!'!G122</f>
        <v>3073774</v>
      </c>
      <c r="H121" s="34">
        <f>H120+'"rank"; your input only here!'!H122</f>
        <v>0</v>
      </c>
      <c r="I121" s="34">
        <f>I120+'"rank"; your input only here!'!I122</f>
        <v>954600</v>
      </c>
      <c r="J121" s="34">
        <f>J120+'"rank"; your input only here!'!J122</f>
        <v>536589</v>
      </c>
      <c r="K121" s="34">
        <f>K120+'"rank"; your input only here!'!K122</f>
        <v>795360</v>
      </c>
      <c r="L121" s="34">
        <f>L120+'"rank"; your input only here!'!L122</f>
        <v>4360706</v>
      </c>
      <c r="M121" s="34">
        <f>M120+'"rank"; your input only here!'!M122</f>
        <v>0</v>
      </c>
      <c r="N121" s="34">
        <f>N120+'"rank"; your input only here!'!N122</f>
        <v>3152576</v>
      </c>
      <c r="O121" s="34">
        <f>O120+'"rank"; your input only here!'!O122</f>
        <v>130110</v>
      </c>
      <c r="P121" s="34">
        <f>P120+'"rank"; your input only here!'!P122</f>
        <v>103200</v>
      </c>
      <c r="Q121" s="34">
        <f>Q120+'"rank"; your input only here!'!Q122</f>
        <v>335342</v>
      </c>
      <c r="R121" s="34">
        <f>R120+'"rank"; your input only here!'!R122</f>
        <v>300000</v>
      </c>
      <c r="S121" s="34">
        <f>S120+'"rank"; your input only here!'!S122</f>
        <v>552000</v>
      </c>
      <c r="T121" s="34">
        <f>T120+'"rank"; your input only here!'!T122</f>
        <v>699441</v>
      </c>
      <c r="U121" s="34">
        <f>U120+'"rank"; your input only here!'!U122</f>
        <v>250000</v>
      </c>
      <c r="V121" s="34">
        <f>V120+'"rank"; your input only here!'!V122</f>
        <v>322719</v>
      </c>
      <c r="W121" s="34">
        <f>W120+'"rank"; your input only here!'!W122</f>
        <v>2180895</v>
      </c>
      <c r="X121" s="34">
        <f>X120+'"rank"; your input only here!'!X122</f>
        <v>479301</v>
      </c>
      <c r="Y121" s="34">
        <f>Y120+'"rank"; your input only here!'!Y122</f>
        <v>666142</v>
      </c>
      <c r="Z121" s="34">
        <f>Z120+'"rank"; your input only here!'!Z122</f>
        <v>657909</v>
      </c>
      <c r="AA121" s="34">
        <f>AA120+'"rank"; your input only here!'!AA122</f>
        <v>0</v>
      </c>
      <c r="AB121" s="34">
        <f>AB120+'"rank"; your input only here!'!AB122</f>
        <v>2197463</v>
      </c>
      <c r="AC121" s="34">
        <f>AC120+'"rank"; your input only here!'!AC122</f>
        <v>8290644</v>
      </c>
      <c r="AD121" s="34">
        <f>AD120+'"rank"; your input only here!'!AD122</f>
        <v>2755560</v>
      </c>
      <c r="AE121" s="34">
        <f>AE120+'"rank"; your input only here!'!AE122</f>
        <v>1755090</v>
      </c>
      <c r="AF121" s="34">
        <f>AF120+'"rank"; your input only here!'!AF122</f>
        <v>2758872</v>
      </c>
      <c r="AG121" s="34">
        <f>AG120+'"rank"; your input only here!'!AG122</f>
        <v>1528636</v>
      </c>
      <c r="AH121" s="34">
        <f>AH120+'"rank"; your input only here!'!AH122</f>
        <v>195000</v>
      </c>
      <c r="AI121" s="34">
        <f>AI120+'"rank"; your input only here!'!AI122</f>
        <v>1490000</v>
      </c>
      <c r="AJ121" s="34">
        <f>AJ120+'"rank"; your input only here!'!AJ122</f>
        <v>434283</v>
      </c>
      <c r="AK121" s="34">
        <f>AK120+'"rank"; your input only here!'!AK122</f>
        <v>90000</v>
      </c>
      <c r="AL121" s="13">
        <f t="shared" si="2"/>
        <v>41265466</v>
      </c>
      <c r="AM121" s="46">
        <f>AM120+'"rank"; your input only here!'!AM122</f>
        <v>140500</v>
      </c>
      <c r="AN121" s="34">
        <f>AN120+'"rank"; your input only here!'!AN122</f>
        <v>350000</v>
      </c>
      <c r="AO121" s="34">
        <f>AO120+'"rank"; your input only here!'!AO122</f>
        <v>185000</v>
      </c>
      <c r="AP121" s="34">
        <f>AP120+'"rank"; your input only here!'!AP122</f>
        <v>1285800</v>
      </c>
      <c r="AQ121" s="13">
        <f t="shared" si="3"/>
        <v>43226766</v>
      </c>
    </row>
    <row r="122" spans="1:43" x14ac:dyDescent="0.25">
      <c r="A122" s="33" t="str">
        <f>'"rank"; your input only here!'!A123</f>
        <v>A118</v>
      </c>
      <c r="B122" s="33" t="str">
        <f>'"rank"; your input only here!'!B123</f>
        <v>Test Project 118</v>
      </c>
      <c r="C122" s="33">
        <f>'"rank"; your input only here!'!C123</f>
        <v>0</v>
      </c>
      <c r="D122" s="33">
        <f>'"rank"; your input only here!'!D123</f>
        <v>0</v>
      </c>
      <c r="E122" s="6">
        <f>'"rank"; your input only here!'!E123</f>
        <v>118</v>
      </c>
      <c r="F122" s="46">
        <f>F121+'"rank"; your input only here!'!F123</f>
        <v>219254</v>
      </c>
      <c r="G122" s="34">
        <f>G121+'"rank"; your input only here!'!G123</f>
        <v>3073774</v>
      </c>
      <c r="H122" s="34">
        <f>H121+'"rank"; your input only here!'!H123</f>
        <v>0</v>
      </c>
      <c r="I122" s="34">
        <f>I121+'"rank"; your input only here!'!I123</f>
        <v>954600</v>
      </c>
      <c r="J122" s="34">
        <f>J121+'"rank"; your input only here!'!J123</f>
        <v>536589</v>
      </c>
      <c r="K122" s="34">
        <f>K121+'"rank"; your input only here!'!K123</f>
        <v>795360</v>
      </c>
      <c r="L122" s="34">
        <f>L121+'"rank"; your input only here!'!L123</f>
        <v>4360706</v>
      </c>
      <c r="M122" s="34">
        <f>M121+'"rank"; your input only here!'!M123</f>
        <v>0</v>
      </c>
      <c r="N122" s="34">
        <f>N121+'"rank"; your input only here!'!N123</f>
        <v>3152576</v>
      </c>
      <c r="O122" s="34">
        <f>O121+'"rank"; your input only here!'!O123</f>
        <v>130110</v>
      </c>
      <c r="P122" s="34">
        <f>P121+'"rank"; your input only here!'!P123</f>
        <v>103200</v>
      </c>
      <c r="Q122" s="34">
        <f>Q121+'"rank"; your input only here!'!Q123</f>
        <v>335342</v>
      </c>
      <c r="R122" s="34">
        <f>R121+'"rank"; your input only here!'!R123</f>
        <v>300000</v>
      </c>
      <c r="S122" s="34">
        <f>S121+'"rank"; your input only here!'!S123</f>
        <v>552000</v>
      </c>
      <c r="T122" s="34">
        <f>T121+'"rank"; your input only here!'!T123</f>
        <v>699441</v>
      </c>
      <c r="U122" s="34">
        <f>U121+'"rank"; your input only here!'!U123</f>
        <v>250000</v>
      </c>
      <c r="V122" s="34">
        <f>V121+'"rank"; your input only here!'!V123</f>
        <v>322719</v>
      </c>
      <c r="W122" s="34">
        <f>W121+'"rank"; your input only here!'!W123</f>
        <v>2180895</v>
      </c>
      <c r="X122" s="34">
        <f>X121+'"rank"; your input only here!'!X123</f>
        <v>479301</v>
      </c>
      <c r="Y122" s="34">
        <f>Y121+'"rank"; your input only here!'!Y123</f>
        <v>666142</v>
      </c>
      <c r="Z122" s="34">
        <f>Z121+'"rank"; your input only here!'!Z123</f>
        <v>657909</v>
      </c>
      <c r="AA122" s="34">
        <f>AA121+'"rank"; your input only here!'!AA123</f>
        <v>0</v>
      </c>
      <c r="AB122" s="34">
        <f>AB121+'"rank"; your input only here!'!AB123</f>
        <v>2197463</v>
      </c>
      <c r="AC122" s="34">
        <f>AC121+'"rank"; your input only here!'!AC123</f>
        <v>8290644</v>
      </c>
      <c r="AD122" s="34">
        <f>AD121+'"rank"; your input only here!'!AD123</f>
        <v>2755560</v>
      </c>
      <c r="AE122" s="34">
        <f>AE121+'"rank"; your input only here!'!AE123</f>
        <v>1755090</v>
      </c>
      <c r="AF122" s="34">
        <f>AF121+'"rank"; your input only here!'!AF123</f>
        <v>2758872</v>
      </c>
      <c r="AG122" s="34">
        <f>AG121+'"rank"; your input only here!'!AG123</f>
        <v>1528636</v>
      </c>
      <c r="AH122" s="34">
        <f>AH121+'"rank"; your input only here!'!AH123</f>
        <v>195000</v>
      </c>
      <c r="AI122" s="34">
        <f>AI121+'"rank"; your input only here!'!AI123</f>
        <v>1490000</v>
      </c>
      <c r="AJ122" s="34">
        <f>AJ121+'"rank"; your input only here!'!AJ123</f>
        <v>434283</v>
      </c>
      <c r="AK122" s="34">
        <f>AK121+'"rank"; your input only here!'!AK123</f>
        <v>90000</v>
      </c>
      <c r="AL122" s="13">
        <f t="shared" si="2"/>
        <v>41265466</v>
      </c>
      <c r="AM122" s="46">
        <f>AM121+'"rank"; your input only here!'!AM123</f>
        <v>140500</v>
      </c>
      <c r="AN122" s="34">
        <f>AN121+'"rank"; your input only here!'!AN123</f>
        <v>350000</v>
      </c>
      <c r="AO122" s="34">
        <f>AO121+'"rank"; your input only here!'!AO123</f>
        <v>185000</v>
      </c>
      <c r="AP122" s="34">
        <f>AP121+'"rank"; your input only here!'!AP123</f>
        <v>1285800</v>
      </c>
      <c r="AQ122" s="13">
        <f t="shared" si="3"/>
        <v>43226766</v>
      </c>
    </row>
    <row r="123" spans="1:43" x14ac:dyDescent="0.25">
      <c r="A123" s="33" t="str">
        <f>'"rank"; your input only here!'!A124</f>
        <v>A119</v>
      </c>
      <c r="B123" s="33" t="str">
        <f>'"rank"; your input only here!'!B124</f>
        <v>Test Project 119</v>
      </c>
      <c r="C123" s="33">
        <f>'"rank"; your input only here!'!C124</f>
        <v>0</v>
      </c>
      <c r="D123" s="33">
        <f>'"rank"; your input only here!'!D124</f>
        <v>0</v>
      </c>
      <c r="E123" s="6">
        <f>'"rank"; your input only here!'!E124</f>
        <v>119</v>
      </c>
      <c r="F123" s="46">
        <f>F122+'"rank"; your input only here!'!F124</f>
        <v>219254</v>
      </c>
      <c r="G123" s="34">
        <f>G122+'"rank"; your input only here!'!G124</f>
        <v>3073774</v>
      </c>
      <c r="H123" s="34">
        <f>H122+'"rank"; your input only here!'!H124</f>
        <v>0</v>
      </c>
      <c r="I123" s="34">
        <f>I122+'"rank"; your input only here!'!I124</f>
        <v>954600</v>
      </c>
      <c r="J123" s="34">
        <f>J122+'"rank"; your input only here!'!J124</f>
        <v>536589</v>
      </c>
      <c r="K123" s="34">
        <f>K122+'"rank"; your input only here!'!K124</f>
        <v>795360</v>
      </c>
      <c r="L123" s="34">
        <f>L122+'"rank"; your input only here!'!L124</f>
        <v>4360706</v>
      </c>
      <c r="M123" s="34">
        <f>M122+'"rank"; your input only here!'!M124</f>
        <v>0</v>
      </c>
      <c r="N123" s="34">
        <f>N122+'"rank"; your input only here!'!N124</f>
        <v>3152576</v>
      </c>
      <c r="O123" s="34">
        <f>O122+'"rank"; your input only here!'!O124</f>
        <v>130110</v>
      </c>
      <c r="P123" s="34">
        <f>P122+'"rank"; your input only here!'!P124</f>
        <v>103200</v>
      </c>
      <c r="Q123" s="34">
        <f>Q122+'"rank"; your input only here!'!Q124</f>
        <v>335342</v>
      </c>
      <c r="R123" s="34">
        <f>R122+'"rank"; your input only here!'!R124</f>
        <v>300000</v>
      </c>
      <c r="S123" s="34">
        <f>S122+'"rank"; your input only here!'!S124</f>
        <v>552000</v>
      </c>
      <c r="T123" s="34">
        <f>T122+'"rank"; your input only here!'!T124</f>
        <v>699441</v>
      </c>
      <c r="U123" s="34">
        <f>U122+'"rank"; your input only here!'!U124</f>
        <v>250000</v>
      </c>
      <c r="V123" s="34">
        <f>V122+'"rank"; your input only here!'!V124</f>
        <v>322719</v>
      </c>
      <c r="W123" s="34">
        <f>W122+'"rank"; your input only here!'!W124</f>
        <v>2180895</v>
      </c>
      <c r="X123" s="34">
        <f>X122+'"rank"; your input only here!'!X124</f>
        <v>479301</v>
      </c>
      <c r="Y123" s="34">
        <f>Y122+'"rank"; your input only here!'!Y124</f>
        <v>666142</v>
      </c>
      <c r="Z123" s="34">
        <f>Z122+'"rank"; your input only here!'!Z124</f>
        <v>657909</v>
      </c>
      <c r="AA123" s="34">
        <f>AA122+'"rank"; your input only here!'!AA124</f>
        <v>0</v>
      </c>
      <c r="AB123" s="34">
        <f>AB122+'"rank"; your input only here!'!AB124</f>
        <v>2197463</v>
      </c>
      <c r="AC123" s="34">
        <f>AC122+'"rank"; your input only here!'!AC124</f>
        <v>8290644</v>
      </c>
      <c r="AD123" s="34">
        <f>AD122+'"rank"; your input only here!'!AD124</f>
        <v>2755560</v>
      </c>
      <c r="AE123" s="34">
        <f>AE122+'"rank"; your input only here!'!AE124</f>
        <v>1755090</v>
      </c>
      <c r="AF123" s="34">
        <f>AF122+'"rank"; your input only here!'!AF124</f>
        <v>2758872</v>
      </c>
      <c r="AG123" s="34">
        <f>AG122+'"rank"; your input only here!'!AG124</f>
        <v>1528636</v>
      </c>
      <c r="AH123" s="34">
        <f>AH122+'"rank"; your input only here!'!AH124</f>
        <v>195000</v>
      </c>
      <c r="AI123" s="34">
        <f>AI122+'"rank"; your input only here!'!AI124</f>
        <v>1490000</v>
      </c>
      <c r="AJ123" s="34">
        <f>AJ122+'"rank"; your input only here!'!AJ124</f>
        <v>434283</v>
      </c>
      <c r="AK123" s="34">
        <f>AK122+'"rank"; your input only here!'!AK124</f>
        <v>90000</v>
      </c>
      <c r="AL123" s="13">
        <f t="shared" si="2"/>
        <v>41265466</v>
      </c>
      <c r="AM123" s="46">
        <f>AM122+'"rank"; your input only here!'!AM124</f>
        <v>140500</v>
      </c>
      <c r="AN123" s="34">
        <f>AN122+'"rank"; your input only here!'!AN124</f>
        <v>350000</v>
      </c>
      <c r="AO123" s="34">
        <f>AO122+'"rank"; your input only here!'!AO124</f>
        <v>185000</v>
      </c>
      <c r="AP123" s="34">
        <f>AP122+'"rank"; your input only here!'!AP124</f>
        <v>1285800</v>
      </c>
      <c r="AQ123" s="13">
        <f t="shared" si="3"/>
        <v>43226766</v>
      </c>
    </row>
    <row r="124" spans="1:43" x14ac:dyDescent="0.25">
      <c r="A124" s="33" t="str">
        <f>'"rank"; your input only here!'!A125</f>
        <v>A120</v>
      </c>
      <c r="B124" s="33" t="str">
        <f>'"rank"; your input only here!'!B125</f>
        <v>Test Project 120</v>
      </c>
      <c r="C124" s="33">
        <f>'"rank"; your input only here!'!C125</f>
        <v>0</v>
      </c>
      <c r="D124" s="33">
        <f>'"rank"; your input only here!'!D125</f>
        <v>0</v>
      </c>
      <c r="E124" s="6">
        <f>'"rank"; your input only here!'!E125</f>
        <v>120</v>
      </c>
      <c r="F124" s="46">
        <f>F123+'"rank"; your input only here!'!F125</f>
        <v>219254</v>
      </c>
      <c r="G124" s="34">
        <f>G123+'"rank"; your input only here!'!G125</f>
        <v>3073774</v>
      </c>
      <c r="H124" s="34">
        <f>H123+'"rank"; your input only here!'!H125</f>
        <v>0</v>
      </c>
      <c r="I124" s="34">
        <f>I123+'"rank"; your input only here!'!I125</f>
        <v>954600</v>
      </c>
      <c r="J124" s="34">
        <f>J123+'"rank"; your input only here!'!J125</f>
        <v>536589</v>
      </c>
      <c r="K124" s="34">
        <f>K123+'"rank"; your input only here!'!K125</f>
        <v>795360</v>
      </c>
      <c r="L124" s="34">
        <f>L123+'"rank"; your input only here!'!L125</f>
        <v>4360706</v>
      </c>
      <c r="M124" s="34">
        <f>M123+'"rank"; your input only here!'!M125</f>
        <v>0</v>
      </c>
      <c r="N124" s="34">
        <f>N123+'"rank"; your input only here!'!N125</f>
        <v>3152576</v>
      </c>
      <c r="O124" s="34">
        <f>O123+'"rank"; your input only here!'!O125</f>
        <v>130110</v>
      </c>
      <c r="P124" s="34">
        <f>P123+'"rank"; your input only here!'!P125</f>
        <v>103200</v>
      </c>
      <c r="Q124" s="34">
        <f>Q123+'"rank"; your input only here!'!Q125</f>
        <v>335342</v>
      </c>
      <c r="R124" s="34">
        <f>R123+'"rank"; your input only here!'!R125</f>
        <v>300000</v>
      </c>
      <c r="S124" s="34">
        <f>S123+'"rank"; your input only here!'!S125</f>
        <v>552000</v>
      </c>
      <c r="T124" s="34">
        <f>T123+'"rank"; your input only here!'!T125</f>
        <v>699441</v>
      </c>
      <c r="U124" s="34">
        <f>U123+'"rank"; your input only here!'!U125</f>
        <v>250000</v>
      </c>
      <c r="V124" s="34">
        <f>V123+'"rank"; your input only here!'!V125</f>
        <v>322719</v>
      </c>
      <c r="W124" s="34">
        <f>W123+'"rank"; your input only here!'!W125</f>
        <v>2180895</v>
      </c>
      <c r="X124" s="34">
        <f>X123+'"rank"; your input only here!'!X125</f>
        <v>479301</v>
      </c>
      <c r="Y124" s="34">
        <f>Y123+'"rank"; your input only here!'!Y125</f>
        <v>666142</v>
      </c>
      <c r="Z124" s="34">
        <f>Z123+'"rank"; your input only here!'!Z125</f>
        <v>657909</v>
      </c>
      <c r="AA124" s="34">
        <f>AA123+'"rank"; your input only here!'!AA125</f>
        <v>0</v>
      </c>
      <c r="AB124" s="34">
        <f>AB123+'"rank"; your input only here!'!AB125</f>
        <v>2197463</v>
      </c>
      <c r="AC124" s="34">
        <f>AC123+'"rank"; your input only here!'!AC125</f>
        <v>8290644</v>
      </c>
      <c r="AD124" s="34">
        <f>AD123+'"rank"; your input only here!'!AD125</f>
        <v>2755560</v>
      </c>
      <c r="AE124" s="34">
        <f>AE123+'"rank"; your input only here!'!AE125</f>
        <v>1755090</v>
      </c>
      <c r="AF124" s="34">
        <f>AF123+'"rank"; your input only here!'!AF125</f>
        <v>2758872</v>
      </c>
      <c r="AG124" s="34">
        <f>AG123+'"rank"; your input only here!'!AG125</f>
        <v>1528636</v>
      </c>
      <c r="AH124" s="34">
        <f>AH123+'"rank"; your input only here!'!AH125</f>
        <v>195000</v>
      </c>
      <c r="AI124" s="34">
        <f>AI123+'"rank"; your input only here!'!AI125</f>
        <v>1490000</v>
      </c>
      <c r="AJ124" s="34">
        <f>AJ123+'"rank"; your input only here!'!AJ125</f>
        <v>434283</v>
      </c>
      <c r="AK124" s="34">
        <f>AK123+'"rank"; your input only here!'!AK125</f>
        <v>90000</v>
      </c>
      <c r="AL124" s="13">
        <f t="shared" si="2"/>
        <v>41265466</v>
      </c>
      <c r="AM124" s="46">
        <f>AM123+'"rank"; your input only here!'!AM125</f>
        <v>140500</v>
      </c>
      <c r="AN124" s="34">
        <f>AN123+'"rank"; your input only here!'!AN125</f>
        <v>350000</v>
      </c>
      <c r="AO124" s="34">
        <f>AO123+'"rank"; your input only here!'!AO125</f>
        <v>185000</v>
      </c>
      <c r="AP124" s="34">
        <f>AP123+'"rank"; your input only here!'!AP125</f>
        <v>1285800</v>
      </c>
      <c r="AQ124" s="13">
        <f t="shared" si="3"/>
        <v>43226766</v>
      </c>
    </row>
    <row r="125" spans="1:43" x14ac:dyDescent="0.25">
      <c r="A125" s="33" t="str">
        <f>'"rank"; your input only here!'!A126</f>
        <v>A121</v>
      </c>
      <c r="B125" s="33" t="str">
        <f>'"rank"; your input only here!'!B126</f>
        <v>Test Project 121</v>
      </c>
      <c r="C125" s="33">
        <f>'"rank"; your input only here!'!C126</f>
        <v>0</v>
      </c>
      <c r="D125" s="33">
        <f>'"rank"; your input only here!'!D126</f>
        <v>0</v>
      </c>
      <c r="E125" s="6">
        <f>'"rank"; your input only here!'!E126</f>
        <v>121</v>
      </c>
      <c r="F125" s="46">
        <f>F124+'"rank"; your input only here!'!F126</f>
        <v>219254</v>
      </c>
      <c r="G125" s="34">
        <f>G124+'"rank"; your input only here!'!G126</f>
        <v>3073774</v>
      </c>
      <c r="H125" s="34">
        <f>H124+'"rank"; your input only here!'!H126</f>
        <v>0</v>
      </c>
      <c r="I125" s="34">
        <f>I124+'"rank"; your input only here!'!I126</f>
        <v>954600</v>
      </c>
      <c r="J125" s="34">
        <f>J124+'"rank"; your input only here!'!J126</f>
        <v>536589</v>
      </c>
      <c r="K125" s="34">
        <f>K124+'"rank"; your input only here!'!K126</f>
        <v>795360</v>
      </c>
      <c r="L125" s="34">
        <f>L124+'"rank"; your input only here!'!L126</f>
        <v>4360706</v>
      </c>
      <c r="M125" s="34">
        <f>M124+'"rank"; your input only here!'!M126</f>
        <v>0</v>
      </c>
      <c r="N125" s="34">
        <f>N124+'"rank"; your input only here!'!N126</f>
        <v>3152576</v>
      </c>
      <c r="O125" s="34">
        <f>O124+'"rank"; your input only here!'!O126</f>
        <v>130110</v>
      </c>
      <c r="P125" s="34">
        <f>P124+'"rank"; your input only here!'!P126</f>
        <v>103200</v>
      </c>
      <c r="Q125" s="34">
        <f>Q124+'"rank"; your input only here!'!Q126</f>
        <v>335342</v>
      </c>
      <c r="R125" s="34">
        <f>R124+'"rank"; your input only here!'!R126</f>
        <v>300000</v>
      </c>
      <c r="S125" s="34">
        <f>S124+'"rank"; your input only here!'!S126</f>
        <v>552000</v>
      </c>
      <c r="T125" s="34">
        <f>T124+'"rank"; your input only here!'!T126</f>
        <v>699441</v>
      </c>
      <c r="U125" s="34">
        <f>U124+'"rank"; your input only here!'!U126</f>
        <v>250000</v>
      </c>
      <c r="V125" s="34">
        <f>V124+'"rank"; your input only here!'!V126</f>
        <v>322719</v>
      </c>
      <c r="W125" s="34">
        <f>W124+'"rank"; your input only here!'!W126</f>
        <v>2180895</v>
      </c>
      <c r="X125" s="34">
        <f>X124+'"rank"; your input only here!'!X126</f>
        <v>479301</v>
      </c>
      <c r="Y125" s="34">
        <f>Y124+'"rank"; your input only here!'!Y126</f>
        <v>666142</v>
      </c>
      <c r="Z125" s="34">
        <f>Z124+'"rank"; your input only here!'!Z126</f>
        <v>657909</v>
      </c>
      <c r="AA125" s="34">
        <f>AA124+'"rank"; your input only here!'!AA126</f>
        <v>0</v>
      </c>
      <c r="AB125" s="34">
        <f>AB124+'"rank"; your input only here!'!AB126</f>
        <v>2197463</v>
      </c>
      <c r="AC125" s="34">
        <f>AC124+'"rank"; your input only here!'!AC126</f>
        <v>8290644</v>
      </c>
      <c r="AD125" s="34">
        <f>AD124+'"rank"; your input only here!'!AD126</f>
        <v>2755560</v>
      </c>
      <c r="AE125" s="34">
        <f>AE124+'"rank"; your input only here!'!AE126</f>
        <v>1755090</v>
      </c>
      <c r="AF125" s="34">
        <f>AF124+'"rank"; your input only here!'!AF126</f>
        <v>2758872</v>
      </c>
      <c r="AG125" s="34">
        <f>AG124+'"rank"; your input only here!'!AG126</f>
        <v>1528636</v>
      </c>
      <c r="AH125" s="34">
        <f>AH124+'"rank"; your input only here!'!AH126</f>
        <v>195000</v>
      </c>
      <c r="AI125" s="34">
        <f>AI124+'"rank"; your input only here!'!AI126</f>
        <v>1490000</v>
      </c>
      <c r="AJ125" s="34">
        <f>AJ124+'"rank"; your input only here!'!AJ126</f>
        <v>434283</v>
      </c>
      <c r="AK125" s="34">
        <f>AK124+'"rank"; your input only here!'!AK126</f>
        <v>90000</v>
      </c>
      <c r="AL125" s="13">
        <f t="shared" si="2"/>
        <v>41265466</v>
      </c>
      <c r="AM125" s="46">
        <f>AM124+'"rank"; your input only here!'!AM126</f>
        <v>140500</v>
      </c>
      <c r="AN125" s="34">
        <f>AN124+'"rank"; your input only here!'!AN126</f>
        <v>350000</v>
      </c>
      <c r="AO125" s="34">
        <f>AO124+'"rank"; your input only here!'!AO126</f>
        <v>185000</v>
      </c>
      <c r="AP125" s="34">
        <f>AP124+'"rank"; your input only here!'!AP126</f>
        <v>1285800</v>
      </c>
      <c r="AQ125" s="13">
        <f t="shared" si="3"/>
        <v>43226766</v>
      </c>
    </row>
    <row r="126" spans="1:43" x14ac:dyDescent="0.25">
      <c r="A126" s="33" t="str">
        <f>'"rank"; your input only here!'!A127</f>
        <v>A122</v>
      </c>
      <c r="B126" s="33" t="str">
        <f>'"rank"; your input only here!'!B127</f>
        <v>Test Project 122</v>
      </c>
      <c r="C126" s="33">
        <f>'"rank"; your input only here!'!C127</f>
        <v>0</v>
      </c>
      <c r="D126" s="33">
        <f>'"rank"; your input only here!'!D127</f>
        <v>0</v>
      </c>
      <c r="E126" s="6">
        <f>'"rank"; your input only here!'!E127</f>
        <v>122</v>
      </c>
      <c r="F126" s="46">
        <f>F125+'"rank"; your input only here!'!F127</f>
        <v>219254</v>
      </c>
      <c r="G126" s="34">
        <f>G125+'"rank"; your input only here!'!G127</f>
        <v>3073774</v>
      </c>
      <c r="H126" s="34">
        <f>H125+'"rank"; your input only here!'!H127</f>
        <v>0</v>
      </c>
      <c r="I126" s="34">
        <f>I125+'"rank"; your input only here!'!I127</f>
        <v>954600</v>
      </c>
      <c r="J126" s="34">
        <f>J125+'"rank"; your input only here!'!J127</f>
        <v>536589</v>
      </c>
      <c r="K126" s="34">
        <f>K125+'"rank"; your input only here!'!K127</f>
        <v>795360</v>
      </c>
      <c r="L126" s="34">
        <f>L125+'"rank"; your input only here!'!L127</f>
        <v>4360706</v>
      </c>
      <c r="M126" s="34">
        <f>M125+'"rank"; your input only here!'!M127</f>
        <v>0</v>
      </c>
      <c r="N126" s="34">
        <f>N125+'"rank"; your input only here!'!N127</f>
        <v>3152576</v>
      </c>
      <c r="O126" s="34">
        <f>O125+'"rank"; your input only here!'!O127</f>
        <v>130110</v>
      </c>
      <c r="P126" s="34">
        <f>P125+'"rank"; your input only here!'!P127</f>
        <v>103200</v>
      </c>
      <c r="Q126" s="34">
        <f>Q125+'"rank"; your input only here!'!Q127</f>
        <v>335342</v>
      </c>
      <c r="R126" s="34">
        <f>R125+'"rank"; your input only here!'!R127</f>
        <v>300000</v>
      </c>
      <c r="S126" s="34">
        <f>S125+'"rank"; your input only here!'!S127</f>
        <v>552000</v>
      </c>
      <c r="T126" s="34">
        <f>T125+'"rank"; your input only here!'!T127</f>
        <v>699441</v>
      </c>
      <c r="U126" s="34">
        <f>U125+'"rank"; your input only here!'!U127</f>
        <v>250000</v>
      </c>
      <c r="V126" s="34">
        <f>V125+'"rank"; your input only here!'!V127</f>
        <v>322719</v>
      </c>
      <c r="W126" s="34">
        <f>W125+'"rank"; your input only here!'!W127</f>
        <v>2180895</v>
      </c>
      <c r="X126" s="34">
        <f>X125+'"rank"; your input only here!'!X127</f>
        <v>479301</v>
      </c>
      <c r="Y126" s="34">
        <f>Y125+'"rank"; your input only here!'!Y127</f>
        <v>666142</v>
      </c>
      <c r="Z126" s="34">
        <f>Z125+'"rank"; your input only here!'!Z127</f>
        <v>657909</v>
      </c>
      <c r="AA126" s="34">
        <f>AA125+'"rank"; your input only here!'!AA127</f>
        <v>0</v>
      </c>
      <c r="AB126" s="34">
        <f>AB125+'"rank"; your input only here!'!AB127</f>
        <v>2197463</v>
      </c>
      <c r="AC126" s="34">
        <f>AC125+'"rank"; your input only here!'!AC127</f>
        <v>8290644</v>
      </c>
      <c r="AD126" s="34">
        <f>AD125+'"rank"; your input only here!'!AD127</f>
        <v>2755560</v>
      </c>
      <c r="AE126" s="34">
        <f>AE125+'"rank"; your input only here!'!AE127</f>
        <v>1755090</v>
      </c>
      <c r="AF126" s="34">
        <f>AF125+'"rank"; your input only here!'!AF127</f>
        <v>2758872</v>
      </c>
      <c r="AG126" s="34">
        <f>AG125+'"rank"; your input only here!'!AG127</f>
        <v>1528636</v>
      </c>
      <c r="AH126" s="34">
        <f>AH125+'"rank"; your input only here!'!AH127</f>
        <v>195000</v>
      </c>
      <c r="AI126" s="34">
        <f>AI125+'"rank"; your input only here!'!AI127</f>
        <v>1490000</v>
      </c>
      <c r="AJ126" s="34">
        <f>AJ125+'"rank"; your input only here!'!AJ127</f>
        <v>434283</v>
      </c>
      <c r="AK126" s="34">
        <f>AK125+'"rank"; your input only here!'!AK127</f>
        <v>90000</v>
      </c>
      <c r="AL126" s="13">
        <f t="shared" si="2"/>
        <v>41265466</v>
      </c>
      <c r="AM126" s="46">
        <f>AM125+'"rank"; your input only here!'!AM127</f>
        <v>140500</v>
      </c>
      <c r="AN126" s="34">
        <f>AN125+'"rank"; your input only here!'!AN127</f>
        <v>350000</v>
      </c>
      <c r="AO126" s="34">
        <f>AO125+'"rank"; your input only here!'!AO127</f>
        <v>185000</v>
      </c>
      <c r="AP126" s="34">
        <f>AP125+'"rank"; your input only here!'!AP127</f>
        <v>1285800</v>
      </c>
      <c r="AQ126" s="13">
        <f t="shared" si="3"/>
        <v>43226766</v>
      </c>
    </row>
    <row r="127" spans="1:43" x14ac:dyDescent="0.25">
      <c r="A127" s="33" t="str">
        <f>'"rank"; your input only here!'!A128</f>
        <v>A123</v>
      </c>
      <c r="B127" s="33" t="str">
        <f>'"rank"; your input only here!'!B128</f>
        <v>Test Project 123</v>
      </c>
      <c r="C127" s="33">
        <f>'"rank"; your input only here!'!C128</f>
        <v>0</v>
      </c>
      <c r="D127" s="33">
        <f>'"rank"; your input only here!'!D128</f>
        <v>0</v>
      </c>
      <c r="E127" s="6">
        <f>'"rank"; your input only here!'!E128</f>
        <v>123</v>
      </c>
      <c r="F127" s="46">
        <f>F126+'"rank"; your input only here!'!F128</f>
        <v>219254</v>
      </c>
      <c r="G127" s="34">
        <f>G126+'"rank"; your input only here!'!G128</f>
        <v>3073774</v>
      </c>
      <c r="H127" s="34">
        <f>H126+'"rank"; your input only here!'!H128</f>
        <v>0</v>
      </c>
      <c r="I127" s="34">
        <f>I126+'"rank"; your input only here!'!I128</f>
        <v>954600</v>
      </c>
      <c r="J127" s="34">
        <f>J126+'"rank"; your input only here!'!J128</f>
        <v>536589</v>
      </c>
      <c r="K127" s="34">
        <f>K126+'"rank"; your input only here!'!K128</f>
        <v>795360</v>
      </c>
      <c r="L127" s="34">
        <f>L126+'"rank"; your input only here!'!L128</f>
        <v>4360706</v>
      </c>
      <c r="M127" s="34">
        <f>M126+'"rank"; your input only here!'!M128</f>
        <v>0</v>
      </c>
      <c r="N127" s="34">
        <f>N126+'"rank"; your input only here!'!N128</f>
        <v>3152576</v>
      </c>
      <c r="O127" s="34">
        <f>O126+'"rank"; your input only here!'!O128</f>
        <v>130110</v>
      </c>
      <c r="P127" s="34">
        <f>P126+'"rank"; your input only here!'!P128</f>
        <v>103200</v>
      </c>
      <c r="Q127" s="34">
        <f>Q126+'"rank"; your input only here!'!Q128</f>
        <v>335342</v>
      </c>
      <c r="R127" s="34">
        <f>R126+'"rank"; your input only here!'!R128</f>
        <v>300000</v>
      </c>
      <c r="S127" s="34">
        <f>S126+'"rank"; your input only here!'!S128</f>
        <v>552000</v>
      </c>
      <c r="T127" s="34">
        <f>T126+'"rank"; your input only here!'!T128</f>
        <v>699441</v>
      </c>
      <c r="U127" s="34">
        <f>U126+'"rank"; your input only here!'!U128</f>
        <v>250000</v>
      </c>
      <c r="V127" s="34">
        <f>V126+'"rank"; your input only here!'!V128</f>
        <v>322719</v>
      </c>
      <c r="W127" s="34">
        <f>W126+'"rank"; your input only here!'!W128</f>
        <v>2180895</v>
      </c>
      <c r="X127" s="34">
        <f>X126+'"rank"; your input only here!'!X128</f>
        <v>479301</v>
      </c>
      <c r="Y127" s="34">
        <f>Y126+'"rank"; your input only here!'!Y128</f>
        <v>666142</v>
      </c>
      <c r="Z127" s="34">
        <f>Z126+'"rank"; your input only here!'!Z128</f>
        <v>657909</v>
      </c>
      <c r="AA127" s="34">
        <f>AA126+'"rank"; your input only here!'!AA128</f>
        <v>0</v>
      </c>
      <c r="AB127" s="34">
        <f>AB126+'"rank"; your input only here!'!AB128</f>
        <v>2197463</v>
      </c>
      <c r="AC127" s="34">
        <f>AC126+'"rank"; your input only here!'!AC128</f>
        <v>8290644</v>
      </c>
      <c r="AD127" s="34">
        <f>AD126+'"rank"; your input only here!'!AD128</f>
        <v>2755560</v>
      </c>
      <c r="AE127" s="34">
        <f>AE126+'"rank"; your input only here!'!AE128</f>
        <v>1755090</v>
      </c>
      <c r="AF127" s="34">
        <f>AF126+'"rank"; your input only here!'!AF128</f>
        <v>2758872</v>
      </c>
      <c r="AG127" s="34">
        <f>AG126+'"rank"; your input only here!'!AG128</f>
        <v>1528636</v>
      </c>
      <c r="AH127" s="34">
        <f>AH126+'"rank"; your input only here!'!AH128</f>
        <v>195000</v>
      </c>
      <c r="AI127" s="34">
        <f>AI126+'"rank"; your input only here!'!AI128</f>
        <v>1490000</v>
      </c>
      <c r="AJ127" s="34">
        <f>AJ126+'"rank"; your input only here!'!AJ128</f>
        <v>434283</v>
      </c>
      <c r="AK127" s="34">
        <f>AK126+'"rank"; your input only here!'!AK128</f>
        <v>90000</v>
      </c>
      <c r="AL127" s="13">
        <f t="shared" si="2"/>
        <v>41265466</v>
      </c>
      <c r="AM127" s="46">
        <f>AM126+'"rank"; your input only here!'!AM128</f>
        <v>140500</v>
      </c>
      <c r="AN127" s="34">
        <f>AN126+'"rank"; your input only here!'!AN128</f>
        <v>350000</v>
      </c>
      <c r="AO127" s="34">
        <f>AO126+'"rank"; your input only here!'!AO128</f>
        <v>185000</v>
      </c>
      <c r="AP127" s="34">
        <f>AP126+'"rank"; your input only here!'!AP128</f>
        <v>1285800</v>
      </c>
      <c r="AQ127" s="13">
        <f t="shared" si="3"/>
        <v>43226766</v>
      </c>
    </row>
    <row r="128" spans="1:43" x14ac:dyDescent="0.25">
      <c r="A128" s="33" t="str">
        <f>'"rank"; your input only here!'!A129</f>
        <v>A124</v>
      </c>
      <c r="B128" s="33" t="str">
        <f>'"rank"; your input only here!'!B129</f>
        <v>Test Project 124</v>
      </c>
      <c r="C128" s="33">
        <f>'"rank"; your input only here!'!C129</f>
        <v>0</v>
      </c>
      <c r="D128" s="33">
        <f>'"rank"; your input only here!'!D129</f>
        <v>0</v>
      </c>
      <c r="E128" s="6">
        <f>'"rank"; your input only here!'!E129</f>
        <v>124</v>
      </c>
      <c r="F128" s="46">
        <f>F127+'"rank"; your input only here!'!F129</f>
        <v>219254</v>
      </c>
      <c r="G128" s="34">
        <f>G127+'"rank"; your input only here!'!G129</f>
        <v>3073774</v>
      </c>
      <c r="H128" s="34">
        <f>H127+'"rank"; your input only here!'!H129</f>
        <v>0</v>
      </c>
      <c r="I128" s="34">
        <f>I127+'"rank"; your input only here!'!I129</f>
        <v>954600</v>
      </c>
      <c r="J128" s="34">
        <f>J127+'"rank"; your input only here!'!J129</f>
        <v>536589</v>
      </c>
      <c r="K128" s="34">
        <f>K127+'"rank"; your input only here!'!K129</f>
        <v>795360</v>
      </c>
      <c r="L128" s="34">
        <f>L127+'"rank"; your input only here!'!L129</f>
        <v>4360706</v>
      </c>
      <c r="M128" s="34">
        <f>M127+'"rank"; your input only here!'!M129</f>
        <v>0</v>
      </c>
      <c r="N128" s="34">
        <f>N127+'"rank"; your input only here!'!N129</f>
        <v>3152576</v>
      </c>
      <c r="O128" s="34">
        <f>O127+'"rank"; your input only here!'!O129</f>
        <v>130110</v>
      </c>
      <c r="P128" s="34">
        <f>P127+'"rank"; your input only here!'!P129</f>
        <v>103200</v>
      </c>
      <c r="Q128" s="34">
        <f>Q127+'"rank"; your input only here!'!Q129</f>
        <v>335342</v>
      </c>
      <c r="R128" s="34">
        <f>R127+'"rank"; your input only here!'!R129</f>
        <v>300000</v>
      </c>
      <c r="S128" s="34">
        <f>S127+'"rank"; your input only here!'!S129</f>
        <v>552000</v>
      </c>
      <c r="T128" s="34">
        <f>T127+'"rank"; your input only here!'!T129</f>
        <v>699441</v>
      </c>
      <c r="U128" s="34">
        <f>U127+'"rank"; your input only here!'!U129</f>
        <v>250000</v>
      </c>
      <c r="V128" s="34">
        <f>V127+'"rank"; your input only here!'!V129</f>
        <v>322719</v>
      </c>
      <c r="W128" s="34">
        <f>W127+'"rank"; your input only here!'!W129</f>
        <v>2180895</v>
      </c>
      <c r="X128" s="34">
        <f>X127+'"rank"; your input only here!'!X129</f>
        <v>479301</v>
      </c>
      <c r="Y128" s="34">
        <f>Y127+'"rank"; your input only here!'!Y129</f>
        <v>666142</v>
      </c>
      <c r="Z128" s="34">
        <f>Z127+'"rank"; your input only here!'!Z129</f>
        <v>657909</v>
      </c>
      <c r="AA128" s="34">
        <f>AA127+'"rank"; your input only here!'!AA129</f>
        <v>0</v>
      </c>
      <c r="AB128" s="34">
        <f>AB127+'"rank"; your input only here!'!AB129</f>
        <v>2197463</v>
      </c>
      <c r="AC128" s="34">
        <f>AC127+'"rank"; your input only here!'!AC129</f>
        <v>8290644</v>
      </c>
      <c r="AD128" s="34">
        <f>AD127+'"rank"; your input only here!'!AD129</f>
        <v>2755560</v>
      </c>
      <c r="AE128" s="34">
        <f>AE127+'"rank"; your input only here!'!AE129</f>
        <v>1755090</v>
      </c>
      <c r="AF128" s="34">
        <f>AF127+'"rank"; your input only here!'!AF129</f>
        <v>2758872</v>
      </c>
      <c r="AG128" s="34">
        <f>AG127+'"rank"; your input only here!'!AG129</f>
        <v>1528636</v>
      </c>
      <c r="AH128" s="34">
        <f>AH127+'"rank"; your input only here!'!AH129</f>
        <v>195000</v>
      </c>
      <c r="AI128" s="34">
        <f>AI127+'"rank"; your input only here!'!AI129</f>
        <v>1490000</v>
      </c>
      <c r="AJ128" s="34">
        <f>AJ127+'"rank"; your input only here!'!AJ129</f>
        <v>434283</v>
      </c>
      <c r="AK128" s="34">
        <f>AK127+'"rank"; your input only here!'!AK129</f>
        <v>90000</v>
      </c>
      <c r="AL128" s="13">
        <f t="shared" si="2"/>
        <v>41265466</v>
      </c>
      <c r="AM128" s="46">
        <f>AM127+'"rank"; your input only here!'!AM129</f>
        <v>140500</v>
      </c>
      <c r="AN128" s="34">
        <f>AN127+'"rank"; your input only here!'!AN129</f>
        <v>350000</v>
      </c>
      <c r="AO128" s="34">
        <f>AO127+'"rank"; your input only here!'!AO129</f>
        <v>185000</v>
      </c>
      <c r="AP128" s="34">
        <f>AP127+'"rank"; your input only here!'!AP129</f>
        <v>1285800</v>
      </c>
      <c r="AQ128" s="13">
        <f t="shared" si="3"/>
        <v>43226766</v>
      </c>
    </row>
    <row r="129" spans="1:43" x14ac:dyDescent="0.25">
      <c r="A129" s="33" t="str">
        <f>'"rank"; your input only here!'!A130</f>
        <v>A125</v>
      </c>
      <c r="B129" s="33" t="str">
        <f>'"rank"; your input only here!'!B130</f>
        <v>Test Project 125</v>
      </c>
      <c r="C129" s="33">
        <f>'"rank"; your input only here!'!C130</f>
        <v>0</v>
      </c>
      <c r="D129" s="33">
        <f>'"rank"; your input only here!'!D130</f>
        <v>0</v>
      </c>
      <c r="E129" s="6">
        <f>'"rank"; your input only here!'!E130</f>
        <v>125</v>
      </c>
      <c r="F129" s="46">
        <f>F128+'"rank"; your input only here!'!F130</f>
        <v>219254</v>
      </c>
      <c r="G129" s="34">
        <f>G128+'"rank"; your input only here!'!G130</f>
        <v>3073774</v>
      </c>
      <c r="H129" s="34">
        <f>H128+'"rank"; your input only here!'!H130</f>
        <v>0</v>
      </c>
      <c r="I129" s="34">
        <f>I128+'"rank"; your input only here!'!I130</f>
        <v>954600</v>
      </c>
      <c r="J129" s="34">
        <f>J128+'"rank"; your input only here!'!J130</f>
        <v>536589</v>
      </c>
      <c r="K129" s="34">
        <f>K128+'"rank"; your input only here!'!K130</f>
        <v>795360</v>
      </c>
      <c r="L129" s="34">
        <f>L128+'"rank"; your input only here!'!L130</f>
        <v>4360706</v>
      </c>
      <c r="M129" s="34">
        <f>M128+'"rank"; your input only here!'!M130</f>
        <v>0</v>
      </c>
      <c r="N129" s="34">
        <f>N128+'"rank"; your input only here!'!N130</f>
        <v>3152576</v>
      </c>
      <c r="O129" s="34">
        <f>O128+'"rank"; your input only here!'!O130</f>
        <v>130110</v>
      </c>
      <c r="P129" s="34">
        <f>P128+'"rank"; your input only here!'!P130</f>
        <v>103200</v>
      </c>
      <c r="Q129" s="34">
        <f>Q128+'"rank"; your input only here!'!Q130</f>
        <v>335342</v>
      </c>
      <c r="R129" s="34">
        <f>R128+'"rank"; your input only here!'!R130</f>
        <v>300000</v>
      </c>
      <c r="S129" s="34">
        <f>S128+'"rank"; your input only here!'!S130</f>
        <v>552000</v>
      </c>
      <c r="T129" s="34">
        <f>T128+'"rank"; your input only here!'!T130</f>
        <v>699441</v>
      </c>
      <c r="U129" s="34">
        <f>U128+'"rank"; your input only here!'!U130</f>
        <v>250000</v>
      </c>
      <c r="V129" s="34">
        <f>V128+'"rank"; your input only here!'!V130</f>
        <v>322719</v>
      </c>
      <c r="W129" s="34">
        <f>W128+'"rank"; your input only here!'!W130</f>
        <v>2180895</v>
      </c>
      <c r="X129" s="34">
        <f>X128+'"rank"; your input only here!'!X130</f>
        <v>479301</v>
      </c>
      <c r="Y129" s="34">
        <f>Y128+'"rank"; your input only here!'!Y130</f>
        <v>666142</v>
      </c>
      <c r="Z129" s="34">
        <f>Z128+'"rank"; your input only here!'!Z130</f>
        <v>657909</v>
      </c>
      <c r="AA129" s="34">
        <f>AA128+'"rank"; your input only here!'!AA130</f>
        <v>0</v>
      </c>
      <c r="AB129" s="34">
        <f>AB128+'"rank"; your input only here!'!AB130</f>
        <v>2197463</v>
      </c>
      <c r="AC129" s="34">
        <f>AC128+'"rank"; your input only here!'!AC130</f>
        <v>8290644</v>
      </c>
      <c r="AD129" s="34">
        <f>AD128+'"rank"; your input only here!'!AD130</f>
        <v>2755560</v>
      </c>
      <c r="AE129" s="34">
        <f>AE128+'"rank"; your input only here!'!AE130</f>
        <v>1755090</v>
      </c>
      <c r="AF129" s="34">
        <f>AF128+'"rank"; your input only here!'!AF130</f>
        <v>2758872</v>
      </c>
      <c r="AG129" s="34">
        <f>AG128+'"rank"; your input only here!'!AG130</f>
        <v>1528636</v>
      </c>
      <c r="AH129" s="34">
        <f>AH128+'"rank"; your input only here!'!AH130</f>
        <v>195000</v>
      </c>
      <c r="AI129" s="34">
        <f>AI128+'"rank"; your input only here!'!AI130</f>
        <v>1490000</v>
      </c>
      <c r="AJ129" s="34">
        <f>AJ128+'"rank"; your input only here!'!AJ130</f>
        <v>434283</v>
      </c>
      <c r="AK129" s="34">
        <f>AK128+'"rank"; your input only here!'!AK130</f>
        <v>90000</v>
      </c>
      <c r="AL129" s="13">
        <f t="shared" si="2"/>
        <v>41265466</v>
      </c>
      <c r="AM129" s="46">
        <f>AM128+'"rank"; your input only here!'!AM130</f>
        <v>140500</v>
      </c>
      <c r="AN129" s="34">
        <f>AN128+'"rank"; your input only here!'!AN130</f>
        <v>350000</v>
      </c>
      <c r="AO129" s="34">
        <f>AO128+'"rank"; your input only here!'!AO130</f>
        <v>185000</v>
      </c>
      <c r="AP129" s="34">
        <f>AP128+'"rank"; your input only here!'!AP130</f>
        <v>1285800</v>
      </c>
      <c r="AQ129" s="13">
        <f t="shared" si="3"/>
        <v>43226766</v>
      </c>
    </row>
    <row r="130" spans="1:43" x14ac:dyDescent="0.25">
      <c r="A130" s="33" t="str">
        <f>'"rank"; your input only here!'!A131</f>
        <v>A126</v>
      </c>
      <c r="B130" s="33" t="str">
        <f>'"rank"; your input only here!'!B131</f>
        <v>Test Project 126</v>
      </c>
      <c r="C130" s="33">
        <f>'"rank"; your input only here!'!C131</f>
        <v>0</v>
      </c>
      <c r="D130" s="33">
        <f>'"rank"; your input only here!'!D131</f>
        <v>0</v>
      </c>
      <c r="E130" s="6">
        <f>'"rank"; your input only here!'!E131</f>
        <v>126</v>
      </c>
      <c r="F130" s="46">
        <f>F129+'"rank"; your input only here!'!F131</f>
        <v>219254</v>
      </c>
      <c r="G130" s="34">
        <f>G129+'"rank"; your input only here!'!G131</f>
        <v>3073774</v>
      </c>
      <c r="H130" s="34">
        <f>H129+'"rank"; your input only here!'!H131</f>
        <v>0</v>
      </c>
      <c r="I130" s="34">
        <f>I129+'"rank"; your input only here!'!I131</f>
        <v>954600</v>
      </c>
      <c r="J130" s="34">
        <f>J129+'"rank"; your input only here!'!J131</f>
        <v>536589</v>
      </c>
      <c r="K130" s="34">
        <f>K129+'"rank"; your input only here!'!K131</f>
        <v>795360</v>
      </c>
      <c r="L130" s="34">
        <f>L129+'"rank"; your input only here!'!L131</f>
        <v>4360706</v>
      </c>
      <c r="M130" s="34">
        <f>M129+'"rank"; your input only here!'!M131</f>
        <v>0</v>
      </c>
      <c r="N130" s="34">
        <f>N129+'"rank"; your input only here!'!N131</f>
        <v>3152576</v>
      </c>
      <c r="O130" s="34">
        <f>O129+'"rank"; your input only here!'!O131</f>
        <v>130110</v>
      </c>
      <c r="P130" s="34">
        <f>P129+'"rank"; your input only here!'!P131</f>
        <v>103200</v>
      </c>
      <c r="Q130" s="34">
        <f>Q129+'"rank"; your input only here!'!Q131</f>
        <v>335342</v>
      </c>
      <c r="R130" s="34">
        <f>R129+'"rank"; your input only here!'!R131</f>
        <v>300000</v>
      </c>
      <c r="S130" s="34">
        <f>S129+'"rank"; your input only here!'!S131</f>
        <v>552000</v>
      </c>
      <c r="T130" s="34">
        <f>T129+'"rank"; your input only here!'!T131</f>
        <v>699441</v>
      </c>
      <c r="U130" s="34">
        <f>U129+'"rank"; your input only here!'!U131</f>
        <v>250000</v>
      </c>
      <c r="V130" s="34">
        <f>V129+'"rank"; your input only here!'!V131</f>
        <v>322719</v>
      </c>
      <c r="W130" s="34">
        <f>W129+'"rank"; your input only here!'!W131</f>
        <v>2180895</v>
      </c>
      <c r="X130" s="34">
        <f>X129+'"rank"; your input only here!'!X131</f>
        <v>479301</v>
      </c>
      <c r="Y130" s="34">
        <f>Y129+'"rank"; your input only here!'!Y131</f>
        <v>666142</v>
      </c>
      <c r="Z130" s="34">
        <f>Z129+'"rank"; your input only here!'!Z131</f>
        <v>657909</v>
      </c>
      <c r="AA130" s="34">
        <f>AA129+'"rank"; your input only here!'!AA131</f>
        <v>0</v>
      </c>
      <c r="AB130" s="34">
        <f>AB129+'"rank"; your input only here!'!AB131</f>
        <v>2197463</v>
      </c>
      <c r="AC130" s="34">
        <f>AC129+'"rank"; your input only here!'!AC131</f>
        <v>8290644</v>
      </c>
      <c r="AD130" s="34">
        <f>AD129+'"rank"; your input only here!'!AD131</f>
        <v>2755560</v>
      </c>
      <c r="AE130" s="34">
        <f>AE129+'"rank"; your input only here!'!AE131</f>
        <v>1755090</v>
      </c>
      <c r="AF130" s="34">
        <f>AF129+'"rank"; your input only here!'!AF131</f>
        <v>2758872</v>
      </c>
      <c r="AG130" s="34">
        <f>AG129+'"rank"; your input only here!'!AG131</f>
        <v>1528636</v>
      </c>
      <c r="AH130" s="34">
        <f>AH129+'"rank"; your input only here!'!AH131</f>
        <v>195000</v>
      </c>
      <c r="AI130" s="34">
        <f>AI129+'"rank"; your input only here!'!AI131</f>
        <v>1490000</v>
      </c>
      <c r="AJ130" s="34">
        <f>AJ129+'"rank"; your input only here!'!AJ131</f>
        <v>434283</v>
      </c>
      <c r="AK130" s="34">
        <f>AK129+'"rank"; your input only here!'!AK131</f>
        <v>90000</v>
      </c>
      <c r="AL130" s="13">
        <f t="shared" si="2"/>
        <v>41265466</v>
      </c>
      <c r="AM130" s="46">
        <f>AM129+'"rank"; your input only here!'!AM131</f>
        <v>140500</v>
      </c>
      <c r="AN130" s="34">
        <f>AN129+'"rank"; your input only here!'!AN131</f>
        <v>350000</v>
      </c>
      <c r="AO130" s="34">
        <f>AO129+'"rank"; your input only here!'!AO131</f>
        <v>185000</v>
      </c>
      <c r="AP130" s="34">
        <f>AP129+'"rank"; your input only here!'!AP131</f>
        <v>1285800</v>
      </c>
      <c r="AQ130" s="13">
        <f t="shared" si="3"/>
        <v>43226766</v>
      </c>
    </row>
    <row r="131" spans="1:43" x14ac:dyDescent="0.25">
      <c r="A131" s="33" t="str">
        <f>'"rank"; your input only here!'!A132</f>
        <v>A127</v>
      </c>
      <c r="B131" s="33" t="str">
        <f>'"rank"; your input only here!'!B132</f>
        <v>Test Project 127</v>
      </c>
      <c r="C131" s="33">
        <f>'"rank"; your input only here!'!C132</f>
        <v>0</v>
      </c>
      <c r="D131" s="33">
        <f>'"rank"; your input only here!'!D132</f>
        <v>0</v>
      </c>
      <c r="E131" s="6">
        <f>'"rank"; your input only here!'!E132</f>
        <v>127</v>
      </c>
      <c r="F131" s="46">
        <f>F130+'"rank"; your input only here!'!F132</f>
        <v>219254</v>
      </c>
      <c r="G131" s="34">
        <f>G130+'"rank"; your input only here!'!G132</f>
        <v>3073774</v>
      </c>
      <c r="H131" s="34">
        <f>H130+'"rank"; your input only here!'!H132</f>
        <v>0</v>
      </c>
      <c r="I131" s="34">
        <f>I130+'"rank"; your input only here!'!I132</f>
        <v>954600</v>
      </c>
      <c r="J131" s="34">
        <f>J130+'"rank"; your input only here!'!J132</f>
        <v>536589</v>
      </c>
      <c r="K131" s="34">
        <f>K130+'"rank"; your input only here!'!K132</f>
        <v>795360</v>
      </c>
      <c r="L131" s="34">
        <f>L130+'"rank"; your input only here!'!L132</f>
        <v>4360706</v>
      </c>
      <c r="M131" s="34">
        <f>M130+'"rank"; your input only here!'!M132</f>
        <v>0</v>
      </c>
      <c r="N131" s="34">
        <f>N130+'"rank"; your input only here!'!N132</f>
        <v>3152576</v>
      </c>
      <c r="O131" s="34">
        <f>O130+'"rank"; your input only here!'!O132</f>
        <v>130110</v>
      </c>
      <c r="P131" s="34">
        <f>P130+'"rank"; your input only here!'!P132</f>
        <v>103200</v>
      </c>
      <c r="Q131" s="34">
        <f>Q130+'"rank"; your input only here!'!Q132</f>
        <v>335342</v>
      </c>
      <c r="R131" s="34">
        <f>R130+'"rank"; your input only here!'!R132</f>
        <v>300000</v>
      </c>
      <c r="S131" s="34">
        <f>S130+'"rank"; your input only here!'!S132</f>
        <v>552000</v>
      </c>
      <c r="T131" s="34">
        <f>T130+'"rank"; your input only here!'!T132</f>
        <v>699441</v>
      </c>
      <c r="U131" s="34">
        <f>U130+'"rank"; your input only here!'!U132</f>
        <v>250000</v>
      </c>
      <c r="V131" s="34">
        <f>V130+'"rank"; your input only here!'!V132</f>
        <v>322719</v>
      </c>
      <c r="W131" s="34">
        <f>W130+'"rank"; your input only here!'!W132</f>
        <v>2180895</v>
      </c>
      <c r="X131" s="34">
        <f>X130+'"rank"; your input only here!'!X132</f>
        <v>479301</v>
      </c>
      <c r="Y131" s="34">
        <f>Y130+'"rank"; your input only here!'!Y132</f>
        <v>666142</v>
      </c>
      <c r="Z131" s="34">
        <f>Z130+'"rank"; your input only here!'!Z132</f>
        <v>657909</v>
      </c>
      <c r="AA131" s="34">
        <f>AA130+'"rank"; your input only here!'!AA132</f>
        <v>0</v>
      </c>
      <c r="AB131" s="34">
        <f>AB130+'"rank"; your input only here!'!AB132</f>
        <v>2197463</v>
      </c>
      <c r="AC131" s="34">
        <f>AC130+'"rank"; your input only here!'!AC132</f>
        <v>8290644</v>
      </c>
      <c r="AD131" s="34">
        <f>AD130+'"rank"; your input only here!'!AD132</f>
        <v>2755560</v>
      </c>
      <c r="AE131" s="34">
        <f>AE130+'"rank"; your input only here!'!AE132</f>
        <v>1755090</v>
      </c>
      <c r="AF131" s="34">
        <f>AF130+'"rank"; your input only here!'!AF132</f>
        <v>2758872</v>
      </c>
      <c r="AG131" s="34">
        <f>AG130+'"rank"; your input only here!'!AG132</f>
        <v>1528636</v>
      </c>
      <c r="AH131" s="34">
        <f>AH130+'"rank"; your input only here!'!AH132</f>
        <v>195000</v>
      </c>
      <c r="AI131" s="34">
        <f>AI130+'"rank"; your input only here!'!AI132</f>
        <v>1490000</v>
      </c>
      <c r="AJ131" s="34">
        <f>AJ130+'"rank"; your input only here!'!AJ132</f>
        <v>434283</v>
      </c>
      <c r="AK131" s="34">
        <f>AK130+'"rank"; your input only here!'!AK132</f>
        <v>90000</v>
      </c>
      <c r="AL131" s="13">
        <f t="shared" si="2"/>
        <v>41265466</v>
      </c>
      <c r="AM131" s="46">
        <f>AM130+'"rank"; your input only here!'!AM132</f>
        <v>140500</v>
      </c>
      <c r="AN131" s="34">
        <f>AN130+'"rank"; your input only here!'!AN132</f>
        <v>350000</v>
      </c>
      <c r="AO131" s="34">
        <f>AO130+'"rank"; your input only here!'!AO132</f>
        <v>185000</v>
      </c>
      <c r="AP131" s="34">
        <f>AP130+'"rank"; your input only here!'!AP132</f>
        <v>1285800</v>
      </c>
      <c r="AQ131" s="13">
        <f t="shared" si="3"/>
        <v>43226766</v>
      </c>
    </row>
    <row r="132" spans="1:43" x14ac:dyDescent="0.25">
      <c r="A132" s="33" t="str">
        <f>'"rank"; your input only here!'!A133</f>
        <v>A128</v>
      </c>
      <c r="B132" s="33" t="str">
        <f>'"rank"; your input only here!'!B133</f>
        <v>Test Project 128</v>
      </c>
      <c r="C132" s="33">
        <f>'"rank"; your input only here!'!C133</f>
        <v>0</v>
      </c>
      <c r="D132" s="33">
        <f>'"rank"; your input only here!'!D133</f>
        <v>0</v>
      </c>
      <c r="E132" s="6">
        <f>'"rank"; your input only here!'!E133</f>
        <v>128</v>
      </c>
      <c r="F132" s="46">
        <f>F131+'"rank"; your input only here!'!F133</f>
        <v>219254</v>
      </c>
      <c r="G132" s="34">
        <f>G131+'"rank"; your input only here!'!G133</f>
        <v>3073774</v>
      </c>
      <c r="H132" s="34">
        <f>H131+'"rank"; your input only here!'!H133</f>
        <v>0</v>
      </c>
      <c r="I132" s="34">
        <f>I131+'"rank"; your input only here!'!I133</f>
        <v>954600</v>
      </c>
      <c r="J132" s="34">
        <f>J131+'"rank"; your input only here!'!J133</f>
        <v>536589</v>
      </c>
      <c r="K132" s="34">
        <f>K131+'"rank"; your input only here!'!K133</f>
        <v>795360</v>
      </c>
      <c r="L132" s="34">
        <f>L131+'"rank"; your input only here!'!L133</f>
        <v>4360706</v>
      </c>
      <c r="M132" s="34">
        <f>M131+'"rank"; your input only here!'!M133</f>
        <v>0</v>
      </c>
      <c r="N132" s="34">
        <f>N131+'"rank"; your input only here!'!N133</f>
        <v>3152576</v>
      </c>
      <c r="O132" s="34">
        <f>O131+'"rank"; your input only here!'!O133</f>
        <v>130110</v>
      </c>
      <c r="P132" s="34">
        <f>P131+'"rank"; your input only here!'!P133</f>
        <v>103200</v>
      </c>
      <c r="Q132" s="34">
        <f>Q131+'"rank"; your input only here!'!Q133</f>
        <v>335342</v>
      </c>
      <c r="R132" s="34">
        <f>R131+'"rank"; your input only here!'!R133</f>
        <v>300000</v>
      </c>
      <c r="S132" s="34">
        <f>S131+'"rank"; your input only here!'!S133</f>
        <v>552000</v>
      </c>
      <c r="T132" s="34">
        <f>T131+'"rank"; your input only here!'!T133</f>
        <v>699441</v>
      </c>
      <c r="U132" s="34">
        <f>U131+'"rank"; your input only here!'!U133</f>
        <v>250000</v>
      </c>
      <c r="V132" s="34">
        <f>V131+'"rank"; your input only here!'!V133</f>
        <v>322719</v>
      </c>
      <c r="W132" s="34">
        <f>W131+'"rank"; your input only here!'!W133</f>
        <v>2180895</v>
      </c>
      <c r="X132" s="34">
        <f>X131+'"rank"; your input only here!'!X133</f>
        <v>479301</v>
      </c>
      <c r="Y132" s="34">
        <f>Y131+'"rank"; your input only here!'!Y133</f>
        <v>666142</v>
      </c>
      <c r="Z132" s="34">
        <f>Z131+'"rank"; your input only here!'!Z133</f>
        <v>657909</v>
      </c>
      <c r="AA132" s="34">
        <f>AA131+'"rank"; your input only here!'!AA133</f>
        <v>0</v>
      </c>
      <c r="AB132" s="34">
        <f>AB131+'"rank"; your input only here!'!AB133</f>
        <v>2197463</v>
      </c>
      <c r="AC132" s="34">
        <f>AC131+'"rank"; your input only here!'!AC133</f>
        <v>8290644</v>
      </c>
      <c r="AD132" s="34">
        <f>AD131+'"rank"; your input only here!'!AD133</f>
        <v>2755560</v>
      </c>
      <c r="AE132" s="34">
        <f>AE131+'"rank"; your input only here!'!AE133</f>
        <v>1755090</v>
      </c>
      <c r="AF132" s="34">
        <f>AF131+'"rank"; your input only here!'!AF133</f>
        <v>2758872</v>
      </c>
      <c r="AG132" s="34">
        <f>AG131+'"rank"; your input only here!'!AG133</f>
        <v>1528636</v>
      </c>
      <c r="AH132" s="34">
        <f>AH131+'"rank"; your input only here!'!AH133</f>
        <v>195000</v>
      </c>
      <c r="AI132" s="34">
        <f>AI131+'"rank"; your input only here!'!AI133</f>
        <v>1490000</v>
      </c>
      <c r="AJ132" s="34">
        <f>AJ131+'"rank"; your input only here!'!AJ133</f>
        <v>434283</v>
      </c>
      <c r="AK132" s="34">
        <f>AK131+'"rank"; your input only here!'!AK133</f>
        <v>90000</v>
      </c>
      <c r="AL132" s="13">
        <f t="shared" si="2"/>
        <v>41265466</v>
      </c>
      <c r="AM132" s="46">
        <f>AM131+'"rank"; your input only here!'!AM133</f>
        <v>140500</v>
      </c>
      <c r="AN132" s="34">
        <f>AN131+'"rank"; your input only here!'!AN133</f>
        <v>350000</v>
      </c>
      <c r="AO132" s="34">
        <f>AO131+'"rank"; your input only here!'!AO133</f>
        <v>185000</v>
      </c>
      <c r="AP132" s="34">
        <f>AP131+'"rank"; your input only here!'!AP133</f>
        <v>1285800</v>
      </c>
      <c r="AQ132" s="13">
        <f t="shared" si="3"/>
        <v>43226766</v>
      </c>
    </row>
    <row r="133" spans="1:43" x14ac:dyDescent="0.25">
      <c r="A133" s="33" t="str">
        <f>'"rank"; your input only here!'!A134</f>
        <v>A129</v>
      </c>
      <c r="B133" s="33" t="str">
        <f>'"rank"; your input only here!'!B134</f>
        <v>Test Project 129</v>
      </c>
      <c r="C133" s="33">
        <f>'"rank"; your input only here!'!C134</f>
        <v>0</v>
      </c>
      <c r="D133" s="33">
        <f>'"rank"; your input only here!'!D134</f>
        <v>0</v>
      </c>
      <c r="E133" s="6">
        <f>'"rank"; your input only here!'!E134</f>
        <v>129</v>
      </c>
      <c r="F133" s="46">
        <f>F132+'"rank"; your input only here!'!F134</f>
        <v>219254</v>
      </c>
      <c r="G133" s="34">
        <f>G132+'"rank"; your input only here!'!G134</f>
        <v>3073774</v>
      </c>
      <c r="H133" s="34">
        <f>H132+'"rank"; your input only here!'!H134</f>
        <v>0</v>
      </c>
      <c r="I133" s="34">
        <f>I132+'"rank"; your input only here!'!I134</f>
        <v>954600</v>
      </c>
      <c r="J133" s="34">
        <f>J132+'"rank"; your input only here!'!J134</f>
        <v>536589</v>
      </c>
      <c r="K133" s="34">
        <f>K132+'"rank"; your input only here!'!K134</f>
        <v>795360</v>
      </c>
      <c r="L133" s="34">
        <f>L132+'"rank"; your input only here!'!L134</f>
        <v>4360706</v>
      </c>
      <c r="M133" s="34">
        <f>M132+'"rank"; your input only here!'!M134</f>
        <v>0</v>
      </c>
      <c r="N133" s="34">
        <f>N132+'"rank"; your input only here!'!N134</f>
        <v>3152576</v>
      </c>
      <c r="O133" s="34">
        <f>O132+'"rank"; your input only here!'!O134</f>
        <v>130110</v>
      </c>
      <c r="P133" s="34">
        <f>P132+'"rank"; your input only here!'!P134</f>
        <v>103200</v>
      </c>
      <c r="Q133" s="34">
        <f>Q132+'"rank"; your input only here!'!Q134</f>
        <v>335342</v>
      </c>
      <c r="R133" s="34">
        <f>R132+'"rank"; your input only here!'!R134</f>
        <v>300000</v>
      </c>
      <c r="S133" s="34">
        <f>S132+'"rank"; your input only here!'!S134</f>
        <v>552000</v>
      </c>
      <c r="T133" s="34">
        <f>T132+'"rank"; your input only here!'!T134</f>
        <v>699441</v>
      </c>
      <c r="U133" s="34">
        <f>U132+'"rank"; your input only here!'!U134</f>
        <v>250000</v>
      </c>
      <c r="V133" s="34">
        <f>V132+'"rank"; your input only here!'!V134</f>
        <v>322719</v>
      </c>
      <c r="W133" s="34">
        <f>W132+'"rank"; your input only here!'!W134</f>
        <v>2180895</v>
      </c>
      <c r="X133" s="34">
        <f>X132+'"rank"; your input only here!'!X134</f>
        <v>479301</v>
      </c>
      <c r="Y133" s="34">
        <f>Y132+'"rank"; your input only here!'!Y134</f>
        <v>666142</v>
      </c>
      <c r="Z133" s="34">
        <f>Z132+'"rank"; your input only here!'!Z134</f>
        <v>657909</v>
      </c>
      <c r="AA133" s="34">
        <f>AA132+'"rank"; your input only here!'!AA134</f>
        <v>0</v>
      </c>
      <c r="AB133" s="34">
        <f>AB132+'"rank"; your input only here!'!AB134</f>
        <v>2197463</v>
      </c>
      <c r="AC133" s="34">
        <f>AC132+'"rank"; your input only here!'!AC134</f>
        <v>8290644</v>
      </c>
      <c r="AD133" s="34">
        <f>AD132+'"rank"; your input only here!'!AD134</f>
        <v>2755560</v>
      </c>
      <c r="AE133" s="34">
        <f>AE132+'"rank"; your input only here!'!AE134</f>
        <v>1755090</v>
      </c>
      <c r="AF133" s="34">
        <f>AF132+'"rank"; your input only here!'!AF134</f>
        <v>2758872</v>
      </c>
      <c r="AG133" s="34">
        <f>AG132+'"rank"; your input only here!'!AG134</f>
        <v>1528636</v>
      </c>
      <c r="AH133" s="34">
        <f>AH132+'"rank"; your input only here!'!AH134</f>
        <v>195000</v>
      </c>
      <c r="AI133" s="34">
        <f>AI132+'"rank"; your input only here!'!AI134</f>
        <v>1490000</v>
      </c>
      <c r="AJ133" s="34">
        <f>AJ132+'"rank"; your input only here!'!AJ134</f>
        <v>434283</v>
      </c>
      <c r="AK133" s="34">
        <f>AK132+'"rank"; your input only here!'!AK134</f>
        <v>90000</v>
      </c>
      <c r="AL133" s="13">
        <f t="shared" si="2"/>
        <v>41265466</v>
      </c>
      <c r="AM133" s="46">
        <f>AM132+'"rank"; your input only here!'!AM134</f>
        <v>140500</v>
      </c>
      <c r="AN133" s="34">
        <f>AN132+'"rank"; your input only here!'!AN134</f>
        <v>350000</v>
      </c>
      <c r="AO133" s="34">
        <f>AO132+'"rank"; your input only here!'!AO134</f>
        <v>185000</v>
      </c>
      <c r="AP133" s="34">
        <f>AP132+'"rank"; your input only here!'!AP134</f>
        <v>1285800</v>
      </c>
      <c r="AQ133" s="13">
        <f t="shared" si="3"/>
        <v>43226766</v>
      </c>
    </row>
    <row r="134" spans="1:43" x14ac:dyDescent="0.25">
      <c r="A134" s="33" t="str">
        <f>'"rank"; your input only here!'!A135</f>
        <v>A130</v>
      </c>
      <c r="B134" s="33" t="str">
        <f>'"rank"; your input only here!'!B135</f>
        <v>Test Project 130</v>
      </c>
      <c r="C134" s="33">
        <f>'"rank"; your input only here!'!C135</f>
        <v>0</v>
      </c>
      <c r="D134" s="33">
        <f>'"rank"; your input only here!'!D135</f>
        <v>0</v>
      </c>
      <c r="E134" s="6">
        <f>'"rank"; your input only here!'!E135</f>
        <v>130</v>
      </c>
      <c r="F134" s="46">
        <f>F133+'"rank"; your input only here!'!F135</f>
        <v>219254</v>
      </c>
      <c r="G134" s="34">
        <f>G133+'"rank"; your input only here!'!G135</f>
        <v>3073774</v>
      </c>
      <c r="H134" s="34">
        <f>H133+'"rank"; your input only here!'!H135</f>
        <v>0</v>
      </c>
      <c r="I134" s="34">
        <f>I133+'"rank"; your input only here!'!I135</f>
        <v>954600</v>
      </c>
      <c r="J134" s="34">
        <f>J133+'"rank"; your input only here!'!J135</f>
        <v>536589</v>
      </c>
      <c r="K134" s="34">
        <f>K133+'"rank"; your input only here!'!K135</f>
        <v>795360</v>
      </c>
      <c r="L134" s="34">
        <f>L133+'"rank"; your input only here!'!L135</f>
        <v>4360706</v>
      </c>
      <c r="M134" s="34">
        <f>M133+'"rank"; your input only here!'!M135</f>
        <v>0</v>
      </c>
      <c r="N134" s="34">
        <f>N133+'"rank"; your input only here!'!N135</f>
        <v>3152576</v>
      </c>
      <c r="O134" s="34">
        <f>O133+'"rank"; your input only here!'!O135</f>
        <v>130110</v>
      </c>
      <c r="P134" s="34">
        <f>P133+'"rank"; your input only here!'!P135</f>
        <v>103200</v>
      </c>
      <c r="Q134" s="34">
        <f>Q133+'"rank"; your input only here!'!Q135</f>
        <v>335342</v>
      </c>
      <c r="R134" s="34">
        <f>R133+'"rank"; your input only here!'!R135</f>
        <v>300000</v>
      </c>
      <c r="S134" s="34">
        <f>S133+'"rank"; your input only here!'!S135</f>
        <v>552000</v>
      </c>
      <c r="T134" s="34">
        <f>T133+'"rank"; your input only here!'!T135</f>
        <v>699441</v>
      </c>
      <c r="U134" s="34">
        <f>U133+'"rank"; your input only here!'!U135</f>
        <v>250000</v>
      </c>
      <c r="V134" s="34">
        <f>V133+'"rank"; your input only here!'!V135</f>
        <v>322719</v>
      </c>
      <c r="W134" s="34">
        <f>W133+'"rank"; your input only here!'!W135</f>
        <v>2180895</v>
      </c>
      <c r="X134" s="34">
        <f>X133+'"rank"; your input only here!'!X135</f>
        <v>479301</v>
      </c>
      <c r="Y134" s="34">
        <f>Y133+'"rank"; your input only here!'!Y135</f>
        <v>666142</v>
      </c>
      <c r="Z134" s="34">
        <f>Z133+'"rank"; your input only here!'!Z135</f>
        <v>657909</v>
      </c>
      <c r="AA134" s="34">
        <f>AA133+'"rank"; your input only here!'!AA135</f>
        <v>0</v>
      </c>
      <c r="AB134" s="34">
        <f>AB133+'"rank"; your input only here!'!AB135</f>
        <v>2197463</v>
      </c>
      <c r="AC134" s="34">
        <f>AC133+'"rank"; your input only here!'!AC135</f>
        <v>8290644</v>
      </c>
      <c r="AD134" s="34">
        <f>AD133+'"rank"; your input only here!'!AD135</f>
        <v>2755560</v>
      </c>
      <c r="AE134" s="34">
        <f>AE133+'"rank"; your input only here!'!AE135</f>
        <v>1755090</v>
      </c>
      <c r="AF134" s="34">
        <f>AF133+'"rank"; your input only here!'!AF135</f>
        <v>2758872</v>
      </c>
      <c r="AG134" s="34">
        <f>AG133+'"rank"; your input only here!'!AG135</f>
        <v>1528636</v>
      </c>
      <c r="AH134" s="34">
        <f>AH133+'"rank"; your input only here!'!AH135</f>
        <v>195000</v>
      </c>
      <c r="AI134" s="34">
        <f>AI133+'"rank"; your input only here!'!AI135</f>
        <v>1490000</v>
      </c>
      <c r="AJ134" s="34">
        <f>AJ133+'"rank"; your input only here!'!AJ135</f>
        <v>434283</v>
      </c>
      <c r="AK134" s="34">
        <f>AK133+'"rank"; your input only here!'!AK135</f>
        <v>90000</v>
      </c>
      <c r="AL134" s="13">
        <f t="shared" ref="AL134:AL197" si="4">SUM(F134:AK134)</f>
        <v>41265466</v>
      </c>
      <c r="AM134" s="46">
        <f>AM133+'"rank"; your input only here!'!AM135</f>
        <v>140500</v>
      </c>
      <c r="AN134" s="34">
        <f>AN133+'"rank"; your input only here!'!AN135</f>
        <v>350000</v>
      </c>
      <c r="AO134" s="34">
        <f>AO133+'"rank"; your input only here!'!AO135</f>
        <v>185000</v>
      </c>
      <c r="AP134" s="34">
        <f>AP133+'"rank"; your input only here!'!AP135</f>
        <v>1285800</v>
      </c>
      <c r="AQ134" s="13">
        <f t="shared" ref="AQ134:AQ197" si="5">SUM(AL134:AP134)</f>
        <v>43226766</v>
      </c>
    </row>
    <row r="135" spans="1:43" x14ac:dyDescent="0.25">
      <c r="A135" s="33" t="str">
        <f>'"rank"; your input only here!'!A136</f>
        <v>A131</v>
      </c>
      <c r="B135" s="33" t="str">
        <f>'"rank"; your input only here!'!B136</f>
        <v>Test Project 131</v>
      </c>
      <c r="C135" s="33">
        <f>'"rank"; your input only here!'!C136</f>
        <v>0</v>
      </c>
      <c r="D135" s="33">
        <f>'"rank"; your input only here!'!D136</f>
        <v>0</v>
      </c>
      <c r="E135" s="6">
        <f>'"rank"; your input only here!'!E136</f>
        <v>131</v>
      </c>
      <c r="F135" s="46">
        <f>F134+'"rank"; your input only here!'!F136</f>
        <v>219254</v>
      </c>
      <c r="G135" s="34">
        <f>G134+'"rank"; your input only here!'!G136</f>
        <v>3073774</v>
      </c>
      <c r="H135" s="34">
        <f>H134+'"rank"; your input only here!'!H136</f>
        <v>0</v>
      </c>
      <c r="I135" s="34">
        <f>I134+'"rank"; your input only here!'!I136</f>
        <v>954600</v>
      </c>
      <c r="J135" s="34">
        <f>J134+'"rank"; your input only here!'!J136</f>
        <v>536589</v>
      </c>
      <c r="K135" s="34">
        <f>K134+'"rank"; your input only here!'!K136</f>
        <v>795360</v>
      </c>
      <c r="L135" s="34">
        <f>L134+'"rank"; your input only here!'!L136</f>
        <v>4360706</v>
      </c>
      <c r="M135" s="34">
        <f>M134+'"rank"; your input only here!'!M136</f>
        <v>0</v>
      </c>
      <c r="N135" s="34">
        <f>N134+'"rank"; your input only here!'!N136</f>
        <v>3152576</v>
      </c>
      <c r="O135" s="34">
        <f>O134+'"rank"; your input only here!'!O136</f>
        <v>130110</v>
      </c>
      <c r="P135" s="34">
        <f>P134+'"rank"; your input only here!'!P136</f>
        <v>103200</v>
      </c>
      <c r="Q135" s="34">
        <f>Q134+'"rank"; your input only here!'!Q136</f>
        <v>335342</v>
      </c>
      <c r="R135" s="34">
        <f>R134+'"rank"; your input only here!'!R136</f>
        <v>300000</v>
      </c>
      <c r="S135" s="34">
        <f>S134+'"rank"; your input only here!'!S136</f>
        <v>552000</v>
      </c>
      <c r="T135" s="34">
        <f>T134+'"rank"; your input only here!'!T136</f>
        <v>699441</v>
      </c>
      <c r="U135" s="34">
        <f>U134+'"rank"; your input only here!'!U136</f>
        <v>250000</v>
      </c>
      <c r="V135" s="34">
        <f>V134+'"rank"; your input only here!'!V136</f>
        <v>322719</v>
      </c>
      <c r="W135" s="34">
        <f>W134+'"rank"; your input only here!'!W136</f>
        <v>2180895</v>
      </c>
      <c r="X135" s="34">
        <f>X134+'"rank"; your input only here!'!X136</f>
        <v>479301</v>
      </c>
      <c r="Y135" s="34">
        <f>Y134+'"rank"; your input only here!'!Y136</f>
        <v>666142</v>
      </c>
      <c r="Z135" s="34">
        <f>Z134+'"rank"; your input only here!'!Z136</f>
        <v>657909</v>
      </c>
      <c r="AA135" s="34">
        <f>AA134+'"rank"; your input only here!'!AA136</f>
        <v>0</v>
      </c>
      <c r="AB135" s="34">
        <f>AB134+'"rank"; your input only here!'!AB136</f>
        <v>2197463</v>
      </c>
      <c r="AC135" s="34">
        <f>AC134+'"rank"; your input only here!'!AC136</f>
        <v>8290644</v>
      </c>
      <c r="AD135" s="34">
        <f>AD134+'"rank"; your input only here!'!AD136</f>
        <v>2755560</v>
      </c>
      <c r="AE135" s="34">
        <f>AE134+'"rank"; your input only here!'!AE136</f>
        <v>1755090</v>
      </c>
      <c r="AF135" s="34">
        <f>AF134+'"rank"; your input only here!'!AF136</f>
        <v>2758872</v>
      </c>
      <c r="AG135" s="34">
        <f>AG134+'"rank"; your input only here!'!AG136</f>
        <v>1528636</v>
      </c>
      <c r="AH135" s="34">
        <f>AH134+'"rank"; your input only here!'!AH136</f>
        <v>195000</v>
      </c>
      <c r="AI135" s="34">
        <f>AI134+'"rank"; your input only here!'!AI136</f>
        <v>1490000</v>
      </c>
      <c r="AJ135" s="34">
        <f>AJ134+'"rank"; your input only here!'!AJ136</f>
        <v>434283</v>
      </c>
      <c r="AK135" s="34">
        <f>AK134+'"rank"; your input only here!'!AK136</f>
        <v>90000</v>
      </c>
      <c r="AL135" s="13">
        <f t="shared" si="4"/>
        <v>41265466</v>
      </c>
      <c r="AM135" s="46">
        <f>AM134+'"rank"; your input only here!'!AM136</f>
        <v>140500</v>
      </c>
      <c r="AN135" s="34">
        <f>AN134+'"rank"; your input only here!'!AN136</f>
        <v>350000</v>
      </c>
      <c r="AO135" s="34">
        <f>AO134+'"rank"; your input only here!'!AO136</f>
        <v>185000</v>
      </c>
      <c r="AP135" s="34">
        <f>AP134+'"rank"; your input only here!'!AP136</f>
        <v>1285800</v>
      </c>
      <c r="AQ135" s="13">
        <f t="shared" si="5"/>
        <v>43226766</v>
      </c>
    </row>
    <row r="136" spans="1:43" x14ac:dyDescent="0.25">
      <c r="A136" s="33" t="str">
        <f>'"rank"; your input only here!'!A137</f>
        <v>A132</v>
      </c>
      <c r="B136" s="33" t="str">
        <f>'"rank"; your input only here!'!B137</f>
        <v>Test Project 132</v>
      </c>
      <c r="C136" s="33">
        <f>'"rank"; your input only here!'!C137</f>
        <v>0</v>
      </c>
      <c r="D136" s="33">
        <f>'"rank"; your input only here!'!D137</f>
        <v>0</v>
      </c>
      <c r="E136" s="6">
        <f>'"rank"; your input only here!'!E137</f>
        <v>132</v>
      </c>
      <c r="F136" s="46">
        <f>F135+'"rank"; your input only here!'!F137</f>
        <v>219254</v>
      </c>
      <c r="G136" s="34">
        <f>G135+'"rank"; your input only here!'!G137</f>
        <v>3073774</v>
      </c>
      <c r="H136" s="34">
        <f>H135+'"rank"; your input only here!'!H137</f>
        <v>0</v>
      </c>
      <c r="I136" s="34">
        <f>I135+'"rank"; your input only here!'!I137</f>
        <v>954600</v>
      </c>
      <c r="J136" s="34">
        <f>J135+'"rank"; your input only here!'!J137</f>
        <v>536589</v>
      </c>
      <c r="K136" s="34">
        <f>K135+'"rank"; your input only here!'!K137</f>
        <v>795360</v>
      </c>
      <c r="L136" s="34">
        <f>L135+'"rank"; your input only here!'!L137</f>
        <v>4360706</v>
      </c>
      <c r="M136" s="34">
        <f>M135+'"rank"; your input only here!'!M137</f>
        <v>0</v>
      </c>
      <c r="N136" s="34">
        <f>N135+'"rank"; your input only here!'!N137</f>
        <v>3152576</v>
      </c>
      <c r="O136" s="34">
        <f>O135+'"rank"; your input only here!'!O137</f>
        <v>130110</v>
      </c>
      <c r="P136" s="34">
        <f>P135+'"rank"; your input only here!'!P137</f>
        <v>103200</v>
      </c>
      <c r="Q136" s="34">
        <f>Q135+'"rank"; your input only here!'!Q137</f>
        <v>335342</v>
      </c>
      <c r="R136" s="34">
        <f>R135+'"rank"; your input only here!'!R137</f>
        <v>300000</v>
      </c>
      <c r="S136" s="34">
        <f>S135+'"rank"; your input only here!'!S137</f>
        <v>552000</v>
      </c>
      <c r="T136" s="34">
        <f>T135+'"rank"; your input only here!'!T137</f>
        <v>699441</v>
      </c>
      <c r="U136" s="34">
        <f>U135+'"rank"; your input only here!'!U137</f>
        <v>250000</v>
      </c>
      <c r="V136" s="34">
        <f>V135+'"rank"; your input only here!'!V137</f>
        <v>322719</v>
      </c>
      <c r="W136" s="34">
        <f>W135+'"rank"; your input only here!'!W137</f>
        <v>2180895</v>
      </c>
      <c r="X136" s="34">
        <f>X135+'"rank"; your input only here!'!X137</f>
        <v>479301</v>
      </c>
      <c r="Y136" s="34">
        <f>Y135+'"rank"; your input only here!'!Y137</f>
        <v>666142</v>
      </c>
      <c r="Z136" s="34">
        <f>Z135+'"rank"; your input only here!'!Z137</f>
        <v>657909</v>
      </c>
      <c r="AA136" s="34">
        <f>AA135+'"rank"; your input only here!'!AA137</f>
        <v>0</v>
      </c>
      <c r="AB136" s="34">
        <f>AB135+'"rank"; your input only here!'!AB137</f>
        <v>2197463</v>
      </c>
      <c r="AC136" s="34">
        <f>AC135+'"rank"; your input only here!'!AC137</f>
        <v>8290644</v>
      </c>
      <c r="AD136" s="34">
        <f>AD135+'"rank"; your input only here!'!AD137</f>
        <v>2755560</v>
      </c>
      <c r="AE136" s="34">
        <f>AE135+'"rank"; your input only here!'!AE137</f>
        <v>1755090</v>
      </c>
      <c r="AF136" s="34">
        <f>AF135+'"rank"; your input only here!'!AF137</f>
        <v>2758872</v>
      </c>
      <c r="AG136" s="34">
        <f>AG135+'"rank"; your input only here!'!AG137</f>
        <v>1528636</v>
      </c>
      <c r="AH136" s="34">
        <f>AH135+'"rank"; your input only here!'!AH137</f>
        <v>195000</v>
      </c>
      <c r="AI136" s="34">
        <f>AI135+'"rank"; your input only here!'!AI137</f>
        <v>1490000</v>
      </c>
      <c r="AJ136" s="34">
        <f>AJ135+'"rank"; your input only here!'!AJ137</f>
        <v>434283</v>
      </c>
      <c r="AK136" s="34">
        <f>AK135+'"rank"; your input only here!'!AK137</f>
        <v>90000</v>
      </c>
      <c r="AL136" s="13">
        <f t="shared" si="4"/>
        <v>41265466</v>
      </c>
      <c r="AM136" s="46">
        <f>AM135+'"rank"; your input only here!'!AM137</f>
        <v>140500</v>
      </c>
      <c r="AN136" s="34">
        <f>AN135+'"rank"; your input only here!'!AN137</f>
        <v>350000</v>
      </c>
      <c r="AO136" s="34">
        <f>AO135+'"rank"; your input only here!'!AO137</f>
        <v>185000</v>
      </c>
      <c r="AP136" s="34">
        <f>AP135+'"rank"; your input only here!'!AP137</f>
        <v>1285800</v>
      </c>
      <c r="AQ136" s="13">
        <f t="shared" si="5"/>
        <v>43226766</v>
      </c>
    </row>
    <row r="137" spans="1:43" x14ac:dyDescent="0.25">
      <c r="A137" s="33" t="str">
        <f>'"rank"; your input only here!'!A138</f>
        <v>A133</v>
      </c>
      <c r="B137" s="33" t="str">
        <f>'"rank"; your input only here!'!B138</f>
        <v>Test Project 133</v>
      </c>
      <c r="C137" s="33">
        <f>'"rank"; your input only here!'!C138</f>
        <v>0</v>
      </c>
      <c r="D137" s="33">
        <f>'"rank"; your input only here!'!D138</f>
        <v>0</v>
      </c>
      <c r="E137" s="6">
        <f>'"rank"; your input only here!'!E138</f>
        <v>133</v>
      </c>
      <c r="F137" s="46">
        <f>F136+'"rank"; your input only here!'!F138</f>
        <v>219254</v>
      </c>
      <c r="G137" s="34">
        <f>G136+'"rank"; your input only here!'!G138</f>
        <v>3073774</v>
      </c>
      <c r="H137" s="34">
        <f>H136+'"rank"; your input only here!'!H138</f>
        <v>0</v>
      </c>
      <c r="I137" s="34">
        <f>I136+'"rank"; your input only here!'!I138</f>
        <v>954600</v>
      </c>
      <c r="J137" s="34">
        <f>J136+'"rank"; your input only here!'!J138</f>
        <v>536589</v>
      </c>
      <c r="K137" s="34">
        <f>K136+'"rank"; your input only here!'!K138</f>
        <v>795360</v>
      </c>
      <c r="L137" s="34">
        <f>L136+'"rank"; your input only here!'!L138</f>
        <v>4360706</v>
      </c>
      <c r="M137" s="34">
        <f>M136+'"rank"; your input only here!'!M138</f>
        <v>0</v>
      </c>
      <c r="N137" s="34">
        <f>N136+'"rank"; your input only here!'!N138</f>
        <v>3152576</v>
      </c>
      <c r="O137" s="34">
        <f>O136+'"rank"; your input only here!'!O138</f>
        <v>130110</v>
      </c>
      <c r="P137" s="34">
        <f>P136+'"rank"; your input only here!'!P138</f>
        <v>103200</v>
      </c>
      <c r="Q137" s="34">
        <f>Q136+'"rank"; your input only here!'!Q138</f>
        <v>335342</v>
      </c>
      <c r="R137" s="34">
        <f>R136+'"rank"; your input only here!'!R138</f>
        <v>300000</v>
      </c>
      <c r="S137" s="34">
        <f>S136+'"rank"; your input only here!'!S138</f>
        <v>552000</v>
      </c>
      <c r="T137" s="34">
        <f>T136+'"rank"; your input only here!'!T138</f>
        <v>699441</v>
      </c>
      <c r="U137" s="34">
        <f>U136+'"rank"; your input only here!'!U138</f>
        <v>250000</v>
      </c>
      <c r="V137" s="34">
        <f>V136+'"rank"; your input only here!'!V138</f>
        <v>322719</v>
      </c>
      <c r="W137" s="34">
        <f>W136+'"rank"; your input only here!'!W138</f>
        <v>2180895</v>
      </c>
      <c r="X137" s="34">
        <f>X136+'"rank"; your input only here!'!X138</f>
        <v>479301</v>
      </c>
      <c r="Y137" s="34">
        <f>Y136+'"rank"; your input only here!'!Y138</f>
        <v>666142</v>
      </c>
      <c r="Z137" s="34">
        <f>Z136+'"rank"; your input only here!'!Z138</f>
        <v>657909</v>
      </c>
      <c r="AA137" s="34">
        <f>AA136+'"rank"; your input only here!'!AA138</f>
        <v>0</v>
      </c>
      <c r="AB137" s="34">
        <f>AB136+'"rank"; your input only here!'!AB138</f>
        <v>2197463</v>
      </c>
      <c r="AC137" s="34">
        <f>AC136+'"rank"; your input only here!'!AC138</f>
        <v>8290644</v>
      </c>
      <c r="AD137" s="34">
        <f>AD136+'"rank"; your input only here!'!AD138</f>
        <v>2755560</v>
      </c>
      <c r="AE137" s="34">
        <f>AE136+'"rank"; your input only here!'!AE138</f>
        <v>1755090</v>
      </c>
      <c r="AF137" s="34">
        <f>AF136+'"rank"; your input only here!'!AF138</f>
        <v>2758872</v>
      </c>
      <c r="AG137" s="34">
        <f>AG136+'"rank"; your input only here!'!AG138</f>
        <v>1528636</v>
      </c>
      <c r="AH137" s="34">
        <f>AH136+'"rank"; your input only here!'!AH138</f>
        <v>195000</v>
      </c>
      <c r="AI137" s="34">
        <f>AI136+'"rank"; your input only here!'!AI138</f>
        <v>1490000</v>
      </c>
      <c r="AJ137" s="34">
        <f>AJ136+'"rank"; your input only here!'!AJ138</f>
        <v>434283</v>
      </c>
      <c r="AK137" s="34">
        <f>AK136+'"rank"; your input only here!'!AK138</f>
        <v>90000</v>
      </c>
      <c r="AL137" s="13">
        <f t="shared" si="4"/>
        <v>41265466</v>
      </c>
      <c r="AM137" s="46">
        <f>AM136+'"rank"; your input only here!'!AM138</f>
        <v>140500</v>
      </c>
      <c r="AN137" s="34">
        <f>AN136+'"rank"; your input only here!'!AN138</f>
        <v>350000</v>
      </c>
      <c r="AO137" s="34">
        <f>AO136+'"rank"; your input only here!'!AO138</f>
        <v>185000</v>
      </c>
      <c r="AP137" s="34">
        <f>AP136+'"rank"; your input only here!'!AP138</f>
        <v>1285800</v>
      </c>
      <c r="AQ137" s="13">
        <f t="shared" si="5"/>
        <v>43226766</v>
      </c>
    </row>
    <row r="138" spans="1:43" x14ac:dyDescent="0.25">
      <c r="A138" s="33" t="str">
        <f>'"rank"; your input only here!'!A139</f>
        <v>A134</v>
      </c>
      <c r="B138" s="33" t="str">
        <f>'"rank"; your input only here!'!B139</f>
        <v>Test Project 134</v>
      </c>
      <c r="C138" s="33">
        <f>'"rank"; your input only here!'!C139</f>
        <v>0</v>
      </c>
      <c r="D138" s="33">
        <f>'"rank"; your input only here!'!D139</f>
        <v>0</v>
      </c>
      <c r="E138" s="6">
        <f>'"rank"; your input only here!'!E139</f>
        <v>134</v>
      </c>
      <c r="F138" s="46">
        <f>F137+'"rank"; your input only here!'!F139</f>
        <v>219254</v>
      </c>
      <c r="G138" s="34">
        <f>G137+'"rank"; your input only here!'!G139</f>
        <v>3073774</v>
      </c>
      <c r="H138" s="34">
        <f>H137+'"rank"; your input only here!'!H139</f>
        <v>0</v>
      </c>
      <c r="I138" s="34">
        <f>I137+'"rank"; your input only here!'!I139</f>
        <v>954600</v>
      </c>
      <c r="J138" s="34">
        <f>J137+'"rank"; your input only here!'!J139</f>
        <v>536589</v>
      </c>
      <c r="K138" s="34">
        <f>K137+'"rank"; your input only here!'!K139</f>
        <v>795360</v>
      </c>
      <c r="L138" s="34">
        <f>L137+'"rank"; your input only here!'!L139</f>
        <v>4360706</v>
      </c>
      <c r="M138" s="34">
        <f>M137+'"rank"; your input only here!'!M139</f>
        <v>0</v>
      </c>
      <c r="N138" s="34">
        <f>N137+'"rank"; your input only here!'!N139</f>
        <v>3152576</v>
      </c>
      <c r="O138" s="34">
        <f>O137+'"rank"; your input only here!'!O139</f>
        <v>130110</v>
      </c>
      <c r="P138" s="34">
        <f>P137+'"rank"; your input only here!'!P139</f>
        <v>103200</v>
      </c>
      <c r="Q138" s="34">
        <f>Q137+'"rank"; your input only here!'!Q139</f>
        <v>335342</v>
      </c>
      <c r="R138" s="34">
        <f>R137+'"rank"; your input only here!'!R139</f>
        <v>300000</v>
      </c>
      <c r="S138" s="34">
        <f>S137+'"rank"; your input only here!'!S139</f>
        <v>552000</v>
      </c>
      <c r="T138" s="34">
        <f>T137+'"rank"; your input only here!'!T139</f>
        <v>699441</v>
      </c>
      <c r="U138" s="34">
        <f>U137+'"rank"; your input only here!'!U139</f>
        <v>250000</v>
      </c>
      <c r="V138" s="34">
        <f>V137+'"rank"; your input only here!'!V139</f>
        <v>322719</v>
      </c>
      <c r="W138" s="34">
        <f>W137+'"rank"; your input only here!'!W139</f>
        <v>2180895</v>
      </c>
      <c r="X138" s="34">
        <f>X137+'"rank"; your input only here!'!X139</f>
        <v>479301</v>
      </c>
      <c r="Y138" s="34">
        <f>Y137+'"rank"; your input only here!'!Y139</f>
        <v>666142</v>
      </c>
      <c r="Z138" s="34">
        <f>Z137+'"rank"; your input only here!'!Z139</f>
        <v>657909</v>
      </c>
      <c r="AA138" s="34">
        <f>AA137+'"rank"; your input only here!'!AA139</f>
        <v>0</v>
      </c>
      <c r="AB138" s="34">
        <f>AB137+'"rank"; your input only here!'!AB139</f>
        <v>2197463</v>
      </c>
      <c r="AC138" s="34">
        <f>AC137+'"rank"; your input only here!'!AC139</f>
        <v>8290644</v>
      </c>
      <c r="AD138" s="34">
        <f>AD137+'"rank"; your input only here!'!AD139</f>
        <v>2755560</v>
      </c>
      <c r="AE138" s="34">
        <f>AE137+'"rank"; your input only here!'!AE139</f>
        <v>1755090</v>
      </c>
      <c r="AF138" s="34">
        <f>AF137+'"rank"; your input only here!'!AF139</f>
        <v>2758872</v>
      </c>
      <c r="AG138" s="34">
        <f>AG137+'"rank"; your input only here!'!AG139</f>
        <v>1528636</v>
      </c>
      <c r="AH138" s="34">
        <f>AH137+'"rank"; your input only here!'!AH139</f>
        <v>195000</v>
      </c>
      <c r="AI138" s="34">
        <f>AI137+'"rank"; your input only here!'!AI139</f>
        <v>1490000</v>
      </c>
      <c r="AJ138" s="34">
        <f>AJ137+'"rank"; your input only here!'!AJ139</f>
        <v>434283</v>
      </c>
      <c r="AK138" s="34">
        <f>AK137+'"rank"; your input only here!'!AK139</f>
        <v>90000</v>
      </c>
      <c r="AL138" s="13">
        <f t="shared" si="4"/>
        <v>41265466</v>
      </c>
      <c r="AM138" s="46">
        <f>AM137+'"rank"; your input only here!'!AM139</f>
        <v>140500</v>
      </c>
      <c r="AN138" s="34">
        <f>AN137+'"rank"; your input only here!'!AN139</f>
        <v>350000</v>
      </c>
      <c r="AO138" s="34">
        <f>AO137+'"rank"; your input only here!'!AO139</f>
        <v>185000</v>
      </c>
      <c r="AP138" s="34">
        <f>AP137+'"rank"; your input only here!'!AP139</f>
        <v>1285800</v>
      </c>
      <c r="AQ138" s="13">
        <f t="shared" si="5"/>
        <v>43226766</v>
      </c>
    </row>
    <row r="139" spans="1:43" x14ac:dyDescent="0.25">
      <c r="A139" s="33" t="str">
        <f>'"rank"; your input only here!'!A140</f>
        <v>A135</v>
      </c>
      <c r="B139" s="33" t="str">
        <f>'"rank"; your input only here!'!B140</f>
        <v>Test Project 135</v>
      </c>
      <c r="C139" s="33">
        <f>'"rank"; your input only here!'!C140</f>
        <v>0</v>
      </c>
      <c r="D139" s="33">
        <f>'"rank"; your input only here!'!D140</f>
        <v>0</v>
      </c>
      <c r="E139" s="6">
        <f>'"rank"; your input only here!'!E140</f>
        <v>135</v>
      </c>
      <c r="F139" s="46">
        <f>F138+'"rank"; your input only here!'!F140</f>
        <v>219254</v>
      </c>
      <c r="G139" s="34">
        <f>G138+'"rank"; your input only here!'!G140</f>
        <v>3073774</v>
      </c>
      <c r="H139" s="34">
        <f>H138+'"rank"; your input only here!'!H140</f>
        <v>0</v>
      </c>
      <c r="I139" s="34">
        <f>I138+'"rank"; your input only here!'!I140</f>
        <v>954600</v>
      </c>
      <c r="J139" s="34">
        <f>J138+'"rank"; your input only here!'!J140</f>
        <v>536589</v>
      </c>
      <c r="K139" s="34">
        <f>K138+'"rank"; your input only here!'!K140</f>
        <v>795360</v>
      </c>
      <c r="L139" s="34">
        <f>L138+'"rank"; your input only here!'!L140</f>
        <v>4360706</v>
      </c>
      <c r="M139" s="34">
        <f>M138+'"rank"; your input only here!'!M140</f>
        <v>0</v>
      </c>
      <c r="N139" s="34">
        <f>N138+'"rank"; your input only here!'!N140</f>
        <v>3152576</v>
      </c>
      <c r="O139" s="34">
        <f>O138+'"rank"; your input only here!'!O140</f>
        <v>130110</v>
      </c>
      <c r="P139" s="34">
        <f>P138+'"rank"; your input only here!'!P140</f>
        <v>103200</v>
      </c>
      <c r="Q139" s="34">
        <f>Q138+'"rank"; your input only here!'!Q140</f>
        <v>335342</v>
      </c>
      <c r="R139" s="34">
        <f>R138+'"rank"; your input only here!'!R140</f>
        <v>300000</v>
      </c>
      <c r="S139" s="34">
        <f>S138+'"rank"; your input only here!'!S140</f>
        <v>552000</v>
      </c>
      <c r="T139" s="34">
        <f>T138+'"rank"; your input only here!'!T140</f>
        <v>699441</v>
      </c>
      <c r="U139" s="34">
        <f>U138+'"rank"; your input only here!'!U140</f>
        <v>250000</v>
      </c>
      <c r="V139" s="34">
        <f>V138+'"rank"; your input only here!'!V140</f>
        <v>322719</v>
      </c>
      <c r="W139" s="34">
        <f>W138+'"rank"; your input only here!'!W140</f>
        <v>2180895</v>
      </c>
      <c r="X139" s="34">
        <f>X138+'"rank"; your input only here!'!X140</f>
        <v>479301</v>
      </c>
      <c r="Y139" s="34">
        <f>Y138+'"rank"; your input only here!'!Y140</f>
        <v>666142</v>
      </c>
      <c r="Z139" s="34">
        <f>Z138+'"rank"; your input only here!'!Z140</f>
        <v>657909</v>
      </c>
      <c r="AA139" s="34">
        <f>AA138+'"rank"; your input only here!'!AA140</f>
        <v>0</v>
      </c>
      <c r="AB139" s="34">
        <f>AB138+'"rank"; your input only here!'!AB140</f>
        <v>2197463</v>
      </c>
      <c r="AC139" s="34">
        <f>AC138+'"rank"; your input only here!'!AC140</f>
        <v>8290644</v>
      </c>
      <c r="AD139" s="34">
        <f>AD138+'"rank"; your input only here!'!AD140</f>
        <v>2755560</v>
      </c>
      <c r="AE139" s="34">
        <f>AE138+'"rank"; your input only here!'!AE140</f>
        <v>1755090</v>
      </c>
      <c r="AF139" s="34">
        <f>AF138+'"rank"; your input only here!'!AF140</f>
        <v>2758872</v>
      </c>
      <c r="AG139" s="34">
        <f>AG138+'"rank"; your input only here!'!AG140</f>
        <v>1528636</v>
      </c>
      <c r="AH139" s="34">
        <f>AH138+'"rank"; your input only here!'!AH140</f>
        <v>195000</v>
      </c>
      <c r="AI139" s="34">
        <f>AI138+'"rank"; your input only here!'!AI140</f>
        <v>1490000</v>
      </c>
      <c r="AJ139" s="34">
        <f>AJ138+'"rank"; your input only here!'!AJ140</f>
        <v>434283</v>
      </c>
      <c r="AK139" s="34">
        <f>AK138+'"rank"; your input only here!'!AK140</f>
        <v>90000</v>
      </c>
      <c r="AL139" s="13">
        <f t="shared" si="4"/>
        <v>41265466</v>
      </c>
      <c r="AM139" s="46">
        <f>AM138+'"rank"; your input only here!'!AM140</f>
        <v>140500</v>
      </c>
      <c r="AN139" s="34">
        <f>AN138+'"rank"; your input only here!'!AN140</f>
        <v>350000</v>
      </c>
      <c r="AO139" s="34">
        <f>AO138+'"rank"; your input only here!'!AO140</f>
        <v>185000</v>
      </c>
      <c r="AP139" s="34">
        <f>AP138+'"rank"; your input only here!'!AP140</f>
        <v>1285800</v>
      </c>
      <c r="AQ139" s="13">
        <f t="shared" si="5"/>
        <v>43226766</v>
      </c>
    </row>
    <row r="140" spans="1:43" x14ac:dyDescent="0.25">
      <c r="A140" s="33" t="str">
        <f>'"rank"; your input only here!'!A141</f>
        <v>A136</v>
      </c>
      <c r="B140" s="33" t="str">
        <f>'"rank"; your input only here!'!B141</f>
        <v>Test Project 136</v>
      </c>
      <c r="C140" s="33">
        <f>'"rank"; your input only here!'!C141</f>
        <v>0</v>
      </c>
      <c r="D140" s="33">
        <f>'"rank"; your input only here!'!D141</f>
        <v>0</v>
      </c>
      <c r="E140" s="6">
        <f>'"rank"; your input only here!'!E141</f>
        <v>136</v>
      </c>
      <c r="F140" s="46">
        <f>F139+'"rank"; your input only here!'!F141</f>
        <v>219254</v>
      </c>
      <c r="G140" s="34">
        <f>G139+'"rank"; your input only here!'!G141</f>
        <v>3073774</v>
      </c>
      <c r="H140" s="34">
        <f>H139+'"rank"; your input only here!'!H141</f>
        <v>0</v>
      </c>
      <c r="I140" s="34">
        <f>I139+'"rank"; your input only here!'!I141</f>
        <v>954600</v>
      </c>
      <c r="J140" s="34">
        <f>J139+'"rank"; your input only here!'!J141</f>
        <v>536589</v>
      </c>
      <c r="K140" s="34">
        <f>K139+'"rank"; your input only here!'!K141</f>
        <v>795360</v>
      </c>
      <c r="L140" s="34">
        <f>L139+'"rank"; your input only here!'!L141</f>
        <v>4360706</v>
      </c>
      <c r="M140" s="34">
        <f>M139+'"rank"; your input only here!'!M141</f>
        <v>0</v>
      </c>
      <c r="N140" s="34">
        <f>N139+'"rank"; your input only here!'!N141</f>
        <v>3152576</v>
      </c>
      <c r="O140" s="34">
        <f>O139+'"rank"; your input only here!'!O141</f>
        <v>130110</v>
      </c>
      <c r="P140" s="34">
        <f>P139+'"rank"; your input only here!'!P141</f>
        <v>103200</v>
      </c>
      <c r="Q140" s="34">
        <f>Q139+'"rank"; your input only here!'!Q141</f>
        <v>335342</v>
      </c>
      <c r="R140" s="34">
        <f>R139+'"rank"; your input only here!'!R141</f>
        <v>300000</v>
      </c>
      <c r="S140" s="34">
        <f>S139+'"rank"; your input only here!'!S141</f>
        <v>552000</v>
      </c>
      <c r="T140" s="34">
        <f>T139+'"rank"; your input only here!'!T141</f>
        <v>699441</v>
      </c>
      <c r="U140" s="34">
        <f>U139+'"rank"; your input only here!'!U141</f>
        <v>250000</v>
      </c>
      <c r="V140" s="34">
        <f>V139+'"rank"; your input only here!'!V141</f>
        <v>322719</v>
      </c>
      <c r="W140" s="34">
        <f>W139+'"rank"; your input only here!'!W141</f>
        <v>2180895</v>
      </c>
      <c r="X140" s="34">
        <f>X139+'"rank"; your input only here!'!X141</f>
        <v>479301</v>
      </c>
      <c r="Y140" s="34">
        <f>Y139+'"rank"; your input only here!'!Y141</f>
        <v>666142</v>
      </c>
      <c r="Z140" s="34">
        <f>Z139+'"rank"; your input only here!'!Z141</f>
        <v>657909</v>
      </c>
      <c r="AA140" s="34">
        <f>AA139+'"rank"; your input only here!'!AA141</f>
        <v>0</v>
      </c>
      <c r="AB140" s="34">
        <f>AB139+'"rank"; your input only here!'!AB141</f>
        <v>2197463</v>
      </c>
      <c r="AC140" s="34">
        <f>AC139+'"rank"; your input only here!'!AC141</f>
        <v>8290644</v>
      </c>
      <c r="AD140" s="34">
        <f>AD139+'"rank"; your input only here!'!AD141</f>
        <v>2755560</v>
      </c>
      <c r="AE140" s="34">
        <f>AE139+'"rank"; your input only here!'!AE141</f>
        <v>1755090</v>
      </c>
      <c r="AF140" s="34">
        <f>AF139+'"rank"; your input only here!'!AF141</f>
        <v>2758872</v>
      </c>
      <c r="AG140" s="34">
        <f>AG139+'"rank"; your input only here!'!AG141</f>
        <v>1528636</v>
      </c>
      <c r="AH140" s="34">
        <f>AH139+'"rank"; your input only here!'!AH141</f>
        <v>195000</v>
      </c>
      <c r="AI140" s="34">
        <f>AI139+'"rank"; your input only here!'!AI141</f>
        <v>1490000</v>
      </c>
      <c r="AJ140" s="34">
        <f>AJ139+'"rank"; your input only here!'!AJ141</f>
        <v>434283</v>
      </c>
      <c r="AK140" s="34">
        <f>AK139+'"rank"; your input only here!'!AK141</f>
        <v>90000</v>
      </c>
      <c r="AL140" s="13">
        <f t="shared" si="4"/>
        <v>41265466</v>
      </c>
      <c r="AM140" s="46">
        <f>AM139+'"rank"; your input only here!'!AM141</f>
        <v>140500</v>
      </c>
      <c r="AN140" s="34">
        <f>AN139+'"rank"; your input only here!'!AN141</f>
        <v>350000</v>
      </c>
      <c r="AO140" s="34">
        <f>AO139+'"rank"; your input only here!'!AO141</f>
        <v>185000</v>
      </c>
      <c r="AP140" s="34">
        <f>AP139+'"rank"; your input only here!'!AP141</f>
        <v>1285800</v>
      </c>
      <c r="AQ140" s="13">
        <f t="shared" si="5"/>
        <v>43226766</v>
      </c>
    </row>
    <row r="141" spans="1:43" x14ac:dyDescent="0.25">
      <c r="A141" s="33" t="str">
        <f>'"rank"; your input only here!'!A142</f>
        <v>A137</v>
      </c>
      <c r="B141" s="33" t="str">
        <f>'"rank"; your input only here!'!B142</f>
        <v>Test Project 137</v>
      </c>
      <c r="C141" s="33">
        <f>'"rank"; your input only here!'!C142</f>
        <v>0</v>
      </c>
      <c r="D141" s="33">
        <f>'"rank"; your input only here!'!D142</f>
        <v>0</v>
      </c>
      <c r="E141" s="6">
        <f>'"rank"; your input only here!'!E142</f>
        <v>137</v>
      </c>
      <c r="F141" s="46">
        <f>F140+'"rank"; your input only here!'!F142</f>
        <v>219254</v>
      </c>
      <c r="G141" s="34">
        <f>G140+'"rank"; your input only here!'!G142</f>
        <v>3073774</v>
      </c>
      <c r="H141" s="34">
        <f>H140+'"rank"; your input only here!'!H142</f>
        <v>0</v>
      </c>
      <c r="I141" s="34">
        <f>I140+'"rank"; your input only here!'!I142</f>
        <v>954600</v>
      </c>
      <c r="J141" s="34">
        <f>J140+'"rank"; your input only here!'!J142</f>
        <v>536589</v>
      </c>
      <c r="K141" s="34">
        <f>K140+'"rank"; your input only here!'!K142</f>
        <v>795360</v>
      </c>
      <c r="L141" s="34">
        <f>L140+'"rank"; your input only here!'!L142</f>
        <v>4360706</v>
      </c>
      <c r="M141" s="34">
        <f>M140+'"rank"; your input only here!'!M142</f>
        <v>0</v>
      </c>
      <c r="N141" s="34">
        <f>N140+'"rank"; your input only here!'!N142</f>
        <v>3152576</v>
      </c>
      <c r="O141" s="34">
        <f>O140+'"rank"; your input only here!'!O142</f>
        <v>130110</v>
      </c>
      <c r="P141" s="34">
        <f>P140+'"rank"; your input only here!'!P142</f>
        <v>103200</v>
      </c>
      <c r="Q141" s="34">
        <f>Q140+'"rank"; your input only here!'!Q142</f>
        <v>335342</v>
      </c>
      <c r="R141" s="34">
        <f>R140+'"rank"; your input only here!'!R142</f>
        <v>300000</v>
      </c>
      <c r="S141" s="34">
        <f>S140+'"rank"; your input only here!'!S142</f>
        <v>552000</v>
      </c>
      <c r="T141" s="34">
        <f>T140+'"rank"; your input only here!'!T142</f>
        <v>699441</v>
      </c>
      <c r="U141" s="34">
        <f>U140+'"rank"; your input only here!'!U142</f>
        <v>250000</v>
      </c>
      <c r="V141" s="34">
        <f>V140+'"rank"; your input only here!'!V142</f>
        <v>322719</v>
      </c>
      <c r="W141" s="34">
        <f>W140+'"rank"; your input only here!'!W142</f>
        <v>2180895</v>
      </c>
      <c r="X141" s="34">
        <f>X140+'"rank"; your input only here!'!X142</f>
        <v>479301</v>
      </c>
      <c r="Y141" s="34">
        <f>Y140+'"rank"; your input only here!'!Y142</f>
        <v>666142</v>
      </c>
      <c r="Z141" s="34">
        <f>Z140+'"rank"; your input only here!'!Z142</f>
        <v>657909</v>
      </c>
      <c r="AA141" s="34">
        <f>AA140+'"rank"; your input only here!'!AA142</f>
        <v>0</v>
      </c>
      <c r="AB141" s="34">
        <f>AB140+'"rank"; your input only here!'!AB142</f>
        <v>2197463</v>
      </c>
      <c r="AC141" s="34">
        <f>AC140+'"rank"; your input only here!'!AC142</f>
        <v>8290644</v>
      </c>
      <c r="AD141" s="34">
        <f>AD140+'"rank"; your input only here!'!AD142</f>
        <v>2755560</v>
      </c>
      <c r="AE141" s="34">
        <f>AE140+'"rank"; your input only here!'!AE142</f>
        <v>1755090</v>
      </c>
      <c r="AF141" s="34">
        <f>AF140+'"rank"; your input only here!'!AF142</f>
        <v>2758872</v>
      </c>
      <c r="AG141" s="34">
        <f>AG140+'"rank"; your input only here!'!AG142</f>
        <v>1528636</v>
      </c>
      <c r="AH141" s="34">
        <f>AH140+'"rank"; your input only here!'!AH142</f>
        <v>195000</v>
      </c>
      <c r="AI141" s="34">
        <f>AI140+'"rank"; your input only here!'!AI142</f>
        <v>1490000</v>
      </c>
      <c r="AJ141" s="34">
        <f>AJ140+'"rank"; your input only here!'!AJ142</f>
        <v>434283</v>
      </c>
      <c r="AK141" s="34">
        <f>AK140+'"rank"; your input only here!'!AK142</f>
        <v>90000</v>
      </c>
      <c r="AL141" s="13">
        <f t="shared" si="4"/>
        <v>41265466</v>
      </c>
      <c r="AM141" s="46">
        <f>AM140+'"rank"; your input only here!'!AM142</f>
        <v>140500</v>
      </c>
      <c r="AN141" s="34">
        <f>AN140+'"rank"; your input only here!'!AN142</f>
        <v>350000</v>
      </c>
      <c r="AO141" s="34">
        <f>AO140+'"rank"; your input only here!'!AO142</f>
        <v>185000</v>
      </c>
      <c r="AP141" s="34">
        <f>AP140+'"rank"; your input only here!'!AP142</f>
        <v>1285800</v>
      </c>
      <c r="AQ141" s="13">
        <f t="shared" si="5"/>
        <v>43226766</v>
      </c>
    </row>
    <row r="142" spans="1:43" x14ac:dyDescent="0.25">
      <c r="A142" s="33" t="str">
        <f>'"rank"; your input only here!'!A143</f>
        <v>A138</v>
      </c>
      <c r="B142" s="33" t="str">
        <f>'"rank"; your input only here!'!B143</f>
        <v>Test Project 138</v>
      </c>
      <c r="C142" s="33">
        <f>'"rank"; your input only here!'!C143</f>
        <v>0</v>
      </c>
      <c r="D142" s="33">
        <f>'"rank"; your input only here!'!D143</f>
        <v>0</v>
      </c>
      <c r="E142" s="6">
        <f>'"rank"; your input only here!'!E143</f>
        <v>138</v>
      </c>
      <c r="F142" s="46">
        <f>F141+'"rank"; your input only here!'!F143</f>
        <v>219254</v>
      </c>
      <c r="G142" s="34">
        <f>G141+'"rank"; your input only here!'!G143</f>
        <v>3073774</v>
      </c>
      <c r="H142" s="34">
        <f>H141+'"rank"; your input only here!'!H143</f>
        <v>0</v>
      </c>
      <c r="I142" s="34">
        <f>I141+'"rank"; your input only here!'!I143</f>
        <v>954600</v>
      </c>
      <c r="J142" s="34">
        <f>J141+'"rank"; your input only here!'!J143</f>
        <v>536589</v>
      </c>
      <c r="K142" s="34">
        <f>K141+'"rank"; your input only here!'!K143</f>
        <v>795360</v>
      </c>
      <c r="L142" s="34">
        <f>L141+'"rank"; your input only here!'!L143</f>
        <v>4360706</v>
      </c>
      <c r="M142" s="34">
        <f>M141+'"rank"; your input only here!'!M143</f>
        <v>0</v>
      </c>
      <c r="N142" s="34">
        <f>N141+'"rank"; your input only here!'!N143</f>
        <v>3152576</v>
      </c>
      <c r="O142" s="34">
        <f>O141+'"rank"; your input only here!'!O143</f>
        <v>130110</v>
      </c>
      <c r="P142" s="34">
        <f>P141+'"rank"; your input only here!'!P143</f>
        <v>103200</v>
      </c>
      <c r="Q142" s="34">
        <f>Q141+'"rank"; your input only here!'!Q143</f>
        <v>335342</v>
      </c>
      <c r="R142" s="34">
        <f>R141+'"rank"; your input only here!'!R143</f>
        <v>300000</v>
      </c>
      <c r="S142" s="34">
        <f>S141+'"rank"; your input only here!'!S143</f>
        <v>552000</v>
      </c>
      <c r="T142" s="34">
        <f>T141+'"rank"; your input only here!'!T143</f>
        <v>699441</v>
      </c>
      <c r="U142" s="34">
        <f>U141+'"rank"; your input only here!'!U143</f>
        <v>250000</v>
      </c>
      <c r="V142" s="34">
        <f>V141+'"rank"; your input only here!'!V143</f>
        <v>322719</v>
      </c>
      <c r="W142" s="34">
        <f>W141+'"rank"; your input only here!'!W143</f>
        <v>2180895</v>
      </c>
      <c r="X142" s="34">
        <f>X141+'"rank"; your input only here!'!X143</f>
        <v>479301</v>
      </c>
      <c r="Y142" s="34">
        <f>Y141+'"rank"; your input only here!'!Y143</f>
        <v>666142</v>
      </c>
      <c r="Z142" s="34">
        <f>Z141+'"rank"; your input only here!'!Z143</f>
        <v>657909</v>
      </c>
      <c r="AA142" s="34">
        <f>AA141+'"rank"; your input only here!'!AA143</f>
        <v>0</v>
      </c>
      <c r="AB142" s="34">
        <f>AB141+'"rank"; your input only here!'!AB143</f>
        <v>2197463</v>
      </c>
      <c r="AC142" s="34">
        <f>AC141+'"rank"; your input only here!'!AC143</f>
        <v>8290644</v>
      </c>
      <c r="AD142" s="34">
        <f>AD141+'"rank"; your input only here!'!AD143</f>
        <v>2755560</v>
      </c>
      <c r="AE142" s="34">
        <f>AE141+'"rank"; your input only here!'!AE143</f>
        <v>1755090</v>
      </c>
      <c r="AF142" s="34">
        <f>AF141+'"rank"; your input only here!'!AF143</f>
        <v>2758872</v>
      </c>
      <c r="AG142" s="34">
        <f>AG141+'"rank"; your input only here!'!AG143</f>
        <v>1528636</v>
      </c>
      <c r="AH142" s="34">
        <f>AH141+'"rank"; your input only here!'!AH143</f>
        <v>195000</v>
      </c>
      <c r="AI142" s="34">
        <f>AI141+'"rank"; your input only here!'!AI143</f>
        <v>1490000</v>
      </c>
      <c r="AJ142" s="34">
        <f>AJ141+'"rank"; your input only here!'!AJ143</f>
        <v>434283</v>
      </c>
      <c r="AK142" s="34">
        <f>AK141+'"rank"; your input only here!'!AK143</f>
        <v>90000</v>
      </c>
      <c r="AL142" s="13">
        <f t="shared" si="4"/>
        <v>41265466</v>
      </c>
      <c r="AM142" s="46">
        <f>AM141+'"rank"; your input only here!'!AM143</f>
        <v>140500</v>
      </c>
      <c r="AN142" s="34">
        <f>AN141+'"rank"; your input only here!'!AN143</f>
        <v>350000</v>
      </c>
      <c r="AO142" s="34">
        <f>AO141+'"rank"; your input only here!'!AO143</f>
        <v>185000</v>
      </c>
      <c r="AP142" s="34">
        <f>AP141+'"rank"; your input only here!'!AP143</f>
        <v>1285800</v>
      </c>
      <c r="AQ142" s="13">
        <f t="shared" si="5"/>
        <v>43226766</v>
      </c>
    </row>
    <row r="143" spans="1:43" x14ac:dyDescent="0.25">
      <c r="A143" s="33" t="str">
        <f>'"rank"; your input only here!'!A144</f>
        <v>A139</v>
      </c>
      <c r="B143" s="33" t="str">
        <f>'"rank"; your input only here!'!B144</f>
        <v>Test Project 139</v>
      </c>
      <c r="C143" s="33">
        <f>'"rank"; your input only here!'!C144</f>
        <v>0</v>
      </c>
      <c r="D143" s="33">
        <f>'"rank"; your input only here!'!D144</f>
        <v>0</v>
      </c>
      <c r="E143" s="6">
        <f>'"rank"; your input only here!'!E144</f>
        <v>139</v>
      </c>
      <c r="F143" s="46">
        <f>F142+'"rank"; your input only here!'!F144</f>
        <v>219254</v>
      </c>
      <c r="G143" s="34">
        <f>G142+'"rank"; your input only here!'!G144</f>
        <v>3073774</v>
      </c>
      <c r="H143" s="34">
        <f>H142+'"rank"; your input only here!'!H144</f>
        <v>0</v>
      </c>
      <c r="I143" s="34">
        <f>I142+'"rank"; your input only here!'!I144</f>
        <v>954600</v>
      </c>
      <c r="J143" s="34">
        <f>J142+'"rank"; your input only here!'!J144</f>
        <v>536589</v>
      </c>
      <c r="K143" s="34">
        <f>K142+'"rank"; your input only here!'!K144</f>
        <v>795360</v>
      </c>
      <c r="L143" s="34">
        <f>L142+'"rank"; your input only here!'!L144</f>
        <v>4360706</v>
      </c>
      <c r="M143" s="34">
        <f>M142+'"rank"; your input only here!'!M144</f>
        <v>0</v>
      </c>
      <c r="N143" s="34">
        <f>N142+'"rank"; your input only here!'!N144</f>
        <v>3152576</v>
      </c>
      <c r="O143" s="34">
        <f>O142+'"rank"; your input only here!'!O144</f>
        <v>130110</v>
      </c>
      <c r="P143" s="34">
        <f>P142+'"rank"; your input only here!'!P144</f>
        <v>103200</v>
      </c>
      <c r="Q143" s="34">
        <f>Q142+'"rank"; your input only here!'!Q144</f>
        <v>335342</v>
      </c>
      <c r="R143" s="34">
        <f>R142+'"rank"; your input only here!'!R144</f>
        <v>300000</v>
      </c>
      <c r="S143" s="34">
        <f>S142+'"rank"; your input only here!'!S144</f>
        <v>552000</v>
      </c>
      <c r="T143" s="34">
        <f>T142+'"rank"; your input only here!'!T144</f>
        <v>699441</v>
      </c>
      <c r="U143" s="34">
        <f>U142+'"rank"; your input only here!'!U144</f>
        <v>250000</v>
      </c>
      <c r="V143" s="34">
        <f>V142+'"rank"; your input only here!'!V144</f>
        <v>322719</v>
      </c>
      <c r="W143" s="34">
        <f>W142+'"rank"; your input only here!'!W144</f>
        <v>2180895</v>
      </c>
      <c r="X143" s="34">
        <f>X142+'"rank"; your input only here!'!X144</f>
        <v>479301</v>
      </c>
      <c r="Y143" s="34">
        <f>Y142+'"rank"; your input only here!'!Y144</f>
        <v>666142</v>
      </c>
      <c r="Z143" s="34">
        <f>Z142+'"rank"; your input only here!'!Z144</f>
        <v>657909</v>
      </c>
      <c r="AA143" s="34">
        <f>AA142+'"rank"; your input only here!'!AA144</f>
        <v>0</v>
      </c>
      <c r="AB143" s="34">
        <f>AB142+'"rank"; your input only here!'!AB144</f>
        <v>2197463</v>
      </c>
      <c r="AC143" s="34">
        <f>AC142+'"rank"; your input only here!'!AC144</f>
        <v>8290644</v>
      </c>
      <c r="AD143" s="34">
        <f>AD142+'"rank"; your input only here!'!AD144</f>
        <v>2755560</v>
      </c>
      <c r="AE143" s="34">
        <f>AE142+'"rank"; your input only here!'!AE144</f>
        <v>1755090</v>
      </c>
      <c r="AF143" s="34">
        <f>AF142+'"rank"; your input only here!'!AF144</f>
        <v>2758872</v>
      </c>
      <c r="AG143" s="34">
        <f>AG142+'"rank"; your input only here!'!AG144</f>
        <v>1528636</v>
      </c>
      <c r="AH143" s="34">
        <f>AH142+'"rank"; your input only here!'!AH144</f>
        <v>195000</v>
      </c>
      <c r="AI143" s="34">
        <f>AI142+'"rank"; your input only here!'!AI144</f>
        <v>1490000</v>
      </c>
      <c r="AJ143" s="34">
        <f>AJ142+'"rank"; your input only here!'!AJ144</f>
        <v>434283</v>
      </c>
      <c r="AK143" s="34">
        <f>AK142+'"rank"; your input only here!'!AK144</f>
        <v>90000</v>
      </c>
      <c r="AL143" s="13">
        <f t="shared" si="4"/>
        <v>41265466</v>
      </c>
      <c r="AM143" s="46">
        <f>AM142+'"rank"; your input only here!'!AM144</f>
        <v>140500</v>
      </c>
      <c r="AN143" s="34">
        <f>AN142+'"rank"; your input only here!'!AN144</f>
        <v>350000</v>
      </c>
      <c r="AO143" s="34">
        <f>AO142+'"rank"; your input only here!'!AO144</f>
        <v>185000</v>
      </c>
      <c r="AP143" s="34">
        <f>AP142+'"rank"; your input only here!'!AP144</f>
        <v>1285800</v>
      </c>
      <c r="AQ143" s="13">
        <f t="shared" si="5"/>
        <v>43226766</v>
      </c>
    </row>
    <row r="144" spans="1:43" x14ac:dyDescent="0.25">
      <c r="A144" s="33" t="str">
        <f>'"rank"; your input only here!'!A145</f>
        <v>A140</v>
      </c>
      <c r="B144" s="33" t="str">
        <f>'"rank"; your input only here!'!B145</f>
        <v>Test Project 140</v>
      </c>
      <c r="C144" s="33">
        <f>'"rank"; your input only here!'!C145</f>
        <v>0</v>
      </c>
      <c r="D144" s="33">
        <f>'"rank"; your input only here!'!D145</f>
        <v>0</v>
      </c>
      <c r="E144" s="6">
        <f>'"rank"; your input only here!'!E145</f>
        <v>140</v>
      </c>
      <c r="F144" s="46">
        <f>F143+'"rank"; your input only here!'!F145</f>
        <v>219254</v>
      </c>
      <c r="G144" s="34">
        <f>G143+'"rank"; your input only here!'!G145</f>
        <v>3073774</v>
      </c>
      <c r="H144" s="34">
        <f>H143+'"rank"; your input only here!'!H145</f>
        <v>0</v>
      </c>
      <c r="I144" s="34">
        <f>I143+'"rank"; your input only here!'!I145</f>
        <v>954600</v>
      </c>
      <c r="J144" s="34">
        <f>J143+'"rank"; your input only here!'!J145</f>
        <v>536589</v>
      </c>
      <c r="K144" s="34">
        <f>K143+'"rank"; your input only here!'!K145</f>
        <v>795360</v>
      </c>
      <c r="L144" s="34">
        <f>L143+'"rank"; your input only here!'!L145</f>
        <v>4360706</v>
      </c>
      <c r="M144" s="34">
        <f>M143+'"rank"; your input only here!'!M145</f>
        <v>0</v>
      </c>
      <c r="N144" s="34">
        <f>N143+'"rank"; your input only here!'!N145</f>
        <v>3152576</v>
      </c>
      <c r="O144" s="34">
        <f>O143+'"rank"; your input only here!'!O145</f>
        <v>130110</v>
      </c>
      <c r="P144" s="34">
        <f>P143+'"rank"; your input only here!'!P145</f>
        <v>103200</v>
      </c>
      <c r="Q144" s="34">
        <f>Q143+'"rank"; your input only here!'!Q145</f>
        <v>335342</v>
      </c>
      <c r="R144" s="34">
        <f>R143+'"rank"; your input only here!'!R145</f>
        <v>300000</v>
      </c>
      <c r="S144" s="34">
        <f>S143+'"rank"; your input only here!'!S145</f>
        <v>552000</v>
      </c>
      <c r="T144" s="34">
        <f>T143+'"rank"; your input only here!'!T145</f>
        <v>699441</v>
      </c>
      <c r="U144" s="34">
        <f>U143+'"rank"; your input only here!'!U145</f>
        <v>250000</v>
      </c>
      <c r="V144" s="34">
        <f>V143+'"rank"; your input only here!'!V145</f>
        <v>322719</v>
      </c>
      <c r="W144" s="34">
        <f>W143+'"rank"; your input only here!'!W145</f>
        <v>2180895</v>
      </c>
      <c r="X144" s="34">
        <f>X143+'"rank"; your input only here!'!X145</f>
        <v>479301</v>
      </c>
      <c r="Y144" s="34">
        <f>Y143+'"rank"; your input only here!'!Y145</f>
        <v>666142</v>
      </c>
      <c r="Z144" s="34">
        <f>Z143+'"rank"; your input only here!'!Z145</f>
        <v>657909</v>
      </c>
      <c r="AA144" s="34">
        <f>AA143+'"rank"; your input only here!'!AA145</f>
        <v>0</v>
      </c>
      <c r="AB144" s="34">
        <f>AB143+'"rank"; your input only here!'!AB145</f>
        <v>2197463</v>
      </c>
      <c r="AC144" s="34">
        <f>AC143+'"rank"; your input only here!'!AC145</f>
        <v>8290644</v>
      </c>
      <c r="AD144" s="34">
        <f>AD143+'"rank"; your input only here!'!AD145</f>
        <v>2755560</v>
      </c>
      <c r="AE144" s="34">
        <f>AE143+'"rank"; your input only here!'!AE145</f>
        <v>1755090</v>
      </c>
      <c r="AF144" s="34">
        <f>AF143+'"rank"; your input only here!'!AF145</f>
        <v>2758872</v>
      </c>
      <c r="AG144" s="34">
        <f>AG143+'"rank"; your input only here!'!AG145</f>
        <v>1528636</v>
      </c>
      <c r="AH144" s="34">
        <f>AH143+'"rank"; your input only here!'!AH145</f>
        <v>195000</v>
      </c>
      <c r="AI144" s="34">
        <f>AI143+'"rank"; your input only here!'!AI145</f>
        <v>1490000</v>
      </c>
      <c r="AJ144" s="34">
        <f>AJ143+'"rank"; your input only here!'!AJ145</f>
        <v>434283</v>
      </c>
      <c r="AK144" s="34">
        <f>AK143+'"rank"; your input only here!'!AK145</f>
        <v>90000</v>
      </c>
      <c r="AL144" s="13">
        <f t="shared" si="4"/>
        <v>41265466</v>
      </c>
      <c r="AM144" s="46">
        <f>AM143+'"rank"; your input only here!'!AM145</f>
        <v>140500</v>
      </c>
      <c r="AN144" s="34">
        <f>AN143+'"rank"; your input only here!'!AN145</f>
        <v>350000</v>
      </c>
      <c r="AO144" s="34">
        <f>AO143+'"rank"; your input only here!'!AO145</f>
        <v>185000</v>
      </c>
      <c r="AP144" s="34">
        <f>AP143+'"rank"; your input only here!'!AP145</f>
        <v>1285800</v>
      </c>
      <c r="AQ144" s="13">
        <f t="shared" si="5"/>
        <v>43226766</v>
      </c>
    </row>
    <row r="145" spans="1:43" x14ac:dyDescent="0.25">
      <c r="A145" s="33" t="str">
        <f>'"rank"; your input only here!'!A146</f>
        <v>A141</v>
      </c>
      <c r="B145" s="33" t="str">
        <f>'"rank"; your input only here!'!B146</f>
        <v>Test Project 141</v>
      </c>
      <c r="C145" s="33">
        <f>'"rank"; your input only here!'!C146</f>
        <v>0</v>
      </c>
      <c r="D145" s="33">
        <f>'"rank"; your input only here!'!D146</f>
        <v>0</v>
      </c>
      <c r="E145" s="6">
        <f>'"rank"; your input only here!'!E146</f>
        <v>141</v>
      </c>
      <c r="F145" s="46">
        <f>F144+'"rank"; your input only here!'!F146</f>
        <v>219254</v>
      </c>
      <c r="G145" s="34">
        <f>G144+'"rank"; your input only here!'!G146</f>
        <v>3073774</v>
      </c>
      <c r="H145" s="34">
        <f>H144+'"rank"; your input only here!'!H146</f>
        <v>0</v>
      </c>
      <c r="I145" s="34">
        <f>I144+'"rank"; your input only here!'!I146</f>
        <v>954600</v>
      </c>
      <c r="J145" s="34">
        <f>J144+'"rank"; your input only here!'!J146</f>
        <v>536589</v>
      </c>
      <c r="K145" s="34">
        <f>K144+'"rank"; your input only here!'!K146</f>
        <v>795360</v>
      </c>
      <c r="L145" s="34">
        <f>L144+'"rank"; your input only here!'!L146</f>
        <v>4360706</v>
      </c>
      <c r="M145" s="34">
        <f>M144+'"rank"; your input only here!'!M146</f>
        <v>0</v>
      </c>
      <c r="N145" s="34">
        <f>N144+'"rank"; your input only here!'!N146</f>
        <v>3152576</v>
      </c>
      <c r="O145" s="34">
        <f>O144+'"rank"; your input only here!'!O146</f>
        <v>130110</v>
      </c>
      <c r="P145" s="34">
        <f>P144+'"rank"; your input only here!'!P146</f>
        <v>103200</v>
      </c>
      <c r="Q145" s="34">
        <f>Q144+'"rank"; your input only here!'!Q146</f>
        <v>335342</v>
      </c>
      <c r="R145" s="34">
        <f>R144+'"rank"; your input only here!'!R146</f>
        <v>300000</v>
      </c>
      <c r="S145" s="34">
        <f>S144+'"rank"; your input only here!'!S146</f>
        <v>552000</v>
      </c>
      <c r="T145" s="34">
        <f>T144+'"rank"; your input only here!'!T146</f>
        <v>699441</v>
      </c>
      <c r="U145" s="34">
        <f>U144+'"rank"; your input only here!'!U146</f>
        <v>250000</v>
      </c>
      <c r="V145" s="34">
        <f>V144+'"rank"; your input only here!'!V146</f>
        <v>322719</v>
      </c>
      <c r="W145" s="34">
        <f>W144+'"rank"; your input only here!'!W146</f>
        <v>2180895</v>
      </c>
      <c r="X145" s="34">
        <f>X144+'"rank"; your input only here!'!X146</f>
        <v>479301</v>
      </c>
      <c r="Y145" s="34">
        <f>Y144+'"rank"; your input only here!'!Y146</f>
        <v>666142</v>
      </c>
      <c r="Z145" s="34">
        <f>Z144+'"rank"; your input only here!'!Z146</f>
        <v>657909</v>
      </c>
      <c r="AA145" s="34">
        <f>AA144+'"rank"; your input only here!'!AA146</f>
        <v>0</v>
      </c>
      <c r="AB145" s="34">
        <f>AB144+'"rank"; your input only here!'!AB146</f>
        <v>2197463</v>
      </c>
      <c r="AC145" s="34">
        <f>AC144+'"rank"; your input only here!'!AC146</f>
        <v>8290644</v>
      </c>
      <c r="AD145" s="34">
        <f>AD144+'"rank"; your input only here!'!AD146</f>
        <v>2755560</v>
      </c>
      <c r="AE145" s="34">
        <f>AE144+'"rank"; your input only here!'!AE146</f>
        <v>1755090</v>
      </c>
      <c r="AF145" s="34">
        <f>AF144+'"rank"; your input only here!'!AF146</f>
        <v>2758872</v>
      </c>
      <c r="AG145" s="34">
        <f>AG144+'"rank"; your input only here!'!AG146</f>
        <v>1528636</v>
      </c>
      <c r="AH145" s="34">
        <f>AH144+'"rank"; your input only here!'!AH146</f>
        <v>195000</v>
      </c>
      <c r="AI145" s="34">
        <f>AI144+'"rank"; your input only here!'!AI146</f>
        <v>1490000</v>
      </c>
      <c r="AJ145" s="34">
        <f>AJ144+'"rank"; your input only here!'!AJ146</f>
        <v>434283</v>
      </c>
      <c r="AK145" s="34">
        <f>AK144+'"rank"; your input only here!'!AK146</f>
        <v>90000</v>
      </c>
      <c r="AL145" s="13">
        <f t="shared" si="4"/>
        <v>41265466</v>
      </c>
      <c r="AM145" s="46">
        <f>AM144+'"rank"; your input only here!'!AM146</f>
        <v>140500</v>
      </c>
      <c r="AN145" s="34">
        <f>AN144+'"rank"; your input only here!'!AN146</f>
        <v>350000</v>
      </c>
      <c r="AO145" s="34">
        <f>AO144+'"rank"; your input only here!'!AO146</f>
        <v>185000</v>
      </c>
      <c r="AP145" s="34">
        <f>AP144+'"rank"; your input only here!'!AP146</f>
        <v>1285800</v>
      </c>
      <c r="AQ145" s="13">
        <f t="shared" si="5"/>
        <v>43226766</v>
      </c>
    </row>
    <row r="146" spans="1:43" x14ac:dyDescent="0.25">
      <c r="A146" s="33" t="str">
        <f>'"rank"; your input only here!'!A147</f>
        <v>A142</v>
      </c>
      <c r="B146" s="33" t="str">
        <f>'"rank"; your input only here!'!B147</f>
        <v>Test Project 142</v>
      </c>
      <c r="C146" s="33">
        <f>'"rank"; your input only here!'!C147</f>
        <v>0</v>
      </c>
      <c r="D146" s="33">
        <f>'"rank"; your input only here!'!D147</f>
        <v>0</v>
      </c>
      <c r="E146" s="6">
        <f>'"rank"; your input only here!'!E147</f>
        <v>142</v>
      </c>
      <c r="F146" s="46">
        <f>F145+'"rank"; your input only here!'!F147</f>
        <v>219254</v>
      </c>
      <c r="G146" s="34">
        <f>G145+'"rank"; your input only here!'!G147</f>
        <v>3073774</v>
      </c>
      <c r="H146" s="34">
        <f>H145+'"rank"; your input only here!'!H147</f>
        <v>0</v>
      </c>
      <c r="I146" s="34">
        <f>I145+'"rank"; your input only here!'!I147</f>
        <v>954600</v>
      </c>
      <c r="J146" s="34">
        <f>J145+'"rank"; your input only here!'!J147</f>
        <v>536589</v>
      </c>
      <c r="K146" s="34">
        <f>K145+'"rank"; your input only here!'!K147</f>
        <v>795360</v>
      </c>
      <c r="L146" s="34">
        <f>L145+'"rank"; your input only here!'!L147</f>
        <v>4360706</v>
      </c>
      <c r="M146" s="34">
        <f>M145+'"rank"; your input only here!'!M147</f>
        <v>0</v>
      </c>
      <c r="N146" s="34">
        <f>N145+'"rank"; your input only here!'!N147</f>
        <v>3152576</v>
      </c>
      <c r="O146" s="34">
        <f>O145+'"rank"; your input only here!'!O147</f>
        <v>130110</v>
      </c>
      <c r="P146" s="34">
        <f>P145+'"rank"; your input only here!'!P147</f>
        <v>103200</v>
      </c>
      <c r="Q146" s="34">
        <f>Q145+'"rank"; your input only here!'!Q147</f>
        <v>335342</v>
      </c>
      <c r="R146" s="34">
        <f>R145+'"rank"; your input only here!'!R147</f>
        <v>300000</v>
      </c>
      <c r="S146" s="34">
        <f>S145+'"rank"; your input only here!'!S147</f>
        <v>552000</v>
      </c>
      <c r="T146" s="34">
        <f>T145+'"rank"; your input only here!'!T147</f>
        <v>699441</v>
      </c>
      <c r="U146" s="34">
        <f>U145+'"rank"; your input only here!'!U147</f>
        <v>250000</v>
      </c>
      <c r="V146" s="34">
        <f>V145+'"rank"; your input only here!'!V147</f>
        <v>322719</v>
      </c>
      <c r="W146" s="34">
        <f>W145+'"rank"; your input only here!'!W147</f>
        <v>2180895</v>
      </c>
      <c r="X146" s="34">
        <f>X145+'"rank"; your input only here!'!X147</f>
        <v>479301</v>
      </c>
      <c r="Y146" s="34">
        <f>Y145+'"rank"; your input only here!'!Y147</f>
        <v>666142</v>
      </c>
      <c r="Z146" s="34">
        <f>Z145+'"rank"; your input only here!'!Z147</f>
        <v>657909</v>
      </c>
      <c r="AA146" s="34">
        <f>AA145+'"rank"; your input only here!'!AA147</f>
        <v>0</v>
      </c>
      <c r="AB146" s="34">
        <f>AB145+'"rank"; your input only here!'!AB147</f>
        <v>2197463</v>
      </c>
      <c r="AC146" s="34">
        <f>AC145+'"rank"; your input only here!'!AC147</f>
        <v>8290644</v>
      </c>
      <c r="AD146" s="34">
        <f>AD145+'"rank"; your input only here!'!AD147</f>
        <v>2755560</v>
      </c>
      <c r="AE146" s="34">
        <f>AE145+'"rank"; your input only here!'!AE147</f>
        <v>1755090</v>
      </c>
      <c r="AF146" s="34">
        <f>AF145+'"rank"; your input only here!'!AF147</f>
        <v>2758872</v>
      </c>
      <c r="AG146" s="34">
        <f>AG145+'"rank"; your input only here!'!AG147</f>
        <v>1528636</v>
      </c>
      <c r="AH146" s="34">
        <f>AH145+'"rank"; your input only here!'!AH147</f>
        <v>195000</v>
      </c>
      <c r="AI146" s="34">
        <f>AI145+'"rank"; your input only here!'!AI147</f>
        <v>1490000</v>
      </c>
      <c r="AJ146" s="34">
        <f>AJ145+'"rank"; your input only here!'!AJ147</f>
        <v>434283</v>
      </c>
      <c r="AK146" s="34">
        <f>AK145+'"rank"; your input only here!'!AK147</f>
        <v>90000</v>
      </c>
      <c r="AL146" s="13">
        <f t="shared" si="4"/>
        <v>41265466</v>
      </c>
      <c r="AM146" s="46">
        <f>AM145+'"rank"; your input only here!'!AM147</f>
        <v>140500</v>
      </c>
      <c r="AN146" s="34">
        <f>AN145+'"rank"; your input only here!'!AN147</f>
        <v>350000</v>
      </c>
      <c r="AO146" s="34">
        <f>AO145+'"rank"; your input only here!'!AO147</f>
        <v>185000</v>
      </c>
      <c r="AP146" s="34">
        <f>AP145+'"rank"; your input only here!'!AP147</f>
        <v>1285800</v>
      </c>
      <c r="AQ146" s="13">
        <f t="shared" si="5"/>
        <v>43226766</v>
      </c>
    </row>
    <row r="147" spans="1:43" x14ac:dyDescent="0.25">
      <c r="A147" s="33" t="str">
        <f>'"rank"; your input only here!'!A148</f>
        <v>A143</v>
      </c>
      <c r="B147" s="33" t="str">
        <f>'"rank"; your input only here!'!B148</f>
        <v>Test Project 143</v>
      </c>
      <c r="C147" s="33">
        <f>'"rank"; your input only here!'!C148</f>
        <v>0</v>
      </c>
      <c r="D147" s="33">
        <f>'"rank"; your input only here!'!D148</f>
        <v>0</v>
      </c>
      <c r="E147" s="6">
        <f>'"rank"; your input only here!'!E148</f>
        <v>143</v>
      </c>
      <c r="F147" s="46">
        <f>F146+'"rank"; your input only here!'!F148</f>
        <v>219254</v>
      </c>
      <c r="G147" s="34">
        <f>G146+'"rank"; your input only here!'!G148</f>
        <v>3073774</v>
      </c>
      <c r="H147" s="34">
        <f>H146+'"rank"; your input only here!'!H148</f>
        <v>0</v>
      </c>
      <c r="I147" s="34">
        <f>I146+'"rank"; your input only here!'!I148</f>
        <v>954600</v>
      </c>
      <c r="J147" s="34">
        <f>J146+'"rank"; your input only here!'!J148</f>
        <v>536589</v>
      </c>
      <c r="K147" s="34">
        <f>K146+'"rank"; your input only here!'!K148</f>
        <v>795360</v>
      </c>
      <c r="L147" s="34">
        <f>L146+'"rank"; your input only here!'!L148</f>
        <v>4360706</v>
      </c>
      <c r="M147" s="34">
        <f>M146+'"rank"; your input only here!'!M148</f>
        <v>0</v>
      </c>
      <c r="N147" s="34">
        <f>N146+'"rank"; your input only here!'!N148</f>
        <v>3152576</v>
      </c>
      <c r="O147" s="34">
        <f>O146+'"rank"; your input only here!'!O148</f>
        <v>130110</v>
      </c>
      <c r="P147" s="34">
        <f>P146+'"rank"; your input only here!'!P148</f>
        <v>103200</v>
      </c>
      <c r="Q147" s="34">
        <f>Q146+'"rank"; your input only here!'!Q148</f>
        <v>335342</v>
      </c>
      <c r="R147" s="34">
        <f>R146+'"rank"; your input only here!'!R148</f>
        <v>300000</v>
      </c>
      <c r="S147" s="34">
        <f>S146+'"rank"; your input only here!'!S148</f>
        <v>552000</v>
      </c>
      <c r="T147" s="34">
        <f>T146+'"rank"; your input only here!'!T148</f>
        <v>699441</v>
      </c>
      <c r="U147" s="34">
        <f>U146+'"rank"; your input only here!'!U148</f>
        <v>250000</v>
      </c>
      <c r="V147" s="34">
        <f>V146+'"rank"; your input only here!'!V148</f>
        <v>322719</v>
      </c>
      <c r="W147" s="34">
        <f>W146+'"rank"; your input only here!'!W148</f>
        <v>2180895</v>
      </c>
      <c r="X147" s="34">
        <f>X146+'"rank"; your input only here!'!X148</f>
        <v>479301</v>
      </c>
      <c r="Y147" s="34">
        <f>Y146+'"rank"; your input only here!'!Y148</f>
        <v>666142</v>
      </c>
      <c r="Z147" s="34">
        <f>Z146+'"rank"; your input only here!'!Z148</f>
        <v>657909</v>
      </c>
      <c r="AA147" s="34">
        <f>AA146+'"rank"; your input only here!'!AA148</f>
        <v>0</v>
      </c>
      <c r="AB147" s="34">
        <f>AB146+'"rank"; your input only here!'!AB148</f>
        <v>2197463</v>
      </c>
      <c r="AC147" s="34">
        <f>AC146+'"rank"; your input only here!'!AC148</f>
        <v>8290644</v>
      </c>
      <c r="AD147" s="34">
        <f>AD146+'"rank"; your input only here!'!AD148</f>
        <v>2755560</v>
      </c>
      <c r="AE147" s="34">
        <f>AE146+'"rank"; your input only here!'!AE148</f>
        <v>1755090</v>
      </c>
      <c r="AF147" s="34">
        <f>AF146+'"rank"; your input only here!'!AF148</f>
        <v>2758872</v>
      </c>
      <c r="AG147" s="34">
        <f>AG146+'"rank"; your input only here!'!AG148</f>
        <v>1528636</v>
      </c>
      <c r="AH147" s="34">
        <f>AH146+'"rank"; your input only here!'!AH148</f>
        <v>195000</v>
      </c>
      <c r="AI147" s="34">
        <f>AI146+'"rank"; your input only here!'!AI148</f>
        <v>1490000</v>
      </c>
      <c r="AJ147" s="34">
        <f>AJ146+'"rank"; your input only here!'!AJ148</f>
        <v>434283</v>
      </c>
      <c r="AK147" s="34">
        <f>AK146+'"rank"; your input only here!'!AK148</f>
        <v>90000</v>
      </c>
      <c r="AL147" s="13">
        <f t="shared" si="4"/>
        <v>41265466</v>
      </c>
      <c r="AM147" s="46">
        <f>AM146+'"rank"; your input only here!'!AM148</f>
        <v>140500</v>
      </c>
      <c r="AN147" s="34">
        <f>AN146+'"rank"; your input only here!'!AN148</f>
        <v>350000</v>
      </c>
      <c r="AO147" s="34">
        <f>AO146+'"rank"; your input only here!'!AO148</f>
        <v>185000</v>
      </c>
      <c r="AP147" s="34">
        <f>AP146+'"rank"; your input only here!'!AP148</f>
        <v>1285800</v>
      </c>
      <c r="AQ147" s="13">
        <f t="shared" si="5"/>
        <v>43226766</v>
      </c>
    </row>
    <row r="148" spans="1:43" x14ac:dyDescent="0.25">
      <c r="A148" s="33" t="str">
        <f>'"rank"; your input only here!'!A149</f>
        <v>A144</v>
      </c>
      <c r="B148" s="33" t="str">
        <f>'"rank"; your input only here!'!B149</f>
        <v>Test Project 144</v>
      </c>
      <c r="C148" s="33">
        <f>'"rank"; your input only here!'!C149</f>
        <v>0</v>
      </c>
      <c r="D148" s="33">
        <f>'"rank"; your input only here!'!D149</f>
        <v>0</v>
      </c>
      <c r="E148" s="6">
        <f>'"rank"; your input only here!'!E149</f>
        <v>144</v>
      </c>
      <c r="F148" s="46">
        <f>F147+'"rank"; your input only here!'!F149</f>
        <v>219254</v>
      </c>
      <c r="G148" s="34">
        <f>G147+'"rank"; your input only here!'!G149</f>
        <v>3073774</v>
      </c>
      <c r="H148" s="34">
        <f>H147+'"rank"; your input only here!'!H149</f>
        <v>0</v>
      </c>
      <c r="I148" s="34">
        <f>I147+'"rank"; your input only here!'!I149</f>
        <v>954600</v>
      </c>
      <c r="J148" s="34">
        <f>J147+'"rank"; your input only here!'!J149</f>
        <v>536589</v>
      </c>
      <c r="K148" s="34">
        <f>K147+'"rank"; your input only here!'!K149</f>
        <v>795360</v>
      </c>
      <c r="L148" s="34">
        <f>L147+'"rank"; your input only here!'!L149</f>
        <v>4360706</v>
      </c>
      <c r="M148" s="34">
        <f>M147+'"rank"; your input only here!'!M149</f>
        <v>0</v>
      </c>
      <c r="N148" s="34">
        <f>N147+'"rank"; your input only here!'!N149</f>
        <v>3152576</v>
      </c>
      <c r="O148" s="34">
        <f>O147+'"rank"; your input only here!'!O149</f>
        <v>130110</v>
      </c>
      <c r="P148" s="34">
        <f>P147+'"rank"; your input only here!'!P149</f>
        <v>103200</v>
      </c>
      <c r="Q148" s="34">
        <f>Q147+'"rank"; your input only here!'!Q149</f>
        <v>335342</v>
      </c>
      <c r="R148" s="34">
        <f>R147+'"rank"; your input only here!'!R149</f>
        <v>300000</v>
      </c>
      <c r="S148" s="34">
        <f>S147+'"rank"; your input only here!'!S149</f>
        <v>552000</v>
      </c>
      <c r="T148" s="34">
        <f>T147+'"rank"; your input only here!'!T149</f>
        <v>699441</v>
      </c>
      <c r="U148" s="34">
        <f>U147+'"rank"; your input only here!'!U149</f>
        <v>250000</v>
      </c>
      <c r="V148" s="34">
        <f>V147+'"rank"; your input only here!'!V149</f>
        <v>322719</v>
      </c>
      <c r="W148" s="34">
        <f>W147+'"rank"; your input only here!'!W149</f>
        <v>2180895</v>
      </c>
      <c r="X148" s="34">
        <f>X147+'"rank"; your input only here!'!X149</f>
        <v>479301</v>
      </c>
      <c r="Y148" s="34">
        <f>Y147+'"rank"; your input only here!'!Y149</f>
        <v>666142</v>
      </c>
      <c r="Z148" s="34">
        <f>Z147+'"rank"; your input only here!'!Z149</f>
        <v>657909</v>
      </c>
      <c r="AA148" s="34">
        <f>AA147+'"rank"; your input only here!'!AA149</f>
        <v>0</v>
      </c>
      <c r="AB148" s="34">
        <f>AB147+'"rank"; your input only here!'!AB149</f>
        <v>2197463</v>
      </c>
      <c r="AC148" s="34">
        <f>AC147+'"rank"; your input only here!'!AC149</f>
        <v>8290644</v>
      </c>
      <c r="AD148" s="34">
        <f>AD147+'"rank"; your input only here!'!AD149</f>
        <v>2755560</v>
      </c>
      <c r="AE148" s="34">
        <f>AE147+'"rank"; your input only here!'!AE149</f>
        <v>1755090</v>
      </c>
      <c r="AF148" s="34">
        <f>AF147+'"rank"; your input only here!'!AF149</f>
        <v>2758872</v>
      </c>
      <c r="AG148" s="34">
        <f>AG147+'"rank"; your input only here!'!AG149</f>
        <v>1528636</v>
      </c>
      <c r="AH148" s="34">
        <f>AH147+'"rank"; your input only here!'!AH149</f>
        <v>195000</v>
      </c>
      <c r="AI148" s="34">
        <f>AI147+'"rank"; your input only here!'!AI149</f>
        <v>1490000</v>
      </c>
      <c r="AJ148" s="34">
        <f>AJ147+'"rank"; your input only here!'!AJ149</f>
        <v>434283</v>
      </c>
      <c r="AK148" s="34">
        <f>AK147+'"rank"; your input only here!'!AK149</f>
        <v>90000</v>
      </c>
      <c r="AL148" s="13">
        <f t="shared" si="4"/>
        <v>41265466</v>
      </c>
      <c r="AM148" s="46">
        <f>AM147+'"rank"; your input only here!'!AM149</f>
        <v>140500</v>
      </c>
      <c r="AN148" s="34">
        <f>AN147+'"rank"; your input only here!'!AN149</f>
        <v>350000</v>
      </c>
      <c r="AO148" s="34">
        <f>AO147+'"rank"; your input only here!'!AO149</f>
        <v>185000</v>
      </c>
      <c r="AP148" s="34">
        <f>AP147+'"rank"; your input only here!'!AP149</f>
        <v>1285800</v>
      </c>
      <c r="AQ148" s="13">
        <f t="shared" si="5"/>
        <v>43226766</v>
      </c>
    </row>
    <row r="149" spans="1:43" x14ac:dyDescent="0.25">
      <c r="A149" s="33" t="str">
        <f>'"rank"; your input only here!'!A150</f>
        <v>A145</v>
      </c>
      <c r="B149" s="33" t="str">
        <f>'"rank"; your input only here!'!B150</f>
        <v>Test Project 145</v>
      </c>
      <c r="C149" s="33">
        <f>'"rank"; your input only here!'!C150</f>
        <v>0</v>
      </c>
      <c r="D149" s="33">
        <f>'"rank"; your input only here!'!D150</f>
        <v>0</v>
      </c>
      <c r="E149" s="6">
        <f>'"rank"; your input only here!'!E150</f>
        <v>145</v>
      </c>
      <c r="F149" s="46">
        <f>F148+'"rank"; your input only here!'!F150</f>
        <v>219254</v>
      </c>
      <c r="G149" s="34">
        <f>G148+'"rank"; your input only here!'!G150</f>
        <v>3073774</v>
      </c>
      <c r="H149" s="34">
        <f>H148+'"rank"; your input only here!'!H150</f>
        <v>0</v>
      </c>
      <c r="I149" s="34">
        <f>I148+'"rank"; your input only here!'!I150</f>
        <v>954600</v>
      </c>
      <c r="J149" s="34">
        <f>J148+'"rank"; your input only here!'!J150</f>
        <v>536589</v>
      </c>
      <c r="K149" s="34">
        <f>K148+'"rank"; your input only here!'!K150</f>
        <v>795360</v>
      </c>
      <c r="L149" s="34">
        <f>L148+'"rank"; your input only here!'!L150</f>
        <v>4360706</v>
      </c>
      <c r="M149" s="34">
        <f>M148+'"rank"; your input only here!'!M150</f>
        <v>0</v>
      </c>
      <c r="N149" s="34">
        <f>N148+'"rank"; your input only here!'!N150</f>
        <v>3152576</v>
      </c>
      <c r="O149" s="34">
        <f>O148+'"rank"; your input only here!'!O150</f>
        <v>130110</v>
      </c>
      <c r="P149" s="34">
        <f>P148+'"rank"; your input only here!'!P150</f>
        <v>103200</v>
      </c>
      <c r="Q149" s="34">
        <f>Q148+'"rank"; your input only here!'!Q150</f>
        <v>335342</v>
      </c>
      <c r="R149" s="34">
        <f>R148+'"rank"; your input only here!'!R150</f>
        <v>300000</v>
      </c>
      <c r="S149" s="34">
        <f>S148+'"rank"; your input only here!'!S150</f>
        <v>552000</v>
      </c>
      <c r="T149" s="34">
        <f>T148+'"rank"; your input only here!'!T150</f>
        <v>699441</v>
      </c>
      <c r="U149" s="34">
        <f>U148+'"rank"; your input only here!'!U150</f>
        <v>250000</v>
      </c>
      <c r="V149" s="34">
        <f>V148+'"rank"; your input only here!'!V150</f>
        <v>322719</v>
      </c>
      <c r="W149" s="34">
        <f>W148+'"rank"; your input only here!'!W150</f>
        <v>2180895</v>
      </c>
      <c r="X149" s="34">
        <f>X148+'"rank"; your input only here!'!X150</f>
        <v>479301</v>
      </c>
      <c r="Y149" s="34">
        <f>Y148+'"rank"; your input only here!'!Y150</f>
        <v>666142</v>
      </c>
      <c r="Z149" s="34">
        <f>Z148+'"rank"; your input only here!'!Z150</f>
        <v>657909</v>
      </c>
      <c r="AA149" s="34">
        <f>AA148+'"rank"; your input only here!'!AA150</f>
        <v>0</v>
      </c>
      <c r="AB149" s="34">
        <f>AB148+'"rank"; your input only here!'!AB150</f>
        <v>2197463</v>
      </c>
      <c r="AC149" s="34">
        <f>AC148+'"rank"; your input only here!'!AC150</f>
        <v>8290644</v>
      </c>
      <c r="AD149" s="34">
        <f>AD148+'"rank"; your input only here!'!AD150</f>
        <v>2755560</v>
      </c>
      <c r="AE149" s="34">
        <f>AE148+'"rank"; your input only here!'!AE150</f>
        <v>1755090</v>
      </c>
      <c r="AF149" s="34">
        <f>AF148+'"rank"; your input only here!'!AF150</f>
        <v>2758872</v>
      </c>
      <c r="AG149" s="34">
        <f>AG148+'"rank"; your input only here!'!AG150</f>
        <v>1528636</v>
      </c>
      <c r="AH149" s="34">
        <f>AH148+'"rank"; your input only here!'!AH150</f>
        <v>195000</v>
      </c>
      <c r="AI149" s="34">
        <f>AI148+'"rank"; your input only here!'!AI150</f>
        <v>1490000</v>
      </c>
      <c r="AJ149" s="34">
        <f>AJ148+'"rank"; your input only here!'!AJ150</f>
        <v>434283</v>
      </c>
      <c r="AK149" s="34">
        <f>AK148+'"rank"; your input only here!'!AK150</f>
        <v>90000</v>
      </c>
      <c r="AL149" s="13">
        <f t="shared" si="4"/>
        <v>41265466</v>
      </c>
      <c r="AM149" s="46">
        <f>AM148+'"rank"; your input only here!'!AM150</f>
        <v>140500</v>
      </c>
      <c r="AN149" s="34">
        <f>AN148+'"rank"; your input only here!'!AN150</f>
        <v>350000</v>
      </c>
      <c r="AO149" s="34">
        <f>AO148+'"rank"; your input only here!'!AO150</f>
        <v>185000</v>
      </c>
      <c r="AP149" s="34">
        <f>AP148+'"rank"; your input only here!'!AP150</f>
        <v>1285800</v>
      </c>
      <c r="AQ149" s="13">
        <f t="shared" si="5"/>
        <v>43226766</v>
      </c>
    </row>
    <row r="150" spans="1:43" x14ac:dyDescent="0.25">
      <c r="A150" s="33" t="str">
        <f>'"rank"; your input only here!'!A151</f>
        <v>A146</v>
      </c>
      <c r="B150" s="33" t="str">
        <f>'"rank"; your input only here!'!B151</f>
        <v>Test Project 146</v>
      </c>
      <c r="C150" s="33">
        <f>'"rank"; your input only here!'!C151</f>
        <v>0</v>
      </c>
      <c r="D150" s="33">
        <f>'"rank"; your input only here!'!D151</f>
        <v>0</v>
      </c>
      <c r="E150" s="6">
        <f>'"rank"; your input only here!'!E151</f>
        <v>146</v>
      </c>
      <c r="F150" s="46">
        <f>F149+'"rank"; your input only here!'!F151</f>
        <v>219254</v>
      </c>
      <c r="G150" s="34">
        <f>G149+'"rank"; your input only here!'!G151</f>
        <v>3073774</v>
      </c>
      <c r="H150" s="34">
        <f>H149+'"rank"; your input only here!'!H151</f>
        <v>0</v>
      </c>
      <c r="I150" s="34">
        <f>I149+'"rank"; your input only here!'!I151</f>
        <v>954600</v>
      </c>
      <c r="J150" s="34">
        <f>J149+'"rank"; your input only here!'!J151</f>
        <v>536589</v>
      </c>
      <c r="K150" s="34">
        <f>K149+'"rank"; your input only here!'!K151</f>
        <v>795360</v>
      </c>
      <c r="L150" s="34">
        <f>L149+'"rank"; your input only here!'!L151</f>
        <v>4360706</v>
      </c>
      <c r="M150" s="34">
        <f>M149+'"rank"; your input only here!'!M151</f>
        <v>0</v>
      </c>
      <c r="N150" s="34">
        <f>N149+'"rank"; your input only here!'!N151</f>
        <v>3152576</v>
      </c>
      <c r="O150" s="34">
        <f>O149+'"rank"; your input only here!'!O151</f>
        <v>130110</v>
      </c>
      <c r="P150" s="34">
        <f>P149+'"rank"; your input only here!'!P151</f>
        <v>103200</v>
      </c>
      <c r="Q150" s="34">
        <f>Q149+'"rank"; your input only here!'!Q151</f>
        <v>335342</v>
      </c>
      <c r="R150" s="34">
        <f>R149+'"rank"; your input only here!'!R151</f>
        <v>300000</v>
      </c>
      <c r="S150" s="34">
        <f>S149+'"rank"; your input only here!'!S151</f>
        <v>552000</v>
      </c>
      <c r="T150" s="34">
        <f>T149+'"rank"; your input only here!'!T151</f>
        <v>699441</v>
      </c>
      <c r="U150" s="34">
        <f>U149+'"rank"; your input only here!'!U151</f>
        <v>250000</v>
      </c>
      <c r="V150" s="34">
        <f>V149+'"rank"; your input only here!'!V151</f>
        <v>322719</v>
      </c>
      <c r="W150" s="34">
        <f>W149+'"rank"; your input only here!'!W151</f>
        <v>2180895</v>
      </c>
      <c r="X150" s="34">
        <f>X149+'"rank"; your input only here!'!X151</f>
        <v>479301</v>
      </c>
      <c r="Y150" s="34">
        <f>Y149+'"rank"; your input only here!'!Y151</f>
        <v>666142</v>
      </c>
      <c r="Z150" s="34">
        <f>Z149+'"rank"; your input only here!'!Z151</f>
        <v>657909</v>
      </c>
      <c r="AA150" s="34">
        <f>AA149+'"rank"; your input only here!'!AA151</f>
        <v>0</v>
      </c>
      <c r="AB150" s="34">
        <f>AB149+'"rank"; your input only here!'!AB151</f>
        <v>2197463</v>
      </c>
      <c r="AC150" s="34">
        <f>AC149+'"rank"; your input only here!'!AC151</f>
        <v>8290644</v>
      </c>
      <c r="AD150" s="34">
        <f>AD149+'"rank"; your input only here!'!AD151</f>
        <v>2755560</v>
      </c>
      <c r="AE150" s="34">
        <f>AE149+'"rank"; your input only here!'!AE151</f>
        <v>1755090</v>
      </c>
      <c r="AF150" s="34">
        <f>AF149+'"rank"; your input only here!'!AF151</f>
        <v>2758872</v>
      </c>
      <c r="AG150" s="34">
        <f>AG149+'"rank"; your input only here!'!AG151</f>
        <v>1528636</v>
      </c>
      <c r="AH150" s="34">
        <f>AH149+'"rank"; your input only here!'!AH151</f>
        <v>195000</v>
      </c>
      <c r="AI150" s="34">
        <f>AI149+'"rank"; your input only here!'!AI151</f>
        <v>1490000</v>
      </c>
      <c r="AJ150" s="34">
        <f>AJ149+'"rank"; your input only here!'!AJ151</f>
        <v>434283</v>
      </c>
      <c r="AK150" s="34">
        <f>AK149+'"rank"; your input only here!'!AK151</f>
        <v>90000</v>
      </c>
      <c r="AL150" s="13">
        <f t="shared" si="4"/>
        <v>41265466</v>
      </c>
      <c r="AM150" s="46">
        <f>AM149+'"rank"; your input only here!'!AM151</f>
        <v>140500</v>
      </c>
      <c r="AN150" s="34">
        <f>AN149+'"rank"; your input only here!'!AN151</f>
        <v>350000</v>
      </c>
      <c r="AO150" s="34">
        <f>AO149+'"rank"; your input only here!'!AO151</f>
        <v>185000</v>
      </c>
      <c r="AP150" s="34">
        <f>AP149+'"rank"; your input only here!'!AP151</f>
        <v>1285800</v>
      </c>
      <c r="AQ150" s="13">
        <f t="shared" si="5"/>
        <v>43226766</v>
      </c>
    </row>
    <row r="151" spans="1:43" x14ac:dyDescent="0.25">
      <c r="A151" s="33" t="str">
        <f>'"rank"; your input only here!'!A152</f>
        <v>A147</v>
      </c>
      <c r="B151" s="33" t="str">
        <f>'"rank"; your input only here!'!B152</f>
        <v>Test Project 147</v>
      </c>
      <c r="C151" s="33">
        <f>'"rank"; your input only here!'!C152</f>
        <v>0</v>
      </c>
      <c r="D151" s="33">
        <f>'"rank"; your input only here!'!D152</f>
        <v>0</v>
      </c>
      <c r="E151" s="6">
        <f>'"rank"; your input only here!'!E152</f>
        <v>147</v>
      </c>
      <c r="F151" s="46">
        <f>F150+'"rank"; your input only here!'!F152</f>
        <v>219254</v>
      </c>
      <c r="G151" s="34">
        <f>G150+'"rank"; your input only here!'!G152</f>
        <v>3073774</v>
      </c>
      <c r="H151" s="34">
        <f>H150+'"rank"; your input only here!'!H152</f>
        <v>0</v>
      </c>
      <c r="I151" s="34">
        <f>I150+'"rank"; your input only here!'!I152</f>
        <v>954600</v>
      </c>
      <c r="J151" s="34">
        <f>J150+'"rank"; your input only here!'!J152</f>
        <v>536589</v>
      </c>
      <c r="K151" s="34">
        <f>K150+'"rank"; your input only here!'!K152</f>
        <v>795360</v>
      </c>
      <c r="L151" s="34">
        <f>L150+'"rank"; your input only here!'!L152</f>
        <v>4360706</v>
      </c>
      <c r="M151" s="34">
        <f>M150+'"rank"; your input only here!'!M152</f>
        <v>0</v>
      </c>
      <c r="N151" s="34">
        <f>N150+'"rank"; your input only here!'!N152</f>
        <v>3152576</v>
      </c>
      <c r="O151" s="34">
        <f>O150+'"rank"; your input only here!'!O152</f>
        <v>130110</v>
      </c>
      <c r="P151" s="34">
        <f>P150+'"rank"; your input only here!'!P152</f>
        <v>103200</v>
      </c>
      <c r="Q151" s="34">
        <f>Q150+'"rank"; your input only here!'!Q152</f>
        <v>335342</v>
      </c>
      <c r="R151" s="34">
        <f>R150+'"rank"; your input only here!'!R152</f>
        <v>300000</v>
      </c>
      <c r="S151" s="34">
        <f>S150+'"rank"; your input only here!'!S152</f>
        <v>552000</v>
      </c>
      <c r="T151" s="34">
        <f>T150+'"rank"; your input only here!'!T152</f>
        <v>699441</v>
      </c>
      <c r="U151" s="34">
        <f>U150+'"rank"; your input only here!'!U152</f>
        <v>250000</v>
      </c>
      <c r="V151" s="34">
        <f>V150+'"rank"; your input only here!'!V152</f>
        <v>322719</v>
      </c>
      <c r="W151" s="34">
        <f>W150+'"rank"; your input only here!'!W152</f>
        <v>2180895</v>
      </c>
      <c r="X151" s="34">
        <f>X150+'"rank"; your input only here!'!X152</f>
        <v>479301</v>
      </c>
      <c r="Y151" s="34">
        <f>Y150+'"rank"; your input only here!'!Y152</f>
        <v>666142</v>
      </c>
      <c r="Z151" s="34">
        <f>Z150+'"rank"; your input only here!'!Z152</f>
        <v>657909</v>
      </c>
      <c r="AA151" s="34">
        <f>AA150+'"rank"; your input only here!'!AA152</f>
        <v>0</v>
      </c>
      <c r="AB151" s="34">
        <f>AB150+'"rank"; your input only here!'!AB152</f>
        <v>2197463</v>
      </c>
      <c r="AC151" s="34">
        <f>AC150+'"rank"; your input only here!'!AC152</f>
        <v>8290644</v>
      </c>
      <c r="AD151" s="34">
        <f>AD150+'"rank"; your input only here!'!AD152</f>
        <v>2755560</v>
      </c>
      <c r="AE151" s="34">
        <f>AE150+'"rank"; your input only here!'!AE152</f>
        <v>1755090</v>
      </c>
      <c r="AF151" s="34">
        <f>AF150+'"rank"; your input only here!'!AF152</f>
        <v>2758872</v>
      </c>
      <c r="AG151" s="34">
        <f>AG150+'"rank"; your input only here!'!AG152</f>
        <v>1528636</v>
      </c>
      <c r="AH151" s="34">
        <f>AH150+'"rank"; your input only here!'!AH152</f>
        <v>195000</v>
      </c>
      <c r="AI151" s="34">
        <f>AI150+'"rank"; your input only here!'!AI152</f>
        <v>1490000</v>
      </c>
      <c r="AJ151" s="34">
        <f>AJ150+'"rank"; your input only here!'!AJ152</f>
        <v>434283</v>
      </c>
      <c r="AK151" s="34">
        <f>AK150+'"rank"; your input only here!'!AK152</f>
        <v>90000</v>
      </c>
      <c r="AL151" s="13">
        <f t="shared" si="4"/>
        <v>41265466</v>
      </c>
      <c r="AM151" s="46">
        <f>AM150+'"rank"; your input only here!'!AM152</f>
        <v>140500</v>
      </c>
      <c r="AN151" s="34">
        <f>AN150+'"rank"; your input only here!'!AN152</f>
        <v>350000</v>
      </c>
      <c r="AO151" s="34">
        <f>AO150+'"rank"; your input only here!'!AO152</f>
        <v>185000</v>
      </c>
      <c r="AP151" s="34">
        <f>AP150+'"rank"; your input only here!'!AP152</f>
        <v>1285800</v>
      </c>
      <c r="AQ151" s="13">
        <f t="shared" si="5"/>
        <v>43226766</v>
      </c>
    </row>
    <row r="152" spans="1:43" x14ac:dyDescent="0.25">
      <c r="A152" s="33" t="str">
        <f>'"rank"; your input only here!'!A153</f>
        <v>A148</v>
      </c>
      <c r="B152" s="33" t="str">
        <f>'"rank"; your input only here!'!B153</f>
        <v>Test Project 148</v>
      </c>
      <c r="C152" s="33">
        <f>'"rank"; your input only here!'!C153</f>
        <v>0</v>
      </c>
      <c r="D152" s="33">
        <f>'"rank"; your input only here!'!D153</f>
        <v>0</v>
      </c>
      <c r="E152" s="6">
        <f>'"rank"; your input only here!'!E153</f>
        <v>148</v>
      </c>
      <c r="F152" s="46">
        <f>F151+'"rank"; your input only here!'!F153</f>
        <v>219254</v>
      </c>
      <c r="G152" s="34">
        <f>G151+'"rank"; your input only here!'!G153</f>
        <v>3073774</v>
      </c>
      <c r="H152" s="34">
        <f>H151+'"rank"; your input only here!'!H153</f>
        <v>0</v>
      </c>
      <c r="I152" s="34">
        <f>I151+'"rank"; your input only here!'!I153</f>
        <v>954600</v>
      </c>
      <c r="J152" s="34">
        <f>J151+'"rank"; your input only here!'!J153</f>
        <v>536589</v>
      </c>
      <c r="K152" s="34">
        <f>K151+'"rank"; your input only here!'!K153</f>
        <v>795360</v>
      </c>
      <c r="L152" s="34">
        <f>L151+'"rank"; your input only here!'!L153</f>
        <v>4360706</v>
      </c>
      <c r="M152" s="34">
        <f>M151+'"rank"; your input only here!'!M153</f>
        <v>0</v>
      </c>
      <c r="N152" s="34">
        <f>N151+'"rank"; your input only here!'!N153</f>
        <v>3152576</v>
      </c>
      <c r="O152" s="34">
        <f>O151+'"rank"; your input only here!'!O153</f>
        <v>130110</v>
      </c>
      <c r="P152" s="34">
        <f>P151+'"rank"; your input only here!'!P153</f>
        <v>103200</v>
      </c>
      <c r="Q152" s="34">
        <f>Q151+'"rank"; your input only here!'!Q153</f>
        <v>335342</v>
      </c>
      <c r="R152" s="34">
        <f>R151+'"rank"; your input only here!'!R153</f>
        <v>300000</v>
      </c>
      <c r="S152" s="34">
        <f>S151+'"rank"; your input only here!'!S153</f>
        <v>552000</v>
      </c>
      <c r="T152" s="34">
        <f>T151+'"rank"; your input only here!'!T153</f>
        <v>699441</v>
      </c>
      <c r="U152" s="34">
        <f>U151+'"rank"; your input only here!'!U153</f>
        <v>250000</v>
      </c>
      <c r="V152" s="34">
        <f>V151+'"rank"; your input only here!'!V153</f>
        <v>322719</v>
      </c>
      <c r="W152" s="34">
        <f>W151+'"rank"; your input only here!'!W153</f>
        <v>2180895</v>
      </c>
      <c r="X152" s="34">
        <f>X151+'"rank"; your input only here!'!X153</f>
        <v>479301</v>
      </c>
      <c r="Y152" s="34">
        <f>Y151+'"rank"; your input only here!'!Y153</f>
        <v>666142</v>
      </c>
      <c r="Z152" s="34">
        <f>Z151+'"rank"; your input only here!'!Z153</f>
        <v>657909</v>
      </c>
      <c r="AA152" s="34">
        <f>AA151+'"rank"; your input only here!'!AA153</f>
        <v>0</v>
      </c>
      <c r="AB152" s="34">
        <f>AB151+'"rank"; your input only here!'!AB153</f>
        <v>2197463</v>
      </c>
      <c r="AC152" s="34">
        <f>AC151+'"rank"; your input only here!'!AC153</f>
        <v>8290644</v>
      </c>
      <c r="AD152" s="34">
        <f>AD151+'"rank"; your input only here!'!AD153</f>
        <v>2755560</v>
      </c>
      <c r="AE152" s="34">
        <f>AE151+'"rank"; your input only here!'!AE153</f>
        <v>1755090</v>
      </c>
      <c r="AF152" s="34">
        <f>AF151+'"rank"; your input only here!'!AF153</f>
        <v>2758872</v>
      </c>
      <c r="AG152" s="34">
        <f>AG151+'"rank"; your input only here!'!AG153</f>
        <v>1528636</v>
      </c>
      <c r="AH152" s="34">
        <f>AH151+'"rank"; your input only here!'!AH153</f>
        <v>195000</v>
      </c>
      <c r="AI152" s="34">
        <f>AI151+'"rank"; your input only here!'!AI153</f>
        <v>1490000</v>
      </c>
      <c r="AJ152" s="34">
        <f>AJ151+'"rank"; your input only here!'!AJ153</f>
        <v>434283</v>
      </c>
      <c r="AK152" s="34">
        <f>AK151+'"rank"; your input only here!'!AK153</f>
        <v>90000</v>
      </c>
      <c r="AL152" s="13">
        <f t="shared" si="4"/>
        <v>41265466</v>
      </c>
      <c r="AM152" s="46">
        <f>AM151+'"rank"; your input only here!'!AM153</f>
        <v>140500</v>
      </c>
      <c r="AN152" s="34">
        <f>AN151+'"rank"; your input only here!'!AN153</f>
        <v>350000</v>
      </c>
      <c r="AO152" s="34">
        <f>AO151+'"rank"; your input only here!'!AO153</f>
        <v>185000</v>
      </c>
      <c r="AP152" s="34">
        <f>AP151+'"rank"; your input only here!'!AP153</f>
        <v>1285800</v>
      </c>
      <c r="AQ152" s="13">
        <f t="shared" si="5"/>
        <v>43226766</v>
      </c>
    </row>
    <row r="153" spans="1:43" x14ac:dyDescent="0.25">
      <c r="A153" s="33" t="str">
        <f>'"rank"; your input only here!'!A154</f>
        <v>A149</v>
      </c>
      <c r="B153" s="33" t="str">
        <f>'"rank"; your input only here!'!B154</f>
        <v>Test Project 149</v>
      </c>
      <c r="C153" s="33">
        <f>'"rank"; your input only here!'!C154</f>
        <v>0</v>
      </c>
      <c r="D153" s="33">
        <f>'"rank"; your input only here!'!D154</f>
        <v>0</v>
      </c>
      <c r="E153" s="6">
        <f>'"rank"; your input only here!'!E154</f>
        <v>149</v>
      </c>
      <c r="F153" s="46">
        <f>F152+'"rank"; your input only here!'!F154</f>
        <v>219254</v>
      </c>
      <c r="G153" s="34">
        <f>G152+'"rank"; your input only here!'!G154</f>
        <v>3073774</v>
      </c>
      <c r="H153" s="34">
        <f>H152+'"rank"; your input only here!'!H154</f>
        <v>0</v>
      </c>
      <c r="I153" s="34">
        <f>I152+'"rank"; your input only here!'!I154</f>
        <v>954600</v>
      </c>
      <c r="J153" s="34">
        <f>J152+'"rank"; your input only here!'!J154</f>
        <v>536589</v>
      </c>
      <c r="K153" s="34">
        <f>K152+'"rank"; your input only here!'!K154</f>
        <v>795360</v>
      </c>
      <c r="L153" s="34">
        <f>L152+'"rank"; your input only here!'!L154</f>
        <v>4360706</v>
      </c>
      <c r="M153" s="34">
        <f>M152+'"rank"; your input only here!'!M154</f>
        <v>0</v>
      </c>
      <c r="N153" s="34">
        <f>N152+'"rank"; your input only here!'!N154</f>
        <v>3152576</v>
      </c>
      <c r="O153" s="34">
        <f>O152+'"rank"; your input only here!'!O154</f>
        <v>130110</v>
      </c>
      <c r="P153" s="34">
        <f>P152+'"rank"; your input only here!'!P154</f>
        <v>103200</v>
      </c>
      <c r="Q153" s="34">
        <f>Q152+'"rank"; your input only here!'!Q154</f>
        <v>335342</v>
      </c>
      <c r="R153" s="34">
        <f>R152+'"rank"; your input only here!'!R154</f>
        <v>300000</v>
      </c>
      <c r="S153" s="34">
        <f>S152+'"rank"; your input only here!'!S154</f>
        <v>552000</v>
      </c>
      <c r="T153" s="34">
        <f>T152+'"rank"; your input only here!'!T154</f>
        <v>699441</v>
      </c>
      <c r="U153" s="34">
        <f>U152+'"rank"; your input only here!'!U154</f>
        <v>250000</v>
      </c>
      <c r="V153" s="34">
        <f>V152+'"rank"; your input only here!'!V154</f>
        <v>322719</v>
      </c>
      <c r="W153" s="34">
        <f>W152+'"rank"; your input only here!'!W154</f>
        <v>2180895</v>
      </c>
      <c r="X153" s="34">
        <f>X152+'"rank"; your input only here!'!X154</f>
        <v>479301</v>
      </c>
      <c r="Y153" s="34">
        <f>Y152+'"rank"; your input only here!'!Y154</f>
        <v>666142</v>
      </c>
      <c r="Z153" s="34">
        <f>Z152+'"rank"; your input only here!'!Z154</f>
        <v>657909</v>
      </c>
      <c r="AA153" s="34">
        <f>AA152+'"rank"; your input only here!'!AA154</f>
        <v>0</v>
      </c>
      <c r="AB153" s="34">
        <f>AB152+'"rank"; your input only here!'!AB154</f>
        <v>2197463</v>
      </c>
      <c r="AC153" s="34">
        <f>AC152+'"rank"; your input only here!'!AC154</f>
        <v>8290644</v>
      </c>
      <c r="AD153" s="34">
        <f>AD152+'"rank"; your input only here!'!AD154</f>
        <v>2755560</v>
      </c>
      <c r="AE153" s="34">
        <f>AE152+'"rank"; your input only here!'!AE154</f>
        <v>1755090</v>
      </c>
      <c r="AF153" s="34">
        <f>AF152+'"rank"; your input only here!'!AF154</f>
        <v>2758872</v>
      </c>
      <c r="AG153" s="34">
        <f>AG152+'"rank"; your input only here!'!AG154</f>
        <v>1528636</v>
      </c>
      <c r="AH153" s="34">
        <f>AH152+'"rank"; your input only here!'!AH154</f>
        <v>195000</v>
      </c>
      <c r="AI153" s="34">
        <f>AI152+'"rank"; your input only here!'!AI154</f>
        <v>1490000</v>
      </c>
      <c r="AJ153" s="34">
        <f>AJ152+'"rank"; your input only here!'!AJ154</f>
        <v>434283</v>
      </c>
      <c r="AK153" s="34">
        <f>AK152+'"rank"; your input only here!'!AK154</f>
        <v>90000</v>
      </c>
      <c r="AL153" s="13">
        <f t="shared" si="4"/>
        <v>41265466</v>
      </c>
      <c r="AM153" s="46">
        <f>AM152+'"rank"; your input only here!'!AM154</f>
        <v>140500</v>
      </c>
      <c r="AN153" s="34">
        <f>AN152+'"rank"; your input only here!'!AN154</f>
        <v>350000</v>
      </c>
      <c r="AO153" s="34">
        <f>AO152+'"rank"; your input only here!'!AO154</f>
        <v>185000</v>
      </c>
      <c r="AP153" s="34">
        <f>AP152+'"rank"; your input only here!'!AP154</f>
        <v>1285800</v>
      </c>
      <c r="AQ153" s="13">
        <f t="shared" si="5"/>
        <v>43226766</v>
      </c>
    </row>
    <row r="154" spans="1:43" x14ac:dyDescent="0.25">
      <c r="A154" s="33" t="str">
        <f>'"rank"; your input only here!'!A155</f>
        <v>A150</v>
      </c>
      <c r="B154" s="33" t="str">
        <f>'"rank"; your input only here!'!B155</f>
        <v>Test Project 150</v>
      </c>
      <c r="C154" s="33">
        <f>'"rank"; your input only here!'!C155</f>
        <v>0</v>
      </c>
      <c r="D154" s="33">
        <f>'"rank"; your input only here!'!D155</f>
        <v>0</v>
      </c>
      <c r="E154" s="6">
        <f>'"rank"; your input only here!'!E155</f>
        <v>150</v>
      </c>
      <c r="F154" s="46">
        <f>F153+'"rank"; your input only here!'!F155</f>
        <v>219254</v>
      </c>
      <c r="G154" s="34">
        <f>G153+'"rank"; your input only here!'!G155</f>
        <v>3073774</v>
      </c>
      <c r="H154" s="34">
        <f>H153+'"rank"; your input only here!'!H155</f>
        <v>0</v>
      </c>
      <c r="I154" s="34">
        <f>I153+'"rank"; your input only here!'!I155</f>
        <v>954600</v>
      </c>
      <c r="J154" s="34">
        <f>J153+'"rank"; your input only here!'!J155</f>
        <v>536589</v>
      </c>
      <c r="K154" s="34">
        <f>K153+'"rank"; your input only here!'!K155</f>
        <v>795360</v>
      </c>
      <c r="L154" s="34">
        <f>L153+'"rank"; your input only here!'!L155</f>
        <v>4360706</v>
      </c>
      <c r="M154" s="34">
        <f>M153+'"rank"; your input only here!'!M155</f>
        <v>0</v>
      </c>
      <c r="N154" s="34">
        <f>N153+'"rank"; your input only here!'!N155</f>
        <v>3152576</v>
      </c>
      <c r="O154" s="34">
        <f>O153+'"rank"; your input only here!'!O155</f>
        <v>130110</v>
      </c>
      <c r="P154" s="34">
        <f>P153+'"rank"; your input only here!'!P155</f>
        <v>103200</v>
      </c>
      <c r="Q154" s="34">
        <f>Q153+'"rank"; your input only here!'!Q155</f>
        <v>335342</v>
      </c>
      <c r="R154" s="34">
        <f>R153+'"rank"; your input only here!'!R155</f>
        <v>300000</v>
      </c>
      <c r="S154" s="34">
        <f>S153+'"rank"; your input only here!'!S155</f>
        <v>552000</v>
      </c>
      <c r="T154" s="34">
        <f>T153+'"rank"; your input only here!'!T155</f>
        <v>699441</v>
      </c>
      <c r="U154" s="34">
        <f>U153+'"rank"; your input only here!'!U155</f>
        <v>250000</v>
      </c>
      <c r="V154" s="34">
        <f>V153+'"rank"; your input only here!'!V155</f>
        <v>322719</v>
      </c>
      <c r="W154" s="34">
        <f>W153+'"rank"; your input only here!'!W155</f>
        <v>2180895</v>
      </c>
      <c r="X154" s="34">
        <f>X153+'"rank"; your input only here!'!X155</f>
        <v>479301</v>
      </c>
      <c r="Y154" s="34">
        <f>Y153+'"rank"; your input only here!'!Y155</f>
        <v>666142</v>
      </c>
      <c r="Z154" s="34">
        <f>Z153+'"rank"; your input only here!'!Z155</f>
        <v>657909</v>
      </c>
      <c r="AA154" s="34">
        <f>AA153+'"rank"; your input only here!'!AA155</f>
        <v>0</v>
      </c>
      <c r="AB154" s="34">
        <f>AB153+'"rank"; your input only here!'!AB155</f>
        <v>2197463</v>
      </c>
      <c r="AC154" s="34">
        <f>AC153+'"rank"; your input only here!'!AC155</f>
        <v>8290644</v>
      </c>
      <c r="AD154" s="34">
        <f>AD153+'"rank"; your input only here!'!AD155</f>
        <v>2755560</v>
      </c>
      <c r="AE154" s="34">
        <f>AE153+'"rank"; your input only here!'!AE155</f>
        <v>1755090</v>
      </c>
      <c r="AF154" s="34">
        <f>AF153+'"rank"; your input only here!'!AF155</f>
        <v>2758872</v>
      </c>
      <c r="AG154" s="34">
        <f>AG153+'"rank"; your input only here!'!AG155</f>
        <v>1528636</v>
      </c>
      <c r="AH154" s="34">
        <f>AH153+'"rank"; your input only here!'!AH155</f>
        <v>195000</v>
      </c>
      <c r="AI154" s="34">
        <f>AI153+'"rank"; your input only here!'!AI155</f>
        <v>1490000</v>
      </c>
      <c r="AJ154" s="34">
        <f>AJ153+'"rank"; your input only here!'!AJ155</f>
        <v>434283</v>
      </c>
      <c r="AK154" s="34">
        <f>AK153+'"rank"; your input only here!'!AK155</f>
        <v>90000</v>
      </c>
      <c r="AL154" s="13">
        <f t="shared" si="4"/>
        <v>41265466</v>
      </c>
      <c r="AM154" s="46">
        <f>AM153+'"rank"; your input only here!'!AM155</f>
        <v>140500</v>
      </c>
      <c r="AN154" s="34">
        <f>AN153+'"rank"; your input only here!'!AN155</f>
        <v>350000</v>
      </c>
      <c r="AO154" s="34">
        <f>AO153+'"rank"; your input only here!'!AO155</f>
        <v>185000</v>
      </c>
      <c r="AP154" s="34">
        <f>AP153+'"rank"; your input only here!'!AP155</f>
        <v>1285800</v>
      </c>
      <c r="AQ154" s="13">
        <f t="shared" si="5"/>
        <v>43226766</v>
      </c>
    </row>
    <row r="155" spans="1:43" x14ac:dyDescent="0.25">
      <c r="A155" s="33" t="str">
        <f>'"rank"; your input only here!'!A156</f>
        <v>A151</v>
      </c>
      <c r="B155" s="33" t="str">
        <f>'"rank"; your input only here!'!B156</f>
        <v>Test Project 151</v>
      </c>
      <c r="C155" s="33">
        <f>'"rank"; your input only here!'!C156</f>
        <v>0</v>
      </c>
      <c r="D155" s="33">
        <f>'"rank"; your input only here!'!D156</f>
        <v>0</v>
      </c>
      <c r="E155" s="6">
        <f>'"rank"; your input only here!'!E156</f>
        <v>151</v>
      </c>
      <c r="F155" s="46">
        <f>F154+'"rank"; your input only here!'!F156</f>
        <v>219254</v>
      </c>
      <c r="G155" s="34">
        <f>G154+'"rank"; your input only here!'!G156</f>
        <v>3073774</v>
      </c>
      <c r="H155" s="34">
        <f>H154+'"rank"; your input only here!'!H156</f>
        <v>0</v>
      </c>
      <c r="I155" s="34">
        <f>I154+'"rank"; your input only here!'!I156</f>
        <v>954600</v>
      </c>
      <c r="J155" s="34">
        <f>J154+'"rank"; your input only here!'!J156</f>
        <v>536589</v>
      </c>
      <c r="K155" s="34">
        <f>K154+'"rank"; your input only here!'!K156</f>
        <v>795360</v>
      </c>
      <c r="L155" s="34">
        <f>L154+'"rank"; your input only here!'!L156</f>
        <v>4360706</v>
      </c>
      <c r="M155" s="34">
        <f>M154+'"rank"; your input only here!'!M156</f>
        <v>0</v>
      </c>
      <c r="N155" s="34">
        <f>N154+'"rank"; your input only here!'!N156</f>
        <v>3152576</v>
      </c>
      <c r="O155" s="34">
        <f>O154+'"rank"; your input only here!'!O156</f>
        <v>130110</v>
      </c>
      <c r="P155" s="34">
        <f>P154+'"rank"; your input only here!'!P156</f>
        <v>103200</v>
      </c>
      <c r="Q155" s="34">
        <f>Q154+'"rank"; your input only here!'!Q156</f>
        <v>335342</v>
      </c>
      <c r="R155" s="34">
        <f>R154+'"rank"; your input only here!'!R156</f>
        <v>300000</v>
      </c>
      <c r="S155" s="34">
        <f>S154+'"rank"; your input only here!'!S156</f>
        <v>552000</v>
      </c>
      <c r="T155" s="34">
        <f>T154+'"rank"; your input only here!'!T156</f>
        <v>699441</v>
      </c>
      <c r="U155" s="34">
        <f>U154+'"rank"; your input only here!'!U156</f>
        <v>250000</v>
      </c>
      <c r="V155" s="34">
        <f>V154+'"rank"; your input only here!'!V156</f>
        <v>322719</v>
      </c>
      <c r="W155" s="34">
        <f>W154+'"rank"; your input only here!'!W156</f>
        <v>2180895</v>
      </c>
      <c r="X155" s="34">
        <f>X154+'"rank"; your input only here!'!X156</f>
        <v>479301</v>
      </c>
      <c r="Y155" s="34">
        <f>Y154+'"rank"; your input only here!'!Y156</f>
        <v>666142</v>
      </c>
      <c r="Z155" s="34">
        <f>Z154+'"rank"; your input only here!'!Z156</f>
        <v>657909</v>
      </c>
      <c r="AA155" s="34">
        <f>AA154+'"rank"; your input only here!'!AA156</f>
        <v>0</v>
      </c>
      <c r="AB155" s="34">
        <f>AB154+'"rank"; your input only here!'!AB156</f>
        <v>2197463</v>
      </c>
      <c r="AC155" s="34">
        <f>AC154+'"rank"; your input only here!'!AC156</f>
        <v>8290644</v>
      </c>
      <c r="AD155" s="34">
        <f>AD154+'"rank"; your input only here!'!AD156</f>
        <v>2755560</v>
      </c>
      <c r="AE155" s="34">
        <f>AE154+'"rank"; your input only here!'!AE156</f>
        <v>1755090</v>
      </c>
      <c r="AF155" s="34">
        <f>AF154+'"rank"; your input only here!'!AF156</f>
        <v>2758872</v>
      </c>
      <c r="AG155" s="34">
        <f>AG154+'"rank"; your input only here!'!AG156</f>
        <v>1528636</v>
      </c>
      <c r="AH155" s="34">
        <f>AH154+'"rank"; your input only here!'!AH156</f>
        <v>195000</v>
      </c>
      <c r="AI155" s="34">
        <f>AI154+'"rank"; your input only here!'!AI156</f>
        <v>1490000</v>
      </c>
      <c r="AJ155" s="34">
        <f>AJ154+'"rank"; your input only here!'!AJ156</f>
        <v>434283</v>
      </c>
      <c r="AK155" s="34">
        <f>AK154+'"rank"; your input only here!'!AK156</f>
        <v>90000</v>
      </c>
      <c r="AL155" s="13">
        <f t="shared" si="4"/>
        <v>41265466</v>
      </c>
      <c r="AM155" s="46">
        <f>AM154+'"rank"; your input only here!'!AM156</f>
        <v>140500</v>
      </c>
      <c r="AN155" s="34">
        <f>AN154+'"rank"; your input only here!'!AN156</f>
        <v>350000</v>
      </c>
      <c r="AO155" s="34">
        <f>AO154+'"rank"; your input only here!'!AO156</f>
        <v>185000</v>
      </c>
      <c r="AP155" s="34">
        <f>AP154+'"rank"; your input only here!'!AP156</f>
        <v>1285800</v>
      </c>
      <c r="AQ155" s="13">
        <f t="shared" si="5"/>
        <v>43226766</v>
      </c>
    </row>
    <row r="156" spans="1:43" x14ac:dyDescent="0.25">
      <c r="A156" s="33" t="str">
        <f>'"rank"; your input only here!'!A157</f>
        <v>A152</v>
      </c>
      <c r="B156" s="33" t="str">
        <f>'"rank"; your input only here!'!B157</f>
        <v>Test Project 152</v>
      </c>
      <c r="C156" s="33">
        <f>'"rank"; your input only here!'!C157</f>
        <v>0</v>
      </c>
      <c r="D156" s="33">
        <f>'"rank"; your input only here!'!D157</f>
        <v>0</v>
      </c>
      <c r="E156" s="6">
        <f>'"rank"; your input only here!'!E157</f>
        <v>152</v>
      </c>
      <c r="F156" s="46">
        <f>F155+'"rank"; your input only here!'!F157</f>
        <v>219254</v>
      </c>
      <c r="G156" s="34">
        <f>G155+'"rank"; your input only here!'!G157</f>
        <v>3073774</v>
      </c>
      <c r="H156" s="34">
        <f>H155+'"rank"; your input only here!'!H157</f>
        <v>0</v>
      </c>
      <c r="I156" s="34">
        <f>I155+'"rank"; your input only here!'!I157</f>
        <v>954600</v>
      </c>
      <c r="J156" s="34">
        <f>J155+'"rank"; your input only here!'!J157</f>
        <v>536589</v>
      </c>
      <c r="K156" s="34">
        <f>K155+'"rank"; your input only here!'!K157</f>
        <v>795360</v>
      </c>
      <c r="L156" s="34">
        <f>L155+'"rank"; your input only here!'!L157</f>
        <v>4360706</v>
      </c>
      <c r="M156" s="34">
        <f>M155+'"rank"; your input only here!'!M157</f>
        <v>0</v>
      </c>
      <c r="N156" s="34">
        <f>N155+'"rank"; your input only here!'!N157</f>
        <v>3152576</v>
      </c>
      <c r="O156" s="34">
        <f>O155+'"rank"; your input only here!'!O157</f>
        <v>130110</v>
      </c>
      <c r="P156" s="34">
        <f>P155+'"rank"; your input only here!'!P157</f>
        <v>103200</v>
      </c>
      <c r="Q156" s="34">
        <f>Q155+'"rank"; your input only here!'!Q157</f>
        <v>335342</v>
      </c>
      <c r="R156" s="34">
        <f>R155+'"rank"; your input only here!'!R157</f>
        <v>300000</v>
      </c>
      <c r="S156" s="34">
        <f>S155+'"rank"; your input only here!'!S157</f>
        <v>552000</v>
      </c>
      <c r="T156" s="34">
        <f>T155+'"rank"; your input only here!'!T157</f>
        <v>699441</v>
      </c>
      <c r="U156" s="34">
        <f>U155+'"rank"; your input only here!'!U157</f>
        <v>250000</v>
      </c>
      <c r="V156" s="34">
        <f>V155+'"rank"; your input only here!'!V157</f>
        <v>322719</v>
      </c>
      <c r="W156" s="34">
        <f>W155+'"rank"; your input only here!'!W157</f>
        <v>2180895</v>
      </c>
      <c r="X156" s="34">
        <f>X155+'"rank"; your input only here!'!X157</f>
        <v>479301</v>
      </c>
      <c r="Y156" s="34">
        <f>Y155+'"rank"; your input only here!'!Y157</f>
        <v>666142</v>
      </c>
      <c r="Z156" s="34">
        <f>Z155+'"rank"; your input only here!'!Z157</f>
        <v>657909</v>
      </c>
      <c r="AA156" s="34">
        <f>AA155+'"rank"; your input only here!'!AA157</f>
        <v>0</v>
      </c>
      <c r="AB156" s="34">
        <f>AB155+'"rank"; your input only here!'!AB157</f>
        <v>2197463</v>
      </c>
      <c r="AC156" s="34">
        <f>AC155+'"rank"; your input only here!'!AC157</f>
        <v>8290644</v>
      </c>
      <c r="AD156" s="34">
        <f>AD155+'"rank"; your input only here!'!AD157</f>
        <v>2755560</v>
      </c>
      <c r="AE156" s="34">
        <f>AE155+'"rank"; your input only here!'!AE157</f>
        <v>1755090</v>
      </c>
      <c r="AF156" s="34">
        <f>AF155+'"rank"; your input only here!'!AF157</f>
        <v>2758872</v>
      </c>
      <c r="AG156" s="34">
        <f>AG155+'"rank"; your input only here!'!AG157</f>
        <v>1528636</v>
      </c>
      <c r="AH156" s="34">
        <f>AH155+'"rank"; your input only here!'!AH157</f>
        <v>195000</v>
      </c>
      <c r="AI156" s="34">
        <f>AI155+'"rank"; your input only here!'!AI157</f>
        <v>1490000</v>
      </c>
      <c r="AJ156" s="34">
        <f>AJ155+'"rank"; your input only here!'!AJ157</f>
        <v>434283</v>
      </c>
      <c r="AK156" s="34">
        <f>AK155+'"rank"; your input only here!'!AK157</f>
        <v>90000</v>
      </c>
      <c r="AL156" s="13">
        <f t="shared" si="4"/>
        <v>41265466</v>
      </c>
      <c r="AM156" s="46">
        <f>AM155+'"rank"; your input only here!'!AM157</f>
        <v>140500</v>
      </c>
      <c r="AN156" s="34">
        <f>AN155+'"rank"; your input only here!'!AN157</f>
        <v>350000</v>
      </c>
      <c r="AO156" s="34">
        <f>AO155+'"rank"; your input only here!'!AO157</f>
        <v>185000</v>
      </c>
      <c r="AP156" s="34">
        <f>AP155+'"rank"; your input only here!'!AP157</f>
        <v>1285800</v>
      </c>
      <c r="AQ156" s="13">
        <f t="shared" si="5"/>
        <v>43226766</v>
      </c>
    </row>
    <row r="157" spans="1:43" x14ac:dyDescent="0.25">
      <c r="A157" s="33" t="str">
        <f>'"rank"; your input only here!'!A158</f>
        <v>A153</v>
      </c>
      <c r="B157" s="33" t="str">
        <f>'"rank"; your input only here!'!B158</f>
        <v>Test Project 153</v>
      </c>
      <c r="C157" s="33">
        <f>'"rank"; your input only here!'!C158</f>
        <v>0</v>
      </c>
      <c r="D157" s="33">
        <f>'"rank"; your input only here!'!D158</f>
        <v>0</v>
      </c>
      <c r="E157" s="6">
        <f>'"rank"; your input only here!'!E158</f>
        <v>153</v>
      </c>
      <c r="F157" s="46">
        <f>F156+'"rank"; your input only here!'!F158</f>
        <v>219254</v>
      </c>
      <c r="G157" s="34">
        <f>G156+'"rank"; your input only here!'!G158</f>
        <v>3073774</v>
      </c>
      <c r="H157" s="34">
        <f>H156+'"rank"; your input only here!'!H158</f>
        <v>0</v>
      </c>
      <c r="I157" s="34">
        <f>I156+'"rank"; your input only here!'!I158</f>
        <v>954600</v>
      </c>
      <c r="J157" s="34">
        <f>J156+'"rank"; your input only here!'!J158</f>
        <v>536589</v>
      </c>
      <c r="K157" s="34">
        <f>K156+'"rank"; your input only here!'!K158</f>
        <v>795360</v>
      </c>
      <c r="L157" s="34">
        <f>L156+'"rank"; your input only here!'!L158</f>
        <v>4360706</v>
      </c>
      <c r="M157" s="34">
        <f>M156+'"rank"; your input only here!'!M158</f>
        <v>0</v>
      </c>
      <c r="N157" s="34">
        <f>N156+'"rank"; your input only here!'!N158</f>
        <v>3152576</v>
      </c>
      <c r="O157" s="34">
        <f>O156+'"rank"; your input only here!'!O158</f>
        <v>130110</v>
      </c>
      <c r="P157" s="34">
        <f>P156+'"rank"; your input only here!'!P158</f>
        <v>103200</v>
      </c>
      <c r="Q157" s="34">
        <f>Q156+'"rank"; your input only here!'!Q158</f>
        <v>335342</v>
      </c>
      <c r="R157" s="34">
        <f>R156+'"rank"; your input only here!'!R158</f>
        <v>300000</v>
      </c>
      <c r="S157" s="34">
        <f>S156+'"rank"; your input only here!'!S158</f>
        <v>552000</v>
      </c>
      <c r="T157" s="34">
        <f>T156+'"rank"; your input only here!'!T158</f>
        <v>699441</v>
      </c>
      <c r="U157" s="34">
        <f>U156+'"rank"; your input only here!'!U158</f>
        <v>250000</v>
      </c>
      <c r="V157" s="34">
        <f>V156+'"rank"; your input only here!'!V158</f>
        <v>322719</v>
      </c>
      <c r="W157" s="34">
        <f>W156+'"rank"; your input only here!'!W158</f>
        <v>2180895</v>
      </c>
      <c r="X157" s="34">
        <f>X156+'"rank"; your input only here!'!X158</f>
        <v>479301</v>
      </c>
      <c r="Y157" s="34">
        <f>Y156+'"rank"; your input only here!'!Y158</f>
        <v>666142</v>
      </c>
      <c r="Z157" s="34">
        <f>Z156+'"rank"; your input only here!'!Z158</f>
        <v>657909</v>
      </c>
      <c r="AA157" s="34">
        <f>AA156+'"rank"; your input only here!'!AA158</f>
        <v>0</v>
      </c>
      <c r="AB157" s="34">
        <f>AB156+'"rank"; your input only here!'!AB158</f>
        <v>2197463</v>
      </c>
      <c r="AC157" s="34">
        <f>AC156+'"rank"; your input only here!'!AC158</f>
        <v>8290644</v>
      </c>
      <c r="AD157" s="34">
        <f>AD156+'"rank"; your input only here!'!AD158</f>
        <v>2755560</v>
      </c>
      <c r="AE157" s="34">
        <f>AE156+'"rank"; your input only here!'!AE158</f>
        <v>1755090</v>
      </c>
      <c r="AF157" s="34">
        <f>AF156+'"rank"; your input only here!'!AF158</f>
        <v>2758872</v>
      </c>
      <c r="AG157" s="34">
        <f>AG156+'"rank"; your input only here!'!AG158</f>
        <v>1528636</v>
      </c>
      <c r="AH157" s="34">
        <f>AH156+'"rank"; your input only here!'!AH158</f>
        <v>195000</v>
      </c>
      <c r="AI157" s="34">
        <f>AI156+'"rank"; your input only here!'!AI158</f>
        <v>1490000</v>
      </c>
      <c r="AJ157" s="34">
        <f>AJ156+'"rank"; your input only here!'!AJ158</f>
        <v>434283</v>
      </c>
      <c r="AK157" s="34">
        <f>AK156+'"rank"; your input only here!'!AK158</f>
        <v>90000</v>
      </c>
      <c r="AL157" s="13">
        <f t="shared" si="4"/>
        <v>41265466</v>
      </c>
      <c r="AM157" s="46">
        <f>AM156+'"rank"; your input only here!'!AM158</f>
        <v>140500</v>
      </c>
      <c r="AN157" s="34">
        <f>AN156+'"rank"; your input only here!'!AN158</f>
        <v>350000</v>
      </c>
      <c r="AO157" s="34">
        <f>AO156+'"rank"; your input only here!'!AO158</f>
        <v>185000</v>
      </c>
      <c r="AP157" s="34">
        <f>AP156+'"rank"; your input only here!'!AP158</f>
        <v>1285800</v>
      </c>
      <c r="AQ157" s="13">
        <f t="shared" si="5"/>
        <v>43226766</v>
      </c>
    </row>
    <row r="158" spans="1:43" x14ac:dyDescent="0.25">
      <c r="A158" s="33" t="str">
        <f>'"rank"; your input only here!'!A159</f>
        <v>A154</v>
      </c>
      <c r="B158" s="33" t="str">
        <f>'"rank"; your input only here!'!B159</f>
        <v>Test Project 154</v>
      </c>
      <c r="C158" s="33">
        <f>'"rank"; your input only here!'!C159</f>
        <v>0</v>
      </c>
      <c r="D158" s="33">
        <f>'"rank"; your input only here!'!D159</f>
        <v>0</v>
      </c>
      <c r="E158" s="6">
        <f>'"rank"; your input only here!'!E159</f>
        <v>154</v>
      </c>
      <c r="F158" s="46">
        <f>F157+'"rank"; your input only here!'!F159</f>
        <v>219254</v>
      </c>
      <c r="G158" s="34">
        <f>G157+'"rank"; your input only here!'!G159</f>
        <v>3073774</v>
      </c>
      <c r="H158" s="34">
        <f>H157+'"rank"; your input only here!'!H159</f>
        <v>0</v>
      </c>
      <c r="I158" s="34">
        <f>I157+'"rank"; your input only here!'!I159</f>
        <v>954600</v>
      </c>
      <c r="J158" s="34">
        <f>J157+'"rank"; your input only here!'!J159</f>
        <v>536589</v>
      </c>
      <c r="K158" s="34">
        <f>K157+'"rank"; your input only here!'!K159</f>
        <v>795360</v>
      </c>
      <c r="L158" s="34">
        <f>L157+'"rank"; your input only here!'!L159</f>
        <v>4360706</v>
      </c>
      <c r="M158" s="34">
        <f>M157+'"rank"; your input only here!'!M159</f>
        <v>0</v>
      </c>
      <c r="N158" s="34">
        <f>N157+'"rank"; your input only here!'!N159</f>
        <v>3152576</v>
      </c>
      <c r="O158" s="34">
        <f>O157+'"rank"; your input only here!'!O159</f>
        <v>130110</v>
      </c>
      <c r="P158" s="34">
        <f>P157+'"rank"; your input only here!'!P159</f>
        <v>103200</v>
      </c>
      <c r="Q158" s="34">
        <f>Q157+'"rank"; your input only here!'!Q159</f>
        <v>335342</v>
      </c>
      <c r="R158" s="34">
        <f>R157+'"rank"; your input only here!'!R159</f>
        <v>300000</v>
      </c>
      <c r="S158" s="34">
        <f>S157+'"rank"; your input only here!'!S159</f>
        <v>552000</v>
      </c>
      <c r="T158" s="34">
        <f>T157+'"rank"; your input only here!'!T159</f>
        <v>699441</v>
      </c>
      <c r="U158" s="34">
        <f>U157+'"rank"; your input only here!'!U159</f>
        <v>250000</v>
      </c>
      <c r="V158" s="34">
        <f>V157+'"rank"; your input only here!'!V159</f>
        <v>322719</v>
      </c>
      <c r="W158" s="34">
        <f>W157+'"rank"; your input only here!'!W159</f>
        <v>2180895</v>
      </c>
      <c r="X158" s="34">
        <f>X157+'"rank"; your input only here!'!X159</f>
        <v>479301</v>
      </c>
      <c r="Y158" s="34">
        <f>Y157+'"rank"; your input only here!'!Y159</f>
        <v>666142</v>
      </c>
      <c r="Z158" s="34">
        <f>Z157+'"rank"; your input only here!'!Z159</f>
        <v>657909</v>
      </c>
      <c r="AA158" s="34">
        <f>AA157+'"rank"; your input only here!'!AA159</f>
        <v>0</v>
      </c>
      <c r="AB158" s="34">
        <f>AB157+'"rank"; your input only here!'!AB159</f>
        <v>2197463</v>
      </c>
      <c r="AC158" s="34">
        <f>AC157+'"rank"; your input only here!'!AC159</f>
        <v>8290644</v>
      </c>
      <c r="AD158" s="34">
        <f>AD157+'"rank"; your input only here!'!AD159</f>
        <v>2755560</v>
      </c>
      <c r="AE158" s="34">
        <f>AE157+'"rank"; your input only here!'!AE159</f>
        <v>1755090</v>
      </c>
      <c r="AF158" s="34">
        <f>AF157+'"rank"; your input only here!'!AF159</f>
        <v>2758872</v>
      </c>
      <c r="AG158" s="34">
        <f>AG157+'"rank"; your input only here!'!AG159</f>
        <v>1528636</v>
      </c>
      <c r="AH158" s="34">
        <f>AH157+'"rank"; your input only here!'!AH159</f>
        <v>195000</v>
      </c>
      <c r="AI158" s="34">
        <f>AI157+'"rank"; your input only here!'!AI159</f>
        <v>1490000</v>
      </c>
      <c r="AJ158" s="34">
        <f>AJ157+'"rank"; your input only here!'!AJ159</f>
        <v>434283</v>
      </c>
      <c r="AK158" s="34">
        <f>AK157+'"rank"; your input only here!'!AK159</f>
        <v>90000</v>
      </c>
      <c r="AL158" s="13">
        <f t="shared" si="4"/>
        <v>41265466</v>
      </c>
      <c r="AM158" s="46">
        <f>AM157+'"rank"; your input only here!'!AM159</f>
        <v>140500</v>
      </c>
      <c r="AN158" s="34">
        <f>AN157+'"rank"; your input only here!'!AN159</f>
        <v>350000</v>
      </c>
      <c r="AO158" s="34">
        <f>AO157+'"rank"; your input only here!'!AO159</f>
        <v>185000</v>
      </c>
      <c r="AP158" s="34">
        <f>AP157+'"rank"; your input only here!'!AP159</f>
        <v>1285800</v>
      </c>
      <c r="AQ158" s="13">
        <f t="shared" si="5"/>
        <v>43226766</v>
      </c>
    </row>
    <row r="159" spans="1:43" x14ac:dyDescent="0.25">
      <c r="A159" s="33" t="str">
        <f>'"rank"; your input only here!'!A160</f>
        <v>A155</v>
      </c>
      <c r="B159" s="33" t="str">
        <f>'"rank"; your input only here!'!B160</f>
        <v>Test Project 155</v>
      </c>
      <c r="C159" s="33">
        <f>'"rank"; your input only here!'!C160</f>
        <v>0</v>
      </c>
      <c r="D159" s="33">
        <f>'"rank"; your input only here!'!D160</f>
        <v>0</v>
      </c>
      <c r="E159" s="6">
        <f>'"rank"; your input only here!'!E160</f>
        <v>155</v>
      </c>
      <c r="F159" s="46">
        <f>F158+'"rank"; your input only here!'!F160</f>
        <v>219254</v>
      </c>
      <c r="G159" s="34">
        <f>G158+'"rank"; your input only here!'!G160</f>
        <v>3073774</v>
      </c>
      <c r="H159" s="34">
        <f>H158+'"rank"; your input only here!'!H160</f>
        <v>0</v>
      </c>
      <c r="I159" s="34">
        <f>I158+'"rank"; your input only here!'!I160</f>
        <v>954600</v>
      </c>
      <c r="J159" s="34">
        <f>J158+'"rank"; your input only here!'!J160</f>
        <v>536589</v>
      </c>
      <c r="K159" s="34">
        <f>K158+'"rank"; your input only here!'!K160</f>
        <v>795360</v>
      </c>
      <c r="L159" s="34">
        <f>L158+'"rank"; your input only here!'!L160</f>
        <v>4360706</v>
      </c>
      <c r="M159" s="34">
        <f>M158+'"rank"; your input only here!'!M160</f>
        <v>0</v>
      </c>
      <c r="N159" s="34">
        <f>N158+'"rank"; your input only here!'!N160</f>
        <v>3152576</v>
      </c>
      <c r="O159" s="34">
        <f>O158+'"rank"; your input only here!'!O160</f>
        <v>130110</v>
      </c>
      <c r="P159" s="34">
        <f>P158+'"rank"; your input only here!'!P160</f>
        <v>103200</v>
      </c>
      <c r="Q159" s="34">
        <f>Q158+'"rank"; your input only here!'!Q160</f>
        <v>335342</v>
      </c>
      <c r="R159" s="34">
        <f>R158+'"rank"; your input only here!'!R160</f>
        <v>300000</v>
      </c>
      <c r="S159" s="34">
        <f>S158+'"rank"; your input only here!'!S160</f>
        <v>552000</v>
      </c>
      <c r="T159" s="34">
        <f>T158+'"rank"; your input only here!'!T160</f>
        <v>699441</v>
      </c>
      <c r="U159" s="34">
        <f>U158+'"rank"; your input only here!'!U160</f>
        <v>250000</v>
      </c>
      <c r="V159" s="34">
        <f>V158+'"rank"; your input only here!'!V160</f>
        <v>322719</v>
      </c>
      <c r="W159" s="34">
        <f>W158+'"rank"; your input only here!'!W160</f>
        <v>2180895</v>
      </c>
      <c r="X159" s="34">
        <f>X158+'"rank"; your input only here!'!X160</f>
        <v>479301</v>
      </c>
      <c r="Y159" s="34">
        <f>Y158+'"rank"; your input only here!'!Y160</f>
        <v>666142</v>
      </c>
      <c r="Z159" s="34">
        <f>Z158+'"rank"; your input only here!'!Z160</f>
        <v>657909</v>
      </c>
      <c r="AA159" s="34">
        <f>AA158+'"rank"; your input only here!'!AA160</f>
        <v>0</v>
      </c>
      <c r="AB159" s="34">
        <f>AB158+'"rank"; your input only here!'!AB160</f>
        <v>2197463</v>
      </c>
      <c r="AC159" s="34">
        <f>AC158+'"rank"; your input only here!'!AC160</f>
        <v>8290644</v>
      </c>
      <c r="AD159" s="34">
        <f>AD158+'"rank"; your input only here!'!AD160</f>
        <v>2755560</v>
      </c>
      <c r="AE159" s="34">
        <f>AE158+'"rank"; your input only here!'!AE160</f>
        <v>1755090</v>
      </c>
      <c r="AF159" s="34">
        <f>AF158+'"rank"; your input only here!'!AF160</f>
        <v>2758872</v>
      </c>
      <c r="AG159" s="34">
        <f>AG158+'"rank"; your input only here!'!AG160</f>
        <v>1528636</v>
      </c>
      <c r="AH159" s="34">
        <f>AH158+'"rank"; your input only here!'!AH160</f>
        <v>195000</v>
      </c>
      <c r="AI159" s="34">
        <f>AI158+'"rank"; your input only here!'!AI160</f>
        <v>1490000</v>
      </c>
      <c r="AJ159" s="34">
        <f>AJ158+'"rank"; your input only here!'!AJ160</f>
        <v>434283</v>
      </c>
      <c r="AK159" s="34">
        <f>AK158+'"rank"; your input only here!'!AK160</f>
        <v>90000</v>
      </c>
      <c r="AL159" s="13">
        <f t="shared" si="4"/>
        <v>41265466</v>
      </c>
      <c r="AM159" s="46">
        <f>AM158+'"rank"; your input only here!'!AM160</f>
        <v>140500</v>
      </c>
      <c r="AN159" s="34">
        <f>AN158+'"rank"; your input only here!'!AN160</f>
        <v>350000</v>
      </c>
      <c r="AO159" s="34">
        <f>AO158+'"rank"; your input only here!'!AO160</f>
        <v>185000</v>
      </c>
      <c r="AP159" s="34">
        <f>AP158+'"rank"; your input only here!'!AP160</f>
        <v>1285800</v>
      </c>
      <c r="AQ159" s="13">
        <f t="shared" si="5"/>
        <v>43226766</v>
      </c>
    </row>
    <row r="160" spans="1:43" x14ac:dyDescent="0.25">
      <c r="A160" s="33" t="str">
        <f>'"rank"; your input only here!'!A161</f>
        <v>A156</v>
      </c>
      <c r="B160" s="33" t="str">
        <f>'"rank"; your input only here!'!B161</f>
        <v>Test Project 156</v>
      </c>
      <c r="C160" s="33">
        <f>'"rank"; your input only here!'!C161</f>
        <v>0</v>
      </c>
      <c r="D160" s="33">
        <f>'"rank"; your input only here!'!D161</f>
        <v>0</v>
      </c>
      <c r="E160" s="6">
        <f>'"rank"; your input only here!'!E161</f>
        <v>156</v>
      </c>
      <c r="F160" s="46">
        <f>F159+'"rank"; your input only here!'!F161</f>
        <v>219254</v>
      </c>
      <c r="G160" s="34">
        <f>G159+'"rank"; your input only here!'!G161</f>
        <v>3073774</v>
      </c>
      <c r="H160" s="34">
        <f>H159+'"rank"; your input only here!'!H161</f>
        <v>0</v>
      </c>
      <c r="I160" s="34">
        <f>I159+'"rank"; your input only here!'!I161</f>
        <v>954600</v>
      </c>
      <c r="J160" s="34">
        <f>J159+'"rank"; your input only here!'!J161</f>
        <v>536589</v>
      </c>
      <c r="K160" s="34">
        <f>K159+'"rank"; your input only here!'!K161</f>
        <v>795360</v>
      </c>
      <c r="L160" s="34">
        <f>L159+'"rank"; your input only here!'!L161</f>
        <v>4360706</v>
      </c>
      <c r="M160" s="34">
        <f>M159+'"rank"; your input only here!'!M161</f>
        <v>0</v>
      </c>
      <c r="N160" s="34">
        <f>N159+'"rank"; your input only here!'!N161</f>
        <v>3152576</v>
      </c>
      <c r="O160" s="34">
        <f>O159+'"rank"; your input only here!'!O161</f>
        <v>130110</v>
      </c>
      <c r="P160" s="34">
        <f>P159+'"rank"; your input only here!'!P161</f>
        <v>103200</v>
      </c>
      <c r="Q160" s="34">
        <f>Q159+'"rank"; your input only here!'!Q161</f>
        <v>335342</v>
      </c>
      <c r="R160" s="34">
        <f>R159+'"rank"; your input only here!'!R161</f>
        <v>300000</v>
      </c>
      <c r="S160" s="34">
        <f>S159+'"rank"; your input only here!'!S161</f>
        <v>552000</v>
      </c>
      <c r="T160" s="34">
        <f>T159+'"rank"; your input only here!'!T161</f>
        <v>699441</v>
      </c>
      <c r="U160" s="34">
        <f>U159+'"rank"; your input only here!'!U161</f>
        <v>250000</v>
      </c>
      <c r="V160" s="34">
        <f>V159+'"rank"; your input only here!'!V161</f>
        <v>322719</v>
      </c>
      <c r="W160" s="34">
        <f>W159+'"rank"; your input only here!'!W161</f>
        <v>2180895</v>
      </c>
      <c r="X160" s="34">
        <f>X159+'"rank"; your input only here!'!X161</f>
        <v>479301</v>
      </c>
      <c r="Y160" s="34">
        <f>Y159+'"rank"; your input only here!'!Y161</f>
        <v>666142</v>
      </c>
      <c r="Z160" s="34">
        <f>Z159+'"rank"; your input only here!'!Z161</f>
        <v>657909</v>
      </c>
      <c r="AA160" s="34">
        <f>AA159+'"rank"; your input only here!'!AA161</f>
        <v>0</v>
      </c>
      <c r="AB160" s="34">
        <f>AB159+'"rank"; your input only here!'!AB161</f>
        <v>2197463</v>
      </c>
      <c r="AC160" s="34">
        <f>AC159+'"rank"; your input only here!'!AC161</f>
        <v>8290644</v>
      </c>
      <c r="AD160" s="34">
        <f>AD159+'"rank"; your input only here!'!AD161</f>
        <v>2755560</v>
      </c>
      <c r="AE160" s="34">
        <f>AE159+'"rank"; your input only here!'!AE161</f>
        <v>1755090</v>
      </c>
      <c r="AF160" s="34">
        <f>AF159+'"rank"; your input only here!'!AF161</f>
        <v>2758872</v>
      </c>
      <c r="AG160" s="34">
        <f>AG159+'"rank"; your input only here!'!AG161</f>
        <v>1528636</v>
      </c>
      <c r="AH160" s="34">
        <f>AH159+'"rank"; your input only here!'!AH161</f>
        <v>195000</v>
      </c>
      <c r="AI160" s="34">
        <f>AI159+'"rank"; your input only here!'!AI161</f>
        <v>1490000</v>
      </c>
      <c r="AJ160" s="34">
        <f>AJ159+'"rank"; your input only here!'!AJ161</f>
        <v>434283</v>
      </c>
      <c r="AK160" s="34">
        <f>AK159+'"rank"; your input only here!'!AK161</f>
        <v>90000</v>
      </c>
      <c r="AL160" s="13">
        <f t="shared" si="4"/>
        <v>41265466</v>
      </c>
      <c r="AM160" s="46">
        <f>AM159+'"rank"; your input only here!'!AM161</f>
        <v>140500</v>
      </c>
      <c r="AN160" s="34">
        <f>AN159+'"rank"; your input only here!'!AN161</f>
        <v>350000</v>
      </c>
      <c r="AO160" s="34">
        <f>AO159+'"rank"; your input only here!'!AO161</f>
        <v>185000</v>
      </c>
      <c r="AP160" s="34">
        <f>AP159+'"rank"; your input only here!'!AP161</f>
        <v>1285800</v>
      </c>
      <c r="AQ160" s="13">
        <f t="shared" si="5"/>
        <v>43226766</v>
      </c>
    </row>
    <row r="161" spans="1:43" x14ac:dyDescent="0.25">
      <c r="A161" s="33" t="str">
        <f>'"rank"; your input only here!'!A162</f>
        <v>A157</v>
      </c>
      <c r="B161" s="33" t="str">
        <f>'"rank"; your input only here!'!B162</f>
        <v>Test Project 157</v>
      </c>
      <c r="C161" s="33">
        <f>'"rank"; your input only here!'!C162</f>
        <v>0</v>
      </c>
      <c r="D161" s="33">
        <f>'"rank"; your input only here!'!D162</f>
        <v>0</v>
      </c>
      <c r="E161" s="6">
        <f>'"rank"; your input only here!'!E162</f>
        <v>157</v>
      </c>
      <c r="F161" s="46">
        <f>F160+'"rank"; your input only here!'!F162</f>
        <v>219254</v>
      </c>
      <c r="G161" s="34">
        <f>G160+'"rank"; your input only here!'!G162</f>
        <v>3073774</v>
      </c>
      <c r="H161" s="34">
        <f>H160+'"rank"; your input only here!'!H162</f>
        <v>0</v>
      </c>
      <c r="I161" s="34">
        <f>I160+'"rank"; your input only here!'!I162</f>
        <v>954600</v>
      </c>
      <c r="J161" s="34">
        <f>J160+'"rank"; your input only here!'!J162</f>
        <v>536589</v>
      </c>
      <c r="K161" s="34">
        <f>K160+'"rank"; your input only here!'!K162</f>
        <v>795360</v>
      </c>
      <c r="L161" s="34">
        <f>L160+'"rank"; your input only here!'!L162</f>
        <v>4360706</v>
      </c>
      <c r="M161" s="34">
        <f>M160+'"rank"; your input only here!'!M162</f>
        <v>0</v>
      </c>
      <c r="N161" s="34">
        <f>N160+'"rank"; your input only here!'!N162</f>
        <v>3152576</v>
      </c>
      <c r="O161" s="34">
        <f>O160+'"rank"; your input only here!'!O162</f>
        <v>130110</v>
      </c>
      <c r="P161" s="34">
        <f>P160+'"rank"; your input only here!'!P162</f>
        <v>103200</v>
      </c>
      <c r="Q161" s="34">
        <f>Q160+'"rank"; your input only here!'!Q162</f>
        <v>335342</v>
      </c>
      <c r="R161" s="34">
        <f>R160+'"rank"; your input only here!'!R162</f>
        <v>300000</v>
      </c>
      <c r="S161" s="34">
        <f>S160+'"rank"; your input only here!'!S162</f>
        <v>552000</v>
      </c>
      <c r="T161" s="34">
        <f>T160+'"rank"; your input only here!'!T162</f>
        <v>699441</v>
      </c>
      <c r="U161" s="34">
        <f>U160+'"rank"; your input only here!'!U162</f>
        <v>250000</v>
      </c>
      <c r="V161" s="34">
        <f>V160+'"rank"; your input only here!'!V162</f>
        <v>322719</v>
      </c>
      <c r="W161" s="34">
        <f>W160+'"rank"; your input only here!'!W162</f>
        <v>2180895</v>
      </c>
      <c r="X161" s="34">
        <f>X160+'"rank"; your input only here!'!X162</f>
        <v>479301</v>
      </c>
      <c r="Y161" s="34">
        <f>Y160+'"rank"; your input only here!'!Y162</f>
        <v>666142</v>
      </c>
      <c r="Z161" s="34">
        <f>Z160+'"rank"; your input only here!'!Z162</f>
        <v>657909</v>
      </c>
      <c r="AA161" s="34">
        <f>AA160+'"rank"; your input only here!'!AA162</f>
        <v>0</v>
      </c>
      <c r="AB161" s="34">
        <f>AB160+'"rank"; your input only here!'!AB162</f>
        <v>2197463</v>
      </c>
      <c r="AC161" s="34">
        <f>AC160+'"rank"; your input only here!'!AC162</f>
        <v>8290644</v>
      </c>
      <c r="AD161" s="34">
        <f>AD160+'"rank"; your input only here!'!AD162</f>
        <v>2755560</v>
      </c>
      <c r="AE161" s="34">
        <f>AE160+'"rank"; your input only here!'!AE162</f>
        <v>1755090</v>
      </c>
      <c r="AF161" s="34">
        <f>AF160+'"rank"; your input only here!'!AF162</f>
        <v>2758872</v>
      </c>
      <c r="AG161" s="34">
        <f>AG160+'"rank"; your input only here!'!AG162</f>
        <v>1528636</v>
      </c>
      <c r="AH161" s="34">
        <f>AH160+'"rank"; your input only here!'!AH162</f>
        <v>195000</v>
      </c>
      <c r="AI161" s="34">
        <f>AI160+'"rank"; your input only here!'!AI162</f>
        <v>1490000</v>
      </c>
      <c r="AJ161" s="34">
        <f>AJ160+'"rank"; your input only here!'!AJ162</f>
        <v>434283</v>
      </c>
      <c r="AK161" s="34">
        <f>AK160+'"rank"; your input only here!'!AK162</f>
        <v>90000</v>
      </c>
      <c r="AL161" s="13">
        <f t="shared" si="4"/>
        <v>41265466</v>
      </c>
      <c r="AM161" s="46">
        <f>AM160+'"rank"; your input only here!'!AM162</f>
        <v>140500</v>
      </c>
      <c r="AN161" s="34">
        <f>AN160+'"rank"; your input only here!'!AN162</f>
        <v>350000</v>
      </c>
      <c r="AO161" s="34">
        <f>AO160+'"rank"; your input only here!'!AO162</f>
        <v>185000</v>
      </c>
      <c r="AP161" s="34">
        <f>AP160+'"rank"; your input only here!'!AP162</f>
        <v>1285800</v>
      </c>
      <c r="AQ161" s="13">
        <f t="shared" si="5"/>
        <v>43226766</v>
      </c>
    </row>
    <row r="162" spans="1:43" x14ac:dyDescent="0.25">
      <c r="A162" s="33" t="str">
        <f>'"rank"; your input only here!'!A163</f>
        <v>A158</v>
      </c>
      <c r="B162" s="33" t="str">
        <f>'"rank"; your input only here!'!B163</f>
        <v>Test Project 158</v>
      </c>
      <c r="C162" s="33">
        <f>'"rank"; your input only here!'!C163</f>
        <v>0</v>
      </c>
      <c r="D162" s="33">
        <f>'"rank"; your input only here!'!D163</f>
        <v>0</v>
      </c>
      <c r="E162" s="6">
        <f>'"rank"; your input only here!'!E163</f>
        <v>158</v>
      </c>
      <c r="F162" s="46">
        <f>F161+'"rank"; your input only here!'!F163</f>
        <v>219254</v>
      </c>
      <c r="G162" s="34">
        <f>G161+'"rank"; your input only here!'!G163</f>
        <v>3073774</v>
      </c>
      <c r="H162" s="34">
        <f>H161+'"rank"; your input only here!'!H163</f>
        <v>0</v>
      </c>
      <c r="I162" s="34">
        <f>I161+'"rank"; your input only here!'!I163</f>
        <v>954600</v>
      </c>
      <c r="J162" s="34">
        <f>J161+'"rank"; your input only here!'!J163</f>
        <v>536589</v>
      </c>
      <c r="K162" s="34">
        <f>K161+'"rank"; your input only here!'!K163</f>
        <v>795360</v>
      </c>
      <c r="L162" s="34">
        <f>L161+'"rank"; your input only here!'!L163</f>
        <v>4360706</v>
      </c>
      <c r="M162" s="34">
        <f>M161+'"rank"; your input only here!'!M163</f>
        <v>0</v>
      </c>
      <c r="N162" s="34">
        <f>N161+'"rank"; your input only here!'!N163</f>
        <v>3152576</v>
      </c>
      <c r="O162" s="34">
        <f>O161+'"rank"; your input only here!'!O163</f>
        <v>130110</v>
      </c>
      <c r="P162" s="34">
        <f>P161+'"rank"; your input only here!'!P163</f>
        <v>103200</v>
      </c>
      <c r="Q162" s="34">
        <f>Q161+'"rank"; your input only here!'!Q163</f>
        <v>335342</v>
      </c>
      <c r="R162" s="34">
        <f>R161+'"rank"; your input only here!'!R163</f>
        <v>300000</v>
      </c>
      <c r="S162" s="34">
        <f>S161+'"rank"; your input only here!'!S163</f>
        <v>552000</v>
      </c>
      <c r="T162" s="34">
        <f>T161+'"rank"; your input only here!'!T163</f>
        <v>699441</v>
      </c>
      <c r="U162" s="34">
        <f>U161+'"rank"; your input only here!'!U163</f>
        <v>250000</v>
      </c>
      <c r="V162" s="34">
        <f>V161+'"rank"; your input only here!'!V163</f>
        <v>322719</v>
      </c>
      <c r="W162" s="34">
        <f>W161+'"rank"; your input only here!'!W163</f>
        <v>2180895</v>
      </c>
      <c r="X162" s="34">
        <f>X161+'"rank"; your input only here!'!X163</f>
        <v>479301</v>
      </c>
      <c r="Y162" s="34">
        <f>Y161+'"rank"; your input only here!'!Y163</f>
        <v>666142</v>
      </c>
      <c r="Z162" s="34">
        <f>Z161+'"rank"; your input only here!'!Z163</f>
        <v>657909</v>
      </c>
      <c r="AA162" s="34">
        <f>AA161+'"rank"; your input only here!'!AA163</f>
        <v>0</v>
      </c>
      <c r="AB162" s="34">
        <f>AB161+'"rank"; your input only here!'!AB163</f>
        <v>2197463</v>
      </c>
      <c r="AC162" s="34">
        <f>AC161+'"rank"; your input only here!'!AC163</f>
        <v>8290644</v>
      </c>
      <c r="AD162" s="34">
        <f>AD161+'"rank"; your input only here!'!AD163</f>
        <v>2755560</v>
      </c>
      <c r="AE162" s="34">
        <f>AE161+'"rank"; your input only here!'!AE163</f>
        <v>1755090</v>
      </c>
      <c r="AF162" s="34">
        <f>AF161+'"rank"; your input only here!'!AF163</f>
        <v>2758872</v>
      </c>
      <c r="AG162" s="34">
        <f>AG161+'"rank"; your input only here!'!AG163</f>
        <v>1528636</v>
      </c>
      <c r="AH162" s="34">
        <f>AH161+'"rank"; your input only here!'!AH163</f>
        <v>195000</v>
      </c>
      <c r="AI162" s="34">
        <f>AI161+'"rank"; your input only here!'!AI163</f>
        <v>1490000</v>
      </c>
      <c r="AJ162" s="34">
        <f>AJ161+'"rank"; your input only here!'!AJ163</f>
        <v>434283</v>
      </c>
      <c r="AK162" s="34">
        <f>AK161+'"rank"; your input only here!'!AK163</f>
        <v>90000</v>
      </c>
      <c r="AL162" s="13">
        <f t="shared" si="4"/>
        <v>41265466</v>
      </c>
      <c r="AM162" s="46">
        <f>AM161+'"rank"; your input only here!'!AM163</f>
        <v>140500</v>
      </c>
      <c r="AN162" s="34">
        <f>AN161+'"rank"; your input only here!'!AN163</f>
        <v>350000</v>
      </c>
      <c r="AO162" s="34">
        <f>AO161+'"rank"; your input only here!'!AO163</f>
        <v>185000</v>
      </c>
      <c r="AP162" s="34">
        <f>AP161+'"rank"; your input only here!'!AP163</f>
        <v>1285800</v>
      </c>
      <c r="AQ162" s="13">
        <f t="shared" si="5"/>
        <v>43226766</v>
      </c>
    </row>
    <row r="163" spans="1:43" x14ac:dyDescent="0.25">
      <c r="A163" s="33" t="str">
        <f>'"rank"; your input only here!'!A164</f>
        <v>A159</v>
      </c>
      <c r="B163" s="33" t="str">
        <f>'"rank"; your input only here!'!B164</f>
        <v>Test Project 159</v>
      </c>
      <c r="C163" s="33">
        <f>'"rank"; your input only here!'!C164</f>
        <v>0</v>
      </c>
      <c r="D163" s="33">
        <f>'"rank"; your input only here!'!D164</f>
        <v>0</v>
      </c>
      <c r="E163" s="6">
        <f>'"rank"; your input only here!'!E164</f>
        <v>159</v>
      </c>
      <c r="F163" s="46">
        <f>F162+'"rank"; your input only here!'!F164</f>
        <v>219254</v>
      </c>
      <c r="G163" s="34">
        <f>G162+'"rank"; your input only here!'!G164</f>
        <v>3073774</v>
      </c>
      <c r="H163" s="34">
        <f>H162+'"rank"; your input only here!'!H164</f>
        <v>0</v>
      </c>
      <c r="I163" s="34">
        <f>I162+'"rank"; your input only here!'!I164</f>
        <v>954600</v>
      </c>
      <c r="J163" s="34">
        <f>J162+'"rank"; your input only here!'!J164</f>
        <v>536589</v>
      </c>
      <c r="K163" s="34">
        <f>K162+'"rank"; your input only here!'!K164</f>
        <v>795360</v>
      </c>
      <c r="L163" s="34">
        <f>L162+'"rank"; your input only here!'!L164</f>
        <v>4360706</v>
      </c>
      <c r="M163" s="34">
        <f>M162+'"rank"; your input only here!'!M164</f>
        <v>0</v>
      </c>
      <c r="N163" s="34">
        <f>N162+'"rank"; your input only here!'!N164</f>
        <v>3152576</v>
      </c>
      <c r="O163" s="34">
        <f>O162+'"rank"; your input only here!'!O164</f>
        <v>130110</v>
      </c>
      <c r="P163" s="34">
        <f>P162+'"rank"; your input only here!'!P164</f>
        <v>103200</v>
      </c>
      <c r="Q163" s="34">
        <f>Q162+'"rank"; your input only here!'!Q164</f>
        <v>335342</v>
      </c>
      <c r="R163" s="34">
        <f>R162+'"rank"; your input only here!'!R164</f>
        <v>300000</v>
      </c>
      <c r="S163" s="34">
        <f>S162+'"rank"; your input only here!'!S164</f>
        <v>552000</v>
      </c>
      <c r="T163" s="34">
        <f>T162+'"rank"; your input only here!'!T164</f>
        <v>699441</v>
      </c>
      <c r="U163" s="34">
        <f>U162+'"rank"; your input only here!'!U164</f>
        <v>250000</v>
      </c>
      <c r="V163" s="34">
        <f>V162+'"rank"; your input only here!'!V164</f>
        <v>322719</v>
      </c>
      <c r="W163" s="34">
        <f>W162+'"rank"; your input only here!'!W164</f>
        <v>2180895</v>
      </c>
      <c r="X163" s="34">
        <f>X162+'"rank"; your input only here!'!X164</f>
        <v>479301</v>
      </c>
      <c r="Y163" s="34">
        <f>Y162+'"rank"; your input only here!'!Y164</f>
        <v>666142</v>
      </c>
      <c r="Z163" s="34">
        <f>Z162+'"rank"; your input only here!'!Z164</f>
        <v>657909</v>
      </c>
      <c r="AA163" s="34">
        <f>AA162+'"rank"; your input only here!'!AA164</f>
        <v>0</v>
      </c>
      <c r="AB163" s="34">
        <f>AB162+'"rank"; your input only here!'!AB164</f>
        <v>2197463</v>
      </c>
      <c r="AC163" s="34">
        <f>AC162+'"rank"; your input only here!'!AC164</f>
        <v>8290644</v>
      </c>
      <c r="AD163" s="34">
        <f>AD162+'"rank"; your input only here!'!AD164</f>
        <v>2755560</v>
      </c>
      <c r="AE163" s="34">
        <f>AE162+'"rank"; your input only here!'!AE164</f>
        <v>1755090</v>
      </c>
      <c r="AF163" s="34">
        <f>AF162+'"rank"; your input only here!'!AF164</f>
        <v>2758872</v>
      </c>
      <c r="AG163" s="34">
        <f>AG162+'"rank"; your input only here!'!AG164</f>
        <v>1528636</v>
      </c>
      <c r="AH163" s="34">
        <f>AH162+'"rank"; your input only here!'!AH164</f>
        <v>195000</v>
      </c>
      <c r="AI163" s="34">
        <f>AI162+'"rank"; your input only here!'!AI164</f>
        <v>1490000</v>
      </c>
      <c r="AJ163" s="34">
        <f>AJ162+'"rank"; your input only here!'!AJ164</f>
        <v>434283</v>
      </c>
      <c r="AK163" s="34">
        <f>AK162+'"rank"; your input only here!'!AK164</f>
        <v>90000</v>
      </c>
      <c r="AL163" s="13">
        <f t="shared" si="4"/>
        <v>41265466</v>
      </c>
      <c r="AM163" s="46">
        <f>AM162+'"rank"; your input only here!'!AM164</f>
        <v>140500</v>
      </c>
      <c r="AN163" s="34">
        <f>AN162+'"rank"; your input only here!'!AN164</f>
        <v>350000</v>
      </c>
      <c r="AO163" s="34">
        <f>AO162+'"rank"; your input only here!'!AO164</f>
        <v>185000</v>
      </c>
      <c r="AP163" s="34">
        <f>AP162+'"rank"; your input only here!'!AP164</f>
        <v>1285800</v>
      </c>
      <c r="AQ163" s="13">
        <f t="shared" si="5"/>
        <v>43226766</v>
      </c>
    </row>
    <row r="164" spans="1:43" x14ac:dyDescent="0.25">
      <c r="A164" s="33" t="str">
        <f>'"rank"; your input only here!'!A165</f>
        <v>A160</v>
      </c>
      <c r="B164" s="33" t="str">
        <f>'"rank"; your input only here!'!B165</f>
        <v>Test Project 160</v>
      </c>
      <c r="C164" s="33">
        <f>'"rank"; your input only here!'!C165</f>
        <v>0</v>
      </c>
      <c r="D164" s="33">
        <f>'"rank"; your input only here!'!D165</f>
        <v>0</v>
      </c>
      <c r="E164" s="6">
        <f>'"rank"; your input only here!'!E165</f>
        <v>160</v>
      </c>
      <c r="F164" s="46">
        <f>F163+'"rank"; your input only here!'!F165</f>
        <v>219254</v>
      </c>
      <c r="G164" s="34">
        <f>G163+'"rank"; your input only here!'!G165</f>
        <v>3073774</v>
      </c>
      <c r="H164" s="34">
        <f>H163+'"rank"; your input only here!'!H165</f>
        <v>0</v>
      </c>
      <c r="I164" s="34">
        <f>I163+'"rank"; your input only here!'!I165</f>
        <v>954600</v>
      </c>
      <c r="J164" s="34">
        <f>J163+'"rank"; your input only here!'!J165</f>
        <v>536589</v>
      </c>
      <c r="K164" s="34">
        <f>K163+'"rank"; your input only here!'!K165</f>
        <v>795360</v>
      </c>
      <c r="L164" s="34">
        <f>L163+'"rank"; your input only here!'!L165</f>
        <v>4360706</v>
      </c>
      <c r="M164" s="34">
        <f>M163+'"rank"; your input only here!'!M165</f>
        <v>0</v>
      </c>
      <c r="N164" s="34">
        <f>N163+'"rank"; your input only here!'!N165</f>
        <v>3152576</v>
      </c>
      <c r="O164" s="34">
        <f>O163+'"rank"; your input only here!'!O165</f>
        <v>130110</v>
      </c>
      <c r="P164" s="34">
        <f>P163+'"rank"; your input only here!'!P165</f>
        <v>103200</v>
      </c>
      <c r="Q164" s="34">
        <f>Q163+'"rank"; your input only here!'!Q165</f>
        <v>335342</v>
      </c>
      <c r="R164" s="34">
        <f>R163+'"rank"; your input only here!'!R165</f>
        <v>300000</v>
      </c>
      <c r="S164" s="34">
        <f>S163+'"rank"; your input only here!'!S165</f>
        <v>552000</v>
      </c>
      <c r="T164" s="34">
        <f>T163+'"rank"; your input only here!'!T165</f>
        <v>699441</v>
      </c>
      <c r="U164" s="34">
        <f>U163+'"rank"; your input only here!'!U165</f>
        <v>250000</v>
      </c>
      <c r="V164" s="34">
        <f>V163+'"rank"; your input only here!'!V165</f>
        <v>322719</v>
      </c>
      <c r="W164" s="34">
        <f>W163+'"rank"; your input only here!'!W165</f>
        <v>2180895</v>
      </c>
      <c r="X164" s="34">
        <f>X163+'"rank"; your input only here!'!X165</f>
        <v>479301</v>
      </c>
      <c r="Y164" s="34">
        <f>Y163+'"rank"; your input only here!'!Y165</f>
        <v>666142</v>
      </c>
      <c r="Z164" s="34">
        <f>Z163+'"rank"; your input only here!'!Z165</f>
        <v>657909</v>
      </c>
      <c r="AA164" s="34">
        <f>AA163+'"rank"; your input only here!'!AA165</f>
        <v>0</v>
      </c>
      <c r="AB164" s="34">
        <f>AB163+'"rank"; your input only here!'!AB165</f>
        <v>2197463</v>
      </c>
      <c r="AC164" s="34">
        <f>AC163+'"rank"; your input only here!'!AC165</f>
        <v>8290644</v>
      </c>
      <c r="AD164" s="34">
        <f>AD163+'"rank"; your input only here!'!AD165</f>
        <v>2755560</v>
      </c>
      <c r="AE164" s="34">
        <f>AE163+'"rank"; your input only here!'!AE165</f>
        <v>1755090</v>
      </c>
      <c r="AF164" s="34">
        <f>AF163+'"rank"; your input only here!'!AF165</f>
        <v>2758872</v>
      </c>
      <c r="AG164" s="34">
        <f>AG163+'"rank"; your input only here!'!AG165</f>
        <v>1528636</v>
      </c>
      <c r="AH164" s="34">
        <f>AH163+'"rank"; your input only here!'!AH165</f>
        <v>195000</v>
      </c>
      <c r="AI164" s="34">
        <f>AI163+'"rank"; your input only here!'!AI165</f>
        <v>1490000</v>
      </c>
      <c r="AJ164" s="34">
        <f>AJ163+'"rank"; your input only here!'!AJ165</f>
        <v>434283</v>
      </c>
      <c r="AK164" s="34">
        <f>AK163+'"rank"; your input only here!'!AK165</f>
        <v>90000</v>
      </c>
      <c r="AL164" s="13">
        <f t="shared" si="4"/>
        <v>41265466</v>
      </c>
      <c r="AM164" s="46">
        <f>AM163+'"rank"; your input only here!'!AM165</f>
        <v>140500</v>
      </c>
      <c r="AN164" s="34">
        <f>AN163+'"rank"; your input only here!'!AN165</f>
        <v>350000</v>
      </c>
      <c r="AO164" s="34">
        <f>AO163+'"rank"; your input only here!'!AO165</f>
        <v>185000</v>
      </c>
      <c r="AP164" s="34">
        <f>AP163+'"rank"; your input only here!'!AP165</f>
        <v>1285800</v>
      </c>
      <c r="AQ164" s="13">
        <f t="shared" si="5"/>
        <v>43226766</v>
      </c>
    </row>
    <row r="165" spans="1:43" x14ac:dyDescent="0.25">
      <c r="A165" s="33" t="str">
        <f>'"rank"; your input only here!'!A166</f>
        <v>A161</v>
      </c>
      <c r="B165" s="33" t="str">
        <f>'"rank"; your input only here!'!B166</f>
        <v>Test Project 161</v>
      </c>
      <c r="C165" s="33">
        <f>'"rank"; your input only here!'!C166</f>
        <v>0</v>
      </c>
      <c r="D165" s="33">
        <f>'"rank"; your input only here!'!D166</f>
        <v>0</v>
      </c>
      <c r="E165" s="6">
        <f>'"rank"; your input only here!'!E166</f>
        <v>161</v>
      </c>
      <c r="F165" s="46">
        <f>F164+'"rank"; your input only here!'!F166</f>
        <v>219254</v>
      </c>
      <c r="G165" s="34">
        <f>G164+'"rank"; your input only here!'!G166</f>
        <v>3073774</v>
      </c>
      <c r="H165" s="34">
        <f>H164+'"rank"; your input only here!'!H166</f>
        <v>0</v>
      </c>
      <c r="I165" s="34">
        <f>I164+'"rank"; your input only here!'!I166</f>
        <v>954600</v>
      </c>
      <c r="J165" s="34">
        <f>J164+'"rank"; your input only here!'!J166</f>
        <v>536589</v>
      </c>
      <c r="K165" s="34">
        <f>K164+'"rank"; your input only here!'!K166</f>
        <v>795360</v>
      </c>
      <c r="L165" s="34">
        <f>L164+'"rank"; your input only here!'!L166</f>
        <v>4360706</v>
      </c>
      <c r="M165" s="34">
        <f>M164+'"rank"; your input only here!'!M166</f>
        <v>0</v>
      </c>
      <c r="N165" s="34">
        <f>N164+'"rank"; your input only here!'!N166</f>
        <v>3152576</v>
      </c>
      <c r="O165" s="34">
        <f>O164+'"rank"; your input only here!'!O166</f>
        <v>130110</v>
      </c>
      <c r="P165" s="34">
        <f>P164+'"rank"; your input only here!'!P166</f>
        <v>103200</v>
      </c>
      <c r="Q165" s="34">
        <f>Q164+'"rank"; your input only here!'!Q166</f>
        <v>335342</v>
      </c>
      <c r="R165" s="34">
        <f>R164+'"rank"; your input only here!'!R166</f>
        <v>300000</v>
      </c>
      <c r="S165" s="34">
        <f>S164+'"rank"; your input only here!'!S166</f>
        <v>552000</v>
      </c>
      <c r="T165" s="34">
        <f>T164+'"rank"; your input only here!'!T166</f>
        <v>699441</v>
      </c>
      <c r="U165" s="34">
        <f>U164+'"rank"; your input only here!'!U166</f>
        <v>250000</v>
      </c>
      <c r="V165" s="34">
        <f>V164+'"rank"; your input only here!'!V166</f>
        <v>322719</v>
      </c>
      <c r="W165" s="34">
        <f>W164+'"rank"; your input only here!'!W166</f>
        <v>2180895</v>
      </c>
      <c r="X165" s="34">
        <f>X164+'"rank"; your input only here!'!X166</f>
        <v>479301</v>
      </c>
      <c r="Y165" s="34">
        <f>Y164+'"rank"; your input only here!'!Y166</f>
        <v>666142</v>
      </c>
      <c r="Z165" s="34">
        <f>Z164+'"rank"; your input only here!'!Z166</f>
        <v>657909</v>
      </c>
      <c r="AA165" s="34">
        <f>AA164+'"rank"; your input only here!'!AA166</f>
        <v>0</v>
      </c>
      <c r="AB165" s="34">
        <f>AB164+'"rank"; your input only here!'!AB166</f>
        <v>2197463</v>
      </c>
      <c r="AC165" s="34">
        <f>AC164+'"rank"; your input only here!'!AC166</f>
        <v>8290644</v>
      </c>
      <c r="AD165" s="34">
        <f>AD164+'"rank"; your input only here!'!AD166</f>
        <v>2755560</v>
      </c>
      <c r="AE165" s="34">
        <f>AE164+'"rank"; your input only here!'!AE166</f>
        <v>1755090</v>
      </c>
      <c r="AF165" s="34">
        <f>AF164+'"rank"; your input only here!'!AF166</f>
        <v>2758872</v>
      </c>
      <c r="AG165" s="34">
        <f>AG164+'"rank"; your input only here!'!AG166</f>
        <v>1528636</v>
      </c>
      <c r="AH165" s="34">
        <f>AH164+'"rank"; your input only here!'!AH166</f>
        <v>195000</v>
      </c>
      <c r="AI165" s="34">
        <f>AI164+'"rank"; your input only here!'!AI166</f>
        <v>1490000</v>
      </c>
      <c r="AJ165" s="34">
        <f>AJ164+'"rank"; your input only here!'!AJ166</f>
        <v>434283</v>
      </c>
      <c r="AK165" s="34">
        <f>AK164+'"rank"; your input only here!'!AK166</f>
        <v>90000</v>
      </c>
      <c r="AL165" s="13">
        <f t="shared" si="4"/>
        <v>41265466</v>
      </c>
      <c r="AM165" s="46">
        <f>AM164+'"rank"; your input only here!'!AM166</f>
        <v>140500</v>
      </c>
      <c r="AN165" s="34">
        <f>AN164+'"rank"; your input only here!'!AN166</f>
        <v>350000</v>
      </c>
      <c r="AO165" s="34">
        <f>AO164+'"rank"; your input only here!'!AO166</f>
        <v>185000</v>
      </c>
      <c r="AP165" s="34">
        <f>AP164+'"rank"; your input only here!'!AP166</f>
        <v>1285800</v>
      </c>
      <c r="AQ165" s="13">
        <f t="shared" si="5"/>
        <v>43226766</v>
      </c>
    </row>
    <row r="166" spans="1:43" x14ac:dyDescent="0.25">
      <c r="A166" s="33" t="str">
        <f>'"rank"; your input only here!'!A167</f>
        <v>A162</v>
      </c>
      <c r="B166" s="33" t="str">
        <f>'"rank"; your input only here!'!B167</f>
        <v>Test Project 162</v>
      </c>
      <c r="C166" s="33">
        <f>'"rank"; your input only here!'!C167</f>
        <v>0</v>
      </c>
      <c r="D166" s="33">
        <f>'"rank"; your input only here!'!D167</f>
        <v>0</v>
      </c>
      <c r="E166" s="6">
        <f>'"rank"; your input only here!'!E167</f>
        <v>162</v>
      </c>
      <c r="F166" s="46">
        <f>F165+'"rank"; your input only here!'!F167</f>
        <v>219254</v>
      </c>
      <c r="G166" s="34">
        <f>G165+'"rank"; your input only here!'!G167</f>
        <v>3073774</v>
      </c>
      <c r="H166" s="34">
        <f>H165+'"rank"; your input only here!'!H167</f>
        <v>0</v>
      </c>
      <c r="I166" s="34">
        <f>I165+'"rank"; your input only here!'!I167</f>
        <v>954600</v>
      </c>
      <c r="J166" s="34">
        <f>J165+'"rank"; your input only here!'!J167</f>
        <v>536589</v>
      </c>
      <c r="K166" s="34">
        <f>K165+'"rank"; your input only here!'!K167</f>
        <v>795360</v>
      </c>
      <c r="L166" s="34">
        <f>L165+'"rank"; your input only here!'!L167</f>
        <v>4360706</v>
      </c>
      <c r="M166" s="34">
        <f>M165+'"rank"; your input only here!'!M167</f>
        <v>0</v>
      </c>
      <c r="N166" s="34">
        <f>N165+'"rank"; your input only here!'!N167</f>
        <v>3152576</v>
      </c>
      <c r="O166" s="34">
        <f>O165+'"rank"; your input only here!'!O167</f>
        <v>130110</v>
      </c>
      <c r="P166" s="34">
        <f>P165+'"rank"; your input only here!'!P167</f>
        <v>103200</v>
      </c>
      <c r="Q166" s="34">
        <f>Q165+'"rank"; your input only here!'!Q167</f>
        <v>335342</v>
      </c>
      <c r="R166" s="34">
        <f>R165+'"rank"; your input only here!'!R167</f>
        <v>300000</v>
      </c>
      <c r="S166" s="34">
        <f>S165+'"rank"; your input only here!'!S167</f>
        <v>552000</v>
      </c>
      <c r="T166" s="34">
        <f>T165+'"rank"; your input only here!'!T167</f>
        <v>699441</v>
      </c>
      <c r="U166" s="34">
        <f>U165+'"rank"; your input only here!'!U167</f>
        <v>250000</v>
      </c>
      <c r="V166" s="34">
        <f>V165+'"rank"; your input only here!'!V167</f>
        <v>322719</v>
      </c>
      <c r="W166" s="34">
        <f>W165+'"rank"; your input only here!'!W167</f>
        <v>2180895</v>
      </c>
      <c r="X166" s="34">
        <f>X165+'"rank"; your input only here!'!X167</f>
        <v>479301</v>
      </c>
      <c r="Y166" s="34">
        <f>Y165+'"rank"; your input only here!'!Y167</f>
        <v>666142</v>
      </c>
      <c r="Z166" s="34">
        <f>Z165+'"rank"; your input only here!'!Z167</f>
        <v>657909</v>
      </c>
      <c r="AA166" s="34">
        <f>AA165+'"rank"; your input only here!'!AA167</f>
        <v>0</v>
      </c>
      <c r="AB166" s="34">
        <f>AB165+'"rank"; your input only here!'!AB167</f>
        <v>2197463</v>
      </c>
      <c r="AC166" s="34">
        <f>AC165+'"rank"; your input only here!'!AC167</f>
        <v>8290644</v>
      </c>
      <c r="AD166" s="34">
        <f>AD165+'"rank"; your input only here!'!AD167</f>
        <v>2755560</v>
      </c>
      <c r="AE166" s="34">
        <f>AE165+'"rank"; your input only here!'!AE167</f>
        <v>1755090</v>
      </c>
      <c r="AF166" s="34">
        <f>AF165+'"rank"; your input only here!'!AF167</f>
        <v>2758872</v>
      </c>
      <c r="AG166" s="34">
        <f>AG165+'"rank"; your input only here!'!AG167</f>
        <v>1528636</v>
      </c>
      <c r="AH166" s="34">
        <f>AH165+'"rank"; your input only here!'!AH167</f>
        <v>195000</v>
      </c>
      <c r="AI166" s="34">
        <f>AI165+'"rank"; your input only here!'!AI167</f>
        <v>1490000</v>
      </c>
      <c r="AJ166" s="34">
        <f>AJ165+'"rank"; your input only here!'!AJ167</f>
        <v>434283</v>
      </c>
      <c r="AK166" s="34">
        <f>AK165+'"rank"; your input only here!'!AK167</f>
        <v>90000</v>
      </c>
      <c r="AL166" s="13">
        <f t="shared" si="4"/>
        <v>41265466</v>
      </c>
      <c r="AM166" s="46">
        <f>AM165+'"rank"; your input only here!'!AM167</f>
        <v>140500</v>
      </c>
      <c r="AN166" s="34">
        <f>AN165+'"rank"; your input only here!'!AN167</f>
        <v>350000</v>
      </c>
      <c r="AO166" s="34">
        <f>AO165+'"rank"; your input only here!'!AO167</f>
        <v>185000</v>
      </c>
      <c r="AP166" s="34">
        <f>AP165+'"rank"; your input only here!'!AP167</f>
        <v>1285800</v>
      </c>
      <c r="AQ166" s="13">
        <f t="shared" si="5"/>
        <v>43226766</v>
      </c>
    </row>
    <row r="167" spans="1:43" x14ac:dyDescent="0.25">
      <c r="A167" s="33" t="str">
        <f>'"rank"; your input only here!'!A168</f>
        <v>A163</v>
      </c>
      <c r="B167" s="33" t="str">
        <f>'"rank"; your input only here!'!B168</f>
        <v>Test Project 163</v>
      </c>
      <c r="C167" s="33">
        <f>'"rank"; your input only here!'!C168</f>
        <v>0</v>
      </c>
      <c r="D167" s="33">
        <f>'"rank"; your input only here!'!D168</f>
        <v>0</v>
      </c>
      <c r="E167" s="6">
        <f>'"rank"; your input only here!'!E168</f>
        <v>163</v>
      </c>
      <c r="F167" s="46">
        <f>F166+'"rank"; your input only here!'!F168</f>
        <v>219254</v>
      </c>
      <c r="G167" s="34">
        <f>G166+'"rank"; your input only here!'!G168</f>
        <v>3073774</v>
      </c>
      <c r="H167" s="34">
        <f>H166+'"rank"; your input only here!'!H168</f>
        <v>0</v>
      </c>
      <c r="I167" s="34">
        <f>I166+'"rank"; your input only here!'!I168</f>
        <v>954600</v>
      </c>
      <c r="J167" s="34">
        <f>J166+'"rank"; your input only here!'!J168</f>
        <v>536589</v>
      </c>
      <c r="K167" s="34">
        <f>K166+'"rank"; your input only here!'!K168</f>
        <v>795360</v>
      </c>
      <c r="L167" s="34">
        <f>L166+'"rank"; your input only here!'!L168</f>
        <v>4360706</v>
      </c>
      <c r="M167" s="34">
        <f>M166+'"rank"; your input only here!'!M168</f>
        <v>0</v>
      </c>
      <c r="N167" s="34">
        <f>N166+'"rank"; your input only here!'!N168</f>
        <v>3152576</v>
      </c>
      <c r="O167" s="34">
        <f>O166+'"rank"; your input only here!'!O168</f>
        <v>130110</v>
      </c>
      <c r="P167" s="34">
        <f>P166+'"rank"; your input only here!'!P168</f>
        <v>103200</v>
      </c>
      <c r="Q167" s="34">
        <f>Q166+'"rank"; your input only here!'!Q168</f>
        <v>335342</v>
      </c>
      <c r="R167" s="34">
        <f>R166+'"rank"; your input only here!'!R168</f>
        <v>300000</v>
      </c>
      <c r="S167" s="34">
        <f>S166+'"rank"; your input only here!'!S168</f>
        <v>552000</v>
      </c>
      <c r="T167" s="34">
        <f>T166+'"rank"; your input only here!'!T168</f>
        <v>699441</v>
      </c>
      <c r="U167" s="34">
        <f>U166+'"rank"; your input only here!'!U168</f>
        <v>250000</v>
      </c>
      <c r="V167" s="34">
        <f>V166+'"rank"; your input only here!'!V168</f>
        <v>322719</v>
      </c>
      <c r="W167" s="34">
        <f>W166+'"rank"; your input only here!'!W168</f>
        <v>2180895</v>
      </c>
      <c r="X167" s="34">
        <f>X166+'"rank"; your input only here!'!X168</f>
        <v>479301</v>
      </c>
      <c r="Y167" s="34">
        <f>Y166+'"rank"; your input only here!'!Y168</f>
        <v>666142</v>
      </c>
      <c r="Z167" s="34">
        <f>Z166+'"rank"; your input only here!'!Z168</f>
        <v>657909</v>
      </c>
      <c r="AA167" s="34">
        <f>AA166+'"rank"; your input only here!'!AA168</f>
        <v>0</v>
      </c>
      <c r="AB167" s="34">
        <f>AB166+'"rank"; your input only here!'!AB168</f>
        <v>2197463</v>
      </c>
      <c r="AC167" s="34">
        <f>AC166+'"rank"; your input only here!'!AC168</f>
        <v>8290644</v>
      </c>
      <c r="AD167" s="34">
        <f>AD166+'"rank"; your input only here!'!AD168</f>
        <v>2755560</v>
      </c>
      <c r="AE167" s="34">
        <f>AE166+'"rank"; your input only here!'!AE168</f>
        <v>1755090</v>
      </c>
      <c r="AF167" s="34">
        <f>AF166+'"rank"; your input only here!'!AF168</f>
        <v>2758872</v>
      </c>
      <c r="AG167" s="34">
        <f>AG166+'"rank"; your input only here!'!AG168</f>
        <v>1528636</v>
      </c>
      <c r="AH167" s="34">
        <f>AH166+'"rank"; your input only here!'!AH168</f>
        <v>195000</v>
      </c>
      <c r="AI167" s="34">
        <f>AI166+'"rank"; your input only here!'!AI168</f>
        <v>1490000</v>
      </c>
      <c r="AJ167" s="34">
        <f>AJ166+'"rank"; your input only here!'!AJ168</f>
        <v>434283</v>
      </c>
      <c r="AK167" s="34">
        <f>AK166+'"rank"; your input only here!'!AK168</f>
        <v>90000</v>
      </c>
      <c r="AL167" s="13">
        <f t="shared" si="4"/>
        <v>41265466</v>
      </c>
      <c r="AM167" s="46">
        <f>AM166+'"rank"; your input only here!'!AM168</f>
        <v>140500</v>
      </c>
      <c r="AN167" s="34">
        <f>AN166+'"rank"; your input only here!'!AN168</f>
        <v>350000</v>
      </c>
      <c r="AO167" s="34">
        <f>AO166+'"rank"; your input only here!'!AO168</f>
        <v>185000</v>
      </c>
      <c r="AP167" s="34">
        <f>AP166+'"rank"; your input only here!'!AP168</f>
        <v>1285800</v>
      </c>
      <c r="AQ167" s="13">
        <f t="shared" si="5"/>
        <v>43226766</v>
      </c>
    </row>
    <row r="168" spans="1:43" x14ac:dyDescent="0.25">
      <c r="A168" s="33" t="str">
        <f>'"rank"; your input only here!'!A169</f>
        <v>A164</v>
      </c>
      <c r="B168" s="33" t="str">
        <f>'"rank"; your input only here!'!B169</f>
        <v>Test Project 164</v>
      </c>
      <c r="C168" s="33">
        <f>'"rank"; your input only here!'!C169</f>
        <v>0</v>
      </c>
      <c r="D168" s="33">
        <f>'"rank"; your input only here!'!D169</f>
        <v>0</v>
      </c>
      <c r="E168" s="6">
        <f>'"rank"; your input only here!'!E169</f>
        <v>164</v>
      </c>
      <c r="F168" s="46">
        <f>F167+'"rank"; your input only here!'!F169</f>
        <v>219254</v>
      </c>
      <c r="G168" s="34">
        <f>G167+'"rank"; your input only here!'!G169</f>
        <v>3073774</v>
      </c>
      <c r="H168" s="34">
        <f>H167+'"rank"; your input only here!'!H169</f>
        <v>0</v>
      </c>
      <c r="I168" s="34">
        <f>I167+'"rank"; your input only here!'!I169</f>
        <v>954600</v>
      </c>
      <c r="J168" s="34">
        <f>J167+'"rank"; your input only here!'!J169</f>
        <v>536589</v>
      </c>
      <c r="K168" s="34">
        <f>K167+'"rank"; your input only here!'!K169</f>
        <v>795360</v>
      </c>
      <c r="L168" s="34">
        <f>L167+'"rank"; your input only here!'!L169</f>
        <v>4360706</v>
      </c>
      <c r="M168" s="34">
        <f>M167+'"rank"; your input only here!'!M169</f>
        <v>0</v>
      </c>
      <c r="N168" s="34">
        <f>N167+'"rank"; your input only here!'!N169</f>
        <v>3152576</v>
      </c>
      <c r="O168" s="34">
        <f>O167+'"rank"; your input only here!'!O169</f>
        <v>130110</v>
      </c>
      <c r="P168" s="34">
        <f>P167+'"rank"; your input only here!'!P169</f>
        <v>103200</v>
      </c>
      <c r="Q168" s="34">
        <f>Q167+'"rank"; your input only here!'!Q169</f>
        <v>335342</v>
      </c>
      <c r="R168" s="34">
        <f>R167+'"rank"; your input only here!'!R169</f>
        <v>300000</v>
      </c>
      <c r="S168" s="34">
        <f>S167+'"rank"; your input only here!'!S169</f>
        <v>552000</v>
      </c>
      <c r="T168" s="34">
        <f>T167+'"rank"; your input only here!'!T169</f>
        <v>699441</v>
      </c>
      <c r="U168" s="34">
        <f>U167+'"rank"; your input only here!'!U169</f>
        <v>250000</v>
      </c>
      <c r="V168" s="34">
        <f>V167+'"rank"; your input only here!'!V169</f>
        <v>322719</v>
      </c>
      <c r="W168" s="34">
        <f>W167+'"rank"; your input only here!'!W169</f>
        <v>2180895</v>
      </c>
      <c r="X168" s="34">
        <f>X167+'"rank"; your input only here!'!X169</f>
        <v>479301</v>
      </c>
      <c r="Y168" s="34">
        <f>Y167+'"rank"; your input only here!'!Y169</f>
        <v>666142</v>
      </c>
      <c r="Z168" s="34">
        <f>Z167+'"rank"; your input only here!'!Z169</f>
        <v>657909</v>
      </c>
      <c r="AA168" s="34">
        <f>AA167+'"rank"; your input only here!'!AA169</f>
        <v>0</v>
      </c>
      <c r="AB168" s="34">
        <f>AB167+'"rank"; your input only here!'!AB169</f>
        <v>2197463</v>
      </c>
      <c r="AC168" s="34">
        <f>AC167+'"rank"; your input only here!'!AC169</f>
        <v>8290644</v>
      </c>
      <c r="AD168" s="34">
        <f>AD167+'"rank"; your input only here!'!AD169</f>
        <v>2755560</v>
      </c>
      <c r="AE168" s="34">
        <f>AE167+'"rank"; your input only here!'!AE169</f>
        <v>1755090</v>
      </c>
      <c r="AF168" s="34">
        <f>AF167+'"rank"; your input only here!'!AF169</f>
        <v>2758872</v>
      </c>
      <c r="AG168" s="34">
        <f>AG167+'"rank"; your input only here!'!AG169</f>
        <v>1528636</v>
      </c>
      <c r="AH168" s="34">
        <f>AH167+'"rank"; your input only here!'!AH169</f>
        <v>195000</v>
      </c>
      <c r="AI168" s="34">
        <f>AI167+'"rank"; your input only here!'!AI169</f>
        <v>1490000</v>
      </c>
      <c r="AJ168" s="34">
        <f>AJ167+'"rank"; your input only here!'!AJ169</f>
        <v>434283</v>
      </c>
      <c r="AK168" s="34">
        <f>AK167+'"rank"; your input only here!'!AK169</f>
        <v>90000</v>
      </c>
      <c r="AL168" s="13">
        <f t="shared" si="4"/>
        <v>41265466</v>
      </c>
      <c r="AM168" s="46">
        <f>AM167+'"rank"; your input only here!'!AM169</f>
        <v>140500</v>
      </c>
      <c r="AN168" s="34">
        <f>AN167+'"rank"; your input only here!'!AN169</f>
        <v>350000</v>
      </c>
      <c r="AO168" s="34">
        <f>AO167+'"rank"; your input only here!'!AO169</f>
        <v>185000</v>
      </c>
      <c r="AP168" s="34">
        <f>AP167+'"rank"; your input only here!'!AP169</f>
        <v>1285800</v>
      </c>
      <c r="AQ168" s="13">
        <f t="shared" si="5"/>
        <v>43226766</v>
      </c>
    </row>
    <row r="169" spans="1:43" x14ac:dyDescent="0.25">
      <c r="A169" s="33" t="str">
        <f>'"rank"; your input only here!'!A170</f>
        <v>A165</v>
      </c>
      <c r="B169" s="33" t="str">
        <f>'"rank"; your input only here!'!B170</f>
        <v>Test Project 165</v>
      </c>
      <c r="C169" s="33">
        <f>'"rank"; your input only here!'!C170</f>
        <v>0</v>
      </c>
      <c r="D169" s="33">
        <f>'"rank"; your input only here!'!D170</f>
        <v>0</v>
      </c>
      <c r="E169" s="6">
        <f>'"rank"; your input only here!'!E170</f>
        <v>165</v>
      </c>
      <c r="F169" s="46">
        <f>F168+'"rank"; your input only here!'!F170</f>
        <v>219254</v>
      </c>
      <c r="G169" s="34">
        <f>G168+'"rank"; your input only here!'!G170</f>
        <v>3073774</v>
      </c>
      <c r="H169" s="34">
        <f>H168+'"rank"; your input only here!'!H170</f>
        <v>0</v>
      </c>
      <c r="I169" s="34">
        <f>I168+'"rank"; your input only here!'!I170</f>
        <v>954600</v>
      </c>
      <c r="J169" s="34">
        <f>J168+'"rank"; your input only here!'!J170</f>
        <v>536589</v>
      </c>
      <c r="K169" s="34">
        <f>K168+'"rank"; your input only here!'!K170</f>
        <v>795360</v>
      </c>
      <c r="L169" s="34">
        <f>L168+'"rank"; your input only here!'!L170</f>
        <v>4360706</v>
      </c>
      <c r="M169" s="34">
        <f>M168+'"rank"; your input only here!'!M170</f>
        <v>0</v>
      </c>
      <c r="N169" s="34">
        <f>N168+'"rank"; your input only here!'!N170</f>
        <v>3152576</v>
      </c>
      <c r="O169" s="34">
        <f>O168+'"rank"; your input only here!'!O170</f>
        <v>130110</v>
      </c>
      <c r="P169" s="34">
        <f>P168+'"rank"; your input only here!'!P170</f>
        <v>103200</v>
      </c>
      <c r="Q169" s="34">
        <f>Q168+'"rank"; your input only here!'!Q170</f>
        <v>335342</v>
      </c>
      <c r="R169" s="34">
        <f>R168+'"rank"; your input only here!'!R170</f>
        <v>300000</v>
      </c>
      <c r="S169" s="34">
        <f>S168+'"rank"; your input only here!'!S170</f>
        <v>552000</v>
      </c>
      <c r="T169" s="34">
        <f>T168+'"rank"; your input only here!'!T170</f>
        <v>699441</v>
      </c>
      <c r="U169" s="34">
        <f>U168+'"rank"; your input only here!'!U170</f>
        <v>250000</v>
      </c>
      <c r="V169" s="34">
        <f>V168+'"rank"; your input only here!'!V170</f>
        <v>322719</v>
      </c>
      <c r="W169" s="34">
        <f>W168+'"rank"; your input only here!'!W170</f>
        <v>2180895</v>
      </c>
      <c r="X169" s="34">
        <f>X168+'"rank"; your input only here!'!X170</f>
        <v>479301</v>
      </c>
      <c r="Y169" s="34">
        <f>Y168+'"rank"; your input only here!'!Y170</f>
        <v>666142</v>
      </c>
      <c r="Z169" s="34">
        <f>Z168+'"rank"; your input only here!'!Z170</f>
        <v>657909</v>
      </c>
      <c r="AA169" s="34">
        <f>AA168+'"rank"; your input only here!'!AA170</f>
        <v>0</v>
      </c>
      <c r="AB169" s="34">
        <f>AB168+'"rank"; your input only here!'!AB170</f>
        <v>2197463</v>
      </c>
      <c r="AC169" s="34">
        <f>AC168+'"rank"; your input only here!'!AC170</f>
        <v>8290644</v>
      </c>
      <c r="AD169" s="34">
        <f>AD168+'"rank"; your input only here!'!AD170</f>
        <v>2755560</v>
      </c>
      <c r="AE169" s="34">
        <f>AE168+'"rank"; your input only here!'!AE170</f>
        <v>1755090</v>
      </c>
      <c r="AF169" s="34">
        <f>AF168+'"rank"; your input only here!'!AF170</f>
        <v>2758872</v>
      </c>
      <c r="AG169" s="34">
        <f>AG168+'"rank"; your input only here!'!AG170</f>
        <v>1528636</v>
      </c>
      <c r="AH169" s="34">
        <f>AH168+'"rank"; your input only here!'!AH170</f>
        <v>195000</v>
      </c>
      <c r="AI169" s="34">
        <f>AI168+'"rank"; your input only here!'!AI170</f>
        <v>1490000</v>
      </c>
      <c r="AJ169" s="34">
        <f>AJ168+'"rank"; your input only here!'!AJ170</f>
        <v>434283</v>
      </c>
      <c r="AK169" s="34">
        <f>AK168+'"rank"; your input only here!'!AK170</f>
        <v>90000</v>
      </c>
      <c r="AL169" s="13">
        <f t="shared" si="4"/>
        <v>41265466</v>
      </c>
      <c r="AM169" s="46">
        <f>AM168+'"rank"; your input only here!'!AM170</f>
        <v>140500</v>
      </c>
      <c r="AN169" s="34">
        <f>AN168+'"rank"; your input only here!'!AN170</f>
        <v>350000</v>
      </c>
      <c r="AO169" s="34">
        <f>AO168+'"rank"; your input only here!'!AO170</f>
        <v>185000</v>
      </c>
      <c r="AP169" s="34">
        <f>AP168+'"rank"; your input only here!'!AP170</f>
        <v>1285800</v>
      </c>
      <c r="AQ169" s="13">
        <f t="shared" si="5"/>
        <v>43226766</v>
      </c>
    </row>
    <row r="170" spans="1:43" x14ac:dyDescent="0.25">
      <c r="A170" s="33" t="str">
        <f>'"rank"; your input only here!'!A171</f>
        <v>A166</v>
      </c>
      <c r="B170" s="33" t="str">
        <f>'"rank"; your input only here!'!B171</f>
        <v>Test Project 166</v>
      </c>
      <c r="C170" s="33">
        <f>'"rank"; your input only here!'!C171</f>
        <v>0</v>
      </c>
      <c r="D170" s="33">
        <f>'"rank"; your input only here!'!D171</f>
        <v>0</v>
      </c>
      <c r="E170" s="6">
        <f>'"rank"; your input only here!'!E171</f>
        <v>166</v>
      </c>
      <c r="F170" s="46">
        <f>F169+'"rank"; your input only here!'!F171</f>
        <v>219254</v>
      </c>
      <c r="G170" s="34">
        <f>G169+'"rank"; your input only here!'!G171</f>
        <v>3073774</v>
      </c>
      <c r="H170" s="34">
        <f>H169+'"rank"; your input only here!'!H171</f>
        <v>0</v>
      </c>
      <c r="I170" s="34">
        <f>I169+'"rank"; your input only here!'!I171</f>
        <v>954600</v>
      </c>
      <c r="J170" s="34">
        <f>J169+'"rank"; your input only here!'!J171</f>
        <v>536589</v>
      </c>
      <c r="K170" s="34">
        <f>K169+'"rank"; your input only here!'!K171</f>
        <v>795360</v>
      </c>
      <c r="L170" s="34">
        <f>L169+'"rank"; your input only here!'!L171</f>
        <v>4360706</v>
      </c>
      <c r="M170" s="34">
        <f>M169+'"rank"; your input only here!'!M171</f>
        <v>0</v>
      </c>
      <c r="N170" s="34">
        <f>N169+'"rank"; your input only here!'!N171</f>
        <v>3152576</v>
      </c>
      <c r="O170" s="34">
        <f>O169+'"rank"; your input only here!'!O171</f>
        <v>130110</v>
      </c>
      <c r="P170" s="34">
        <f>P169+'"rank"; your input only here!'!P171</f>
        <v>103200</v>
      </c>
      <c r="Q170" s="34">
        <f>Q169+'"rank"; your input only here!'!Q171</f>
        <v>335342</v>
      </c>
      <c r="R170" s="34">
        <f>R169+'"rank"; your input only here!'!R171</f>
        <v>300000</v>
      </c>
      <c r="S170" s="34">
        <f>S169+'"rank"; your input only here!'!S171</f>
        <v>552000</v>
      </c>
      <c r="T170" s="34">
        <f>T169+'"rank"; your input only here!'!T171</f>
        <v>699441</v>
      </c>
      <c r="U170" s="34">
        <f>U169+'"rank"; your input only here!'!U171</f>
        <v>250000</v>
      </c>
      <c r="V170" s="34">
        <f>V169+'"rank"; your input only here!'!V171</f>
        <v>322719</v>
      </c>
      <c r="W170" s="34">
        <f>W169+'"rank"; your input only here!'!W171</f>
        <v>2180895</v>
      </c>
      <c r="X170" s="34">
        <f>X169+'"rank"; your input only here!'!X171</f>
        <v>479301</v>
      </c>
      <c r="Y170" s="34">
        <f>Y169+'"rank"; your input only here!'!Y171</f>
        <v>666142</v>
      </c>
      <c r="Z170" s="34">
        <f>Z169+'"rank"; your input only here!'!Z171</f>
        <v>657909</v>
      </c>
      <c r="AA170" s="34">
        <f>AA169+'"rank"; your input only here!'!AA171</f>
        <v>0</v>
      </c>
      <c r="AB170" s="34">
        <f>AB169+'"rank"; your input only here!'!AB171</f>
        <v>2197463</v>
      </c>
      <c r="AC170" s="34">
        <f>AC169+'"rank"; your input only here!'!AC171</f>
        <v>8290644</v>
      </c>
      <c r="AD170" s="34">
        <f>AD169+'"rank"; your input only here!'!AD171</f>
        <v>2755560</v>
      </c>
      <c r="AE170" s="34">
        <f>AE169+'"rank"; your input only here!'!AE171</f>
        <v>1755090</v>
      </c>
      <c r="AF170" s="34">
        <f>AF169+'"rank"; your input only here!'!AF171</f>
        <v>2758872</v>
      </c>
      <c r="AG170" s="34">
        <f>AG169+'"rank"; your input only here!'!AG171</f>
        <v>1528636</v>
      </c>
      <c r="AH170" s="34">
        <f>AH169+'"rank"; your input only here!'!AH171</f>
        <v>195000</v>
      </c>
      <c r="AI170" s="34">
        <f>AI169+'"rank"; your input only here!'!AI171</f>
        <v>1490000</v>
      </c>
      <c r="AJ170" s="34">
        <f>AJ169+'"rank"; your input only here!'!AJ171</f>
        <v>434283</v>
      </c>
      <c r="AK170" s="34">
        <f>AK169+'"rank"; your input only here!'!AK171</f>
        <v>90000</v>
      </c>
      <c r="AL170" s="13">
        <f t="shared" si="4"/>
        <v>41265466</v>
      </c>
      <c r="AM170" s="46">
        <f>AM169+'"rank"; your input only here!'!AM171</f>
        <v>140500</v>
      </c>
      <c r="AN170" s="34">
        <f>AN169+'"rank"; your input only here!'!AN171</f>
        <v>350000</v>
      </c>
      <c r="AO170" s="34">
        <f>AO169+'"rank"; your input only here!'!AO171</f>
        <v>185000</v>
      </c>
      <c r="AP170" s="34">
        <f>AP169+'"rank"; your input only here!'!AP171</f>
        <v>1285800</v>
      </c>
      <c r="AQ170" s="13">
        <f t="shared" si="5"/>
        <v>43226766</v>
      </c>
    </row>
    <row r="171" spans="1:43" x14ac:dyDescent="0.25">
      <c r="A171" s="33" t="str">
        <f>'"rank"; your input only here!'!A172</f>
        <v>A167</v>
      </c>
      <c r="B171" s="33" t="str">
        <f>'"rank"; your input only here!'!B172</f>
        <v>Test Project 167</v>
      </c>
      <c r="C171" s="33">
        <f>'"rank"; your input only here!'!C172</f>
        <v>0</v>
      </c>
      <c r="D171" s="33">
        <f>'"rank"; your input only here!'!D172</f>
        <v>0</v>
      </c>
      <c r="E171" s="6">
        <f>'"rank"; your input only here!'!E172</f>
        <v>167</v>
      </c>
      <c r="F171" s="46">
        <f>F170+'"rank"; your input only here!'!F172</f>
        <v>219254</v>
      </c>
      <c r="G171" s="34">
        <f>G170+'"rank"; your input only here!'!G172</f>
        <v>3073774</v>
      </c>
      <c r="H171" s="34">
        <f>H170+'"rank"; your input only here!'!H172</f>
        <v>0</v>
      </c>
      <c r="I171" s="34">
        <f>I170+'"rank"; your input only here!'!I172</f>
        <v>954600</v>
      </c>
      <c r="J171" s="34">
        <f>J170+'"rank"; your input only here!'!J172</f>
        <v>536589</v>
      </c>
      <c r="K171" s="34">
        <f>K170+'"rank"; your input only here!'!K172</f>
        <v>795360</v>
      </c>
      <c r="L171" s="34">
        <f>L170+'"rank"; your input only here!'!L172</f>
        <v>4360706</v>
      </c>
      <c r="M171" s="34">
        <f>M170+'"rank"; your input only here!'!M172</f>
        <v>0</v>
      </c>
      <c r="N171" s="34">
        <f>N170+'"rank"; your input only here!'!N172</f>
        <v>3152576</v>
      </c>
      <c r="O171" s="34">
        <f>O170+'"rank"; your input only here!'!O172</f>
        <v>130110</v>
      </c>
      <c r="P171" s="34">
        <f>P170+'"rank"; your input only here!'!P172</f>
        <v>103200</v>
      </c>
      <c r="Q171" s="34">
        <f>Q170+'"rank"; your input only here!'!Q172</f>
        <v>335342</v>
      </c>
      <c r="R171" s="34">
        <f>R170+'"rank"; your input only here!'!R172</f>
        <v>300000</v>
      </c>
      <c r="S171" s="34">
        <f>S170+'"rank"; your input only here!'!S172</f>
        <v>552000</v>
      </c>
      <c r="T171" s="34">
        <f>T170+'"rank"; your input only here!'!T172</f>
        <v>699441</v>
      </c>
      <c r="U171" s="34">
        <f>U170+'"rank"; your input only here!'!U172</f>
        <v>250000</v>
      </c>
      <c r="V171" s="34">
        <f>V170+'"rank"; your input only here!'!V172</f>
        <v>322719</v>
      </c>
      <c r="W171" s="34">
        <f>W170+'"rank"; your input only here!'!W172</f>
        <v>2180895</v>
      </c>
      <c r="X171" s="34">
        <f>X170+'"rank"; your input only here!'!X172</f>
        <v>479301</v>
      </c>
      <c r="Y171" s="34">
        <f>Y170+'"rank"; your input only here!'!Y172</f>
        <v>666142</v>
      </c>
      <c r="Z171" s="34">
        <f>Z170+'"rank"; your input only here!'!Z172</f>
        <v>657909</v>
      </c>
      <c r="AA171" s="34">
        <f>AA170+'"rank"; your input only here!'!AA172</f>
        <v>0</v>
      </c>
      <c r="AB171" s="34">
        <f>AB170+'"rank"; your input only here!'!AB172</f>
        <v>2197463</v>
      </c>
      <c r="AC171" s="34">
        <f>AC170+'"rank"; your input only here!'!AC172</f>
        <v>8290644</v>
      </c>
      <c r="AD171" s="34">
        <f>AD170+'"rank"; your input only here!'!AD172</f>
        <v>2755560</v>
      </c>
      <c r="AE171" s="34">
        <f>AE170+'"rank"; your input only here!'!AE172</f>
        <v>1755090</v>
      </c>
      <c r="AF171" s="34">
        <f>AF170+'"rank"; your input only here!'!AF172</f>
        <v>2758872</v>
      </c>
      <c r="AG171" s="34">
        <f>AG170+'"rank"; your input only here!'!AG172</f>
        <v>1528636</v>
      </c>
      <c r="AH171" s="34">
        <f>AH170+'"rank"; your input only here!'!AH172</f>
        <v>195000</v>
      </c>
      <c r="AI171" s="34">
        <f>AI170+'"rank"; your input only here!'!AI172</f>
        <v>1490000</v>
      </c>
      <c r="AJ171" s="34">
        <f>AJ170+'"rank"; your input only here!'!AJ172</f>
        <v>434283</v>
      </c>
      <c r="AK171" s="34">
        <f>AK170+'"rank"; your input only here!'!AK172</f>
        <v>90000</v>
      </c>
      <c r="AL171" s="13">
        <f t="shared" si="4"/>
        <v>41265466</v>
      </c>
      <c r="AM171" s="46">
        <f>AM170+'"rank"; your input only here!'!AM172</f>
        <v>140500</v>
      </c>
      <c r="AN171" s="34">
        <f>AN170+'"rank"; your input only here!'!AN172</f>
        <v>350000</v>
      </c>
      <c r="AO171" s="34">
        <f>AO170+'"rank"; your input only here!'!AO172</f>
        <v>185000</v>
      </c>
      <c r="AP171" s="34">
        <f>AP170+'"rank"; your input only here!'!AP172</f>
        <v>1285800</v>
      </c>
      <c r="AQ171" s="13">
        <f t="shared" si="5"/>
        <v>43226766</v>
      </c>
    </row>
    <row r="172" spans="1:43" x14ac:dyDescent="0.25">
      <c r="A172" s="33" t="str">
        <f>'"rank"; your input only here!'!A173</f>
        <v>A168</v>
      </c>
      <c r="B172" s="33" t="str">
        <f>'"rank"; your input only here!'!B173</f>
        <v>Test Project 168</v>
      </c>
      <c r="C172" s="33">
        <f>'"rank"; your input only here!'!C173</f>
        <v>0</v>
      </c>
      <c r="D172" s="33">
        <f>'"rank"; your input only here!'!D173</f>
        <v>0</v>
      </c>
      <c r="E172" s="6">
        <f>'"rank"; your input only here!'!E173</f>
        <v>168</v>
      </c>
      <c r="F172" s="46">
        <f>F171+'"rank"; your input only here!'!F173</f>
        <v>219254</v>
      </c>
      <c r="G172" s="34">
        <f>G171+'"rank"; your input only here!'!G173</f>
        <v>3073774</v>
      </c>
      <c r="H172" s="34">
        <f>H171+'"rank"; your input only here!'!H173</f>
        <v>0</v>
      </c>
      <c r="I172" s="34">
        <f>I171+'"rank"; your input only here!'!I173</f>
        <v>954600</v>
      </c>
      <c r="J172" s="34">
        <f>J171+'"rank"; your input only here!'!J173</f>
        <v>536589</v>
      </c>
      <c r="K172" s="34">
        <f>K171+'"rank"; your input only here!'!K173</f>
        <v>795360</v>
      </c>
      <c r="L172" s="34">
        <f>L171+'"rank"; your input only here!'!L173</f>
        <v>4360706</v>
      </c>
      <c r="M172" s="34">
        <f>M171+'"rank"; your input only here!'!M173</f>
        <v>0</v>
      </c>
      <c r="N172" s="34">
        <f>N171+'"rank"; your input only here!'!N173</f>
        <v>3152576</v>
      </c>
      <c r="O172" s="34">
        <f>O171+'"rank"; your input only here!'!O173</f>
        <v>130110</v>
      </c>
      <c r="P172" s="34">
        <f>P171+'"rank"; your input only here!'!P173</f>
        <v>103200</v>
      </c>
      <c r="Q172" s="34">
        <f>Q171+'"rank"; your input only here!'!Q173</f>
        <v>335342</v>
      </c>
      <c r="R172" s="34">
        <f>R171+'"rank"; your input only here!'!R173</f>
        <v>300000</v>
      </c>
      <c r="S172" s="34">
        <f>S171+'"rank"; your input only here!'!S173</f>
        <v>552000</v>
      </c>
      <c r="T172" s="34">
        <f>T171+'"rank"; your input only here!'!T173</f>
        <v>699441</v>
      </c>
      <c r="U172" s="34">
        <f>U171+'"rank"; your input only here!'!U173</f>
        <v>250000</v>
      </c>
      <c r="V172" s="34">
        <f>V171+'"rank"; your input only here!'!V173</f>
        <v>322719</v>
      </c>
      <c r="W172" s="34">
        <f>W171+'"rank"; your input only here!'!W173</f>
        <v>2180895</v>
      </c>
      <c r="X172" s="34">
        <f>X171+'"rank"; your input only here!'!X173</f>
        <v>479301</v>
      </c>
      <c r="Y172" s="34">
        <f>Y171+'"rank"; your input only here!'!Y173</f>
        <v>666142</v>
      </c>
      <c r="Z172" s="34">
        <f>Z171+'"rank"; your input only here!'!Z173</f>
        <v>657909</v>
      </c>
      <c r="AA172" s="34">
        <f>AA171+'"rank"; your input only here!'!AA173</f>
        <v>0</v>
      </c>
      <c r="AB172" s="34">
        <f>AB171+'"rank"; your input only here!'!AB173</f>
        <v>2197463</v>
      </c>
      <c r="AC172" s="34">
        <f>AC171+'"rank"; your input only here!'!AC173</f>
        <v>8290644</v>
      </c>
      <c r="AD172" s="34">
        <f>AD171+'"rank"; your input only here!'!AD173</f>
        <v>2755560</v>
      </c>
      <c r="AE172" s="34">
        <f>AE171+'"rank"; your input only here!'!AE173</f>
        <v>1755090</v>
      </c>
      <c r="AF172" s="34">
        <f>AF171+'"rank"; your input only here!'!AF173</f>
        <v>2758872</v>
      </c>
      <c r="AG172" s="34">
        <f>AG171+'"rank"; your input only here!'!AG173</f>
        <v>1528636</v>
      </c>
      <c r="AH172" s="34">
        <f>AH171+'"rank"; your input only here!'!AH173</f>
        <v>195000</v>
      </c>
      <c r="AI172" s="34">
        <f>AI171+'"rank"; your input only here!'!AI173</f>
        <v>1490000</v>
      </c>
      <c r="AJ172" s="34">
        <f>AJ171+'"rank"; your input only here!'!AJ173</f>
        <v>434283</v>
      </c>
      <c r="AK172" s="34">
        <f>AK171+'"rank"; your input only here!'!AK173</f>
        <v>90000</v>
      </c>
      <c r="AL172" s="13">
        <f t="shared" si="4"/>
        <v>41265466</v>
      </c>
      <c r="AM172" s="46">
        <f>AM171+'"rank"; your input only here!'!AM173</f>
        <v>140500</v>
      </c>
      <c r="AN172" s="34">
        <f>AN171+'"rank"; your input only here!'!AN173</f>
        <v>350000</v>
      </c>
      <c r="AO172" s="34">
        <f>AO171+'"rank"; your input only here!'!AO173</f>
        <v>185000</v>
      </c>
      <c r="AP172" s="34">
        <f>AP171+'"rank"; your input only here!'!AP173</f>
        <v>1285800</v>
      </c>
      <c r="AQ172" s="13">
        <f t="shared" si="5"/>
        <v>43226766</v>
      </c>
    </row>
    <row r="173" spans="1:43" x14ac:dyDescent="0.25">
      <c r="A173" s="33" t="str">
        <f>'"rank"; your input only here!'!A174</f>
        <v>A169</v>
      </c>
      <c r="B173" s="33" t="str">
        <f>'"rank"; your input only here!'!B174</f>
        <v>Test Project 169</v>
      </c>
      <c r="C173" s="33">
        <f>'"rank"; your input only here!'!C174</f>
        <v>0</v>
      </c>
      <c r="D173" s="33">
        <f>'"rank"; your input only here!'!D174</f>
        <v>0</v>
      </c>
      <c r="E173" s="6">
        <f>'"rank"; your input only here!'!E174</f>
        <v>169</v>
      </c>
      <c r="F173" s="46">
        <f>F172+'"rank"; your input only here!'!F174</f>
        <v>219254</v>
      </c>
      <c r="G173" s="34">
        <f>G172+'"rank"; your input only here!'!G174</f>
        <v>3073774</v>
      </c>
      <c r="H173" s="34">
        <f>H172+'"rank"; your input only here!'!H174</f>
        <v>0</v>
      </c>
      <c r="I173" s="34">
        <f>I172+'"rank"; your input only here!'!I174</f>
        <v>954600</v>
      </c>
      <c r="J173" s="34">
        <f>J172+'"rank"; your input only here!'!J174</f>
        <v>536589</v>
      </c>
      <c r="K173" s="34">
        <f>K172+'"rank"; your input only here!'!K174</f>
        <v>795360</v>
      </c>
      <c r="L173" s="34">
        <f>L172+'"rank"; your input only here!'!L174</f>
        <v>4360706</v>
      </c>
      <c r="M173" s="34">
        <f>M172+'"rank"; your input only here!'!M174</f>
        <v>0</v>
      </c>
      <c r="N173" s="34">
        <f>N172+'"rank"; your input only here!'!N174</f>
        <v>3152576</v>
      </c>
      <c r="O173" s="34">
        <f>O172+'"rank"; your input only here!'!O174</f>
        <v>130110</v>
      </c>
      <c r="P173" s="34">
        <f>P172+'"rank"; your input only here!'!P174</f>
        <v>103200</v>
      </c>
      <c r="Q173" s="34">
        <f>Q172+'"rank"; your input only here!'!Q174</f>
        <v>335342</v>
      </c>
      <c r="R173" s="34">
        <f>R172+'"rank"; your input only here!'!R174</f>
        <v>300000</v>
      </c>
      <c r="S173" s="34">
        <f>S172+'"rank"; your input only here!'!S174</f>
        <v>552000</v>
      </c>
      <c r="T173" s="34">
        <f>T172+'"rank"; your input only here!'!T174</f>
        <v>699441</v>
      </c>
      <c r="U173" s="34">
        <f>U172+'"rank"; your input only here!'!U174</f>
        <v>250000</v>
      </c>
      <c r="V173" s="34">
        <f>V172+'"rank"; your input only here!'!V174</f>
        <v>322719</v>
      </c>
      <c r="W173" s="34">
        <f>W172+'"rank"; your input only here!'!W174</f>
        <v>2180895</v>
      </c>
      <c r="X173" s="34">
        <f>X172+'"rank"; your input only here!'!X174</f>
        <v>479301</v>
      </c>
      <c r="Y173" s="34">
        <f>Y172+'"rank"; your input only here!'!Y174</f>
        <v>666142</v>
      </c>
      <c r="Z173" s="34">
        <f>Z172+'"rank"; your input only here!'!Z174</f>
        <v>657909</v>
      </c>
      <c r="AA173" s="34">
        <f>AA172+'"rank"; your input only here!'!AA174</f>
        <v>0</v>
      </c>
      <c r="AB173" s="34">
        <f>AB172+'"rank"; your input only here!'!AB174</f>
        <v>2197463</v>
      </c>
      <c r="AC173" s="34">
        <f>AC172+'"rank"; your input only here!'!AC174</f>
        <v>8290644</v>
      </c>
      <c r="AD173" s="34">
        <f>AD172+'"rank"; your input only here!'!AD174</f>
        <v>2755560</v>
      </c>
      <c r="AE173" s="34">
        <f>AE172+'"rank"; your input only here!'!AE174</f>
        <v>1755090</v>
      </c>
      <c r="AF173" s="34">
        <f>AF172+'"rank"; your input only here!'!AF174</f>
        <v>2758872</v>
      </c>
      <c r="AG173" s="34">
        <f>AG172+'"rank"; your input only here!'!AG174</f>
        <v>1528636</v>
      </c>
      <c r="AH173" s="34">
        <f>AH172+'"rank"; your input only here!'!AH174</f>
        <v>195000</v>
      </c>
      <c r="AI173" s="34">
        <f>AI172+'"rank"; your input only here!'!AI174</f>
        <v>1490000</v>
      </c>
      <c r="AJ173" s="34">
        <f>AJ172+'"rank"; your input only here!'!AJ174</f>
        <v>434283</v>
      </c>
      <c r="AK173" s="34">
        <f>AK172+'"rank"; your input only here!'!AK174</f>
        <v>90000</v>
      </c>
      <c r="AL173" s="13">
        <f t="shared" si="4"/>
        <v>41265466</v>
      </c>
      <c r="AM173" s="46">
        <f>AM172+'"rank"; your input only here!'!AM174</f>
        <v>140500</v>
      </c>
      <c r="AN173" s="34">
        <f>AN172+'"rank"; your input only here!'!AN174</f>
        <v>350000</v>
      </c>
      <c r="AO173" s="34">
        <f>AO172+'"rank"; your input only here!'!AO174</f>
        <v>185000</v>
      </c>
      <c r="AP173" s="34">
        <f>AP172+'"rank"; your input only here!'!AP174</f>
        <v>1285800</v>
      </c>
      <c r="AQ173" s="13">
        <f t="shared" si="5"/>
        <v>43226766</v>
      </c>
    </row>
    <row r="174" spans="1:43" x14ac:dyDescent="0.25">
      <c r="A174" s="33" t="str">
        <f>'"rank"; your input only here!'!A175</f>
        <v>A170</v>
      </c>
      <c r="B174" s="33" t="str">
        <f>'"rank"; your input only here!'!B175</f>
        <v>Test Project 170</v>
      </c>
      <c r="C174" s="33">
        <f>'"rank"; your input only here!'!C175</f>
        <v>0</v>
      </c>
      <c r="D174" s="33">
        <f>'"rank"; your input only here!'!D175</f>
        <v>0</v>
      </c>
      <c r="E174" s="6">
        <f>'"rank"; your input only here!'!E175</f>
        <v>170</v>
      </c>
      <c r="F174" s="46">
        <f>F173+'"rank"; your input only here!'!F175</f>
        <v>219254</v>
      </c>
      <c r="G174" s="34">
        <f>G173+'"rank"; your input only here!'!G175</f>
        <v>3073774</v>
      </c>
      <c r="H174" s="34">
        <f>H173+'"rank"; your input only here!'!H175</f>
        <v>0</v>
      </c>
      <c r="I174" s="34">
        <f>I173+'"rank"; your input only here!'!I175</f>
        <v>954600</v>
      </c>
      <c r="J174" s="34">
        <f>J173+'"rank"; your input only here!'!J175</f>
        <v>536589</v>
      </c>
      <c r="K174" s="34">
        <f>K173+'"rank"; your input only here!'!K175</f>
        <v>795360</v>
      </c>
      <c r="L174" s="34">
        <f>L173+'"rank"; your input only here!'!L175</f>
        <v>4360706</v>
      </c>
      <c r="M174" s="34">
        <f>M173+'"rank"; your input only here!'!M175</f>
        <v>0</v>
      </c>
      <c r="N174" s="34">
        <f>N173+'"rank"; your input only here!'!N175</f>
        <v>3152576</v>
      </c>
      <c r="O174" s="34">
        <f>O173+'"rank"; your input only here!'!O175</f>
        <v>130110</v>
      </c>
      <c r="P174" s="34">
        <f>P173+'"rank"; your input only here!'!P175</f>
        <v>103200</v>
      </c>
      <c r="Q174" s="34">
        <f>Q173+'"rank"; your input only here!'!Q175</f>
        <v>335342</v>
      </c>
      <c r="R174" s="34">
        <f>R173+'"rank"; your input only here!'!R175</f>
        <v>300000</v>
      </c>
      <c r="S174" s="34">
        <f>S173+'"rank"; your input only here!'!S175</f>
        <v>552000</v>
      </c>
      <c r="T174" s="34">
        <f>T173+'"rank"; your input only here!'!T175</f>
        <v>699441</v>
      </c>
      <c r="U174" s="34">
        <f>U173+'"rank"; your input only here!'!U175</f>
        <v>250000</v>
      </c>
      <c r="V174" s="34">
        <f>V173+'"rank"; your input only here!'!V175</f>
        <v>322719</v>
      </c>
      <c r="W174" s="34">
        <f>W173+'"rank"; your input only here!'!W175</f>
        <v>2180895</v>
      </c>
      <c r="X174" s="34">
        <f>X173+'"rank"; your input only here!'!X175</f>
        <v>479301</v>
      </c>
      <c r="Y174" s="34">
        <f>Y173+'"rank"; your input only here!'!Y175</f>
        <v>666142</v>
      </c>
      <c r="Z174" s="34">
        <f>Z173+'"rank"; your input only here!'!Z175</f>
        <v>657909</v>
      </c>
      <c r="AA174" s="34">
        <f>AA173+'"rank"; your input only here!'!AA175</f>
        <v>0</v>
      </c>
      <c r="AB174" s="34">
        <f>AB173+'"rank"; your input only here!'!AB175</f>
        <v>2197463</v>
      </c>
      <c r="AC174" s="34">
        <f>AC173+'"rank"; your input only here!'!AC175</f>
        <v>8290644</v>
      </c>
      <c r="AD174" s="34">
        <f>AD173+'"rank"; your input only here!'!AD175</f>
        <v>2755560</v>
      </c>
      <c r="AE174" s="34">
        <f>AE173+'"rank"; your input only here!'!AE175</f>
        <v>1755090</v>
      </c>
      <c r="AF174" s="34">
        <f>AF173+'"rank"; your input only here!'!AF175</f>
        <v>2758872</v>
      </c>
      <c r="AG174" s="34">
        <f>AG173+'"rank"; your input only here!'!AG175</f>
        <v>1528636</v>
      </c>
      <c r="AH174" s="34">
        <f>AH173+'"rank"; your input only here!'!AH175</f>
        <v>195000</v>
      </c>
      <c r="AI174" s="34">
        <f>AI173+'"rank"; your input only here!'!AI175</f>
        <v>1490000</v>
      </c>
      <c r="AJ174" s="34">
        <f>AJ173+'"rank"; your input only here!'!AJ175</f>
        <v>434283</v>
      </c>
      <c r="AK174" s="34">
        <f>AK173+'"rank"; your input only here!'!AK175</f>
        <v>90000</v>
      </c>
      <c r="AL174" s="13">
        <f t="shared" si="4"/>
        <v>41265466</v>
      </c>
      <c r="AM174" s="46">
        <f>AM173+'"rank"; your input only here!'!AM175</f>
        <v>140500</v>
      </c>
      <c r="AN174" s="34">
        <f>AN173+'"rank"; your input only here!'!AN175</f>
        <v>350000</v>
      </c>
      <c r="AO174" s="34">
        <f>AO173+'"rank"; your input only here!'!AO175</f>
        <v>185000</v>
      </c>
      <c r="AP174" s="34">
        <f>AP173+'"rank"; your input only here!'!AP175</f>
        <v>1285800</v>
      </c>
      <c r="AQ174" s="13">
        <f t="shared" si="5"/>
        <v>43226766</v>
      </c>
    </row>
    <row r="175" spans="1:43" x14ac:dyDescent="0.25">
      <c r="A175" s="33" t="str">
        <f>'"rank"; your input only here!'!A176</f>
        <v>A171</v>
      </c>
      <c r="B175" s="33" t="str">
        <f>'"rank"; your input only here!'!B176</f>
        <v>Test Project 171</v>
      </c>
      <c r="C175" s="33">
        <f>'"rank"; your input only here!'!C176</f>
        <v>0</v>
      </c>
      <c r="D175" s="33">
        <f>'"rank"; your input only here!'!D176</f>
        <v>0</v>
      </c>
      <c r="E175" s="6">
        <f>'"rank"; your input only here!'!E176</f>
        <v>171</v>
      </c>
      <c r="F175" s="46">
        <f>F174+'"rank"; your input only here!'!F176</f>
        <v>219254</v>
      </c>
      <c r="G175" s="34">
        <f>G174+'"rank"; your input only here!'!G176</f>
        <v>3073774</v>
      </c>
      <c r="H175" s="34">
        <f>H174+'"rank"; your input only here!'!H176</f>
        <v>0</v>
      </c>
      <c r="I175" s="34">
        <f>I174+'"rank"; your input only here!'!I176</f>
        <v>954600</v>
      </c>
      <c r="J175" s="34">
        <f>J174+'"rank"; your input only here!'!J176</f>
        <v>536589</v>
      </c>
      <c r="K175" s="34">
        <f>K174+'"rank"; your input only here!'!K176</f>
        <v>795360</v>
      </c>
      <c r="L175" s="34">
        <f>L174+'"rank"; your input only here!'!L176</f>
        <v>4360706</v>
      </c>
      <c r="M175" s="34">
        <f>M174+'"rank"; your input only here!'!M176</f>
        <v>0</v>
      </c>
      <c r="N175" s="34">
        <f>N174+'"rank"; your input only here!'!N176</f>
        <v>3152576</v>
      </c>
      <c r="O175" s="34">
        <f>O174+'"rank"; your input only here!'!O176</f>
        <v>130110</v>
      </c>
      <c r="P175" s="34">
        <f>P174+'"rank"; your input only here!'!P176</f>
        <v>103200</v>
      </c>
      <c r="Q175" s="34">
        <f>Q174+'"rank"; your input only here!'!Q176</f>
        <v>335342</v>
      </c>
      <c r="R175" s="34">
        <f>R174+'"rank"; your input only here!'!R176</f>
        <v>300000</v>
      </c>
      <c r="S175" s="34">
        <f>S174+'"rank"; your input only here!'!S176</f>
        <v>552000</v>
      </c>
      <c r="T175" s="34">
        <f>T174+'"rank"; your input only here!'!T176</f>
        <v>699441</v>
      </c>
      <c r="U175" s="34">
        <f>U174+'"rank"; your input only here!'!U176</f>
        <v>250000</v>
      </c>
      <c r="V175" s="34">
        <f>V174+'"rank"; your input only here!'!V176</f>
        <v>322719</v>
      </c>
      <c r="W175" s="34">
        <f>W174+'"rank"; your input only here!'!W176</f>
        <v>2180895</v>
      </c>
      <c r="X175" s="34">
        <f>X174+'"rank"; your input only here!'!X176</f>
        <v>479301</v>
      </c>
      <c r="Y175" s="34">
        <f>Y174+'"rank"; your input only here!'!Y176</f>
        <v>666142</v>
      </c>
      <c r="Z175" s="34">
        <f>Z174+'"rank"; your input only here!'!Z176</f>
        <v>657909</v>
      </c>
      <c r="AA175" s="34">
        <f>AA174+'"rank"; your input only here!'!AA176</f>
        <v>0</v>
      </c>
      <c r="AB175" s="34">
        <f>AB174+'"rank"; your input only here!'!AB176</f>
        <v>2197463</v>
      </c>
      <c r="AC175" s="34">
        <f>AC174+'"rank"; your input only here!'!AC176</f>
        <v>8290644</v>
      </c>
      <c r="AD175" s="34">
        <f>AD174+'"rank"; your input only here!'!AD176</f>
        <v>2755560</v>
      </c>
      <c r="AE175" s="34">
        <f>AE174+'"rank"; your input only here!'!AE176</f>
        <v>1755090</v>
      </c>
      <c r="AF175" s="34">
        <f>AF174+'"rank"; your input only here!'!AF176</f>
        <v>2758872</v>
      </c>
      <c r="AG175" s="34">
        <f>AG174+'"rank"; your input only here!'!AG176</f>
        <v>1528636</v>
      </c>
      <c r="AH175" s="34">
        <f>AH174+'"rank"; your input only here!'!AH176</f>
        <v>195000</v>
      </c>
      <c r="AI175" s="34">
        <f>AI174+'"rank"; your input only here!'!AI176</f>
        <v>1490000</v>
      </c>
      <c r="AJ175" s="34">
        <f>AJ174+'"rank"; your input only here!'!AJ176</f>
        <v>434283</v>
      </c>
      <c r="AK175" s="34">
        <f>AK174+'"rank"; your input only here!'!AK176</f>
        <v>90000</v>
      </c>
      <c r="AL175" s="13">
        <f t="shared" si="4"/>
        <v>41265466</v>
      </c>
      <c r="AM175" s="46">
        <f>AM174+'"rank"; your input only here!'!AM176</f>
        <v>140500</v>
      </c>
      <c r="AN175" s="34">
        <f>AN174+'"rank"; your input only here!'!AN176</f>
        <v>350000</v>
      </c>
      <c r="AO175" s="34">
        <f>AO174+'"rank"; your input only here!'!AO176</f>
        <v>185000</v>
      </c>
      <c r="AP175" s="34">
        <f>AP174+'"rank"; your input only here!'!AP176</f>
        <v>1285800</v>
      </c>
      <c r="AQ175" s="13">
        <f t="shared" si="5"/>
        <v>43226766</v>
      </c>
    </row>
    <row r="176" spans="1:43" x14ac:dyDescent="0.25">
      <c r="A176" s="33" t="str">
        <f>'"rank"; your input only here!'!A177</f>
        <v>A172</v>
      </c>
      <c r="B176" s="33" t="str">
        <f>'"rank"; your input only here!'!B177</f>
        <v>Test Project 172</v>
      </c>
      <c r="C176" s="33">
        <f>'"rank"; your input only here!'!C177</f>
        <v>0</v>
      </c>
      <c r="D176" s="33">
        <f>'"rank"; your input only here!'!D177</f>
        <v>0</v>
      </c>
      <c r="E176" s="6">
        <f>'"rank"; your input only here!'!E177</f>
        <v>172</v>
      </c>
      <c r="F176" s="46">
        <f>F175+'"rank"; your input only here!'!F177</f>
        <v>219254</v>
      </c>
      <c r="G176" s="34">
        <f>G175+'"rank"; your input only here!'!G177</f>
        <v>3073774</v>
      </c>
      <c r="H176" s="34">
        <f>H175+'"rank"; your input only here!'!H177</f>
        <v>0</v>
      </c>
      <c r="I176" s="34">
        <f>I175+'"rank"; your input only here!'!I177</f>
        <v>954600</v>
      </c>
      <c r="J176" s="34">
        <f>J175+'"rank"; your input only here!'!J177</f>
        <v>536589</v>
      </c>
      <c r="K176" s="34">
        <f>K175+'"rank"; your input only here!'!K177</f>
        <v>795360</v>
      </c>
      <c r="L176" s="34">
        <f>L175+'"rank"; your input only here!'!L177</f>
        <v>4360706</v>
      </c>
      <c r="M176" s="34">
        <f>M175+'"rank"; your input only here!'!M177</f>
        <v>0</v>
      </c>
      <c r="N176" s="34">
        <f>N175+'"rank"; your input only here!'!N177</f>
        <v>3152576</v>
      </c>
      <c r="O176" s="34">
        <f>O175+'"rank"; your input only here!'!O177</f>
        <v>130110</v>
      </c>
      <c r="P176" s="34">
        <f>P175+'"rank"; your input only here!'!P177</f>
        <v>103200</v>
      </c>
      <c r="Q176" s="34">
        <f>Q175+'"rank"; your input only here!'!Q177</f>
        <v>335342</v>
      </c>
      <c r="R176" s="34">
        <f>R175+'"rank"; your input only here!'!R177</f>
        <v>300000</v>
      </c>
      <c r="S176" s="34">
        <f>S175+'"rank"; your input only here!'!S177</f>
        <v>552000</v>
      </c>
      <c r="T176" s="34">
        <f>T175+'"rank"; your input only here!'!T177</f>
        <v>699441</v>
      </c>
      <c r="U176" s="34">
        <f>U175+'"rank"; your input only here!'!U177</f>
        <v>250000</v>
      </c>
      <c r="V176" s="34">
        <f>V175+'"rank"; your input only here!'!V177</f>
        <v>322719</v>
      </c>
      <c r="W176" s="34">
        <f>W175+'"rank"; your input only here!'!W177</f>
        <v>2180895</v>
      </c>
      <c r="X176" s="34">
        <f>X175+'"rank"; your input only here!'!X177</f>
        <v>479301</v>
      </c>
      <c r="Y176" s="34">
        <f>Y175+'"rank"; your input only here!'!Y177</f>
        <v>666142</v>
      </c>
      <c r="Z176" s="34">
        <f>Z175+'"rank"; your input only here!'!Z177</f>
        <v>657909</v>
      </c>
      <c r="AA176" s="34">
        <f>AA175+'"rank"; your input only here!'!AA177</f>
        <v>0</v>
      </c>
      <c r="AB176" s="34">
        <f>AB175+'"rank"; your input only here!'!AB177</f>
        <v>2197463</v>
      </c>
      <c r="AC176" s="34">
        <f>AC175+'"rank"; your input only here!'!AC177</f>
        <v>8290644</v>
      </c>
      <c r="AD176" s="34">
        <f>AD175+'"rank"; your input only here!'!AD177</f>
        <v>2755560</v>
      </c>
      <c r="AE176" s="34">
        <f>AE175+'"rank"; your input only here!'!AE177</f>
        <v>1755090</v>
      </c>
      <c r="AF176" s="34">
        <f>AF175+'"rank"; your input only here!'!AF177</f>
        <v>2758872</v>
      </c>
      <c r="AG176" s="34">
        <f>AG175+'"rank"; your input only here!'!AG177</f>
        <v>1528636</v>
      </c>
      <c r="AH176" s="34">
        <f>AH175+'"rank"; your input only here!'!AH177</f>
        <v>195000</v>
      </c>
      <c r="AI176" s="34">
        <f>AI175+'"rank"; your input only here!'!AI177</f>
        <v>1490000</v>
      </c>
      <c r="AJ176" s="34">
        <f>AJ175+'"rank"; your input only here!'!AJ177</f>
        <v>434283</v>
      </c>
      <c r="AK176" s="34">
        <f>AK175+'"rank"; your input only here!'!AK177</f>
        <v>90000</v>
      </c>
      <c r="AL176" s="13">
        <f t="shared" si="4"/>
        <v>41265466</v>
      </c>
      <c r="AM176" s="46">
        <f>AM175+'"rank"; your input only here!'!AM177</f>
        <v>140500</v>
      </c>
      <c r="AN176" s="34">
        <f>AN175+'"rank"; your input only here!'!AN177</f>
        <v>350000</v>
      </c>
      <c r="AO176" s="34">
        <f>AO175+'"rank"; your input only here!'!AO177</f>
        <v>185000</v>
      </c>
      <c r="AP176" s="34">
        <f>AP175+'"rank"; your input only here!'!AP177</f>
        <v>1285800</v>
      </c>
      <c r="AQ176" s="13">
        <f t="shared" si="5"/>
        <v>43226766</v>
      </c>
    </row>
    <row r="177" spans="1:43" x14ac:dyDescent="0.25">
      <c r="A177" s="33" t="str">
        <f>'"rank"; your input only here!'!A178</f>
        <v>A173</v>
      </c>
      <c r="B177" s="33" t="str">
        <f>'"rank"; your input only here!'!B178</f>
        <v>Test Project 173</v>
      </c>
      <c r="C177" s="33">
        <f>'"rank"; your input only here!'!C178</f>
        <v>0</v>
      </c>
      <c r="D177" s="33">
        <f>'"rank"; your input only here!'!D178</f>
        <v>0</v>
      </c>
      <c r="E177" s="6">
        <f>'"rank"; your input only here!'!E178</f>
        <v>173</v>
      </c>
      <c r="F177" s="46">
        <f>F176+'"rank"; your input only here!'!F178</f>
        <v>219254</v>
      </c>
      <c r="G177" s="34">
        <f>G176+'"rank"; your input only here!'!G178</f>
        <v>3073774</v>
      </c>
      <c r="H177" s="34">
        <f>H176+'"rank"; your input only here!'!H178</f>
        <v>0</v>
      </c>
      <c r="I177" s="34">
        <f>I176+'"rank"; your input only here!'!I178</f>
        <v>954600</v>
      </c>
      <c r="J177" s="34">
        <f>J176+'"rank"; your input only here!'!J178</f>
        <v>536589</v>
      </c>
      <c r="K177" s="34">
        <f>K176+'"rank"; your input only here!'!K178</f>
        <v>795360</v>
      </c>
      <c r="L177" s="34">
        <f>L176+'"rank"; your input only here!'!L178</f>
        <v>4360706</v>
      </c>
      <c r="M177" s="34">
        <f>M176+'"rank"; your input only here!'!M178</f>
        <v>0</v>
      </c>
      <c r="N177" s="34">
        <f>N176+'"rank"; your input only here!'!N178</f>
        <v>3152576</v>
      </c>
      <c r="O177" s="34">
        <f>O176+'"rank"; your input only here!'!O178</f>
        <v>130110</v>
      </c>
      <c r="P177" s="34">
        <f>P176+'"rank"; your input only here!'!P178</f>
        <v>103200</v>
      </c>
      <c r="Q177" s="34">
        <f>Q176+'"rank"; your input only here!'!Q178</f>
        <v>335342</v>
      </c>
      <c r="R177" s="34">
        <f>R176+'"rank"; your input only here!'!R178</f>
        <v>300000</v>
      </c>
      <c r="S177" s="34">
        <f>S176+'"rank"; your input only here!'!S178</f>
        <v>552000</v>
      </c>
      <c r="T177" s="34">
        <f>T176+'"rank"; your input only here!'!T178</f>
        <v>699441</v>
      </c>
      <c r="U177" s="34">
        <f>U176+'"rank"; your input only here!'!U178</f>
        <v>250000</v>
      </c>
      <c r="V177" s="34">
        <f>V176+'"rank"; your input only here!'!V178</f>
        <v>322719</v>
      </c>
      <c r="W177" s="34">
        <f>W176+'"rank"; your input only here!'!W178</f>
        <v>2180895</v>
      </c>
      <c r="X177" s="34">
        <f>X176+'"rank"; your input only here!'!X178</f>
        <v>479301</v>
      </c>
      <c r="Y177" s="34">
        <f>Y176+'"rank"; your input only here!'!Y178</f>
        <v>666142</v>
      </c>
      <c r="Z177" s="34">
        <f>Z176+'"rank"; your input only here!'!Z178</f>
        <v>657909</v>
      </c>
      <c r="AA177" s="34">
        <f>AA176+'"rank"; your input only here!'!AA178</f>
        <v>0</v>
      </c>
      <c r="AB177" s="34">
        <f>AB176+'"rank"; your input only here!'!AB178</f>
        <v>2197463</v>
      </c>
      <c r="AC177" s="34">
        <f>AC176+'"rank"; your input only here!'!AC178</f>
        <v>8290644</v>
      </c>
      <c r="AD177" s="34">
        <f>AD176+'"rank"; your input only here!'!AD178</f>
        <v>2755560</v>
      </c>
      <c r="AE177" s="34">
        <f>AE176+'"rank"; your input only here!'!AE178</f>
        <v>1755090</v>
      </c>
      <c r="AF177" s="34">
        <f>AF176+'"rank"; your input only here!'!AF178</f>
        <v>2758872</v>
      </c>
      <c r="AG177" s="34">
        <f>AG176+'"rank"; your input only here!'!AG178</f>
        <v>1528636</v>
      </c>
      <c r="AH177" s="34">
        <f>AH176+'"rank"; your input only here!'!AH178</f>
        <v>195000</v>
      </c>
      <c r="AI177" s="34">
        <f>AI176+'"rank"; your input only here!'!AI178</f>
        <v>1490000</v>
      </c>
      <c r="AJ177" s="34">
        <f>AJ176+'"rank"; your input only here!'!AJ178</f>
        <v>434283</v>
      </c>
      <c r="AK177" s="34">
        <f>AK176+'"rank"; your input only here!'!AK178</f>
        <v>90000</v>
      </c>
      <c r="AL177" s="13">
        <f t="shared" si="4"/>
        <v>41265466</v>
      </c>
      <c r="AM177" s="46">
        <f>AM176+'"rank"; your input only here!'!AM178</f>
        <v>140500</v>
      </c>
      <c r="AN177" s="34">
        <f>AN176+'"rank"; your input only here!'!AN178</f>
        <v>350000</v>
      </c>
      <c r="AO177" s="34">
        <f>AO176+'"rank"; your input only here!'!AO178</f>
        <v>185000</v>
      </c>
      <c r="AP177" s="34">
        <f>AP176+'"rank"; your input only here!'!AP178</f>
        <v>1285800</v>
      </c>
      <c r="AQ177" s="13">
        <f t="shared" si="5"/>
        <v>43226766</v>
      </c>
    </row>
    <row r="178" spans="1:43" x14ac:dyDescent="0.25">
      <c r="A178" s="33" t="str">
        <f>'"rank"; your input only here!'!A179</f>
        <v>A174</v>
      </c>
      <c r="B178" s="33" t="str">
        <f>'"rank"; your input only here!'!B179</f>
        <v>Test Project 174</v>
      </c>
      <c r="C178" s="33">
        <f>'"rank"; your input only here!'!C179</f>
        <v>0</v>
      </c>
      <c r="D178" s="33">
        <f>'"rank"; your input only here!'!D179</f>
        <v>0</v>
      </c>
      <c r="E178" s="6">
        <f>'"rank"; your input only here!'!E179</f>
        <v>174</v>
      </c>
      <c r="F178" s="46">
        <f>F177+'"rank"; your input only here!'!F179</f>
        <v>219254</v>
      </c>
      <c r="G178" s="34">
        <f>G177+'"rank"; your input only here!'!G179</f>
        <v>3073774</v>
      </c>
      <c r="H178" s="34">
        <f>H177+'"rank"; your input only here!'!H179</f>
        <v>0</v>
      </c>
      <c r="I178" s="34">
        <f>I177+'"rank"; your input only here!'!I179</f>
        <v>954600</v>
      </c>
      <c r="J178" s="34">
        <f>J177+'"rank"; your input only here!'!J179</f>
        <v>536589</v>
      </c>
      <c r="K178" s="34">
        <f>K177+'"rank"; your input only here!'!K179</f>
        <v>795360</v>
      </c>
      <c r="L178" s="34">
        <f>L177+'"rank"; your input only here!'!L179</f>
        <v>4360706</v>
      </c>
      <c r="M178" s="34">
        <f>M177+'"rank"; your input only here!'!M179</f>
        <v>0</v>
      </c>
      <c r="N178" s="34">
        <f>N177+'"rank"; your input only here!'!N179</f>
        <v>3152576</v>
      </c>
      <c r="O178" s="34">
        <f>O177+'"rank"; your input only here!'!O179</f>
        <v>130110</v>
      </c>
      <c r="P178" s="34">
        <f>P177+'"rank"; your input only here!'!P179</f>
        <v>103200</v>
      </c>
      <c r="Q178" s="34">
        <f>Q177+'"rank"; your input only here!'!Q179</f>
        <v>335342</v>
      </c>
      <c r="R178" s="34">
        <f>R177+'"rank"; your input only here!'!R179</f>
        <v>300000</v>
      </c>
      <c r="S178" s="34">
        <f>S177+'"rank"; your input only here!'!S179</f>
        <v>552000</v>
      </c>
      <c r="T178" s="34">
        <f>T177+'"rank"; your input only here!'!T179</f>
        <v>699441</v>
      </c>
      <c r="U178" s="34">
        <f>U177+'"rank"; your input only here!'!U179</f>
        <v>250000</v>
      </c>
      <c r="V178" s="34">
        <f>V177+'"rank"; your input only here!'!V179</f>
        <v>322719</v>
      </c>
      <c r="W178" s="34">
        <f>W177+'"rank"; your input only here!'!W179</f>
        <v>2180895</v>
      </c>
      <c r="X178" s="34">
        <f>X177+'"rank"; your input only here!'!X179</f>
        <v>479301</v>
      </c>
      <c r="Y178" s="34">
        <f>Y177+'"rank"; your input only here!'!Y179</f>
        <v>666142</v>
      </c>
      <c r="Z178" s="34">
        <f>Z177+'"rank"; your input only here!'!Z179</f>
        <v>657909</v>
      </c>
      <c r="AA178" s="34">
        <f>AA177+'"rank"; your input only here!'!AA179</f>
        <v>0</v>
      </c>
      <c r="AB178" s="34">
        <f>AB177+'"rank"; your input only here!'!AB179</f>
        <v>2197463</v>
      </c>
      <c r="AC178" s="34">
        <f>AC177+'"rank"; your input only here!'!AC179</f>
        <v>8290644</v>
      </c>
      <c r="AD178" s="34">
        <f>AD177+'"rank"; your input only here!'!AD179</f>
        <v>2755560</v>
      </c>
      <c r="AE178" s="34">
        <f>AE177+'"rank"; your input only here!'!AE179</f>
        <v>1755090</v>
      </c>
      <c r="AF178" s="34">
        <f>AF177+'"rank"; your input only here!'!AF179</f>
        <v>2758872</v>
      </c>
      <c r="AG178" s="34">
        <f>AG177+'"rank"; your input only here!'!AG179</f>
        <v>1528636</v>
      </c>
      <c r="AH178" s="34">
        <f>AH177+'"rank"; your input only here!'!AH179</f>
        <v>195000</v>
      </c>
      <c r="AI178" s="34">
        <f>AI177+'"rank"; your input only here!'!AI179</f>
        <v>1490000</v>
      </c>
      <c r="AJ178" s="34">
        <f>AJ177+'"rank"; your input only here!'!AJ179</f>
        <v>434283</v>
      </c>
      <c r="AK178" s="34">
        <f>AK177+'"rank"; your input only here!'!AK179</f>
        <v>90000</v>
      </c>
      <c r="AL178" s="13">
        <f t="shared" si="4"/>
        <v>41265466</v>
      </c>
      <c r="AM178" s="46">
        <f>AM177+'"rank"; your input only here!'!AM179</f>
        <v>140500</v>
      </c>
      <c r="AN178" s="34">
        <f>AN177+'"rank"; your input only here!'!AN179</f>
        <v>350000</v>
      </c>
      <c r="AO178" s="34">
        <f>AO177+'"rank"; your input only here!'!AO179</f>
        <v>185000</v>
      </c>
      <c r="AP178" s="34">
        <f>AP177+'"rank"; your input only here!'!AP179</f>
        <v>1285800</v>
      </c>
      <c r="AQ178" s="13">
        <f t="shared" si="5"/>
        <v>43226766</v>
      </c>
    </row>
    <row r="179" spans="1:43" x14ac:dyDescent="0.25">
      <c r="A179" s="33" t="str">
        <f>'"rank"; your input only here!'!A180</f>
        <v>A175</v>
      </c>
      <c r="B179" s="33" t="str">
        <f>'"rank"; your input only here!'!B180</f>
        <v>Test Project 175</v>
      </c>
      <c r="C179" s="33">
        <f>'"rank"; your input only here!'!C180</f>
        <v>0</v>
      </c>
      <c r="D179" s="33">
        <f>'"rank"; your input only here!'!D180</f>
        <v>0</v>
      </c>
      <c r="E179" s="6">
        <f>'"rank"; your input only here!'!E180</f>
        <v>175</v>
      </c>
      <c r="F179" s="46">
        <f>F178+'"rank"; your input only here!'!F180</f>
        <v>219254</v>
      </c>
      <c r="G179" s="34">
        <f>G178+'"rank"; your input only here!'!G180</f>
        <v>3073774</v>
      </c>
      <c r="H179" s="34">
        <f>H178+'"rank"; your input only here!'!H180</f>
        <v>0</v>
      </c>
      <c r="I179" s="34">
        <f>I178+'"rank"; your input only here!'!I180</f>
        <v>954600</v>
      </c>
      <c r="J179" s="34">
        <f>J178+'"rank"; your input only here!'!J180</f>
        <v>536589</v>
      </c>
      <c r="K179" s="34">
        <f>K178+'"rank"; your input only here!'!K180</f>
        <v>795360</v>
      </c>
      <c r="L179" s="34">
        <f>L178+'"rank"; your input only here!'!L180</f>
        <v>4360706</v>
      </c>
      <c r="M179" s="34">
        <f>M178+'"rank"; your input only here!'!M180</f>
        <v>0</v>
      </c>
      <c r="N179" s="34">
        <f>N178+'"rank"; your input only here!'!N180</f>
        <v>3152576</v>
      </c>
      <c r="O179" s="34">
        <f>O178+'"rank"; your input only here!'!O180</f>
        <v>130110</v>
      </c>
      <c r="P179" s="34">
        <f>P178+'"rank"; your input only here!'!P180</f>
        <v>103200</v>
      </c>
      <c r="Q179" s="34">
        <f>Q178+'"rank"; your input only here!'!Q180</f>
        <v>335342</v>
      </c>
      <c r="R179" s="34">
        <f>R178+'"rank"; your input only here!'!R180</f>
        <v>300000</v>
      </c>
      <c r="S179" s="34">
        <f>S178+'"rank"; your input only here!'!S180</f>
        <v>552000</v>
      </c>
      <c r="T179" s="34">
        <f>T178+'"rank"; your input only here!'!T180</f>
        <v>699441</v>
      </c>
      <c r="U179" s="34">
        <f>U178+'"rank"; your input only here!'!U180</f>
        <v>250000</v>
      </c>
      <c r="V179" s="34">
        <f>V178+'"rank"; your input only here!'!V180</f>
        <v>322719</v>
      </c>
      <c r="W179" s="34">
        <f>W178+'"rank"; your input only here!'!W180</f>
        <v>2180895</v>
      </c>
      <c r="X179" s="34">
        <f>X178+'"rank"; your input only here!'!X180</f>
        <v>479301</v>
      </c>
      <c r="Y179" s="34">
        <f>Y178+'"rank"; your input only here!'!Y180</f>
        <v>666142</v>
      </c>
      <c r="Z179" s="34">
        <f>Z178+'"rank"; your input only here!'!Z180</f>
        <v>657909</v>
      </c>
      <c r="AA179" s="34">
        <f>AA178+'"rank"; your input only here!'!AA180</f>
        <v>0</v>
      </c>
      <c r="AB179" s="34">
        <f>AB178+'"rank"; your input only here!'!AB180</f>
        <v>2197463</v>
      </c>
      <c r="AC179" s="34">
        <f>AC178+'"rank"; your input only here!'!AC180</f>
        <v>8290644</v>
      </c>
      <c r="AD179" s="34">
        <f>AD178+'"rank"; your input only here!'!AD180</f>
        <v>2755560</v>
      </c>
      <c r="AE179" s="34">
        <f>AE178+'"rank"; your input only here!'!AE180</f>
        <v>1755090</v>
      </c>
      <c r="AF179" s="34">
        <f>AF178+'"rank"; your input only here!'!AF180</f>
        <v>2758872</v>
      </c>
      <c r="AG179" s="34">
        <f>AG178+'"rank"; your input only here!'!AG180</f>
        <v>1528636</v>
      </c>
      <c r="AH179" s="34">
        <f>AH178+'"rank"; your input only here!'!AH180</f>
        <v>195000</v>
      </c>
      <c r="AI179" s="34">
        <f>AI178+'"rank"; your input only here!'!AI180</f>
        <v>1490000</v>
      </c>
      <c r="AJ179" s="34">
        <f>AJ178+'"rank"; your input only here!'!AJ180</f>
        <v>434283</v>
      </c>
      <c r="AK179" s="34">
        <f>AK178+'"rank"; your input only here!'!AK180</f>
        <v>90000</v>
      </c>
      <c r="AL179" s="13">
        <f t="shared" si="4"/>
        <v>41265466</v>
      </c>
      <c r="AM179" s="46">
        <f>AM178+'"rank"; your input only here!'!AM180</f>
        <v>140500</v>
      </c>
      <c r="AN179" s="34">
        <f>AN178+'"rank"; your input only here!'!AN180</f>
        <v>350000</v>
      </c>
      <c r="AO179" s="34">
        <f>AO178+'"rank"; your input only here!'!AO180</f>
        <v>185000</v>
      </c>
      <c r="AP179" s="34">
        <f>AP178+'"rank"; your input only here!'!AP180</f>
        <v>1285800</v>
      </c>
      <c r="AQ179" s="13">
        <f t="shared" si="5"/>
        <v>43226766</v>
      </c>
    </row>
    <row r="180" spans="1:43" x14ac:dyDescent="0.25">
      <c r="A180" s="33" t="str">
        <f>'"rank"; your input only here!'!A181</f>
        <v>A176</v>
      </c>
      <c r="B180" s="33" t="str">
        <f>'"rank"; your input only here!'!B181</f>
        <v>Test Project 176</v>
      </c>
      <c r="C180" s="33">
        <f>'"rank"; your input only here!'!C181</f>
        <v>0</v>
      </c>
      <c r="D180" s="33">
        <f>'"rank"; your input only here!'!D181</f>
        <v>0</v>
      </c>
      <c r="E180" s="6">
        <f>'"rank"; your input only here!'!E181</f>
        <v>176</v>
      </c>
      <c r="F180" s="46">
        <f>F179+'"rank"; your input only here!'!F181</f>
        <v>219254</v>
      </c>
      <c r="G180" s="34">
        <f>G179+'"rank"; your input only here!'!G181</f>
        <v>3073774</v>
      </c>
      <c r="H180" s="34">
        <f>H179+'"rank"; your input only here!'!H181</f>
        <v>0</v>
      </c>
      <c r="I180" s="34">
        <f>I179+'"rank"; your input only here!'!I181</f>
        <v>954600</v>
      </c>
      <c r="J180" s="34">
        <f>J179+'"rank"; your input only here!'!J181</f>
        <v>536589</v>
      </c>
      <c r="K180" s="34">
        <f>K179+'"rank"; your input only here!'!K181</f>
        <v>795360</v>
      </c>
      <c r="L180" s="34">
        <f>L179+'"rank"; your input only here!'!L181</f>
        <v>4360706</v>
      </c>
      <c r="M180" s="34">
        <f>M179+'"rank"; your input only here!'!M181</f>
        <v>0</v>
      </c>
      <c r="N180" s="34">
        <f>N179+'"rank"; your input only here!'!N181</f>
        <v>3152576</v>
      </c>
      <c r="O180" s="34">
        <f>O179+'"rank"; your input only here!'!O181</f>
        <v>130110</v>
      </c>
      <c r="P180" s="34">
        <f>P179+'"rank"; your input only here!'!P181</f>
        <v>103200</v>
      </c>
      <c r="Q180" s="34">
        <f>Q179+'"rank"; your input only here!'!Q181</f>
        <v>335342</v>
      </c>
      <c r="R180" s="34">
        <f>R179+'"rank"; your input only here!'!R181</f>
        <v>300000</v>
      </c>
      <c r="S180" s="34">
        <f>S179+'"rank"; your input only here!'!S181</f>
        <v>552000</v>
      </c>
      <c r="T180" s="34">
        <f>T179+'"rank"; your input only here!'!T181</f>
        <v>699441</v>
      </c>
      <c r="U180" s="34">
        <f>U179+'"rank"; your input only here!'!U181</f>
        <v>250000</v>
      </c>
      <c r="V180" s="34">
        <f>V179+'"rank"; your input only here!'!V181</f>
        <v>322719</v>
      </c>
      <c r="W180" s="34">
        <f>W179+'"rank"; your input only here!'!W181</f>
        <v>2180895</v>
      </c>
      <c r="X180" s="34">
        <f>X179+'"rank"; your input only here!'!X181</f>
        <v>479301</v>
      </c>
      <c r="Y180" s="34">
        <f>Y179+'"rank"; your input only here!'!Y181</f>
        <v>666142</v>
      </c>
      <c r="Z180" s="34">
        <f>Z179+'"rank"; your input only here!'!Z181</f>
        <v>657909</v>
      </c>
      <c r="AA180" s="34">
        <f>AA179+'"rank"; your input only here!'!AA181</f>
        <v>0</v>
      </c>
      <c r="AB180" s="34">
        <f>AB179+'"rank"; your input only here!'!AB181</f>
        <v>2197463</v>
      </c>
      <c r="AC180" s="34">
        <f>AC179+'"rank"; your input only here!'!AC181</f>
        <v>8290644</v>
      </c>
      <c r="AD180" s="34">
        <f>AD179+'"rank"; your input only here!'!AD181</f>
        <v>2755560</v>
      </c>
      <c r="AE180" s="34">
        <f>AE179+'"rank"; your input only here!'!AE181</f>
        <v>1755090</v>
      </c>
      <c r="AF180" s="34">
        <f>AF179+'"rank"; your input only here!'!AF181</f>
        <v>2758872</v>
      </c>
      <c r="AG180" s="34">
        <f>AG179+'"rank"; your input only here!'!AG181</f>
        <v>1528636</v>
      </c>
      <c r="AH180" s="34">
        <f>AH179+'"rank"; your input only here!'!AH181</f>
        <v>195000</v>
      </c>
      <c r="AI180" s="34">
        <f>AI179+'"rank"; your input only here!'!AI181</f>
        <v>1490000</v>
      </c>
      <c r="AJ180" s="34">
        <f>AJ179+'"rank"; your input only here!'!AJ181</f>
        <v>434283</v>
      </c>
      <c r="AK180" s="34">
        <f>AK179+'"rank"; your input only here!'!AK181</f>
        <v>90000</v>
      </c>
      <c r="AL180" s="13">
        <f t="shared" si="4"/>
        <v>41265466</v>
      </c>
      <c r="AM180" s="46">
        <f>AM179+'"rank"; your input only here!'!AM181</f>
        <v>140500</v>
      </c>
      <c r="AN180" s="34">
        <f>AN179+'"rank"; your input only here!'!AN181</f>
        <v>350000</v>
      </c>
      <c r="AO180" s="34">
        <f>AO179+'"rank"; your input only here!'!AO181</f>
        <v>185000</v>
      </c>
      <c r="AP180" s="34">
        <f>AP179+'"rank"; your input only here!'!AP181</f>
        <v>1285800</v>
      </c>
      <c r="AQ180" s="13">
        <f t="shared" si="5"/>
        <v>43226766</v>
      </c>
    </row>
    <row r="181" spans="1:43" x14ac:dyDescent="0.25">
      <c r="A181" s="33" t="str">
        <f>'"rank"; your input only here!'!A182</f>
        <v>A177</v>
      </c>
      <c r="B181" s="33" t="str">
        <f>'"rank"; your input only here!'!B182</f>
        <v>Test Project 177</v>
      </c>
      <c r="C181" s="33">
        <f>'"rank"; your input only here!'!C182</f>
        <v>0</v>
      </c>
      <c r="D181" s="33">
        <f>'"rank"; your input only here!'!D182</f>
        <v>0</v>
      </c>
      <c r="E181" s="6">
        <f>'"rank"; your input only here!'!E182</f>
        <v>177</v>
      </c>
      <c r="F181" s="46">
        <f>F180+'"rank"; your input only here!'!F182</f>
        <v>219254</v>
      </c>
      <c r="G181" s="34">
        <f>G180+'"rank"; your input only here!'!G182</f>
        <v>3073774</v>
      </c>
      <c r="H181" s="34">
        <f>H180+'"rank"; your input only here!'!H182</f>
        <v>0</v>
      </c>
      <c r="I181" s="34">
        <f>I180+'"rank"; your input only here!'!I182</f>
        <v>954600</v>
      </c>
      <c r="J181" s="34">
        <f>J180+'"rank"; your input only here!'!J182</f>
        <v>536589</v>
      </c>
      <c r="K181" s="34">
        <f>K180+'"rank"; your input only here!'!K182</f>
        <v>795360</v>
      </c>
      <c r="L181" s="34">
        <f>L180+'"rank"; your input only here!'!L182</f>
        <v>4360706</v>
      </c>
      <c r="M181" s="34">
        <f>M180+'"rank"; your input only here!'!M182</f>
        <v>0</v>
      </c>
      <c r="N181" s="34">
        <f>N180+'"rank"; your input only here!'!N182</f>
        <v>3152576</v>
      </c>
      <c r="O181" s="34">
        <f>O180+'"rank"; your input only here!'!O182</f>
        <v>130110</v>
      </c>
      <c r="P181" s="34">
        <f>P180+'"rank"; your input only here!'!P182</f>
        <v>103200</v>
      </c>
      <c r="Q181" s="34">
        <f>Q180+'"rank"; your input only here!'!Q182</f>
        <v>335342</v>
      </c>
      <c r="R181" s="34">
        <f>R180+'"rank"; your input only here!'!R182</f>
        <v>300000</v>
      </c>
      <c r="S181" s="34">
        <f>S180+'"rank"; your input only here!'!S182</f>
        <v>552000</v>
      </c>
      <c r="T181" s="34">
        <f>T180+'"rank"; your input only here!'!T182</f>
        <v>699441</v>
      </c>
      <c r="U181" s="34">
        <f>U180+'"rank"; your input only here!'!U182</f>
        <v>250000</v>
      </c>
      <c r="V181" s="34">
        <f>V180+'"rank"; your input only here!'!V182</f>
        <v>322719</v>
      </c>
      <c r="W181" s="34">
        <f>W180+'"rank"; your input only here!'!W182</f>
        <v>2180895</v>
      </c>
      <c r="X181" s="34">
        <f>X180+'"rank"; your input only here!'!X182</f>
        <v>479301</v>
      </c>
      <c r="Y181" s="34">
        <f>Y180+'"rank"; your input only here!'!Y182</f>
        <v>666142</v>
      </c>
      <c r="Z181" s="34">
        <f>Z180+'"rank"; your input only here!'!Z182</f>
        <v>657909</v>
      </c>
      <c r="AA181" s="34">
        <f>AA180+'"rank"; your input only here!'!AA182</f>
        <v>0</v>
      </c>
      <c r="AB181" s="34">
        <f>AB180+'"rank"; your input only here!'!AB182</f>
        <v>2197463</v>
      </c>
      <c r="AC181" s="34">
        <f>AC180+'"rank"; your input only here!'!AC182</f>
        <v>8290644</v>
      </c>
      <c r="AD181" s="34">
        <f>AD180+'"rank"; your input only here!'!AD182</f>
        <v>2755560</v>
      </c>
      <c r="AE181" s="34">
        <f>AE180+'"rank"; your input only here!'!AE182</f>
        <v>1755090</v>
      </c>
      <c r="AF181" s="34">
        <f>AF180+'"rank"; your input only here!'!AF182</f>
        <v>2758872</v>
      </c>
      <c r="AG181" s="34">
        <f>AG180+'"rank"; your input only here!'!AG182</f>
        <v>1528636</v>
      </c>
      <c r="AH181" s="34">
        <f>AH180+'"rank"; your input only here!'!AH182</f>
        <v>195000</v>
      </c>
      <c r="AI181" s="34">
        <f>AI180+'"rank"; your input only here!'!AI182</f>
        <v>1490000</v>
      </c>
      <c r="AJ181" s="34">
        <f>AJ180+'"rank"; your input only here!'!AJ182</f>
        <v>434283</v>
      </c>
      <c r="AK181" s="34">
        <f>AK180+'"rank"; your input only here!'!AK182</f>
        <v>90000</v>
      </c>
      <c r="AL181" s="13">
        <f t="shared" si="4"/>
        <v>41265466</v>
      </c>
      <c r="AM181" s="46">
        <f>AM180+'"rank"; your input only here!'!AM182</f>
        <v>140500</v>
      </c>
      <c r="AN181" s="34">
        <f>AN180+'"rank"; your input only here!'!AN182</f>
        <v>350000</v>
      </c>
      <c r="AO181" s="34">
        <f>AO180+'"rank"; your input only here!'!AO182</f>
        <v>185000</v>
      </c>
      <c r="AP181" s="34">
        <f>AP180+'"rank"; your input only here!'!AP182</f>
        <v>1285800</v>
      </c>
      <c r="AQ181" s="13">
        <f t="shared" si="5"/>
        <v>43226766</v>
      </c>
    </row>
    <row r="182" spans="1:43" x14ac:dyDescent="0.25">
      <c r="A182" s="33" t="str">
        <f>'"rank"; your input only here!'!A183</f>
        <v>A178</v>
      </c>
      <c r="B182" s="33" t="str">
        <f>'"rank"; your input only here!'!B183</f>
        <v>Test Project 178</v>
      </c>
      <c r="C182" s="33">
        <f>'"rank"; your input only here!'!C183</f>
        <v>0</v>
      </c>
      <c r="D182" s="33">
        <f>'"rank"; your input only here!'!D183</f>
        <v>0</v>
      </c>
      <c r="E182" s="6">
        <f>'"rank"; your input only here!'!E183</f>
        <v>178</v>
      </c>
      <c r="F182" s="46">
        <f>F181+'"rank"; your input only here!'!F183</f>
        <v>219254</v>
      </c>
      <c r="G182" s="34">
        <f>G181+'"rank"; your input only here!'!G183</f>
        <v>3073774</v>
      </c>
      <c r="H182" s="34">
        <f>H181+'"rank"; your input only here!'!H183</f>
        <v>0</v>
      </c>
      <c r="I182" s="34">
        <f>I181+'"rank"; your input only here!'!I183</f>
        <v>954600</v>
      </c>
      <c r="J182" s="34">
        <f>J181+'"rank"; your input only here!'!J183</f>
        <v>536589</v>
      </c>
      <c r="K182" s="34">
        <f>K181+'"rank"; your input only here!'!K183</f>
        <v>795360</v>
      </c>
      <c r="L182" s="34">
        <f>L181+'"rank"; your input only here!'!L183</f>
        <v>4360706</v>
      </c>
      <c r="M182" s="34">
        <f>M181+'"rank"; your input only here!'!M183</f>
        <v>0</v>
      </c>
      <c r="N182" s="34">
        <f>N181+'"rank"; your input only here!'!N183</f>
        <v>3152576</v>
      </c>
      <c r="O182" s="34">
        <f>O181+'"rank"; your input only here!'!O183</f>
        <v>130110</v>
      </c>
      <c r="P182" s="34">
        <f>P181+'"rank"; your input only here!'!P183</f>
        <v>103200</v>
      </c>
      <c r="Q182" s="34">
        <f>Q181+'"rank"; your input only here!'!Q183</f>
        <v>335342</v>
      </c>
      <c r="R182" s="34">
        <f>R181+'"rank"; your input only here!'!R183</f>
        <v>300000</v>
      </c>
      <c r="S182" s="34">
        <f>S181+'"rank"; your input only here!'!S183</f>
        <v>552000</v>
      </c>
      <c r="T182" s="34">
        <f>T181+'"rank"; your input only here!'!T183</f>
        <v>699441</v>
      </c>
      <c r="U182" s="34">
        <f>U181+'"rank"; your input only here!'!U183</f>
        <v>250000</v>
      </c>
      <c r="V182" s="34">
        <f>V181+'"rank"; your input only here!'!V183</f>
        <v>322719</v>
      </c>
      <c r="W182" s="34">
        <f>W181+'"rank"; your input only here!'!W183</f>
        <v>2180895</v>
      </c>
      <c r="X182" s="34">
        <f>X181+'"rank"; your input only here!'!X183</f>
        <v>479301</v>
      </c>
      <c r="Y182" s="34">
        <f>Y181+'"rank"; your input only here!'!Y183</f>
        <v>666142</v>
      </c>
      <c r="Z182" s="34">
        <f>Z181+'"rank"; your input only here!'!Z183</f>
        <v>657909</v>
      </c>
      <c r="AA182" s="34">
        <f>AA181+'"rank"; your input only here!'!AA183</f>
        <v>0</v>
      </c>
      <c r="AB182" s="34">
        <f>AB181+'"rank"; your input only here!'!AB183</f>
        <v>2197463</v>
      </c>
      <c r="AC182" s="34">
        <f>AC181+'"rank"; your input only here!'!AC183</f>
        <v>8290644</v>
      </c>
      <c r="AD182" s="34">
        <f>AD181+'"rank"; your input only here!'!AD183</f>
        <v>2755560</v>
      </c>
      <c r="AE182" s="34">
        <f>AE181+'"rank"; your input only here!'!AE183</f>
        <v>1755090</v>
      </c>
      <c r="AF182" s="34">
        <f>AF181+'"rank"; your input only here!'!AF183</f>
        <v>2758872</v>
      </c>
      <c r="AG182" s="34">
        <f>AG181+'"rank"; your input only here!'!AG183</f>
        <v>1528636</v>
      </c>
      <c r="AH182" s="34">
        <f>AH181+'"rank"; your input only here!'!AH183</f>
        <v>195000</v>
      </c>
      <c r="AI182" s="34">
        <f>AI181+'"rank"; your input only here!'!AI183</f>
        <v>1490000</v>
      </c>
      <c r="AJ182" s="34">
        <f>AJ181+'"rank"; your input only here!'!AJ183</f>
        <v>434283</v>
      </c>
      <c r="AK182" s="34">
        <f>AK181+'"rank"; your input only here!'!AK183</f>
        <v>90000</v>
      </c>
      <c r="AL182" s="13">
        <f t="shared" si="4"/>
        <v>41265466</v>
      </c>
      <c r="AM182" s="46">
        <f>AM181+'"rank"; your input only here!'!AM183</f>
        <v>140500</v>
      </c>
      <c r="AN182" s="34">
        <f>AN181+'"rank"; your input only here!'!AN183</f>
        <v>350000</v>
      </c>
      <c r="AO182" s="34">
        <f>AO181+'"rank"; your input only here!'!AO183</f>
        <v>185000</v>
      </c>
      <c r="AP182" s="34">
        <f>AP181+'"rank"; your input only here!'!AP183</f>
        <v>1285800</v>
      </c>
      <c r="AQ182" s="13">
        <f t="shared" si="5"/>
        <v>43226766</v>
      </c>
    </row>
    <row r="183" spans="1:43" x14ac:dyDescent="0.25">
      <c r="A183" s="33" t="str">
        <f>'"rank"; your input only here!'!A184</f>
        <v>A179</v>
      </c>
      <c r="B183" s="33" t="str">
        <f>'"rank"; your input only here!'!B184</f>
        <v>Test Project 179</v>
      </c>
      <c r="C183" s="33">
        <f>'"rank"; your input only here!'!C184</f>
        <v>0</v>
      </c>
      <c r="D183" s="33">
        <f>'"rank"; your input only here!'!D184</f>
        <v>0</v>
      </c>
      <c r="E183" s="6">
        <f>'"rank"; your input only here!'!E184</f>
        <v>179</v>
      </c>
      <c r="F183" s="46">
        <f>F182+'"rank"; your input only here!'!F184</f>
        <v>219254</v>
      </c>
      <c r="G183" s="34">
        <f>G182+'"rank"; your input only here!'!G184</f>
        <v>3073774</v>
      </c>
      <c r="H183" s="34">
        <f>H182+'"rank"; your input only here!'!H184</f>
        <v>0</v>
      </c>
      <c r="I183" s="34">
        <f>I182+'"rank"; your input only here!'!I184</f>
        <v>954600</v>
      </c>
      <c r="J183" s="34">
        <f>J182+'"rank"; your input only here!'!J184</f>
        <v>536589</v>
      </c>
      <c r="K183" s="34">
        <f>K182+'"rank"; your input only here!'!K184</f>
        <v>795360</v>
      </c>
      <c r="L183" s="34">
        <f>L182+'"rank"; your input only here!'!L184</f>
        <v>4360706</v>
      </c>
      <c r="M183" s="34">
        <f>M182+'"rank"; your input only here!'!M184</f>
        <v>0</v>
      </c>
      <c r="N183" s="34">
        <f>N182+'"rank"; your input only here!'!N184</f>
        <v>3152576</v>
      </c>
      <c r="O183" s="34">
        <f>O182+'"rank"; your input only here!'!O184</f>
        <v>130110</v>
      </c>
      <c r="P183" s="34">
        <f>P182+'"rank"; your input only here!'!P184</f>
        <v>103200</v>
      </c>
      <c r="Q183" s="34">
        <f>Q182+'"rank"; your input only here!'!Q184</f>
        <v>335342</v>
      </c>
      <c r="R183" s="34">
        <f>R182+'"rank"; your input only here!'!R184</f>
        <v>300000</v>
      </c>
      <c r="S183" s="34">
        <f>S182+'"rank"; your input only here!'!S184</f>
        <v>552000</v>
      </c>
      <c r="T183" s="34">
        <f>T182+'"rank"; your input only here!'!T184</f>
        <v>699441</v>
      </c>
      <c r="U183" s="34">
        <f>U182+'"rank"; your input only here!'!U184</f>
        <v>250000</v>
      </c>
      <c r="V183" s="34">
        <f>V182+'"rank"; your input only here!'!V184</f>
        <v>322719</v>
      </c>
      <c r="W183" s="34">
        <f>W182+'"rank"; your input only here!'!W184</f>
        <v>2180895</v>
      </c>
      <c r="X183" s="34">
        <f>X182+'"rank"; your input only here!'!X184</f>
        <v>479301</v>
      </c>
      <c r="Y183" s="34">
        <f>Y182+'"rank"; your input only here!'!Y184</f>
        <v>666142</v>
      </c>
      <c r="Z183" s="34">
        <f>Z182+'"rank"; your input only here!'!Z184</f>
        <v>657909</v>
      </c>
      <c r="AA183" s="34">
        <f>AA182+'"rank"; your input only here!'!AA184</f>
        <v>0</v>
      </c>
      <c r="AB183" s="34">
        <f>AB182+'"rank"; your input only here!'!AB184</f>
        <v>2197463</v>
      </c>
      <c r="AC183" s="34">
        <f>AC182+'"rank"; your input only here!'!AC184</f>
        <v>8290644</v>
      </c>
      <c r="AD183" s="34">
        <f>AD182+'"rank"; your input only here!'!AD184</f>
        <v>2755560</v>
      </c>
      <c r="AE183" s="34">
        <f>AE182+'"rank"; your input only here!'!AE184</f>
        <v>1755090</v>
      </c>
      <c r="AF183" s="34">
        <f>AF182+'"rank"; your input only here!'!AF184</f>
        <v>2758872</v>
      </c>
      <c r="AG183" s="34">
        <f>AG182+'"rank"; your input only here!'!AG184</f>
        <v>1528636</v>
      </c>
      <c r="AH183" s="34">
        <f>AH182+'"rank"; your input only here!'!AH184</f>
        <v>195000</v>
      </c>
      <c r="AI183" s="34">
        <f>AI182+'"rank"; your input only here!'!AI184</f>
        <v>1490000</v>
      </c>
      <c r="AJ183" s="34">
        <f>AJ182+'"rank"; your input only here!'!AJ184</f>
        <v>434283</v>
      </c>
      <c r="AK183" s="34">
        <f>AK182+'"rank"; your input only here!'!AK184</f>
        <v>90000</v>
      </c>
      <c r="AL183" s="13">
        <f t="shared" si="4"/>
        <v>41265466</v>
      </c>
      <c r="AM183" s="46">
        <f>AM182+'"rank"; your input only here!'!AM184</f>
        <v>140500</v>
      </c>
      <c r="AN183" s="34">
        <f>AN182+'"rank"; your input only here!'!AN184</f>
        <v>350000</v>
      </c>
      <c r="AO183" s="34">
        <f>AO182+'"rank"; your input only here!'!AO184</f>
        <v>185000</v>
      </c>
      <c r="AP183" s="34">
        <f>AP182+'"rank"; your input only here!'!AP184</f>
        <v>1285800</v>
      </c>
      <c r="AQ183" s="13">
        <f t="shared" si="5"/>
        <v>43226766</v>
      </c>
    </row>
    <row r="184" spans="1:43" x14ac:dyDescent="0.25">
      <c r="A184" s="33" t="str">
        <f>'"rank"; your input only here!'!A185</f>
        <v>A180</v>
      </c>
      <c r="B184" s="33" t="str">
        <f>'"rank"; your input only here!'!B185</f>
        <v>Test Project 180</v>
      </c>
      <c r="C184" s="33">
        <f>'"rank"; your input only here!'!C185</f>
        <v>0</v>
      </c>
      <c r="D184" s="33">
        <f>'"rank"; your input only here!'!D185</f>
        <v>0</v>
      </c>
      <c r="E184" s="6">
        <f>'"rank"; your input only here!'!E185</f>
        <v>180</v>
      </c>
      <c r="F184" s="46">
        <f>F183+'"rank"; your input only here!'!F185</f>
        <v>219254</v>
      </c>
      <c r="G184" s="34">
        <f>G183+'"rank"; your input only here!'!G185</f>
        <v>3073774</v>
      </c>
      <c r="H184" s="34">
        <f>H183+'"rank"; your input only here!'!H185</f>
        <v>0</v>
      </c>
      <c r="I184" s="34">
        <f>I183+'"rank"; your input only here!'!I185</f>
        <v>954600</v>
      </c>
      <c r="J184" s="34">
        <f>J183+'"rank"; your input only here!'!J185</f>
        <v>536589</v>
      </c>
      <c r="K184" s="34">
        <f>K183+'"rank"; your input only here!'!K185</f>
        <v>795360</v>
      </c>
      <c r="L184" s="34">
        <f>L183+'"rank"; your input only here!'!L185</f>
        <v>4360706</v>
      </c>
      <c r="M184" s="34">
        <f>M183+'"rank"; your input only here!'!M185</f>
        <v>0</v>
      </c>
      <c r="N184" s="34">
        <f>N183+'"rank"; your input only here!'!N185</f>
        <v>3152576</v>
      </c>
      <c r="O184" s="34">
        <f>O183+'"rank"; your input only here!'!O185</f>
        <v>130110</v>
      </c>
      <c r="P184" s="34">
        <f>P183+'"rank"; your input only here!'!P185</f>
        <v>103200</v>
      </c>
      <c r="Q184" s="34">
        <f>Q183+'"rank"; your input only here!'!Q185</f>
        <v>335342</v>
      </c>
      <c r="R184" s="34">
        <f>R183+'"rank"; your input only here!'!R185</f>
        <v>300000</v>
      </c>
      <c r="S184" s="34">
        <f>S183+'"rank"; your input only here!'!S185</f>
        <v>552000</v>
      </c>
      <c r="T184" s="34">
        <f>T183+'"rank"; your input only here!'!T185</f>
        <v>699441</v>
      </c>
      <c r="U184" s="34">
        <f>U183+'"rank"; your input only here!'!U185</f>
        <v>250000</v>
      </c>
      <c r="V184" s="34">
        <f>V183+'"rank"; your input only here!'!V185</f>
        <v>322719</v>
      </c>
      <c r="W184" s="34">
        <f>W183+'"rank"; your input only here!'!W185</f>
        <v>2180895</v>
      </c>
      <c r="X184" s="34">
        <f>X183+'"rank"; your input only here!'!X185</f>
        <v>479301</v>
      </c>
      <c r="Y184" s="34">
        <f>Y183+'"rank"; your input only here!'!Y185</f>
        <v>666142</v>
      </c>
      <c r="Z184" s="34">
        <f>Z183+'"rank"; your input only here!'!Z185</f>
        <v>657909</v>
      </c>
      <c r="AA184" s="34">
        <f>AA183+'"rank"; your input only here!'!AA185</f>
        <v>0</v>
      </c>
      <c r="AB184" s="34">
        <f>AB183+'"rank"; your input only here!'!AB185</f>
        <v>2197463</v>
      </c>
      <c r="AC184" s="34">
        <f>AC183+'"rank"; your input only here!'!AC185</f>
        <v>8290644</v>
      </c>
      <c r="AD184" s="34">
        <f>AD183+'"rank"; your input only here!'!AD185</f>
        <v>2755560</v>
      </c>
      <c r="AE184" s="34">
        <f>AE183+'"rank"; your input only here!'!AE185</f>
        <v>1755090</v>
      </c>
      <c r="AF184" s="34">
        <f>AF183+'"rank"; your input only here!'!AF185</f>
        <v>2758872</v>
      </c>
      <c r="AG184" s="34">
        <f>AG183+'"rank"; your input only here!'!AG185</f>
        <v>1528636</v>
      </c>
      <c r="AH184" s="34">
        <f>AH183+'"rank"; your input only here!'!AH185</f>
        <v>195000</v>
      </c>
      <c r="AI184" s="34">
        <f>AI183+'"rank"; your input only here!'!AI185</f>
        <v>1490000</v>
      </c>
      <c r="AJ184" s="34">
        <f>AJ183+'"rank"; your input only here!'!AJ185</f>
        <v>434283</v>
      </c>
      <c r="AK184" s="34">
        <f>AK183+'"rank"; your input only here!'!AK185</f>
        <v>90000</v>
      </c>
      <c r="AL184" s="13">
        <f t="shared" si="4"/>
        <v>41265466</v>
      </c>
      <c r="AM184" s="46">
        <f>AM183+'"rank"; your input only here!'!AM185</f>
        <v>140500</v>
      </c>
      <c r="AN184" s="34">
        <f>AN183+'"rank"; your input only here!'!AN185</f>
        <v>350000</v>
      </c>
      <c r="AO184" s="34">
        <f>AO183+'"rank"; your input only here!'!AO185</f>
        <v>185000</v>
      </c>
      <c r="AP184" s="34">
        <f>AP183+'"rank"; your input only here!'!AP185</f>
        <v>1285800</v>
      </c>
      <c r="AQ184" s="13">
        <f t="shared" si="5"/>
        <v>43226766</v>
      </c>
    </row>
    <row r="185" spans="1:43" x14ac:dyDescent="0.25">
      <c r="A185" s="33" t="str">
        <f>'"rank"; your input only here!'!A186</f>
        <v>A181</v>
      </c>
      <c r="B185" s="33" t="str">
        <f>'"rank"; your input only here!'!B186</f>
        <v>Test Project 181</v>
      </c>
      <c r="C185" s="33">
        <f>'"rank"; your input only here!'!C186</f>
        <v>0</v>
      </c>
      <c r="D185" s="33">
        <f>'"rank"; your input only here!'!D186</f>
        <v>0</v>
      </c>
      <c r="E185" s="6">
        <f>'"rank"; your input only here!'!E186</f>
        <v>181</v>
      </c>
      <c r="F185" s="46">
        <f>F184+'"rank"; your input only here!'!F186</f>
        <v>219254</v>
      </c>
      <c r="G185" s="34">
        <f>G184+'"rank"; your input only here!'!G186</f>
        <v>3073774</v>
      </c>
      <c r="H185" s="34">
        <f>H184+'"rank"; your input only here!'!H186</f>
        <v>0</v>
      </c>
      <c r="I185" s="34">
        <f>I184+'"rank"; your input only here!'!I186</f>
        <v>954600</v>
      </c>
      <c r="J185" s="34">
        <f>J184+'"rank"; your input only here!'!J186</f>
        <v>536589</v>
      </c>
      <c r="K185" s="34">
        <f>K184+'"rank"; your input only here!'!K186</f>
        <v>795360</v>
      </c>
      <c r="L185" s="34">
        <f>L184+'"rank"; your input only here!'!L186</f>
        <v>4360706</v>
      </c>
      <c r="M185" s="34">
        <f>M184+'"rank"; your input only here!'!M186</f>
        <v>0</v>
      </c>
      <c r="N185" s="34">
        <f>N184+'"rank"; your input only here!'!N186</f>
        <v>3152576</v>
      </c>
      <c r="O185" s="34">
        <f>O184+'"rank"; your input only here!'!O186</f>
        <v>130110</v>
      </c>
      <c r="P185" s="34">
        <f>P184+'"rank"; your input only here!'!P186</f>
        <v>103200</v>
      </c>
      <c r="Q185" s="34">
        <f>Q184+'"rank"; your input only here!'!Q186</f>
        <v>335342</v>
      </c>
      <c r="R185" s="34">
        <f>R184+'"rank"; your input only here!'!R186</f>
        <v>300000</v>
      </c>
      <c r="S185" s="34">
        <f>S184+'"rank"; your input only here!'!S186</f>
        <v>552000</v>
      </c>
      <c r="T185" s="34">
        <f>T184+'"rank"; your input only here!'!T186</f>
        <v>699441</v>
      </c>
      <c r="U185" s="34">
        <f>U184+'"rank"; your input only here!'!U186</f>
        <v>250000</v>
      </c>
      <c r="V185" s="34">
        <f>V184+'"rank"; your input only here!'!V186</f>
        <v>322719</v>
      </c>
      <c r="W185" s="34">
        <f>W184+'"rank"; your input only here!'!W186</f>
        <v>2180895</v>
      </c>
      <c r="X185" s="34">
        <f>X184+'"rank"; your input only here!'!X186</f>
        <v>479301</v>
      </c>
      <c r="Y185" s="34">
        <f>Y184+'"rank"; your input only here!'!Y186</f>
        <v>666142</v>
      </c>
      <c r="Z185" s="34">
        <f>Z184+'"rank"; your input only here!'!Z186</f>
        <v>657909</v>
      </c>
      <c r="AA185" s="34">
        <f>AA184+'"rank"; your input only here!'!AA186</f>
        <v>0</v>
      </c>
      <c r="AB185" s="34">
        <f>AB184+'"rank"; your input only here!'!AB186</f>
        <v>2197463</v>
      </c>
      <c r="AC185" s="34">
        <f>AC184+'"rank"; your input only here!'!AC186</f>
        <v>8290644</v>
      </c>
      <c r="AD185" s="34">
        <f>AD184+'"rank"; your input only here!'!AD186</f>
        <v>2755560</v>
      </c>
      <c r="AE185" s="34">
        <f>AE184+'"rank"; your input only here!'!AE186</f>
        <v>1755090</v>
      </c>
      <c r="AF185" s="34">
        <f>AF184+'"rank"; your input only here!'!AF186</f>
        <v>2758872</v>
      </c>
      <c r="AG185" s="34">
        <f>AG184+'"rank"; your input only here!'!AG186</f>
        <v>1528636</v>
      </c>
      <c r="AH185" s="34">
        <f>AH184+'"rank"; your input only here!'!AH186</f>
        <v>195000</v>
      </c>
      <c r="AI185" s="34">
        <f>AI184+'"rank"; your input only here!'!AI186</f>
        <v>1490000</v>
      </c>
      <c r="AJ185" s="34">
        <f>AJ184+'"rank"; your input only here!'!AJ186</f>
        <v>434283</v>
      </c>
      <c r="AK185" s="34">
        <f>AK184+'"rank"; your input only here!'!AK186</f>
        <v>90000</v>
      </c>
      <c r="AL185" s="13">
        <f t="shared" si="4"/>
        <v>41265466</v>
      </c>
      <c r="AM185" s="46">
        <f>AM184+'"rank"; your input only here!'!AM186</f>
        <v>140500</v>
      </c>
      <c r="AN185" s="34">
        <f>AN184+'"rank"; your input only here!'!AN186</f>
        <v>350000</v>
      </c>
      <c r="AO185" s="34">
        <f>AO184+'"rank"; your input only here!'!AO186</f>
        <v>185000</v>
      </c>
      <c r="AP185" s="34">
        <f>AP184+'"rank"; your input only here!'!AP186</f>
        <v>1285800</v>
      </c>
      <c r="AQ185" s="13">
        <f t="shared" si="5"/>
        <v>43226766</v>
      </c>
    </row>
    <row r="186" spans="1:43" x14ac:dyDescent="0.25">
      <c r="A186" s="33" t="str">
        <f>'"rank"; your input only here!'!A187</f>
        <v>A182</v>
      </c>
      <c r="B186" s="33" t="str">
        <f>'"rank"; your input only here!'!B187</f>
        <v>Test Project 182</v>
      </c>
      <c r="C186" s="33">
        <f>'"rank"; your input only here!'!C187</f>
        <v>0</v>
      </c>
      <c r="D186" s="33">
        <f>'"rank"; your input only here!'!D187</f>
        <v>0</v>
      </c>
      <c r="E186" s="6">
        <f>'"rank"; your input only here!'!E187</f>
        <v>182</v>
      </c>
      <c r="F186" s="46">
        <f>F185+'"rank"; your input only here!'!F187</f>
        <v>219254</v>
      </c>
      <c r="G186" s="34">
        <f>G185+'"rank"; your input only here!'!G187</f>
        <v>3073774</v>
      </c>
      <c r="H186" s="34">
        <f>H185+'"rank"; your input only here!'!H187</f>
        <v>0</v>
      </c>
      <c r="I186" s="34">
        <f>I185+'"rank"; your input only here!'!I187</f>
        <v>954600</v>
      </c>
      <c r="J186" s="34">
        <f>J185+'"rank"; your input only here!'!J187</f>
        <v>536589</v>
      </c>
      <c r="K186" s="34">
        <f>K185+'"rank"; your input only here!'!K187</f>
        <v>795360</v>
      </c>
      <c r="L186" s="34">
        <f>L185+'"rank"; your input only here!'!L187</f>
        <v>4360706</v>
      </c>
      <c r="M186" s="34">
        <f>M185+'"rank"; your input only here!'!M187</f>
        <v>0</v>
      </c>
      <c r="N186" s="34">
        <f>N185+'"rank"; your input only here!'!N187</f>
        <v>3152576</v>
      </c>
      <c r="O186" s="34">
        <f>O185+'"rank"; your input only here!'!O187</f>
        <v>130110</v>
      </c>
      <c r="P186" s="34">
        <f>P185+'"rank"; your input only here!'!P187</f>
        <v>103200</v>
      </c>
      <c r="Q186" s="34">
        <f>Q185+'"rank"; your input only here!'!Q187</f>
        <v>335342</v>
      </c>
      <c r="R186" s="34">
        <f>R185+'"rank"; your input only here!'!R187</f>
        <v>300000</v>
      </c>
      <c r="S186" s="34">
        <f>S185+'"rank"; your input only here!'!S187</f>
        <v>552000</v>
      </c>
      <c r="T186" s="34">
        <f>T185+'"rank"; your input only here!'!T187</f>
        <v>699441</v>
      </c>
      <c r="U186" s="34">
        <f>U185+'"rank"; your input only here!'!U187</f>
        <v>250000</v>
      </c>
      <c r="V186" s="34">
        <f>V185+'"rank"; your input only here!'!V187</f>
        <v>322719</v>
      </c>
      <c r="W186" s="34">
        <f>W185+'"rank"; your input only here!'!W187</f>
        <v>2180895</v>
      </c>
      <c r="X186" s="34">
        <f>X185+'"rank"; your input only here!'!X187</f>
        <v>479301</v>
      </c>
      <c r="Y186" s="34">
        <f>Y185+'"rank"; your input only here!'!Y187</f>
        <v>666142</v>
      </c>
      <c r="Z186" s="34">
        <f>Z185+'"rank"; your input only here!'!Z187</f>
        <v>657909</v>
      </c>
      <c r="AA186" s="34">
        <f>AA185+'"rank"; your input only here!'!AA187</f>
        <v>0</v>
      </c>
      <c r="AB186" s="34">
        <f>AB185+'"rank"; your input only here!'!AB187</f>
        <v>2197463</v>
      </c>
      <c r="AC186" s="34">
        <f>AC185+'"rank"; your input only here!'!AC187</f>
        <v>8290644</v>
      </c>
      <c r="AD186" s="34">
        <f>AD185+'"rank"; your input only here!'!AD187</f>
        <v>2755560</v>
      </c>
      <c r="AE186" s="34">
        <f>AE185+'"rank"; your input only here!'!AE187</f>
        <v>1755090</v>
      </c>
      <c r="AF186" s="34">
        <f>AF185+'"rank"; your input only here!'!AF187</f>
        <v>2758872</v>
      </c>
      <c r="AG186" s="34">
        <f>AG185+'"rank"; your input only here!'!AG187</f>
        <v>1528636</v>
      </c>
      <c r="AH186" s="34">
        <f>AH185+'"rank"; your input only here!'!AH187</f>
        <v>195000</v>
      </c>
      <c r="AI186" s="34">
        <f>AI185+'"rank"; your input only here!'!AI187</f>
        <v>1490000</v>
      </c>
      <c r="AJ186" s="34">
        <f>AJ185+'"rank"; your input only here!'!AJ187</f>
        <v>434283</v>
      </c>
      <c r="AK186" s="34">
        <f>AK185+'"rank"; your input only here!'!AK187</f>
        <v>90000</v>
      </c>
      <c r="AL186" s="13">
        <f t="shared" si="4"/>
        <v>41265466</v>
      </c>
      <c r="AM186" s="46">
        <f>AM185+'"rank"; your input only here!'!AM187</f>
        <v>140500</v>
      </c>
      <c r="AN186" s="34">
        <f>AN185+'"rank"; your input only here!'!AN187</f>
        <v>350000</v>
      </c>
      <c r="AO186" s="34">
        <f>AO185+'"rank"; your input only here!'!AO187</f>
        <v>185000</v>
      </c>
      <c r="AP186" s="34">
        <f>AP185+'"rank"; your input only here!'!AP187</f>
        <v>1285800</v>
      </c>
      <c r="AQ186" s="13">
        <f t="shared" si="5"/>
        <v>43226766</v>
      </c>
    </row>
    <row r="187" spans="1:43" x14ac:dyDescent="0.25">
      <c r="A187" s="33" t="str">
        <f>'"rank"; your input only here!'!A188</f>
        <v>A183</v>
      </c>
      <c r="B187" s="33" t="str">
        <f>'"rank"; your input only here!'!B188</f>
        <v>Test Project 183</v>
      </c>
      <c r="C187" s="33">
        <f>'"rank"; your input only here!'!C188</f>
        <v>0</v>
      </c>
      <c r="D187" s="33">
        <f>'"rank"; your input only here!'!D188</f>
        <v>0</v>
      </c>
      <c r="E187" s="6">
        <f>'"rank"; your input only here!'!E188</f>
        <v>183</v>
      </c>
      <c r="F187" s="46">
        <f>F186+'"rank"; your input only here!'!F188</f>
        <v>219254</v>
      </c>
      <c r="G187" s="34">
        <f>G186+'"rank"; your input only here!'!G188</f>
        <v>3073774</v>
      </c>
      <c r="H187" s="34">
        <f>H186+'"rank"; your input only here!'!H188</f>
        <v>0</v>
      </c>
      <c r="I187" s="34">
        <f>I186+'"rank"; your input only here!'!I188</f>
        <v>954600</v>
      </c>
      <c r="J187" s="34">
        <f>J186+'"rank"; your input only here!'!J188</f>
        <v>536589</v>
      </c>
      <c r="K187" s="34">
        <f>K186+'"rank"; your input only here!'!K188</f>
        <v>795360</v>
      </c>
      <c r="L187" s="34">
        <f>L186+'"rank"; your input only here!'!L188</f>
        <v>4360706</v>
      </c>
      <c r="M187" s="34">
        <f>M186+'"rank"; your input only here!'!M188</f>
        <v>0</v>
      </c>
      <c r="N187" s="34">
        <f>N186+'"rank"; your input only here!'!N188</f>
        <v>3152576</v>
      </c>
      <c r="O187" s="34">
        <f>O186+'"rank"; your input only here!'!O188</f>
        <v>130110</v>
      </c>
      <c r="P187" s="34">
        <f>P186+'"rank"; your input only here!'!P188</f>
        <v>103200</v>
      </c>
      <c r="Q187" s="34">
        <f>Q186+'"rank"; your input only here!'!Q188</f>
        <v>335342</v>
      </c>
      <c r="R187" s="34">
        <f>R186+'"rank"; your input only here!'!R188</f>
        <v>300000</v>
      </c>
      <c r="S187" s="34">
        <f>S186+'"rank"; your input only here!'!S188</f>
        <v>552000</v>
      </c>
      <c r="T187" s="34">
        <f>T186+'"rank"; your input only here!'!T188</f>
        <v>699441</v>
      </c>
      <c r="U187" s="34">
        <f>U186+'"rank"; your input only here!'!U188</f>
        <v>250000</v>
      </c>
      <c r="V187" s="34">
        <f>V186+'"rank"; your input only here!'!V188</f>
        <v>322719</v>
      </c>
      <c r="W187" s="34">
        <f>W186+'"rank"; your input only here!'!W188</f>
        <v>2180895</v>
      </c>
      <c r="X187" s="34">
        <f>X186+'"rank"; your input only here!'!X188</f>
        <v>479301</v>
      </c>
      <c r="Y187" s="34">
        <f>Y186+'"rank"; your input only here!'!Y188</f>
        <v>666142</v>
      </c>
      <c r="Z187" s="34">
        <f>Z186+'"rank"; your input only here!'!Z188</f>
        <v>657909</v>
      </c>
      <c r="AA187" s="34">
        <f>AA186+'"rank"; your input only here!'!AA188</f>
        <v>0</v>
      </c>
      <c r="AB187" s="34">
        <f>AB186+'"rank"; your input only here!'!AB188</f>
        <v>2197463</v>
      </c>
      <c r="AC187" s="34">
        <f>AC186+'"rank"; your input only here!'!AC188</f>
        <v>8290644</v>
      </c>
      <c r="AD187" s="34">
        <f>AD186+'"rank"; your input only here!'!AD188</f>
        <v>2755560</v>
      </c>
      <c r="AE187" s="34">
        <f>AE186+'"rank"; your input only here!'!AE188</f>
        <v>1755090</v>
      </c>
      <c r="AF187" s="34">
        <f>AF186+'"rank"; your input only here!'!AF188</f>
        <v>2758872</v>
      </c>
      <c r="AG187" s="34">
        <f>AG186+'"rank"; your input only here!'!AG188</f>
        <v>1528636</v>
      </c>
      <c r="AH187" s="34">
        <f>AH186+'"rank"; your input only here!'!AH188</f>
        <v>195000</v>
      </c>
      <c r="AI187" s="34">
        <f>AI186+'"rank"; your input only here!'!AI188</f>
        <v>1490000</v>
      </c>
      <c r="AJ187" s="34">
        <f>AJ186+'"rank"; your input only here!'!AJ188</f>
        <v>434283</v>
      </c>
      <c r="AK187" s="34">
        <f>AK186+'"rank"; your input only here!'!AK188</f>
        <v>90000</v>
      </c>
      <c r="AL187" s="13">
        <f t="shared" si="4"/>
        <v>41265466</v>
      </c>
      <c r="AM187" s="46">
        <f>AM186+'"rank"; your input only here!'!AM188</f>
        <v>140500</v>
      </c>
      <c r="AN187" s="34">
        <f>AN186+'"rank"; your input only here!'!AN188</f>
        <v>350000</v>
      </c>
      <c r="AO187" s="34">
        <f>AO186+'"rank"; your input only here!'!AO188</f>
        <v>185000</v>
      </c>
      <c r="AP187" s="34">
        <f>AP186+'"rank"; your input only here!'!AP188</f>
        <v>1285800</v>
      </c>
      <c r="AQ187" s="13">
        <f t="shared" si="5"/>
        <v>43226766</v>
      </c>
    </row>
    <row r="188" spans="1:43" x14ac:dyDescent="0.25">
      <c r="A188" s="33" t="str">
        <f>'"rank"; your input only here!'!A189</f>
        <v>A184</v>
      </c>
      <c r="B188" s="33" t="str">
        <f>'"rank"; your input only here!'!B189</f>
        <v>Test Project 184</v>
      </c>
      <c r="C188" s="33">
        <f>'"rank"; your input only here!'!C189</f>
        <v>0</v>
      </c>
      <c r="D188" s="33">
        <f>'"rank"; your input only here!'!D189</f>
        <v>0</v>
      </c>
      <c r="E188" s="6">
        <f>'"rank"; your input only here!'!E189</f>
        <v>184</v>
      </c>
      <c r="F188" s="46">
        <f>F187+'"rank"; your input only here!'!F189</f>
        <v>219254</v>
      </c>
      <c r="G188" s="34">
        <f>G187+'"rank"; your input only here!'!G189</f>
        <v>3073774</v>
      </c>
      <c r="H188" s="34">
        <f>H187+'"rank"; your input only here!'!H189</f>
        <v>0</v>
      </c>
      <c r="I188" s="34">
        <f>I187+'"rank"; your input only here!'!I189</f>
        <v>954600</v>
      </c>
      <c r="J188" s="34">
        <f>J187+'"rank"; your input only here!'!J189</f>
        <v>536589</v>
      </c>
      <c r="K188" s="34">
        <f>K187+'"rank"; your input only here!'!K189</f>
        <v>795360</v>
      </c>
      <c r="L188" s="34">
        <f>L187+'"rank"; your input only here!'!L189</f>
        <v>4360706</v>
      </c>
      <c r="M188" s="34">
        <f>M187+'"rank"; your input only here!'!M189</f>
        <v>0</v>
      </c>
      <c r="N188" s="34">
        <f>N187+'"rank"; your input only here!'!N189</f>
        <v>3152576</v>
      </c>
      <c r="O188" s="34">
        <f>O187+'"rank"; your input only here!'!O189</f>
        <v>130110</v>
      </c>
      <c r="P188" s="34">
        <f>P187+'"rank"; your input only here!'!P189</f>
        <v>103200</v>
      </c>
      <c r="Q188" s="34">
        <f>Q187+'"rank"; your input only here!'!Q189</f>
        <v>335342</v>
      </c>
      <c r="R188" s="34">
        <f>R187+'"rank"; your input only here!'!R189</f>
        <v>300000</v>
      </c>
      <c r="S188" s="34">
        <f>S187+'"rank"; your input only here!'!S189</f>
        <v>552000</v>
      </c>
      <c r="T188" s="34">
        <f>T187+'"rank"; your input only here!'!T189</f>
        <v>699441</v>
      </c>
      <c r="U188" s="34">
        <f>U187+'"rank"; your input only here!'!U189</f>
        <v>250000</v>
      </c>
      <c r="V188" s="34">
        <f>V187+'"rank"; your input only here!'!V189</f>
        <v>322719</v>
      </c>
      <c r="W188" s="34">
        <f>W187+'"rank"; your input only here!'!W189</f>
        <v>2180895</v>
      </c>
      <c r="X188" s="34">
        <f>X187+'"rank"; your input only here!'!X189</f>
        <v>479301</v>
      </c>
      <c r="Y188" s="34">
        <f>Y187+'"rank"; your input only here!'!Y189</f>
        <v>666142</v>
      </c>
      <c r="Z188" s="34">
        <f>Z187+'"rank"; your input only here!'!Z189</f>
        <v>657909</v>
      </c>
      <c r="AA188" s="34">
        <f>AA187+'"rank"; your input only here!'!AA189</f>
        <v>0</v>
      </c>
      <c r="AB188" s="34">
        <f>AB187+'"rank"; your input only here!'!AB189</f>
        <v>2197463</v>
      </c>
      <c r="AC188" s="34">
        <f>AC187+'"rank"; your input only here!'!AC189</f>
        <v>8290644</v>
      </c>
      <c r="AD188" s="34">
        <f>AD187+'"rank"; your input only here!'!AD189</f>
        <v>2755560</v>
      </c>
      <c r="AE188" s="34">
        <f>AE187+'"rank"; your input only here!'!AE189</f>
        <v>1755090</v>
      </c>
      <c r="AF188" s="34">
        <f>AF187+'"rank"; your input only here!'!AF189</f>
        <v>2758872</v>
      </c>
      <c r="AG188" s="34">
        <f>AG187+'"rank"; your input only here!'!AG189</f>
        <v>1528636</v>
      </c>
      <c r="AH188" s="34">
        <f>AH187+'"rank"; your input only here!'!AH189</f>
        <v>195000</v>
      </c>
      <c r="AI188" s="34">
        <f>AI187+'"rank"; your input only here!'!AI189</f>
        <v>1490000</v>
      </c>
      <c r="AJ188" s="34">
        <f>AJ187+'"rank"; your input only here!'!AJ189</f>
        <v>434283</v>
      </c>
      <c r="AK188" s="34">
        <f>AK187+'"rank"; your input only here!'!AK189</f>
        <v>90000</v>
      </c>
      <c r="AL188" s="13">
        <f t="shared" si="4"/>
        <v>41265466</v>
      </c>
      <c r="AM188" s="46">
        <f>AM187+'"rank"; your input only here!'!AM189</f>
        <v>140500</v>
      </c>
      <c r="AN188" s="34">
        <f>AN187+'"rank"; your input only here!'!AN189</f>
        <v>350000</v>
      </c>
      <c r="AO188" s="34">
        <f>AO187+'"rank"; your input only here!'!AO189</f>
        <v>185000</v>
      </c>
      <c r="AP188" s="34">
        <f>AP187+'"rank"; your input only here!'!AP189</f>
        <v>1285800</v>
      </c>
      <c r="AQ188" s="13">
        <f t="shared" si="5"/>
        <v>43226766</v>
      </c>
    </row>
    <row r="189" spans="1:43" x14ac:dyDescent="0.25">
      <c r="A189" s="33" t="str">
        <f>'"rank"; your input only here!'!A190</f>
        <v>A185</v>
      </c>
      <c r="B189" s="33" t="str">
        <f>'"rank"; your input only here!'!B190</f>
        <v>Test Project 185</v>
      </c>
      <c r="C189" s="33">
        <f>'"rank"; your input only here!'!C190</f>
        <v>0</v>
      </c>
      <c r="D189" s="33">
        <f>'"rank"; your input only here!'!D190</f>
        <v>0</v>
      </c>
      <c r="E189" s="6">
        <f>'"rank"; your input only here!'!E190</f>
        <v>185</v>
      </c>
      <c r="F189" s="46">
        <f>F188+'"rank"; your input only here!'!F190</f>
        <v>219254</v>
      </c>
      <c r="G189" s="34">
        <f>G188+'"rank"; your input only here!'!G190</f>
        <v>3073774</v>
      </c>
      <c r="H189" s="34">
        <f>H188+'"rank"; your input only here!'!H190</f>
        <v>0</v>
      </c>
      <c r="I189" s="34">
        <f>I188+'"rank"; your input only here!'!I190</f>
        <v>954600</v>
      </c>
      <c r="J189" s="34">
        <f>J188+'"rank"; your input only here!'!J190</f>
        <v>536589</v>
      </c>
      <c r="K189" s="34">
        <f>K188+'"rank"; your input only here!'!K190</f>
        <v>795360</v>
      </c>
      <c r="L189" s="34">
        <f>L188+'"rank"; your input only here!'!L190</f>
        <v>4360706</v>
      </c>
      <c r="M189" s="34">
        <f>M188+'"rank"; your input only here!'!M190</f>
        <v>0</v>
      </c>
      <c r="N189" s="34">
        <f>N188+'"rank"; your input only here!'!N190</f>
        <v>3152576</v>
      </c>
      <c r="O189" s="34">
        <f>O188+'"rank"; your input only here!'!O190</f>
        <v>130110</v>
      </c>
      <c r="P189" s="34">
        <f>P188+'"rank"; your input only here!'!P190</f>
        <v>103200</v>
      </c>
      <c r="Q189" s="34">
        <f>Q188+'"rank"; your input only here!'!Q190</f>
        <v>335342</v>
      </c>
      <c r="R189" s="34">
        <f>R188+'"rank"; your input only here!'!R190</f>
        <v>300000</v>
      </c>
      <c r="S189" s="34">
        <f>S188+'"rank"; your input only here!'!S190</f>
        <v>552000</v>
      </c>
      <c r="T189" s="34">
        <f>T188+'"rank"; your input only here!'!T190</f>
        <v>699441</v>
      </c>
      <c r="U189" s="34">
        <f>U188+'"rank"; your input only here!'!U190</f>
        <v>250000</v>
      </c>
      <c r="V189" s="34">
        <f>V188+'"rank"; your input only here!'!V190</f>
        <v>322719</v>
      </c>
      <c r="W189" s="34">
        <f>W188+'"rank"; your input only here!'!W190</f>
        <v>2180895</v>
      </c>
      <c r="X189" s="34">
        <f>X188+'"rank"; your input only here!'!X190</f>
        <v>479301</v>
      </c>
      <c r="Y189" s="34">
        <f>Y188+'"rank"; your input only here!'!Y190</f>
        <v>666142</v>
      </c>
      <c r="Z189" s="34">
        <f>Z188+'"rank"; your input only here!'!Z190</f>
        <v>657909</v>
      </c>
      <c r="AA189" s="34">
        <f>AA188+'"rank"; your input only here!'!AA190</f>
        <v>0</v>
      </c>
      <c r="AB189" s="34">
        <f>AB188+'"rank"; your input only here!'!AB190</f>
        <v>2197463</v>
      </c>
      <c r="AC189" s="34">
        <f>AC188+'"rank"; your input only here!'!AC190</f>
        <v>8290644</v>
      </c>
      <c r="AD189" s="34">
        <f>AD188+'"rank"; your input only here!'!AD190</f>
        <v>2755560</v>
      </c>
      <c r="AE189" s="34">
        <f>AE188+'"rank"; your input only here!'!AE190</f>
        <v>1755090</v>
      </c>
      <c r="AF189" s="34">
        <f>AF188+'"rank"; your input only here!'!AF190</f>
        <v>2758872</v>
      </c>
      <c r="AG189" s="34">
        <f>AG188+'"rank"; your input only here!'!AG190</f>
        <v>1528636</v>
      </c>
      <c r="AH189" s="34">
        <f>AH188+'"rank"; your input only here!'!AH190</f>
        <v>195000</v>
      </c>
      <c r="AI189" s="34">
        <f>AI188+'"rank"; your input only here!'!AI190</f>
        <v>1490000</v>
      </c>
      <c r="AJ189" s="34">
        <f>AJ188+'"rank"; your input only here!'!AJ190</f>
        <v>434283</v>
      </c>
      <c r="AK189" s="34">
        <f>AK188+'"rank"; your input only here!'!AK190</f>
        <v>90000</v>
      </c>
      <c r="AL189" s="13">
        <f t="shared" si="4"/>
        <v>41265466</v>
      </c>
      <c r="AM189" s="46">
        <f>AM188+'"rank"; your input only here!'!AM190</f>
        <v>140500</v>
      </c>
      <c r="AN189" s="34">
        <f>AN188+'"rank"; your input only here!'!AN190</f>
        <v>350000</v>
      </c>
      <c r="AO189" s="34">
        <f>AO188+'"rank"; your input only here!'!AO190</f>
        <v>185000</v>
      </c>
      <c r="AP189" s="34">
        <f>AP188+'"rank"; your input only here!'!AP190</f>
        <v>1285800</v>
      </c>
      <c r="AQ189" s="13">
        <f t="shared" si="5"/>
        <v>43226766</v>
      </c>
    </row>
    <row r="190" spans="1:43" x14ac:dyDescent="0.25">
      <c r="A190" s="33" t="str">
        <f>'"rank"; your input only here!'!A191</f>
        <v>A186</v>
      </c>
      <c r="B190" s="33" t="str">
        <f>'"rank"; your input only here!'!B191</f>
        <v>Test Project 186</v>
      </c>
      <c r="C190" s="33">
        <f>'"rank"; your input only here!'!C191</f>
        <v>0</v>
      </c>
      <c r="D190" s="33">
        <f>'"rank"; your input only here!'!D191</f>
        <v>0</v>
      </c>
      <c r="E190" s="6">
        <f>'"rank"; your input only here!'!E191</f>
        <v>186</v>
      </c>
      <c r="F190" s="46">
        <f>F189+'"rank"; your input only here!'!F191</f>
        <v>219254</v>
      </c>
      <c r="G190" s="34">
        <f>G189+'"rank"; your input only here!'!G191</f>
        <v>3073774</v>
      </c>
      <c r="H190" s="34">
        <f>H189+'"rank"; your input only here!'!H191</f>
        <v>0</v>
      </c>
      <c r="I190" s="34">
        <f>I189+'"rank"; your input only here!'!I191</f>
        <v>954600</v>
      </c>
      <c r="J190" s="34">
        <f>J189+'"rank"; your input only here!'!J191</f>
        <v>536589</v>
      </c>
      <c r="K190" s="34">
        <f>K189+'"rank"; your input only here!'!K191</f>
        <v>795360</v>
      </c>
      <c r="L190" s="34">
        <f>L189+'"rank"; your input only here!'!L191</f>
        <v>4360706</v>
      </c>
      <c r="M190" s="34">
        <f>M189+'"rank"; your input only here!'!M191</f>
        <v>0</v>
      </c>
      <c r="N190" s="34">
        <f>N189+'"rank"; your input only here!'!N191</f>
        <v>3152576</v>
      </c>
      <c r="O190" s="34">
        <f>O189+'"rank"; your input only here!'!O191</f>
        <v>130110</v>
      </c>
      <c r="P190" s="34">
        <f>P189+'"rank"; your input only here!'!P191</f>
        <v>103200</v>
      </c>
      <c r="Q190" s="34">
        <f>Q189+'"rank"; your input only here!'!Q191</f>
        <v>335342</v>
      </c>
      <c r="R190" s="34">
        <f>R189+'"rank"; your input only here!'!R191</f>
        <v>300000</v>
      </c>
      <c r="S190" s="34">
        <f>S189+'"rank"; your input only here!'!S191</f>
        <v>552000</v>
      </c>
      <c r="T190" s="34">
        <f>T189+'"rank"; your input only here!'!T191</f>
        <v>699441</v>
      </c>
      <c r="U190" s="34">
        <f>U189+'"rank"; your input only here!'!U191</f>
        <v>250000</v>
      </c>
      <c r="V190" s="34">
        <f>V189+'"rank"; your input only here!'!V191</f>
        <v>322719</v>
      </c>
      <c r="W190" s="34">
        <f>W189+'"rank"; your input only here!'!W191</f>
        <v>2180895</v>
      </c>
      <c r="X190" s="34">
        <f>X189+'"rank"; your input only here!'!X191</f>
        <v>479301</v>
      </c>
      <c r="Y190" s="34">
        <f>Y189+'"rank"; your input only here!'!Y191</f>
        <v>666142</v>
      </c>
      <c r="Z190" s="34">
        <f>Z189+'"rank"; your input only here!'!Z191</f>
        <v>657909</v>
      </c>
      <c r="AA190" s="34">
        <f>AA189+'"rank"; your input only here!'!AA191</f>
        <v>0</v>
      </c>
      <c r="AB190" s="34">
        <f>AB189+'"rank"; your input only here!'!AB191</f>
        <v>2197463</v>
      </c>
      <c r="AC190" s="34">
        <f>AC189+'"rank"; your input only here!'!AC191</f>
        <v>8290644</v>
      </c>
      <c r="AD190" s="34">
        <f>AD189+'"rank"; your input only here!'!AD191</f>
        <v>2755560</v>
      </c>
      <c r="AE190" s="34">
        <f>AE189+'"rank"; your input only here!'!AE191</f>
        <v>1755090</v>
      </c>
      <c r="AF190" s="34">
        <f>AF189+'"rank"; your input only here!'!AF191</f>
        <v>2758872</v>
      </c>
      <c r="AG190" s="34">
        <f>AG189+'"rank"; your input only here!'!AG191</f>
        <v>1528636</v>
      </c>
      <c r="AH190" s="34">
        <f>AH189+'"rank"; your input only here!'!AH191</f>
        <v>195000</v>
      </c>
      <c r="AI190" s="34">
        <f>AI189+'"rank"; your input only here!'!AI191</f>
        <v>1490000</v>
      </c>
      <c r="AJ190" s="34">
        <f>AJ189+'"rank"; your input only here!'!AJ191</f>
        <v>434283</v>
      </c>
      <c r="AK190" s="34">
        <f>AK189+'"rank"; your input only here!'!AK191</f>
        <v>90000</v>
      </c>
      <c r="AL190" s="13">
        <f t="shared" si="4"/>
        <v>41265466</v>
      </c>
      <c r="AM190" s="46">
        <f>AM189+'"rank"; your input only here!'!AM191</f>
        <v>140500</v>
      </c>
      <c r="AN190" s="34">
        <f>AN189+'"rank"; your input only here!'!AN191</f>
        <v>350000</v>
      </c>
      <c r="AO190" s="34">
        <f>AO189+'"rank"; your input only here!'!AO191</f>
        <v>185000</v>
      </c>
      <c r="AP190" s="34">
        <f>AP189+'"rank"; your input only here!'!AP191</f>
        <v>1285800</v>
      </c>
      <c r="AQ190" s="13">
        <f t="shared" si="5"/>
        <v>43226766</v>
      </c>
    </row>
    <row r="191" spans="1:43" x14ac:dyDescent="0.25">
      <c r="A191" s="33" t="str">
        <f>'"rank"; your input only here!'!A192</f>
        <v>A187</v>
      </c>
      <c r="B191" s="33" t="str">
        <f>'"rank"; your input only here!'!B192</f>
        <v>Test Project 187</v>
      </c>
      <c r="C191" s="33">
        <f>'"rank"; your input only here!'!C192</f>
        <v>0</v>
      </c>
      <c r="D191" s="33">
        <f>'"rank"; your input only here!'!D192</f>
        <v>0</v>
      </c>
      <c r="E191" s="6">
        <f>'"rank"; your input only here!'!E192</f>
        <v>187</v>
      </c>
      <c r="F191" s="46">
        <f>F190+'"rank"; your input only here!'!F192</f>
        <v>219254</v>
      </c>
      <c r="G191" s="34">
        <f>G190+'"rank"; your input only here!'!G192</f>
        <v>3073774</v>
      </c>
      <c r="H191" s="34">
        <f>H190+'"rank"; your input only here!'!H192</f>
        <v>0</v>
      </c>
      <c r="I191" s="34">
        <f>I190+'"rank"; your input only here!'!I192</f>
        <v>954600</v>
      </c>
      <c r="J191" s="34">
        <f>J190+'"rank"; your input only here!'!J192</f>
        <v>536589</v>
      </c>
      <c r="K191" s="34">
        <f>K190+'"rank"; your input only here!'!K192</f>
        <v>795360</v>
      </c>
      <c r="L191" s="34">
        <f>L190+'"rank"; your input only here!'!L192</f>
        <v>4360706</v>
      </c>
      <c r="M191" s="34">
        <f>M190+'"rank"; your input only here!'!M192</f>
        <v>0</v>
      </c>
      <c r="N191" s="34">
        <f>N190+'"rank"; your input only here!'!N192</f>
        <v>3152576</v>
      </c>
      <c r="O191" s="34">
        <f>O190+'"rank"; your input only here!'!O192</f>
        <v>130110</v>
      </c>
      <c r="P191" s="34">
        <f>P190+'"rank"; your input only here!'!P192</f>
        <v>103200</v>
      </c>
      <c r="Q191" s="34">
        <f>Q190+'"rank"; your input only here!'!Q192</f>
        <v>335342</v>
      </c>
      <c r="R191" s="34">
        <f>R190+'"rank"; your input only here!'!R192</f>
        <v>300000</v>
      </c>
      <c r="S191" s="34">
        <f>S190+'"rank"; your input only here!'!S192</f>
        <v>552000</v>
      </c>
      <c r="T191" s="34">
        <f>T190+'"rank"; your input only here!'!T192</f>
        <v>699441</v>
      </c>
      <c r="U191" s="34">
        <f>U190+'"rank"; your input only here!'!U192</f>
        <v>250000</v>
      </c>
      <c r="V191" s="34">
        <f>V190+'"rank"; your input only here!'!V192</f>
        <v>322719</v>
      </c>
      <c r="W191" s="34">
        <f>W190+'"rank"; your input only here!'!W192</f>
        <v>2180895</v>
      </c>
      <c r="X191" s="34">
        <f>X190+'"rank"; your input only here!'!X192</f>
        <v>479301</v>
      </c>
      <c r="Y191" s="34">
        <f>Y190+'"rank"; your input only here!'!Y192</f>
        <v>666142</v>
      </c>
      <c r="Z191" s="34">
        <f>Z190+'"rank"; your input only here!'!Z192</f>
        <v>657909</v>
      </c>
      <c r="AA191" s="34">
        <f>AA190+'"rank"; your input only here!'!AA192</f>
        <v>0</v>
      </c>
      <c r="AB191" s="34">
        <f>AB190+'"rank"; your input only here!'!AB192</f>
        <v>2197463</v>
      </c>
      <c r="AC191" s="34">
        <f>AC190+'"rank"; your input only here!'!AC192</f>
        <v>8290644</v>
      </c>
      <c r="AD191" s="34">
        <f>AD190+'"rank"; your input only here!'!AD192</f>
        <v>2755560</v>
      </c>
      <c r="AE191" s="34">
        <f>AE190+'"rank"; your input only here!'!AE192</f>
        <v>1755090</v>
      </c>
      <c r="AF191" s="34">
        <f>AF190+'"rank"; your input only here!'!AF192</f>
        <v>2758872</v>
      </c>
      <c r="AG191" s="34">
        <f>AG190+'"rank"; your input only here!'!AG192</f>
        <v>1528636</v>
      </c>
      <c r="AH191" s="34">
        <f>AH190+'"rank"; your input only here!'!AH192</f>
        <v>195000</v>
      </c>
      <c r="AI191" s="34">
        <f>AI190+'"rank"; your input only here!'!AI192</f>
        <v>1490000</v>
      </c>
      <c r="AJ191" s="34">
        <f>AJ190+'"rank"; your input only here!'!AJ192</f>
        <v>434283</v>
      </c>
      <c r="AK191" s="34">
        <f>AK190+'"rank"; your input only here!'!AK192</f>
        <v>90000</v>
      </c>
      <c r="AL191" s="13">
        <f t="shared" si="4"/>
        <v>41265466</v>
      </c>
      <c r="AM191" s="46">
        <f>AM190+'"rank"; your input only here!'!AM192</f>
        <v>140500</v>
      </c>
      <c r="AN191" s="34">
        <f>AN190+'"rank"; your input only here!'!AN192</f>
        <v>350000</v>
      </c>
      <c r="AO191" s="34">
        <f>AO190+'"rank"; your input only here!'!AO192</f>
        <v>185000</v>
      </c>
      <c r="AP191" s="34">
        <f>AP190+'"rank"; your input only here!'!AP192</f>
        <v>1285800</v>
      </c>
      <c r="AQ191" s="13">
        <f t="shared" si="5"/>
        <v>43226766</v>
      </c>
    </row>
    <row r="192" spans="1:43" x14ac:dyDescent="0.25">
      <c r="A192" s="33" t="str">
        <f>'"rank"; your input only here!'!A193</f>
        <v>A188</v>
      </c>
      <c r="B192" s="33" t="str">
        <f>'"rank"; your input only here!'!B193</f>
        <v>Test Project 188</v>
      </c>
      <c r="C192" s="33">
        <f>'"rank"; your input only here!'!C193</f>
        <v>0</v>
      </c>
      <c r="D192" s="33">
        <f>'"rank"; your input only here!'!D193</f>
        <v>0</v>
      </c>
      <c r="E192" s="6">
        <f>'"rank"; your input only here!'!E193</f>
        <v>188</v>
      </c>
      <c r="F192" s="46">
        <f>F191+'"rank"; your input only here!'!F193</f>
        <v>219254</v>
      </c>
      <c r="G192" s="34">
        <f>G191+'"rank"; your input only here!'!G193</f>
        <v>3073774</v>
      </c>
      <c r="H192" s="34">
        <f>H191+'"rank"; your input only here!'!H193</f>
        <v>0</v>
      </c>
      <c r="I192" s="34">
        <f>I191+'"rank"; your input only here!'!I193</f>
        <v>954600</v>
      </c>
      <c r="J192" s="34">
        <f>J191+'"rank"; your input only here!'!J193</f>
        <v>536589</v>
      </c>
      <c r="K192" s="34">
        <f>K191+'"rank"; your input only here!'!K193</f>
        <v>795360</v>
      </c>
      <c r="L192" s="34">
        <f>L191+'"rank"; your input only here!'!L193</f>
        <v>4360706</v>
      </c>
      <c r="M192" s="34">
        <f>M191+'"rank"; your input only here!'!M193</f>
        <v>0</v>
      </c>
      <c r="N192" s="34">
        <f>N191+'"rank"; your input only here!'!N193</f>
        <v>3152576</v>
      </c>
      <c r="O192" s="34">
        <f>O191+'"rank"; your input only here!'!O193</f>
        <v>130110</v>
      </c>
      <c r="P192" s="34">
        <f>P191+'"rank"; your input only here!'!P193</f>
        <v>103200</v>
      </c>
      <c r="Q192" s="34">
        <f>Q191+'"rank"; your input only here!'!Q193</f>
        <v>335342</v>
      </c>
      <c r="R192" s="34">
        <f>R191+'"rank"; your input only here!'!R193</f>
        <v>300000</v>
      </c>
      <c r="S192" s="34">
        <f>S191+'"rank"; your input only here!'!S193</f>
        <v>552000</v>
      </c>
      <c r="T192" s="34">
        <f>T191+'"rank"; your input only here!'!T193</f>
        <v>699441</v>
      </c>
      <c r="U192" s="34">
        <f>U191+'"rank"; your input only here!'!U193</f>
        <v>250000</v>
      </c>
      <c r="V192" s="34">
        <f>V191+'"rank"; your input only here!'!V193</f>
        <v>322719</v>
      </c>
      <c r="W192" s="34">
        <f>W191+'"rank"; your input only here!'!W193</f>
        <v>2180895</v>
      </c>
      <c r="X192" s="34">
        <f>X191+'"rank"; your input only here!'!X193</f>
        <v>479301</v>
      </c>
      <c r="Y192" s="34">
        <f>Y191+'"rank"; your input only here!'!Y193</f>
        <v>666142</v>
      </c>
      <c r="Z192" s="34">
        <f>Z191+'"rank"; your input only here!'!Z193</f>
        <v>657909</v>
      </c>
      <c r="AA192" s="34">
        <f>AA191+'"rank"; your input only here!'!AA193</f>
        <v>0</v>
      </c>
      <c r="AB192" s="34">
        <f>AB191+'"rank"; your input only here!'!AB193</f>
        <v>2197463</v>
      </c>
      <c r="AC192" s="34">
        <f>AC191+'"rank"; your input only here!'!AC193</f>
        <v>8290644</v>
      </c>
      <c r="AD192" s="34">
        <f>AD191+'"rank"; your input only here!'!AD193</f>
        <v>2755560</v>
      </c>
      <c r="AE192" s="34">
        <f>AE191+'"rank"; your input only here!'!AE193</f>
        <v>1755090</v>
      </c>
      <c r="AF192" s="34">
        <f>AF191+'"rank"; your input only here!'!AF193</f>
        <v>2758872</v>
      </c>
      <c r="AG192" s="34">
        <f>AG191+'"rank"; your input only here!'!AG193</f>
        <v>1528636</v>
      </c>
      <c r="AH192" s="34">
        <f>AH191+'"rank"; your input only here!'!AH193</f>
        <v>195000</v>
      </c>
      <c r="AI192" s="34">
        <f>AI191+'"rank"; your input only here!'!AI193</f>
        <v>1490000</v>
      </c>
      <c r="AJ192" s="34">
        <f>AJ191+'"rank"; your input only here!'!AJ193</f>
        <v>434283</v>
      </c>
      <c r="AK192" s="34">
        <f>AK191+'"rank"; your input only here!'!AK193</f>
        <v>90000</v>
      </c>
      <c r="AL192" s="13">
        <f t="shared" si="4"/>
        <v>41265466</v>
      </c>
      <c r="AM192" s="46">
        <f>AM191+'"rank"; your input only here!'!AM193</f>
        <v>140500</v>
      </c>
      <c r="AN192" s="34">
        <f>AN191+'"rank"; your input only here!'!AN193</f>
        <v>350000</v>
      </c>
      <c r="AO192" s="34">
        <f>AO191+'"rank"; your input only here!'!AO193</f>
        <v>185000</v>
      </c>
      <c r="AP192" s="34">
        <f>AP191+'"rank"; your input only here!'!AP193</f>
        <v>1285800</v>
      </c>
      <c r="AQ192" s="13">
        <f t="shared" si="5"/>
        <v>43226766</v>
      </c>
    </row>
    <row r="193" spans="1:43" x14ac:dyDescent="0.25">
      <c r="A193" s="33" t="str">
        <f>'"rank"; your input only here!'!A194</f>
        <v>A189</v>
      </c>
      <c r="B193" s="33" t="str">
        <f>'"rank"; your input only here!'!B194</f>
        <v>Test Project 189</v>
      </c>
      <c r="C193" s="33">
        <f>'"rank"; your input only here!'!C194</f>
        <v>0</v>
      </c>
      <c r="D193" s="33">
        <f>'"rank"; your input only here!'!D194</f>
        <v>0</v>
      </c>
      <c r="E193" s="6">
        <f>'"rank"; your input only here!'!E194</f>
        <v>189</v>
      </c>
      <c r="F193" s="46">
        <f>F192+'"rank"; your input only here!'!F194</f>
        <v>219254</v>
      </c>
      <c r="G193" s="34">
        <f>G192+'"rank"; your input only here!'!G194</f>
        <v>3073774</v>
      </c>
      <c r="H193" s="34">
        <f>H192+'"rank"; your input only here!'!H194</f>
        <v>0</v>
      </c>
      <c r="I193" s="34">
        <f>I192+'"rank"; your input only here!'!I194</f>
        <v>954600</v>
      </c>
      <c r="J193" s="34">
        <f>J192+'"rank"; your input only here!'!J194</f>
        <v>536589</v>
      </c>
      <c r="K193" s="34">
        <f>K192+'"rank"; your input only here!'!K194</f>
        <v>795360</v>
      </c>
      <c r="L193" s="34">
        <f>L192+'"rank"; your input only here!'!L194</f>
        <v>4360706</v>
      </c>
      <c r="M193" s="34">
        <f>M192+'"rank"; your input only here!'!M194</f>
        <v>0</v>
      </c>
      <c r="N193" s="34">
        <f>N192+'"rank"; your input only here!'!N194</f>
        <v>3152576</v>
      </c>
      <c r="O193" s="34">
        <f>O192+'"rank"; your input only here!'!O194</f>
        <v>130110</v>
      </c>
      <c r="P193" s="34">
        <f>P192+'"rank"; your input only here!'!P194</f>
        <v>103200</v>
      </c>
      <c r="Q193" s="34">
        <f>Q192+'"rank"; your input only here!'!Q194</f>
        <v>335342</v>
      </c>
      <c r="R193" s="34">
        <f>R192+'"rank"; your input only here!'!R194</f>
        <v>300000</v>
      </c>
      <c r="S193" s="34">
        <f>S192+'"rank"; your input only here!'!S194</f>
        <v>552000</v>
      </c>
      <c r="T193" s="34">
        <f>T192+'"rank"; your input only here!'!T194</f>
        <v>699441</v>
      </c>
      <c r="U193" s="34">
        <f>U192+'"rank"; your input only here!'!U194</f>
        <v>250000</v>
      </c>
      <c r="V193" s="34">
        <f>V192+'"rank"; your input only here!'!V194</f>
        <v>322719</v>
      </c>
      <c r="W193" s="34">
        <f>W192+'"rank"; your input only here!'!W194</f>
        <v>2180895</v>
      </c>
      <c r="X193" s="34">
        <f>X192+'"rank"; your input only here!'!X194</f>
        <v>479301</v>
      </c>
      <c r="Y193" s="34">
        <f>Y192+'"rank"; your input only here!'!Y194</f>
        <v>666142</v>
      </c>
      <c r="Z193" s="34">
        <f>Z192+'"rank"; your input only here!'!Z194</f>
        <v>657909</v>
      </c>
      <c r="AA193" s="34">
        <f>AA192+'"rank"; your input only here!'!AA194</f>
        <v>0</v>
      </c>
      <c r="AB193" s="34">
        <f>AB192+'"rank"; your input only here!'!AB194</f>
        <v>2197463</v>
      </c>
      <c r="AC193" s="34">
        <f>AC192+'"rank"; your input only here!'!AC194</f>
        <v>8290644</v>
      </c>
      <c r="AD193" s="34">
        <f>AD192+'"rank"; your input only here!'!AD194</f>
        <v>2755560</v>
      </c>
      <c r="AE193" s="34">
        <f>AE192+'"rank"; your input only here!'!AE194</f>
        <v>1755090</v>
      </c>
      <c r="AF193" s="34">
        <f>AF192+'"rank"; your input only here!'!AF194</f>
        <v>2758872</v>
      </c>
      <c r="AG193" s="34">
        <f>AG192+'"rank"; your input only here!'!AG194</f>
        <v>1528636</v>
      </c>
      <c r="AH193" s="34">
        <f>AH192+'"rank"; your input only here!'!AH194</f>
        <v>195000</v>
      </c>
      <c r="AI193" s="34">
        <f>AI192+'"rank"; your input only here!'!AI194</f>
        <v>1490000</v>
      </c>
      <c r="AJ193" s="34">
        <f>AJ192+'"rank"; your input only here!'!AJ194</f>
        <v>434283</v>
      </c>
      <c r="AK193" s="34">
        <f>AK192+'"rank"; your input only here!'!AK194</f>
        <v>90000</v>
      </c>
      <c r="AL193" s="13">
        <f t="shared" si="4"/>
        <v>41265466</v>
      </c>
      <c r="AM193" s="46">
        <f>AM192+'"rank"; your input only here!'!AM194</f>
        <v>140500</v>
      </c>
      <c r="AN193" s="34">
        <f>AN192+'"rank"; your input only here!'!AN194</f>
        <v>350000</v>
      </c>
      <c r="AO193" s="34">
        <f>AO192+'"rank"; your input only here!'!AO194</f>
        <v>185000</v>
      </c>
      <c r="AP193" s="34">
        <f>AP192+'"rank"; your input only here!'!AP194</f>
        <v>1285800</v>
      </c>
      <c r="AQ193" s="13">
        <f t="shared" si="5"/>
        <v>43226766</v>
      </c>
    </row>
    <row r="194" spans="1:43" x14ac:dyDescent="0.25">
      <c r="A194" s="33" t="str">
        <f>'"rank"; your input only here!'!A195</f>
        <v>A190</v>
      </c>
      <c r="B194" s="33" t="str">
        <f>'"rank"; your input only here!'!B195</f>
        <v>Test Project 190</v>
      </c>
      <c r="C194" s="33">
        <f>'"rank"; your input only here!'!C195</f>
        <v>0</v>
      </c>
      <c r="D194" s="33">
        <f>'"rank"; your input only here!'!D195</f>
        <v>0</v>
      </c>
      <c r="E194" s="6">
        <f>'"rank"; your input only here!'!E195</f>
        <v>190</v>
      </c>
      <c r="F194" s="46">
        <f>F193+'"rank"; your input only here!'!F195</f>
        <v>219254</v>
      </c>
      <c r="G194" s="34">
        <f>G193+'"rank"; your input only here!'!G195</f>
        <v>3073774</v>
      </c>
      <c r="H194" s="34">
        <f>H193+'"rank"; your input only here!'!H195</f>
        <v>0</v>
      </c>
      <c r="I194" s="34">
        <f>I193+'"rank"; your input only here!'!I195</f>
        <v>954600</v>
      </c>
      <c r="J194" s="34">
        <f>J193+'"rank"; your input only here!'!J195</f>
        <v>536589</v>
      </c>
      <c r="K194" s="34">
        <f>K193+'"rank"; your input only here!'!K195</f>
        <v>795360</v>
      </c>
      <c r="L194" s="34">
        <f>L193+'"rank"; your input only here!'!L195</f>
        <v>4360706</v>
      </c>
      <c r="M194" s="34">
        <f>M193+'"rank"; your input only here!'!M195</f>
        <v>0</v>
      </c>
      <c r="N194" s="34">
        <f>N193+'"rank"; your input only here!'!N195</f>
        <v>3152576</v>
      </c>
      <c r="O194" s="34">
        <f>O193+'"rank"; your input only here!'!O195</f>
        <v>130110</v>
      </c>
      <c r="P194" s="34">
        <f>P193+'"rank"; your input only here!'!P195</f>
        <v>103200</v>
      </c>
      <c r="Q194" s="34">
        <f>Q193+'"rank"; your input only here!'!Q195</f>
        <v>335342</v>
      </c>
      <c r="R194" s="34">
        <f>R193+'"rank"; your input only here!'!R195</f>
        <v>300000</v>
      </c>
      <c r="S194" s="34">
        <f>S193+'"rank"; your input only here!'!S195</f>
        <v>552000</v>
      </c>
      <c r="T194" s="34">
        <f>T193+'"rank"; your input only here!'!T195</f>
        <v>699441</v>
      </c>
      <c r="U194" s="34">
        <f>U193+'"rank"; your input only here!'!U195</f>
        <v>250000</v>
      </c>
      <c r="V194" s="34">
        <f>V193+'"rank"; your input only here!'!V195</f>
        <v>322719</v>
      </c>
      <c r="W194" s="34">
        <f>W193+'"rank"; your input only here!'!W195</f>
        <v>2180895</v>
      </c>
      <c r="X194" s="34">
        <f>X193+'"rank"; your input only here!'!X195</f>
        <v>479301</v>
      </c>
      <c r="Y194" s="34">
        <f>Y193+'"rank"; your input only here!'!Y195</f>
        <v>666142</v>
      </c>
      <c r="Z194" s="34">
        <f>Z193+'"rank"; your input only here!'!Z195</f>
        <v>657909</v>
      </c>
      <c r="AA194" s="34">
        <f>AA193+'"rank"; your input only here!'!AA195</f>
        <v>0</v>
      </c>
      <c r="AB194" s="34">
        <f>AB193+'"rank"; your input only here!'!AB195</f>
        <v>2197463</v>
      </c>
      <c r="AC194" s="34">
        <f>AC193+'"rank"; your input only here!'!AC195</f>
        <v>8290644</v>
      </c>
      <c r="AD194" s="34">
        <f>AD193+'"rank"; your input only here!'!AD195</f>
        <v>2755560</v>
      </c>
      <c r="AE194" s="34">
        <f>AE193+'"rank"; your input only here!'!AE195</f>
        <v>1755090</v>
      </c>
      <c r="AF194" s="34">
        <f>AF193+'"rank"; your input only here!'!AF195</f>
        <v>2758872</v>
      </c>
      <c r="AG194" s="34">
        <f>AG193+'"rank"; your input only here!'!AG195</f>
        <v>1528636</v>
      </c>
      <c r="AH194" s="34">
        <f>AH193+'"rank"; your input only here!'!AH195</f>
        <v>195000</v>
      </c>
      <c r="AI194" s="34">
        <f>AI193+'"rank"; your input only here!'!AI195</f>
        <v>1490000</v>
      </c>
      <c r="AJ194" s="34">
        <f>AJ193+'"rank"; your input only here!'!AJ195</f>
        <v>434283</v>
      </c>
      <c r="AK194" s="34">
        <f>AK193+'"rank"; your input only here!'!AK195</f>
        <v>90000</v>
      </c>
      <c r="AL194" s="13">
        <f t="shared" si="4"/>
        <v>41265466</v>
      </c>
      <c r="AM194" s="46">
        <f>AM193+'"rank"; your input only here!'!AM195</f>
        <v>140500</v>
      </c>
      <c r="AN194" s="34">
        <f>AN193+'"rank"; your input only here!'!AN195</f>
        <v>350000</v>
      </c>
      <c r="AO194" s="34">
        <f>AO193+'"rank"; your input only here!'!AO195</f>
        <v>185000</v>
      </c>
      <c r="AP194" s="34">
        <f>AP193+'"rank"; your input only here!'!AP195</f>
        <v>1285800</v>
      </c>
      <c r="AQ194" s="13">
        <f t="shared" si="5"/>
        <v>43226766</v>
      </c>
    </row>
    <row r="195" spans="1:43" x14ac:dyDescent="0.25">
      <c r="A195" s="33" t="str">
        <f>'"rank"; your input only here!'!A196</f>
        <v>A191</v>
      </c>
      <c r="B195" s="33" t="str">
        <f>'"rank"; your input only here!'!B196</f>
        <v>Test Project 191</v>
      </c>
      <c r="C195" s="33">
        <f>'"rank"; your input only here!'!C196</f>
        <v>0</v>
      </c>
      <c r="D195" s="33">
        <f>'"rank"; your input only here!'!D196</f>
        <v>0</v>
      </c>
      <c r="E195" s="6">
        <f>'"rank"; your input only here!'!E196</f>
        <v>191</v>
      </c>
      <c r="F195" s="46">
        <f>F194+'"rank"; your input only here!'!F196</f>
        <v>219254</v>
      </c>
      <c r="G195" s="34">
        <f>G194+'"rank"; your input only here!'!G196</f>
        <v>3073774</v>
      </c>
      <c r="H195" s="34">
        <f>H194+'"rank"; your input only here!'!H196</f>
        <v>0</v>
      </c>
      <c r="I195" s="34">
        <f>I194+'"rank"; your input only here!'!I196</f>
        <v>954600</v>
      </c>
      <c r="J195" s="34">
        <f>J194+'"rank"; your input only here!'!J196</f>
        <v>536589</v>
      </c>
      <c r="K195" s="34">
        <f>K194+'"rank"; your input only here!'!K196</f>
        <v>795360</v>
      </c>
      <c r="L195" s="34">
        <f>L194+'"rank"; your input only here!'!L196</f>
        <v>4360706</v>
      </c>
      <c r="M195" s="34">
        <f>M194+'"rank"; your input only here!'!M196</f>
        <v>0</v>
      </c>
      <c r="N195" s="34">
        <f>N194+'"rank"; your input only here!'!N196</f>
        <v>3152576</v>
      </c>
      <c r="O195" s="34">
        <f>O194+'"rank"; your input only here!'!O196</f>
        <v>130110</v>
      </c>
      <c r="P195" s="34">
        <f>P194+'"rank"; your input only here!'!P196</f>
        <v>103200</v>
      </c>
      <c r="Q195" s="34">
        <f>Q194+'"rank"; your input only here!'!Q196</f>
        <v>335342</v>
      </c>
      <c r="R195" s="34">
        <f>R194+'"rank"; your input only here!'!R196</f>
        <v>300000</v>
      </c>
      <c r="S195" s="34">
        <f>S194+'"rank"; your input only here!'!S196</f>
        <v>552000</v>
      </c>
      <c r="T195" s="34">
        <f>T194+'"rank"; your input only here!'!T196</f>
        <v>699441</v>
      </c>
      <c r="U195" s="34">
        <f>U194+'"rank"; your input only here!'!U196</f>
        <v>250000</v>
      </c>
      <c r="V195" s="34">
        <f>V194+'"rank"; your input only here!'!V196</f>
        <v>322719</v>
      </c>
      <c r="W195" s="34">
        <f>W194+'"rank"; your input only here!'!W196</f>
        <v>2180895</v>
      </c>
      <c r="X195" s="34">
        <f>X194+'"rank"; your input only here!'!X196</f>
        <v>479301</v>
      </c>
      <c r="Y195" s="34">
        <f>Y194+'"rank"; your input only here!'!Y196</f>
        <v>666142</v>
      </c>
      <c r="Z195" s="34">
        <f>Z194+'"rank"; your input only here!'!Z196</f>
        <v>657909</v>
      </c>
      <c r="AA195" s="34">
        <f>AA194+'"rank"; your input only here!'!AA196</f>
        <v>0</v>
      </c>
      <c r="AB195" s="34">
        <f>AB194+'"rank"; your input only here!'!AB196</f>
        <v>2197463</v>
      </c>
      <c r="AC195" s="34">
        <f>AC194+'"rank"; your input only here!'!AC196</f>
        <v>8290644</v>
      </c>
      <c r="AD195" s="34">
        <f>AD194+'"rank"; your input only here!'!AD196</f>
        <v>2755560</v>
      </c>
      <c r="AE195" s="34">
        <f>AE194+'"rank"; your input only here!'!AE196</f>
        <v>1755090</v>
      </c>
      <c r="AF195" s="34">
        <f>AF194+'"rank"; your input only here!'!AF196</f>
        <v>2758872</v>
      </c>
      <c r="AG195" s="34">
        <f>AG194+'"rank"; your input only here!'!AG196</f>
        <v>1528636</v>
      </c>
      <c r="AH195" s="34">
        <f>AH194+'"rank"; your input only here!'!AH196</f>
        <v>195000</v>
      </c>
      <c r="AI195" s="34">
        <f>AI194+'"rank"; your input only here!'!AI196</f>
        <v>1490000</v>
      </c>
      <c r="AJ195" s="34">
        <f>AJ194+'"rank"; your input only here!'!AJ196</f>
        <v>434283</v>
      </c>
      <c r="AK195" s="34">
        <f>AK194+'"rank"; your input only here!'!AK196</f>
        <v>90000</v>
      </c>
      <c r="AL195" s="13">
        <f t="shared" si="4"/>
        <v>41265466</v>
      </c>
      <c r="AM195" s="46">
        <f>AM194+'"rank"; your input only here!'!AM196</f>
        <v>140500</v>
      </c>
      <c r="AN195" s="34">
        <f>AN194+'"rank"; your input only here!'!AN196</f>
        <v>350000</v>
      </c>
      <c r="AO195" s="34">
        <f>AO194+'"rank"; your input only here!'!AO196</f>
        <v>185000</v>
      </c>
      <c r="AP195" s="34">
        <f>AP194+'"rank"; your input only here!'!AP196</f>
        <v>1285800</v>
      </c>
      <c r="AQ195" s="13">
        <f t="shared" si="5"/>
        <v>43226766</v>
      </c>
    </row>
    <row r="196" spans="1:43" x14ac:dyDescent="0.25">
      <c r="A196" s="33" t="str">
        <f>'"rank"; your input only here!'!A197</f>
        <v>A192</v>
      </c>
      <c r="B196" s="33" t="str">
        <f>'"rank"; your input only here!'!B197</f>
        <v>Test Project 192</v>
      </c>
      <c r="C196" s="33">
        <f>'"rank"; your input only here!'!C197</f>
        <v>0</v>
      </c>
      <c r="D196" s="33">
        <f>'"rank"; your input only here!'!D197</f>
        <v>0</v>
      </c>
      <c r="E196" s="6">
        <f>'"rank"; your input only here!'!E197</f>
        <v>192</v>
      </c>
      <c r="F196" s="46">
        <f>F195+'"rank"; your input only here!'!F197</f>
        <v>219254</v>
      </c>
      <c r="G196" s="34">
        <f>G195+'"rank"; your input only here!'!G197</f>
        <v>3073774</v>
      </c>
      <c r="H196" s="34">
        <f>H195+'"rank"; your input only here!'!H197</f>
        <v>0</v>
      </c>
      <c r="I196" s="34">
        <f>I195+'"rank"; your input only here!'!I197</f>
        <v>954600</v>
      </c>
      <c r="J196" s="34">
        <f>J195+'"rank"; your input only here!'!J197</f>
        <v>536589</v>
      </c>
      <c r="K196" s="34">
        <f>K195+'"rank"; your input only here!'!K197</f>
        <v>795360</v>
      </c>
      <c r="L196" s="34">
        <f>L195+'"rank"; your input only here!'!L197</f>
        <v>4360706</v>
      </c>
      <c r="M196" s="34">
        <f>M195+'"rank"; your input only here!'!M197</f>
        <v>0</v>
      </c>
      <c r="N196" s="34">
        <f>N195+'"rank"; your input only here!'!N197</f>
        <v>3152576</v>
      </c>
      <c r="O196" s="34">
        <f>O195+'"rank"; your input only here!'!O197</f>
        <v>130110</v>
      </c>
      <c r="P196" s="34">
        <f>P195+'"rank"; your input only here!'!P197</f>
        <v>103200</v>
      </c>
      <c r="Q196" s="34">
        <f>Q195+'"rank"; your input only here!'!Q197</f>
        <v>335342</v>
      </c>
      <c r="R196" s="34">
        <f>R195+'"rank"; your input only here!'!R197</f>
        <v>300000</v>
      </c>
      <c r="S196" s="34">
        <f>S195+'"rank"; your input only here!'!S197</f>
        <v>552000</v>
      </c>
      <c r="T196" s="34">
        <f>T195+'"rank"; your input only here!'!T197</f>
        <v>699441</v>
      </c>
      <c r="U196" s="34">
        <f>U195+'"rank"; your input only here!'!U197</f>
        <v>250000</v>
      </c>
      <c r="V196" s="34">
        <f>V195+'"rank"; your input only here!'!V197</f>
        <v>322719</v>
      </c>
      <c r="W196" s="34">
        <f>W195+'"rank"; your input only here!'!W197</f>
        <v>2180895</v>
      </c>
      <c r="X196" s="34">
        <f>X195+'"rank"; your input only here!'!X197</f>
        <v>479301</v>
      </c>
      <c r="Y196" s="34">
        <f>Y195+'"rank"; your input only here!'!Y197</f>
        <v>666142</v>
      </c>
      <c r="Z196" s="34">
        <f>Z195+'"rank"; your input only here!'!Z197</f>
        <v>657909</v>
      </c>
      <c r="AA196" s="34">
        <f>AA195+'"rank"; your input only here!'!AA197</f>
        <v>0</v>
      </c>
      <c r="AB196" s="34">
        <f>AB195+'"rank"; your input only here!'!AB197</f>
        <v>2197463</v>
      </c>
      <c r="AC196" s="34">
        <f>AC195+'"rank"; your input only here!'!AC197</f>
        <v>8290644</v>
      </c>
      <c r="AD196" s="34">
        <f>AD195+'"rank"; your input only here!'!AD197</f>
        <v>2755560</v>
      </c>
      <c r="AE196" s="34">
        <f>AE195+'"rank"; your input only here!'!AE197</f>
        <v>1755090</v>
      </c>
      <c r="AF196" s="34">
        <f>AF195+'"rank"; your input only here!'!AF197</f>
        <v>2758872</v>
      </c>
      <c r="AG196" s="34">
        <f>AG195+'"rank"; your input only here!'!AG197</f>
        <v>1528636</v>
      </c>
      <c r="AH196" s="34">
        <f>AH195+'"rank"; your input only here!'!AH197</f>
        <v>195000</v>
      </c>
      <c r="AI196" s="34">
        <f>AI195+'"rank"; your input only here!'!AI197</f>
        <v>1490000</v>
      </c>
      <c r="AJ196" s="34">
        <f>AJ195+'"rank"; your input only here!'!AJ197</f>
        <v>434283</v>
      </c>
      <c r="AK196" s="34">
        <f>AK195+'"rank"; your input only here!'!AK197</f>
        <v>90000</v>
      </c>
      <c r="AL196" s="13">
        <f t="shared" si="4"/>
        <v>41265466</v>
      </c>
      <c r="AM196" s="46">
        <f>AM195+'"rank"; your input only here!'!AM197</f>
        <v>140500</v>
      </c>
      <c r="AN196" s="34">
        <f>AN195+'"rank"; your input only here!'!AN197</f>
        <v>350000</v>
      </c>
      <c r="AO196" s="34">
        <f>AO195+'"rank"; your input only here!'!AO197</f>
        <v>185000</v>
      </c>
      <c r="AP196" s="34">
        <f>AP195+'"rank"; your input only here!'!AP197</f>
        <v>1285800</v>
      </c>
      <c r="AQ196" s="13">
        <f t="shared" si="5"/>
        <v>43226766</v>
      </c>
    </row>
    <row r="197" spans="1:43" x14ac:dyDescent="0.25">
      <c r="A197" s="33" t="str">
        <f>'"rank"; your input only here!'!A198</f>
        <v>A193</v>
      </c>
      <c r="B197" s="33" t="str">
        <f>'"rank"; your input only here!'!B198</f>
        <v>Test Project 193</v>
      </c>
      <c r="C197" s="33">
        <f>'"rank"; your input only here!'!C198</f>
        <v>0</v>
      </c>
      <c r="D197" s="33">
        <f>'"rank"; your input only here!'!D198</f>
        <v>0</v>
      </c>
      <c r="E197" s="6">
        <f>'"rank"; your input only here!'!E198</f>
        <v>193</v>
      </c>
      <c r="F197" s="46">
        <f>F196+'"rank"; your input only here!'!F198</f>
        <v>219254</v>
      </c>
      <c r="G197" s="34">
        <f>G196+'"rank"; your input only here!'!G198</f>
        <v>3073774</v>
      </c>
      <c r="H197" s="34">
        <f>H196+'"rank"; your input only here!'!H198</f>
        <v>0</v>
      </c>
      <c r="I197" s="34">
        <f>I196+'"rank"; your input only here!'!I198</f>
        <v>954600</v>
      </c>
      <c r="J197" s="34">
        <f>J196+'"rank"; your input only here!'!J198</f>
        <v>536589</v>
      </c>
      <c r="K197" s="34">
        <f>K196+'"rank"; your input only here!'!K198</f>
        <v>795360</v>
      </c>
      <c r="L197" s="34">
        <f>L196+'"rank"; your input only here!'!L198</f>
        <v>4360706</v>
      </c>
      <c r="M197" s="34">
        <f>M196+'"rank"; your input only here!'!M198</f>
        <v>0</v>
      </c>
      <c r="N197" s="34">
        <f>N196+'"rank"; your input only here!'!N198</f>
        <v>3152576</v>
      </c>
      <c r="O197" s="34">
        <f>O196+'"rank"; your input only here!'!O198</f>
        <v>130110</v>
      </c>
      <c r="P197" s="34">
        <f>P196+'"rank"; your input only here!'!P198</f>
        <v>103200</v>
      </c>
      <c r="Q197" s="34">
        <f>Q196+'"rank"; your input only here!'!Q198</f>
        <v>335342</v>
      </c>
      <c r="R197" s="34">
        <f>R196+'"rank"; your input only here!'!R198</f>
        <v>300000</v>
      </c>
      <c r="S197" s="34">
        <f>S196+'"rank"; your input only here!'!S198</f>
        <v>552000</v>
      </c>
      <c r="T197" s="34">
        <f>T196+'"rank"; your input only here!'!T198</f>
        <v>699441</v>
      </c>
      <c r="U197" s="34">
        <f>U196+'"rank"; your input only here!'!U198</f>
        <v>250000</v>
      </c>
      <c r="V197" s="34">
        <f>V196+'"rank"; your input only here!'!V198</f>
        <v>322719</v>
      </c>
      <c r="W197" s="34">
        <f>W196+'"rank"; your input only here!'!W198</f>
        <v>2180895</v>
      </c>
      <c r="X197" s="34">
        <f>X196+'"rank"; your input only here!'!X198</f>
        <v>479301</v>
      </c>
      <c r="Y197" s="34">
        <f>Y196+'"rank"; your input only here!'!Y198</f>
        <v>666142</v>
      </c>
      <c r="Z197" s="34">
        <f>Z196+'"rank"; your input only here!'!Z198</f>
        <v>657909</v>
      </c>
      <c r="AA197" s="34">
        <f>AA196+'"rank"; your input only here!'!AA198</f>
        <v>0</v>
      </c>
      <c r="AB197" s="34">
        <f>AB196+'"rank"; your input only here!'!AB198</f>
        <v>2197463</v>
      </c>
      <c r="AC197" s="34">
        <f>AC196+'"rank"; your input only here!'!AC198</f>
        <v>8290644</v>
      </c>
      <c r="AD197" s="34">
        <f>AD196+'"rank"; your input only here!'!AD198</f>
        <v>2755560</v>
      </c>
      <c r="AE197" s="34">
        <f>AE196+'"rank"; your input only here!'!AE198</f>
        <v>1755090</v>
      </c>
      <c r="AF197" s="34">
        <f>AF196+'"rank"; your input only here!'!AF198</f>
        <v>2758872</v>
      </c>
      <c r="AG197" s="34">
        <f>AG196+'"rank"; your input only here!'!AG198</f>
        <v>1528636</v>
      </c>
      <c r="AH197" s="34">
        <f>AH196+'"rank"; your input only here!'!AH198</f>
        <v>195000</v>
      </c>
      <c r="AI197" s="34">
        <f>AI196+'"rank"; your input only here!'!AI198</f>
        <v>1490000</v>
      </c>
      <c r="AJ197" s="34">
        <f>AJ196+'"rank"; your input only here!'!AJ198</f>
        <v>434283</v>
      </c>
      <c r="AK197" s="34">
        <f>AK196+'"rank"; your input only here!'!AK198</f>
        <v>90000</v>
      </c>
      <c r="AL197" s="13">
        <f t="shared" si="4"/>
        <v>41265466</v>
      </c>
      <c r="AM197" s="46">
        <f>AM196+'"rank"; your input only here!'!AM198</f>
        <v>140500</v>
      </c>
      <c r="AN197" s="34">
        <f>AN196+'"rank"; your input only here!'!AN198</f>
        <v>350000</v>
      </c>
      <c r="AO197" s="34">
        <f>AO196+'"rank"; your input only here!'!AO198</f>
        <v>185000</v>
      </c>
      <c r="AP197" s="34">
        <f>AP196+'"rank"; your input only here!'!AP198</f>
        <v>1285800</v>
      </c>
      <c r="AQ197" s="13">
        <f t="shared" si="5"/>
        <v>43226766</v>
      </c>
    </row>
    <row r="198" spans="1:43" x14ac:dyDescent="0.25">
      <c r="A198" s="33" t="str">
        <f>'"rank"; your input only here!'!A199</f>
        <v>A194</v>
      </c>
      <c r="B198" s="33" t="str">
        <f>'"rank"; your input only here!'!B199</f>
        <v>Test Project 194</v>
      </c>
      <c r="C198" s="33">
        <f>'"rank"; your input only here!'!C199</f>
        <v>0</v>
      </c>
      <c r="D198" s="33">
        <f>'"rank"; your input only here!'!D199</f>
        <v>0</v>
      </c>
      <c r="E198" s="6">
        <f>'"rank"; your input only here!'!E199</f>
        <v>194</v>
      </c>
      <c r="F198" s="46">
        <f>F197+'"rank"; your input only here!'!F199</f>
        <v>219254</v>
      </c>
      <c r="G198" s="34">
        <f>G197+'"rank"; your input only here!'!G199</f>
        <v>3073774</v>
      </c>
      <c r="H198" s="34">
        <f>H197+'"rank"; your input only here!'!H199</f>
        <v>0</v>
      </c>
      <c r="I198" s="34">
        <f>I197+'"rank"; your input only here!'!I199</f>
        <v>954600</v>
      </c>
      <c r="J198" s="34">
        <f>J197+'"rank"; your input only here!'!J199</f>
        <v>536589</v>
      </c>
      <c r="K198" s="34">
        <f>K197+'"rank"; your input only here!'!K199</f>
        <v>795360</v>
      </c>
      <c r="L198" s="34">
        <f>L197+'"rank"; your input only here!'!L199</f>
        <v>4360706</v>
      </c>
      <c r="M198" s="34">
        <f>M197+'"rank"; your input only here!'!M199</f>
        <v>0</v>
      </c>
      <c r="N198" s="34">
        <f>N197+'"rank"; your input only here!'!N199</f>
        <v>3152576</v>
      </c>
      <c r="O198" s="34">
        <f>O197+'"rank"; your input only here!'!O199</f>
        <v>130110</v>
      </c>
      <c r="P198" s="34">
        <f>P197+'"rank"; your input only here!'!P199</f>
        <v>103200</v>
      </c>
      <c r="Q198" s="34">
        <f>Q197+'"rank"; your input only here!'!Q199</f>
        <v>335342</v>
      </c>
      <c r="R198" s="34">
        <f>R197+'"rank"; your input only here!'!R199</f>
        <v>300000</v>
      </c>
      <c r="S198" s="34">
        <f>S197+'"rank"; your input only here!'!S199</f>
        <v>552000</v>
      </c>
      <c r="T198" s="34">
        <f>T197+'"rank"; your input only here!'!T199</f>
        <v>699441</v>
      </c>
      <c r="U198" s="34">
        <f>U197+'"rank"; your input only here!'!U199</f>
        <v>250000</v>
      </c>
      <c r="V198" s="34">
        <f>V197+'"rank"; your input only here!'!V199</f>
        <v>322719</v>
      </c>
      <c r="W198" s="34">
        <f>W197+'"rank"; your input only here!'!W199</f>
        <v>2180895</v>
      </c>
      <c r="X198" s="34">
        <f>X197+'"rank"; your input only here!'!X199</f>
        <v>479301</v>
      </c>
      <c r="Y198" s="34">
        <f>Y197+'"rank"; your input only here!'!Y199</f>
        <v>666142</v>
      </c>
      <c r="Z198" s="34">
        <f>Z197+'"rank"; your input only here!'!Z199</f>
        <v>657909</v>
      </c>
      <c r="AA198" s="34">
        <f>AA197+'"rank"; your input only here!'!AA199</f>
        <v>0</v>
      </c>
      <c r="AB198" s="34">
        <f>AB197+'"rank"; your input only here!'!AB199</f>
        <v>2197463</v>
      </c>
      <c r="AC198" s="34">
        <f>AC197+'"rank"; your input only here!'!AC199</f>
        <v>8290644</v>
      </c>
      <c r="AD198" s="34">
        <f>AD197+'"rank"; your input only here!'!AD199</f>
        <v>2755560</v>
      </c>
      <c r="AE198" s="34">
        <f>AE197+'"rank"; your input only here!'!AE199</f>
        <v>1755090</v>
      </c>
      <c r="AF198" s="34">
        <f>AF197+'"rank"; your input only here!'!AF199</f>
        <v>2758872</v>
      </c>
      <c r="AG198" s="34">
        <f>AG197+'"rank"; your input only here!'!AG199</f>
        <v>1528636</v>
      </c>
      <c r="AH198" s="34">
        <f>AH197+'"rank"; your input only here!'!AH199</f>
        <v>195000</v>
      </c>
      <c r="AI198" s="34">
        <f>AI197+'"rank"; your input only here!'!AI199</f>
        <v>1490000</v>
      </c>
      <c r="AJ198" s="34">
        <f>AJ197+'"rank"; your input only here!'!AJ199</f>
        <v>434283</v>
      </c>
      <c r="AK198" s="34">
        <f>AK197+'"rank"; your input only here!'!AK199</f>
        <v>90000</v>
      </c>
      <c r="AL198" s="13">
        <f t="shared" ref="AL198:AL204" si="6">SUM(F198:AK198)</f>
        <v>41265466</v>
      </c>
      <c r="AM198" s="46">
        <f>AM197+'"rank"; your input only here!'!AM199</f>
        <v>140500</v>
      </c>
      <c r="AN198" s="34">
        <f>AN197+'"rank"; your input only here!'!AN199</f>
        <v>350000</v>
      </c>
      <c r="AO198" s="34">
        <f>AO197+'"rank"; your input only here!'!AO199</f>
        <v>185000</v>
      </c>
      <c r="AP198" s="34">
        <f>AP197+'"rank"; your input only here!'!AP199</f>
        <v>1285800</v>
      </c>
      <c r="AQ198" s="13">
        <f t="shared" ref="AQ198:AQ204" si="7">SUM(AL198:AP198)</f>
        <v>43226766</v>
      </c>
    </row>
    <row r="199" spans="1:43" x14ac:dyDescent="0.25">
      <c r="A199" s="33" t="str">
        <f>'"rank"; your input only here!'!A200</f>
        <v>A195</v>
      </c>
      <c r="B199" s="33" t="str">
        <f>'"rank"; your input only here!'!B200</f>
        <v>Test Project 195</v>
      </c>
      <c r="C199" s="33">
        <f>'"rank"; your input only here!'!C200</f>
        <v>0</v>
      </c>
      <c r="D199" s="33">
        <f>'"rank"; your input only here!'!D200</f>
        <v>0</v>
      </c>
      <c r="E199" s="6">
        <f>'"rank"; your input only here!'!E200</f>
        <v>195</v>
      </c>
      <c r="F199" s="46">
        <f>F198+'"rank"; your input only here!'!F200</f>
        <v>219254</v>
      </c>
      <c r="G199" s="34">
        <f>G198+'"rank"; your input only here!'!G200</f>
        <v>3073774</v>
      </c>
      <c r="H199" s="34">
        <f>H198+'"rank"; your input only here!'!H200</f>
        <v>0</v>
      </c>
      <c r="I199" s="34">
        <f>I198+'"rank"; your input only here!'!I200</f>
        <v>954600</v>
      </c>
      <c r="J199" s="34">
        <f>J198+'"rank"; your input only here!'!J200</f>
        <v>536589</v>
      </c>
      <c r="K199" s="34">
        <f>K198+'"rank"; your input only here!'!K200</f>
        <v>795360</v>
      </c>
      <c r="L199" s="34">
        <f>L198+'"rank"; your input only here!'!L200</f>
        <v>4360706</v>
      </c>
      <c r="M199" s="34">
        <f>M198+'"rank"; your input only here!'!M200</f>
        <v>0</v>
      </c>
      <c r="N199" s="34">
        <f>N198+'"rank"; your input only here!'!N200</f>
        <v>3152576</v>
      </c>
      <c r="O199" s="34">
        <f>O198+'"rank"; your input only here!'!O200</f>
        <v>130110</v>
      </c>
      <c r="P199" s="34">
        <f>P198+'"rank"; your input only here!'!P200</f>
        <v>103200</v>
      </c>
      <c r="Q199" s="34">
        <f>Q198+'"rank"; your input only here!'!Q200</f>
        <v>335342</v>
      </c>
      <c r="R199" s="34">
        <f>R198+'"rank"; your input only here!'!R200</f>
        <v>300000</v>
      </c>
      <c r="S199" s="34">
        <f>S198+'"rank"; your input only here!'!S200</f>
        <v>552000</v>
      </c>
      <c r="T199" s="34">
        <f>T198+'"rank"; your input only here!'!T200</f>
        <v>699441</v>
      </c>
      <c r="U199" s="34">
        <f>U198+'"rank"; your input only here!'!U200</f>
        <v>250000</v>
      </c>
      <c r="V199" s="34">
        <f>V198+'"rank"; your input only here!'!V200</f>
        <v>322719</v>
      </c>
      <c r="W199" s="34">
        <f>W198+'"rank"; your input only here!'!W200</f>
        <v>2180895</v>
      </c>
      <c r="X199" s="34">
        <f>X198+'"rank"; your input only here!'!X200</f>
        <v>479301</v>
      </c>
      <c r="Y199" s="34">
        <f>Y198+'"rank"; your input only here!'!Y200</f>
        <v>666142</v>
      </c>
      <c r="Z199" s="34">
        <f>Z198+'"rank"; your input only here!'!Z200</f>
        <v>657909</v>
      </c>
      <c r="AA199" s="34">
        <f>AA198+'"rank"; your input only here!'!AA200</f>
        <v>0</v>
      </c>
      <c r="AB199" s="34">
        <f>AB198+'"rank"; your input only here!'!AB200</f>
        <v>2197463</v>
      </c>
      <c r="AC199" s="34">
        <f>AC198+'"rank"; your input only here!'!AC200</f>
        <v>8290644</v>
      </c>
      <c r="AD199" s="34">
        <f>AD198+'"rank"; your input only here!'!AD200</f>
        <v>2755560</v>
      </c>
      <c r="AE199" s="34">
        <f>AE198+'"rank"; your input only here!'!AE200</f>
        <v>1755090</v>
      </c>
      <c r="AF199" s="34">
        <f>AF198+'"rank"; your input only here!'!AF200</f>
        <v>2758872</v>
      </c>
      <c r="AG199" s="34">
        <f>AG198+'"rank"; your input only here!'!AG200</f>
        <v>1528636</v>
      </c>
      <c r="AH199" s="34">
        <f>AH198+'"rank"; your input only here!'!AH200</f>
        <v>195000</v>
      </c>
      <c r="AI199" s="34">
        <f>AI198+'"rank"; your input only here!'!AI200</f>
        <v>1490000</v>
      </c>
      <c r="AJ199" s="34">
        <f>AJ198+'"rank"; your input only here!'!AJ200</f>
        <v>434283</v>
      </c>
      <c r="AK199" s="34">
        <f>AK198+'"rank"; your input only here!'!AK200</f>
        <v>90000</v>
      </c>
      <c r="AL199" s="13">
        <f t="shared" si="6"/>
        <v>41265466</v>
      </c>
      <c r="AM199" s="46">
        <f>AM198+'"rank"; your input only here!'!AM200</f>
        <v>140500</v>
      </c>
      <c r="AN199" s="34">
        <f>AN198+'"rank"; your input only here!'!AN200</f>
        <v>350000</v>
      </c>
      <c r="AO199" s="34">
        <f>AO198+'"rank"; your input only here!'!AO200</f>
        <v>185000</v>
      </c>
      <c r="AP199" s="34">
        <f>AP198+'"rank"; your input only here!'!AP200</f>
        <v>1285800</v>
      </c>
      <c r="AQ199" s="13">
        <f t="shared" si="7"/>
        <v>43226766</v>
      </c>
    </row>
    <row r="200" spans="1:43" x14ac:dyDescent="0.25">
      <c r="A200" s="33" t="str">
        <f>'"rank"; your input only here!'!A201</f>
        <v>A196</v>
      </c>
      <c r="B200" s="33" t="str">
        <f>'"rank"; your input only here!'!B201</f>
        <v>Test Project 196</v>
      </c>
      <c r="C200" s="33">
        <f>'"rank"; your input only here!'!C201</f>
        <v>0</v>
      </c>
      <c r="D200" s="33">
        <f>'"rank"; your input only here!'!D201</f>
        <v>0</v>
      </c>
      <c r="E200" s="6">
        <f>'"rank"; your input only here!'!E201</f>
        <v>196</v>
      </c>
      <c r="F200" s="46">
        <f>F199+'"rank"; your input only here!'!F201</f>
        <v>219254</v>
      </c>
      <c r="G200" s="34">
        <f>G199+'"rank"; your input only here!'!G201</f>
        <v>3073774</v>
      </c>
      <c r="H200" s="34">
        <f>H199+'"rank"; your input only here!'!H201</f>
        <v>0</v>
      </c>
      <c r="I200" s="34">
        <f>I199+'"rank"; your input only here!'!I201</f>
        <v>954600</v>
      </c>
      <c r="J200" s="34">
        <f>J199+'"rank"; your input only here!'!J201</f>
        <v>536589</v>
      </c>
      <c r="K200" s="34">
        <f>K199+'"rank"; your input only here!'!K201</f>
        <v>795360</v>
      </c>
      <c r="L200" s="34">
        <f>L199+'"rank"; your input only here!'!L201</f>
        <v>4360706</v>
      </c>
      <c r="M200" s="34">
        <f>M199+'"rank"; your input only here!'!M201</f>
        <v>0</v>
      </c>
      <c r="N200" s="34">
        <f>N199+'"rank"; your input only here!'!N201</f>
        <v>3152576</v>
      </c>
      <c r="O200" s="34">
        <f>O199+'"rank"; your input only here!'!O201</f>
        <v>130110</v>
      </c>
      <c r="P200" s="34">
        <f>P199+'"rank"; your input only here!'!P201</f>
        <v>103200</v>
      </c>
      <c r="Q200" s="34">
        <f>Q199+'"rank"; your input only here!'!Q201</f>
        <v>335342</v>
      </c>
      <c r="R200" s="34">
        <f>R199+'"rank"; your input only here!'!R201</f>
        <v>300000</v>
      </c>
      <c r="S200" s="34">
        <f>S199+'"rank"; your input only here!'!S201</f>
        <v>552000</v>
      </c>
      <c r="T200" s="34">
        <f>T199+'"rank"; your input only here!'!T201</f>
        <v>699441</v>
      </c>
      <c r="U200" s="34">
        <f>U199+'"rank"; your input only here!'!U201</f>
        <v>250000</v>
      </c>
      <c r="V200" s="34">
        <f>V199+'"rank"; your input only here!'!V201</f>
        <v>322719</v>
      </c>
      <c r="W200" s="34">
        <f>W199+'"rank"; your input only here!'!W201</f>
        <v>2180895</v>
      </c>
      <c r="X200" s="34">
        <f>X199+'"rank"; your input only here!'!X201</f>
        <v>479301</v>
      </c>
      <c r="Y200" s="34">
        <f>Y199+'"rank"; your input only here!'!Y201</f>
        <v>666142</v>
      </c>
      <c r="Z200" s="34">
        <f>Z199+'"rank"; your input only here!'!Z201</f>
        <v>657909</v>
      </c>
      <c r="AA200" s="34">
        <f>AA199+'"rank"; your input only here!'!AA201</f>
        <v>0</v>
      </c>
      <c r="AB200" s="34">
        <f>AB199+'"rank"; your input only here!'!AB201</f>
        <v>2197463</v>
      </c>
      <c r="AC200" s="34">
        <f>AC199+'"rank"; your input only here!'!AC201</f>
        <v>8290644</v>
      </c>
      <c r="AD200" s="34">
        <f>AD199+'"rank"; your input only here!'!AD201</f>
        <v>2755560</v>
      </c>
      <c r="AE200" s="34">
        <f>AE199+'"rank"; your input only here!'!AE201</f>
        <v>1755090</v>
      </c>
      <c r="AF200" s="34">
        <f>AF199+'"rank"; your input only here!'!AF201</f>
        <v>2758872</v>
      </c>
      <c r="AG200" s="34">
        <f>AG199+'"rank"; your input only here!'!AG201</f>
        <v>1528636</v>
      </c>
      <c r="AH200" s="34">
        <f>AH199+'"rank"; your input only here!'!AH201</f>
        <v>195000</v>
      </c>
      <c r="AI200" s="34">
        <f>AI199+'"rank"; your input only here!'!AI201</f>
        <v>1490000</v>
      </c>
      <c r="AJ200" s="34">
        <f>AJ199+'"rank"; your input only here!'!AJ201</f>
        <v>434283</v>
      </c>
      <c r="AK200" s="34">
        <f>AK199+'"rank"; your input only here!'!AK201</f>
        <v>90000</v>
      </c>
      <c r="AL200" s="13">
        <f t="shared" si="6"/>
        <v>41265466</v>
      </c>
      <c r="AM200" s="46">
        <f>AM199+'"rank"; your input only here!'!AM201</f>
        <v>140500</v>
      </c>
      <c r="AN200" s="34">
        <f>AN199+'"rank"; your input only here!'!AN201</f>
        <v>350000</v>
      </c>
      <c r="AO200" s="34">
        <f>AO199+'"rank"; your input only here!'!AO201</f>
        <v>185000</v>
      </c>
      <c r="AP200" s="34">
        <f>AP199+'"rank"; your input only here!'!AP201</f>
        <v>1285800</v>
      </c>
      <c r="AQ200" s="13">
        <f t="shared" si="7"/>
        <v>43226766</v>
      </c>
    </row>
    <row r="201" spans="1:43" x14ac:dyDescent="0.25">
      <c r="A201" s="33" t="str">
        <f>'"rank"; your input only here!'!A202</f>
        <v>A197</v>
      </c>
      <c r="B201" s="33" t="str">
        <f>'"rank"; your input only here!'!B202</f>
        <v>Test Project 197</v>
      </c>
      <c r="C201" s="33">
        <f>'"rank"; your input only here!'!C202</f>
        <v>0</v>
      </c>
      <c r="D201" s="33">
        <f>'"rank"; your input only here!'!D202</f>
        <v>0</v>
      </c>
      <c r="E201" s="6">
        <f>'"rank"; your input only here!'!E202</f>
        <v>197</v>
      </c>
      <c r="F201" s="46">
        <f>F200+'"rank"; your input only here!'!F202</f>
        <v>219254</v>
      </c>
      <c r="G201" s="34">
        <f>G200+'"rank"; your input only here!'!G202</f>
        <v>3073774</v>
      </c>
      <c r="H201" s="34">
        <f>H200+'"rank"; your input only here!'!H202</f>
        <v>0</v>
      </c>
      <c r="I201" s="34">
        <f>I200+'"rank"; your input only here!'!I202</f>
        <v>954600</v>
      </c>
      <c r="J201" s="34">
        <f>J200+'"rank"; your input only here!'!J202</f>
        <v>536589</v>
      </c>
      <c r="K201" s="34">
        <f>K200+'"rank"; your input only here!'!K202</f>
        <v>795360</v>
      </c>
      <c r="L201" s="34">
        <f>L200+'"rank"; your input only here!'!L202</f>
        <v>4360706</v>
      </c>
      <c r="M201" s="34">
        <f>M200+'"rank"; your input only here!'!M202</f>
        <v>0</v>
      </c>
      <c r="N201" s="34">
        <f>N200+'"rank"; your input only here!'!N202</f>
        <v>3152576</v>
      </c>
      <c r="O201" s="34">
        <f>O200+'"rank"; your input only here!'!O202</f>
        <v>130110</v>
      </c>
      <c r="P201" s="34">
        <f>P200+'"rank"; your input only here!'!P202</f>
        <v>103200</v>
      </c>
      <c r="Q201" s="34">
        <f>Q200+'"rank"; your input only here!'!Q202</f>
        <v>335342</v>
      </c>
      <c r="R201" s="34">
        <f>R200+'"rank"; your input only here!'!R202</f>
        <v>300000</v>
      </c>
      <c r="S201" s="34">
        <f>S200+'"rank"; your input only here!'!S202</f>
        <v>552000</v>
      </c>
      <c r="T201" s="34">
        <f>T200+'"rank"; your input only here!'!T202</f>
        <v>699441</v>
      </c>
      <c r="U201" s="34">
        <f>U200+'"rank"; your input only here!'!U202</f>
        <v>250000</v>
      </c>
      <c r="V201" s="34">
        <f>V200+'"rank"; your input only here!'!V202</f>
        <v>322719</v>
      </c>
      <c r="W201" s="34">
        <f>W200+'"rank"; your input only here!'!W202</f>
        <v>2180895</v>
      </c>
      <c r="X201" s="34">
        <f>X200+'"rank"; your input only here!'!X202</f>
        <v>479301</v>
      </c>
      <c r="Y201" s="34">
        <f>Y200+'"rank"; your input only here!'!Y202</f>
        <v>666142</v>
      </c>
      <c r="Z201" s="34">
        <f>Z200+'"rank"; your input only here!'!Z202</f>
        <v>657909</v>
      </c>
      <c r="AA201" s="34">
        <f>AA200+'"rank"; your input only here!'!AA202</f>
        <v>0</v>
      </c>
      <c r="AB201" s="34">
        <f>AB200+'"rank"; your input only here!'!AB202</f>
        <v>2197463</v>
      </c>
      <c r="AC201" s="34">
        <f>AC200+'"rank"; your input only here!'!AC202</f>
        <v>8290644</v>
      </c>
      <c r="AD201" s="34">
        <f>AD200+'"rank"; your input only here!'!AD202</f>
        <v>2755560</v>
      </c>
      <c r="AE201" s="34">
        <f>AE200+'"rank"; your input only here!'!AE202</f>
        <v>1755090</v>
      </c>
      <c r="AF201" s="34">
        <f>AF200+'"rank"; your input only here!'!AF202</f>
        <v>2758872</v>
      </c>
      <c r="AG201" s="34">
        <f>AG200+'"rank"; your input only here!'!AG202</f>
        <v>1528636</v>
      </c>
      <c r="AH201" s="34">
        <f>AH200+'"rank"; your input only here!'!AH202</f>
        <v>195000</v>
      </c>
      <c r="AI201" s="34">
        <f>AI200+'"rank"; your input only here!'!AI202</f>
        <v>1490000</v>
      </c>
      <c r="AJ201" s="34">
        <f>AJ200+'"rank"; your input only here!'!AJ202</f>
        <v>434283</v>
      </c>
      <c r="AK201" s="34">
        <f>AK200+'"rank"; your input only here!'!AK202</f>
        <v>90000</v>
      </c>
      <c r="AL201" s="13">
        <f t="shared" si="6"/>
        <v>41265466</v>
      </c>
      <c r="AM201" s="46">
        <f>AM200+'"rank"; your input only here!'!AM202</f>
        <v>140500</v>
      </c>
      <c r="AN201" s="34">
        <f>AN200+'"rank"; your input only here!'!AN202</f>
        <v>350000</v>
      </c>
      <c r="AO201" s="34">
        <f>AO200+'"rank"; your input only here!'!AO202</f>
        <v>185000</v>
      </c>
      <c r="AP201" s="34">
        <f>AP200+'"rank"; your input only here!'!AP202</f>
        <v>1285800</v>
      </c>
      <c r="AQ201" s="13">
        <f t="shared" si="7"/>
        <v>43226766</v>
      </c>
    </row>
    <row r="202" spans="1:43" x14ac:dyDescent="0.25">
      <c r="A202" s="33" t="str">
        <f>'"rank"; your input only here!'!A203</f>
        <v>A198</v>
      </c>
      <c r="B202" s="33" t="str">
        <f>'"rank"; your input only here!'!B203</f>
        <v>Test Project 198</v>
      </c>
      <c r="C202" s="33">
        <f>'"rank"; your input only here!'!C203</f>
        <v>0</v>
      </c>
      <c r="D202" s="33">
        <f>'"rank"; your input only here!'!D203</f>
        <v>0</v>
      </c>
      <c r="E202" s="6">
        <f>'"rank"; your input only here!'!E203</f>
        <v>198</v>
      </c>
      <c r="F202" s="46">
        <f>F201+'"rank"; your input only here!'!F203</f>
        <v>219254</v>
      </c>
      <c r="G202" s="34">
        <f>G201+'"rank"; your input only here!'!G203</f>
        <v>3073774</v>
      </c>
      <c r="H202" s="34">
        <f>H201+'"rank"; your input only here!'!H203</f>
        <v>0</v>
      </c>
      <c r="I202" s="34">
        <f>I201+'"rank"; your input only here!'!I203</f>
        <v>954600</v>
      </c>
      <c r="J202" s="34">
        <f>J201+'"rank"; your input only here!'!J203</f>
        <v>536589</v>
      </c>
      <c r="K202" s="34">
        <f>K201+'"rank"; your input only here!'!K203</f>
        <v>795360</v>
      </c>
      <c r="L202" s="34">
        <f>L201+'"rank"; your input only here!'!L203</f>
        <v>4360706</v>
      </c>
      <c r="M202" s="34">
        <f>M201+'"rank"; your input only here!'!M203</f>
        <v>0</v>
      </c>
      <c r="N202" s="34">
        <f>N201+'"rank"; your input only here!'!N203</f>
        <v>3152576</v>
      </c>
      <c r="O202" s="34">
        <f>O201+'"rank"; your input only here!'!O203</f>
        <v>130110</v>
      </c>
      <c r="P202" s="34">
        <f>P201+'"rank"; your input only here!'!P203</f>
        <v>103200</v>
      </c>
      <c r="Q202" s="34">
        <f>Q201+'"rank"; your input only here!'!Q203</f>
        <v>335342</v>
      </c>
      <c r="R202" s="34">
        <f>R201+'"rank"; your input only here!'!R203</f>
        <v>300000</v>
      </c>
      <c r="S202" s="34">
        <f>S201+'"rank"; your input only here!'!S203</f>
        <v>552000</v>
      </c>
      <c r="T202" s="34">
        <f>T201+'"rank"; your input only here!'!T203</f>
        <v>699441</v>
      </c>
      <c r="U202" s="34">
        <f>U201+'"rank"; your input only here!'!U203</f>
        <v>250000</v>
      </c>
      <c r="V202" s="34">
        <f>V201+'"rank"; your input only here!'!V203</f>
        <v>322719</v>
      </c>
      <c r="W202" s="34">
        <f>W201+'"rank"; your input only here!'!W203</f>
        <v>2180895</v>
      </c>
      <c r="X202" s="34">
        <f>X201+'"rank"; your input only here!'!X203</f>
        <v>479301</v>
      </c>
      <c r="Y202" s="34">
        <f>Y201+'"rank"; your input only here!'!Y203</f>
        <v>666142</v>
      </c>
      <c r="Z202" s="34">
        <f>Z201+'"rank"; your input only here!'!Z203</f>
        <v>657909</v>
      </c>
      <c r="AA202" s="34">
        <f>AA201+'"rank"; your input only here!'!AA203</f>
        <v>0</v>
      </c>
      <c r="AB202" s="34">
        <f>AB201+'"rank"; your input only here!'!AB203</f>
        <v>2197463</v>
      </c>
      <c r="AC202" s="34">
        <f>AC201+'"rank"; your input only here!'!AC203</f>
        <v>8290644</v>
      </c>
      <c r="AD202" s="34">
        <f>AD201+'"rank"; your input only here!'!AD203</f>
        <v>2755560</v>
      </c>
      <c r="AE202" s="34">
        <f>AE201+'"rank"; your input only here!'!AE203</f>
        <v>1755090</v>
      </c>
      <c r="AF202" s="34">
        <f>AF201+'"rank"; your input only here!'!AF203</f>
        <v>2758872</v>
      </c>
      <c r="AG202" s="34">
        <f>AG201+'"rank"; your input only here!'!AG203</f>
        <v>1528636</v>
      </c>
      <c r="AH202" s="34">
        <f>AH201+'"rank"; your input only here!'!AH203</f>
        <v>195000</v>
      </c>
      <c r="AI202" s="34">
        <f>AI201+'"rank"; your input only here!'!AI203</f>
        <v>1490000</v>
      </c>
      <c r="AJ202" s="34">
        <f>AJ201+'"rank"; your input only here!'!AJ203</f>
        <v>434283</v>
      </c>
      <c r="AK202" s="34">
        <f>AK201+'"rank"; your input only here!'!AK203</f>
        <v>90000</v>
      </c>
      <c r="AL202" s="13">
        <f t="shared" si="6"/>
        <v>41265466</v>
      </c>
      <c r="AM202" s="46">
        <f>AM201+'"rank"; your input only here!'!AM203</f>
        <v>140500</v>
      </c>
      <c r="AN202" s="34">
        <f>AN201+'"rank"; your input only here!'!AN203</f>
        <v>350000</v>
      </c>
      <c r="AO202" s="34">
        <f>AO201+'"rank"; your input only here!'!AO203</f>
        <v>185000</v>
      </c>
      <c r="AP202" s="34">
        <f>AP201+'"rank"; your input only here!'!AP203</f>
        <v>1285800</v>
      </c>
      <c r="AQ202" s="13">
        <f t="shared" si="7"/>
        <v>43226766</v>
      </c>
    </row>
    <row r="203" spans="1:43" x14ac:dyDescent="0.25">
      <c r="A203" s="33" t="str">
        <f>'"rank"; your input only here!'!A204</f>
        <v>A199</v>
      </c>
      <c r="B203" s="33" t="str">
        <f>'"rank"; your input only here!'!B204</f>
        <v>Test Project 199</v>
      </c>
      <c r="C203" s="33">
        <f>'"rank"; your input only here!'!C204</f>
        <v>0</v>
      </c>
      <c r="D203" s="33">
        <f>'"rank"; your input only here!'!D204</f>
        <v>0</v>
      </c>
      <c r="E203" s="6">
        <f>'"rank"; your input only here!'!E204</f>
        <v>199</v>
      </c>
      <c r="F203" s="46">
        <f>F202+'"rank"; your input only here!'!F204</f>
        <v>219254</v>
      </c>
      <c r="G203" s="34">
        <f>G202+'"rank"; your input only here!'!G204</f>
        <v>3073774</v>
      </c>
      <c r="H203" s="34">
        <f>H202+'"rank"; your input only here!'!H204</f>
        <v>0</v>
      </c>
      <c r="I203" s="34">
        <f>I202+'"rank"; your input only here!'!I204</f>
        <v>954600</v>
      </c>
      <c r="J203" s="34">
        <f>J202+'"rank"; your input only here!'!J204</f>
        <v>536589</v>
      </c>
      <c r="K203" s="34">
        <f>K202+'"rank"; your input only here!'!K204</f>
        <v>795360</v>
      </c>
      <c r="L203" s="34">
        <f>L202+'"rank"; your input only here!'!L204</f>
        <v>4360706</v>
      </c>
      <c r="M203" s="34">
        <f>M202+'"rank"; your input only here!'!M204</f>
        <v>0</v>
      </c>
      <c r="N203" s="34">
        <f>N202+'"rank"; your input only here!'!N204</f>
        <v>3152576</v>
      </c>
      <c r="O203" s="34">
        <f>O202+'"rank"; your input only here!'!O204</f>
        <v>130110</v>
      </c>
      <c r="P203" s="34">
        <f>P202+'"rank"; your input only here!'!P204</f>
        <v>103200</v>
      </c>
      <c r="Q203" s="34">
        <f>Q202+'"rank"; your input only here!'!Q204</f>
        <v>335342</v>
      </c>
      <c r="R203" s="34">
        <f>R202+'"rank"; your input only here!'!R204</f>
        <v>300000</v>
      </c>
      <c r="S203" s="34">
        <f>S202+'"rank"; your input only here!'!S204</f>
        <v>552000</v>
      </c>
      <c r="T203" s="34">
        <f>T202+'"rank"; your input only here!'!T204</f>
        <v>699441</v>
      </c>
      <c r="U203" s="34">
        <f>U202+'"rank"; your input only here!'!U204</f>
        <v>250000</v>
      </c>
      <c r="V203" s="34">
        <f>V202+'"rank"; your input only here!'!V204</f>
        <v>322719</v>
      </c>
      <c r="W203" s="34">
        <f>W202+'"rank"; your input only here!'!W204</f>
        <v>2180895</v>
      </c>
      <c r="X203" s="34">
        <f>X202+'"rank"; your input only here!'!X204</f>
        <v>479301</v>
      </c>
      <c r="Y203" s="34">
        <f>Y202+'"rank"; your input only here!'!Y204</f>
        <v>666142</v>
      </c>
      <c r="Z203" s="34">
        <f>Z202+'"rank"; your input only here!'!Z204</f>
        <v>657909</v>
      </c>
      <c r="AA203" s="34">
        <f>AA202+'"rank"; your input only here!'!AA204</f>
        <v>0</v>
      </c>
      <c r="AB203" s="34">
        <f>AB202+'"rank"; your input only here!'!AB204</f>
        <v>2197463</v>
      </c>
      <c r="AC203" s="34">
        <f>AC202+'"rank"; your input only here!'!AC204</f>
        <v>8290644</v>
      </c>
      <c r="AD203" s="34">
        <f>AD202+'"rank"; your input only here!'!AD204</f>
        <v>2755560</v>
      </c>
      <c r="AE203" s="34">
        <f>AE202+'"rank"; your input only here!'!AE204</f>
        <v>1755090</v>
      </c>
      <c r="AF203" s="34">
        <f>AF202+'"rank"; your input only here!'!AF204</f>
        <v>2758872</v>
      </c>
      <c r="AG203" s="34">
        <f>AG202+'"rank"; your input only here!'!AG204</f>
        <v>1528636</v>
      </c>
      <c r="AH203" s="34">
        <f>AH202+'"rank"; your input only here!'!AH204</f>
        <v>195000</v>
      </c>
      <c r="AI203" s="34">
        <f>AI202+'"rank"; your input only here!'!AI204</f>
        <v>1490000</v>
      </c>
      <c r="AJ203" s="34">
        <f>AJ202+'"rank"; your input only here!'!AJ204</f>
        <v>434283</v>
      </c>
      <c r="AK203" s="34">
        <f>AK202+'"rank"; your input only here!'!AK204</f>
        <v>90000</v>
      </c>
      <c r="AL203" s="13">
        <f t="shared" si="6"/>
        <v>41265466</v>
      </c>
      <c r="AM203" s="46">
        <f>AM202+'"rank"; your input only here!'!AM204</f>
        <v>140500</v>
      </c>
      <c r="AN203" s="34">
        <f>AN202+'"rank"; your input only here!'!AN204</f>
        <v>350000</v>
      </c>
      <c r="AO203" s="34">
        <f>AO202+'"rank"; your input only here!'!AO204</f>
        <v>185000</v>
      </c>
      <c r="AP203" s="34">
        <f>AP202+'"rank"; your input only here!'!AP204</f>
        <v>1285800</v>
      </c>
      <c r="AQ203" s="13">
        <f t="shared" si="7"/>
        <v>43226766</v>
      </c>
    </row>
    <row r="204" spans="1:43" x14ac:dyDescent="0.25">
      <c r="A204" s="33" t="str">
        <f>'"rank"; your input only here!'!A205</f>
        <v>A200</v>
      </c>
      <c r="B204" s="33" t="str">
        <f>'"rank"; your input only here!'!B205</f>
        <v>Test Project 200</v>
      </c>
      <c r="C204" s="33">
        <f>'"rank"; your input only here!'!C205</f>
        <v>0</v>
      </c>
      <c r="D204" s="33">
        <f>'"rank"; your input only here!'!D205</f>
        <v>0</v>
      </c>
      <c r="E204" s="6">
        <f>'"rank"; your input only here!'!E205</f>
        <v>200</v>
      </c>
      <c r="F204" s="46">
        <f>F203+'"rank"; your input only here!'!F205</f>
        <v>219254</v>
      </c>
      <c r="G204" s="34">
        <f>G203+'"rank"; your input only here!'!G205</f>
        <v>3073774</v>
      </c>
      <c r="H204" s="34">
        <f>H203+'"rank"; your input only here!'!H205</f>
        <v>0</v>
      </c>
      <c r="I204" s="34">
        <f>I203+'"rank"; your input only here!'!I205</f>
        <v>954600</v>
      </c>
      <c r="J204" s="34">
        <f>J203+'"rank"; your input only here!'!J205</f>
        <v>536589</v>
      </c>
      <c r="K204" s="34">
        <f>K203+'"rank"; your input only here!'!K205</f>
        <v>795360</v>
      </c>
      <c r="L204" s="34">
        <f>L203+'"rank"; your input only here!'!L205</f>
        <v>4360706</v>
      </c>
      <c r="M204" s="34">
        <f>M203+'"rank"; your input only here!'!M205</f>
        <v>0</v>
      </c>
      <c r="N204" s="34">
        <f>N203+'"rank"; your input only here!'!N205</f>
        <v>3152576</v>
      </c>
      <c r="O204" s="34">
        <f>O203+'"rank"; your input only here!'!O205</f>
        <v>130110</v>
      </c>
      <c r="P204" s="34">
        <f>P203+'"rank"; your input only here!'!P205</f>
        <v>103200</v>
      </c>
      <c r="Q204" s="34">
        <f>Q203+'"rank"; your input only here!'!Q205</f>
        <v>335342</v>
      </c>
      <c r="R204" s="34">
        <f>R203+'"rank"; your input only here!'!R205</f>
        <v>300000</v>
      </c>
      <c r="S204" s="34">
        <f>S203+'"rank"; your input only here!'!S205</f>
        <v>552000</v>
      </c>
      <c r="T204" s="34">
        <f>T203+'"rank"; your input only here!'!T205</f>
        <v>699441</v>
      </c>
      <c r="U204" s="34">
        <f>U203+'"rank"; your input only here!'!U205</f>
        <v>250000</v>
      </c>
      <c r="V204" s="34">
        <f>V203+'"rank"; your input only here!'!V205</f>
        <v>322719</v>
      </c>
      <c r="W204" s="34">
        <f>W203+'"rank"; your input only here!'!W205</f>
        <v>2180895</v>
      </c>
      <c r="X204" s="34">
        <f>X203+'"rank"; your input only here!'!X205</f>
        <v>479301</v>
      </c>
      <c r="Y204" s="34">
        <f>Y203+'"rank"; your input only here!'!Y205</f>
        <v>666142</v>
      </c>
      <c r="Z204" s="34">
        <f>Z203+'"rank"; your input only here!'!Z205</f>
        <v>657909</v>
      </c>
      <c r="AA204" s="34">
        <f>AA203+'"rank"; your input only here!'!AA205</f>
        <v>0</v>
      </c>
      <c r="AB204" s="34">
        <f>AB203+'"rank"; your input only here!'!AB205</f>
        <v>2197463</v>
      </c>
      <c r="AC204" s="34">
        <f>AC203+'"rank"; your input only here!'!AC205</f>
        <v>8290644</v>
      </c>
      <c r="AD204" s="34">
        <f>AD203+'"rank"; your input only here!'!AD205</f>
        <v>2755560</v>
      </c>
      <c r="AE204" s="34">
        <f>AE203+'"rank"; your input only here!'!AE205</f>
        <v>1755090</v>
      </c>
      <c r="AF204" s="34">
        <f>AF203+'"rank"; your input only here!'!AF205</f>
        <v>2758872</v>
      </c>
      <c r="AG204" s="34">
        <f>AG203+'"rank"; your input only here!'!AG205</f>
        <v>1528636</v>
      </c>
      <c r="AH204" s="34">
        <f>AH203+'"rank"; your input only here!'!AH205</f>
        <v>195000</v>
      </c>
      <c r="AI204" s="34">
        <f>AI203+'"rank"; your input only here!'!AI205</f>
        <v>1490000</v>
      </c>
      <c r="AJ204" s="34">
        <f>AJ203+'"rank"; your input only here!'!AJ205</f>
        <v>434283</v>
      </c>
      <c r="AK204" s="34">
        <f>AK203+'"rank"; your input only here!'!AK205</f>
        <v>90000</v>
      </c>
      <c r="AL204" s="13">
        <f t="shared" si="6"/>
        <v>41265466</v>
      </c>
      <c r="AM204" s="46">
        <f>AM203+'"rank"; your input only here!'!AM205</f>
        <v>140500</v>
      </c>
      <c r="AN204" s="34">
        <f>AN203+'"rank"; your input only here!'!AN205</f>
        <v>350000</v>
      </c>
      <c r="AO204" s="34">
        <f>AO203+'"rank"; your input only here!'!AO205</f>
        <v>185000</v>
      </c>
      <c r="AP204" s="34">
        <f>AP203+'"rank"; your input only here!'!AP205</f>
        <v>1285800</v>
      </c>
      <c r="AQ204" s="13">
        <f t="shared" si="7"/>
        <v>43226766</v>
      </c>
    </row>
    <row r="205" spans="1:43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39"/>
      <c r="AN205" s="7"/>
      <c r="AO205" s="7"/>
      <c r="AP205" s="7"/>
      <c r="AQ205" s="7"/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205"/>
  <sheetViews>
    <sheetView zoomScale="70" zoomScaleNormal="70" workbookViewId="0">
      <selection activeCell="E39" sqref="E39"/>
    </sheetView>
  </sheetViews>
  <sheetFormatPr baseColWidth="10" defaultRowHeight="15" x14ac:dyDescent="0.25"/>
  <cols>
    <col min="6" max="6" width="13.5703125" style="12" bestFit="1" customWidth="1"/>
    <col min="7" max="7" width="13" style="12" customWidth="1"/>
    <col min="8" max="8" width="13.5703125" style="12" bestFit="1" customWidth="1"/>
    <col min="9" max="9" width="11.28515625" style="12" bestFit="1" customWidth="1"/>
    <col min="10" max="10" width="11.7109375" style="12" bestFit="1" customWidth="1"/>
    <col min="11" max="11" width="9.5703125" style="12" bestFit="1" customWidth="1"/>
    <col min="12" max="12" width="12.85546875" style="12" bestFit="1" customWidth="1"/>
    <col min="13" max="13" width="9.85546875" style="12" bestFit="1" customWidth="1"/>
    <col min="14" max="14" width="15" style="12" bestFit="1" customWidth="1"/>
    <col min="15" max="16" width="12" style="12" bestFit="1" customWidth="1"/>
    <col min="17" max="17" width="11" style="12" bestFit="1" customWidth="1"/>
    <col min="18" max="18" width="12" style="12" bestFit="1" customWidth="1"/>
    <col min="19" max="19" width="12.7109375" style="12" bestFit="1" customWidth="1"/>
    <col min="20" max="20" width="9.85546875" style="12" bestFit="1" customWidth="1"/>
    <col min="21" max="21" width="12" style="12" bestFit="1" customWidth="1"/>
    <col min="22" max="22" width="12.7109375" style="12" bestFit="1" customWidth="1"/>
    <col min="23" max="23" width="12.140625" style="12" bestFit="1" customWidth="1"/>
    <col min="24" max="26" width="12.7109375" style="12" bestFit="1" customWidth="1"/>
    <col min="27" max="27" width="12" style="12" bestFit="1" customWidth="1"/>
    <col min="28" max="28" width="12.28515625" style="12" bestFit="1" customWidth="1"/>
    <col min="29" max="29" width="11.7109375" style="12" bestFit="1" customWidth="1"/>
    <col min="30" max="30" width="12.140625" style="12" bestFit="1" customWidth="1"/>
    <col min="31" max="31" width="11" style="12" bestFit="1" customWidth="1"/>
    <col min="32" max="32" width="10.5703125" style="12" bestFit="1" customWidth="1"/>
    <col min="33" max="33" width="12.42578125" style="12" customWidth="1"/>
    <col min="34" max="34" width="10.7109375" style="12" bestFit="1" customWidth="1"/>
    <col min="35" max="35" width="11.5703125" style="12" bestFit="1" customWidth="1"/>
    <col min="36" max="36" width="15" style="12" bestFit="1" customWidth="1"/>
    <col min="37" max="37" width="12" style="12" bestFit="1" customWidth="1"/>
    <col min="38" max="38" width="11.42578125" style="12"/>
    <col min="39" max="41" width="12" style="12" bestFit="1" customWidth="1"/>
    <col min="42" max="42" width="13.5703125" style="12" bestFit="1" customWidth="1"/>
  </cols>
  <sheetData>
    <row r="1" spans="1:43" s="84" customFormat="1" ht="45" customHeight="1" x14ac:dyDescent="0.25">
      <c r="A1" s="83" t="s">
        <v>481</v>
      </c>
    </row>
    <row r="2" spans="1:43" ht="26.25" x14ac:dyDescent="0.4">
      <c r="A2" s="5" t="s">
        <v>5</v>
      </c>
    </row>
    <row r="4" spans="1:43" x14ac:dyDescent="0.25">
      <c r="A4" s="6" t="str">
        <f>'"rank"; your input only here!'!A5</f>
        <v>proposal ID</v>
      </c>
      <c r="B4" s="6" t="str">
        <f>'"rank"; your input only here!'!B5</f>
        <v>Proposal acronym</v>
      </c>
      <c r="C4" s="6" t="str">
        <f>'"rank"; your input only here!'!C5</f>
        <v>total requested funding</v>
      </c>
      <c r="D4" s="6" t="str">
        <f>'"rank"; your input only here!'!D5</f>
        <v>Evaluation score</v>
      </c>
      <c r="E4" s="13" t="str">
        <f>'"rank"; your input only here!'!E5</f>
        <v>Nr</v>
      </c>
      <c r="F4" s="13" t="str">
        <f>'"rank"; your input only here!'!F4</f>
        <v>Agency 1</v>
      </c>
      <c r="G4" s="13" t="str">
        <f>'"rank"; your input only here!'!G4</f>
        <v>Agency 2</v>
      </c>
      <c r="H4" s="13" t="str">
        <f>'"rank"; your input only here!'!H4</f>
        <v>Agency 3</v>
      </c>
      <c r="I4" s="13" t="str">
        <f>'"rank"; your input only here!'!I4</f>
        <v>Agency 4</v>
      </c>
      <c r="J4" s="13" t="str">
        <f>'"rank"; your input only here!'!J4</f>
        <v>Agency 5</v>
      </c>
      <c r="K4" s="13" t="str">
        <f>'"rank"; your input only here!'!K4</f>
        <v>Agency 6</v>
      </c>
      <c r="L4" s="13" t="str">
        <f>'"rank"; your input only here!'!L4</f>
        <v>Agency 7</v>
      </c>
      <c r="M4" s="13" t="str">
        <f>'"rank"; your input only here!'!M4</f>
        <v>Agency 8</v>
      </c>
      <c r="N4" s="13" t="str">
        <f>'"rank"; your input only here!'!N4</f>
        <v>Agency 9</v>
      </c>
      <c r="O4" s="13" t="str">
        <f>'"rank"; your input only here!'!O4</f>
        <v>Agency 10</v>
      </c>
      <c r="P4" s="13" t="str">
        <f>'"rank"; your input only here!'!P4</f>
        <v>Agency 11</v>
      </c>
      <c r="Q4" s="13" t="str">
        <f>'"rank"; your input only here!'!Q4</f>
        <v>Agency 12</v>
      </c>
      <c r="R4" s="13" t="str">
        <f>'"rank"; your input only here!'!R4</f>
        <v>Agency 13</v>
      </c>
      <c r="S4" s="13" t="str">
        <f>'"rank"; your input only here!'!S4</f>
        <v>Agency 14</v>
      </c>
      <c r="T4" s="13" t="str">
        <f>'"rank"; your input only here!'!T4</f>
        <v>Agency 15</v>
      </c>
      <c r="U4" s="13" t="str">
        <f>'"rank"; your input only here!'!U4</f>
        <v>Agency 16</v>
      </c>
      <c r="V4" s="13" t="str">
        <f>'"rank"; your input only here!'!V4</f>
        <v>Agency 17</v>
      </c>
      <c r="W4" s="13" t="str">
        <f>'"rank"; your input only here!'!W4</f>
        <v>Agency 18</v>
      </c>
      <c r="X4" s="13" t="str">
        <f>'"rank"; your input only here!'!X4</f>
        <v>Agency 19</v>
      </c>
      <c r="Y4" s="13" t="str">
        <f>'"rank"; your input only here!'!Y4</f>
        <v>Agency 20</v>
      </c>
      <c r="Z4" s="13" t="str">
        <f>'"rank"; your input only here!'!Z4</f>
        <v>Agency 21</v>
      </c>
      <c r="AA4" s="13" t="str">
        <f>'"rank"; your input only here!'!AA4</f>
        <v>Agency 22</v>
      </c>
      <c r="AB4" s="13" t="str">
        <f>'"rank"; your input only here!'!AB4</f>
        <v>Agency 23</v>
      </c>
      <c r="AC4" s="13" t="str">
        <f>'"rank"; your input only here!'!AC4</f>
        <v>Agency 24</v>
      </c>
      <c r="AD4" s="13" t="str">
        <f>'"rank"; your input only here!'!AD4</f>
        <v>Agency 25</v>
      </c>
      <c r="AE4" s="13" t="str">
        <f>'"rank"; your input only here!'!AE4</f>
        <v>Agency 26</v>
      </c>
      <c r="AF4" s="13" t="str">
        <f>'"rank"; your input only here!'!AF4</f>
        <v>Agency 27</v>
      </c>
      <c r="AG4" s="13" t="str">
        <f>'"rank"; your input only here!'!AG4</f>
        <v>Agency 28</v>
      </c>
      <c r="AH4" s="13" t="str">
        <f>'"rank"; your input only here!'!AH4</f>
        <v>Agency 29</v>
      </c>
      <c r="AI4" s="13" t="str">
        <f>'"rank"; your input only here!'!AI4</f>
        <v>Agency 30</v>
      </c>
      <c r="AJ4" s="13" t="str">
        <f>'"rank"; your input only here!'!AJ4</f>
        <v>Agency 31</v>
      </c>
      <c r="AK4" s="13" t="str">
        <f>'"rank"; your input only here!'!AK4</f>
        <v>Agency 32</v>
      </c>
      <c r="AL4" s="14"/>
      <c r="AM4" s="13" t="str">
        <f>'"rank"; your input only here!'!AM4</f>
        <v>Agency 33</v>
      </c>
      <c r="AN4" s="13" t="str">
        <f>'"rank"; your input only here!'!AN4</f>
        <v>Agency 34</v>
      </c>
      <c r="AO4" s="13" t="str">
        <f>'"rank"; your input only here!'!AO4</f>
        <v>Agency 35</v>
      </c>
      <c r="AP4" s="13" t="str">
        <f>'"rank"; your input only here!'!AP4</f>
        <v>Agency 36</v>
      </c>
    </row>
    <row r="5" spans="1:43" x14ac:dyDescent="0.25">
      <c r="A5" s="6" t="str">
        <f>'"rank"; your input only here!'!A6</f>
        <v>A1</v>
      </c>
      <c r="B5" s="6" t="str">
        <f>'"rank"; your input only here!'!B6</f>
        <v>Test Project 1</v>
      </c>
      <c r="C5" s="3">
        <f>'"rank"; your input only here!'!C6</f>
        <v>838394</v>
      </c>
      <c r="D5" s="3">
        <f>'"rank"; your input only here!'!D6</f>
        <v>13.5</v>
      </c>
      <c r="E5" s="6">
        <f>'"rank"; your input only here!'!E6</f>
        <v>1</v>
      </c>
      <c r="F5" s="16">
        <f>'"rank"; your input only here!'!F$3-cum!F5</f>
        <v>2000000</v>
      </c>
      <c r="G5" s="16">
        <f>'"rank"; your input only here!'!G$3-cum!G5</f>
        <v>1147856</v>
      </c>
      <c r="H5" s="16">
        <f>'"rank"; your input only here!'!H$3-cum!H5</f>
        <v>1000000</v>
      </c>
      <c r="I5" s="16">
        <f>'"rank"; your input only here!'!I$3-cum!I5</f>
        <v>300000</v>
      </c>
      <c r="J5" s="16">
        <f>'"rank"; your input only here!'!J$3-cum!J5</f>
        <v>1000000</v>
      </c>
      <c r="K5" s="16">
        <f>'"rank"; your input only here!'!K$3-cum!K5</f>
        <v>400000</v>
      </c>
      <c r="L5" s="16">
        <f>'"rank"; your input only here!'!L$3-cum!L5</f>
        <v>4000000</v>
      </c>
      <c r="M5" s="16">
        <f>'"rank"; your input only here!'!M$3-cum!M5</f>
        <v>1000000</v>
      </c>
      <c r="N5" s="16">
        <f>'"rank"; your input only here!'!N$3-cum!N5</f>
        <v>2000000</v>
      </c>
      <c r="O5" s="16">
        <f>'"rank"; your input only here!'!O$3-cum!O5</f>
        <v>400000</v>
      </c>
      <c r="P5" s="16">
        <f>'"rank"; your input only here!'!P$3-cum!P5</f>
        <v>500000</v>
      </c>
      <c r="Q5" s="16">
        <f>'"rank"; your input only here!'!Q$3-cum!Q5</f>
        <v>500000</v>
      </c>
      <c r="R5" s="16">
        <f>'"rank"; your input only here!'!R$3-cum!R5</f>
        <v>300000</v>
      </c>
      <c r="S5" s="16">
        <f>'"rank"; your input only here!'!S$3-cum!S5</f>
        <v>324000</v>
      </c>
      <c r="T5" s="16">
        <f>'"rank"; your input only here!'!T$3-cum!T5</f>
        <v>500000</v>
      </c>
      <c r="U5" s="16">
        <f>'"rank"; your input only here!'!U$3-cum!U5</f>
        <v>150000</v>
      </c>
      <c r="V5" s="16">
        <f>'"rank"; your input only here!'!V$3-cum!V5</f>
        <v>250000</v>
      </c>
      <c r="W5" s="16">
        <f>'"rank"; your input only here!'!W$3-cum!W5</f>
        <v>728000</v>
      </c>
      <c r="X5" s="16">
        <f>'"rank"; your input only here!'!X$3-cum!X5</f>
        <v>300000</v>
      </c>
      <c r="Y5" s="16">
        <f>'"rank"; your input only here!'!Y$3-cum!Y5</f>
        <v>500000</v>
      </c>
      <c r="Z5" s="16">
        <f>'"rank"; your input only here!'!Z$3-cum!Z5</f>
        <v>400000</v>
      </c>
      <c r="AA5" s="16">
        <f>'"rank"; your input only here!'!AA$3-cum!AA5</f>
        <v>300000</v>
      </c>
      <c r="AB5" s="16">
        <f>'"rank"; your input only here!'!AB$3-cum!AB5</f>
        <v>1500000</v>
      </c>
      <c r="AC5" s="16">
        <f>'"rank"; your input only here!'!AC$3-cum!AC5</f>
        <v>3433000</v>
      </c>
      <c r="AD5" s="16">
        <f>'"rank"; your input only here!'!AD$3-cum!AD5</f>
        <v>1447000</v>
      </c>
      <c r="AE5" s="16">
        <f>'"rank"; your input only here!'!AE$3-cum!AE5</f>
        <v>900000</v>
      </c>
      <c r="AF5" s="16">
        <f>'"rank"; your input only here!'!AF$3-cum!AF5</f>
        <v>750000</v>
      </c>
      <c r="AG5" s="16">
        <f>'"rank"; your input only here!'!AG$3-cum!AG5</f>
        <v>1320000</v>
      </c>
      <c r="AH5" s="16">
        <f>'"rank"; your input only here!'!AH$3-cum!AH5</f>
        <v>360000</v>
      </c>
      <c r="AI5" s="16">
        <f>'"rank"; your input only here!'!AI$3-cum!AI5</f>
        <v>720000</v>
      </c>
      <c r="AJ5" s="16">
        <f>'"rank"; your input only here!'!AJ$3-cum!AJ5</f>
        <v>1943750</v>
      </c>
      <c r="AK5" s="16">
        <f>'"rank"; your input only here!'!AK$3-cum!AK5</f>
        <v>200000</v>
      </c>
      <c r="AL5" s="14"/>
      <c r="AM5" s="16">
        <f>'"rank"; your input only here!'!AM$3-cum!AM5</f>
        <v>400000</v>
      </c>
      <c r="AN5" s="16">
        <f>'"rank"; your input only here!'!AN$3-cum!AN5</f>
        <v>650000</v>
      </c>
      <c r="AO5" s="16">
        <f>'"rank"; your input only here!'!AO$3-cum!AO5</f>
        <v>500000</v>
      </c>
      <c r="AP5" s="16">
        <f>'"rank"; your input only here!'!AP$3-cum!AP5</f>
        <v>1000000</v>
      </c>
    </row>
    <row r="6" spans="1:43" x14ac:dyDescent="0.25">
      <c r="A6" s="6" t="str">
        <f>'"rank"; your input only here!'!A7</f>
        <v>A2</v>
      </c>
      <c r="B6" s="6" t="str">
        <f>'"rank"; your input only here!'!B7</f>
        <v>Test Project 2</v>
      </c>
      <c r="C6" s="3">
        <f>'"rank"; your input only here!'!C7</f>
        <v>660000</v>
      </c>
      <c r="D6" s="3">
        <f>'"rank"; your input only here!'!D7</f>
        <v>13.5</v>
      </c>
      <c r="E6" s="6">
        <f>'"rank"; your input only here!'!E7</f>
        <v>2</v>
      </c>
      <c r="F6" s="16">
        <f>'"rank"; your input only here!'!F$3-cum!F6</f>
        <v>2000000</v>
      </c>
      <c r="G6" s="16">
        <f>'"rank"; your input only here!'!G$3-cum!G6</f>
        <v>1147856</v>
      </c>
      <c r="H6" s="16">
        <f>'"rank"; your input only here!'!H$3-cum!H6</f>
        <v>1000000</v>
      </c>
      <c r="I6" s="16">
        <f>'"rank"; your input only here!'!I$3-cum!I6</f>
        <v>300000</v>
      </c>
      <c r="J6" s="16">
        <f>'"rank"; your input only here!'!J$3-cum!J6</f>
        <v>1000000</v>
      </c>
      <c r="K6" s="16">
        <f>'"rank"; your input only here!'!K$3-cum!K6</f>
        <v>400000</v>
      </c>
      <c r="L6" s="16">
        <f>'"rank"; your input only here!'!L$3-cum!L6</f>
        <v>4000000</v>
      </c>
      <c r="M6" s="16">
        <f>'"rank"; your input only here!'!M$3-cum!M6</f>
        <v>1000000</v>
      </c>
      <c r="N6" s="16">
        <f>'"rank"; your input only here!'!N$3-cum!N6</f>
        <v>2000000</v>
      </c>
      <c r="O6" s="16">
        <f>'"rank"; your input only here!'!O$3-cum!O6</f>
        <v>400000</v>
      </c>
      <c r="P6" s="16">
        <f>'"rank"; your input only here!'!P$3-cum!P6</f>
        <v>500000</v>
      </c>
      <c r="Q6" s="16">
        <f>'"rank"; your input only here!'!Q$3-cum!Q6</f>
        <v>500000</v>
      </c>
      <c r="R6" s="16">
        <f>'"rank"; your input only here!'!R$3-cum!R6</f>
        <v>300000</v>
      </c>
      <c r="S6" s="16">
        <f>'"rank"; your input only here!'!S$3-cum!S6</f>
        <v>324000</v>
      </c>
      <c r="T6" s="16">
        <f>'"rank"; your input only here!'!T$3-cum!T6</f>
        <v>500000</v>
      </c>
      <c r="U6" s="16">
        <f>'"rank"; your input only here!'!U$3-cum!U6</f>
        <v>150000</v>
      </c>
      <c r="V6" s="16">
        <f>'"rank"; your input only here!'!V$3-cum!V6</f>
        <v>250000</v>
      </c>
      <c r="W6" s="16">
        <f>'"rank"; your input only here!'!W$3-cum!W6</f>
        <v>728000</v>
      </c>
      <c r="X6" s="16">
        <f>'"rank"; your input only here!'!X$3-cum!X6</f>
        <v>300000</v>
      </c>
      <c r="Y6" s="16">
        <f>'"rank"; your input only here!'!Y$3-cum!Y6</f>
        <v>500000</v>
      </c>
      <c r="Z6" s="16">
        <f>'"rank"; your input only here!'!Z$3-cum!Z6</f>
        <v>400000</v>
      </c>
      <c r="AA6" s="16">
        <f>'"rank"; your input only here!'!AA$3-cum!AA6</f>
        <v>300000</v>
      </c>
      <c r="AB6" s="16">
        <f>'"rank"; your input only here!'!AB$3-cum!AB6</f>
        <v>1250000</v>
      </c>
      <c r="AC6" s="16">
        <f>'"rank"; your input only here!'!AC$3-cum!AC6</f>
        <v>3433000</v>
      </c>
      <c r="AD6" s="16">
        <f>'"rank"; your input only here!'!AD$3-cum!AD6</f>
        <v>1447000</v>
      </c>
      <c r="AE6" s="16">
        <f>'"rank"; your input only here!'!AE$3-cum!AE6</f>
        <v>900000</v>
      </c>
      <c r="AF6" s="16">
        <f>'"rank"; your input only here!'!AF$3-cum!AF6</f>
        <v>750000</v>
      </c>
      <c r="AG6" s="16">
        <f>'"rank"; your input only here!'!AG$3-cum!AG6</f>
        <v>1120000</v>
      </c>
      <c r="AH6" s="16">
        <f>'"rank"; your input only here!'!AH$3-cum!AH6</f>
        <v>360000</v>
      </c>
      <c r="AI6" s="16">
        <f>'"rank"; your input only here!'!AI$3-cum!AI6</f>
        <v>510000</v>
      </c>
      <c r="AJ6" s="16">
        <f>'"rank"; your input only here!'!AJ$3-cum!AJ6</f>
        <v>1943750</v>
      </c>
      <c r="AK6" s="16">
        <f>'"rank"; your input only here!'!AK$3-cum!AK6</f>
        <v>200000</v>
      </c>
      <c r="AL6" s="14"/>
      <c r="AM6" s="16">
        <f>'"rank"; your input only here!'!AM$3-cum!AM6</f>
        <v>400000</v>
      </c>
      <c r="AN6" s="16">
        <f>'"rank"; your input only here!'!AN$3-cum!AN6</f>
        <v>650000</v>
      </c>
      <c r="AO6" s="16">
        <f>'"rank"; your input only here!'!AO$3-cum!AO6</f>
        <v>500000</v>
      </c>
      <c r="AP6" s="16">
        <f>'"rank"; your input only here!'!AP$3-cum!AP6</f>
        <v>1000000</v>
      </c>
      <c r="AQ6" s="2"/>
    </row>
    <row r="7" spans="1:43" x14ac:dyDescent="0.25">
      <c r="A7" s="6" t="str">
        <f>'"rank"; your input only here!'!A8</f>
        <v>A3</v>
      </c>
      <c r="B7" s="6" t="str">
        <f>'"rank"; your input only here!'!B8</f>
        <v>Test Project 3</v>
      </c>
      <c r="C7" s="3">
        <f>'"rank"; your input only here!'!C8</f>
        <v>645000</v>
      </c>
      <c r="D7" s="3">
        <f>'"rank"; your input only here!'!D8</f>
        <v>13.5</v>
      </c>
      <c r="E7" s="6">
        <f>'"rank"; your input only here!'!E8</f>
        <v>3</v>
      </c>
      <c r="F7" s="16">
        <f>'"rank"; your input only here!'!F$3-cum!F7</f>
        <v>2000000</v>
      </c>
      <c r="G7" s="16">
        <f>'"rank"; your input only here!'!G$3-cum!G7</f>
        <v>1147856</v>
      </c>
      <c r="H7" s="16">
        <f>'"rank"; your input only here!'!H$3-cum!H7</f>
        <v>1000000</v>
      </c>
      <c r="I7" s="16">
        <f>'"rank"; your input only here!'!I$3-cum!I7</f>
        <v>300000</v>
      </c>
      <c r="J7" s="16">
        <f>'"rank"; your input only here!'!J$3-cum!J7</f>
        <v>1000000</v>
      </c>
      <c r="K7" s="16">
        <f>'"rank"; your input only here!'!K$3-cum!K7</f>
        <v>400000</v>
      </c>
      <c r="L7" s="16">
        <f>'"rank"; your input only here!'!L$3-cum!L7</f>
        <v>4000000</v>
      </c>
      <c r="M7" s="16">
        <f>'"rank"; your input only here!'!M$3-cum!M7</f>
        <v>1000000</v>
      </c>
      <c r="N7" s="16">
        <f>'"rank"; your input only here!'!N$3-cum!N7</f>
        <v>2000000</v>
      </c>
      <c r="O7" s="16">
        <f>'"rank"; your input only here!'!O$3-cum!O7</f>
        <v>400000</v>
      </c>
      <c r="P7" s="16">
        <f>'"rank"; your input only here!'!P$3-cum!P7</f>
        <v>500000</v>
      </c>
      <c r="Q7" s="16">
        <f>'"rank"; your input only here!'!Q$3-cum!Q7</f>
        <v>500000</v>
      </c>
      <c r="R7" s="16">
        <f>'"rank"; your input only here!'!R$3-cum!R7</f>
        <v>300000</v>
      </c>
      <c r="S7" s="16">
        <f>'"rank"; your input only here!'!S$3-cum!S7</f>
        <v>324000</v>
      </c>
      <c r="T7" s="16">
        <f>'"rank"; your input only here!'!T$3-cum!T7</f>
        <v>500000</v>
      </c>
      <c r="U7" s="16">
        <f>'"rank"; your input only here!'!U$3-cum!U7</f>
        <v>150000</v>
      </c>
      <c r="V7" s="16">
        <f>'"rank"; your input only here!'!V$3-cum!V7</f>
        <v>250000</v>
      </c>
      <c r="W7" s="16">
        <f>'"rank"; your input only here!'!W$3-cum!W7</f>
        <v>728000</v>
      </c>
      <c r="X7" s="16">
        <f>'"rank"; your input only here!'!X$3-cum!X7</f>
        <v>300000</v>
      </c>
      <c r="Y7" s="16">
        <f>'"rank"; your input only here!'!Y$3-cum!Y7</f>
        <v>500000</v>
      </c>
      <c r="Z7" s="16">
        <f>'"rank"; your input only here!'!Z$3-cum!Z7</f>
        <v>400000</v>
      </c>
      <c r="AA7" s="16">
        <f>'"rank"; your input only here!'!AA$3-cum!AA7</f>
        <v>300000</v>
      </c>
      <c r="AB7" s="16">
        <f>'"rank"; your input only here!'!AB$3-cum!AB7</f>
        <v>1250000</v>
      </c>
      <c r="AC7" s="16">
        <f>'"rank"; your input only here!'!AC$3-cum!AC7</f>
        <v>3038000</v>
      </c>
      <c r="AD7" s="16">
        <f>'"rank"; your input only here!'!AD$3-cum!AD7</f>
        <v>1447000</v>
      </c>
      <c r="AE7" s="16">
        <f>'"rank"; your input only here!'!AE$3-cum!AE7</f>
        <v>900000</v>
      </c>
      <c r="AF7" s="16">
        <f>'"rank"; your input only here!'!AF$3-cum!AF7</f>
        <v>750000</v>
      </c>
      <c r="AG7" s="16">
        <f>'"rank"; your input only here!'!AG$3-cum!AG7</f>
        <v>870000</v>
      </c>
      <c r="AH7" s="16">
        <f>'"rank"; your input only here!'!AH$3-cum!AH7</f>
        <v>360000</v>
      </c>
      <c r="AI7" s="16">
        <f>'"rank"; your input only here!'!AI$3-cum!AI7</f>
        <v>510000</v>
      </c>
      <c r="AJ7" s="16">
        <f>'"rank"; your input only here!'!AJ$3-cum!AJ7</f>
        <v>1943750</v>
      </c>
      <c r="AK7" s="16">
        <f>'"rank"; your input only here!'!AK$3-cum!AK7</f>
        <v>200000</v>
      </c>
      <c r="AL7" s="14"/>
      <c r="AM7" s="16">
        <f>'"rank"; your input only here!'!AM$3-cum!AM7</f>
        <v>400000</v>
      </c>
      <c r="AN7" s="16">
        <f>'"rank"; your input only here!'!AN$3-cum!AN7</f>
        <v>650000</v>
      </c>
      <c r="AO7" s="16">
        <f>'"rank"; your input only here!'!AO$3-cum!AO7</f>
        <v>500000</v>
      </c>
      <c r="AP7" s="16">
        <f>'"rank"; your input only here!'!AP$3-cum!AP7</f>
        <v>1000000</v>
      </c>
      <c r="AQ7" s="2"/>
    </row>
    <row r="8" spans="1:43" x14ac:dyDescent="0.25">
      <c r="A8" s="6" t="str">
        <f>'"rank"; your input only here!'!A9</f>
        <v>A4</v>
      </c>
      <c r="B8" s="6" t="str">
        <f>'"rank"; your input only here!'!B9</f>
        <v>Test Project 4</v>
      </c>
      <c r="C8" s="3">
        <f>'"rank"; your input only here!'!C9</f>
        <v>1520920</v>
      </c>
      <c r="D8" s="3">
        <f>'"rank"; your input only here!'!D9</f>
        <v>13</v>
      </c>
      <c r="E8" s="6">
        <f>'"rank"; your input only here!'!E9</f>
        <v>4</v>
      </c>
      <c r="F8" s="16">
        <f>'"rank"; your input only here!'!F$3-cum!F8</f>
        <v>2000000</v>
      </c>
      <c r="G8" s="16">
        <f>'"rank"; your input only here!'!G$3-cum!G8</f>
        <v>796456</v>
      </c>
      <c r="H8" s="16">
        <f>'"rank"; your input only here!'!H$3-cum!H8</f>
        <v>1000000</v>
      </c>
      <c r="I8" s="16">
        <f>'"rank"; your input only here!'!I$3-cum!I8</f>
        <v>300000</v>
      </c>
      <c r="J8" s="16">
        <f>'"rank"; your input only here!'!J$3-cum!J8</f>
        <v>1000000</v>
      </c>
      <c r="K8" s="16">
        <f>'"rank"; your input only here!'!K$3-cum!K8</f>
        <v>400000</v>
      </c>
      <c r="L8" s="16">
        <f>'"rank"; your input only here!'!L$3-cum!L8</f>
        <v>2830480</v>
      </c>
      <c r="M8" s="16">
        <f>'"rank"; your input only here!'!M$3-cum!M8</f>
        <v>1000000</v>
      </c>
      <c r="N8" s="16">
        <f>'"rank"; your input only here!'!N$3-cum!N8</f>
        <v>2000000</v>
      </c>
      <c r="O8" s="16">
        <f>'"rank"; your input only here!'!O$3-cum!O8</f>
        <v>400000</v>
      </c>
      <c r="P8" s="16">
        <f>'"rank"; your input only here!'!P$3-cum!P8</f>
        <v>500000</v>
      </c>
      <c r="Q8" s="16">
        <f>'"rank"; your input only here!'!Q$3-cum!Q8</f>
        <v>500000</v>
      </c>
      <c r="R8" s="16">
        <f>'"rank"; your input only here!'!R$3-cum!R8</f>
        <v>300000</v>
      </c>
      <c r="S8" s="16">
        <f>'"rank"; your input only here!'!S$3-cum!S8</f>
        <v>324000</v>
      </c>
      <c r="T8" s="16">
        <f>'"rank"; your input only here!'!T$3-cum!T8</f>
        <v>500000</v>
      </c>
      <c r="U8" s="16">
        <f>'"rank"; your input only here!'!U$3-cum!U8</f>
        <v>150000</v>
      </c>
      <c r="V8" s="16">
        <f>'"rank"; your input only here!'!V$3-cum!V8</f>
        <v>250000</v>
      </c>
      <c r="W8" s="16">
        <f>'"rank"; your input only here!'!W$3-cum!W8</f>
        <v>728000</v>
      </c>
      <c r="X8" s="16">
        <f>'"rank"; your input only here!'!X$3-cum!X8</f>
        <v>300000</v>
      </c>
      <c r="Y8" s="16">
        <f>'"rank"; your input only here!'!Y$3-cum!Y8</f>
        <v>500000</v>
      </c>
      <c r="Z8" s="16">
        <f>'"rank"; your input only here!'!Z$3-cum!Z8</f>
        <v>400000</v>
      </c>
      <c r="AA8" s="16">
        <f>'"rank"; your input only here!'!AA$3-cum!AA8</f>
        <v>300000</v>
      </c>
      <c r="AB8" s="16">
        <f>'"rank"; your input only here!'!AB$3-cum!AB8</f>
        <v>1250000</v>
      </c>
      <c r="AC8" s="16">
        <f>'"rank"; your input only here!'!AC$3-cum!AC8</f>
        <v>3038000</v>
      </c>
      <c r="AD8" s="16">
        <f>'"rank"; your input only here!'!AD$3-cum!AD8</f>
        <v>1447000</v>
      </c>
      <c r="AE8" s="16">
        <f>'"rank"; your input only here!'!AE$3-cum!AE8</f>
        <v>900000</v>
      </c>
      <c r="AF8" s="16">
        <f>'"rank"; your input only here!'!AF$3-cum!AF8</f>
        <v>750000</v>
      </c>
      <c r="AG8" s="16">
        <f>'"rank"; your input only here!'!AG$3-cum!AG8</f>
        <v>870000</v>
      </c>
      <c r="AH8" s="16">
        <f>'"rank"; your input only here!'!AH$3-cum!AH8</f>
        <v>360000</v>
      </c>
      <c r="AI8" s="16">
        <f>'"rank"; your input only here!'!AI$3-cum!AI8</f>
        <v>510000</v>
      </c>
      <c r="AJ8" s="16">
        <f>'"rank"; your input only here!'!AJ$3-cum!AJ8</f>
        <v>1943750</v>
      </c>
      <c r="AK8" s="16">
        <f>'"rank"; your input only here!'!AK$3-cum!AK8</f>
        <v>200000</v>
      </c>
      <c r="AL8" s="14"/>
      <c r="AM8" s="16">
        <f>'"rank"; your input only here!'!AM$3-cum!AM8</f>
        <v>400000</v>
      </c>
      <c r="AN8" s="16">
        <f>'"rank"; your input only here!'!AN$3-cum!AN8</f>
        <v>650000</v>
      </c>
      <c r="AO8" s="16">
        <f>'"rank"; your input only here!'!AO$3-cum!AO8</f>
        <v>500000</v>
      </c>
      <c r="AP8" s="16">
        <f>'"rank"; your input only here!'!AP$3-cum!AP8</f>
        <v>1000000</v>
      </c>
      <c r="AQ8" s="2"/>
    </row>
    <row r="9" spans="1:43" x14ac:dyDescent="0.25">
      <c r="A9" s="6" t="str">
        <f>'"rank"; your input only here!'!A10</f>
        <v>A5</v>
      </c>
      <c r="B9" s="6" t="str">
        <f>'"rank"; your input only here!'!B10</f>
        <v>Test Project 5</v>
      </c>
      <c r="C9" s="3">
        <f>'"rank"; your input only here!'!C10</f>
        <v>377125</v>
      </c>
      <c r="D9" s="3">
        <f>'"rank"; your input only here!'!D10</f>
        <v>13</v>
      </c>
      <c r="E9" s="6">
        <f>'"rank"; your input only here!'!E10</f>
        <v>5</v>
      </c>
      <c r="F9" s="16">
        <f>'"rank"; your input only here!'!F$3-cum!F9</f>
        <v>2000000</v>
      </c>
      <c r="G9" s="16">
        <f>'"rank"; your input only here!'!G$3-cum!G9</f>
        <v>796456</v>
      </c>
      <c r="H9" s="16">
        <f>'"rank"; your input only here!'!H$3-cum!H9</f>
        <v>1000000</v>
      </c>
      <c r="I9" s="16">
        <f>'"rank"; your input only here!'!I$3-cum!I9</f>
        <v>300000</v>
      </c>
      <c r="J9" s="16">
        <f>'"rank"; your input only here!'!J$3-cum!J9</f>
        <v>1000000</v>
      </c>
      <c r="K9" s="16">
        <f>'"rank"; your input only here!'!K$3-cum!K9</f>
        <v>400000</v>
      </c>
      <c r="L9" s="16">
        <f>'"rank"; your input only here!'!L$3-cum!L9</f>
        <v>2830480</v>
      </c>
      <c r="M9" s="16">
        <f>'"rank"; your input only here!'!M$3-cum!M9</f>
        <v>1000000</v>
      </c>
      <c r="N9" s="16">
        <f>'"rank"; your input only here!'!N$3-cum!N9</f>
        <v>2000000</v>
      </c>
      <c r="O9" s="16">
        <f>'"rank"; your input only here!'!O$3-cum!O9</f>
        <v>400000</v>
      </c>
      <c r="P9" s="16">
        <f>'"rank"; your input only here!'!P$3-cum!P9</f>
        <v>500000</v>
      </c>
      <c r="Q9" s="16">
        <f>'"rank"; your input only here!'!Q$3-cum!Q9</f>
        <v>500000</v>
      </c>
      <c r="R9" s="16">
        <f>'"rank"; your input only here!'!R$3-cum!R9</f>
        <v>300000</v>
      </c>
      <c r="S9" s="16">
        <f>'"rank"; your input only here!'!S$3-cum!S9</f>
        <v>324000</v>
      </c>
      <c r="T9" s="16">
        <f>'"rank"; your input only here!'!T$3-cum!T9</f>
        <v>500000</v>
      </c>
      <c r="U9" s="16">
        <f>'"rank"; your input only here!'!U$3-cum!U9</f>
        <v>150000</v>
      </c>
      <c r="V9" s="16">
        <f>'"rank"; your input only here!'!V$3-cum!V9</f>
        <v>250000</v>
      </c>
      <c r="W9" s="16">
        <f>'"rank"; your input only here!'!W$3-cum!W9</f>
        <v>530271</v>
      </c>
      <c r="X9" s="16">
        <f>'"rank"; your input only here!'!X$3-cum!X9</f>
        <v>300000</v>
      </c>
      <c r="Y9" s="16">
        <f>'"rank"; your input only here!'!Y$3-cum!Y9</f>
        <v>500000</v>
      </c>
      <c r="Z9" s="16">
        <f>'"rank"; your input only here!'!Z$3-cum!Z9</f>
        <v>400000</v>
      </c>
      <c r="AA9" s="16">
        <f>'"rank"; your input only here!'!AA$3-cum!AA9</f>
        <v>300000</v>
      </c>
      <c r="AB9" s="16">
        <f>'"rank"; your input only here!'!AB$3-cum!AB9</f>
        <v>1250000</v>
      </c>
      <c r="AC9" s="16">
        <f>'"rank"; your input only here!'!AC$3-cum!AC9</f>
        <v>3038000</v>
      </c>
      <c r="AD9" s="16">
        <f>'"rank"; your input only here!'!AD$3-cum!AD9</f>
        <v>1447000</v>
      </c>
      <c r="AE9" s="16">
        <f>'"rank"; your input only here!'!AE$3-cum!AE9</f>
        <v>900000</v>
      </c>
      <c r="AF9" s="16">
        <f>'"rank"; your input only here!'!AF$3-cum!AF9</f>
        <v>613104</v>
      </c>
      <c r="AG9" s="16">
        <f>'"rank"; your input only here!'!AG$3-cum!AG9</f>
        <v>870000</v>
      </c>
      <c r="AH9" s="16">
        <f>'"rank"; your input only here!'!AH$3-cum!AH9</f>
        <v>360000</v>
      </c>
      <c r="AI9" s="16">
        <f>'"rank"; your input only here!'!AI$3-cum!AI9</f>
        <v>510000</v>
      </c>
      <c r="AJ9" s="16">
        <f>'"rank"; your input only here!'!AJ$3-cum!AJ9</f>
        <v>1943750</v>
      </c>
      <c r="AK9" s="16">
        <f>'"rank"; your input only here!'!AK$3-cum!AK9</f>
        <v>200000</v>
      </c>
      <c r="AL9" s="14"/>
      <c r="AM9" s="16">
        <f>'"rank"; your input only here!'!AM$3-cum!AM9</f>
        <v>357500</v>
      </c>
      <c r="AN9" s="16">
        <f>'"rank"; your input only here!'!AN$3-cum!AN9</f>
        <v>650000</v>
      </c>
      <c r="AO9" s="16">
        <f>'"rank"; your input only here!'!AO$3-cum!AO9</f>
        <v>500000</v>
      </c>
      <c r="AP9" s="16">
        <f>'"rank"; your input only here!'!AP$3-cum!AP9</f>
        <v>1000000</v>
      </c>
      <c r="AQ9" s="2"/>
    </row>
    <row r="10" spans="1:43" x14ac:dyDescent="0.25">
      <c r="A10" s="6" t="str">
        <f>'"rank"; your input only here!'!A11</f>
        <v>A6</v>
      </c>
      <c r="B10" s="6" t="str">
        <f>'"rank"; your input only here!'!B11</f>
        <v>Test Project 6</v>
      </c>
      <c r="C10" s="3">
        <f>'"rank"; your input only here!'!C11</f>
        <v>648500</v>
      </c>
      <c r="D10" s="3">
        <f>'"rank"; your input only here!'!D11</f>
        <v>13</v>
      </c>
      <c r="E10" s="6">
        <f>'"rank"; your input only here!'!E11</f>
        <v>6</v>
      </c>
      <c r="F10" s="16">
        <f>'"rank"; your input only here!'!F$3-cum!F10</f>
        <v>2000000</v>
      </c>
      <c r="G10" s="16">
        <f>'"rank"; your input only here!'!G$3-cum!G10</f>
        <v>796456</v>
      </c>
      <c r="H10" s="16">
        <f>'"rank"; your input only here!'!H$3-cum!H10</f>
        <v>1000000</v>
      </c>
      <c r="I10" s="16">
        <f>'"rank"; your input only here!'!I$3-cum!I10</f>
        <v>300000</v>
      </c>
      <c r="J10" s="16">
        <f>'"rank"; your input only here!'!J$3-cum!J10</f>
        <v>1000000</v>
      </c>
      <c r="K10" s="16">
        <f>'"rank"; your input only here!'!K$3-cum!K10</f>
        <v>400000</v>
      </c>
      <c r="L10" s="16">
        <f>'"rank"; your input only here!'!L$3-cum!L10</f>
        <v>2830480</v>
      </c>
      <c r="M10" s="16">
        <f>'"rank"; your input only here!'!M$3-cum!M10</f>
        <v>1000000</v>
      </c>
      <c r="N10" s="16">
        <f>'"rank"; your input only here!'!N$3-cum!N10</f>
        <v>2000000</v>
      </c>
      <c r="O10" s="16">
        <f>'"rank"; your input only here!'!O$3-cum!O10</f>
        <v>400000</v>
      </c>
      <c r="P10" s="16">
        <f>'"rank"; your input only here!'!P$3-cum!P10</f>
        <v>500000</v>
      </c>
      <c r="Q10" s="16">
        <f>'"rank"; your input only here!'!Q$3-cum!Q10</f>
        <v>500000</v>
      </c>
      <c r="R10" s="16">
        <f>'"rank"; your input only here!'!R$3-cum!R10</f>
        <v>300000</v>
      </c>
      <c r="S10" s="16">
        <f>'"rank"; your input only here!'!S$3-cum!S10</f>
        <v>324000</v>
      </c>
      <c r="T10" s="16">
        <f>'"rank"; your input only here!'!T$3-cum!T10</f>
        <v>500000</v>
      </c>
      <c r="U10" s="16">
        <f>'"rank"; your input only here!'!U$3-cum!U10</f>
        <v>150000</v>
      </c>
      <c r="V10" s="16">
        <f>'"rank"; your input only here!'!V$3-cum!V10</f>
        <v>250000</v>
      </c>
      <c r="W10" s="16">
        <f>'"rank"; your input only here!'!W$3-cum!W10</f>
        <v>530271</v>
      </c>
      <c r="X10" s="16">
        <f>'"rank"; your input only here!'!X$3-cum!X10</f>
        <v>300000</v>
      </c>
      <c r="Y10" s="16">
        <f>'"rank"; your input only here!'!Y$3-cum!Y10</f>
        <v>500000</v>
      </c>
      <c r="Z10" s="16">
        <f>'"rank"; your input only here!'!Z$3-cum!Z10</f>
        <v>400000</v>
      </c>
      <c r="AA10" s="16">
        <f>'"rank"; your input only here!'!AA$3-cum!AA10</f>
        <v>300000</v>
      </c>
      <c r="AB10" s="16">
        <f>'"rank"; your input only here!'!AB$3-cum!AB10</f>
        <v>1250000</v>
      </c>
      <c r="AC10" s="16">
        <f>'"rank"; your input only here!'!AC$3-cum!AC10</f>
        <v>2749500</v>
      </c>
      <c r="AD10" s="16">
        <f>'"rank"; your input only here!'!AD$3-cum!AD10</f>
        <v>1447000</v>
      </c>
      <c r="AE10" s="16">
        <f>'"rank"; your input only here!'!AE$3-cum!AE10</f>
        <v>900000</v>
      </c>
      <c r="AF10" s="16">
        <f>'"rank"; your input only here!'!AF$3-cum!AF10</f>
        <v>613104</v>
      </c>
      <c r="AG10" s="16">
        <f>'"rank"; your input only here!'!AG$3-cum!AG10</f>
        <v>870000</v>
      </c>
      <c r="AH10" s="16">
        <f>'"rank"; your input only here!'!AH$3-cum!AH10</f>
        <v>360000</v>
      </c>
      <c r="AI10" s="16">
        <f>'"rank"; your input only here!'!AI$3-cum!AI10</f>
        <v>300000</v>
      </c>
      <c r="AJ10" s="16">
        <f>'"rank"; your input only here!'!AJ$3-cum!AJ10</f>
        <v>1943750</v>
      </c>
      <c r="AK10" s="16">
        <f>'"rank"; your input only here!'!AK$3-cum!AK10</f>
        <v>200000</v>
      </c>
      <c r="AL10" s="14"/>
      <c r="AM10" s="16">
        <f>'"rank"; your input only here!'!AM$3-cum!AM10</f>
        <v>357500</v>
      </c>
      <c r="AN10" s="16">
        <f>'"rank"; your input only here!'!AN$3-cum!AN10</f>
        <v>650000</v>
      </c>
      <c r="AO10" s="16">
        <f>'"rank"; your input only here!'!AO$3-cum!AO10</f>
        <v>500000</v>
      </c>
      <c r="AP10" s="16">
        <f>'"rank"; your input only here!'!AP$3-cum!AP10</f>
        <v>850000</v>
      </c>
      <c r="AQ10" s="2"/>
    </row>
    <row r="11" spans="1:43" x14ac:dyDescent="0.25">
      <c r="A11" s="6" t="str">
        <f>'"rank"; your input only here!'!A12</f>
        <v>A7</v>
      </c>
      <c r="B11" s="6" t="str">
        <f>'"rank"; your input only here!'!B12</f>
        <v>Test Project 7</v>
      </c>
      <c r="C11" s="3">
        <f>'"rank"; your input only here!'!C12</f>
        <v>376762</v>
      </c>
      <c r="D11" s="3">
        <f>'"rank"; your input only here!'!D12</f>
        <v>13</v>
      </c>
      <c r="E11" s="6">
        <f>'"rank"; your input only here!'!E12</f>
        <v>7</v>
      </c>
      <c r="F11" s="16">
        <f>'"rank"; your input only here!'!F$3-cum!F11</f>
        <v>2000000</v>
      </c>
      <c r="G11" s="16">
        <f>'"rank"; your input only here!'!G$3-cum!G11</f>
        <v>796456</v>
      </c>
      <c r="H11" s="16">
        <f>'"rank"; your input only here!'!H$3-cum!H11</f>
        <v>1000000</v>
      </c>
      <c r="I11" s="16">
        <f>'"rank"; your input only here!'!I$3-cum!I11</f>
        <v>300000</v>
      </c>
      <c r="J11" s="16">
        <f>'"rank"; your input only here!'!J$3-cum!J11</f>
        <v>1000000</v>
      </c>
      <c r="K11" s="16">
        <f>'"rank"; your input only here!'!K$3-cum!K11</f>
        <v>400000</v>
      </c>
      <c r="L11" s="16">
        <f>'"rank"; your input only here!'!L$3-cum!L11</f>
        <v>2830480</v>
      </c>
      <c r="M11" s="16">
        <f>'"rank"; your input only here!'!M$3-cum!M11</f>
        <v>1000000</v>
      </c>
      <c r="N11" s="16">
        <f>'"rank"; your input only here!'!N$3-cum!N11</f>
        <v>1858943</v>
      </c>
      <c r="O11" s="16">
        <f>'"rank"; your input only here!'!O$3-cum!O11</f>
        <v>400000</v>
      </c>
      <c r="P11" s="16">
        <f>'"rank"; your input only here!'!P$3-cum!P11</f>
        <v>500000</v>
      </c>
      <c r="Q11" s="16">
        <f>'"rank"; your input only here!'!Q$3-cum!Q11</f>
        <v>500000</v>
      </c>
      <c r="R11" s="16">
        <f>'"rank"; your input only here!'!R$3-cum!R11</f>
        <v>300000</v>
      </c>
      <c r="S11" s="16">
        <f>'"rank"; your input only here!'!S$3-cum!S11</f>
        <v>324000</v>
      </c>
      <c r="T11" s="16">
        <f>'"rank"; your input only here!'!T$3-cum!T11</f>
        <v>500000</v>
      </c>
      <c r="U11" s="16">
        <f>'"rank"; your input only here!'!U$3-cum!U11</f>
        <v>150000</v>
      </c>
      <c r="V11" s="16">
        <f>'"rank"; your input only here!'!V$3-cum!V11</f>
        <v>250000</v>
      </c>
      <c r="W11" s="16">
        <f>'"rank"; your input only here!'!W$3-cum!W11</f>
        <v>530271</v>
      </c>
      <c r="X11" s="16">
        <f>'"rank"; your input only here!'!X$3-cum!X11</f>
        <v>300000</v>
      </c>
      <c r="Y11" s="16">
        <f>'"rank"; your input only here!'!Y$3-cum!Y11</f>
        <v>500000</v>
      </c>
      <c r="Z11" s="16">
        <f>'"rank"; your input only here!'!Z$3-cum!Z11</f>
        <v>400000</v>
      </c>
      <c r="AA11" s="16">
        <f>'"rank"; your input only here!'!AA$3-cum!AA11</f>
        <v>300000</v>
      </c>
      <c r="AB11" s="16">
        <f>'"rank"; your input only here!'!AB$3-cum!AB11</f>
        <v>1250000</v>
      </c>
      <c r="AC11" s="16">
        <f>'"rank"; your input only here!'!AC$3-cum!AC11</f>
        <v>2749500</v>
      </c>
      <c r="AD11" s="16">
        <f>'"rank"; your input only here!'!AD$3-cum!AD11</f>
        <v>1447000</v>
      </c>
      <c r="AE11" s="16">
        <f>'"rank"; your input only here!'!AE$3-cum!AE11</f>
        <v>900000</v>
      </c>
      <c r="AF11" s="16">
        <f>'"rank"; your input only here!'!AF$3-cum!AF11</f>
        <v>377399</v>
      </c>
      <c r="AG11" s="16">
        <f>'"rank"; your input only here!'!AG$3-cum!AG11</f>
        <v>870000</v>
      </c>
      <c r="AH11" s="16">
        <f>'"rank"; your input only here!'!AH$3-cum!AH11</f>
        <v>360000</v>
      </c>
      <c r="AI11" s="16">
        <f>'"rank"; your input only here!'!AI$3-cum!AI11</f>
        <v>300000</v>
      </c>
      <c r="AJ11" s="16">
        <f>'"rank"; your input only here!'!AJ$3-cum!AJ11</f>
        <v>1943750</v>
      </c>
      <c r="AK11" s="16">
        <f>'"rank"; your input only here!'!AK$3-cum!AK11</f>
        <v>200000</v>
      </c>
      <c r="AL11" s="14"/>
      <c r="AM11" s="16">
        <f>'"rank"; your input only here!'!AM$3-cum!AM11</f>
        <v>357500</v>
      </c>
      <c r="AN11" s="16">
        <f>'"rank"; your input only here!'!AN$3-cum!AN11</f>
        <v>650000</v>
      </c>
      <c r="AO11" s="16">
        <f>'"rank"; your input only here!'!AO$3-cum!AO11</f>
        <v>500000</v>
      </c>
      <c r="AP11" s="16">
        <f>'"rank"; your input only here!'!AP$3-cum!AP11</f>
        <v>850000</v>
      </c>
      <c r="AQ11" s="2"/>
    </row>
    <row r="12" spans="1:43" x14ac:dyDescent="0.25">
      <c r="A12" s="6" t="str">
        <f>'"rank"; your input only here!'!A13</f>
        <v>A8</v>
      </c>
      <c r="B12" s="6" t="str">
        <f>'"rank"; your input only here!'!B13</f>
        <v>Test Project 8</v>
      </c>
      <c r="C12" s="3">
        <f>'"rank"; your input only here!'!C13</f>
        <v>515428</v>
      </c>
      <c r="D12" s="3">
        <f>'"rank"; your input only here!'!D13</f>
        <v>12.5</v>
      </c>
      <c r="E12" s="6">
        <f>'"rank"; your input only here!'!E13</f>
        <v>8</v>
      </c>
      <c r="F12" s="16">
        <f>'"rank"; your input only here!'!F$3-cum!F12</f>
        <v>2000000</v>
      </c>
      <c r="G12" s="16">
        <f>'"rank"; your input only here!'!G$3-cum!G12</f>
        <v>796456</v>
      </c>
      <c r="H12" s="16">
        <f>'"rank"; your input only here!'!H$3-cum!H12</f>
        <v>1000000</v>
      </c>
      <c r="I12" s="16">
        <f>'"rank"; your input only here!'!I$3-cum!I12</f>
        <v>300000</v>
      </c>
      <c r="J12" s="16">
        <f>'"rank"; your input only here!'!J$3-cum!J12</f>
        <v>1000000</v>
      </c>
      <c r="K12" s="16">
        <f>'"rank"; your input only here!'!K$3-cum!K12</f>
        <v>400000</v>
      </c>
      <c r="L12" s="16">
        <f>'"rank"; your input only here!'!L$3-cum!L12</f>
        <v>2830480</v>
      </c>
      <c r="M12" s="16">
        <f>'"rank"; your input only here!'!M$3-cum!M12</f>
        <v>1000000</v>
      </c>
      <c r="N12" s="16">
        <f>'"rank"; your input only here!'!N$3-cum!N12</f>
        <v>1858943</v>
      </c>
      <c r="O12" s="16">
        <f>'"rank"; your input only here!'!O$3-cum!O12</f>
        <v>400000</v>
      </c>
      <c r="P12" s="16">
        <f>'"rank"; your input only here!'!P$3-cum!P12</f>
        <v>500000</v>
      </c>
      <c r="Q12" s="16">
        <f>'"rank"; your input only here!'!Q$3-cum!Q12</f>
        <v>500000</v>
      </c>
      <c r="R12" s="16">
        <f>'"rank"; your input only here!'!R$3-cum!R12</f>
        <v>300000</v>
      </c>
      <c r="S12" s="16">
        <f>'"rank"; your input only here!'!S$3-cum!S12</f>
        <v>324000</v>
      </c>
      <c r="T12" s="16">
        <f>'"rank"; your input only here!'!T$3-cum!T12</f>
        <v>500000</v>
      </c>
      <c r="U12" s="16">
        <f>'"rank"; your input only here!'!U$3-cum!U12</f>
        <v>150000</v>
      </c>
      <c r="V12" s="16">
        <f>'"rank"; your input only here!'!V$3-cum!V12</f>
        <v>250000</v>
      </c>
      <c r="W12" s="16">
        <f>'"rank"; your input only here!'!W$3-cum!W12</f>
        <v>330271</v>
      </c>
      <c r="X12" s="16">
        <f>'"rank"; your input only here!'!X$3-cum!X12</f>
        <v>300000</v>
      </c>
      <c r="Y12" s="16">
        <f>'"rank"; your input only here!'!Y$3-cum!Y12</f>
        <v>500000</v>
      </c>
      <c r="Z12" s="16">
        <f>'"rank"; your input only here!'!Z$3-cum!Z12</f>
        <v>400000</v>
      </c>
      <c r="AA12" s="16">
        <f>'"rank"; your input only here!'!AA$3-cum!AA12</f>
        <v>300000</v>
      </c>
      <c r="AB12" s="16">
        <f>'"rank"; your input only here!'!AB$3-cum!AB12</f>
        <v>1250000</v>
      </c>
      <c r="AC12" s="16">
        <f>'"rank"; your input only here!'!AC$3-cum!AC12</f>
        <v>2749500</v>
      </c>
      <c r="AD12" s="16">
        <f>'"rank"; your input only here!'!AD$3-cum!AD12</f>
        <v>1447000</v>
      </c>
      <c r="AE12" s="16">
        <f>'"rank"; your input only here!'!AE$3-cum!AE12</f>
        <v>781000</v>
      </c>
      <c r="AF12" s="16">
        <f>'"rank"; your input only here!'!AF$3-cum!AF12</f>
        <v>270971</v>
      </c>
      <c r="AG12" s="16">
        <f>'"rank"; your input only here!'!AG$3-cum!AG12</f>
        <v>870000</v>
      </c>
      <c r="AH12" s="16">
        <f>'"rank"; your input only here!'!AH$3-cum!AH12</f>
        <v>360000</v>
      </c>
      <c r="AI12" s="16">
        <f>'"rank"; your input only here!'!AI$3-cum!AI12</f>
        <v>300000</v>
      </c>
      <c r="AJ12" s="16">
        <f>'"rank"; your input only here!'!AJ$3-cum!AJ12</f>
        <v>1943750</v>
      </c>
      <c r="AK12" s="16">
        <f>'"rank"; your input only here!'!AK$3-cum!AK12</f>
        <v>110000</v>
      </c>
      <c r="AL12" s="14"/>
      <c r="AM12" s="16">
        <f>'"rank"; your input only here!'!AM$3-cum!AM12</f>
        <v>357500</v>
      </c>
      <c r="AN12" s="16">
        <f>'"rank"; your input only here!'!AN$3-cum!AN12</f>
        <v>650000</v>
      </c>
      <c r="AO12" s="16">
        <f>'"rank"; your input only here!'!AO$3-cum!AO12</f>
        <v>500000</v>
      </c>
      <c r="AP12" s="16">
        <f>'"rank"; your input only here!'!AP$3-cum!AP12</f>
        <v>850000</v>
      </c>
      <c r="AQ12" s="2"/>
    </row>
    <row r="13" spans="1:43" x14ac:dyDescent="0.25">
      <c r="A13" s="6" t="str">
        <f>'"rank"; your input only here!'!A14</f>
        <v>A9</v>
      </c>
      <c r="B13" s="6" t="str">
        <f>'"rank"; your input only here!'!B14</f>
        <v>Test Project 9</v>
      </c>
      <c r="C13" s="3">
        <f>'"rank"; your input only here!'!C14</f>
        <v>900000</v>
      </c>
      <c r="D13" s="3">
        <f>'"rank"; your input only here!'!D14</f>
        <v>12.5</v>
      </c>
      <c r="E13" s="6">
        <f>'"rank"; your input only here!'!E14</f>
        <v>9</v>
      </c>
      <c r="F13" s="16">
        <f>'"rank"; your input only here!'!F$3-cum!F13</f>
        <v>2000000</v>
      </c>
      <c r="G13" s="16">
        <f>'"rank"; your input only here!'!G$3-cum!G13</f>
        <v>796456</v>
      </c>
      <c r="H13" s="16">
        <f>'"rank"; your input only here!'!H$3-cum!H13</f>
        <v>1000000</v>
      </c>
      <c r="I13" s="16">
        <f>'"rank"; your input only here!'!I$3-cum!I13</f>
        <v>300000</v>
      </c>
      <c r="J13" s="16">
        <f>'"rank"; your input only here!'!J$3-cum!J13</f>
        <v>1000000</v>
      </c>
      <c r="K13" s="16">
        <f>'"rank"; your input only here!'!K$3-cum!K13</f>
        <v>400000</v>
      </c>
      <c r="L13" s="16">
        <f>'"rank"; your input only here!'!L$3-cum!L13</f>
        <v>2830480</v>
      </c>
      <c r="M13" s="16">
        <f>'"rank"; your input only here!'!M$3-cum!M13</f>
        <v>1000000</v>
      </c>
      <c r="N13" s="16">
        <f>'"rank"; your input only here!'!N$3-cum!N13</f>
        <v>1858943</v>
      </c>
      <c r="O13" s="16">
        <f>'"rank"; your input only here!'!O$3-cum!O13</f>
        <v>400000</v>
      </c>
      <c r="P13" s="16">
        <f>'"rank"; your input only here!'!P$3-cum!P13</f>
        <v>500000</v>
      </c>
      <c r="Q13" s="16">
        <f>'"rank"; your input only here!'!Q$3-cum!Q13</f>
        <v>500000</v>
      </c>
      <c r="R13" s="16">
        <f>'"rank"; your input only here!'!R$3-cum!R13</f>
        <v>300000</v>
      </c>
      <c r="S13" s="16">
        <f>'"rank"; your input only here!'!S$3-cum!S13</f>
        <v>324000</v>
      </c>
      <c r="T13" s="16">
        <f>'"rank"; your input only here!'!T$3-cum!T13</f>
        <v>500000</v>
      </c>
      <c r="U13" s="16">
        <f>'"rank"; your input only here!'!U$3-cum!U13</f>
        <v>150000</v>
      </c>
      <c r="V13" s="16">
        <f>'"rank"; your input only here!'!V$3-cum!V13</f>
        <v>250000</v>
      </c>
      <c r="W13" s="16">
        <f>'"rank"; your input only here!'!W$3-cum!W13</f>
        <v>330271</v>
      </c>
      <c r="X13" s="16">
        <f>'"rank"; your input only here!'!X$3-cum!X13</f>
        <v>300000</v>
      </c>
      <c r="Y13" s="16">
        <f>'"rank"; your input only here!'!Y$3-cum!Y13</f>
        <v>500000</v>
      </c>
      <c r="Z13" s="16">
        <f>'"rank"; your input only here!'!Z$3-cum!Z13</f>
        <v>400000</v>
      </c>
      <c r="AA13" s="16">
        <f>'"rank"; your input only here!'!AA$3-cum!AA13</f>
        <v>300000</v>
      </c>
      <c r="AB13" s="16">
        <f>'"rank"; your input only here!'!AB$3-cum!AB13</f>
        <v>1250000</v>
      </c>
      <c r="AC13" s="16">
        <f>'"rank"; your input only here!'!AC$3-cum!AC13</f>
        <v>1999500</v>
      </c>
      <c r="AD13" s="16">
        <f>'"rank"; your input only here!'!AD$3-cum!AD13</f>
        <v>1447000</v>
      </c>
      <c r="AE13" s="16">
        <f>'"rank"; your input only here!'!AE$3-cum!AE13</f>
        <v>781000</v>
      </c>
      <c r="AF13" s="16">
        <f>'"rank"; your input only here!'!AF$3-cum!AF13</f>
        <v>120971</v>
      </c>
      <c r="AG13" s="16">
        <f>'"rank"; your input only here!'!AG$3-cum!AG13</f>
        <v>870000</v>
      </c>
      <c r="AH13" s="16">
        <f>'"rank"; your input only here!'!AH$3-cum!AH13</f>
        <v>360000</v>
      </c>
      <c r="AI13" s="16">
        <f>'"rank"; your input only here!'!AI$3-cum!AI13</f>
        <v>300000</v>
      </c>
      <c r="AJ13" s="16">
        <f>'"rank"; your input only here!'!AJ$3-cum!AJ13</f>
        <v>1943750</v>
      </c>
      <c r="AK13" s="16">
        <f>'"rank"; your input only here!'!AK$3-cum!AK13</f>
        <v>110000</v>
      </c>
      <c r="AL13" s="14"/>
      <c r="AM13" s="16">
        <f>'"rank"; your input only here!'!AM$3-cum!AM13</f>
        <v>357500</v>
      </c>
      <c r="AN13" s="16">
        <f>'"rank"; your input only here!'!AN$3-cum!AN13</f>
        <v>650000</v>
      </c>
      <c r="AO13" s="16">
        <f>'"rank"; your input only here!'!AO$3-cum!AO13</f>
        <v>500000</v>
      </c>
      <c r="AP13" s="16">
        <f>'"rank"; your input only here!'!AP$3-cum!AP13</f>
        <v>850000</v>
      </c>
      <c r="AQ13" s="2"/>
    </row>
    <row r="14" spans="1:43" x14ac:dyDescent="0.25">
      <c r="A14" s="6" t="str">
        <f>'"rank"; your input only here!'!A15</f>
        <v>A10</v>
      </c>
      <c r="B14" s="6" t="str">
        <f>'"rank"; your input only here!'!B15</f>
        <v>Test Project 10</v>
      </c>
      <c r="C14" s="3">
        <f>'"rank"; your input only here!'!C15</f>
        <v>1158765</v>
      </c>
      <c r="D14" s="3">
        <f>'"rank"; your input only here!'!D15</f>
        <v>12.5</v>
      </c>
      <c r="E14" s="6">
        <f>'"rank"; your input only here!'!E15</f>
        <v>10</v>
      </c>
      <c r="F14" s="16">
        <f>'"rank"; your input only here!'!F$3-cum!F14</f>
        <v>2000000</v>
      </c>
      <c r="G14" s="16">
        <f>'"rank"; your input only here!'!G$3-cum!G14</f>
        <v>796456</v>
      </c>
      <c r="H14" s="16">
        <f>'"rank"; your input only here!'!H$3-cum!H14</f>
        <v>1000000</v>
      </c>
      <c r="I14" s="16">
        <f>'"rank"; your input only here!'!I$3-cum!I14</f>
        <v>300000</v>
      </c>
      <c r="J14" s="16">
        <f>'"rank"; your input only here!'!J$3-cum!J14</f>
        <v>1000000</v>
      </c>
      <c r="K14" s="16">
        <f>'"rank"; your input only here!'!K$3-cum!K14</f>
        <v>400000</v>
      </c>
      <c r="L14" s="16">
        <f>'"rank"; your input only here!'!L$3-cum!L14</f>
        <v>2830480</v>
      </c>
      <c r="M14" s="16">
        <f>'"rank"; your input only here!'!M$3-cum!M14</f>
        <v>1000000</v>
      </c>
      <c r="N14" s="16">
        <f>'"rank"; your input only here!'!N$3-cum!N14</f>
        <v>1709940</v>
      </c>
      <c r="O14" s="16">
        <f>'"rank"; your input only here!'!O$3-cum!O14</f>
        <v>400000</v>
      </c>
      <c r="P14" s="16">
        <f>'"rank"; your input only here!'!P$3-cum!P14</f>
        <v>500000</v>
      </c>
      <c r="Q14" s="16">
        <f>'"rank"; your input only here!'!Q$3-cum!Q14</f>
        <v>500000</v>
      </c>
      <c r="R14" s="16">
        <f>'"rank"; your input only here!'!R$3-cum!R14</f>
        <v>300000</v>
      </c>
      <c r="S14" s="16">
        <f>'"rank"; your input only here!'!S$3-cum!S14</f>
        <v>324000</v>
      </c>
      <c r="T14" s="16">
        <f>'"rank"; your input only here!'!T$3-cum!T14</f>
        <v>500000</v>
      </c>
      <c r="U14" s="16">
        <f>'"rank"; your input only here!'!U$3-cum!U14</f>
        <v>150000</v>
      </c>
      <c r="V14" s="16">
        <f>'"rank"; your input only here!'!V$3-cum!V14</f>
        <v>250000</v>
      </c>
      <c r="W14" s="16">
        <f>'"rank"; your input only here!'!W$3-cum!W14</f>
        <v>330271</v>
      </c>
      <c r="X14" s="16">
        <f>'"rank"; your input only here!'!X$3-cum!X14</f>
        <v>300000</v>
      </c>
      <c r="Y14" s="16">
        <f>'"rank"; your input only here!'!Y$3-cum!Y14</f>
        <v>500000</v>
      </c>
      <c r="Z14" s="16">
        <f>'"rank"; your input only here!'!Z$3-cum!Z14</f>
        <v>400000</v>
      </c>
      <c r="AA14" s="16">
        <f>'"rank"; your input only here!'!AA$3-cum!AA14</f>
        <v>300000</v>
      </c>
      <c r="AB14" s="16">
        <f>'"rank"; your input only here!'!AB$3-cum!AB14</f>
        <v>1250000</v>
      </c>
      <c r="AC14" s="16">
        <f>'"rank"; your input only here!'!AC$3-cum!AC14</f>
        <v>1249738</v>
      </c>
      <c r="AD14" s="16">
        <f>'"rank"; your input only here!'!AD$3-cum!AD14</f>
        <v>1447000</v>
      </c>
      <c r="AE14" s="16">
        <f>'"rank"; your input only here!'!AE$3-cum!AE14</f>
        <v>521000</v>
      </c>
      <c r="AF14" s="16">
        <f>'"rank"; your input only here!'!AF$3-cum!AF14</f>
        <v>120971</v>
      </c>
      <c r="AG14" s="16">
        <f>'"rank"; your input only here!'!AG$3-cum!AG14</f>
        <v>870000</v>
      </c>
      <c r="AH14" s="16">
        <f>'"rank"; your input only here!'!AH$3-cum!AH14</f>
        <v>360000</v>
      </c>
      <c r="AI14" s="16">
        <f>'"rank"; your input only here!'!AI$3-cum!AI14</f>
        <v>300000</v>
      </c>
      <c r="AJ14" s="16">
        <f>'"rank"; your input only here!'!AJ$3-cum!AJ14</f>
        <v>1943750</v>
      </c>
      <c r="AK14" s="16">
        <f>'"rank"; your input only here!'!AK$3-cum!AK14</f>
        <v>110000</v>
      </c>
      <c r="AL14" s="14"/>
      <c r="AM14" s="16">
        <f>'"rank"; your input only here!'!AM$3-cum!AM14</f>
        <v>357500</v>
      </c>
      <c r="AN14" s="16">
        <f>'"rank"; your input only here!'!AN$3-cum!AN14</f>
        <v>650000</v>
      </c>
      <c r="AO14" s="16">
        <f>'"rank"; your input only here!'!AO$3-cum!AO14</f>
        <v>500000</v>
      </c>
      <c r="AP14" s="16">
        <f>'"rank"; your input only here!'!AP$3-cum!AP14</f>
        <v>850000</v>
      </c>
      <c r="AQ14" s="2"/>
    </row>
    <row r="15" spans="1:43" x14ac:dyDescent="0.25">
      <c r="A15" s="6" t="str">
        <f>'"rank"; your input only here!'!A16</f>
        <v>A11</v>
      </c>
      <c r="B15" s="6" t="str">
        <f>'"rank"; your input only here!'!B16</f>
        <v>Test Project 11</v>
      </c>
      <c r="C15" s="3">
        <f>'"rank"; your input only here!'!C16</f>
        <v>571260</v>
      </c>
      <c r="D15" s="3">
        <f>'"rank"; your input only here!'!D16</f>
        <v>12.5</v>
      </c>
      <c r="E15" s="6">
        <f>'"rank"; your input only here!'!E16</f>
        <v>11</v>
      </c>
      <c r="F15" s="16">
        <f>'"rank"; your input only here!'!F$3-cum!F15</f>
        <v>2000000</v>
      </c>
      <c r="G15" s="16">
        <f>'"rank"; your input only here!'!G$3-cum!G15</f>
        <v>796456</v>
      </c>
      <c r="H15" s="16">
        <f>'"rank"; your input only here!'!H$3-cum!H15</f>
        <v>1000000</v>
      </c>
      <c r="I15" s="16">
        <f>'"rank"; your input only here!'!I$3-cum!I15</f>
        <v>300000</v>
      </c>
      <c r="J15" s="16">
        <f>'"rank"; your input only here!'!J$3-cum!J15</f>
        <v>1000000</v>
      </c>
      <c r="K15" s="16">
        <f>'"rank"; your input only here!'!K$3-cum!K15</f>
        <v>400000</v>
      </c>
      <c r="L15" s="16">
        <f>'"rank"; your input only here!'!L$3-cum!L15</f>
        <v>2830480</v>
      </c>
      <c r="M15" s="16">
        <f>'"rank"; your input only here!'!M$3-cum!M15</f>
        <v>1000000</v>
      </c>
      <c r="N15" s="16">
        <f>'"rank"; your input only here!'!N$3-cum!N15</f>
        <v>1609940</v>
      </c>
      <c r="O15" s="16">
        <f>'"rank"; your input only here!'!O$3-cum!O15</f>
        <v>400000</v>
      </c>
      <c r="P15" s="16">
        <f>'"rank"; your input only here!'!P$3-cum!P15</f>
        <v>500000</v>
      </c>
      <c r="Q15" s="16">
        <f>'"rank"; your input only here!'!Q$3-cum!Q15</f>
        <v>500000</v>
      </c>
      <c r="R15" s="16">
        <f>'"rank"; your input only here!'!R$3-cum!R15</f>
        <v>300000</v>
      </c>
      <c r="S15" s="16">
        <f>'"rank"; your input only here!'!S$3-cum!S15</f>
        <v>324000</v>
      </c>
      <c r="T15" s="16">
        <f>'"rank"; your input only here!'!T$3-cum!T15</f>
        <v>500000</v>
      </c>
      <c r="U15" s="16">
        <f>'"rank"; your input only here!'!U$3-cum!U15</f>
        <v>150000</v>
      </c>
      <c r="V15" s="16">
        <f>'"rank"; your input only here!'!V$3-cum!V15</f>
        <v>250000</v>
      </c>
      <c r="W15" s="16">
        <f>'"rank"; your input only here!'!W$3-cum!W15</f>
        <v>199011</v>
      </c>
      <c r="X15" s="16">
        <f>'"rank"; your input only here!'!X$3-cum!X15</f>
        <v>300000</v>
      </c>
      <c r="Y15" s="16">
        <f>'"rank"; your input only here!'!Y$3-cum!Y15</f>
        <v>500000</v>
      </c>
      <c r="Z15" s="16">
        <f>'"rank"; your input only here!'!Z$3-cum!Z15</f>
        <v>400000</v>
      </c>
      <c r="AA15" s="16">
        <f>'"rank"; your input only here!'!AA$3-cum!AA15</f>
        <v>300000</v>
      </c>
      <c r="AB15" s="16">
        <f>'"rank"; your input only here!'!AB$3-cum!AB15</f>
        <v>1250000</v>
      </c>
      <c r="AC15" s="16">
        <f>'"rank"; your input only here!'!AC$3-cum!AC15</f>
        <v>1249738</v>
      </c>
      <c r="AD15" s="16">
        <f>'"rank"; your input only here!'!AD$3-cum!AD15</f>
        <v>1447000</v>
      </c>
      <c r="AE15" s="16">
        <f>'"rank"; your input only here!'!AE$3-cum!AE15</f>
        <v>521000</v>
      </c>
      <c r="AF15" s="16">
        <f>'"rank"; your input only here!'!AF$3-cum!AF15</f>
        <v>120971</v>
      </c>
      <c r="AG15" s="16">
        <f>'"rank"; your input only here!'!AG$3-cum!AG15</f>
        <v>620000</v>
      </c>
      <c r="AH15" s="16">
        <f>'"rank"; your input only here!'!AH$3-cum!AH15</f>
        <v>360000</v>
      </c>
      <c r="AI15" s="16">
        <f>'"rank"; your input only here!'!AI$3-cum!AI15</f>
        <v>210000</v>
      </c>
      <c r="AJ15" s="16">
        <f>'"rank"; your input only here!'!AJ$3-cum!AJ15</f>
        <v>1943750</v>
      </c>
      <c r="AK15" s="16">
        <f>'"rank"; your input only here!'!AK$3-cum!AK15</f>
        <v>110000</v>
      </c>
      <c r="AL15" s="14"/>
      <c r="AM15" s="16">
        <f>'"rank"; your input only here!'!AM$3-cum!AM15</f>
        <v>357500</v>
      </c>
      <c r="AN15" s="16">
        <f>'"rank"; your input only here!'!AN$3-cum!AN15</f>
        <v>650000</v>
      </c>
      <c r="AO15" s="16">
        <f>'"rank"; your input only here!'!AO$3-cum!AO15</f>
        <v>500000</v>
      </c>
      <c r="AP15" s="16">
        <f>'"rank"; your input only here!'!AP$3-cum!AP15</f>
        <v>850000</v>
      </c>
      <c r="AQ15" s="2"/>
    </row>
    <row r="16" spans="1:43" x14ac:dyDescent="0.25">
      <c r="A16" s="6" t="str">
        <f>'"rank"; your input only here!'!A17</f>
        <v>A12</v>
      </c>
      <c r="B16" s="6" t="str">
        <f>'"rank"; your input only here!'!B17</f>
        <v>Test Project 12</v>
      </c>
      <c r="C16" s="3">
        <f>'"rank"; your input only here!'!C17</f>
        <v>815000</v>
      </c>
      <c r="D16" s="3">
        <f>'"rank"; your input only here!'!D17</f>
        <v>12.5</v>
      </c>
      <c r="E16" s="6">
        <f>'"rank"; your input only here!'!E17</f>
        <v>12</v>
      </c>
      <c r="F16" s="16">
        <f>'"rank"; your input only here!'!F$3-cum!F16</f>
        <v>2000000</v>
      </c>
      <c r="G16" s="16">
        <f>'"rank"; your input only here!'!G$3-cum!G16</f>
        <v>796456</v>
      </c>
      <c r="H16" s="16">
        <f>'"rank"; your input only here!'!H$3-cum!H16</f>
        <v>1000000</v>
      </c>
      <c r="I16" s="16">
        <f>'"rank"; your input only here!'!I$3-cum!I16</f>
        <v>300000</v>
      </c>
      <c r="J16" s="16">
        <f>'"rank"; your input only here!'!J$3-cum!J16</f>
        <v>1000000</v>
      </c>
      <c r="K16" s="16">
        <f>'"rank"; your input only here!'!K$3-cum!K16</f>
        <v>400000</v>
      </c>
      <c r="L16" s="16">
        <f>'"rank"; your input only here!'!L$3-cum!L16</f>
        <v>2830480</v>
      </c>
      <c r="M16" s="16">
        <f>'"rank"; your input only here!'!M$3-cum!M16</f>
        <v>1000000</v>
      </c>
      <c r="N16" s="16">
        <f>'"rank"; your input only here!'!N$3-cum!N16</f>
        <v>1459940</v>
      </c>
      <c r="O16" s="16">
        <f>'"rank"; your input only here!'!O$3-cum!O16</f>
        <v>400000</v>
      </c>
      <c r="P16" s="16">
        <f>'"rank"; your input only here!'!P$3-cum!P16</f>
        <v>500000</v>
      </c>
      <c r="Q16" s="16">
        <f>'"rank"; your input only here!'!Q$3-cum!Q16</f>
        <v>500000</v>
      </c>
      <c r="R16" s="16">
        <f>'"rank"; your input only here!'!R$3-cum!R16</f>
        <v>300000</v>
      </c>
      <c r="S16" s="16">
        <f>'"rank"; your input only here!'!S$3-cum!S16</f>
        <v>324000</v>
      </c>
      <c r="T16" s="16">
        <f>'"rank"; your input only here!'!T$3-cum!T16</f>
        <v>500000</v>
      </c>
      <c r="U16" s="16">
        <f>'"rank"; your input only here!'!U$3-cum!U16</f>
        <v>150000</v>
      </c>
      <c r="V16" s="16">
        <f>'"rank"; your input only here!'!V$3-cum!V16</f>
        <v>250000</v>
      </c>
      <c r="W16" s="16">
        <f>'"rank"; your input only here!'!W$3-cum!W16</f>
        <v>199011</v>
      </c>
      <c r="X16" s="16">
        <f>'"rank"; your input only here!'!X$3-cum!X16</f>
        <v>300000</v>
      </c>
      <c r="Y16" s="16">
        <f>'"rank"; your input only here!'!Y$3-cum!Y16</f>
        <v>500000</v>
      </c>
      <c r="Z16" s="16">
        <f>'"rank"; your input only here!'!Z$3-cum!Z16</f>
        <v>400000</v>
      </c>
      <c r="AA16" s="16">
        <f>'"rank"; your input only here!'!AA$3-cum!AA16</f>
        <v>300000</v>
      </c>
      <c r="AB16" s="16">
        <f>'"rank"; your input only here!'!AB$3-cum!AB16</f>
        <v>1250000</v>
      </c>
      <c r="AC16" s="16">
        <f>'"rank"; your input only here!'!AC$3-cum!AC16</f>
        <v>749738</v>
      </c>
      <c r="AD16" s="16">
        <f>'"rank"; your input only here!'!AD$3-cum!AD16</f>
        <v>1447000</v>
      </c>
      <c r="AE16" s="16">
        <f>'"rank"; your input only here!'!AE$3-cum!AE16</f>
        <v>521000</v>
      </c>
      <c r="AF16" s="16">
        <f>'"rank"; your input only here!'!AF$3-cum!AF16</f>
        <v>120971</v>
      </c>
      <c r="AG16" s="16">
        <f>'"rank"; your input only here!'!AG$3-cum!AG16</f>
        <v>620000</v>
      </c>
      <c r="AH16" s="16">
        <f>'"rank"; your input only here!'!AH$3-cum!AH16</f>
        <v>360000</v>
      </c>
      <c r="AI16" s="16">
        <f>'"rank"; your input only here!'!AI$3-cum!AI16</f>
        <v>210000</v>
      </c>
      <c r="AJ16" s="16">
        <f>'"rank"; your input only here!'!AJ$3-cum!AJ16</f>
        <v>1778750</v>
      </c>
      <c r="AK16" s="16">
        <f>'"rank"; your input only here!'!AK$3-cum!AK16</f>
        <v>110000</v>
      </c>
      <c r="AL16" s="14"/>
      <c r="AM16" s="16">
        <f>'"rank"; your input only here!'!AM$3-cum!AM16</f>
        <v>357500</v>
      </c>
      <c r="AN16" s="16">
        <f>'"rank"; your input only here!'!AN$3-cum!AN16</f>
        <v>650000</v>
      </c>
      <c r="AO16" s="16">
        <f>'"rank"; your input only here!'!AO$3-cum!AO16</f>
        <v>500000</v>
      </c>
      <c r="AP16" s="16">
        <f>'"rank"; your input only here!'!AP$3-cum!AP16</f>
        <v>850000</v>
      </c>
      <c r="AQ16" s="2"/>
    </row>
    <row r="17" spans="1:43" x14ac:dyDescent="0.25">
      <c r="A17" s="6" t="str">
        <f>'"rank"; your input only here!'!A18</f>
        <v>A13</v>
      </c>
      <c r="B17" s="6" t="str">
        <f>'"rank"; your input only here!'!B18</f>
        <v>Test Project 13</v>
      </c>
      <c r="C17" s="3">
        <f>'"rank"; your input only here!'!C18</f>
        <v>337313</v>
      </c>
      <c r="D17" s="3">
        <f>'"rank"; your input only here!'!D18</f>
        <v>12.5</v>
      </c>
      <c r="E17" s="6">
        <f>'"rank"; your input only here!'!E18</f>
        <v>13</v>
      </c>
      <c r="F17" s="16">
        <f>'"rank"; your input only here!'!F$3-cum!F17</f>
        <v>2000000</v>
      </c>
      <c r="G17" s="16">
        <f>'"rank"; your input only here!'!G$3-cum!G17</f>
        <v>796456</v>
      </c>
      <c r="H17" s="16">
        <f>'"rank"; your input only here!'!H$3-cum!H17</f>
        <v>1000000</v>
      </c>
      <c r="I17" s="16">
        <f>'"rank"; your input only here!'!I$3-cum!I17</f>
        <v>300000</v>
      </c>
      <c r="J17" s="16">
        <f>'"rank"; your input only here!'!J$3-cum!J17</f>
        <v>1000000</v>
      </c>
      <c r="K17" s="16">
        <f>'"rank"; your input only here!'!K$3-cum!K17</f>
        <v>400000</v>
      </c>
      <c r="L17" s="16">
        <f>'"rank"; your input only here!'!L$3-cum!L17</f>
        <v>2830480</v>
      </c>
      <c r="M17" s="16">
        <f>'"rank"; your input only here!'!M$3-cum!M17</f>
        <v>1000000</v>
      </c>
      <c r="N17" s="16">
        <f>'"rank"; your input only here!'!N$3-cum!N17</f>
        <v>1241104</v>
      </c>
      <c r="O17" s="16">
        <f>'"rank"; your input only here!'!O$3-cum!O17</f>
        <v>400000</v>
      </c>
      <c r="P17" s="16">
        <f>'"rank"; your input only here!'!P$3-cum!P17</f>
        <v>500000</v>
      </c>
      <c r="Q17" s="16">
        <f>'"rank"; your input only here!'!Q$3-cum!Q17</f>
        <v>500000</v>
      </c>
      <c r="R17" s="16">
        <f>'"rank"; your input only here!'!R$3-cum!R17</f>
        <v>300000</v>
      </c>
      <c r="S17" s="16">
        <f>'"rank"; your input only here!'!S$3-cum!S17</f>
        <v>324000</v>
      </c>
      <c r="T17" s="16">
        <f>'"rank"; your input only here!'!T$3-cum!T17</f>
        <v>500000</v>
      </c>
      <c r="U17" s="16">
        <f>'"rank"; your input only here!'!U$3-cum!U17</f>
        <v>150000</v>
      </c>
      <c r="V17" s="16">
        <f>'"rank"; your input only here!'!V$3-cum!V17</f>
        <v>250000</v>
      </c>
      <c r="W17" s="16">
        <f>'"rank"; your input only here!'!W$3-cum!W17</f>
        <v>199011</v>
      </c>
      <c r="X17" s="16">
        <f>'"rank"; your input only here!'!X$3-cum!X17</f>
        <v>300000</v>
      </c>
      <c r="Y17" s="16">
        <f>'"rank"; your input only here!'!Y$3-cum!Y17</f>
        <v>500000</v>
      </c>
      <c r="Z17" s="16">
        <f>'"rank"; your input only here!'!Z$3-cum!Z17</f>
        <v>400000</v>
      </c>
      <c r="AA17" s="16">
        <f>'"rank"; your input only here!'!AA$3-cum!AA17</f>
        <v>300000</v>
      </c>
      <c r="AB17" s="16">
        <f>'"rank"; your input only here!'!AB$3-cum!AB17</f>
        <v>1250000</v>
      </c>
      <c r="AC17" s="16">
        <f>'"rank"; your input only here!'!AC$3-cum!AC17</f>
        <v>749738</v>
      </c>
      <c r="AD17" s="16">
        <f>'"rank"; your input only here!'!AD$3-cum!AD17</f>
        <v>1447000</v>
      </c>
      <c r="AE17" s="16">
        <f>'"rank"; your input only here!'!AE$3-cum!AE17</f>
        <v>521000</v>
      </c>
      <c r="AF17" s="16">
        <f>'"rank"; your input only here!'!AF$3-cum!AF17</f>
        <v>2494</v>
      </c>
      <c r="AG17" s="16">
        <f>'"rank"; your input only here!'!AG$3-cum!AG17</f>
        <v>620000</v>
      </c>
      <c r="AH17" s="16">
        <f>'"rank"; your input only here!'!AH$3-cum!AH17</f>
        <v>360000</v>
      </c>
      <c r="AI17" s="16">
        <f>'"rank"; your input only here!'!AI$3-cum!AI17</f>
        <v>210000</v>
      </c>
      <c r="AJ17" s="16">
        <f>'"rank"; your input only here!'!AJ$3-cum!AJ17</f>
        <v>1778750</v>
      </c>
      <c r="AK17" s="16">
        <f>'"rank"; your input only here!'!AK$3-cum!AK17</f>
        <v>110000</v>
      </c>
      <c r="AL17" s="14"/>
      <c r="AM17" s="16">
        <f>'"rank"; your input only here!'!AM$3-cum!AM17</f>
        <v>357500</v>
      </c>
      <c r="AN17" s="16">
        <f>'"rank"; your input only here!'!AN$3-cum!AN17</f>
        <v>650000</v>
      </c>
      <c r="AO17" s="16">
        <f>'"rank"; your input only here!'!AO$3-cum!AO17</f>
        <v>500000</v>
      </c>
      <c r="AP17" s="16">
        <f>'"rank"; your input only here!'!AP$3-cum!AP17</f>
        <v>850000</v>
      </c>
      <c r="AQ17" s="2"/>
    </row>
    <row r="18" spans="1:43" x14ac:dyDescent="0.25">
      <c r="A18" s="6" t="str">
        <f>'"rank"; your input only here!'!A19</f>
        <v>A14</v>
      </c>
      <c r="B18" s="6" t="str">
        <f>'"rank"; your input only here!'!B19</f>
        <v>Test Project 14</v>
      </c>
      <c r="C18" s="3">
        <f>'"rank"; your input only here!'!C19</f>
        <v>1162000</v>
      </c>
      <c r="D18" s="3">
        <f>'"rank"; your input only here!'!D19</f>
        <v>12.5</v>
      </c>
      <c r="E18" s="6">
        <f>'"rank"; your input only here!'!E19</f>
        <v>14</v>
      </c>
      <c r="F18" s="16">
        <f>'"rank"; your input only here!'!F$3-cum!F18</f>
        <v>2000000</v>
      </c>
      <c r="G18" s="16">
        <f>'"rank"; your input only here!'!G$3-cum!G18</f>
        <v>796456</v>
      </c>
      <c r="H18" s="16">
        <f>'"rank"; your input only here!'!H$3-cum!H18</f>
        <v>1000000</v>
      </c>
      <c r="I18" s="16">
        <f>'"rank"; your input only here!'!I$3-cum!I18</f>
        <v>300000</v>
      </c>
      <c r="J18" s="16">
        <f>'"rank"; your input only here!'!J$3-cum!J18</f>
        <v>1000000</v>
      </c>
      <c r="K18" s="16">
        <f>'"rank"; your input only here!'!K$3-cum!K18</f>
        <v>400000</v>
      </c>
      <c r="L18" s="16">
        <f>'"rank"; your input only here!'!L$3-cum!L18</f>
        <v>2830480</v>
      </c>
      <c r="M18" s="16">
        <f>'"rank"; your input only here!'!M$3-cum!M18</f>
        <v>1000000</v>
      </c>
      <c r="N18" s="16">
        <f>'"rank"; your input only here!'!N$3-cum!N18</f>
        <v>1241104</v>
      </c>
      <c r="O18" s="16">
        <f>'"rank"; your input only here!'!O$3-cum!O18</f>
        <v>400000</v>
      </c>
      <c r="P18" s="16">
        <f>'"rank"; your input only here!'!P$3-cum!P18</f>
        <v>500000</v>
      </c>
      <c r="Q18" s="16">
        <f>'"rank"; your input only here!'!Q$3-cum!Q18</f>
        <v>500000</v>
      </c>
      <c r="R18" s="16">
        <f>'"rank"; your input only here!'!R$3-cum!R18</f>
        <v>300000</v>
      </c>
      <c r="S18" s="16">
        <f>'"rank"; your input only here!'!S$3-cum!S18</f>
        <v>324000</v>
      </c>
      <c r="T18" s="16">
        <f>'"rank"; your input only here!'!T$3-cum!T18</f>
        <v>500000</v>
      </c>
      <c r="U18" s="16">
        <f>'"rank"; your input only here!'!U$3-cum!U18</f>
        <v>150000</v>
      </c>
      <c r="V18" s="16">
        <f>'"rank"; your input only here!'!V$3-cum!V18</f>
        <v>250000</v>
      </c>
      <c r="W18" s="16">
        <f>'"rank"; your input only here!'!W$3-cum!W18</f>
        <v>199011</v>
      </c>
      <c r="X18" s="16">
        <f>'"rank"; your input only here!'!X$3-cum!X18</f>
        <v>300000</v>
      </c>
      <c r="Y18" s="16">
        <f>'"rank"; your input only here!'!Y$3-cum!Y18</f>
        <v>500000</v>
      </c>
      <c r="Z18" s="16">
        <f>'"rank"; your input only here!'!Z$3-cum!Z18</f>
        <v>400000</v>
      </c>
      <c r="AA18" s="16">
        <f>'"rank"; your input only here!'!AA$3-cum!AA18</f>
        <v>300000</v>
      </c>
      <c r="AB18" s="16">
        <f>'"rank"; your input only here!'!AB$3-cum!AB18</f>
        <v>1250000</v>
      </c>
      <c r="AC18" s="16">
        <f>'"rank"; your input only here!'!AC$3-cum!AC18</f>
        <v>-262</v>
      </c>
      <c r="AD18" s="16">
        <f>'"rank"; your input only here!'!AD$3-cum!AD18</f>
        <v>1149000</v>
      </c>
      <c r="AE18" s="16">
        <f>'"rank"; your input only here!'!AE$3-cum!AE18</f>
        <v>521000</v>
      </c>
      <c r="AF18" s="16">
        <f>'"rank"; your input only here!'!AF$3-cum!AF18</f>
        <v>-111506</v>
      </c>
      <c r="AG18" s="16">
        <f>'"rank"; your input only here!'!AG$3-cum!AG18</f>
        <v>620000</v>
      </c>
      <c r="AH18" s="16">
        <f>'"rank"; your input only here!'!AH$3-cum!AH18</f>
        <v>360000</v>
      </c>
      <c r="AI18" s="16">
        <f>'"rank"; your input only here!'!AI$3-cum!AI18</f>
        <v>210000</v>
      </c>
      <c r="AJ18" s="16">
        <f>'"rank"; your input only here!'!AJ$3-cum!AJ18</f>
        <v>1778750</v>
      </c>
      <c r="AK18" s="16">
        <f>'"rank"; your input only here!'!AK$3-cum!AK18</f>
        <v>110000</v>
      </c>
      <c r="AL18" s="14"/>
      <c r="AM18" s="16">
        <f>'"rank"; your input only here!'!AM$3-cum!AM18</f>
        <v>357500</v>
      </c>
      <c r="AN18" s="16">
        <f>'"rank"; your input only here!'!AN$3-cum!AN18</f>
        <v>650000</v>
      </c>
      <c r="AO18" s="16">
        <f>'"rank"; your input only here!'!AO$3-cum!AO18</f>
        <v>500000</v>
      </c>
      <c r="AP18" s="16">
        <f>'"rank"; your input only here!'!AP$3-cum!AP18</f>
        <v>850000</v>
      </c>
      <c r="AQ18" s="2"/>
    </row>
    <row r="19" spans="1:43" x14ac:dyDescent="0.25">
      <c r="A19" s="6" t="str">
        <f>'"rank"; your input only here!'!A20</f>
        <v>A15</v>
      </c>
      <c r="B19" s="6" t="str">
        <f>'"rank"; your input only here!'!B20</f>
        <v>Test Project 15</v>
      </c>
      <c r="C19" s="3">
        <f>'"rank"; your input only here!'!C20</f>
        <v>575430</v>
      </c>
      <c r="D19" s="3">
        <f>'"rank"; your input only here!'!D20</f>
        <v>12.5</v>
      </c>
      <c r="E19" s="6">
        <f>'"rank"; your input only here!'!E20</f>
        <v>15</v>
      </c>
      <c r="F19" s="16">
        <f>'"rank"; your input only here!'!F$3-cum!F19</f>
        <v>2000000</v>
      </c>
      <c r="G19" s="16">
        <f>'"rank"; your input only here!'!G$3-cum!G19</f>
        <v>796456</v>
      </c>
      <c r="H19" s="16">
        <f>'"rank"; your input only here!'!H$3-cum!H19</f>
        <v>1000000</v>
      </c>
      <c r="I19" s="16">
        <f>'"rank"; your input only here!'!I$3-cum!I19</f>
        <v>300000</v>
      </c>
      <c r="J19" s="16">
        <f>'"rank"; your input only here!'!J$3-cum!J19</f>
        <v>1000000</v>
      </c>
      <c r="K19" s="16">
        <f>'"rank"; your input only here!'!K$3-cum!K19</f>
        <v>400000</v>
      </c>
      <c r="L19" s="16">
        <f>'"rank"; your input only here!'!L$3-cum!L19</f>
        <v>2830480</v>
      </c>
      <c r="M19" s="16">
        <f>'"rank"; your input only here!'!M$3-cum!M19</f>
        <v>1000000</v>
      </c>
      <c r="N19" s="16">
        <f>'"rank"; your input only here!'!N$3-cum!N19</f>
        <v>1067104</v>
      </c>
      <c r="O19" s="16">
        <f>'"rank"; your input only here!'!O$3-cum!O19</f>
        <v>400000</v>
      </c>
      <c r="P19" s="16">
        <f>'"rank"; your input only here!'!P$3-cum!P19</f>
        <v>500000</v>
      </c>
      <c r="Q19" s="16">
        <f>'"rank"; your input only here!'!Q$3-cum!Q19</f>
        <v>500000</v>
      </c>
      <c r="R19" s="16">
        <f>'"rank"; your input only here!'!R$3-cum!R19</f>
        <v>300000</v>
      </c>
      <c r="S19" s="16">
        <f>'"rank"; your input only here!'!S$3-cum!S19</f>
        <v>324000</v>
      </c>
      <c r="T19" s="16">
        <f>'"rank"; your input only here!'!T$3-cum!T19</f>
        <v>500000</v>
      </c>
      <c r="U19" s="16">
        <f>'"rank"; your input only here!'!U$3-cum!U19</f>
        <v>150000</v>
      </c>
      <c r="V19" s="16">
        <f>'"rank"; your input only here!'!V$3-cum!V19</f>
        <v>250000</v>
      </c>
      <c r="W19" s="16">
        <f>'"rank"; your input only here!'!W$3-cum!W19</f>
        <v>199011</v>
      </c>
      <c r="X19" s="16">
        <f>'"rank"; your input only here!'!X$3-cum!X19</f>
        <v>199370</v>
      </c>
      <c r="Y19" s="16">
        <f>'"rank"; your input only here!'!Y$3-cum!Y19</f>
        <v>500000</v>
      </c>
      <c r="Z19" s="16">
        <f>'"rank"; your input only here!'!Z$3-cum!Z19</f>
        <v>400000</v>
      </c>
      <c r="AA19" s="16">
        <f>'"rank"; your input only here!'!AA$3-cum!AA19</f>
        <v>300000</v>
      </c>
      <c r="AB19" s="16">
        <f>'"rank"; your input only here!'!AB$3-cum!AB19</f>
        <v>1250000</v>
      </c>
      <c r="AC19" s="16">
        <f>'"rank"; your input only here!'!AC$3-cum!AC19</f>
        <v>-262</v>
      </c>
      <c r="AD19" s="16">
        <f>'"rank"; your input only here!'!AD$3-cum!AD19</f>
        <v>1149000</v>
      </c>
      <c r="AE19" s="16">
        <f>'"rank"; your input only here!'!AE$3-cum!AE19</f>
        <v>521000</v>
      </c>
      <c r="AF19" s="16">
        <f>'"rank"; your input only here!'!AF$3-cum!AF19</f>
        <v>-111506</v>
      </c>
      <c r="AG19" s="16">
        <f>'"rank"; your input only here!'!AG$3-cum!AG19</f>
        <v>620000</v>
      </c>
      <c r="AH19" s="16">
        <f>'"rank"; your input only here!'!AH$3-cum!AH19</f>
        <v>360000</v>
      </c>
      <c r="AI19" s="16">
        <f>'"rank"; your input only here!'!AI$3-cum!AI19</f>
        <v>210000</v>
      </c>
      <c r="AJ19" s="16">
        <f>'"rank"; your input only here!'!AJ$3-cum!AJ19</f>
        <v>1778750</v>
      </c>
      <c r="AK19" s="16">
        <f>'"rank"; your input only here!'!AK$3-cum!AK19</f>
        <v>110000</v>
      </c>
      <c r="AL19" s="14"/>
      <c r="AM19" s="16">
        <f>'"rank"; your input only here!'!AM$3-cum!AM19</f>
        <v>357500</v>
      </c>
      <c r="AN19" s="16">
        <f>'"rank"; your input only here!'!AN$3-cum!AN19</f>
        <v>650000</v>
      </c>
      <c r="AO19" s="16">
        <f>'"rank"; your input only here!'!AO$3-cum!AO19</f>
        <v>500000</v>
      </c>
      <c r="AP19" s="16">
        <f>'"rank"; your input only here!'!AP$3-cum!AP19</f>
        <v>549200</v>
      </c>
      <c r="AQ19" s="2"/>
    </row>
    <row r="20" spans="1:43" x14ac:dyDescent="0.25">
      <c r="A20" s="6" t="str">
        <f>'"rank"; your input only here!'!A21</f>
        <v>A16</v>
      </c>
      <c r="B20" s="6" t="str">
        <f>'"rank"; your input only here!'!B21</f>
        <v>Test Project 16</v>
      </c>
      <c r="C20" s="3">
        <f>'"rank"; your input only here!'!C21</f>
        <v>694969</v>
      </c>
      <c r="D20" s="3">
        <f>'"rank"; your input only here!'!D21</f>
        <v>12.5</v>
      </c>
      <c r="E20" s="6">
        <f>'"rank"; your input only here!'!E21</f>
        <v>16</v>
      </c>
      <c r="F20" s="16">
        <f>'"rank"; your input only here!'!F$3-cum!F20</f>
        <v>2000000</v>
      </c>
      <c r="G20" s="16">
        <f>'"rank"; your input only here!'!G$3-cum!G20</f>
        <v>796456</v>
      </c>
      <c r="H20" s="16">
        <f>'"rank"; your input only here!'!H$3-cum!H20</f>
        <v>1000000</v>
      </c>
      <c r="I20" s="16">
        <f>'"rank"; your input only here!'!I$3-cum!I20</f>
        <v>300000</v>
      </c>
      <c r="J20" s="16">
        <f>'"rank"; your input only here!'!J$3-cum!J20</f>
        <v>1000000</v>
      </c>
      <c r="K20" s="16">
        <f>'"rank"; your input only here!'!K$3-cum!K20</f>
        <v>400000</v>
      </c>
      <c r="L20" s="16">
        <f>'"rank"; your input only here!'!L$3-cum!L20</f>
        <v>2830480</v>
      </c>
      <c r="M20" s="16">
        <f>'"rank"; your input only here!'!M$3-cum!M20</f>
        <v>1000000</v>
      </c>
      <c r="N20" s="16">
        <f>'"rank"; your input only here!'!N$3-cum!N20</f>
        <v>872104</v>
      </c>
      <c r="O20" s="16">
        <f>'"rank"; your input only here!'!O$3-cum!O20</f>
        <v>400000</v>
      </c>
      <c r="P20" s="16">
        <f>'"rank"; your input only here!'!P$3-cum!P20</f>
        <v>500000</v>
      </c>
      <c r="Q20" s="16">
        <f>'"rank"; your input only here!'!Q$3-cum!Q20</f>
        <v>500000</v>
      </c>
      <c r="R20" s="16">
        <f>'"rank"; your input only here!'!R$3-cum!R20</f>
        <v>300000</v>
      </c>
      <c r="S20" s="16">
        <f>'"rank"; your input only here!'!S$3-cum!S20</f>
        <v>324000</v>
      </c>
      <c r="T20" s="16">
        <f>'"rank"; your input only here!'!T$3-cum!T20</f>
        <v>250031</v>
      </c>
      <c r="U20" s="16">
        <f>'"rank"; your input only here!'!U$3-cum!U20</f>
        <v>150000</v>
      </c>
      <c r="V20" s="16">
        <f>'"rank"; your input only here!'!V$3-cum!V20</f>
        <v>250000</v>
      </c>
      <c r="W20" s="16">
        <f>'"rank"; your input only here!'!W$3-cum!W20</f>
        <v>199011</v>
      </c>
      <c r="X20" s="16">
        <f>'"rank"; your input only here!'!X$3-cum!X20</f>
        <v>199370</v>
      </c>
      <c r="Y20" s="16">
        <f>'"rank"; your input only here!'!Y$3-cum!Y20</f>
        <v>500000</v>
      </c>
      <c r="Z20" s="16">
        <f>'"rank"; your input only here!'!Z$3-cum!Z20</f>
        <v>400000</v>
      </c>
      <c r="AA20" s="16">
        <f>'"rank"; your input only here!'!AA$3-cum!AA20</f>
        <v>300000</v>
      </c>
      <c r="AB20" s="16">
        <f>'"rank"; your input only here!'!AB$3-cum!AB20</f>
        <v>1000000</v>
      </c>
      <c r="AC20" s="16">
        <f>'"rank"; your input only here!'!AC$3-cum!AC20</f>
        <v>-262</v>
      </c>
      <c r="AD20" s="16">
        <f>'"rank"; your input only here!'!AD$3-cum!AD20</f>
        <v>1149000</v>
      </c>
      <c r="AE20" s="16">
        <f>'"rank"; your input only here!'!AE$3-cum!AE20</f>
        <v>521000</v>
      </c>
      <c r="AF20" s="16">
        <f>'"rank"; your input only here!'!AF$3-cum!AF20</f>
        <v>-111506</v>
      </c>
      <c r="AG20" s="16">
        <f>'"rank"; your input only here!'!AG$3-cum!AG20</f>
        <v>620000</v>
      </c>
      <c r="AH20" s="16">
        <f>'"rank"; your input only here!'!AH$3-cum!AH20</f>
        <v>360000</v>
      </c>
      <c r="AI20" s="16">
        <f>'"rank"; your input only here!'!AI$3-cum!AI20</f>
        <v>210000</v>
      </c>
      <c r="AJ20" s="16">
        <f>'"rank"; your input only here!'!AJ$3-cum!AJ20</f>
        <v>1778750</v>
      </c>
      <c r="AK20" s="16">
        <f>'"rank"; your input only here!'!AK$3-cum!AK20</f>
        <v>110000</v>
      </c>
      <c r="AL20" s="14"/>
      <c r="AM20" s="16">
        <f>'"rank"; your input only here!'!AM$3-cum!AM20</f>
        <v>357500</v>
      </c>
      <c r="AN20" s="16">
        <f>'"rank"; your input only here!'!AN$3-cum!AN20</f>
        <v>650000</v>
      </c>
      <c r="AO20" s="16">
        <f>'"rank"; your input only here!'!AO$3-cum!AO20</f>
        <v>500000</v>
      </c>
      <c r="AP20" s="16">
        <f>'"rank"; your input only here!'!AP$3-cum!AP20</f>
        <v>549200</v>
      </c>
      <c r="AQ20" s="2"/>
    </row>
    <row r="21" spans="1:43" x14ac:dyDescent="0.25">
      <c r="A21" s="6" t="str">
        <f>'"rank"; your input only here!'!A22</f>
        <v>A17</v>
      </c>
      <c r="B21" s="6" t="str">
        <f>'"rank"; your input only here!'!B22</f>
        <v>Test Project 17</v>
      </c>
      <c r="C21" s="3">
        <f>'"rank"; your input only here!'!C22</f>
        <v>611800</v>
      </c>
      <c r="D21" s="3">
        <f>'"rank"; your input only here!'!D22</f>
        <v>12.5</v>
      </c>
      <c r="E21" s="6">
        <f>'"rank"; your input only here!'!E22</f>
        <v>17</v>
      </c>
      <c r="F21" s="16">
        <f>'"rank"; your input only here!'!F$3-cum!F21</f>
        <v>2000000</v>
      </c>
      <c r="G21" s="16">
        <f>'"rank"; your input only here!'!G$3-cum!G21</f>
        <v>796456</v>
      </c>
      <c r="H21" s="16">
        <f>'"rank"; your input only here!'!H$3-cum!H21</f>
        <v>1000000</v>
      </c>
      <c r="I21" s="16">
        <f>'"rank"; your input only here!'!I$3-cum!I21</f>
        <v>101200</v>
      </c>
      <c r="J21" s="16">
        <f>'"rank"; your input only here!'!J$3-cum!J21</f>
        <v>1000000</v>
      </c>
      <c r="K21" s="16">
        <f>'"rank"; your input only here!'!K$3-cum!K21</f>
        <v>400000</v>
      </c>
      <c r="L21" s="16">
        <f>'"rank"; your input only here!'!L$3-cum!L21</f>
        <v>2830480</v>
      </c>
      <c r="M21" s="16">
        <f>'"rank"; your input only here!'!M$3-cum!M21</f>
        <v>1000000</v>
      </c>
      <c r="N21" s="16">
        <f>'"rank"; your input only here!'!N$3-cum!N21</f>
        <v>872104</v>
      </c>
      <c r="O21" s="16">
        <f>'"rank"; your input only here!'!O$3-cum!O21</f>
        <v>400000</v>
      </c>
      <c r="P21" s="16">
        <f>'"rank"; your input only here!'!P$3-cum!P21</f>
        <v>500000</v>
      </c>
      <c r="Q21" s="16">
        <f>'"rank"; your input only here!'!Q$3-cum!Q21</f>
        <v>500000</v>
      </c>
      <c r="R21" s="16">
        <f>'"rank"; your input only here!'!R$3-cum!R21</f>
        <v>300000</v>
      </c>
      <c r="S21" s="16">
        <f>'"rank"; your input only here!'!S$3-cum!S21</f>
        <v>324000</v>
      </c>
      <c r="T21" s="16">
        <f>'"rank"; your input only here!'!T$3-cum!T21</f>
        <v>250031</v>
      </c>
      <c r="U21" s="16">
        <f>'"rank"; your input only here!'!U$3-cum!U21</f>
        <v>150000</v>
      </c>
      <c r="V21" s="16">
        <f>'"rank"; your input only here!'!V$3-cum!V21</f>
        <v>250000</v>
      </c>
      <c r="W21" s="16">
        <f>'"rank"; your input only here!'!W$3-cum!W21</f>
        <v>199011</v>
      </c>
      <c r="X21" s="16">
        <f>'"rank"; your input only here!'!X$3-cum!X21</f>
        <v>199370</v>
      </c>
      <c r="Y21" s="16">
        <f>'"rank"; your input only here!'!Y$3-cum!Y21</f>
        <v>500000</v>
      </c>
      <c r="Z21" s="16">
        <f>'"rank"; your input only here!'!Z$3-cum!Z21</f>
        <v>400000</v>
      </c>
      <c r="AA21" s="16">
        <f>'"rank"; your input only here!'!AA$3-cum!AA21</f>
        <v>300000</v>
      </c>
      <c r="AB21" s="16">
        <f>'"rank"; your input only here!'!AB$3-cum!AB21</f>
        <v>797000</v>
      </c>
      <c r="AC21" s="16">
        <f>'"rank"; your input only here!'!AC$3-cum!AC21</f>
        <v>-262</v>
      </c>
      <c r="AD21" s="16">
        <f>'"rank"; your input only here!'!AD$3-cum!AD21</f>
        <v>1149000</v>
      </c>
      <c r="AE21" s="16">
        <f>'"rank"; your input only here!'!AE$3-cum!AE21</f>
        <v>521000</v>
      </c>
      <c r="AF21" s="16">
        <f>'"rank"; your input only here!'!AF$3-cum!AF21</f>
        <v>-111506</v>
      </c>
      <c r="AG21" s="16">
        <f>'"rank"; your input only here!'!AG$3-cum!AG21</f>
        <v>620000</v>
      </c>
      <c r="AH21" s="16">
        <f>'"rank"; your input only here!'!AH$3-cum!AH21</f>
        <v>360000</v>
      </c>
      <c r="AI21" s="16">
        <f>'"rank"; your input only here!'!AI$3-cum!AI21</f>
        <v>0</v>
      </c>
      <c r="AJ21" s="16">
        <f>'"rank"; your input only here!'!AJ$3-cum!AJ21</f>
        <v>1778750</v>
      </c>
      <c r="AK21" s="16">
        <f>'"rank"; your input only here!'!AK$3-cum!AK21</f>
        <v>110000</v>
      </c>
      <c r="AL21" s="14"/>
      <c r="AM21" s="16">
        <f>'"rank"; your input only here!'!AM$3-cum!AM21</f>
        <v>357500</v>
      </c>
      <c r="AN21" s="16">
        <f>'"rank"; your input only here!'!AN$3-cum!AN21</f>
        <v>650000</v>
      </c>
      <c r="AO21" s="16">
        <f>'"rank"; your input only here!'!AO$3-cum!AO21</f>
        <v>500000</v>
      </c>
      <c r="AP21" s="16">
        <f>'"rank"; your input only here!'!AP$3-cum!AP21</f>
        <v>549200</v>
      </c>
      <c r="AQ21" s="2"/>
    </row>
    <row r="22" spans="1:43" x14ac:dyDescent="0.25">
      <c r="A22" s="6" t="str">
        <f>'"rank"; your input only here!'!A23</f>
        <v>A18</v>
      </c>
      <c r="B22" s="6" t="str">
        <f>'"rank"; your input only here!'!B23</f>
        <v>Test Project 18</v>
      </c>
      <c r="C22" s="3">
        <f>'"rank"; your input only here!'!C23</f>
        <v>462969</v>
      </c>
      <c r="D22" s="3">
        <f>'"rank"; your input only here!'!D23</f>
        <v>12.5</v>
      </c>
      <c r="E22" s="6">
        <f>'"rank"; your input only here!'!E23</f>
        <v>18</v>
      </c>
      <c r="F22" s="16">
        <f>'"rank"; your input only here!'!F$3-cum!F22</f>
        <v>2000000</v>
      </c>
      <c r="G22" s="16">
        <f>'"rank"; your input only here!'!G$3-cum!G22</f>
        <v>796456</v>
      </c>
      <c r="H22" s="16">
        <f>'"rank"; your input only here!'!H$3-cum!H22</f>
        <v>1000000</v>
      </c>
      <c r="I22" s="16">
        <f>'"rank"; your input only here!'!I$3-cum!I22</f>
        <v>101200</v>
      </c>
      <c r="J22" s="16">
        <f>'"rank"; your input only here!'!J$3-cum!J22</f>
        <v>736906</v>
      </c>
      <c r="K22" s="16">
        <f>'"rank"; your input only here!'!K$3-cum!K22</f>
        <v>400000</v>
      </c>
      <c r="L22" s="16">
        <f>'"rank"; your input only here!'!L$3-cum!L22</f>
        <v>2830480</v>
      </c>
      <c r="M22" s="16">
        <f>'"rank"; your input only here!'!M$3-cum!M22</f>
        <v>1000000</v>
      </c>
      <c r="N22" s="16">
        <f>'"rank"; your input only here!'!N$3-cum!N22</f>
        <v>872104</v>
      </c>
      <c r="O22" s="16">
        <f>'"rank"; your input only here!'!O$3-cum!O22</f>
        <v>400000</v>
      </c>
      <c r="P22" s="16">
        <f>'"rank"; your input only here!'!P$3-cum!P22</f>
        <v>500000</v>
      </c>
      <c r="Q22" s="16">
        <f>'"rank"; your input only here!'!Q$3-cum!Q22</f>
        <v>500000</v>
      </c>
      <c r="R22" s="16">
        <f>'"rank"; your input only here!'!R$3-cum!R22</f>
        <v>300000</v>
      </c>
      <c r="S22" s="16">
        <f>'"rank"; your input only here!'!S$3-cum!S22</f>
        <v>324000</v>
      </c>
      <c r="T22" s="16">
        <f>'"rank"; your input only here!'!T$3-cum!T22</f>
        <v>250031</v>
      </c>
      <c r="U22" s="16">
        <f>'"rank"; your input only here!'!U$3-cum!U22</f>
        <v>150000</v>
      </c>
      <c r="V22" s="16">
        <f>'"rank"; your input only here!'!V$3-cum!V22</f>
        <v>250000</v>
      </c>
      <c r="W22" s="16">
        <f>'"rank"; your input only here!'!W$3-cum!W22</f>
        <v>-864</v>
      </c>
      <c r="X22" s="16">
        <f>'"rank"; your input only here!'!X$3-cum!X22</f>
        <v>199370</v>
      </c>
      <c r="Y22" s="16">
        <f>'"rank"; your input only here!'!Y$3-cum!Y22</f>
        <v>500000</v>
      </c>
      <c r="Z22" s="16">
        <f>'"rank"; your input only here!'!Z$3-cum!Z22</f>
        <v>400000</v>
      </c>
      <c r="AA22" s="16">
        <f>'"rank"; your input only here!'!AA$3-cum!AA22</f>
        <v>300000</v>
      </c>
      <c r="AB22" s="16">
        <f>'"rank"; your input only here!'!AB$3-cum!AB22</f>
        <v>797000</v>
      </c>
      <c r="AC22" s="16">
        <f>'"rank"; your input only here!'!AC$3-cum!AC22</f>
        <v>-262</v>
      </c>
      <c r="AD22" s="16">
        <f>'"rank"; your input only here!'!AD$3-cum!AD22</f>
        <v>1149000</v>
      </c>
      <c r="AE22" s="16">
        <f>'"rank"; your input only here!'!AE$3-cum!AE22</f>
        <v>521000</v>
      </c>
      <c r="AF22" s="16">
        <f>'"rank"; your input only here!'!AF$3-cum!AF22</f>
        <v>-111506</v>
      </c>
      <c r="AG22" s="16">
        <f>'"rank"; your input only here!'!AG$3-cum!AG22</f>
        <v>620000</v>
      </c>
      <c r="AH22" s="16">
        <f>'"rank"; your input only here!'!AH$3-cum!AH22</f>
        <v>360000</v>
      </c>
      <c r="AI22" s="16">
        <f>'"rank"; your input only here!'!AI$3-cum!AI22</f>
        <v>0</v>
      </c>
      <c r="AJ22" s="16">
        <f>'"rank"; your input only here!'!AJ$3-cum!AJ22</f>
        <v>1778750</v>
      </c>
      <c r="AK22" s="16">
        <f>'"rank"; your input only here!'!AK$3-cum!AK22</f>
        <v>110000</v>
      </c>
      <c r="AL22" s="14"/>
      <c r="AM22" s="16">
        <f>'"rank"; your input only here!'!AM$3-cum!AM22</f>
        <v>357500</v>
      </c>
      <c r="AN22" s="16">
        <f>'"rank"; your input only here!'!AN$3-cum!AN22</f>
        <v>650000</v>
      </c>
      <c r="AO22" s="16">
        <f>'"rank"; your input only here!'!AO$3-cum!AO22</f>
        <v>500000</v>
      </c>
      <c r="AP22" s="16">
        <f>'"rank"; your input only here!'!AP$3-cum!AP22</f>
        <v>549200</v>
      </c>
      <c r="AQ22" s="2"/>
    </row>
    <row r="23" spans="1:43" x14ac:dyDescent="0.25">
      <c r="A23" s="6" t="str">
        <f>'"rank"; your input only here!'!A24</f>
        <v>A19</v>
      </c>
      <c r="B23" s="6" t="str">
        <f>'"rank"; your input only here!'!B24</f>
        <v>Test Project 19</v>
      </c>
      <c r="C23" s="3">
        <f>'"rank"; your input only here!'!C24</f>
        <v>331172</v>
      </c>
      <c r="D23" s="3">
        <f>'"rank"; your input only here!'!D24</f>
        <v>12.5</v>
      </c>
      <c r="E23" s="6">
        <f>'"rank"; your input only here!'!E24</f>
        <v>19</v>
      </c>
      <c r="F23" s="16">
        <f>'"rank"; your input only here!'!F$3-cum!F23</f>
        <v>2000000</v>
      </c>
      <c r="G23" s="16">
        <f>'"rank"; your input only here!'!G$3-cum!G23</f>
        <v>796456</v>
      </c>
      <c r="H23" s="16">
        <f>'"rank"; your input only here!'!H$3-cum!H23</f>
        <v>1000000</v>
      </c>
      <c r="I23" s="16">
        <f>'"rank"; your input only here!'!I$3-cum!I23</f>
        <v>101200</v>
      </c>
      <c r="J23" s="16">
        <f>'"rank"; your input only here!'!J$3-cum!J23</f>
        <v>736906</v>
      </c>
      <c r="K23" s="16">
        <f>'"rank"; your input only here!'!K$3-cum!K23</f>
        <v>200000</v>
      </c>
      <c r="L23" s="16">
        <f>'"rank"; your input only here!'!L$3-cum!L23</f>
        <v>2830480</v>
      </c>
      <c r="M23" s="16">
        <f>'"rank"; your input only here!'!M$3-cum!M23</f>
        <v>1000000</v>
      </c>
      <c r="N23" s="16">
        <f>'"rank"; your input only here!'!N$3-cum!N23</f>
        <v>872104</v>
      </c>
      <c r="O23" s="16">
        <f>'"rank"; your input only here!'!O$3-cum!O23</f>
        <v>400000</v>
      </c>
      <c r="P23" s="16">
        <f>'"rank"; your input only here!'!P$3-cum!P23</f>
        <v>500000</v>
      </c>
      <c r="Q23" s="16">
        <f>'"rank"; your input only here!'!Q$3-cum!Q23</f>
        <v>500000</v>
      </c>
      <c r="R23" s="16">
        <f>'"rank"; your input only here!'!R$3-cum!R23</f>
        <v>300000</v>
      </c>
      <c r="S23" s="16">
        <f>'"rank"; your input only here!'!S$3-cum!S23</f>
        <v>324000</v>
      </c>
      <c r="T23" s="16">
        <f>'"rank"; your input only here!'!T$3-cum!T23</f>
        <v>250031</v>
      </c>
      <c r="U23" s="16">
        <f>'"rank"; your input only here!'!U$3-cum!U23</f>
        <v>150000</v>
      </c>
      <c r="V23" s="16">
        <f>'"rank"; your input only here!'!V$3-cum!V23</f>
        <v>250000</v>
      </c>
      <c r="W23" s="16">
        <f>'"rank"; your input only here!'!W$3-cum!W23</f>
        <v>-864</v>
      </c>
      <c r="X23" s="16">
        <f>'"rank"; your input only here!'!X$3-cum!X23</f>
        <v>199370</v>
      </c>
      <c r="Y23" s="16">
        <f>'"rank"; your input only here!'!Y$3-cum!Y23</f>
        <v>500000</v>
      </c>
      <c r="Z23" s="16">
        <f>'"rank"; your input only here!'!Z$3-cum!Z23</f>
        <v>400000</v>
      </c>
      <c r="AA23" s="16">
        <f>'"rank"; your input only here!'!AA$3-cum!AA23</f>
        <v>300000</v>
      </c>
      <c r="AB23" s="16">
        <f>'"rank"; your input only here!'!AB$3-cum!AB23</f>
        <v>797000</v>
      </c>
      <c r="AC23" s="16">
        <f>'"rank"; your input only here!'!AC$3-cum!AC23</f>
        <v>-262</v>
      </c>
      <c r="AD23" s="16">
        <f>'"rank"; your input only here!'!AD$3-cum!AD23</f>
        <v>1149000</v>
      </c>
      <c r="AE23" s="16">
        <f>'"rank"; your input only here!'!AE$3-cum!AE23</f>
        <v>521000</v>
      </c>
      <c r="AF23" s="16">
        <f>'"rank"; your input only here!'!AF$3-cum!AF23</f>
        <v>-242678</v>
      </c>
      <c r="AG23" s="16">
        <f>'"rank"; your input only here!'!AG$3-cum!AG23</f>
        <v>620000</v>
      </c>
      <c r="AH23" s="16">
        <f>'"rank"; your input only here!'!AH$3-cum!AH23</f>
        <v>360000</v>
      </c>
      <c r="AI23" s="16">
        <f>'"rank"; your input only here!'!AI$3-cum!AI23</f>
        <v>0</v>
      </c>
      <c r="AJ23" s="16">
        <f>'"rank"; your input only here!'!AJ$3-cum!AJ23</f>
        <v>1778750</v>
      </c>
      <c r="AK23" s="16">
        <f>'"rank"; your input only here!'!AK$3-cum!AK23</f>
        <v>110000</v>
      </c>
      <c r="AL23" s="14"/>
      <c r="AM23" s="16">
        <f>'"rank"; your input only here!'!AM$3-cum!AM23</f>
        <v>357500</v>
      </c>
      <c r="AN23" s="16">
        <f>'"rank"; your input only here!'!AN$3-cum!AN23</f>
        <v>650000</v>
      </c>
      <c r="AO23" s="16">
        <f>'"rank"; your input only here!'!AO$3-cum!AO23</f>
        <v>500000</v>
      </c>
      <c r="AP23" s="16">
        <f>'"rank"; your input only here!'!AP$3-cum!AP23</f>
        <v>549200</v>
      </c>
      <c r="AQ23" s="2"/>
    </row>
    <row r="24" spans="1:43" x14ac:dyDescent="0.25">
      <c r="A24" s="6" t="str">
        <f>'"rank"; your input only here!'!A25</f>
        <v>A20</v>
      </c>
      <c r="B24" s="6" t="str">
        <f>'"rank"; your input only here!'!B25</f>
        <v>Test Project 20</v>
      </c>
      <c r="C24" s="3">
        <f>'"rank"; your input only here!'!C25</f>
        <v>645000</v>
      </c>
      <c r="D24" s="3">
        <f>'"rank"; your input only here!'!D25</f>
        <v>12</v>
      </c>
      <c r="E24" s="6">
        <f>'"rank"; your input only here!'!E25</f>
        <v>20</v>
      </c>
      <c r="F24" s="16">
        <f>'"rank"; your input only here!'!F$3-cum!F24</f>
        <v>2000000</v>
      </c>
      <c r="G24" s="16">
        <f>'"rank"; your input only here!'!G$3-cum!G24</f>
        <v>796456</v>
      </c>
      <c r="H24" s="16">
        <f>'"rank"; your input only here!'!H$3-cum!H24</f>
        <v>1000000</v>
      </c>
      <c r="I24" s="16">
        <f>'"rank"; your input only here!'!I$3-cum!I24</f>
        <v>101200</v>
      </c>
      <c r="J24" s="16">
        <f>'"rank"; your input only here!'!J$3-cum!J24</f>
        <v>736906</v>
      </c>
      <c r="K24" s="16">
        <f>'"rank"; your input only here!'!K$3-cum!K24</f>
        <v>200000</v>
      </c>
      <c r="L24" s="16">
        <f>'"rank"; your input only here!'!L$3-cum!L24</f>
        <v>2830480</v>
      </c>
      <c r="M24" s="16">
        <f>'"rank"; your input only here!'!M$3-cum!M24</f>
        <v>1000000</v>
      </c>
      <c r="N24" s="16">
        <f>'"rank"; your input only here!'!N$3-cum!N24</f>
        <v>732104</v>
      </c>
      <c r="O24" s="16">
        <f>'"rank"; your input only here!'!O$3-cum!O24</f>
        <v>400000</v>
      </c>
      <c r="P24" s="16">
        <f>'"rank"; your input only here!'!P$3-cum!P24</f>
        <v>455000</v>
      </c>
      <c r="Q24" s="16">
        <f>'"rank"; your input only here!'!Q$3-cum!Q24</f>
        <v>500000</v>
      </c>
      <c r="R24" s="16">
        <f>'"rank"; your input only here!'!R$3-cum!R24</f>
        <v>300000</v>
      </c>
      <c r="S24" s="16">
        <f>'"rank"; your input only here!'!S$3-cum!S24</f>
        <v>324000</v>
      </c>
      <c r="T24" s="16">
        <f>'"rank"; your input only here!'!T$3-cum!T24</f>
        <v>250031</v>
      </c>
      <c r="U24" s="16">
        <f>'"rank"; your input only here!'!U$3-cum!U24</f>
        <v>150000</v>
      </c>
      <c r="V24" s="16">
        <f>'"rank"; your input only here!'!V$3-cum!V24</f>
        <v>250000</v>
      </c>
      <c r="W24" s="16">
        <f>'"rank"; your input only here!'!W$3-cum!W24</f>
        <v>-864</v>
      </c>
      <c r="X24" s="16">
        <f>'"rank"; your input only here!'!X$3-cum!X24</f>
        <v>199370</v>
      </c>
      <c r="Y24" s="16">
        <f>'"rank"; your input only here!'!Y$3-cum!Y24</f>
        <v>500000</v>
      </c>
      <c r="Z24" s="16">
        <f>'"rank"; your input only here!'!Z$3-cum!Z24</f>
        <v>400000</v>
      </c>
      <c r="AA24" s="16">
        <f>'"rank"; your input only here!'!AA$3-cum!AA24</f>
        <v>300000</v>
      </c>
      <c r="AB24" s="16">
        <f>'"rank"; your input only here!'!AB$3-cum!AB24</f>
        <v>552000</v>
      </c>
      <c r="AC24" s="16">
        <f>'"rank"; your input only here!'!AC$3-cum!AC24</f>
        <v>-262</v>
      </c>
      <c r="AD24" s="16">
        <f>'"rank"; your input only here!'!AD$3-cum!AD24</f>
        <v>1149000</v>
      </c>
      <c r="AE24" s="16">
        <f>'"rank"; your input only here!'!AE$3-cum!AE24</f>
        <v>411000</v>
      </c>
      <c r="AF24" s="16">
        <f>'"rank"; your input only here!'!AF$3-cum!AF24</f>
        <v>-347678</v>
      </c>
      <c r="AG24" s="16">
        <f>'"rank"; your input only here!'!AG$3-cum!AG24</f>
        <v>620000</v>
      </c>
      <c r="AH24" s="16">
        <f>'"rank"; your input only here!'!AH$3-cum!AH24</f>
        <v>360000</v>
      </c>
      <c r="AI24" s="16">
        <f>'"rank"; your input only here!'!AI$3-cum!AI24</f>
        <v>0</v>
      </c>
      <c r="AJ24" s="16">
        <f>'"rank"; your input only here!'!AJ$3-cum!AJ24</f>
        <v>1778750</v>
      </c>
      <c r="AK24" s="16">
        <f>'"rank"; your input only here!'!AK$3-cum!AK24</f>
        <v>110000</v>
      </c>
      <c r="AL24" s="14"/>
      <c r="AM24" s="16">
        <f>'"rank"; your input only here!'!AM$3-cum!AM24</f>
        <v>357500</v>
      </c>
      <c r="AN24" s="16">
        <f>'"rank"; your input only here!'!AN$3-cum!AN24</f>
        <v>650000</v>
      </c>
      <c r="AO24" s="16">
        <f>'"rank"; your input only here!'!AO$3-cum!AO24</f>
        <v>500000</v>
      </c>
      <c r="AP24" s="16">
        <f>'"rank"; your input only here!'!AP$3-cum!AP24</f>
        <v>549200</v>
      </c>
      <c r="AQ24" s="2"/>
    </row>
    <row r="25" spans="1:43" x14ac:dyDescent="0.25">
      <c r="A25" s="6" t="str">
        <f>'"rank"; your input only here!'!A26</f>
        <v>A21</v>
      </c>
      <c r="B25" s="6" t="str">
        <f>'"rank"; your input only here!'!B26</f>
        <v>Test Project 21</v>
      </c>
      <c r="C25" s="3">
        <f>'"rank"; your input only here!'!C26</f>
        <v>530081</v>
      </c>
      <c r="D25" s="3">
        <f>'"rank"; your input only here!'!D26</f>
        <v>12</v>
      </c>
      <c r="E25" s="6">
        <f>'"rank"; your input only here!'!E26</f>
        <v>21</v>
      </c>
      <c r="F25" s="16">
        <f>'"rank"; your input only here!'!F$3-cum!F25</f>
        <v>2000000</v>
      </c>
      <c r="G25" s="16">
        <f>'"rank"; your input only here!'!G$3-cum!G25</f>
        <v>796456</v>
      </c>
      <c r="H25" s="16">
        <f>'"rank"; your input only here!'!H$3-cum!H25</f>
        <v>1000000</v>
      </c>
      <c r="I25" s="16">
        <f>'"rank"; your input only here!'!I$3-cum!I25</f>
        <v>101200</v>
      </c>
      <c r="J25" s="16">
        <f>'"rank"; your input only here!'!J$3-cum!J25</f>
        <v>736906</v>
      </c>
      <c r="K25" s="16">
        <f>'"rank"; your input only here!'!K$3-cum!K25</f>
        <v>200000</v>
      </c>
      <c r="L25" s="16">
        <f>'"rank"; your input only here!'!L$3-cum!L25</f>
        <v>2830480</v>
      </c>
      <c r="M25" s="16">
        <f>'"rank"; your input only here!'!M$3-cum!M25</f>
        <v>1000000</v>
      </c>
      <c r="N25" s="16">
        <f>'"rank"; your input only here!'!N$3-cum!N25</f>
        <v>732104</v>
      </c>
      <c r="O25" s="16">
        <f>'"rank"; your input only here!'!O$3-cum!O25</f>
        <v>269890</v>
      </c>
      <c r="P25" s="16">
        <f>'"rank"; your input only here!'!P$3-cum!P25</f>
        <v>455000</v>
      </c>
      <c r="Q25" s="16">
        <f>'"rank"; your input only here!'!Q$3-cum!Q25</f>
        <v>500000</v>
      </c>
      <c r="R25" s="16">
        <f>'"rank"; your input only here!'!R$3-cum!R25</f>
        <v>300000</v>
      </c>
      <c r="S25" s="16">
        <f>'"rank"; your input only here!'!S$3-cum!S25</f>
        <v>324000</v>
      </c>
      <c r="T25" s="16">
        <f>'"rank"; your input only here!'!T$3-cum!T25</f>
        <v>50052</v>
      </c>
      <c r="U25" s="16">
        <f>'"rank"; your input only here!'!U$3-cum!U25</f>
        <v>150000</v>
      </c>
      <c r="V25" s="16">
        <f>'"rank"; your input only here!'!V$3-cum!V25</f>
        <v>250000</v>
      </c>
      <c r="W25" s="16">
        <f>'"rank"; your input only here!'!W$3-cum!W25</f>
        <v>-864</v>
      </c>
      <c r="X25" s="16">
        <f>'"rank"; your input only here!'!X$3-cum!X25</f>
        <v>199370</v>
      </c>
      <c r="Y25" s="16">
        <f>'"rank"; your input only here!'!Y$3-cum!Y25</f>
        <v>500000</v>
      </c>
      <c r="Z25" s="16">
        <f>'"rank"; your input only here!'!Z$3-cum!Z25</f>
        <v>400000</v>
      </c>
      <c r="AA25" s="16">
        <f>'"rank"; your input only here!'!AA$3-cum!AA25</f>
        <v>300000</v>
      </c>
      <c r="AB25" s="16">
        <f>'"rank"; your input only here!'!AB$3-cum!AB25</f>
        <v>552000</v>
      </c>
      <c r="AC25" s="16">
        <f>'"rank"; your input only here!'!AC$3-cum!AC25</f>
        <v>-262</v>
      </c>
      <c r="AD25" s="16">
        <f>'"rank"; your input only here!'!AD$3-cum!AD25</f>
        <v>1149000</v>
      </c>
      <c r="AE25" s="16">
        <f>'"rank"; your input only here!'!AE$3-cum!AE25</f>
        <v>411000</v>
      </c>
      <c r="AF25" s="16">
        <f>'"rank"; your input only here!'!AF$3-cum!AF25</f>
        <v>-547670</v>
      </c>
      <c r="AG25" s="16">
        <f>'"rank"; your input only here!'!AG$3-cum!AG25</f>
        <v>620000</v>
      </c>
      <c r="AH25" s="16">
        <f>'"rank"; your input only here!'!AH$3-cum!AH25</f>
        <v>360000</v>
      </c>
      <c r="AI25" s="16">
        <f>'"rank"; your input only here!'!AI$3-cum!AI25</f>
        <v>0</v>
      </c>
      <c r="AJ25" s="16">
        <f>'"rank"; your input only here!'!AJ$3-cum!AJ25</f>
        <v>1778750</v>
      </c>
      <c r="AK25" s="16">
        <f>'"rank"; your input only here!'!AK$3-cum!AK25</f>
        <v>110000</v>
      </c>
      <c r="AL25" s="14"/>
      <c r="AM25" s="16">
        <f>'"rank"; your input only here!'!AM$3-cum!AM25</f>
        <v>357500</v>
      </c>
      <c r="AN25" s="16">
        <f>'"rank"; your input only here!'!AN$3-cum!AN25</f>
        <v>650000</v>
      </c>
      <c r="AO25" s="16">
        <f>'"rank"; your input only here!'!AO$3-cum!AO25</f>
        <v>500000</v>
      </c>
      <c r="AP25" s="16">
        <f>'"rank"; your input only here!'!AP$3-cum!AP25</f>
        <v>549200</v>
      </c>
      <c r="AQ25" s="2"/>
    </row>
    <row r="26" spans="1:43" x14ac:dyDescent="0.25">
      <c r="A26" s="6" t="str">
        <f>'"rank"; your input only here!'!A27</f>
        <v>A22</v>
      </c>
      <c r="B26" s="6" t="str">
        <f>'"rank"; your input only here!'!B27</f>
        <v>Test Project 22</v>
      </c>
      <c r="C26" s="3">
        <f>'"rank"; your input only here!'!C27</f>
        <v>1639600</v>
      </c>
      <c r="D26" s="3">
        <f>'"rank"; your input only here!'!D27</f>
        <v>12</v>
      </c>
      <c r="E26" s="6">
        <f>'"rank"; your input only here!'!E27</f>
        <v>22</v>
      </c>
      <c r="F26" s="16">
        <f>'"rank"; your input only here!'!F$3-cum!F26</f>
        <v>2000000</v>
      </c>
      <c r="G26" s="16">
        <f>'"rank"; your input only here!'!G$3-cum!G26</f>
        <v>796456</v>
      </c>
      <c r="H26" s="16">
        <f>'"rank"; your input only here!'!H$3-cum!H26</f>
        <v>1000000</v>
      </c>
      <c r="I26" s="16">
        <f>'"rank"; your input only here!'!I$3-cum!I26</f>
        <v>101200</v>
      </c>
      <c r="J26" s="16">
        <f>'"rank"; your input only here!'!J$3-cum!J26</f>
        <v>736906</v>
      </c>
      <c r="K26" s="16">
        <f>'"rank"; your input only here!'!K$3-cum!K26</f>
        <v>200000</v>
      </c>
      <c r="L26" s="16">
        <f>'"rank"; your input only here!'!L$3-cum!L26</f>
        <v>1480880</v>
      </c>
      <c r="M26" s="16">
        <f>'"rank"; your input only here!'!M$3-cum!M26</f>
        <v>1000000</v>
      </c>
      <c r="N26" s="16">
        <f>'"rank"; your input only here!'!N$3-cum!N26</f>
        <v>582104</v>
      </c>
      <c r="O26" s="16">
        <f>'"rank"; your input only here!'!O$3-cum!O26</f>
        <v>269890</v>
      </c>
      <c r="P26" s="16">
        <f>'"rank"; your input only here!'!P$3-cum!P26</f>
        <v>455000</v>
      </c>
      <c r="Q26" s="16">
        <f>'"rank"; your input only here!'!Q$3-cum!Q26</f>
        <v>500000</v>
      </c>
      <c r="R26" s="16">
        <f>'"rank"; your input only here!'!R$3-cum!R26</f>
        <v>300000</v>
      </c>
      <c r="S26" s="16">
        <f>'"rank"; your input only here!'!S$3-cum!S26</f>
        <v>184000</v>
      </c>
      <c r="T26" s="16">
        <f>'"rank"; your input only here!'!T$3-cum!T26</f>
        <v>50052</v>
      </c>
      <c r="U26" s="16">
        <f>'"rank"; your input only here!'!U$3-cum!U26</f>
        <v>150000</v>
      </c>
      <c r="V26" s="16">
        <f>'"rank"; your input only here!'!V$3-cum!V26</f>
        <v>250000</v>
      </c>
      <c r="W26" s="16">
        <f>'"rank"; your input only here!'!W$3-cum!W26</f>
        <v>-864</v>
      </c>
      <c r="X26" s="16">
        <f>'"rank"; your input only here!'!X$3-cum!X26</f>
        <v>199370</v>
      </c>
      <c r="Y26" s="16">
        <f>'"rank"; your input only here!'!Y$3-cum!Y26</f>
        <v>500000</v>
      </c>
      <c r="Z26" s="16">
        <f>'"rank"; your input only here!'!Z$3-cum!Z26</f>
        <v>400000</v>
      </c>
      <c r="AA26" s="16">
        <f>'"rank"; your input only here!'!AA$3-cum!AA26</f>
        <v>300000</v>
      </c>
      <c r="AB26" s="16">
        <f>'"rank"; your input only here!'!AB$3-cum!AB26</f>
        <v>552000</v>
      </c>
      <c r="AC26" s="16">
        <f>'"rank"; your input only here!'!AC$3-cum!AC26</f>
        <v>-262</v>
      </c>
      <c r="AD26" s="16">
        <f>'"rank"; your input only here!'!AD$3-cum!AD26</f>
        <v>1149000</v>
      </c>
      <c r="AE26" s="16">
        <f>'"rank"; your input only here!'!AE$3-cum!AE26</f>
        <v>411000</v>
      </c>
      <c r="AF26" s="16">
        <f>'"rank"; your input only here!'!AF$3-cum!AF26</f>
        <v>-547670</v>
      </c>
      <c r="AG26" s="16">
        <f>'"rank"; your input only here!'!AG$3-cum!AG26</f>
        <v>620000</v>
      </c>
      <c r="AH26" s="16">
        <f>'"rank"; your input only here!'!AH$3-cum!AH26</f>
        <v>360000</v>
      </c>
      <c r="AI26" s="16">
        <f>'"rank"; your input only here!'!AI$3-cum!AI26</f>
        <v>0</v>
      </c>
      <c r="AJ26" s="16">
        <f>'"rank"; your input only here!'!AJ$3-cum!AJ26</f>
        <v>1778750</v>
      </c>
      <c r="AK26" s="16">
        <f>'"rank"; your input only here!'!AK$3-cum!AK26</f>
        <v>110000</v>
      </c>
      <c r="AL26" s="14"/>
      <c r="AM26" s="16">
        <f>'"rank"; your input only here!'!AM$3-cum!AM26</f>
        <v>357500</v>
      </c>
      <c r="AN26" s="16">
        <f>'"rank"; your input only here!'!AN$3-cum!AN26</f>
        <v>650000</v>
      </c>
      <c r="AO26" s="16">
        <f>'"rank"; your input only here!'!AO$3-cum!AO26</f>
        <v>500000</v>
      </c>
      <c r="AP26" s="16">
        <f>'"rank"; your input only here!'!AP$3-cum!AP26</f>
        <v>549200</v>
      </c>
      <c r="AQ26" s="2"/>
    </row>
    <row r="27" spans="1:43" x14ac:dyDescent="0.25">
      <c r="A27" s="6" t="str">
        <f>'"rank"; your input only here!'!A28</f>
        <v>A23</v>
      </c>
      <c r="B27" s="6" t="str">
        <f>'"rank"; your input only here!'!B28</f>
        <v>Test Project 23</v>
      </c>
      <c r="C27" s="3">
        <f>'"rank"; your input only here!'!C28</f>
        <v>825880</v>
      </c>
      <c r="D27" s="3">
        <f>'"rank"; your input only here!'!D28</f>
        <v>12</v>
      </c>
      <c r="E27" s="6">
        <f>'"rank"; your input only here!'!E28</f>
        <v>23</v>
      </c>
      <c r="F27" s="16">
        <f>'"rank"; your input only here!'!F$3-cum!F27</f>
        <v>2000000</v>
      </c>
      <c r="G27" s="16">
        <f>'"rank"; your input only here!'!G$3-cum!G27</f>
        <v>796456</v>
      </c>
      <c r="H27" s="16">
        <f>'"rank"; your input only here!'!H$3-cum!H27</f>
        <v>1000000</v>
      </c>
      <c r="I27" s="16">
        <f>'"rank"; your input only here!'!I$3-cum!I27</f>
        <v>101200</v>
      </c>
      <c r="J27" s="16">
        <f>'"rank"; your input only here!'!J$3-cum!J27</f>
        <v>736906</v>
      </c>
      <c r="K27" s="16">
        <f>'"rank"; your input only here!'!K$3-cum!K27</f>
        <v>200000</v>
      </c>
      <c r="L27" s="16">
        <f>'"rank"; your input only here!'!L$3-cum!L27</f>
        <v>1480880</v>
      </c>
      <c r="M27" s="16">
        <f>'"rank"; your input only here!'!M$3-cum!M27</f>
        <v>1000000</v>
      </c>
      <c r="N27" s="16">
        <f>'"rank"; your input only here!'!N$3-cum!N27</f>
        <v>582104</v>
      </c>
      <c r="O27" s="16">
        <f>'"rank"; your input only here!'!O$3-cum!O27</f>
        <v>269890</v>
      </c>
      <c r="P27" s="16">
        <f>'"rank"; your input only here!'!P$3-cum!P27</f>
        <v>455000</v>
      </c>
      <c r="Q27" s="16">
        <f>'"rank"; your input only here!'!Q$3-cum!Q27</f>
        <v>500000</v>
      </c>
      <c r="R27" s="16">
        <f>'"rank"; your input only here!'!R$3-cum!R27</f>
        <v>300000</v>
      </c>
      <c r="S27" s="16">
        <f>'"rank"; your input only here!'!S$3-cum!S27</f>
        <v>184000</v>
      </c>
      <c r="T27" s="16">
        <f>'"rank"; your input only here!'!T$3-cum!T27</f>
        <v>50052</v>
      </c>
      <c r="U27" s="16">
        <f>'"rank"; your input only here!'!U$3-cum!U27</f>
        <v>150000</v>
      </c>
      <c r="V27" s="16">
        <f>'"rank"; your input only here!'!V$3-cum!V27</f>
        <v>250000</v>
      </c>
      <c r="W27" s="16">
        <f>'"rank"; your input only here!'!W$3-cum!W27</f>
        <v>-864</v>
      </c>
      <c r="X27" s="16">
        <f>'"rank"; your input only here!'!X$3-cum!X27</f>
        <v>199370</v>
      </c>
      <c r="Y27" s="16">
        <f>'"rank"; your input only here!'!Y$3-cum!Y27</f>
        <v>500000</v>
      </c>
      <c r="Z27" s="16">
        <f>'"rank"; your input only here!'!Z$3-cum!Z27</f>
        <v>400000</v>
      </c>
      <c r="AA27" s="16">
        <f>'"rank"; your input only here!'!AA$3-cum!AA27</f>
        <v>300000</v>
      </c>
      <c r="AB27" s="16">
        <f>'"rank"; your input only here!'!AB$3-cum!AB27</f>
        <v>552000</v>
      </c>
      <c r="AC27" s="16">
        <f>'"rank"; your input only here!'!AC$3-cum!AC27</f>
        <v>-498142</v>
      </c>
      <c r="AD27" s="16">
        <f>'"rank"; your input only here!'!AD$3-cum!AD27</f>
        <v>1149000</v>
      </c>
      <c r="AE27" s="16">
        <f>'"rank"; your input only here!'!AE$3-cum!AE27</f>
        <v>411000</v>
      </c>
      <c r="AF27" s="16">
        <f>'"rank"; your input only here!'!AF$3-cum!AF27</f>
        <v>-665670</v>
      </c>
      <c r="AG27" s="16">
        <f>'"rank"; your input only here!'!AG$3-cum!AG27</f>
        <v>620000</v>
      </c>
      <c r="AH27" s="16">
        <f>'"rank"; your input only here!'!AH$3-cum!AH27</f>
        <v>360000</v>
      </c>
      <c r="AI27" s="16">
        <f>'"rank"; your input only here!'!AI$3-cum!AI27</f>
        <v>-210000</v>
      </c>
      <c r="AJ27" s="16">
        <f>'"rank"; your input only here!'!AJ$3-cum!AJ27</f>
        <v>1778750</v>
      </c>
      <c r="AK27" s="16">
        <f>'"rank"; your input only here!'!AK$3-cum!AK27</f>
        <v>110000</v>
      </c>
      <c r="AL27" s="14"/>
      <c r="AM27" s="16">
        <f>'"rank"; your input only here!'!AM$3-cum!AM27</f>
        <v>357500</v>
      </c>
      <c r="AN27" s="16">
        <f>'"rank"; your input only here!'!AN$3-cum!AN27</f>
        <v>650000</v>
      </c>
      <c r="AO27" s="16">
        <f>'"rank"; your input only here!'!AO$3-cum!AO27</f>
        <v>500000</v>
      </c>
      <c r="AP27" s="16">
        <f>'"rank"; your input only here!'!AP$3-cum!AP27</f>
        <v>549200</v>
      </c>
      <c r="AQ27" s="2"/>
    </row>
    <row r="28" spans="1:43" x14ac:dyDescent="0.25">
      <c r="A28" s="6" t="str">
        <f>'"rank"; your input only here!'!A29</f>
        <v>A24</v>
      </c>
      <c r="B28" s="6" t="str">
        <f>'"rank"; your input only here!'!B29</f>
        <v>Test Project 24</v>
      </c>
      <c r="C28" s="3">
        <f>'"rank"; your input only here!'!C29</f>
        <v>523000</v>
      </c>
      <c r="D28" s="3">
        <f>'"rank"; your input only here!'!D29</f>
        <v>12</v>
      </c>
      <c r="E28" s="6">
        <f>'"rank"; your input only here!'!E29</f>
        <v>24</v>
      </c>
      <c r="F28" s="16">
        <f>'"rank"; your input only here!'!F$3-cum!F28</f>
        <v>2000000</v>
      </c>
      <c r="G28" s="16">
        <f>'"rank"; your input only here!'!G$3-cum!G28</f>
        <v>796456</v>
      </c>
      <c r="H28" s="16">
        <f>'"rank"; your input only here!'!H$3-cum!H28</f>
        <v>1000000</v>
      </c>
      <c r="I28" s="16">
        <f>'"rank"; your input only here!'!I$3-cum!I28</f>
        <v>101200</v>
      </c>
      <c r="J28" s="16">
        <f>'"rank"; your input only here!'!J$3-cum!J28</f>
        <v>736906</v>
      </c>
      <c r="K28" s="16">
        <f>'"rank"; your input only here!'!K$3-cum!K28</f>
        <v>200000</v>
      </c>
      <c r="L28" s="16">
        <f>'"rank"; your input only here!'!L$3-cum!L28</f>
        <v>1480880</v>
      </c>
      <c r="M28" s="16">
        <f>'"rank"; your input only here!'!M$3-cum!M28</f>
        <v>1000000</v>
      </c>
      <c r="N28" s="16">
        <f>'"rank"; your input only here!'!N$3-cum!N28</f>
        <v>582104</v>
      </c>
      <c r="O28" s="16">
        <f>'"rank"; your input only here!'!O$3-cum!O28</f>
        <v>269890</v>
      </c>
      <c r="P28" s="16">
        <f>'"rank"; your input only here!'!P$3-cum!P28</f>
        <v>455000</v>
      </c>
      <c r="Q28" s="16">
        <f>'"rank"; your input only here!'!Q$3-cum!Q28</f>
        <v>500000</v>
      </c>
      <c r="R28" s="16">
        <f>'"rank"; your input only here!'!R$3-cum!R28</f>
        <v>300000</v>
      </c>
      <c r="S28" s="16">
        <f>'"rank"; your input only here!'!S$3-cum!S28</f>
        <v>184000</v>
      </c>
      <c r="T28" s="16">
        <f>'"rank"; your input only here!'!T$3-cum!T28</f>
        <v>50052</v>
      </c>
      <c r="U28" s="16">
        <f>'"rank"; your input only here!'!U$3-cum!U28</f>
        <v>150000</v>
      </c>
      <c r="V28" s="16">
        <f>'"rank"; your input only here!'!V$3-cum!V28</f>
        <v>250000</v>
      </c>
      <c r="W28" s="16">
        <f>'"rank"; your input only here!'!W$3-cum!W28</f>
        <v>-864</v>
      </c>
      <c r="X28" s="16">
        <f>'"rank"; your input only here!'!X$3-cum!X28</f>
        <v>124370</v>
      </c>
      <c r="Y28" s="16">
        <f>'"rank"; your input only here!'!Y$3-cum!Y28</f>
        <v>500000</v>
      </c>
      <c r="Z28" s="16">
        <f>'"rank"; your input only here!'!Z$3-cum!Z28</f>
        <v>215000</v>
      </c>
      <c r="AA28" s="16">
        <f>'"rank"; your input only here!'!AA$3-cum!AA28</f>
        <v>300000</v>
      </c>
      <c r="AB28" s="16">
        <f>'"rank"; your input only here!'!AB$3-cum!AB28</f>
        <v>552000</v>
      </c>
      <c r="AC28" s="16">
        <f>'"rank"; your input only here!'!AC$3-cum!AC28</f>
        <v>-498142</v>
      </c>
      <c r="AD28" s="16">
        <f>'"rank"; your input only here!'!AD$3-cum!AD28</f>
        <v>886000</v>
      </c>
      <c r="AE28" s="16">
        <f>'"rank"; your input only here!'!AE$3-cum!AE28</f>
        <v>411000</v>
      </c>
      <c r="AF28" s="16">
        <f>'"rank"; your input only here!'!AF$3-cum!AF28</f>
        <v>-665670</v>
      </c>
      <c r="AG28" s="16">
        <f>'"rank"; your input only here!'!AG$3-cum!AG28</f>
        <v>620000</v>
      </c>
      <c r="AH28" s="16">
        <f>'"rank"; your input only here!'!AH$3-cum!AH28</f>
        <v>360000</v>
      </c>
      <c r="AI28" s="16">
        <f>'"rank"; your input only here!'!AI$3-cum!AI28</f>
        <v>-210000</v>
      </c>
      <c r="AJ28" s="16">
        <f>'"rank"; your input only here!'!AJ$3-cum!AJ28</f>
        <v>1778750</v>
      </c>
      <c r="AK28" s="16">
        <f>'"rank"; your input only here!'!AK$3-cum!AK28</f>
        <v>110000</v>
      </c>
      <c r="AL28" s="14"/>
      <c r="AM28" s="16">
        <f>'"rank"; your input only here!'!AM$3-cum!AM28</f>
        <v>357500</v>
      </c>
      <c r="AN28" s="16">
        <f>'"rank"; your input only here!'!AN$3-cum!AN28</f>
        <v>650000</v>
      </c>
      <c r="AO28" s="16">
        <f>'"rank"; your input only here!'!AO$3-cum!AO28</f>
        <v>500000</v>
      </c>
      <c r="AP28" s="16">
        <f>'"rank"; your input only here!'!AP$3-cum!AP28</f>
        <v>549200</v>
      </c>
      <c r="AQ28" s="2"/>
    </row>
    <row r="29" spans="1:43" x14ac:dyDescent="0.25">
      <c r="A29" s="6" t="str">
        <f>'"rank"; your input only here!'!A30</f>
        <v>A25</v>
      </c>
      <c r="B29" s="6" t="str">
        <f>'"rank"; your input only here!'!B30</f>
        <v>Test Project 25</v>
      </c>
      <c r="C29" s="3">
        <f>'"rank"; your input only here!'!C30</f>
        <v>983832</v>
      </c>
      <c r="D29" s="3">
        <f>'"rank"; your input only here!'!D30</f>
        <v>12</v>
      </c>
      <c r="E29" s="6">
        <f>'"rank"; your input only here!'!E30</f>
        <v>25</v>
      </c>
      <c r="F29" s="16">
        <f>'"rank"; your input only here!'!F$3-cum!F29</f>
        <v>2000000</v>
      </c>
      <c r="G29" s="16">
        <f>'"rank"; your input only here!'!G$3-cum!G29</f>
        <v>267017</v>
      </c>
      <c r="H29" s="16">
        <f>'"rank"; your input only here!'!H$3-cum!H29</f>
        <v>1000000</v>
      </c>
      <c r="I29" s="16">
        <f>'"rank"; your input only here!'!I$3-cum!I29</f>
        <v>101200</v>
      </c>
      <c r="J29" s="16">
        <f>'"rank"; your input only here!'!J$3-cum!J29</f>
        <v>736906</v>
      </c>
      <c r="K29" s="16">
        <f>'"rank"; your input only here!'!K$3-cum!K29</f>
        <v>200000</v>
      </c>
      <c r="L29" s="16">
        <f>'"rank"; your input only here!'!L$3-cum!L29</f>
        <v>1480880</v>
      </c>
      <c r="M29" s="16">
        <f>'"rank"; your input only here!'!M$3-cum!M29</f>
        <v>1000000</v>
      </c>
      <c r="N29" s="16">
        <f>'"rank"; your input only here!'!N$3-cum!N29</f>
        <v>582104</v>
      </c>
      <c r="O29" s="16">
        <f>'"rank"; your input only here!'!O$3-cum!O29</f>
        <v>269890</v>
      </c>
      <c r="P29" s="16">
        <f>'"rank"; your input only here!'!P$3-cum!P29</f>
        <v>455000</v>
      </c>
      <c r="Q29" s="16">
        <f>'"rank"; your input only here!'!Q$3-cum!Q29</f>
        <v>500000</v>
      </c>
      <c r="R29" s="16">
        <f>'"rank"; your input only here!'!R$3-cum!R29</f>
        <v>300000</v>
      </c>
      <c r="S29" s="16">
        <f>'"rank"; your input only here!'!S$3-cum!S29</f>
        <v>184000</v>
      </c>
      <c r="T29" s="16">
        <f>'"rank"; your input only here!'!T$3-cum!T29</f>
        <v>50052</v>
      </c>
      <c r="U29" s="16">
        <f>'"rank"; your input only here!'!U$3-cum!U29</f>
        <v>150000</v>
      </c>
      <c r="V29" s="16">
        <f>'"rank"; your input only here!'!V$3-cum!V29</f>
        <v>250000</v>
      </c>
      <c r="W29" s="16">
        <f>'"rank"; your input only here!'!W$3-cum!W29</f>
        <v>-864</v>
      </c>
      <c r="X29" s="16">
        <f>'"rank"; your input only here!'!X$3-cum!X29</f>
        <v>124370</v>
      </c>
      <c r="Y29" s="16">
        <f>'"rank"; your input only here!'!Y$3-cum!Y29</f>
        <v>500000</v>
      </c>
      <c r="Z29" s="16">
        <f>'"rank"; your input only here!'!Z$3-cum!Z29</f>
        <v>215000</v>
      </c>
      <c r="AA29" s="16">
        <f>'"rank"; your input only here!'!AA$3-cum!AA29</f>
        <v>300000</v>
      </c>
      <c r="AB29" s="16">
        <f>'"rank"; your input only here!'!AB$3-cum!AB29</f>
        <v>552000</v>
      </c>
      <c r="AC29" s="16">
        <f>'"rank"; your input only here!'!AC$3-cum!AC29</f>
        <v>-498142</v>
      </c>
      <c r="AD29" s="16">
        <f>'"rank"; your input only here!'!AD$3-cum!AD29</f>
        <v>431607</v>
      </c>
      <c r="AE29" s="16">
        <f>'"rank"; your input only here!'!AE$3-cum!AE29</f>
        <v>411000</v>
      </c>
      <c r="AF29" s="16">
        <f>'"rank"; your input only here!'!AF$3-cum!AF29</f>
        <v>-665670</v>
      </c>
      <c r="AG29" s="16">
        <f>'"rank"; your input only here!'!AG$3-cum!AG29</f>
        <v>620000</v>
      </c>
      <c r="AH29" s="16">
        <f>'"rank"; your input only here!'!AH$3-cum!AH29</f>
        <v>360000</v>
      </c>
      <c r="AI29" s="16">
        <f>'"rank"; your input only here!'!AI$3-cum!AI29</f>
        <v>-210000</v>
      </c>
      <c r="AJ29" s="16">
        <f>'"rank"; your input only here!'!AJ$3-cum!AJ29</f>
        <v>1778750</v>
      </c>
      <c r="AK29" s="16">
        <f>'"rank"; your input only here!'!AK$3-cum!AK29</f>
        <v>110000</v>
      </c>
      <c r="AL29" s="14"/>
      <c r="AM29" s="16">
        <f>'"rank"; your input only here!'!AM$3-cum!AM29</f>
        <v>357500</v>
      </c>
      <c r="AN29" s="16">
        <f>'"rank"; your input only here!'!AN$3-cum!AN29</f>
        <v>650000</v>
      </c>
      <c r="AO29" s="16">
        <f>'"rank"; your input only here!'!AO$3-cum!AO29</f>
        <v>500000</v>
      </c>
      <c r="AP29" s="16">
        <f>'"rank"; your input only here!'!AP$3-cum!AP29</f>
        <v>549200</v>
      </c>
      <c r="AQ29" s="2"/>
    </row>
    <row r="30" spans="1:43" x14ac:dyDescent="0.25">
      <c r="A30" s="6" t="str">
        <f>'"rank"; your input only here!'!A31</f>
        <v>A26</v>
      </c>
      <c r="B30" s="6" t="str">
        <f>'"rank"; your input only here!'!B31</f>
        <v>Test Project 26</v>
      </c>
      <c r="C30" s="3">
        <f>'"rank"; your input only here!'!C31</f>
        <v>597719</v>
      </c>
      <c r="D30" s="3">
        <f>'"rank"; your input only here!'!D31</f>
        <v>12</v>
      </c>
      <c r="E30" s="6">
        <f>'"rank"; your input only here!'!E31</f>
        <v>26</v>
      </c>
      <c r="F30" s="16">
        <f>'"rank"; your input only here!'!F$3-cum!F30</f>
        <v>2000000</v>
      </c>
      <c r="G30" s="16">
        <f>'"rank"; your input only here!'!G$3-cum!G30</f>
        <v>267017</v>
      </c>
      <c r="H30" s="16">
        <f>'"rank"; your input only here!'!H$3-cum!H30</f>
        <v>1000000</v>
      </c>
      <c r="I30" s="16">
        <f>'"rank"; your input only here!'!I$3-cum!I30</f>
        <v>101200</v>
      </c>
      <c r="J30" s="16">
        <f>'"rank"; your input only here!'!J$3-cum!J30</f>
        <v>736906</v>
      </c>
      <c r="K30" s="16">
        <f>'"rank"; your input only here!'!K$3-cum!K30</f>
        <v>200000</v>
      </c>
      <c r="L30" s="16">
        <f>'"rank"; your input only here!'!L$3-cum!L30</f>
        <v>1480880</v>
      </c>
      <c r="M30" s="16">
        <f>'"rank"; your input only here!'!M$3-cum!M30</f>
        <v>1000000</v>
      </c>
      <c r="N30" s="16">
        <f>'"rank"; your input only here!'!N$3-cum!N30</f>
        <v>582104</v>
      </c>
      <c r="O30" s="16">
        <f>'"rank"; your input only here!'!O$3-cum!O30</f>
        <v>269890</v>
      </c>
      <c r="P30" s="16">
        <f>'"rank"; your input only here!'!P$3-cum!P30</f>
        <v>455000</v>
      </c>
      <c r="Q30" s="16">
        <f>'"rank"; your input only here!'!Q$3-cum!Q30</f>
        <v>500000</v>
      </c>
      <c r="R30" s="16">
        <f>'"rank"; your input only here!'!R$3-cum!R30</f>
        <v>300000</v>
      </c>
      <c r="S30" s="16">
        <f>'"rank"; your input only here!'!S$3-cum!S30</f>
        <v>184000</v>
      </c>
      <c r="T30" s="16">
        <f>'"rank"; your input only here!'!T$3-cum!T30</f>
        <v>50052</v>
      </c>
      <c r="U30" s="16">
        <f>'"rank"; your input only here!'!U$3-cum!U30</f>
        <v>150000</v>
      </c>
      <c r="V30" s="16">
        <f>'"rank"; your input only here!'!V$3-cum!V30</f>
        <v>-72719</v>
      </c>
      <c r="W30" s="16">
        <f>'"rank"; your input only here!'!W$3-cum!W30</f>
        <v>-200864</v>
      </c>
      <c r="X30" s="16">
        <f>'"rank"; your input only here!'!X$3-cum!X30</f>
        <v>124370</v>
      </c>
      <c r="Y30" s="16">
        <f>'"rank"; your input only here!'!Y$3-cum!Y30</f>
        <v>500000</v>
      </c>
      <c r="Z30" s="16">
        <f>'"rank"; your input only here!'!Z$3-cum!Z30</f>
        <v>215000</v>
      </c>
      <c r="AA30" s="16">
        <f>'"rank"; your input only here!'!AA$3-cum!AA30</f>
        <v>300000</v>
      </c>
      <c r="AB30" s="16">
        <f>'"rank"; your input only here!'!AB$3-cum!AB30</f>
        <v>552000</v>
      </c>
      <c r="AC30" s="16">
        <f>'"rank"; your input only here!'!AC$3-cum!AC30</f>
        <v>-498142</v>
      </c>
      <c r="AD30" s="16">
        <f>'"rank"; your input only here!'!AD$3-cum!AD30</f>
        <v>431607</v>
      </c>
      <c r="AE30" s="16">
        <f>'"rank"; your input only here!'!AE$3-cum!AE30</f>
        <v>411000</v>
      </c>
      <c r="AF30" s="16">
        <f>'"rank"; your input only here!'!AF$3-cum!AF30</f>
        <v>-665670</v>
      </c>
      <c r="AG30" s="16">
        <f>'"rank"; your input only here!'!AG$3-cum!AG30</f>
        <v>620000</v>
      </c>
      <c r="AH30" s="16">
        <f>'"rank"; your input only here!'!AH$3-cum!AH30</f>
        <v>360000</v>
      </c>
      <c r="AI30" s="16">
        <f>'"rank"; your input only here!'!AI$3-cum!AI30</f>
        <v>-210000</v>
      </c>
      <c r="AJ30" s="16">
        <f>'"rank"; your input only here!'!AJ$3-cum!AJ30</f>
        <v>1778750</v>
      </c>
      <c r="AK30" s="16">
        <f>'"rank"; your input only here!'!AK$3-cum!AK30</f>
        <v>110000</v>
      </c>
      <c r="AL30" s="14"/>
      <c r="AM30" s="16">
        <f>'"rank"; your input only here!'!AM$3-cum!AM30</f>
        <v>282500</v>
      </c>
      <c r="AN30" s="16">
        <f>'"rank"; your input only here!'!AN$3-cum!AN30</f>
        <v>650000</v>
      </c>
      <c r="AO30" s="16">
        <f>'"rank"; your input only here!'!AO$3-cum!AO30</f>
        <v>500000</v>
      </c>
      <c r="AP30" s="16">
        <f>'"rank"; your input only here!'!AP$3-cum!AP30</f>
        <v>549200</v>
      </c>
      <c r="AQ30" s="2"/>
    </row>
    <row r="31" spans="1:43" x14ac:dyDescent="0.25">
      <c r="A31" s="6" t="str">
        <f>'"rank"; your input only here!'!A32</f>
        <v>A27</v>
      </c>
      <c r="B31" s="6" t="str">
        <f>'"rank"; your input only here!'!B32</f>
        <v>Test Project 27</v>
      </c>
      <c r="C31" s="3">
        <f>'"rank"; your input only here!'!C32</f>
        <v>897838</v>
      </c>
      <c r="D31" s="3">
        <f>'"rank"; your input only here!'!D32</f>
        <v>12</v>
      </c>
      <c r="E31" s="6">
        <f>'"rank"; your input only here!'!E32</f>
        <v>27</v>
      </c>
      <c r="F31" s="16">
        <f>'"rank"; your input only here!'!F$3-cum!F31</f>
        <v>2000000</v>
      </c>
      <c r="G31" s="16">
        <f>'"rank"; your input only here!'!G$3-cum!G31</f>
        <v>267017</v>
      </c>
      <c r="H31" s="16">
        <f>'"rank"; your input only here!'!H$3-cum!H31</f>
        <v>1000000</v>
      </c>
      <c r="I31" s="16">
        <f>'"rank"; your input only here!'!I$3-cum!I31</f>
        <v>101200</v>
      </c>
      <c r="J31" s="16">
        <f>'"rank"; your input only here!'!J$3-cum!J31</f>
        <v>736906</v>
      </c>
      <c r="K31" s="16">
        <f>'"rank"; your input only here!'!K$3-cum!K31</f>
        <v>200000</v>
      </c>
      <c r="L31" s="16">
        <f>'"rank"; your input only here!'!L$3-cum!L31</f>
        <v>832535</v>
      </c>
      <c r="M31" s="16">
        <f>'"rank"; your input only here!'!M$3-cum!M31</f>
        <v>1000000</v>
      </c>
      <c r="N31" s="16">
        <f>'"rank"; your input only here!'!N$3-cum!N31</f>
        <v>582104</v>
      </c>
      <c r="O31" s="16">
        <f>'"rank"; your input only here!'!O$3-cum!O31</f>
        <v>269890</v>
      </c>
      <c r="P31" s="16">
        <f>'"rank"; your input only here!'!P$3-cum!P31</f>
        <v>455000</v>
      </c>
      <c r="Q31" s="16">
        <f>'"rank"; your input only here!'!Q$3-cum!Q31</f>
        <v>500000</v>
      </c>
      <c r="R31" s="16">
        <f>'"rank"; your input only here!'!R$3-cum!R31</f>
        <v>300000</v>
      </c>
      <c r="S31" s="16">
        <f>'"rank"; your input only here!'!S$3-cum!S31</f>
        <v>184000</v>
      </c>
      <c r="T31" s="16">
        <f>'"rank"; your input only here!'!T$3-cum!T31</f>
        <v>-199441</v>
      </c>
      <c r="U31" s="16">
        <f>'"rank"; your input only here!'!U$3-cum!U31</f>
        <v>150000</v>
      </c>
      <c r="V31" s="16">
        <f>'"rank"; your input only here!'!V$3-cum!V31</f>
        <v>-72719</v>
      </c>
      <c r="W31" s="16">
        <f>'"rank"; your input only here!'!W$3-cum!W31</f>
        <v>-200864</v>
      </c>
      <c r="X31" s="16">
        <f>'"rank"; your input only here!'!X$3-cum!X31</f>
        <v>124370</v>
      </c>
      <c r="Y31" s="16">
        <f>'"rank"; your input only here!'!Y$3-cum!Y31</f>
        <v>500000</v>
      </c>
      <c r="Z31" s="16">
        <f>'"rank"; your input only here!'!Z$3-cum!Z31</f>
        <v>215000</v>
      </c>
      <c r="AA31" s="16">
        <f>'"rank"; your input only here!'!AA$3-cum!AA31</f>
        <v>300000</v>
      </c>
      <c r="AB31" s="16">
        <f>'"rank"; your input only here!'!AB$3-cum!AB31</f>
        <v>552000</v>
      </c>
      <c r="AC31" s="16">
        <f>'"rank"; your input only here!'!AC$3-cum!AC31</f>
        <v>-498142</v>
      </c>
      <c r="AD31" s="16">
        <f>'"rank"; your input only here!'!AD$3-cum!AD31</f>
        <v>431607</v>
      </c>
      <c r="AE31" s="16">
        <f>'"rank"; your input only here!'!AE$3-cum!AE31</f>
        <v>411000</v>
      </c>
      <c r="AF31" s="16">
        <f>'"rank"; your input only here!'!AF$3-cum!AF31</f>
        <v>-665670</v>
      </c>
      <c r="AG31" s="16">
        <f>'"rank"; your input only here!'!AG$3-cum!AG31</f>
        <v>620000</v>
      </c>
      <c r="AH31" s="16">
        <f>'"rank"; your input only here!'!AH$3-cum!AH31</f>
        <v>360000</v>
      </c>
      <c r="AI31" s="16">
        <f>'"rank"; your input only here!'!AI$3-cum!AI31</f>
        <v>-210000</v>
      </c>
      <c r="AJ31" s="16">
        <f>'"rank"; your input only here!'!AJ$3-cum!AJ31</f>
        <v>1778750</v>
      </c>
      <c r="AK31" s="16">
        <f>'"rank"; your input only here!'!AK$3-cum!AK31</f>
        <v>110000</v>
      </c>
      <c r="AL31" s="14"/>
      <c r="AM31" s="16">
        <f>'"rank"; your input only here!'!AM$3-cum!AM31</f>
        <v>282500</v>
      </c>
      <c r="AN31" s="16">
        <f>'"rank"; your input only here!'!AN$3-cum!AN31</f>
        <v>650000</v>
      </c>
      <c r="AO31" s="16">
        <f>'"rank"; your input only here!'!AO$3-cum!AO31</f>
        <v>500000</v>
      </c>
      <c r="AP31" s="16">
        <f>'"rank"; your input only here!'!AP$3-cum!AP31</f>
        <v>549200</v>
      </c>
      <c r="AQ31" s="2"/>
    </row>
    <row r="32" spans="1:43" x14ac:dyDescent="0.25">
      <c r="A32" s="6" t="str">
        <f>'"rank"; your input only here!'!A33</f>
        <v>A28</v>
      </c>
      <c r="B32" s="6" t="str">
        <f>'"rank"; your input only here!'!B33</f>
        <v>Test Project 28</v>
      </c>
      <c r="C32" s="3">
        <f>'"rank"; your input only here!'!C33</f>
        <v>792866</v>
      </c>
      <c r="D32" s="3">
        <f>'"rank"; your input only here!'!D33</f>
        <v>12</v>
      </c>
      <c r="E32" s="6">
        <f>'"rank"; your input only here!'!E33</f>
        <v>28</v>
      </c>
      <c r="F32" s="16">
        <f>'"rank"; your input only here!'!F$3-cum!F32</f>
        <v>1900746</v>
      </c>
      <c r="G32" s="16">
        <f>'"rank"; your input only here!'!G$3-cum!G32</f>
        <v>267017</v>
      </c>
      <c r="H32" s="16">
        <f>'"rank"; your input only here!'!H$3-cum!H32</f>
        <v>1000000</v>
      </c>
      <c r="I32" s="16">
        <f>'"rank"; your input only here!'!I$3-cum!I32</f>
        <v>101200</v>
      </c>
      <c r="J32" s="16">
        <f>'"rank"; your input only here!'!J$3-cum!J32</f>
        <v>736906</v>
      </c>
      <c r="K32" s="16">
        <f>'"rank"; your input only here!'!K$3-cum!K32</f>
        <v>200000</v>
      </c>
      <c r="L32" s="16">
        <f>'"rank"; your input only here!'!L$3-cum!L32</f>
        <v>832535</v>
      </c>
      <c r="M32" s="16">
        <f>'"rank"; your input only here!'!M$3-cum!M32</f>
        <v>1000000</v>
      </c>
      <c r="N32" s="16">
        <f>'"rank"; your input only here!'!N$3-cum!N32</f>
        <v>582104</v>
      </c>
      <c r="O32" s="16">
        <f>'"rank"; your input only here!'!O$3-cum!O32</f>
        <v>269890</v>
      </c>
      <c r="P32" s="16">
        <f>'"rank"; your input only here!'!P$3-cum!P32</f>
        <v>455000</v>
      </c>
      <c r="Q32" s="16">
        <f>'"rank"; your input only here!'!Q$3-cum!Q32</f>
        <v>500000</v>
      </c>
      <c r="R32" s="16">
        <f>'"rank"; your input only here!'!R$3-cum!R32</f>
        <v>300000</v>
      </c>
      <c r="S32" s="16">
        <f>'"rank"; your input only here!'!S$3-cum!S32</f>
        <v>184000</v>
      </c>
      <c r="T32" s="16">
        <f>'"rank"; your input only here!'!T$3-cum!T32</f>
        <v>-199441</v>
      </c>
      <c r="U32" s="16">
        <f>'"rank"; your input only here!'!U$3-cum!U32</f>
        <v>150000</v>
      </c>
      <c r="V32" s="16">
        <f>'"rank"; your input only here!'!V$3-cum!V32</f>
        <v>-72719</v>
      </c>
      <c r="W32" s="16">
        <f>'"rank"; your input only here!'!W$3-cum!W32</f>
        <v>-200864</v>
      </c>
      <c r="X32" s="16">
        <f>'"rank"; your input only here!'!X$3-cum!X32</f>
        <v>124370</v>
      </c>
      <c r="Y32" s="16">
        <f>'"rank"; your input only here!'!Y$3-cum!Y32</f>
        <v>500000</v>
      </c>
      <c r="Z32" s="16">
        <f>'"rank"; your input only here!'!Z$3-cum!Z32</f>
        <v>215000</v>
      </c>
      <c r="AA32" s="16">
        <f>'"rank"; your input only here!'!AA$3-cum!AA32</f>
        <v>300000</v>
      </c>
      <c r="AB32" s="16">
        <f>'"rank"; your input only here!'!AB$3-cum!AB32</f>
        <v>552000</v>
      </c>
      <c r="AC32" s="16">
        <f>'"rank"; your input only here!'!AC$3-cum!AC32</f>
        <v>-1106142</v>
      </c>
      <c r="AD32" s="16">
        <f>'"rank"; your input only here!'!AD$3-cum!AD32</f>
        <v>431607</v>
      </c>
      <c r="AE32" s="16">
        <f>'"rank"; your input only here!'!AE$3-cum!AE32</f>
        <v>411000</v>
      </c>
      <c r="AF32" s="16">
        <f>'"rank"; your input only here!'!AF$3-cum!AF32</f>
        <v>-751282</v>
      </c>
      <c r="AG32" s="16">
        <f>'"rank"; your input only here!'!AG$3-cum!AG32</f>
        <v>620000</v>
      </c>
      <c r="AH32" s="16">
        <f>'"rank"; your input only here!'!AH$3-cum!AH32</f>
        <v>360000</v>
      </c>
      <c r="AI32" s="16">
        <f>'"rank"; your input only here!'!AI$3-cum!AI32</f>
        <v>-210000</v>
      </c>
      <c r="AJ32" s="16">
        <f>'"rank"; your input only here!'!AJ$3-cum!AJ32</f>
        <v>1778750</v>
      </c>
      <c r="AK32" s="16">
        <f>'"rank"; your input only here!'!AK$3-cum!AK32</f>
        <v>110000</v>
      </c>
      <c r="AL32" s="14"/>
      <c r="AM32" s="16">
        <f>'"rank"; your input only here!'!AM$3-cum!AM32</f>
        <v>282500</v>
      </c>
      <c r="AN32" s="16">
        <f>'"rank"; your input only here!'!AN$3-cum!AN32</f>
        <v>650000</v>
      </c>
      <c r="AO32" s="16">
        <f>'"rank"; your input only here!'!AO$3-cum!AO32</f>
        <v>500000</v>
      </c>
      <c r="AP32" s="16">
        <f>'"rank"; your input only here!'!AP$3-cum!AP32</f>
        <v>549200</v>
      </c>
      <c r="AQ32" s="2"/>
    </row>
    <row r="33" spans="1:43" x14ac:dyDescent="0.25">
      <c r="A33" s="6" t="str">
        <f>'"rank"; your input only here!'!A34</f>
        <v>A29</v>
      </c>
      <c r="B33" s="6" t="str">
        <f>'"rank"; your input only here!'!B34</f>
        <v>Test Project 29</v>
      </c>
      <c r="C33" s="3">
        <f>'"rank"; your input only here!'!C34</f>
        <v>476996</v>
      </c>
      <c r="D33" s="3">
        <f>'"rank"; your input only here!'!D34</f>
        <v>12</v>
      </c>
      <c r="E33" s="6">
        <f>'"rank"; your input only here!'!E34</f>
        <v>29</v>
      </c>
      <c r="F33" s="16">
        <f>'"rank"; your input only here!'!F$3-cum!F33</f>
        <v>1900746</v>
      </c>
      <c r="G33" s="16">
        <f>'"rank"; your input only here!'!G$3-cum!G33</f>
        <v>267017</v>
      </c>
      <c r="H33" s="16">
        <f>'"rank"; your input only here!'!H$3-cum!H33</f>
        <v>1000000</v>
      </c>
      <c r="I33" s="16">
        <f>'"rank"; your input only here!'!I$3-cum!I33</f>
        <v>101200</v>
      </c>
      <c r="J33" s="16">
        <f>'"rank"; your input only here!'!J$3-cum!J33</f>
        <v>736906</v>
      </c>
      <c r="K33" s="16">
        <f>'"rank"; your input only here!'!K$3-cum!K33</f>
        <v>200000</v>
      </c>
      <c r="L33" s="16">
        <f>'"rank"; your input only here!'!L$3-cum!L33</f>
        <v>832535</v>
      </c>
      <c r="M33" s="16">
        <f>'"rank"; your input only here!'!M$3-cum!M33</f>
        <v>1000000</v>
      </c>
      <c r="N33" s="16">
        <f>'"rank"; your input only here!'!N$3-cum!N33</f>
        <v>582104</v>
      </c>
      <c r="O33" s="16">
        <f>'"rank"; your input only here!'!O$3-cum!O33</f>
        <v>269890</v>
      </c>
      <c r="P33" s="16">
        <f>'"rank"; your input only here!'!P$3-cum!P33</f>
        <v>455000</v>
      </c>
      <c r="Q33" s="16">
        <f>'"rank"; your input only here!'!Q$3-cum!Q33</f>
        <v>500000</v>
      </c>
      <c r="R33" s="16">
        <f>'"rank"; your input only here!'!R$3-cum!R33</f>
        <v>300000</v>
      </c>
      <c r="S33" s="16">
        <f>'"rank"; your input only here!'!S$3-cum!S33</f>
        <v>184000</v>
      </c>
      <c r="T33" s="16">
        <f>'"rank"; your input only here!'!T$3-cum!T33</f>
        <v>-199441</v>
      </c>
      <c r="U33" s="16">
        <f>'"rank"; your input only here!'!U$3-cum!U33</f>
        <v>150000</v>
      </c>
      <c r="V33" s="16">
        <f>'"rank"; your input only here!'!V$3-cum!V33</f>
        <v>-72719</v>
      </c>
      <c r="W33" s="16">
        <f>'"rank"; your input only here!'!W$3-cum!W33</f>
        <v>-260414</v>
      </c>
      <c r="X33" s="16">
        <f>'"rank"; your input only here!'!X$3-cum!X33</f>
        <v>23003</v>
      </c>
      <c r="Y33" s="16">
        <f>'"rank"; your input only here!'!Y$3-cum!Y33</f>
        <v>500000</v>
      </c>
      <c r="Z33" s="16">
        <f>'"rank"; your input only here!'!Z$3-cum!Z33</f>
        <v>153091</v>
      </c>
      <c r="AA33" s="16">
        <f>'"rank"; your input only here!'!AA$3-cum!AA33</f>
        <v>300000</v>
      </c>
      <c r="AB33" s="16">
        <f>'"rank"; your input only here!'!AB$3-cum!AB33</f>
        <v>552000</v>
      </c>
      <c r="AC33" s="16">
        <f>'"rank"; your input only here!'!AC$3-cum!AC33</f>
        <v>-1106142</v>
      </c>
      <c r="AD33" s="16">
        <f>'"rank"; your input only here!'!AD$3-cum!AD33</f>
        <v>431607</v>
      </c>
      <c r="AE33" s="16">
        <f>'"rank"; your input only here!'!AE$3-cum!AE33</f>
        <v>156830</v>
      </c>
      <c r="AF33" s="16">
        <f>'"rank"; your input only here!'!AF$3-cum!AF33</f>
        <v>-751282</v>
      </c>
      <c r="AG33" s="16">
        <f>'"rank"; your input only here!'!AG$3-cum!AG33</f>
        <v>620000</v>
      </c>
      <c r="AH33" s="16">
        <f>'"rank"; your input only here!'!AH$3-cum!AH33</f>
        <v>360000</v>
      </c>
      <c r="AI33" s="16">
        <f>'"rank"; your input only here!'!AI$3-cum!AI33</f>
        <v>-210000</v>
      </c>
      <c r="AJ33" s="16">
        <f>'"rank"; your input only here!'!AJ$3-cum!AJ33</f>
        <v>1778750</v>
      </c>
      <c r="AK33" s="16">
        <f>'"rank"; your input only here!'!AK$3-cum!AK33</f>
        <v>110000</v>
      </c>
      <c r="AL33" s="14"/>
      <c r="AM33" s="16">
        <f>'"rank"; your input only here!'!AM$3-cum!AM33</f>
        <v>282500</v>
      </c>
      <c r="AN33" s="16">
        <f>'"rank"; your input only here!'!AN$3-cum!AN33</f>
        <v>650000</v>
      </c>
      <c r="AO33" s="16">
        <f>'"rank"; your input only here!'!AO$3-cum!AO33</f>
        <v>500000</v>
      </c>
      <c r="AP33" s="16">
        <f>'"rank"; your input only here!'!AP$3-cum!AP33</f>
        <v>549200</v>
      </c>
      <c r="AQ33" s="2"/>
    </row>
    <row r="34" spans="1:43" x14ac:dyDescent="0.25">
      <c r="A34" s="6" t="str">
        <f>'"rank"; your input only here!'!A35</f>
        <v>A30</v>
      </c>
      <c r="B34" s="6" t="str">
        <f>'"rank"; your input only here!'!B35</f>
        <v>Test Project 30</v>
      </c>
      <c r="C34" s="3">
        <f>'"rank"; your input only here!'!C35</f>
        <v>343000</v>
      </c>
      <c r="D34" s="3">
        <f>'"rank"; your input only here!'!D35</f>
        <v>12</v>
      </c>
      <c r="E34" s="6">
        <f>'"rank"; your input only here!'!E35</f>
        <v>30</v>
      </c>
      <c r="F34" s="16">
        <f>'"rank"; your input only here!'!F$3-cum!F34</f>
        <v>1900746</v>
      </c>
      <c r="G34" s="16">
        <f>'"rank"; your input only here!'!G$3-cum!G34</f>
        <v>267017</v>
      </c>
      <c r="H34" s="16">
        <f>'"rank"; your input only here!'!H$3-cum!H34</f>
        <v>1000000</v>
      </c>
      <c r="I34" s="16">
        <f>'"rank"; your input only here!'!I$3-cum!I34</f>
        <v>101200</v>
      </c>
      <c r="J34" s="16">
        <f>'"rank"; your input only here!'!J$3-cum!J34</f>
        <v>736906</v>
      </c>
      <c r="K34" s="16">
        <f>'"rank"; your input only here!'!K$3-cum!K34</f>
        <v>107000</v>
      </c>
      <c r="L34" s="16">
        <f>'"rank"; your input only here!'!L$3-cum!L34</f>
        <v>832535</v>
      </c>
      <c r="M34" s="16">
        <f>'"rank"; your input only here!'!M$3-cum!M34</f>
        <v>1000000</v>
      </c>
      <c r="N34" s="16">
        <f>'"rank"; your input only here!'!N$3-cum!N34</f>
        <v>582104</v>
      </c>
      <c r="O34" s="16">
        <f>'"rank"; your input only here!'!O$3-cum!O34</f>
        <v>269890</v>
      </c>
      <c r="P34" s="16">
        <f>'"rank"; your input only here!'!P$3-cum!P34</f>
        <v>455000</v>
      </c>
      <c r="Q34" s="16">
        <f>'"rank"; your input only here!'!Q$3-cum!Q34</f>
        <v>500000</v>
      </c>
      <c r="R34" s="16">
        <f>'"rank"; your input only here!'!R$3-cum!R34</f>
        <v>300000</v>
      </c>
      <c r="S34" s="16">
        <f>'"rank"; your input only here!'!S$3-cum!S34</f>
        <v>184000</v>
      </c>
      <c r="T34" s="16">
        <f>'"rank"; your input only here!'!T$3-cum!T34</f>
        <v>-199441</v>
      </c>
      <c r="U34" s="16">
        <f>'"rank"; your input only here!'!U$3-cum!U34</f>
        <v>150000</v>
      </c>
      <c r="V34" s="16">
        <f>'"rank"; your input only here!'!V$3-cum!V34</f>
        <v>-72719</v>
      </c>
      <c r="W34" s="16">
        <f>'"rank"; your input only here!'!W$3-cum!W34</f>
        <v>-260414</v>
      </c>
      <c r="X34" s="16">
        <f>'"rank"; your input only here!'!X$3-cum!X34</f>
        <v>23003</v>
      </c>
      <c r="Y34" s="16">
        <f>'"rank"; your input only here!'!Y$3-cum!Y34</f>
        <v>500000</v>
      </c>
      <c r="Z34" s="16">
        <f>'"rank"; your input only here!'!Z$3-cum!Z34</f>
        <v>153091</v>
      </c>
      <c r="AA34" s="16">
        <f>'"rank"; your input only here!'!AA$3-cum!AA34</f>
        <v>300000</v>
      </c>
      <c r="AB34" s="16">
        <f>'"rank"; your input only here!'!AB$3-cum!AB34</f>
        <v>552000</v>
      </c>
      <c r="AC34" s="16">
        <f>'"rank"; your input only here!'!AC$3-cum!AC34</f>
        <v>-1146142</v>
      </c>
      <c r="AD34" s="16">
        <f>'"rank"; your input only here!'!AD$3-cum!AD34</f>
        <v>431607</v>
      </c>
      <c r="AE34" s="16">
        <f>'"rank"; your input only here!'!AE$3-cum!AE34</f>
        <v>156830</v>
      </c>
      <c r="AF34" s="16">
        <f>'"rank"; your input only here!'!AF$3-cum!AF34</f>
        <v>-751282</v>
      </c>
      <c r="AG34" s="16">
        <f>'"rank"; your input only here!'!AG$3-cum!AG34</f>
        <v>620000</v>
      </c>
      <c r="AH34" s="16">
        <f>'"rank"; your input only here!'!AH$3-cum!AH34</f>
        <v>360000</v>
      </c>
      <c r="AI34" s="16">
        <f>'"rank"; your input only here!'!AI$3-cum!AI34</f>
        <v>-420000</v>
      </c>
      <c r="AJ34" s="16">
        <f>'"rank"; your input only here!'!AJ$3-cum!AJ34</f>
        <v>1778750</v>
      </c>
      <c r="AK34" s="16">
        <f>'"rank"; your input only here!'!AK$3-cum!AK34</f>
        <v>110000</v>
      </c>
      <c r="AL34" s="14"/>
      <c r="AM34" s="16">
        <f>'"rank"; your input only here!'!AM$3-cum!AM34</f>
        <v>282500</v>
      </c>
      <c r="AN34" s="16">
        <f>'"rank"; your input only here!'!AN$3-cum!AN34</f>
        <v>650000</v>
      </c>
      <c r="AO34" s="16">
        <f>'"rank"; your input only here!'!AO$3-cum!AO34</f>
        <v>500000</v>
      </c>
      <c r="AP34" s="16">
        <f>'"rank"; your input only here!'!AP$3-cum!AP34</f>
        <v>549200</v>
      </c>
      <c r="AQ34" s="2"/>
    </row>
    <row r="35" spans="1:43" x14ac:dyDescent="0.25">
      <c r="A35" s="6" t="str">
        <f>'"rank"; your input only here!'!A36</f>
        <v>A31</v>
      </c>
      <c r="B35" s="6" t="str">
        <f>'"rank"; your input only here!'!B36</f>
        <v>Test Project 31</v>
      </c>
      <c r="C35" s="3">
        <f>'"rank"; your input only here!'!C36</f>
        <v>449762</v>
      </c>
      <c r="D35" s="3">
        <f>'"rank"; your input only here!'!D36</f>
        <v>11.5</v>
      </c>
      <c r="E35" s="6">
        <f>'"rank"; your input only here!'!E36</f>
        <v>31</v>
      </c>
      <c r="F35" s="16">
        <f>'"rank"; your input only here!'!F$3-cum!F35</f>
        <v>1900746</v>
      </c>
      <c r="G35" s="16">
        <f>'"rank"; your input only here!'!G$3-cum!G35</f>
        <v>267017</v>
      </c>
      <c r="H35" s="16">
        <f>'"rank"; your input only here!'!H$3-cum!H35</f>
        <v>1000000</v>
      </c>
      <c r="I35" s="16">
        <f>'"rank"; your input only here!'!I$3-cum!I35</f>
        <v>101200</v>
      </c>
      <c r="J35" s="16">
        <f>'"rank"; your input only here!'!J$3-cum!J35</f>
        <v>736906</v>
      </c>
      <c r="K35" s="16">
        <f>'"rank"; your input only here!'!K$3-cum!K35</f>
        <v>107000</v>
      </c>
      <c r="L35" s="16">
        <f>'"rank"; your input only here!'!L$3-cum!L35</f>
        <v>832535</v>
      </c>
      <c r="M35" s="16">
        <f>'"rank"; your input only here!'!M$3-cum!M35</f>
        <v>1000000</v>
      </c>
      <c r="N35" s="16">
        <f>'"rank"; your input only here!'!N$3-cum!N35</f>
        <v>582104</v>
      </c>
      <c r="O35" s="16">
        <f>'"rank"; your input only here!'!O$3-cum!O35</f>
        <v>269890</v>
      </c>
      <c r="P35" s="16">
        <f>'"rank"; your input only here!'!P$3-cum!P35</f>
        <v>455000</v>
      </c>
      <c r="Q35" s="16">
        <f>'"rank"; your input only here!'!Q$3-cum!Q35</f>
        <v>500000</v>
      </c>
      <c r="R35" s="16">
        <f>'"rank"; your input only here!'!R$3-cum!R35</f>
        <v>300000</v>
      </c>
      <c r="S35" s="16">
        <f>'"rank"; your input only here!'!S$3-cum!S35</f>
        <v>184000</v>
      </c>
      <c r="T35" s="16">
        <f>'"rank"; your input only here!'!T$3-cum!T35</f>
        <v>-199441</v>
      </c>
      <c r="U35" s="16">
        <f>'"rank"; your input only here!'!U$3-cum!U35</f>
        <v>150000</v>
      </c>
      <c r="V35" s="16">
        <f>'"rank"; your input only here!'!V$3-cum!V35</f>
        <v>-72719</v>
      </c>
      <c r="W35" s="16">
        <f>'"rank"; your input only here!'!W$3-cum!W35</f>
        <v>-460176</v>
      </c>
      <c r="X35" s="16">
        <f>'"rank"; your input only here!'!X$3-cum!X35</f>
        <v>23003</v>
      </c>
      <c r="Y35" s="16">
        <f>'"rank"; your input only here!'!Y$3-cum!Y35</f>
        <v>500000</v>
      </c>
      <c r="Z35" s="16">
        <f>'"rank"; your input only here!'!Z$3-cum!Z35</f>
        <v>153091</v>
      </c>
      <c r="AA35" s="16">
        <f>'"rank"; your input only here!'!AA$3-cum!AA35</f>
        <v>300000</v>
      </c>
      <c r="AB35" s="16">
        <f>'"rank"; your input only here!'!AB$3-cum!AB35</f>
        <v>552000</v>
      </c>
      <c r="AC35" s="16">
        <f>'"rank"; your input only here!'!AC$3-cum!AC35</f>
        <v>-1146142</v>
      </c>
      <c r="AD35" s="16">
        <f>'"rank"; your input only here!'!AD$3-cum!AD35</f>
        <v>431607</v>
      </c>
      <c r="AE35" s="16">
        <f>'"rank"; your input only here!'!AE$3-cum!AE35</f>
        <v>156830</v>
      </c>
      <c r="AF35" s="16">
        <f>'"rank"; your input only here!'!AF$3-cum!AF35</f>
        <v>-751282</v>
      </c>
      <c r="AG35" s="16">
        <f>'"rank"; your input only here!'!AG$3-cum!AG35</f>
        <v>370000</v>
      </c>
      <c r="AH35" s="16">
        <f>'"rank"; your input only here!'!AH$3-cum!AH35</f>
        <v>360000</v>
      </c>
      <c r="AI35" s="16">
        <f>'"rank"; your input only here!'!AI$3-cum!AI35</f>
        <v>-420000</v>
      </c>
      <c r="AJ35" s="16">
        <f>'"rank"; your input only here!'!AJ$3-cum!AJ35</f>
        <v>1778750</v>
      </c>
      <c r="AK35" s="16">
        <f>'"rank"; your input only here!'!AK$3-cum!AK35</f>
        <v>110000</v>
      </c>
      <c r="AL35" s="14"/>
      <c r="AM35" s="16">
        <f>'"rank"; your input only here!'!AM$3-cum!AM35</f>
        <v>282500</v>
      </c>
      <c r="AN35" s="16">
        <f>'"rank"; your input only here!'!AN$3-cum!AN35</f>
        <v>650000</v>
      </c>
      <c r="AO35" s="16">
        <f>'"rank"; your input only here!'!AO$3-cum!AO35</f>
        <v>500000</v>
      </c>
      <c r="AP35" s="16">
        <f>'"rank"; your input only here!'!AP$3-cum!AP35</f>
        <v>549200</v>
      </c>
      <c r="AQ35" s="2"/>
    </row>
    <row r="36" spans="1:43" x14ac:dyDescent="0.25">
      <c r="A36" s="6" t="str">
        <f>'"rank"; your input only here!'!A37</f>
        <v>A32</v>
      </c>
      <c r="B36" s="6" t="str">
        <f>'"rank"; your input only here!'!B37</f>
        <v>Test Project 32</v>
      </c>
      <c r="C36" s="3">
        <f>'"rank"; your input only here!'!C37</f>
        <v>632500</v>
      </c>
      <c r="D36" s="3">
        <f>'"rank"; your input only here!'!D37</f>
        <v>11.5</v>
      </c>
      <c r="E36" s="6">
        <f>'"rank"; your input only here!'!E37</f>
        <v>32</v>
      </c>
      <c r="F36" s="16">
        <f>'"rank"; your input only here!'!F$3-cum!F36</f>
        <v>1900746</v>
      </c>
      <c r="G36" s="16">
        <f>'"rank"; your input only here!'!G$3-cum!G36</f>
        <v>267017</v>
      </c>
      <c r="H36" s="16">
        <f>'"rank"; your input only here!'!H$3-cum!H36</f>
        <v>1000000</v>
      </c>
      <c r="I36" s="16">
        <f>'"rank"; your input only here!'!I$3-cum!I36</f>
        <v>101200</v>
      </c>
      <c r="J36" s="16">
        <f>'"rank"; your input only here!'!J$3-cum!J36</f>
        <v>736906</v>
      </c>
      <c r="K36" s="16">
        <f>'"rank"; your input only here!'!K$3-cum!K36</f>
        <v>107000</v>
      </c>
      <c r="L36" s="16">
        <f>'"rank"; your input only here!'!L$3-cum!L36</f>
        <v>832535</v>
      </c>
      <c r="M36" s="16">
        <f>'"rank"; your input only here!'!M$3-cum!M36</f>
        <v>1000000</v>
      </c>
      <c r="N36" s="16">
        <f>'"rank"; your input only here!'!N$3-cum!N36</f>
        <v>582104</v>
      </c>
      <c r="O36" s="16">
        <f>'"rank"; your input only here!'!O$3-cum!O36</f>
        <v>269890</v>
      </c>
      <c r="P36" s="16">
        <f>'"rank"; your input only here!'!P$3-cum!P36</f>
        <v>455000</v>
      </c>
      <c r="Q36" s="16">
        <f>'"rank"; your input only here!'!Q$3-cum!Q36</f>
        <v>500000</v>
      </c>
      <c r="R36" s="16">
        <f>'"rank"; your input only here!'!R$3-cum!R36</f>
        <v>300000</v>
      </c>
      <c r="S36" s="16">
        <f>'"rank"; your input only here!'!S$3-cum!S36</f>
        <v>184000</v>
      </c>
      <c r="T36" s="16">
        <f>'"rank"; your input only here!'!T$3-cum!T36</f>
        <v>-199441</v>
      </c>
      <c r="U36" s="16">
        <f>'"rank"; your input only here!'!U$3-cum!U36</f>
        <v>150000</v>
      </c>
      <c r="V36" s="16">
        <f>'"rank"; your input only here!'!V$3-cum!V36</f>
        <v>-72719</v>
      </c>
      <c r="W36" s="16">
        <f>'"rank"; your input only here!'!W$3-cum!W36</f>
        <v>-660176</v>
      </c>
      <c r="X36" s="16">
        <f>'"rank"; your input only here!'!X$3-cum!X36</f>
        <v>23003</v>
      </c>
      <c r="Y36" s="16">
        <f>'"rank"; your input only here!'!Y$3-cum!Y36</f>
        <v>500000</v>
      </c>
      <c r="Z36" s="16">
        <f>'"rank"; your input only here!'!Z$3-cum!Z36</f>
        <v>153091</v>
      </c>
      <c r="AA36" s="16">
        <f>'"rank"; your input only here!'!AA$3-cum!AA36</f>
        <v>300000</v>
      </c>
      <c r="AB36" s="16">
        <f>'"rank"; your input only here!'!AB$3-cum!AB36</f>
        <v>552000</v>
      </c>
      <c r="AC36" s="16">
        <f>'"rank"; your input only here!'!AC$3-cum!AC36</f>
        <v>-1146142</v>
      </c>
      <c r="AD36" s="16">
        <f>'"rank"; your input only here!'!AD$3-cum!AD36</f>
        <v>-893</v>
      </c>
      <c r="AE36" s="16">
        <f>'"rank"; your input only here!'!AE$3-cum!AE36</f>
        <v>156830</v>
      </c>
      <c r="AF36" s="16">
        <f>'"rank"; your input only here!'!AF$3-cum!AF36</f>
        <v>-751282</v>
      </c>
      <c r="AG36" s="16">
        <f>'"rank"; your input only here!'!AG$3-cum!AG36</f>
        <v>370000</v>
      </c>
      <c r="AH36" s="16">
        <f>'"rank"; your input only here!'!AH$3-cum!AH36</f>
        <v>360000</v>
      </c>
      <c r="AI36" s="16">
        <f>'"rank"; your input only here!'!AI$3-cum!AI36</f>
        <v>-420000</v>
      </c>
      <c r="AJ36" s="16">
        <f>'"rank"; your input only here!'!AJ$3-cum!AJ36</f>
        <v>1778750</v>
      </c>
      <c r="AK36" s="16">
        <f>'"rank"; your input only here!'!AK$3-cum!AK36</f>
        <v>110000</v>
      </c>
      <c r="AL36" s="14"/>
      <c r="AM36" s="16">
        <f>'"rank"; your input only here!'!AM$3-cum!AM36</f>
        <v>282500</v>
      </c>
      <c r="AN36" s="16">
        <f>'"rank"; your input only here!'!AN$3-cum!AN36</f>
        <v>650000</v>
      </c>
      <c r="AO36" s="16">
        <f>'"rank"; your input only here!'!AO$3-cum!AO36</f>
        <v>500000</v>
      </c>
      <c r="AP36" s="16">
        <f>'"rank"; your input only here!'!AP$3-cum!AP36</f>
        <v>549200</v>
      </c>
      <c r="AQ36" s="2"/>
    </row>
    <row r="37" spans="1:43" x14ac:dyDescent="0.25">
      <c r="A37" s="6" t="str">
        <f>'"rank"; your input only here!'!A38</f>
        <v>A33</v>
      </c>
      <c r="B37" s="6" t="str">
        <f>'"rank"; your input only here!'!B38</f>
        <v>Test Project 33</v>
      </c>
      <c r="C37" s="3">
        <f>'"rank"; your input only here!'!C38</f>
        <v>1041423</v>
      </c>
      <c r="D37" s="3">
        <f>'"rank"; your input only here!'!D38</f>
        <v>11.5</v>
      </c>
      <c r="E37" s="6">
        <f>'"rank"; your input only here!'!E38</f>
        <v>33</v>
      </c>
      <c r="F37" s="16">
        <f>'"rank"; your input only here!'!F$3-cum!F37</f>
        <v>1900746</v>
      </c>
      <c r="G37" s="16">
        <f>'"rank"; your input only here!'!G$3-cum!G37</f>
        <v>-488102</v>
      </c>
      <c r="H37" s="16">
        <f>'"rank"; your input only here!'!H$3-cum!H37</f>
        <v>1000000</v>
      </c>
      <c r="I37" s="16">
        <f>'"rank"; your input only here!'!I$3-cum!I37</f>
        <v>101200</v>
      </c>
      <c r="J37" s="16">
        <f>'"rank"; your input only here!'!J$3-cum!J37</f>
        <v>736906</v>
      </c>
      <c r="K37" s="16">
        <f>'"rank"; your input only here!'!K$3-cum!K37</f>
        <v>107000</v>
      </c>
      <c r="L37" s="16">
        <f>'"rank"; your input only here!'!L$3-cum!L37</f>
        <v>832535</v>
      </c>
      <c r="M37" s="16">
        <f>'"rank"; your input only here!'!M$3-cum!M37</f>
        <v>1000000</v>
      </c>
      <c r="N37" s="16">
        <f>'"rank"; your input only here!'!N$3-cum!N37</f>
        <v>582104</v>
      </c>
      <c r="O37" s="16">
        <f>'"rank"; your input only here!'!O$3-cum!O37</f>
        <v>269890</v>
      </c>
      <c r="P37" s="16">
        <f>'"rank"; your input only here!'!P$3-cum!P37</f>
        <v>455000</v>
      </c>
      <c r="Q37" s="16">
        <f>'"rank"; your input only here!'!Q$3-cum!Q37</f>
        <v>500000</v>
      </c>
      <c r="R37" s="16">
        <f>'"rank"; your input only here!'!R$3-cum!R37</f>
        <v>300000</v>
      </c>
      <c r="S37" s="16">
        <f>'"rank"; your input only here!'!S$3-cum!S37</f>
        <v>184000</v>
      </c>
      <c r="T37" s="16">
        <f>'"rank"; your input only here!'!T$3-cum!T37</f>
        <v>-199441</v>
      </c>
      <c r="U37" s="16">
        <f>'"rank"; your input only here!'!U$3-cum!U37</f>
        <v>150000</v>
      </c>
      <c r="V37" s="16">
        <f>'"rank"; your input only here!'!V$3-cum!V37</f>
        <v>-72719</v>
      </c>
      <c r="W37" s="16">
        <f>'"rank"; your input only here!'!W$3-cum!W37</f>
        <v>-660176</v>
      </c>
      <c r="X37" s="16">
        <f>'"rank"; your input only here!'!X$3-cum!X37</f>
        <v>-78301</v>
      </c>
      <c r="Y37" s="16">
        <f>'"rank"; your input only here!'!Y$3-cum!Y37</f>
        <v>500000</v>
      </c>
      <c r="Z37" s="16">
        <f>'"rank"; your input only here!'!Z$3-cum!Z37</f>
        <v>153091</v>
      </c>
      <c r="AA37" s="16">
        <f>'"rank"; your input only here!'!AA$3-cum!AA37</f>
        <v>300000</v>
      </c>
      <c r="AB37" s="16">
        <f>'"rank"; your input only here!'!AB$3-cum!AB37</f>
        <v>552000</v>
      </c>
      <c r="AC37" s="16">
        <f>'"rank"; your input only here!'!AC$3-cum!AC37</f>
        <v>-1146142</v>
      </c>
      <c r="AD37" s="16">
        <f>'"rank"; your input only here!'!AD$3-cum!AD37</f>
        <v>-893</v>
      </c>
      <c r="AE37" s="16">
        <f>'"rank"; your input only here!'!AE$3-cum!AE37</f>
        <v>156830</v>
      </c>
      <c r="AF37" s="16">
        <f>'"rank"; your input only here!'!AF$3-cum!AF37</f>
        <v>-751282</v>
      </c>
      <c r="AG37" s="16">
        <f>'"rank"; your input only here!'!AG$3-cum!AG37</f>
        <v>370000</v>
      </c>
      <c r="AH37" s="16">
        <f>'"rank"; your input only here!'!AH$3-cum!AH37</f>
        <v>360000</v>
      </c>
      <c r="AI37" s="16">
        <f>'"rank"; your input only here!'!AI$3-cum!AI37</f>
        <v>-420000</v>
      </c>
      <c r="AJ37" s="16">
        <f>'"rank"; your input only here!'!AJ$3-cum!AJ37</f>
        <v>1778750</v>
      </c>
      <c r="AK37" s="16">
        <f>'"rank"; your input only here!'!AK$3-cum!AK37</f>
        <v>110000</v>
      </c>
      <c r="AL37" s="14"/>
      <c r="AM37" s="16">
        <f>'"rank"; your input only here!'!AM$3-cum!AM37</f>
        <v>282500</v>
      </c>
      <c r="AN37" s="16">
        <f>'"rank"; your input only here!'!AN$3-cum!AN37</f>
        <v>650000</v>
      </c>
      <c r="AO37" s="16">
        <f>'"rank"; your input only here!'!AO$3-cum!AO37</f>
        <v>315000</v>
      </c>
      <c r="AP37" s="16">
        <f>'"rank"; your input only here!'!AP$3-cum!AP37</f>
        <v>549200</v>
      </c>
      <c r="AQ37" s="2"/>
    </row>
    <row r="38" spans="1:43" x14ac:dyDescent="0.25">
      <c r="A38" s="6" t="str">
        <f>'"rank"; your input only here!'!A39</f>
        <v>A34</v>
      </c>
      <c r="B38" s="6" t="str">
        <f>'"rank"; your input only here!'!B39</f>
        <v>Test Project 34</v>
      </c>
      <c r="C38" s="3">
        <f>'"rank"; your input only here!'!C39</f>
        <v>542124</v>
      </c>
      <c r="D38" s="3">
        <f>'"rank"; your input only here!'!D39</f>
        <v>11.5</v>
      </c>
      <c r="E38" s="6">
        <f>'"rank"; your input only here!'!E39</f>
        <v>34</v>
      </c>
      <c r="F38" s="16">
        <f>'"rank"; your input only here!'!F$3-cum!F38</f>
        <v>1900746</v>
      </c>
      <c r="G38" s="16">
        <f>'"rank"; your input only here!'!G$3-cum!G38</f>
        <v>-888602</v>
      </c>
      <c r="H38" s="16">
        <f>'"rank"; your input only here!'!H$3-cum!H38</f>
        <v>1000000</v>
      </c>
      <c r="I38" s="16">
        <f>'"rank"; your input only here!'!I$3-cum!I38</f>
        <v>101200</v>
      </c>
      <c r="J38" s="16">
        <f>'"rank"; your input only here!'!J$3-cum!J38</f>
        <v>736906</v>
      </c>
      <c r="K38" s="16">
        <f>'"rank"; your input only here!'!K$3-cum!K38</f>
        <v>107000</v>
      </c>
      <c r="L38" s="16">
        <f>'"rank"; your input only here!'!L$3-cum!L38</f>
        <v>832535</v>
      </c>
      <c r="M38" s="16">
        <f>'"rank"; your input only here!'!M$3-cum!M38</f>
        <v>1000000</v>
      </c>
      <c r="N38" s="16">
        <f>'"rank"; your input only here!'!N$3-cum!N38</f>
        <v>582104</v>
      </c>
      <c r="O38" s="16">
        <f>'"rank"; your input only here!'!O$3-cum!O38</f>
        <v>269890</v>
      </c>
      <c r="P38" s="16">
        <f>'"rank"; your input only here!'!P$3-cum!P38</f>
        <v>455000</v>
      </c>
      <c r="Q38" s="16">
        <f>'"rank"; your input only here!'!Q$3-cum!Q38</f>
        <v>500000</v>
      </c>
      <c r="R38" s="16">
        <f>'"rank"; your input only here!'!R$3-cum!R38</f>
        <v>300000</v>
      </c>
      <c r="S38" s="16">
        <f>'"rank"; your input only here!'!S$3-cum!S38</f>
        <v>184000</v>
      </c>
      <c r="T38" s="16">
        <f>'"rank"; your input only here!'!T$3-cum!T38</f>
        <v>-199441</v>
      </c>
      <c r="U38" s="16">
        <f>'"rank"; your input only here!'!U$3-cum!U38</f>
        <v>150000</v>
      </c>
      <c r="V38" s="16">
        <f>'"rank"; your input only here!'!V$3-cum!V38</f>
        <v>-72719</v>
      </c>
      <c r="W38" s="16">
        <f>'"rank"; your input only here!'!W$3-cum!W38</f>
        <v>-660176</v>
      </c>
      <c r="X38" s="16">
        <f>'"rank"; your input only here!'!X$3-cum!X38</f>
        <v>-78301</v>
      </c>
      <c r="Y38" s="16">
        <f>'"rank"; your input only here!'!Y$3-cum!Y38</f>
        <v>500000</v>
      </c>
      <c r="Z38" s="16">
        <f>'"rank"; your input only here!'!Z$3-cum!Z38</f>
        <v>153091</v>
      </c>
      <c r="AA38" s="16">
        <f>'"rank"; your input only here!'!AA$3-cum!AA38</f>
        <v>300000</v>
      </c>
      <c r="AB38" s="16">
        <f>'"rank"; your input only here!'!AB$3-cum!AB38</f>
        <v>552000</v>
      </c>
      <c r="AC38" s="16">
        <f>'"rank"; your input only here!'!AC$3-cum!AC38</f>
        <v>-1146142</v>
      </c>
      <c r="AD38" s="16">
        <f>'"rank"; your input only here!'!AD$3-cum!AD38</f>
        <v>-893</v>
      </c>
      <c r="AE38" s="16">
        <f>'"rank"; your input only here!'!AE$3-cum!AE38</f>
        <v>156830</v>
      </c>
      <c r="AF38" s="16">
        <f>'"rank"; your input only here!'!AF$3-cum!AF38</f>
        <v>-892906</v>
      </c>
      <c r="AG38" s="16">
        <f>'"rank"; your input only here!'!AG$3-cum!AG38</f>
        <v>370000</v>
      </c>
      <c r="AH38" s="16">
        <f>'"rank"; your input only here!'!AH$3-cum!AH38</f>
        <v>360000</v>
      </c>
      <c r="AI38" s="16">
        <f>'"rank"; your input only here!'!AI$3-cum!AI38</f>
        <v>-420000</v>
      </c>
      <c r="AJ38" s="16">
        <f>'"rank"; your input only here!'!AJ$3-cum!AJ38</f>
        <v>1778750</v>
      </c>
      <c r="AK38" s="16">
        <f>'"rank"; your input only here!'!AK$3-cum!AK38</f>
        <v>110000</v>
      </c>
      <c r="AL38" s="14"/>
      <c r="AM38" s="16">
        <f>'"rank"; your input only here!'!AM$3-cum!AM38</f>
        <v>282500</v>
      </c>
      <c r="AN38" s="16">
        <f>'"rank"; your input only here!'!AN$3-cum!AN38</f>
        <v>650000</v>
      </c>
      <c r="AO38" s="16">
        <f>'"rank"; your input only here!'!AO$3-cum!AO38</f>
        <v>315000</v>
      </c>
      <c r="AP38" s="16">
        <f>'"rank"; your input only here!'!AP$3-cum!AP38</f>
        <v>549200</v>
      </c>
      <c r="AQ38" s="2"/>
    </row>
    <row r="39" spans="1:43" x14ac:dyDescent="0.25">
      <c r="A39" s="6" t="str">
        <f>'"rank"; your input only here!'!A40</f>
        <v>A35</v>
      </c>
      <c r="B39" s="6" t="str">
        <f>'"rank"; your input only here!'!B40</f>
        <v>Test Project 35</v>
      </c>
      <c r="C39" s="3">
        <f>'"rank"; your input only here!'!C40</f>
        <v>785000</v>
      </c>
      <c r="D39" s="3">
        <f>'"rank"; your input only here!'!D40</f>
        <v>11.5</v>
      </c>
      <c r="E39" s="6">
        <f>'"rank"; your input only here!'!E40</f>
        <v>35</v>
      </c>
      <c r="F39" s="16">
        <f>'"rank"; your input only here!'!F$3-cum!F39</f>
        <v>1900746</v>
      </c>
      <c r="G39" s="16">
        <f>'"rank"; your input only here!'!G$3-cum!G39</f>
        <v>-888602</v>
      </c>
      <c r="H39" s="16">
        <f>'"rank"; your input only here!'!H$3-cum!H39</f>
        <v>1000000</v>
      </c>
      <c r="I39" s="16">
        <f>'"rank"; your input only here!'!I$3-cum!I39</f>
        <v>101200</v>
      </c>
      <c r="J39" s="16">
        <f>'"rank"; your input only here!'!J$3-cum!J39</f>
        <v>736906</v>
      </c>
      <c r="K39" s="16">
        <f>'"rank"; your input only here!'!K$3-cum!K39</f>
        <v>107000</v>
      </c>
      <c r="L39" s="16">
        <f>'"rank"; your input only here!'!L$3-cum!L39</f>
        <v>832535</v>
      </c>
      <c r="M39" s="16">
        <f>'"rank"; your input only here!'!M$3-cum!M39</f>
        <v>1000000</v>
      </c>
      <c r="N39" s="16">
        <f>'"rank"; your input only here!'!N$3-cum!N39</f>
        <v>582104</v>
      </c>
      <c r="O39" s="16">
        <f>'"rank"; your input only here!'!O$3-cum!O39</f>
        <v>269890</v>
      </c>
      <c r="P39" s="16">
        <f>'"rank"; your input only here!'!P$3-cum!P39</f>
        <v>455000</v>
      </c>
      <c r="Q39" s="16">
        <f>'"rank"; your input only here!'!Q$3-cum!Q39</f>
        <v>500000</v>
      </c>
      <c r="R39" s="16">
        <f>'"rank"; your input only here!'!R$3-cum!R39</f>
        <v>300000</v>
      </c>
      <c r="S39" s="16">
        <f>'"rank"; your input only here!'!S$3-cum!S39</f>
        <v>184000</v>
      </c>
      <c r="T39" s="16">
        <f>'"rank"; your input only here!'!T$3-cum!T39</f>
        <v>-199441</v>
      </c>
      <c r="U39" s="16">
        <f>'"rank"; your input only here!'!U$3-cum!U39</f>
        <v>150000</v>
      </c>
      <c r="V39" s="16">
        <f>'"rank"; your input only here!'!V$3-cum!V39</f>
        <v>-72719</v>
      </c>
      <c r="W39" s="16">
        <f>'"rank"; your input only here!'!W$3-cum!W39</f>
        <v>-660176</v>
      </c>
      <c r="X39" s="16">
        <f>'"rank"; your input only here!'!X$3-cum!X39</f>
        <v>-78301</v>
      </c>
      <c r="Y39" s="16">
        <f>'"rank"; your input only here!'!Y$3-cum!Y39</f>
        <v>500000</v>
      </c>
      <c r="Z39" s="16">
        <f>'"rank"; your input only here!'!Z$3-cum!Z39</f>
        <v>153091</v>
      </c>
      <c r="AA39" s="16">
        <f>'"rank"; your input only here!'!AA$3-cum!AA39</f>
        <v>300000</v>
      </c>
      <c r="AB39" s="16">
        <f>'"rank"; your input only here!'!AB$3-cum!AB39</f>
        <v>552000</v>
      </c>
      <c r="AC39" s="16">
        <f>'"rank"; your input only here!'!AC$3-cum!AC39</f>
        <v>-1146142</v>
      </c>
      <c r="AD39" s="16">
        <f>'"rank"; your input only here!'!AD$3-cum!AD39</f>
        <v>-665893</v>
      </c>
      <c r="AE39" s="16">
        <f>'"rank"; your input only here!'!AE$3-cum!AE39</f>
        <v>156830</v>
      </c>
      <c r="AF39" s="16">
        <f>'"rank"; your input only here!'!AF$3-cum!AF39</f>
        <v>-892906</v>
      </c>
      <c r="AG39" s="16">
        <f>'"rank"; your input only here!'!AG$3-cum!AG39</f>
        <v>370000</v>
      </c>
      <c r="AH39" s="16">
        <f>'"rank"; your input only here!'!AH$3-cum!AH39</f>
        <v>240000</v>
      </c>
      <c r="AI39" s="16">
        <f>'"rank"; your input only here!'!AI$3-cum!AI39</f>
        <v>-420000</v>
      </c>
      <c r="AJ39" s="16">
        <f>'"rank"; your input only here!'!AJ$3-cum!AJ39</f>
        <v>1778750</v>
      </c>
      <c r="AK39" s="16">
        <f>'"rank"; your input only here!'!AK$3-cum!AK39</f>
        <v>110000</v>
      </c>
      <c r="AL39" s="14"/>
      <c r="AM39" s="16">
        <f>'"rank"; your input only here!'!AM$3-cum!AM39</f>
        <v>282500</v>
      </c>
      <c r="AN39" s="16">
        <f>'"rank"; your input only here!'!AN$3-cum!AN39</f>
        <v>650000</v>
      </c>
      <c r="AO39" s="16">
        <f>'"rank"; your input only here!'!AO$3-cum!AO39</f>
        <v>315000</v>
      </c>
      <c r="AP39" s="16">
        <f>'"rank"; your input only here!'!AP$3-cum!AP39</f>
        <v>549200</v>
      </c>
      <c r="AQ39" s="2"/>
    </row>
    <row r="40" spans="1:43" x14ac:dyDescent="0.25">
      <c r="A40" s="6" t="str">
        <f>'"rank"; your input only here!'!A41</f>
        <v>A36</v>
      </c>
      <c r="B40" s="6" t="str">
        <f>'"rank"; your input only here!'!B41</f>
        <v>Test Project 36</v>
      </c>
      <c r="C40" s="3">
        <f>'"rank"; your input only here!'!C41</f>
        <v>1413323</v>
      </c>
      <c r="D40" s="3">
        <f>'"rank"; your input only here!'!D41</f>
        <v>11.5</v>
      </c>
      <c r="E40" s="6">
        <f>'"rank"; your input only here!'!E41</f>
        <v>36</v>
      </c>
      <c r="F40" s="16">
        <f>'"rank"; your input only here!'!F$3-cum!F40</f>
        <v>1900746</v>
      </c>
      <c r="G40" s="16">
        <f>'"rank"; your input only here!'!G$3-cum!G40</f>
        <v>-1108684</v>
      </c>
      <c r="H40" s="16">
        <f>'"rank"; your input only here!'!H$3-cum!H40</f>
        <v>1000000</v>
      </c>
      <c r="I40" s="16">
        <f>'"rank"; your input only here!'!I$3-cum!I40</f>
        <v>101200</v>
      </c>
      <c r="J40" s="16">
        <f>'"rank"; your input only here!'!J$3-cum!J40</f>
        <v>736906</v>
      </c>
      <c r="K40" s="16">
        <f>'"rank"; your input only here!'!K$3-cum!K40</f>
        <v>107000</v>
      </c>
      <c r="L40" s="16">
        <f>'"rank"; your input only here!'!L$3-cum!L40</f>
        <v>-360706</v>
      </c>
      <c r="M40" s="16">
        <f>'"rank"; your input only here!'!M$3-cum!M40</f>
        <v>1000000</v>
      </c>
      <c r="N40" s="16">
        <f>'"rank"; your input only here!'!N$3-cum!N40</f>
        <v>582104</v>
      </c>
      <c r="O40" s="16">
        <f>'"rank"; your input only here!'!O$3-cum!O40</f>
        <v>269890</v>
      </c>
      <c r="P40" s="16">
        <f>'"rank"; your input only here!'!P$3-cum!P40</f>
        <v>455000</v>
      </c>
      <c r="Q40" s="16">
        <f>'"rank"; your input only here!'!Q$3-cum!Q40</f>
        <v>500000</v>
      </c>
      <c r="R40" s="16">
        <f>'"rank"; your input only here!'!R$3-cum!R40</f>
        <v>300000</v>
      </c>
      <c r="S40" s="16">
        <f>'"rank"; your input only here!'!S$3-cum!S40</f>
        <v>184000</v>
      </c>
      <c r="T40" s="16">
        <f>'"rank"; your input only here!'!T$3-cum!T40</f>
        <v>-199441</v>
      </c>
      <c r="U40" s="16">
        <f>'"rank"; your input only here!'!U$3-cum!U40</f>
        <v>150000</v>
      </c>
      <c r="V40" s="16">
        <f>'"rank"; your input only here!'!V$3-cum!V40</f>
        <v>-72719</v>
      </c>
      <c r="W40" s="16">
        <f>'"rank"; your input only here!'!W$3-cum!W40</f>
        <v>-660176</v>
      </c>
      <c r="X40" s="16">
        <f>'"rank"; your input only here!'!X$3-cum!X40</f>
        <v>-78301</v>
      </c>
      <c r="Y40" s="16">
        <f>'"rank"; your input only here!'!Y$3-cum!Y40</f>
        <v>500000</v>
      </c>
      <c r="Z40" s="16">
        <f>'"rank"; your input only here!'!Z$3-cum!Z40</f>
        <v>153091</v>
      </c>
      <c r="AA40" s="16">
        <f>'"rank"; your input only here!'!AA$3-cum!AA40</f>
        <v>300000</v>
      </c>
      <c r="AB40" s="16">
        <f>'"rank"; your input only here!'!AB$3-cum!AB40</f>
        <v>552000</v>
      </c>
      <c r="AC40" s="16">
        <f>'"rank"; your input only here!'!AC$3-cum!AC40</f>
        <v>-1146142</v>
      </c>
      <c r="AD40" s="16">
        <f>'"rank"; your input only here!'!AD$3-cum!AD40</f>
        <v>-665893</v>
      </c>
      <c r="AE40" s="16">
        <f>'"rank"; your input only here!'!AE$3-cum!AE40</f>
        <v>156830</v>
      </c>
      <c r="AF40" s="16">
        <f>'"rank"; your input only here!'!AF$3-cum!AF40</f>
        <v>-892906</v>
      </c>
      <c r="AG40" s="16">
        <f>'"rank"; your input only here!'!AG$3-cum!AG40</f>
        <v>370000</v>
      </c>
      <c r="AH40" s="16">
        <f>'"rank"; your input only here!'!AH$3-cum!AH40</f>
        <v>240000</v>
      </c>
      <c r="AI40" s="16">
        <f>'"rank"; your input only here!'!AI$3-cum!AI40</f>
        <v>-420000</v>
      </c>
      <c r="AJ40" s="16">
        <f>'"rank"; your input only here!'!AJ$3-cum!AJ40</f>
        <v>1778750</v>
      </c>
      <c r="AK40" s="16">
        <f>'"rank"; your input only here!'!AK$3-cum!AK40</f>
        <v>110000</v>
      </c>
      <c r="AL40" s="14"/>
      <c r="AM40" s="16">
        <f>'"rank"; your input only here!'!AM$3-cum!AM40</f>
        <v>282500</v>
      </c>
      <c r="AN40" s="16">
        <f>'"rank"; your input only here!'!AN$3-cum!AN40</f>
        <v>650000</v>
      </c>
      <c r="AO40" s="16">
        <f>'"rank"; your input only here!'!AO$3-cum!AO40</f>
        <v>315000</v>
      </c>
      <c r="AP40" s="16">
        <f>'"rank"; your input only here!'!AP$3-cum!AP40</f>
        <v>549200</v>
      </c>
      <c r="AQ40" s="2"/>
    </row>
    <row r="41" spans="1:43" x14ac:dyDescent="0.25">
      <c r="A41" s="6" t="str">
        <f>'"rank"; your input only here!'!A42</f>
        <v>A37</v>
      </c>
      <c r="B41" s="6" t="str">
        <f>'"rank"; your input only here!'!B42</f>
        <v>Test Project 37</v>
      </c>
      <c r="C41" s="3">
        <f>'"rank"; your input only here!'!C42</f>
        <v>425884</v>
      </c>
      <c r="D41" s="3">
        <f>'"rank"; your input only here!'!D42</f>
        <v>11.5</v>
      </c>
      <c r="E41" s="6">
        <f>'"rank"; your input only here!'!E42</f>
        <v>37</v>
      </c>
      <c r="F41" s="16">
        <f>'"rank"; your input only here!'!F$3-cum!F41</f>
        <v>1900746</v>
      </c>
      <c r="G41" s="16">
        <f>'"rank"; your input only here!'!G$3-cum!G41</f>
        <v>-1108684</v>
      </c>
      <c r="H41" s="16">
        <f>'"rank"; your input only here!'!H$3-cum!H41</f>
        <v>1000000</v>
      </c>
      <c r="I41" s="16">
        <f>'"rank"; your input only here!'!I$3-cum!I41</f>
        <v>101200</v>
      </c>
      <c r="J41" s="16">
        <f>'"rank"; your input only here!'!J$3-cum!J41</f>
        <v>736906</v>
      </c>
      <c r="K41" s="16">
        <f>'"rank"; your input only here!'!K$3-cum!K41</f>
        <v>107000</v>
      </c>
      <c r="L41" s="16">
        <f>'"rank"; your input only here!'!L$3-cum!L41</f>
        <v>-360706</v>
      </c>
      <c r="M41" s="16">
        <f>'"rank"; your input only here!'!M$3-cum!M41</f>
        <v>1000000</v>
      </c>
      <c r="N41" s="16">
        <f>'"rank"; your input only here!'!N$3-cum!N41</f>
        <v>582104</v>
      </c>
      <c r="O41" s="16">
        <f>'"rank"; your input only here!'!O$3-cum!O41</f>
        <v>269890</v>
      </c>
      <c r="P41" s="16">
        <f>'"rank"; your input only here!'!P$3-cum!P41</f>
        <v>455000</v>
      </c>
      <c r="Q41" s="16">
        <f>'"rank"; your input only here!'!Q$3-cum!Q41</f>
        <v>296400</v>
      </c>
      <c r="R41" s="16">
        <f>'"rank"; your input only here!'!R$3-cum!R41</f>
        <v>300000</v>
      </c>
      <c r="S41" s="16">
        <f>'"rank"; your input only here!'!S$3-cum!S41</f>
        <v>184000</v>
      </c>
      <c r="T41" s="16">
        <f>'"rank"; your input only here!'!T$3-cum!T41</f>
        <v>-199441</v>
      </c>
      <c r="U41" s="16">
        <f>'"rank"; your input only here!'!U$3-cum!U41</f>
        <v>150000</v>
      </c>
      <c r="V41" s="16">
        <f>'"rank"; your input only here!'!V$3-cum!V41</f>
        <v>-72719</v>
      </c>
      <c r="W41" s="16">
        <f>'"rank"; your input only here!'!W$3-cum!W41</f>
        <v>-660176</v>
      </c>
      <c r="X41" s="16">
        <f>'"rank"; your input only here!'!X$3-cum!X41</f>
        <v>-78301</v>
      </c>
      <c r="Y41" s="16">
        <f>'"rank"; your input only here!'!Y$3-cum!Y41</f>
        <v>500000</v>
      </c>
      <c r="Z41" s="16">
        <f>'"rank"; your input only here!'!Z$3-cum!Z41</f>
        <v>153091</v>
      </c>
      <c r="AA41" s="16">
        <f>'"rank"; your input only here!'!AA$3-cum!AA41</f>
        <v>300000</v>
      </c>
      <c r="AB41" s="16">
        <f>'"rank"; your input only here!'!AB$3-cum!AB41</f>
        <v>552000</v>
      </c>
      <c r="AC41" s="16">
        <f>'"rank"; your input only here!'!AC$3-cum!AC41</f>
        <v>-1146142</v>
      </c>
      <c r="AD41" s="16">
        <f>'"rank"; your input only here!'!AD$3-cum!AD41</f>
        <v>-665893</v>
      </c>
      <c r="AE41" s="16">
        <f>'"rank"; your input only here!'!AE$3-cum!AE41</f>
        <v>156830</v>
      </c>
      <c r="AF41" s="16">
        <f>'"rank"; your input only here!'!AF$3-cum!AF41</f>
        <v>-975190</v>
      </c>
      <c r="AG41" s="16">
        <f>'"rank"; your input only here!'!AG$3-cum!AG41</f>
        <v>370000</v>
      </c>
      <c r="AH41" s="16">
        <f>'"rank"; your input only here!'!AH$3-cum!AH41</f>
        <v>240000</v>
      </c>
      <c r="AI41" s="16">
        <f>'"rank"; your input only here!'!AI$3-cum!AI41</f>
        <v>-560000</v>
      </c>
      <c r="AJ41" s="16">
        <f>'"rank"; your input only here!'!AJ$3-cum!AJ41</f>
        <v>1778750</v>
      </c>
      <c r="AK41" s="16">
        <f>'"rank"; your input only here!'!AK$3-cum!AK41</f>
        <v>110000</v>
      </c>
      <c r="AL41" s="14"/>
      <c r="AM41" s="16">
        <f>'"rank"; your input only here!'!AM$3-cum!AM41</f>
        <v>282500</v>
      </c>
      <c r="AN41" s="16">
        <f>'"rank"; your input only here!'!AN$3-cum!AN41</f>
        <v>650000</v>
      </c>
      <c r="AO41" s="16">
        <f>'"rank"; your input only here!'!AO$3-cum!AO41</f>
        <v>315000</v>
      </c>
      <c r="AP41" s="16">
        <f>'"rank"; your input only here!'!AP$3-cum!AP41</f>
        <v>549200</v>
      </c>
      <c r="AQ41" s="2"/>
    </row>
    <row r="42" spans="1:43" x14ac:dyDescent="0.25">
      <c r="A42" s="6" t="str">
        <f>'"rank"; your input only here!'!A43</f>
        <v>A38</v>
      </c>
      <c r="B42" s="6" t="str">
        <f>'"rank"; your input only here!'!B43</f>
        <v>Test Project 38</v>
      </c>
      <c r="C42" s="3">
        <f>'"rank"; your input only here!'!C43</f>
        <v>464000</v>
      </c>
      <c r="D42" s="3">
        <f>'"rank"; your input only here!'!D43</f>
        <v>11.5</v>
      </c>
      <c r="E42" s="6">
        <f>'"rank"; your input only here!'!E43</f>
        <v>38</v>
      </c>
      <c r="F42" s="16">
        <f>'"rank"; your input only here!'!F$3-cum!F42</f>
        <v>1900746</v>
      </c>
      <c r="G42" s="16">
        <f>'"rank"; your input only here!'!G$3-cum!G42</f>
        <v>-1108684</v>
      </c>
      <c r="H42" s="16">
        <f>'"rank"; your input only here!'!H$3-cum!H42</f>
        <v>1000000</v>
      </c>
      <c r="I42" s="16">
        <f>'"rank"; your input only here!'!I$3-cum!I42</f>
        <v>-98800</v>
      </c>
      <c r="J42" s="16">
        <f>'"rank"; your input only here!'!J$3-cum!J42</f>
        <v>736906</v>
      </c>
      <c r="K42" s="16">
        <f>'"rank"; your input only here!'!K$3-cum!K42</f>
        <v>107000</v>
      </c>
      <c r="L42" s="16">
        <f>'"rank"; your input only here!'!L$3-cum!L42</f>
        <v>-360706</v>
      </c>
      <c r="M42" s="16">
        <f>'"rank"; your input only here!'!M$3-cum!M42</f>
        <v>1000000</v>
      </c>
      <c r="N42" s="16">
        <f>'"rank"; your input only here!'!N$3-cum!N42</f>
        <v>432104</v>
      </c>
      <c r="O42" s="16">
        <f>'"rank"; your input only here!'!O$3-cum!O42</f>
        <v>269890</v>
      </c>
      <c r="P42" s="16">
        <f>'"rank"; your input only here!'!P$3-cum!P42</f>
        <v>455000</v>
      </c>
      <c r="Q42" s="16">
        <f>'"rank"; your input only here!'!Q$3-cum!Q42</f>
        <v>296400</v>
      </c>
      <c r="R42" s="16">
        <f>'"rank"; your input only here!'!R$3-cum!R42</f>
        <v>300000</v>
      </c>
      <c r="S42" s="16">
        <f>'"rank"; your input only here!'!S$3-cum!S42</f>
        <v>70000</v>
      </c>
      <c r="T42" s="16">
        <f>'"rank"; your input only here!'!T$3-cum!T42</f>
        <v>-199441</v>
      </c>
      <c r="U42" s="16">
        <f>'"rank"; your input only here!'!U$3-cum!U42</f>
        <v>150000</v>
      </c>
      <c r="V42" s="16">
        <f>'"rank"; your input only here!'!V$3-cum!V42</f>
        <v>-72719</v>
      </c>
      <c r="W42" s="16">
        <f>'"rank"; your input only here!'!W$3-cum!W42</f>
        <v>-660176</v>
      </c>
      <c r="X42" s="16">
        <f>'"rank"; your input only here!'!X$3-cum!X42</f>
        <v>-78301</v>
      </c>
      <c r="Y42" s="16">
        <f>'"rank"; your input only here!'!Y$3-cum!Y42</f>
        <v>500000</v>
      </c>
      <c r="Z42" s="16">
        <f>'"rank"; your input only here!'!Z$3-cum!Z42</f>
        <v>153091</v>
      </c>
      <c r="AA42" s="16">
        <f>'"rank"; your input only here!'!AA$3-cum!AA42</f>
        <v>300000</v>
      </c>
      <c r="AB42" s="16">
        <f>'"rank"; your input only here!'!AB$3-cum!AB42</f>
        <v>552000</v>
      </c>
      <c r="AC42" s="16">
        <f>'"rank"; your input only here!'!AC$3-cum!AC42</f>
        <v>-1146142</v>
      </c>
      <c r="AD42" s="16">
        <f>'"rank"; your input only here!'!AD$3-cum!AD42</f>
        <v>-665893</v>
      </c>
      <c r="AE42" s="16">
        <f>'"rank"; your input only here!'!AE$3-cum!AE42</f>
        <v>156830</v>
      </c>
      <c r="AF42" s="16">
        <f>'"rank"; your input only here!'!AF$3-cum!AF42</f>
        <v>-975190</v>
      </c>
      <c r="AG42" s="16">
        <f>'"rank"; your input only here!'!AG$3-cum!AG42</f>
        <v>370000</v>
      </c>
      <c r="AH42" s="16">
        <f>'"rank"; your input only here!'!AH$3-cum!AH42</f>
        <v>240000</v>
      </c>
      <c r="AI42" s="16">
        <f>'"rank"; your input only here!'!AI$3-cum!AI42</f>
        <v>-560000</v>
      </c>
      <c r="AJ42" s="16">
        <f>'"rank"; your input only here!'!AJ$3-cum!AJ42</f>
        <v>1778750</v>
      </c>
      <c r="AK42" s="16">
        <f>'"rank"; your input only here!'!AK$3-cum!AK42</f>
        <v>110000</v>
      </c>
      <c r="AL42" s="14"/>
      <c r="AM42" s="16">
        <f>'"rank"; your input only here!'!AM$3-cum!AM42</f>
        <v>282500</v>
      </c>
      <c r="AN42" s="16">
        <f>'"rank"; your input only here!'!AN$3-cum!AN42</f>
        <v>650000</v>
      </c>
      <c r="AO42" s="16">
        <f>'"rank"; your input only here!'!AO$3-cum!AO42</f>
        <v>315000</v>
      </c>
      <c r="AP42" s="16">
        <f>'"rank"; your input only here!'!AP$3-cum!AP42</f>
        <v>549200</v>
      </c>
      <c r="AQ42" s="2"/>
    </row>
    <row r="43" spans="1:43" x14ac:dyDescent="0.25">
      <c r="A43" s="6" t="str">
        <f>'"rank"; your input only here!'!A44</f>
        <v>A39</v>
      </c>
      <c r="B43" s="6" t="str">
        <f>'"rank"; your input only here!'!B44</f>
        <v>Test Project 39</v>
      </c>
      <c r="C43" s="3">
        <f>'"rank"; your input only here!'!C44</f>
        <v>495000</v>
      </c>
      <c r="D43" s="3">
        <f>'"rank"; your input only here!'!D44</f>
        <v>11.5</v>
      </c>
      <c r="E43" s="6">
        <f>'"rank"; your input only here!'!E44</f>
        <v>39</v>
      </c>
      <c r="F43" s="16">
        <f>'"rank"; your input only here!'!F$3-cum!F43</f>
        <v>1900746</v>
      </c>
      <c r="G43" s="16">
        <f>'"rank"; your input only here!'!G$3-cum!G43</f>
        <v>-1108684</v>
      </c>
      <c r="H43" s="16">
        <f>'"rank"; your input only here!'!H$3-cum!H43</f>
        <v>1000000</v>
      </c>
      <c r="I43" s="16">
        <f>'"rank"; your input only here!'!I$3-cum!I43</f>
        <v>-98800</v>
      </c>
      <c r="J43" s="16">
        <f>'"rank"; your input only here!'!J$3-cum!J43</f>
        <v>736906</v>
      </c>
      <c r="K43" s="16">
        <f>'"rank"; your input only here!'!K$3-cum!K43</f>
        <v>107000</v>
      </c>
      <c r="L43" s="16">
        <f>'"rank"; your input only here!'!L$3-cum!L43</f>
        <v>-360706</v>
      </c>
      <c r="M43" s="16">
        <f>'"rank"; your input only here!'!M$3-cum!M43</f>
        <v>1000000</v>
      </c>
      <c r="N43" s="16">
        <f>'"rank"; your input only here!'!N$3-cum!N43</f>
        <v>327104</v>
      </c>
      <c r="O43" s="16">
        <f>'"rank"; your input only here!'!O$3-cum!O43</f>
        <v>269890</v>
      </c>
      <c r="P43" s="16">
        <f>'"rank"; your input only here!'!P$3-cum!P43</f>
        <v>455000</v>
      </c>
      <c r="Q43" s="16">
        <f>'"rank"; your input only here!'!Q$3-cum!Q43</f>
        <v>296400</v>
      </c>
      <c r="R43" s="16">
        <f>'"rank"; your input only here!'!R$3-cum!R43</f>
        <v>300000</v>
      </c>
      <c r="S43" s="16">
        <f>'"rank"; your input only here!'!S$3-cum!S43</f>
        <v>70000</v>
      </c>
      <c r="T43" s="16">
        <f>'"rank"; your input only here!'!T$3-cum!T43</f>
        <v>-199441</v>
      </c>
      <c r="U43" s="16">
        <f>'"rank"; your input only here!'!U$3-cum!U43</f>
        <v>150000</v>
      </c>
      <c r="V43" s="16">
        <f>'"rank"; your input only here!'!V$3-cum!V43</f>
        <v>-72719</v>
      </c>
      <c r="W43" s="16">
        <f>'"rank"; your input only here!'!W$3-cum!W43</f>
        <v>-660176</v>
      </c>
      <c r="X43" s="16">
        <f>'"rank"; your input only here!'!X$3-cum!X43</f>
        <v>-78301</v>
      </c>
      <c r="Y43" s="16">
        <f>'"rank"; your input only here!'!Y$3-cum!Y43</f>
        <v>500000</v>
      </c>
      <c r="Z43" s="16">
        <f>'"rank"; your input only here!'!Z$3-cum!Z43</f>
        <v>153091</v>
      </c>
      <c r="AA43" s="16">
        <f>'"rank"; your input only here!'!AA$3-cum!AA43</f>
        <v>300000</v>
      </c>
      <c r="AB43" s="16">
        <f>'"rank"; your input only here!'!AB$3-cum!AB43</f>
        <v>302000</v>
      </c>
      <c r="AC43" s="16">
        <f>'"rank"; your input only here!'!AC$3-cum!AC43</f>
        <v>-1146142</v>
      </c>
      <c r="AD43" s="16">
        <f>'"rank"; your input only here!'!AD$3-cum!AD43</f>
        <v>-665893</v>
      </c>
      <c r="AE43" s="16">
        <f>'"rank"; your input only here!'!AE$3-cum!AE43</f>
        <v>16830</v>
      </c>
      <c r="AF43" s="16">
        <f>'"rank"; your input only here!'!AF$3-cum!AF43</f>
        <v>-975190</v>
      </c>
      <c r="AG43" s="16">
        <f>'"rank"; your input only here!'!AG$3-cum!AG43</f>
        <v>370000</v>
      </c>
      <c r="AH43" s="16">
        <f>'"rank"; your input only here!'!AH$3-cum!AH43</f>
        <v>240000</v>
      </c>
      <c r="AI43" s="16">
        <f>'"rank"; your input only here!'!AI$3-cum!AI43</f>
        <v>-560000</v>
      </c>
      <c r="AJ43" s="16">
        <f>'"rank"; your input only here!'!AJ$3-cum!AJ43</f>
        <v>1778750</v>
      </c>
      <c r="AK43" s="16">
        <f>'"rank"; your input only here!'!AK$3-cum!AK43</f>
        <v>110000</v>
      </c>
      <c r="AL43" s="14"/>
      <c r="AM43" s="16">
        <f>'"rank"; your input only here!'!AM$3-cum!AM43</f>
        <v>282500</v>
      </c>
      <c r="AN43" s="16">
        <f>'"rank"; your input only here!'!AN$3-cum!AN43</f>
        <v>650000</v>
      </c>
      <c r="AO43" s="16">
        <f>'"rank"; your input only here!'!AO$3-cum!AO43</f>
        <v>315000</v>
      </c>
      <c r="AP43" s="16">
        <f>'"rank"; your input only here!'!AP$3-cum!AP43</f>
        <v>549200</v>
      </c>
      <c r="AQ43" s="2"/>
    </row>
    <row r="44" spans="1:43" x14ac:dyDescent="0.25">
      <c r="A44" s="6" t="str">
        <f>'"rank"; your input only here!'!A45</f>
        <v>A40</v>
      </c>
      <c r="B44" s="6" t="str">
        <f>'"rank"; your input only here!'!B45</f>
        <v>Test Project 40</v>
      </c>
      <c r="C44" s="3">
        <f>'"rank"; your input only here!'!C45</f>
        <v>1126822</v>
      </c>
      <c r="D44" s="3">
        <f>'"rank"; your input only here!'!D45</f>
        <v>11.5</v>
      </c>
      <c r="E44" s="6">
        <f>'"rank"; your input only here!'!E45</f>
        <v>40</v>
      </c>
      <c r="F44" s="16">
        <f>'"rank"; your input only here!'!F$3-cum!F44</f>
        <v>1900746</v>
      </c>
      <c r="G44" s="16">
        <f>'"rank"; your input only here!'!G$3-cum!G44</f>
        <v>-1108684</v>
      </c>
      <c r="H44" s="16">
        <f>'"rank"; your input only here!'!H$3-cum!H44</f>
        <v>1000000</v>
      </c>
      <c r="I44" s="16">
        <f>'"rank"; your input only here!'!I$3-cum!I44</f>
        <v>-298600</v>
      </c>
      <c r="J44" s="16">
        <f>'"rank"; your input only here!'!J$3-cum!J44</f>
        <v>736906</v>
      </c>
      <c r="K44" s="16">
        <f>'"rank"; your input only here!'!K$3-cum!K44</f>
        <v>107000</v>
      </c>
      <c r="L44" s="16">
        <f>'"rank"; your input only here!'!L$3-cum!L44</f>
        <v>-360706</v>
      </c>
      <c r="M44" s="16">
        <f>'"rank"; your input only here!'!M$3-cum!M44</f>
        <v>1000000</v>
      </c>
      <c r="N44" s="16">
        <f>'"rank"; your input only here!'!N$3-cum!N44</f>
        <v>177104</v>
      </c>
      <c r="O44" s="16">
        <f>'"rank"; your input only here!'!O$3-cum!O44</f>
        <v>269890</v>
      </c>
      <c r="P44" s="16">
        <f>'"rank"; your input only here!'!P$3-cum!P44</f>
        <v>455000</v>
      </c>
      <c r="Q44" s="16">
        <f>'"rank"; your input only here!'!Q$3-cum!Q44</f>
        <v>296400</v>
      </c>
      <c r="R44" s="16">
        <f>'"rank"; your input only here!'!R$3-cum!R44</f>
        <v>300000</v>
      </c>
      <c r="S44" s="16">
        <f>'"rank"; your input only here!'!S$3-cum!S44</f>
        <v>70000</v>
      </c>
      <c r="T44" s="16">
        <f>'"rank"; your input only here!'!T$3-cum!T44</f>
        <v>-199441</v>
      </c>
      <c r="U44" s="16">
        <f>'"rank"; your input only here!'!U$3-cum!U44</f>
        <v>150000</v>
      </c>
      <c r="V44" s="16">
        <f>'"rank"; your input only here!'!V$3-cum!V44</f>
        <v>-72719</v>
      </c>
      <c r="W44" s="16">
        <f>'"rank"; your input only here!'!W$3-cum!W44</f>
        <v>-660176</v>
      </c>
      <c r="X44" s="16">
        <f>'"rank"; your input only here!'!X$3-cum!X44</f>
        <v>-78301</v>
      </c>
      <c r="Y44" s="16">
        <f>'"rank"; your input only here!'!Y$3-cum!Y44</f>
        <v>122778</v>
      </c>
      <c r="Z44" s="16">
        <f>'"rank"; your input only here!'!Z$3-cum!Z44</f>
        <v>153091</v>
      </c>
      <c r="AA44" s="16">
        <f>'"rank"; your input only here!'!AA$3-cum!AA44</f>
        <v>300000</v>
      </c>
      <c r="AB44" s="16">
        <f>'"rank"; your input only here!'!AB$3-cum!AB44</f>
        <v>302000</v>
      </c>
      <c r="AC44" s="16">
        <f>'"rank"; your input only here!'!AC$3-cum!AC44</f>
        <v>-1146142</v>
      </c>
      <c r="AD44" s="16">
        <f>'"rank"; your input only here!'!AD$3-cum!AD44</f>
        <v>-665893</v>
      </c>
      <c r="AE44" s="16">
        <f>'"rank"; your input only here!'!AE$3-cum!AE44</f>
        <v>-382970</v>
      </c>
      <c r="AF44" s="16">
        <f>'"rank"; your input only here!'!AF$3-cum!AF44</f>
        <v>-975190</v>
      </c>
      <c r="AG44" s="16">
        <f>'"rank"; your input only here!'!AG$3-cum!AG44</f>
        <v>370000</v>
      </c>
      <c r="AH44" s="16">
        <f>'"rank"; your input only here!'!AH$3-cum!AH44</f>
        <v>240000</v>
      </c>
      <c r="AI44" s="16">
        <f>'"rank"; your input only here!'!AI$3-cum!AI44</f>
        <v>-560000</v>
      </c>
      <c r="AJ44" s="16">
        <f>'"rank"; your input only here!'!AJ$3-cum!AJ44</f>
        <v>1778750</v>
      </c>
      <c r="AK44" s="16">
        <f>'"rank"; your input only here!'!AK$3-cum!AK44</f>
        <v>110000</v>
      </c>
      <c r="AL44" s="14"/>
      <c r="AM44" s="16">
        <f>'"rank"; your input only here!'!AM$3-cum!AM44</f>
        <v>282500</v>
      </c>
      <c r="AN44" s="16">
        <f>'"rank"; your input only here!'!AN$3-cum!AN44</f>
        <v>650000</v>
      </c>
      <c r="AO44" s="16">
        <f>'"rank"; your input only here!'!AO$3-cum!AO44</f>
        <v>315000</v>
      </c>
      <c r="AP44" s="16">
        <f>'"rank"; your input only here!'!AP$3-cum!AP44</f>
        <v>549200</v>
      </c>
      <c r="AQ44" s="2"/>
    </row>
    <row r="45" spans="1:43" x14ac:dyDescent="0.25">
      <c r="A45" s="6" t="str">
        <f>'"rank"; your input only here!'!A46</f>
        <v>A41</v>
      </c>
      <c r="B45" s="6" t="str">
        <f>'"rank"; your input only here!'!B46</f>
        <v>Test Project 41</v>
      </c>
      <c r="C45" s="3">
        <f>'"rank"; your input only here!'!C46</f>
        <v>521750</v>
      </c>
      <c r="D45" s="3">
        <f>'"rank"; your input only here!'!D46</f>
        <v>11.5</v>
      </c>
      <c r="E45" s="6">
        <f>'"rank"; your input only here!'!E46</f>
        <v>41</v>
      </c>
      <c r="F45" s="16">
        <f>'"rank"; your input only here!'!F$3-cum!F45</f>
        <v>1900746</v>
      </c>
      <c r="G45" s="16">
        <f>'"rank"; your input only here!'!G$3-cum!G45</f>
        <v>-1108684</v>
      </c>
      <c r="H45" s="16">
        <f>'"rank"; your input only here!'!H$3-cum!H45</f>
        <v>1000000</v>
      </c>
      <c r="I45" s="16">
        <f>'"rank"; your input only here!'!I$3-cum!I45</f>
        <v>-473600</v>
      </c>
      <c r="J45" s="16">
        <f>'"rank"; your input only here!'!J$3-cum!J45</f>
        <v>736906</v>
      </c>
      <c r="K45" s="16">
        <f>'"rank"; your input only here!'!K$3-cum!K45</f>
        <v>107000</v>
      </c>
      <c r="L45" s="16">
        <f>'"rank"; your input only here!'!L$3-cum!L45</f>
        <v>-360706</v>
      </c>
      <c r="M45" s="16">
        <f>'"rank"; your input only here!'!M$3-cum!M45</f>
        <v>1000000</v>
      </c>
      <c r="N45" s="16">
        <f>'"rank"; your input only here!'!N$3-cum!N45</f>
        <v>3104</v>
      </c>
      <c r="O45" s="16">
        <f>'"rank"; your input only here!'!O$3-cum!O45</f>
        <v>269890</v>
      </c>
      <c r="P45" s="16">
        <f>'"rank"; your input only here!'!P$3-cum!P45</f>
        <v>455000</v>
      </c>
      <c r="Q45" s="16">
        <f>'"rank"; your input only here!'!Q$3-cum!Q45</f>
        <v>296400</v>
      </c>
      <c r="R45" s="16">
        <f>'"rank"; your input only here!'!R$3-cum!R45</f>
        <v>300000</v>
      </c>
      <c r="S45" s="16">
        <f>'"rank"; your input only here!'!S$3-cum!S45</f>
        <v>70000</v>
      </c>
      <c r="T45" s="16">
        <f>'"rank"; your input only here!'!T$3-cum!T45</f>
        <v>-199441</v>
      </c>
      <c r="U45" s="16">
        <f>'"rank"; your input only here!'!U$3-cum!U45</f>
        <v>150000</v>
      </c>
      <c r="V45" s="16">
        <f>'"rank"; your input only here!'!V$3-cum!V45</f>
        <v>-72719</v>
      </c>
      <c r="W45" s="16">
        <f>'"rank"; your input only here!'!W$3-cum!W45</f>
        <v>-832926</v>
      </c>
      <c r="X45" s="16">
        <f>'"rank"; your input only here!'!X$3-cum!X45</f>
        <v>-78301</v>
      </c>
      <c r="Y45" s="16">
        <f>'"rank"; your input only here!'!Y$3-cum!Y45</f>
        <v>122778</v>
      </c>
      <c r="Z45" s="16">
        <f>'"rank"; your input only here!'!Z$3-cum!Z45</f>
        <v>153091</v>
      </c>
      <c r="AA45" s="16">
        <f>'"rank"; your input only here!'!AA$3-cum!AA45</f>
        <v>300000</v>
      </c>
      <c r="AB45" s="16">
        <f>'"rank"; your input only here!'!AB$3-cum!AB45</f>
        <v>302000</v>
      </c>
      <c r="AC45" s="16">
        <f>'"rank"; your input only here!'!AC$3-cum!AC45</f>
        <v>-1146142</v>
      </c>
      <c r="AD45" s="16">
        <f>'"rank"; your input only here!'!AD$3-cum!AD45</f>
        <v>-665893</v>
      </c>
      <c r="AE45" s="16">
        <f>'"rank"; your input only here!'!AE$3-cum!AE45</f>
        <v>-382970</v>
      </c>
      <c r="AF45" s="16">
        <f>'"rank"; your input only here!'!AF$3-cum!AF45</f>
        <v>-975190</v>
      </c>
      <c r="AG45" s="16">
        <f>'"rank"; your input only here!'!AG$3-cum!AG45</f>
        <v>370000</v>
      </c>
      <c r="AH45" s="16">
        <f>'"rank"; your input only here!'!AH$3-cum!AH45</f>
        <v>240000</v>
      </c>
      <c r="AI45" s="16">
        <f>'"rank"; your input only here!'!AI$3-cum!AI45</f>
        <v>-560000</v>
      </c>
      <c r="AJ45" s="16">
        <f>'"rank"; your input only here!'!AJ$3-cum!AJ45</f>
        <v>1778750</v>
      </c>
      <c r="AK45" s="16">
        <f>'"rank"; your input only here!'!AK$3-cum!AK45</f>
        <v>110000</v>
      </c>
      <c r="AL45" s="14"/>
      <c r="AM45" s="16">
        <f>'"rank"; your input only here!'!AM$3-cum!AM45</f>
        <v>282500</v>
      </c>
      <c r="AN45" s="16">
        <f>'"rank"; your input only here!'!AN$3-cum!AN45</f>
        <v>650000</v>
      </c>
      <c r="AO45" s="16">
        <f>'"rank"; your input only here!'!AO$3-cum!AO45</f>
        <v>315000</v>
      </c>
      <c r="AP45" s="16">
        <f>'"rank"; your input only here!'!AP$3-cum!AP45</f>
        <v>549200</v>
      </c>
      <c r="AQ45" s="2"/>
    </row>
    <row r="46" spans="1:43" x14ac:dyDescent="0.25">
      <c r="A46" s="6" t="str">
        <f>'"rank"; your input only here!'!A47</f>
        <v>A42</v>
      </c>
      <c r="B46" s="6" t="str">
        <f>'"rank"; your input only here!'!B47</f>
        <v>Test Project 42</v>
      </c>
      <c r="C46" s="3">
        <f>'"rank"; your input only here!'!C47</f>
        <v>514791</v>
      </c>
      <c r="D46" s="3">
        <f>'"rank"; your input only here!'!D47</f>
        <v>11</v>
      </c>
      <c r="E46" s="6">
        <f>'"rank"; your input only here!'!E47</f>
        <v>42</v>
      </c>
      <c r="F46" s="16">
        <f>'"rank"; your input only here!'!F$3-cum!F46</f>
        <v>1900746</v>
      </c>
      <c r="G46" s="16">
        <f>'"rank"; your input only here!'!G$3-cum!G46</f>
        <v>-1108684</v>
      </c>
      <c r="H46" s="16">
        <f>'"rank"; your input only here!'!H$3-cum!H46</f>
        <v>1000000</v>
      </c>
      <c r="I46" s="16">
        <f>'"rank"; your input only here!'!I$3-cum!I46</f>
        <v>-473600</v>
      </c>
      <c r="J46" s="16">
        <f>'"rank"; your input only here!'!J$3-cum!J46</f>
        <v>736906</v>
      </c>
      <c r="K46" s="16">
        <f>'"rank"; your input only here!'!K$3-cum!K46</f>
        <v>-42400</v>
      </c>
      <c r="L46" s="16">
        <f>'"rank"; your input only here!'!L$3-cum!L46</f>
        <v>-360706</v>
      </c>
      <c r="M46" s="16">
        <f>'"rank"; your input only here!'!M$3-cum!M46</f>
        <v>1000000</v>
      </c>
      <c r="N46" s="16">
        <f>'"rank"; your input only here!'!N$3-cum!N46</f>
        <v>3104</v>
      </c>
      <c r="O46" s="16">
        <f>'"rank"; your input only here!'!O$3-cum!O46</f>
        <v>269890</v>
      </c>
      <c r="P46" s="16">
        <f>'"rank"; your input only here!'!P$3-cum!P46</f>
        <v>455000</v>
      </c>
      <c r="Q46" s="16">
        <f>'"rank"; your input only here!'!Q$3-cum!Q46</f>
        <v>296400</v>
      </c>
      <c r="R46" s="16">
        <f>'"rank"; your input only here!'!R$3-cum!R46</f>
        <v>300000</v>
      </c>
      <c r="S46" s="16">
        <f>'"rank"; your input only here!'!S$3-cum!S46</f>
        <v>70000</v>
      </c>
      <c r="T46" s="16">
        <f>'"rank"; your input only here!'!T$3-cum!T46</f>
        <v>-199441</v>
      </c>
      <c r="U46" s="16">
        <f>'"rank"; your input only here!'!U$3-cum!U46</f>
        <v>150000</v>
      </c>
      <c r="V46" s="16">
        <f>'"rank"; your input only here!'!V$3-cum!V46</f>
        <v>-72719</v>
      </c>
      <c r="W46" s="16">
        <f>'"rank"; your input only here!'!W$3-cum!W46</f>
        <v>-832926</v>
      </c>
      <c r="X46" s="16">
        <f>'"rank"; your input only here!'!X$3-cum!X46</f>
        <v>-78301</v>
      </c>
      <c r="Y46" s="16">
        <f>'"rank"; your input only here!'!Y$3-cum!Y46</f>
        <v>122778</v>
      </c>
      <c r="Z46" s="16">
        <f>'"rank"; your input only here!'!Z$3-cum!Z46</f>
        <v>153091</v>
      </c>
      <c r="AA46" s="16">
        <f>'"rank"; your input only here!'!AA$3-cum!AA46</f>
        <v>300000</v>
      </c>
      <c r="AB46" s="16">
        <f>'"rank"; your input only here!'!AB$3-cum!AB46</f>
        <v>302000</v>
      </c>
      <c r="AC46" s="16">
        <f>'"rank"; your input only here!'!AC$3-cum!AC46</f>
        <v>-1146142</v>
      </c>
      <c r="AD46" s="16">
        <f>'"rank"; your input only here!'!AD$3-cum!AD46</f>
        <v>-849560</v>
      </c>
      <c r="AE46" s="16">
        <f>'"rank"; your input only here!'!AE$3-cum!AE46</f>
        <v>-382970</v>
      </c>
      <c r="AF46" s="16">
        <f>'"rank"; your input only here!'!AF$3-cum!AF46</f>
        <v>-1156914</v>
      </c>
      <c r="AG46" s="16">
        <f>'"rank"; your input only here!'!AG$3-cum!AG46</f>
        <v>370000</v>
      </c>
      <c r="AH46" s="16">
        <f>'"rank"; your input only here!'!AH$3-cum!AH46</f>
        <v>240000</v>
      </c>
      <c r="AI46" s="16">
        <f>'"rank"; your input only here!'!AI$3-cum!AI46</f>
        <v>-560000</v>
      </c>
      <c r="AJ46" s="16">
        <f>'"rank"; your input only here!'!AJ$3-cum!AJ46</f>
        <v>1778750</v>
      </c>
      <c r="AK46" s="16">
        <f>'"rank"; your input only here!'!AK$3-cum!AK46</f>
        <v>110000</v>
      </c>
      <c r="AL46" s="14"/>
      <c r="AM46" s="16">
        <f>'"rank"; your input only here!'!AM$3-cum!AM46</f>
        <v>282500</v>
      </c>
      <c r="AN46" s="16">
        <f>'"rank"; your input only here!'!AN$3-cum!AN46</f>
        <v>650000</v>
      </c>
      <c r="AO46" s="16">
        <f>'"rank"; your input only here!'!AO$3-cum!AO46</f>
        <v>315000</v>
      </c>
      <c r="AP46" s="16">
        <f>'"rank"; your input only here!'!AP$3-cum!AP46</f>
        <v>549200</v>
      </c>
      <c r="AQ46" s="2"/>
    </row>
    <row r="47" spans="1:43" x14ac:dyDescent="0.25">
      <c r="A47" s="6" t="str">
        <f>'"rank"; your input only here!'!A48</f>
        <v>A43</v>
      </c>
      <c r="B47" s="6" t="str">
        <f>'"rank"; your input only here!'!B48</f>
        <v>Test Project 43</v>
      </c>
      <c r="C47" s="3">
        <f>'"rank"; your input only here!'!C48</f>
        <v>648848</v>
      </c>
      <c r="D47" s="3">
        <f>'"rank"; your input only here!'!D48</f>
        <v>11</v>
      </c>
      <c r="E47" s="6">
        <f>'"rank"; your input only here!'!E48</f>
        <v>43</v>
      </c>
      <c r="F47" s="16">
        <f>'"rank"; your input only here!'!F$3-cum!F47</f>
        <v>1900746</v>
      </c>
      <c r="G47" s="16">
        <f>'"rank"; your input only here!'!G$3-cum!G47</f>
        <v>-1108684</v>
      </c>
      <c r="H47" s="16">
        <f>'"rank"; your input only here!'!H$3-cum!H47</f>
        <v>1000000</v>
      </c>
      <c r="I47" s="16">
        <f>'"rank"; your input only here!'!I$3-cum!I47</f>
        <v>-473600</v>
      </c>
      <c r="J47" s="16">
        <f>'"rank"; your input only here!'!J$3-cum!J47</f>
        <v>736906</v>
      </c>
      <c r="K47" s="16">
        <f>'"rank"; your input only here!'!K$3-cum!K47</f>
        <v>-42400</v>
      </c>
      <c r="L47" s="16">
        <f>'"rank"; your input only here!'!L$3-cum!L47</f>
        <v>-360706</v>
      </c>
      <c r="M47" s="16">
        <f>'"rank"; your input only here!'!M$3-cum!M47</f>
        <v>1000000</v>
      </c>
      <c r="N47" s="16">
        <f>'"rank"; your input only here!'!N$3-cum!N47</f>
        <v>3104</v>
      </c>
      <c r="O47" s="16">
        <f>'"rank"; your input only here!'!O$3-cum!O47</f>
        <v>269890</v>
      </c>
      <c r="P47" s="16">
        <f>'"rank"; your input only here!'!P$3-cum!P47</f>
        <v>455000</v>
      </c>
      <c r="Q47" s="16">
        <f>'"rank"; your input only here!'!Q$3-cum!Q47</f>
        <v>296400</v>
      </c>
      <c r="R47" s="16">
        <f>'"rank"; your input only here!'!R$3-cum!R47</f>
        <v>300000</v>
      </c>
      <c r="S47" s="16">
        <f>'"rank"; your input only here!'!S$3-cum!S47</f>
        <v>70000</v>
      </c>
      <c r="T47" s="16">
        <f>'"rank"; your input only here!'!T$3-cum!T47</f>
        <v>-199441</v>
      </c>
      <c r="U47" s="16">
        <f>'"rank"; your input only here!'!U$3-cum!U47</f>
        <v>150000</v>
      </c>
      <c r="V47" s="16">
        <f>'"rank"; your input only here!'!V$3-cum!V47</f>
        <v>-72719</v>
      </c>
      <c r="W47" s="16">
        <f>'"rank"; your input only here!'!W$3-cum!W47</f>
        <v>-832926</v>
      </c>
      <c r="X47" s="16">
        <f>'"rank"; your input only here!'!X$3-cum!X47</f>
        <v>-78301</v>
      </c>
      <c r="Y47" s="16">
        <f>'"rank"; your input only here!'!Y$3-cum!Y47</f>
        <v>122778</v>
      </c>
      <c r="Z47" s="16">
        <f>'"rank"; your input only here!'!Z$3-cum!Z47</f>
        <v>153091</v>
      </c>
      <c r="AA47" s="16">
        <f>'"rank"; your input only here!'!AA$3-cum!AA47</f>
        <v>300000</v>
      </c>
      <c r="AB47" s="16">
        <f>'"rank"; your input only here!'!AB$3-cum!AB47</f>
        <v>52200</v>
      </c>
      <c r="AC47" s="16">
        <f>'"rank"; your input only here!'!AC$3-cum!AC47</f>
        <v>-1146142</v>
      </c>
      <c r="AD47" s="16">
        <f>'"rank"; your input only here!'!AD$3-cum!AD47</f>
        <v>-849560</v>
      </c>
      <c r="AE47" s="16">
        <f>'"rank"; your input only here!'!AE$3-cum!AE47</f>
        <v>-382970</v>
      </c>
      <c r="AF47" s="16">
        <f>'"rank"; your input only here!'!AF$3-cum!AF47</f>
        <v>-1357326</v>
      </c>
      <c r="AG47" s="16">
        <f>'"rank"; your input only here!'!AG$3-cum!AG47</f>
        <v>171364</v>
      </c>
      <c r="AH47" s="16">
        <f>'"rank"; your input only here!'!AH$3-cum!AH47</f>
        <v>240000</v>
      </c>
      <c r="AI47" s="16">
        <f>'"rank"; your input only here!'!AI$3-cum!AI47</f>
        <v>-560000</v>
      </c>
      <c r="AJ47" s="16">
        <f>'"rank"; your input only here!'!AJ$3-cum!AJ47</f>
        <v>1778750</v>
      </c>
      <c r="AK47" s="16">
        <f>'"rank"; your input only here!'!AK$3-cum!AK47</f>
        <v>110000</v>
      </c>
      <c r="AL47" s="14"/>
      <c r="AM47" s="16">
        <f>'"rank"; your input only here!'!AM$3-cum!AM47</f>
        <v>282500</v>
      </c>
      <c r="AN47" s="16">
        <f>'"rank"; your input only here!'!AN$3-cum!AN47</f>
        <v>650000</v>
      </c>
      <c r="AO47" s="16">
        <f>'"rank"; your input only here!'!AO$3-cum!AO47</f>
        <v>315000</v>
      </c>
      <c r="AP47" s="16">
        <f>'"rank"; your input only here!'!AP$3-cum!AP47</f>
        <v>549200</v>
      </c>
      <c r="AQ47" s="2"/>
    </row>
    <row r="48" spans="1:43" x14ac:dyDescent="0.25">
      <c r="A48" s="6" t="str">
        <f>'"rank"; your input only here!'!A49</f>
        <v>A44</v>
      </c>
      <c r="B48" s="6" t="str">
        <f>'"rank"; your input only here!'!B49</f>
        <v>Test Project 44</v>
      </c>
      <c r="C48" s="3">
        <f>'"rank"; your input only here!'!C49</f>
        <v>319960</v>
      </c>
      <c r="D48" s="3">
        <f>'"rank"; your input only here!'!D49</f>
        <v>11</v>
      </c>
      <c r="E48" s="6">
        <f>'"rank"; your input only here!'!E49</f>
        <v>44</v>
      </c>
      <c r="F48" s="16">
        <f>'"rank"; your input only here!'!F$3-cum!F48</f>
        <v>1900746</v>
      </c>
      <c r="G48" s="16">
        <f>'"rank"; your input only here!'!G$3-cum!G48</f>
        <v>-1108684</v>
      </c>
      <c r="H48" s="16">
        <f>'"rank"; your input only here!'!H$3-cum!H48</f>
        <v>1000000</v>
      </c>
      <c r="I48" s="16">
        <f>'"rank"; your input only here!'!I$3-cum!I48</f>
        <v>-473600</v>
      </c>
      <c r="J48" s="16">
        <f>'"rank"; your input only here!'!J$3-cum!J48</f>
        <v>736906</v>
      </c>
      <c r="K48" s="16">
        <f>'"rank"; your input only here!'!K$3-cum!K48</f>
        <v>-242360</v>
      </c>
      <c r="L48" s="16">
        <f>'"rank"; your input only here!'!L$3-cum!L48</f>
        <v>-360706</v>
      </c>
      <c r="M48" s="16">
        <f>'"rank"; your input only here!'!M$3-cum!M48</f>
        <v>1000000</v>
      </c>
      <c r="N48" s="16">
        <f>'"rank"; your input only here!'!N$3-cum!N48</f>
        <v>3104</v>
      </c>
      <c r="O48" s="16">
        <f>'"rank"; your input only here!'!O$3-cum!O48</f>
        <v>269890</v>
      </c>
      <c r="P48" s="16">
        <f>'"rank"; your input only here!'!P$3-cum!P48</f>
        <v>455000</v>
      </c>
      <c r="Q48" s="16">
        <f>'"rank"; your input only here!'!Q$3-cum!Q48</f>
        <v>296400</v>
      </c>
      <c r="R48" s="16">
        <f>'"rank"; your input only here!'!R$3-cum!R48</f>
        <v>300000</v>
      </c>
      <c r="S48" s="16">
        <f>'"rank"; your input only here!'!S$3-cum!S48</f>
        <v>-50000</v>
      </c>
      <c r="T48" s="16">
        <f>'"rank"; your input only here!'!T$3-cum!T48</f>
        <v>-199441</v>
      </c>
      <c r="U48" s="16">
        <f>'"rank"; your input only here!'!U$3-cum!U48</f>
        <v>150000</v>
      </c>
      <c r="V48" s="16">
        <f>'"rank"; your input only here!'!V$3-cum!V48</f>
        <v>-72719</v>
      </c>
      <c r="W48" s="16">
        <f>'"rank"; your input only here!'!W$3-cum!W48</f>
        <v>-832926</v>
      </c>
      <c r="X48" s="16">
        <f>'"rank"; your input only here!'!X$3-cum!X48</f>
        <v>-78301</v>
      </c>
      <c r="Y48" s="16">
        <f>'"rank"; your input only here!'!Y$3-cum!Y48</f>
        <v>122778</v>
      </c>
      <c r="Z48" s="16">
        <f>'"rank"; your input only here!'!Z$3-cum!Z48</f>
        <v>153091</v>
      </c>
      <c r="AA48" s="16">
        <f>'"rank"; your input only here!'!AA$3-cum!AA48</f>
        <v>300000</v>
      </c>
      <c r="AB48" s="16">
        <f>'"rank"; your input only here!'!AB$3-cum!AB48</f>
        <v>52200</v>
      </c>
      <c r="AC48" s="16">
        <f>'"rank"; your input only here!'!AC$3-cum!AC48</f>
        <v>-1146142</v>
      </c>
      <c r="AD48" s="16">
        <f>'"rank"; your input only here!'!AD$3-cum!AD48</f>
        <v>-849560</v>
      </c>
      <c r="AE48" s="16">
        <f>'"rank"; your input only here!'!AE$3-cum!AE48</f>
        <v>-382970</v>
      </c>
      <c r="AF48" s="16">
        <f>'"rank"; your input only here!'!AF$3-cum!AF48</f>
        <v>-1357326</v>
      </c>
      <c r="AG48" s="16">
        <f>'"rank"; your input only here!'!AG$3-cum!AG48</f>
        <v>171364</v>
      </c>
      <c r="AH48" s="16">
        <f>'"rank"; your input only here!'!AH$3-cum!AH48</f>
        <v>240000</v>
      </c>
      <c r="AI48" s="16">
        <f>'"rank"; your input only here!'!AI$3-cum!AI48</f>
        <v>-560000</v>
      </c>
      <c r="AJ48" s="16">
        <f>'"rank"; your input only here!'!AJ$3-cum!AJ48</f>
        <v>1778750</v>
      </c>
      <c r="AK48" s="16">
        <f>'"rank"; your input only here!'!AK$3-cum!AK48</f>
        <v>110000</v>
      </c>
      <c r="AL48" s="14"/>
      <c r="AM48" s="16">
        <f>'"rank"; your input only here!'!AM$3-cum!AM48</f>
        <v>282500</v>
      </c>
      <c r="AN48" s="16">
        <f>'"rank"; your input only here!'!AN$3-cum!AN48</f>
        <v>650000</v>
      </c>
      <c r="AO48" s="16">
        <f>'"rank"; your input only here!'!AO$3-cum!AO48</f>
        <v>315000</v>
      </c>
      <c r="AP48" s="16">
        <f>'"rank"; your input only here!'!AP$3-cum!AP48</f>
        <v>549200</v>
      </c>
      <c r="AQ48" s="2"/>
    </row>
    <row r="49" spans="1:43" x14ac:dyDescent="0.25">
      <c r="A49" s="6" t="str">
        <f>'"rank"; your input only here!'!A50</f>
        <v>A45</v>
      </c>
      <c r="B49" s="6" t="str">
        <f>'"rank"; your input only here!'!B50</f>
        <v>Test Project 45</v>
      </c>
      <c r="C49" s="3">
        <f>'"rank"; your input only here!'!C50</f>
        <v>570000</v>
      </c>
      <c r="D49" s="3">
        <f>'"rank"; your input only here!'!D50</f>
        <v>11</v>
      </c>
      <c r="E49" s="6">
        <f>'"rank"; your input only here!'!E50</f>
        <v>45</v>
      </c>
      <c r="F49" s="16">
        <f>'"rank"; your input only here!'!F$3-cum!F49</f>
        <v>1900746</v>
      </c>
      <c r="G49" s="16">
        <f>'"rank"; your input only here!'!G$3-cum!G49</f>
        <v>-1108684</v>
      </c>
      <c r="H49" s="16">
        <f>'"rank"; your input only here!'!H$3-cum!H49</f>
        <v>1000000</v>
      </c>
      <c r="I49" s="16">
        <f>'"rank"; your input only here!'!I$3-cum!I49</f>
        <v>-473600</v>
      </c>
      <c r="J49" s="16">
        <f>'"rank"; your input only here!'!J$3-cum!J49</f>
        <v>736906</v>
      </c>
      <c r="K49" s="16">
        <f>'"rank"; your input only here!'!K$3-cum!K49</f>
        <v>-242360</v>
      </c>
      <c r="L49" s="16">
        <f>'"rank"; your input only here!'!L$3-cum!L49</f>
        <v>-360706</v>
      </c>
      <c r="M49" s="16">
        <f>'"rank"; your input only here!'!M$3-cum!M49</f>
        <v>1000000</v>
      </c>
      <c r="N49" s="16">
        <f>'"rank"; your input only here!'!N$3-cum!N49</f>
        <v>3104</v>
      </c>
      <c r="O49" s="16">
        <f>'"rank"; your input only here!'!O$3-cum!O49</f>
        <v>269890</v>
      </c>
      <c r="P49" s="16">
        <f>'"rank"; your input only here!'!P$3-cum!P49</f>
        <v>455000</v>
      </c>
      <c r="Q49" s="16">
        <f>'"rank"; your input only here!'!Q$3-cum!Q49</f>
        <v>296400</v>
      </c>
      <c r="R49" s="16">
        <f>'"rank"; your input only here!'!R$3-cum!R49</f>
        <v>300000</v>
      </c>
      <c r="S49" s="16">
        <f>'"rank"; your input only here!'!S$3-cum!S49</f>
        <v>-120000</v>
      </c>
      <c r="T49" s="16">
        <f>'"rank"; your input only here!'!T$3-cum!T49</f>
        <v>-199441</v>
      </c>
      <c r="U49" s="16">
        <f>'"rank"; your input only here!'!U$3-cum!U49</f>
        <v>150000</v>
      </c>
      <c r="V49" s="16">
        <f>'"rank"; your input only here!'!V$3-cum!V49</f>
        <v>-72719</v>
      </c>
      <c r="W49" s="16">
        <f>'"rank"; your input only here!'!W$3-cum!W49</f>
        <v>-832926</v>
      </c>
      <c r="X49" s="16">
        <f>'"rank"; your input only here!'!X$3-cum!X49</f>
        <v>-78301</v>
      </c>
      <c r="Y49" s="16">
        <f>'"rank"; your input only here!'!Y$3-cum!Y49</f>
        <v>122778</v>
      </c>
      <c r="Z49" s="16">
        <f>'"rank"; your input only here!'!Z$3-cum!Z49</f>
        <v>153091</v>
      </c>
      <c r="AA49" s="16">
        <f>'"rank"; your input only here!'!AA$3-cum!AA49</f>
        <v>300000</v>
      </c>
      <c r="AB49" s="16">
        <f>'"rank"; your input only here!'!AB$3-cum!AB49</f>
        <v>-197800</v>
      </c>
      <c r="AC49" s="16">
        <f>'"rank"; your input only here!'!AC$3-cum!AC49</f>
        <v>-1146142</v>
      </c>
      <c r="AD49" s="16">
        <f>'"rank"; your input only here!'!AD$3-cum!AD49</f>
        <v>-849560</v>
      </c>
      <c r="AE49" s="16">
        <f>'"rank"; your input only here!'!AE$3-cum!AE49</f>
        <v>-382970</v>
      </c>
      <c r="AF49" s="16">
        <f>'"rank"; your input only here!'!AF$3-cum!AF49</f>
        <v>-1357326</v>
      </c>
      <c r="AG49" s="16">
        <f>'"rank"; your input only here!'!AG$3-cum!AG49</f>
        <v>171364</v>
      </c>
      <c r="AH49" s="16">
        <f>'"rank"; your input only here!'!AH$3-cum!AH49</f>
        <v>240000</v>
      </c>
      <c r="AI49" s="16">
        <f>'"rank"; your input only here!'!AI$3-cum!AI49</f>
        <v>-560000</v>
      </c>
      <c r="AJ49" s="16">
        <f>'"rank"; your input only here!'!AJ$3-cum!AJ49</f>
        <v>1778750</v>
      </c>
      <c r="AK49" s="16">
        <f>'"rank"; your input only here!'!AK$3-cum!AK49</f>
        <v>110000</v>
      </c>
      <c r="AL49" s="14"/>
      <c r="AM49" s="16">
        <f>'"rank"; your input only here!'!AM$3-cum!AM49</f>
        <v>282500</v>
      </c>
      <c r="AN49" s="16">
        <f>'"rank"; your input only here!'!AN$3-cum!AN49</f>
        <v>650000</v>
      </c>
      <c r="AO49" s="16">
        <f>'"rank"; your input only here!'!AO$3-cum!AO49</f>
        <v>315000</v>
      </c>
      <c r="AP49" s="16">
        <f>'"rank"; your input only here!'!AP$3-cum!AP49</f>
        <v>299200</v>
      </c>
      <c r="AQ49" s="2"/>
    </row>
    <row r="50" spans="1:43" x14ac:dyDescent="0.25">
      <c r="A50" s="6" t="str">
        <f>'"rank"; your input only here!'!A51</f>
        <v>A46</v>
      </c>
      <c r="B50" s="6" t="str">
        <f>'"rank"; your input only here!'!B51</f>
        <v>Test Project 46</v>
      </c>
      <c r="C50" s="3">
        <f>'"rank"; your input only here!'!C51</f>
        <v>441023</v>
      </c>
      <c r="D50" s="3">
        <f>'"rank"; your input only here!'!D51</f>
        <v>11</v>
      </c>
      <c r="E50" s="6">
        <f>'"rank"; your input only here!'!E51</f>
        <v>46</v>
      </c>
      <c r="F50" s="16">
        <f>'"rank"; your input only here!'!F$3-cum!F50</f>
        <v>1900746</v>
      </c>
      <c r="G50" s="16">
        <f>'"rank"; your input only here!'!G$3-cum!G50</f>
        <v>-1108684</v>
      </c>
      <c r="H50" s="16">
        <f>'"rank"; your input only here!'!H$3-cum!H50</f>
        <v>1000000</v>
      </c>
      <c r="I50" s="16">
        <f>'"rank"; your input only here!'!I$3-cum!I50</f>
        <v>-473600</v>
      </c>
      <c r="J50" s="16">
        <f>'"rank"; your input only here!'!J$3-cum!J50</f>
        <v>736906</v>
      </c>
      <c r="K50" s="16">
        <f>'"rank"; your input only here!'!K$3-cum!K50</f>
        <v>-242360</v>
      </c>
      <c r="L50" s="16">
        <f>'"rank"; your input only here!'!L$3-cum!L50</f>
        <v>-360706</v>
      </c>
      <c r="M50" s="16">
        <f>'"rank"; your input only here!'!M$3-cum!M50</f>
        <v>1000000</v>
      </c>
      <c r="N50" s="16">
        <f>'"rank"; your input only here!'!N$3-cum!N50</f>
        <v>-215896</v>
      </c>
      <c r="O50" s="16">
        <f>'"rank"; your input only here!'!O$3-cum!O50</f>
        <v>269890</v>
      </c>
      <c r="P50" s="16">
        <f>'"rank"; your input only here!'!P$3-cum!P50</f>
        <v>455000</v>
      </c>
      <c r="Q50" s="16">
        <f>'"rank"; your input only here!'!Q$3-cum!Q50</f>
        <v>164658</v>
      </c>
      <c r="R50" s="16">
        <f>'"rank"; your input only here!'!R$3-cum!R50</f>
        <v>300000</v>
      </c>
      <c r="S50" s="16">
        <f>'"rank"; your input only here!'!S$3-cum!S50</f>
        <v>-120000</v>
      </c>
      <c r="T50" s="16">
        <f>'"rank"; your input only here!'!T$3-cum!T50</f>
        <v>-199441</v>
      </c>
      <c r="U50" s="16">
        <f>'"rank"; your input only here!'!U$3-cum!U50</f>
        <v>150000</v>
      </c>
      <c r="V50" s="16">
        <f>'"rank"; your input only here!'!V$3-cum!V50</f>
        <v>-72719</v>
      </c>
      <c r="W50" s="16">
        <f>'"rank"; your input only here!'!W$3-cum!W50</f>
        <v>-923207</v>
      </c>
      <c r="X50" s="16">
        <f>'"rank"; your input only here!'!X$3-cum!X50</f>
        <v>-78301</v>
      </c>
      <c r="Y50" s="16">
        <f>'"rank"; your input only here!'!Y$3-cum!Y50</f>
        <v>122778</v>
      </c>
      <c r="Z50" s="16">
        <f>'"rank"; your input only here!'!Z$3-cum!Z50</f>
        <v>153091</v>
      </c>
      <c r="AA50" s="16">
        <f>'"rank"; your input only here!'!AA$3-cum!AA50</f>
        <v>300000</v>
      </c>
      <c r="AB50" s="16">
        <f>'"rank"; your input only here!'!AB$3-cum!AB50</f>
        <v>-197800</v>
      </c>
      <c r="AC50" s="16">
        <f>'"rank"; your input only here!'!AC$3-cum!AC50</f>
        <v>-1146142</v>
      </c>
      <c r="AD50" s="16">
        <f>'"rank"; your input only here!'!AD$3-cum!AD50</f>
        <v>-849560</v>
      </c>
      <c r="AE50" s="16">
        <f>'"rank"; your input only here!'!AE$3-cum!AE50</f>
        <v>-382970</v>
      </c>
      <c r="AF50" s="16">
        <f>'"rank"; your input only here!'!AF$3-cum!AF50</f>
        <v>-1357326</v>
      </c>
      <c r="AG50" s="16">
        <f>'"rank"; your input only here!'!AG$3-cum!AG50</f>
        <v>171364</v>
      </c>
      <c r="AH50" s="16">
        <f>'"rank"; your input only here!'!AH$3-cum!AH50</f>
        <v>240000</v>
      </c>
      <c r="AI50" s="16">
        <f>'"rank"; your input only here!'!AI$3-cum!AI50</f>
        <v>-560000</v>
      </c>
      <c r="AJ50" s="16">
        <f>'"rank"; your input only here!'!AJ$3-cum!AJ50</f>
        <v>1778750</v>
      </c>
      <c r="AK50" s="16">
        <f>'"rank"; your input only here!'!AK$3-cum!AK50</f>
        <v>110000</v>
      </c>
      <c r="AL50" s="14"/>
      <c r="AM50" s="16">
        <f>'"rank"; your input only here!'!AM$3-cum!AM50</f>
        <v>282500</v>
      </c>
      <c r="AN50" s="16">
        <f>'"rank"; your input only here!'!AN$3-cum!AN50</f>
        <v>650000</v>
      </c>
      <c r="AO50" s="16">
        <f>'"rank"; your input only here!'!AO$3-cum!AO50</f>
        <v>315000</v>
      </c>
      <c r="AP50" s="16">
        <f>'"rank"; your input only here!'!AP$3-cum!AP50</f>
        <v>299200</v>
      </c>
      <c r="AQ50" s="2"/>
    </row>
    <row r="51" spans="1:43" x14ac:dyDescent="0.25">
      <c r="A51" s="6" t="str">
        <f>'"rank"; your input only here!'!A52</f>
        <v>A47</v>
      </c>
      <c r="B51" s="6" t="str">
        <f>'"rank"; your input only here!'!B52</f>
        <v>Test Project 47</v>
      </c>
      <c r="C51" s="3">
        <f>'"rank"; your input only here!'!C52</f>
        <v>515833</v>
      </c>
      <c r="D51" s="3">
        <f>'"rank"; your input only here!'!D52</f>
        <v>11</v>
      </c>
      <c r="E51" s="6">
        <f>'"rank"; your input only here!'!E52</f>
        <v>47</v>
      </c>
      <c r="F51" s="16">
        <f>'"rank"; your input only here!'!F$3-cum!F51</f>
        <v>1900746</v>
      </c>
      <c r="G51" s="16">
        <f>'"rank"; your input only here!'!G$3-cum!G51</f>
        <v>-1108684</v>
      </c>
      <c r="H51" s="16">
        <f>'"rank"; your input only here!'!H$3-cum!H51</f>
        <v>1000000</v>
      </c>
      <c r="I51" s="16">
        <f>'"rank"; your input only here!'!I$3-cum!I51</f>
        <v>-473600</v>
      </c>
      <c r="J51" s="16">
        <f>'"rank"; your input only here!'!J$3-cum!J51</f>
        <v>736906</v>
      </c>
      <c r="K51" s="16">
        <f>'"rank"; your input only here!'!K$3-cum!K51</f>
        <v>-242360</v>
      </c>
      <c r="L51" s="16">
        <f>'"rank"; your input only here!'!L$3-cum!L51</f>
        <v>-360706</v>
      </c>
      <c r="M51" s="16">
        <f>'"rank"; your input only here!'!M$3-cum!M51</f>
        <v>1000000</v>
      </c>
      <c r="N51" s="16">
        <f>'"rank"; your input only here!'!N$3-cum!N51</f>
        <v>-388896</v>
      </c>
      <c r="O51" s="16">
        <f>'"rank"; your input only here!'!O$3-cum!O51</f>
        <v>269890</v>
      </c>
      <c r="P51" s="16">
        <f>'"rank"; your input only here!'!P$3-cum!P51</f>
        <v>455000</v>
      </c>
      <c r="Q51" s="16">
        <f>'"rank"; your input only here!'!Q$3-cum!Q51</f>
        <v>164658</v>
      </c>
      <c r="R51" s="16">
        <f>'"rank"; your input only here!'!R$3-cum!R51</f>
        <v>300000</v>
      </c>
      <c r="S51" s="16">
        <f>'"rank"; your input only here!'!S$3-cum!S51</f>
        <v>-120000</v>
      </c>
      <c r="T51" s="16">
        <f>'"rank"; your input only here!'!T$3-cum!T51</f>
        <v>-199441</v>
      </c>
      <c r="U51" s="16">
        <f>'"rank"; your input only here!'!U$3-cum!U51</f>
        <v>150000</v>
      </c>
      <c r="V51" s="16">
        <f>'"rank"; your input only here!'!V$3-cum!V51</f>
        <v>-72719</v>
      </c>
      <c r="W51" s="16">
        <f>'"rank"; your input only here!'!W$3-cum!W51</f>
        <v>-923207</v>
      </c>
      <c r="X51" s="16">
        <f>'"rank"; your input only here!'!X$3-cum!X51</f>
        <v>-78301</v>
      </c>
      <c r="Y51" s="16">
        <f>'"rank"; your input only here!'!Y$3-cum!Y51</f>
        <v>122778</v>
      </c>
      <c r="Z51" s="16">
        <f>'"rank"; your input only here!'!Z$3-cum!Z51</f>
        <v>153091</v>
      </c>
      <c r="AA51" s="16">
        <f>'"rank"; your input only here!'!AA$3-cum!AA51</f>
        <v>300000</v>
      </c>
      <c r="AB51" s="16">
        <f>'"rank"; your input only here!'!AB$3-cum!AB51</f>
        <v>-197800</v>
      </c>
      <c r="AC51" s="16">
        <f>'"rank"; your input only here!'!AC$3-cum!AC51</f>
        <v>-1146142</v>
      </c>
      <c r="AD51" s="16">
        <f>'"rank"; your input only here!'!AD$3-cum!AD51</f>
        <v>-849560</v>
      </c>
      <c r="AE51" s="16">
        <f>'"rank"; your input only here!'!AE$3-cum!AE51</f>
        <v>-382970</v>
      </c>
      <c r="AF51" s="16">
        <f>'"rank"; your input only here!'!AF$3-cum!AF51</f>
        <v>-1464126</v>
      </c>
      <c r="AG51" s="16">
        <f>'"rank"; your input only here!'!AG$3-cum!AG51</f>
        <v>171364</v>
      </c>
      <c r="AH51" s="16">
        <f>'"rank"; your input only here!'!AH$3-cum!AH51</f>
        <v>240000</v>
      </c>
      <c r="AI51" s="16">
        <f>'"rank"; your input only here!'!AI$3-cum!AI51</f>
        <v>-560000</v>
      </c>
      <c r="AJ51" s="16">
        <f>'"rank"; your input only here!'!AJ$3-cum!AJ51</f>
        <v>1565717</v>
      </c>
      <c r="AK51" s="16">
        <f>'"rank"; your input only here!'!AK$3-cum!AK51</f>
        <v>110000</v>
      </c>
      <c r="AL51" s="14"/>
      <c r="AM51" s="16">
        <f>'"rank"; your input only here!'!AM$3-cum!AM51</f>
        <v>259500</v>
      </c>
      <c r="AN51" s="16">
        <f>'"rank"; your input only here!'!AN$3-cum!AN51</f>
        <v>650000</v>
      </c>
      <c r="AO51" s="16">
        <f>'"rank"; your input only here!'!AO$3-cum!AO51</f>
        <v>315000</v>
      </c>
      <c r="AP51" s="16">
        <f>'"rank"; your input only here!'!AP$3-cum!AP51</f>
        <v>299200</v>
      </c>
      <c r="AQ51" s="2"/>
    </row>
    <row r="52" spans="1:43" x14ac:dyDescent="0.25">
      <c r="A52" s="6" t="str">
        <f>'"rank"; your input only here!'!A53</f>
        <v>A48</v>
      </c>
      <c r="B52" s="6" t="str">
        <f>'"rank"; your input only here!'!B53</f>
        <v>Test Project 48</v>
      </c>
      <c r="C52" s="3">
        <f>'"rank"; your input only here!'!C53</f>
        <v>923495</v>
      </c>
      <c r="D52" s="3">
        <f>'"rank"; your input only here!'!D53</f>
        <v>11</v>
      </c>
      <c r="E52" s="6">
        <f>'"rank"; your input only here!'!E53</f>
        <v>48</v>
      </c>
      <c r="F52" s="16">
        <f>'"rank"; your input only here!'!F$3-cum!F52</f>
        <v>1900746</v>
      </c>
      <c r="G52" s="16">
        <f>'"rank"; your input only here!'!G$3-cum!G52</f>
        <v>-1108684</v>
      </c>
      <c r="H52" s="16">
        <f>'"rank"; your input only here!'!H$3-cum!H52</f>
        <v>1000000</v>
      </c>
      <c r="I52" s="16">
        <f>'"rank"; your input only here!'!I$3-cum!I52</f>
        <v>-473600</v>
      </c>
      <c r="J52" s="16">
        <f>'"rank"; your input only here!'!J$3-cum!J52</f>
        <v>463411</v>
      </c>
      <c r="K52" s="16">
        <f>'"rank"; your input only here!'!K$3-cum!K52</f>
        <v>-242360</v>
      </c>
      <c r="L52" s="16">
        <f>'"rank"; your input only here!'!L$3-cum!L52</f>
        <v>-360706</v>
      </c>
      <c r="M52" s="16">
        <f>'"rank"; your input only here!'!M$3-cum!M52</f>
        <v>1000000</v>
      </c>
      <c r="N52" s="16">
        <f>'"rank"; your input only here!'!N$3-cum!N52</f>
        <v>-388896</v>
      </c>
      <c r="O52" s="16">
        <f>'"rank"; your input only here!'!O$3-cum!O52</f>
        <v>269890</v>
      </c>
      <c r="P52" s="16">
        <f>'"rank"; your input only here!'!P$3-cum!P52</f>
        <v>455000</v>
      </c>
      <c r="Q52" s="16">
        <f>'"rank"; your input only here!'!Q$3-cum!Q52</f>
        <v>164658</v>
      </c>
      <c r="R52" s="16">
        <f>'"rank"; your input only here!'!R$3-cum!R52</f>
        <v>0</v>
      </c>
      <c r="S52" s="16">
        <f>'"rank"; your input only here!'!S$3-cum!S52</f>
        <v>-120000</v>
      </c>
      <c r="T52" s="16">
        <f>'"rank"; your input only here!'!T$3-cum!T52</f>
        <v>-199441</v>
      </c>
      <c r="U52" s="16">
        <f>'"rank"; your input only here!'!U$3-cum!U52</f>
        <v>150000</v>
      </c>
      <c r="V52" s="16">
        <f>'"rank"; your input only here!'!V$3-cum!V52</f>
        <v>-72719</v>
      </c>
      <c r="W52" s="16">
        <f>'"rank"; your input only here!'!W$3-cum!W52</f>
        <v>-923207</v>
      </c>
      <c r="X52" s="16">
        <f>'"rank"; your input only here!'!X$3-cum!X52</f>
        <v>-78301</v>
      </c>
      <c r="Y52" s="16">
        <f>'"rank"; your input only here!'!Y$3-cum!Y52</f>
        <v>122778</v>
      </c>
      <c r="Z52" s="16">
        <f>'"rank"; your input only here!'!Z$3-cum!Z52</f>
        <v>153091</v>
      </c>
      <c r="AA52" s="16">
        <f>'"rank"; your input only here!'!AA$3-cum!AA52</f>
        <v>300000</v>
      </c>
      <c r="AB52" s="16">
        <f>'"rank"; your input only here!'!AB$3-cum!AB52</f>
        <v>-197800</v>
      </c>
      <c r="AC52" s="16">
        <f>'"rank"; your input only here!'!AC$3-cum!AC52</f>
        <v>-1146142</v>
      </c>
      <c r="AD52" s="16">
        <f>'"rank"; your input only here!'!AD$3-cum!AD52</f>
        <v>-849560</v>
      </c>
      <c r="AE52" s="16">
        <f>'"rank"; your input only here!'!AE$3-cum!AE52</f>
        <v>-382970</v>
      </c>
      <c r="AF52" s="16">
        <f>'"rank"; your input only here!'!AF$3-cum!AF52</f>
        <v>-1464126</v>
      </c>
      <c r="AG52" s="16">
        <f>'"rank"; your input only here!'!AG$3-cum!AG52</f>
        <v>171364</v>
      </c>
      <c r="AH52" s="16">
        <f>'"rank"; your input only here!'!AH$3-cum!AH52</f>
        <v>240000</v>
      </c>
      <c r="AI52" s="16">
        <f>'"rank"; your input only here!'!AI$3-cum!AI52</f>
        <v>-560000</v>
      </c>
      <c r="AJ52" s="16">
        <f>'"rank"; your input only here!'!AJ$3-cum!AJ52</f>
        <v>1565717</v>
      </c>
      <c r="AK52" s="16">
        <f>'"rank"; your input only here!'!AK$3-cum!AK52</f>
        <v>110000</v>
      </c>
      <c r="AL52" s="14"/>
      <c r="AM52" s="16">
        <f>'"rank"; your input only here!'!AM$3-cum!AM52</f>
        <v>259500</v>
      </c>
      <c r="AN52" s="16">
        <f>'"rank"; your input only here!'!AN$3-cum!AN52</f>
        <v>300000</v>
      </c>
      <c r="AO52" s="16">
        <f>'"rank"; your input only here!'!AO$3-cum!AO52</f>
        <v>315000</v>
      </c>
      <c r="AP52" s="16">
        <f>'"rank"; your input only here!'!AP$3-cum!AP52</f>
        <v>299200</v>
      </c>
      <c r="AQ52" s="2"/>
    </row>
    <row r="53" spans="1:43" x14ac:dyDescent="0.25">
      <c r="A53" s="6" t="str">
        <f>'"rank"; your input only here!'!A54</f>
        <v>A49</v>
      </c>
      <c r="B53" s="6" t="str">
        <f>'"rank"; your input only here!'!B54</f>
        <v>Test Project 49</v>
      </c>
      <c r="C53" s="3">
        <f>'"rank"; your input only here!'!C54</f>
        <v>597000</v>
      </c>
      <c r="D53" s="3">
        <f>'"rank"; your input only here!'!D54</f>
        <v>11</v>
      </c>
      <c r="E53" s="6">
        <f>'"rank"; your input only here!'!E54</f>
        <v>49</v>
      </c>
      <c r="F53" s="16">
        <f>'"rank"; your input only here!'!F$3-cum!F53</f>
        <v>1900746</v>
      </c>
      <c r="G53" s="16">
        <f>'"rank"; your input only here!'!G$3-cum!G53</f>
        <v>-1108684</v>
      </c>
      <c r="H53" s="16">
        <f>'"rank"; your input only here!'!H$3-cum!H53</f>
        <v>1000000</v>
      </c>
      <c r="I53" s="16">
        <f>'"rank"; your input only here!'!I$3-cum!I53</f>
        <v>-654600</v>
      </c>
      <c r="J53" s="16">
        <f>'"rank"; your input only here!'!J$3-cum!J53</f>
        <v>463411</v>
      </c>
      <c r="K53" s="16">
        <f>'"rank"; your input only here!'!K$3-cum!K53</f>
        <v>-242360</v>
      </c>
      <c r="L53" s="16">
        <f>'"rank"; your input only here!'!L$3-cum!L53</f>
        <v>-360706</v>
      </c>
      <c r="M53" s="16">
        <f>'"rank"; your input only here!'!M$3-cum!M53</f>
        <v>1000000</v>
      </c>
      <c r="N53" s="16">
        <f>'"rank"; your input only here!'!N$3-cum!N53</f>
        <v>-554896</v>
      </c>
      <c r="O53" s="16">
        <f>'"rank"; your input only here!'!O$3-cum!O53</f>
        <v>269890</v>
      </c>
      <c r="P53" s="16">
        <f>'"rank"; your input only here!'!P$3-cum!P53</f>
        <v>455000</v>
      </c>
      <c r="Q53" s="16">
        <f>'"rank"; your input only here!'!Q$3-cum!Q53</f>
        <v>164658</v>
      </c>
      <c r="R53" s="16">
        <f>'"rank"; your input only here!'!R$3-cum!R53</f>
        <v>0</v>
      </c>
      <c r="S53" s="16">
        <f>'"rank"; your input only here!'!S$3-cum!S53</f>
        <v>-120000</v>
      </c>
      <c r="T53" s="16">
        <f>'"rank"; your input only here!'!T$3-cum!T53</f>
        <v>-199441</v>
      </c>
      <c r="U53" s="16">
        <f>'"rank"; your input only here!'!U$3-cum!U53</f>
        <v>150000</v>
      </c>
      <c r="V53" s="16">
        <f>'"rank"; your input only here!'!V$3-cum!V53</f>
        <v>-72719</v>
      </c>
      <c r="W53" s="16">
        <f>'"rank"; your input only here!'!W$3-cum!W53</f>
        <v>-923207</v>
      </c>
      <c r="X53" s="16">
        <f>'"rank"; your input only here!'!X$3-cum!X53</f>
        <v>-78301</v>
      </c>
      <c r="Y53" s="16">
        <f>'"rank"; your input only here!'!Y$3-cum!Y53</f>
        <v>122778</v>
      </c>
      <c r="Z53" s="16">
        <f>'"rank"; your input only here!'!Z$3-cum!Z53</f>
        <v>153091</v>
      </c>
      <c r="AA53" s="16">
        <f>'"rank"; your input only here!'!AA$3-cum!AA53</f>
        <v>300000</v>
      </c>
      <c r="AB53" s="16">
        <f>'"rank"; your input only here!'!AB$3-cum!AB53</f>
        <v>-447800</v>
      </c>
      <c r="AC53" s="16">
        <f>'"rank"; your input only here!'!AC$3-cum!AC53</f>
        <v>-1146142</v>
      </c>
      <c r="AD53" s="16">
        <f>'"rank"; your input only here!'!AD$3-cum!AD53</f>
        <v>-849560</v>
      </c>
      <c r="AE53" s="16">
        <f>'"rank"; your input only here!'!AE$3-cum!AE53</f>
        <v>-382970</v>
      </c>
      <c r="AF53" s="16">
        <f>'"rank"; your input only here!'!AF$3-cum!AF53</f>
        <v>-1464126</v>
      </c>
      <c r="AG53" s="16">
        <f>'"rank"; your input only here!'!AG$3-cum!AG53</f>
        <v>171364</v>
      </c>
      <c r="AH53" s="16">
        <f>'"rank"; your input only here!'!AH$3-cum!AH53</f>
        <v>240000</v>
      </c>
      <c r="AI53" s="16">
        <f>'"rank"; your input only here!'!AI$3-cum!AI53</f>
        <v>-560000</v>
      </c>
      <c r="AJ53" s="16">
        <f>'"rank"; your input only here!'!AJ$3-cum!AJ53</f>
        <v>1565717</v>
      </c>
      <c r="AK53" s="16">
        <f>'"rank"; your input only here!'!AK$3-cum!AK53</f>
        <v>110000</v>
      </c>
      <c r="AL53" s="14"/>
      <c r="AM53" s="16">
        <f>'"rank"; your input only here!'!AM$3-cum!AM53</f>
        <v>259500</v>
      </c>
      <c r="AN53" s="16">
        <f>'"rank"; your input only here!'!AN$3-cum!AN53</f>
        <v>300000</v>
      </c>
      <c r="AO53" s="16">
        <f>'"rank"; your input only here!'!AO$3-cum!AO53</f>
        <v>315000</v>
      </c>
      <c r="AP53" s="16">
        <f>'"rank"; your input only here!'!AP$3-cum!AP53</f>
        <v>299200</v>
      </c>
      <c r="AQ53" s="2"/>
    </row>
    <row r="54" spans="1:43" x14ac:dyDescent="0.25">
      <c r="A54" s="6" t="str">
        <f>'"rank"; your input only here!'!A55</f>
        <v>A50</v>
      </c>
      <c r="B54" s="6" t="str">
        <f>'"rank"; your input only here!'!B55</f>
        <v>Test Project 50</v>
      </c>
      <c r="C54" s="3">
        <f>'"rank"; your input only here!'!C55</f>
        <v>615090</v>
      </c>
      <c r="D54" s="3">
        <f>'"rank"; your input only here!'!D55</f>
        <v>11</v>
      </c>
      <c r="E54" s="6">
        <f>'"rank"; your input only here!'!E55</f>
        <v>50</v>
      </c>
      <c r="F54" s="16">
        <f>'"rank"; your input only here!'!F$3-cum!F54</f>
        <v>1900746</v>
      </c>
      <c r="G54" s="16">
        <f>'"rank"; your input only here!'!G$3-cum!G54</f>
        <v>-1573774</v>
      </c>
      <c r="H54" s="16">
        <f>'"rank"; your input only here!'!H$3-cum!H54</f>
        <v>1000000</v>
      </c>
      <c r="I54" s="16">
        <f>'"rank"; your input only here!'!I$3-cum!I54</f>
        <v>-654600</v>
      </c>
      <c r="J54" s="16">
        <f>'"rank"; your input only here!'!J$3-cum!J54</f>
        <v>463411</v>
      </c>
      <c r="K54" s="16">
        <f>'"rank"; your input only here!'!K$3-cum!K54</f>
        <v>-242360</v>
      </c>
      <c r="L54" s="16">
        <f>'"rank"; your input only here!'!L$3-cum!L54</f>
        <v>-360706</v>
      </c>
      <c r="M54" s="16">
        <f>'"rank"; your input only here!'!M$3-cum!M54</f>
        <v>1000000</v>
      </c>
      <c r="N54" s="16">
        <f>'"rank"; your input only here!'!N$3-cum!N54</f>
        <v>-704896</v>
      </c>
      <c r="O54" s="16">
        <f>'"rank"; your input only here!'!O$3-cum!O54</f>
        <v>269890</v>
      </c>
      <c r="P54" s="16">
        <f>'"rank"; your input only here!'!P$3-cum!P54</f>
        <v>455000</v>
      </c>
      <c r="Q54" s="16">
        <f>'"rank"; your input only here!'!Q$3-cum!Q54</f>
        <v>164658</v>
      </c>
      <c r="R54" s="16">
        <f>'"rank"; your input only here!'!R$3-cum!R54</f>
        <v>0</v>
      </c>
      <c r="S54" s="16">
        <f>'"rank"; your input only here!'!S$3-cum!S54</f>
        <v>-120000</v>
      </c>
      <c r="T54" s="16">
        <f>'"rank"; your input only here!'!T$3-cum!T54</f>
        <v>-199441</v>
      </c>
      <c r="U54" s="16">
        <f>'"rank"; your input only here!'!U$3-cum!U54</f>
        <v>150000</v>
      </c>
      <c r="V54" s="16">
        <f>'"rank"; your input only here!'!V$3-cum!V54</f>
        <v>-72719</v>
      </c>
      <c r="W54" s="16">
        <f>'"rank"; your input only here!'!W$3-cum!W54</f>
        <v>-923207</v>
      </c>
      <c r="X54" s="16">
        <f>'"rank"; your input only here!'!X$3-cum!X54</f>
        <v>-78301</v>
      </c>
      <c r="Y54" s="16">
        <f>'"rank"; your input only here!'!Y$3-cum!Y54</f>
        <v>122778</v>
      </c>
      <c r="Z54" s="16">
        <f>'"rank"; your input only here!'!Z$3-cum!Z54</f>
        <v>153091</v>
      </c>
      <c r="AA54" s="16">
        <f>'"rank"; your input only here!'!AA$3-cum!AA54</f>
        <v>300000</v>
      </c>
      <c r="AB54" s="16">
        <f>'"rank"; your input only here!'!AB$3-cum!AB54</f>
        <v>-447800</v>
      </c>
      <c r="AC54" s="16">
        <f>'"rank"; your input only here!'!AC$3-cum!AC54</f>
        <v>-1146142</v>
      </c>
      <c r="AD54" s="16">
        <f>'"rank"; your input only here!'!AD$3-cum!AD54</f>
        <v>-849560</v>
      </c>
      <c r="AE54" s="16">
        <f>'"rank"; your input only here!'!AE$3-cum!AE54</f>
        <v>-382970</v>
      </c>
      <c r="AF54" s="16">
        <f>'"rank"; your input only here!'!AF$3-cum!AF54</f>
        <v>-1464126</v>
      </c>
      <c r="AG54" s="16">
        <f>'"rank"; your input only here!'!AG$3-cum!AG54</f>
        <v>171364</v>
      </c>
      <c r="AH54" s="16">
        <f>'"rank"; your input only here!'!AH$3-cum!AH54</f>
        <v>240000</v>
      </c>
      <c r="AI54" s="16">
        <f>'"rank"; your input only here!'!AI$3-cum!AI54</f>
        <v>-560000</v>
      </c>
      <c r="AJ54" s="16">
        <f>'"rank"; your input only here!'!AJ$3-cum!AJ54</f>
        <v>1565717</v>
      </c>
      <c r="AK54" s="16">
        <f>'"rank"; your input only here!'!AK$3-cum!AK54</f>
        <v>110000</v>
      </c>
      <c r="AL54" s="14"/>
      <c r="AM54" s="16">
        <f>'"rank"; your input only here!'!AM$3-cum!AM54</f>
        <v>259500</v>
      </c>
      <c r="AN54" s="16">
        <f>'"rank"; your input only here!'!AN$3-cum!AN54</f>
        <v>300000</v>
      </c>
      <c r="AO54" s="16">
        <f>'"rank"; your input only here!'!AO$3-cum!AO54</f>
        <v>315000</v>
      </c>
      <c r="AP54" s="16">
        <f>'"rank"; your input only here!'!AP$3-cum!AP54</f>
        <v>299200</v>
      </c>
      <c r="AQ54" s="2"/>
    </row>
    <row r="55" spans="1:43" x14ac:dyDescent="0.25">
      <c r="A55" s="6" t="str">
        <f>'"rank"; your input only here!'!A56</f>
        <v>A51</v>
      </c>
      <c r="B55" s="6" t="str">
        <f>'"rank"; your input only here!'!B56</f>
        <v>Test Project 51</v>
      </c>
      <c r="C55" s="3">
        <f>'"rank"; your input only here!'!C56</f>
        <v>549663</v>
      </c>
      <c r="D55" s="3">
        <f>'"rank"; your input only here!'!D56</f>
        <v>11</v>
      </c>
      <c r="E55" s="6">
        <f>'"rank"; your input only here!'!E56</f>
        <v>51</v>
      </c>
      <c r="F55" s="16">
        <f>'"rank"; your input only here!'!F$3-cum!F55</f>
        <v>1900746</v>
      </c>
      <c r="G55" s="16">
        <f>'"rank"; your input only here!'!G$3-cum!G55</f>
        <v>-1573774</v>
      </c>
      <c r="H55" s="16">
        <f>'"rank"; your input only here!'!H$3-cum!H55</f>
        <v>1000000</v>
      </c>
      <c r="I55" s="16">
        <f>'"rank"; your input only here!'!I$3-cum!I55</f>
        <v>-654600</v>
      </c>
      <c r="J55" s="16">
        <f>'"rank"; your input only here!'!J$3-cum!J55</f>
        <v>463411</v>
      </c>
      <c r="K55" s="16">
        <f>'"rank"; your input only here!'!K$3-cum!K55</f>
        <v>-242360</v>
      </c>
      <c r="L55" s="16">
        <f>'"rank"; your input only here!'!L$3-cum!L55</f>
        <v>-360706</v>
      </c>
      <c r="M55" s="16">
        <f>'"rank"; your input only here!'!M$3-cum!M55</f>
        <v>1000000</v>
      </c>
      <c r="N55" s="16">
        <f>'"rank"; your input only here!'!N$3-cum!N55</f>
        <v>-854896</v>
      </c>
      <c r="O55" s="16">
        <f>'"rank"; your input only here!'!O$3-cum!O55</f>
        <v>269890</v>
      </c>
      <c r="P55" s="16">
        <f>'"rank"; your input only here!'!P$3-cum!P55</f>
        <v>455000</v>
      </c>
      <c r="Q55" s="16">
        <f>'"rank"; your input only here!'!Q$3-cum!Q55</f>
        <v>164658</v>
      </c>
      <c r="R55" s="16">
        <f>'"rank"; your input only here!'!R$3-cum!R55</f>
        <v>0</v>
      </c>
      <c r="S55" s="16">
        <f>'"rank"; your input only here!'!S$3-cum!S55</f>
        <v>-120000</v>
      </c>
      <c r="T55" s="16">
        <f>'"rank"; your input only here!'!T$3-cum!T55</f>
        <v>-199441</v>
      </c>
      <c r="U55" s="16">
        <f>'"rank"; your input only here!'!U$3-cum!U55</f>
        <v>150000</v>
      </c>
      <c r="V55" s="16">
        <f>'"rank"; your input only here!'!V$3-cum!V55</f>
        <v>-72719</v>
      </c>
      <c r="W55" s="16">
        <f>'"rank"; your input only here!'!W$3-cum!W55</f>
        <v>-1073207</v>
      </c>
      <c r="X55" s="16">
        <f>'"rank"; your input only here!'!X$3-cum!X55</f>
        <v>-78301</v>
      </c>
      <c r="Y55" s="16">
        <f>'"rank"; your input only here!'!Y$3-cum!Y55</f>
        <v>122778</v>
      </c>
      <c r="Z55" s="16">
        <f>'"rank"; your input only here!'!Z$3-cum!Z55</f>
        <v>153091</v>
      </c>
      <c r="AA55" s="16">
        <f>'"rank"; your input only here!'!AA$3-cum!AA55</f>
        <v>300000</v>
      </c>
      <c r="AB55" s="16">
        <f>'"rank"; your input only here!'!AB$3-cum!AB55</f>
        <v>-697463</v>
      </c>
      <c r="AC55" s="16">
        <f>'"rank"; your input only here!'!AC$3-cum!AC55</f>
        <v>-1146142</v>
      </c>
      <c r="AD55" s="16">
        <f>'"rank"; your input only here!'!AD$3-cum!AD55</f>
        <v>-849560</v>
      </c>
      <c r="AE55" s="16">
        <f>'"rank"; your input only here!'!AE$3-cum!AE55</f>
        <v>-382970</v>
      </c>
      <c r="AF55" s="16">
        <f>'"rank"; your input only here!'!AF$3-cum!AF55</f>
        <v>-1464126</v>
      </c>
      <c r="AG55" s="16">
        <f>'"rank"; your input only here!'!AG$3-cum!AG55</f>
        <v>171364</v>
      </c>
      <c r="AH55" s="16">
        <f>'"rank"; your input only here!'!AH$3-cum!AH55</f>
        <v>240000</v>
      </c>
      <c r="AI55" s="16">
        <f>'"rank"; your input only here!'!AI$3-cum!AI55</f>
        <v>-560000</v>
      </c>
      <c r="AJ55" s="16">
        <f>'"rank"; your input only here!'!AJ$3-cum!AJ55</f>
        <v>1565717</v>
      </c>
      <c r="AK55" s="16">
        <f>'"rank"; your input only here!'!AK$3-cum!AK55</f>
        <v>110000</v>
      </c>
      <c r="AL55" s="14"/>
      <c r="AM55" s="16">
        <f>'"rank"; your input only here!'!AM$3-cum!AM55</f>
        <v>259500</v>
      </c>
      <c r="AN55" s="16">
        <f>'"rank"; your input only here!'!AN$3-cum!AN55</f>
        <v>300000</v>
      </c>
      <c r="AO55" s="16">
        <f>'"rank"; your input only here!'!AO$3-cum!AO55</f>
        <v>315000</v>
      </c>
      <c r="AP55" s="16">
        <f>'"rank"; your input only here!'!AP$3-cum!AP55</f>
        <v>299200</v>
      </c>
      <c r="AQ55" s="2"/>
    </row>
    <row r="56" spans="1:43" x14ac:dyDescent="0.25">
      <c r="A56" s="6" t="str">
        <f>'"rank"; your input only here!'!A57</f>
        <v>A52</v>
      </c>
      <c r="B56" s="6" t="str">
        <f>'"rank"; your input only here!'!B57</f>
        <v>Test Project 52</v>
      </c>
      <c r="C56" s="3">
        <f>'"rank"; your input only here!'!C57</f>
        <v>1107102</v>
      </c>
      <c r="D56" s="3">
        <f>'"rank"; your input only here!'!D57</f>
        <v>10.5</v>
      </c>
      <c r="E56" s="6">
        <f>'"rank"; your input only here!'!E57</f>
        <v>52</v>
      </c>
      <c r="F56" s="16">
        <f>'"rank"; your input only here!'!F$3-cum!F56</f>
        <v>1900746</v>
      </c>
      <c r="G56" s="16">
        <f>'"rank"; your input only here!'!G$3-cum!G56</f>
        <v>-1573774</v>
      </c>
      <c r="H56" s="16">
        <f>'"rank"; your input only here!'!H$3-cum!H56</f>
        <v>1000000</v>
      </c>
      <c r="I56" s="16">
        <f>'"rank"; your input only here!'!I$3-cum!I56</f>
        <v>-654600</v>
      </c>
      <c r="J56" s="16">
        <f>'"rank"; your input only here!'!J$3-cum!J56</f>
        <v>463411</v>
      </c>
      <c r="K56" s="16">
        <f>'"rank"; your input only here!'!K$3-cum!K56</f>
        <v>-242360</v>
      </c>
      <c r="L56" s="16">
        <f>'"rank"; your input only here!'!L$3-cum!L56</f>
        <v>-360706</v>
      </c>
      <c r="M56" s="16">
        <f>'"rank"; your input only here!'!M$3-cum!M56</f>
        <v>1000000</v>
      </c>
      <c r="N56" s="16">
        <f>'"rank"; your input only here!'!N$3-cum!N56</f>
        <v>-1004576</v>
      </c>
      <c r="O56" s="16">
        <f>'"rank"; your input only here!'!O$3-cum!O56</f>
        <v>269890</v>
      </c>
      <c r="P56" s="16">
        <f>'"rank"; your input only here!'!P$3-cum!P56</f>
        <v>455000</v>
      </c>
      <c r="Q56" s="16">
        <f>'"rank"; your input only here!'!Q$3-cum!Q56</f>
        <v>164658</v>
      </c>
      <c r="R56" s="16">
        <f>'"rank"; your input only here!'!R$3-cum!R56</f>
        <v>0</v>
      </c>
      <c r="S56" s="16">
        <f>'"rank"; your input only here!'!S$3-cum!S56</f>
        <v>-120000</v>
      </c>
      <c r="T56" s="16">
        <f>'"rank"; your input only here!'!T$3-cum!T56</f>
        <v>-199441</v>
      </c>
      <c r="U56" s="16">
        <f>'"rank"; your input only here!'!U$3-cum!U56</f>
        <v>150000</v>
      </c>
      <c r="V56" s="16">
        <f>'"rank"; your input only here!'!V$3-cum!V56</f>
        <v>-72719</v>
      </c>
      <c r="W56" s="16">
        <f>'"rank"; your input only here!'!W$3-cum!W56</f>
        <v>-1073207</v>
      </c>
      <c r="X56" s="16">
        <f>'"rank"; your input only here!'!X$3-cum!X56</f>
        <v>-78301</v>
      </c>
      <c r="Y56" s="16">
        <f>'"rank"; your input only here!'!Y$3-cum!Y56</f>
        <v>-166142</v>
      </c>
      <c r="Z56" s="16">
        <f>'"rank"; your input only here!'!Z$3-cum!Z56</f>
        <v>-47909</v>
      </c>
      <c r="AA56" s="16">
        <f>'"rank"; your input only here!'!AA$3-cum!AA56</f>
        <v>300000</v>
      </c>
      <c r="AB56" s="16">
        <f>'"rank"; your input only here!'!AB$3-cum!AB56</f>
        <v>-697463</v>
      </c>
      <c r="AC56" s="16">
        <f>'"rank"; your input only here!'!AC$3-cum!AC56</f>
        <v>-1613644</v>
      </c>
      <c r="AD56" s="16">
        <f>'"rank"; your input only here!'!AD$3-cum!AD56</f>
        <v>-849560</v>
      </c>
      <c r="AE56" s="16">
        <f>'"rank"; your input only here!'!AE$3-cum!AE56</f>
        <v>-382970</v>
      </c>
      <c r="AF56" s="16">
        <f>'"rank"; your input only here!'!AF$3-cum!AF56</f>
        <v>-1464126</v>
      </c>
      <c r="AG56" s="16">
        <f>'"rank"; your input only here!'!AG$3-cum!AG56</f>
        <v>171364</v>
      </c>
      <c r="AH56" s="16">
        <f>'"rank"; your input only here!'!AH$3-cum!AH56</f>
        <v>240000</v>
      </c>
      <c r="AI56" s="16">
        <f>'"rank"; your input only here!'!AI$3-cum!AI56</f>
        <v>-560000</v>
      </c>
      <c r="AJ56" s="16">
        <f>'"rank"; your input only here!'!AJ$3-cum!AJ56</f>
        <v>1565717</v>
      </c>
      <c r="AK56" s="16">
        <f>'"rank"; your input only here!'!AK$3-cum!AK56</f>
        <v>110000</v>
      </c>
      <c r="AL56" s="14"/>
      <c r="AM56" s="16">
        <f>'"rank"; your input only here!'!AM$3-cum!AM56</f>
        <v>259500</v>
      </c>
      <c r="AN56" s="16">
        <f>'"rank"; your input only here!'!AN$3-cum!AN56</f>
        <v>300000</v>
      </c>
      <c r="AO56" s="16">
        <f>'"rank"; your input only here!'!AO$3-cum!AO56</f>
        <v>315000</v>
      </c>
      <c r="AP56" s="16">
        <f>'"rank"; your input only here!'!AP$3-cum!AP56</f>
        <v>299200</v>
      </c>
      <c r="AQ56" s="2"/>
    </row>
    <row r="57" spans="1:43" x14ac:dyDescent="0.25">
      <c r="A57" s="6" t="str">
        <f>'"rank"; your input only here!'!A58</f>
        <v>A53</v>
      </c>
      <c r="B57" s="6" t="str">
        <f>'"rank"; your input only here!'!B58</f>
        <v>Test Project 53</v>
      </c>
      <c r="C57" s="3">
        <f>'"rank"; your input only here!'!C58</f>
        <v>283688</v>
      </c>
      <c r="D57" s="3">
        <f>'"rank"; your input only here!'!D58</f>
        <v>10.5</v>
      </c>
      <c r="E57" s="6">
        <f>'"rank"; your input only here!'!E58</f>
        <v>53</v>
      </c>
      <c r="F57" s="16">
        <f>'"rank"; your input only here!'!F$3-cum!F57</f>
        <v>1900746</v>
      </c>
      <c r="G57" s="16">
        <f>'"rank"; your input only here!'!G$3-cum!G57</f>
        <v>-1573774</v>
      </c>
      <c r="H57" s="16">
        <f>'"rank"; your input only here!'!H$3-cum!H57</f>
        <v>1000000</v>
      </c>
      <c r="I57" s="16">
        <f>'"rank"; your input only here!'!I$3-cum!I57</f>
        <v>-654600</v>
      </c>
      <c r="J57" s="16">
        <f>'"rank"; your input only here!'!J$3-cum!J57</f>
        <v>463411</v>
      </c>
      <c r="K57" s="16">
        <f>'"rank"; your input only here!'!K$3-cum!K57</f>
        <v>-242360</v>
      </c>
      <c r="L57" s="16">
        <f>'"rank"; your input only here!'!L$3-cum!L57</f>
        <v>-360706</v>
      </c>
      <c r="M57" s="16">
        <f>'"rank"; your input only here!'!M$3-cum!M57</f>
        <v>1000000</v>
      </c>
      <c r="N57" s="16">
        <f>'"rank"; your input only here!'!N$3-cum!N57</f>
        <v>-1004576</v>
      </c>
      <c r="O57" s="16">
        <f>'"rank"; your input only here!'!O$3-cum!O57</f>
        <v>269890</v>
      </c>
      <c r="P57" s="16">
        <f>'"rank"; your input only here!'!P$3-cum!P57</f>
        <v>455000</v>
      </c>
      <c r="Q57" s="16">
        <f>'"rank"; your input only here!'!Q$3-cum!Q57</f>
        <v>164658</v>
      </c>
      <c r="R57" s="16">
        <f>'"rank"; your input only here!'!R$3-cum!R57</f>
        <v>0</v>
      </c>
      <c r="S57" s="16">
        <f>'"rank"; your input only here!'!S$3-cum!S57</f>
        <v>-120000</v>
      </c>
      <c r="T57" s="16">
        <f>'"rank"; your input only here!'!T$3-cum!T57</f>
        <v>-199441</v>
      </c>
      <c r="U57" s="16">
        <f>'"rank"; your input only here!'!U$3-cum!U57</f>
        <v>150000</v>
      </c>
      <c r="V57" s="16">
        <f>'"rank"; your input only here!'!V$3-cum!V57</f>
        <v>-72719</v>
      </c>
      <c r="W57" s="16">
        <f>'"rank"; your input only here!'!W$3-cum!W57</f>
        <v>-1272895</v>
      </c>
      <c r="X57" s="16">
        <f>'"rank"; your input only here!'!X$3-cum!X57</f>
        <v>-78301</v>
      </c>
      <c r="Y57" s="16">
        <f>'"rank"; your input only here!'!Y$3-cum!Y57</f>
        <v>-166142</v>
      </c>
      <c r="Z57" s="16">
        <f>'"rank"; your input only here!'!Z$3-cum!Z57</f>
        <v>-47909</v>
      </c>
      <c r="AA57" s="16">
        <f>'"rank"; your input only here!'!AA$3-cum!AA57</f>
        <v>300000</v>
      </c>
      <c r="AB57" s="16">
        <f>'"rank"; your input only here!'!AB$3-cum!AB57</f>
        <v>-697463</v>
      </c>
      <c r="AC57" s="16">
        <f>'"rank"; your input only here!'!AC$3-cum!AC57</f>
        <v>-1613644</v>
      </c>
      <c r="AD57" s="16">
        <f>'"rank"; your input only here!'!AD$3-cum!AD57</f>
        <v>-933560</v>
      </c>
      <c r="AE57" s="16">
        <f>'"rank"; your input only here!'!AE$3-cum!AE57</f>
        <v>-382970</v>
      </c>
      <c r="AF57" s="16">
        <f>'"rank"; your input only here!'!AF$3-cum!AF57</f>
        <v>-1464126</v>
      </c>
      <c r="AG57" s="16">
        <f>'"rank"; your input only here!'!AG$3-cum!AG57</f>
        <v>171364</v>
      </c>
      <c r="AH57" s="16">
        <f>'"rank"; your input only here!'!AH$3-cum!AH57</f>
        <v>240000</v>
      </c>
      <c r="AI57" s="16">
        <f>'"rank"; your input only here!'!AI$3-cum!AI57</f>
        <v>-560000</v>
      </c>
      <c r="AJ57" s="16">
        <f>'"rank"; your input only here!'!AJ$3-cum!AJ57</f>
        <v>1565717</v>
      </c>
      <c r="AK57" s="16">
        <f>'"rank"; your input only here!'!AK$3-cum!AK57</f>
        <v>110000</v>
      </c>
      <c r="AL57" s="14"/>
      <c r="AM57" s="16">
        <f>'"rank"; your input only here!'!AM$3-cum!AM57</f>
        <v>259500</v>
      </c>
      <c r="AN57" s="16">
        <f>'"rank"; your input only here!'!AN$3-cum!AN57</f>
        <v>300000</v>
      </c>
      <c r="AO57" s="16">
        <f>'"rank"; your input only here!'!AO$3-cum!AO57</f>
        <v>315000</v>
      </c>
      <c r="AP57" s="16">
        <f>'"rank"; your input only here!'!AP$3-cum!AP57</f>
        <v>299200</v>
      </c>
      <c r="AQ57" s="2"/>
    </row>
    <row r="58" spans="1:43" x14ac:dyDescent="0.25">
      <c r="A58" s="6" t="str">
        <f>'"rank"; your input only here!'!A59</f>
        <v>A54</v>
      </c>
      <c r="B58" s="6" t="str">
        <f>'"rank"; your input only here!'!B59</f>
        <v>Test Project 54</v>
      </c>
      <c r="C58" s="3">
        <f>'"rank"; your input only here!'!C59</f>
        <v>1279000</v>
      </c>
      <c r="D58" s="3">
        <f>'"rank"; your input only here!'!D59</f>
        <v>10.5</v>
      </c>
      <c r="E58" s="6">
        <f>'"rank"; your input only here!'!E59</f>
        <v>54</v>
      </c>
      <c r="F58" s="16">
        <f>'"rank"; your input only here!'!F$3-cum!F58</f>
        <v>1780746</v>
      </c>
      <c r="G58" s="16">
        <f>'"rank"; your input only here!'!G$3-cum!G58</f>
        <v>-1573774</v>
      </c>
      <c r="H58" s="16">
        <f>'"rank"; your input only here!'!H$3-cum!H58</f>
        <v>1000000</v>
      </c>
      <c r="I58" s="16">
        <f>'"rank"; your input only here!'!I$3-cum!I58</f>
        <v>-654600</v>
      </c>
      <c r="J58" s="16">
        <f>'"rank"; your input only here!'!J$3-cum!J58</f>
        <v>463411</v>
      </c>
      <c r="K58" s="16">
        <f>'"rank"; your input only here!'!K$3-cum!K58</f>
        <v>-242360</v>
      </c>
      <c r="L58" s="16">
        <f>'"rank"; your input only here!'!L$3-cum!L58</f>
        <v>-360706</v>
      </c>
      <c r="M58" s="16">
        <f>'"rank"; your input only here!'!M$3-cum!M58</f>
        <v>1000000</v>
      </c>
      <c r="N58" s="16">
        <f>'"rank"; your input only here!'!N$3-cum!N58</f>
        <v>-1004576</v>
      </c>
      <c r="O58" s="16">
        <f>'"rank"; your input only here!'!O$3-cum!O58</f>
        <v>269890</v>
      </c>
      <c r="P58" s="16">
        <f>'"rank"; your input only here!'!P$3-cum!P58</f>
        <v>455000</v>
      </c>
      <c r="Q58" s="16">
        <f>'"rank"; your input only here!'!Q$3-cum!Q58</f>
        <v>164658</v>
      </c>
      <c r="R58" s="16">
        <f>'"rank"; your input only here!'!R$3-cum!R58</f>
        <v>0</v>
      </c>
      <c r="S58" s="16">
        <f>'"rank"; your input only here!'!S$3-cum!S58</f>
        <v>-120000</v>
      </c>
      <c r="T58" s="16">
        <f>'"rank"; your input only here!'!T$3-cum!T58</f>
        <v>-199441</v>
      </c>
      <c r="U58" s="16">
        <f>'"rank"; your input only here!'!U$3-cum!U58</f>
        <v>150000</v>
      </c>
      <c r="V58" s="16">
        <f>'"rank"; your input only here!'!V$3-cum!V58</f>
        <v>-72719</v>
      </c>
      <c r="W58" s="16">
        <f>'"rank"; your input only here!'!W$3-cum!W58</f>
        <v>-1272895</v>
      </c>
      <c r="X58" s="16">
        <f>'"rank"; your input only here!'!X$3-cum!X58</f>
        <v>-78301</v>
      </c>
      <c r="Y58" s="16">
        <f>'"rank"; your input only here!'!Y$3-cum!Y58</f>
        <v>-166142</v>
      </c>
      <c r="Z58" s="16">
        <f>'"rank"; your input only here!'!Z$3-cum!Z58</f>
        <v>-47909</v>
      </c>
      <c r="AA58" s="16">
        <f>'"rank"; your input only here!'!AA$3-cum!AA58</f>
        <v>300000</v>
      </c>
      <c r="AB58" s="16">
        <f>'"rank"; your input only here!'!AB$3-cum!AB58</f>
        <v>-697463</v>
      </c>
      <c r="AC58" s="16">
        <f>'"rank"; your input only here!'!AC$3-cum!AC58</f>
        <v>-2362644</v>
      </c>
      <c r="AD58" s="16">
        <f>'"rank"; your input only here!'!AD$3-cum!AD58</f>
        <v>-933560</v>
      </c>
      <c r="AE58" s="16">
        <f>'"rank"; your input only here!'!AE$3-cum!AE58</f>
        <v>-382970</v>
      </c>
      <c r="AF58" s="16">
        <f>'"rank"; your input only here!'!AF$3-cum!AF58</f>
        <v>-1464126</v>
      </c>
      <c r="AG58" s="16">
        <f>'"rank"; your input only here!'!AG$3-cum!AG58</f>
        <v>-28636</v>
      </c>
      <c r="AH58" s="16">
        <f>'"rank"; your input only here!'!AH$3-cum!AH58</f>
        <v>240000</v>
      </c>
      <c r="AI58" s="16">
        <f>'"rank"; your input only here!'!AI$3-cum!AI58</f>
        <v>-770000</v>
      </c>
      <c r="AJ58" s="16">
        <f>'"rank"; your input only here!'!AJ$3-cum!AJ58</f>
        <v>1565717</v>
      </c>
      <c r="AK58" s="16">
        <f>'"rank"; your input only here!'!AK$3-cum!AK58</f>
        <v>110000</v>
      </c>
      <c r="AL58" s="14"/>
      <c r="AM58" s="16">
        <f>'"rank"; your input only here!'!AM$3-cum!AM58</f>
        <v>259500</v>
      </c>
      <c r="AN58" s="16">
        <f>'"rank"; your input only here!'!AN$3-cum!AN58</f>
        <v>300000</v>
      </c>
      <c r="AO58" s="16">
        <f>'"rank"; your input only here!'!AO$3-cum!AO58</f>
        <v>315000</v>
      </c>
      <c r="AP58" s="16">
        <f>'"rank"; your input only here!'!AP$3-cum!AP58</f>
        <v>299200</v>
      </c>
      <c r="AQ58" s="2"/>
    </row>
    <row r="59" spans="1:43" x14ac:dyDescent="0.25">
      <c r="A59" s="6" t="str">
        <f>'"rank"; your input only here!'!A60</f>
        <v>A55</v>
      </c>
      <c r="B59" s="6" t="str">
        <f>'"rank"; your input only here!'!B60</f>
        <v>Test Project 55</v>
      </c>
      <c r="C59" s="3">
        <f>'"rank"; your input only here!'!C60</f>
        <v>749961</v>
      </c>
      <c r="D59" s="3">
        <f>'"rank"; your input only here!'!D60</f>
        <v>10.5</v>
      </c>
      <c r="E59" s="6">
        <f>'"rank"; your input only here!'!E60</f>
        <v>55</v>
      </c>
      <c r="F59" s="16">
        <f>'"rank"; your input only here!'!F$3-cum!F59</f>
        <v>1780746</v>
      </c>
      <c r="G59" s="16">
        <f>'"rank"; your input only here!'!G$3-cum!G59</f>
        <v>-1573774</v>
      </c>
      <c r="H59" s="16">
        <f>'"rank"; your input only here!'!H$3-cum!H59</f>
        <v>1000000</v>
      </c>
      <c r="I59" s="16">
        <f>'"rank"; your input only here!'!I$3-cum!I59</f>
        <v>-654600</v>
      </c>
      <c r="J59" s="16">
        <f>'"rank"; your input only here!'!J$3-cum!J59</f>
        <v>463411</v>
      </c>
      <c r="K59" s="16">
        <f>'"rank"; your input only here!'!K$3-cum!K59</f>
        <v>-242360</v>
      </c>
      <c r="L59" s="16">
        <f>'"rank"; your input only here!'!L$3-cum!L59</f>
        <v>-360706</v>
      </c>
      <c r="M59" s="16">
        <f>'"rank"; your input only here!'!M$3-cum!M59</f>
        <v>1000000</v>
      </c>
      <c r="N59" s="16">
        <f>'"rank"; your input only here!'!N$3-cum!N59</f>
        <v>-1004576</v>
      </c>
      <c r="O59" s="16">
        <f>'"rank"; your input only here!'!O$3-cum!O59</f>
        <v>269890</v>
      </c>
      <c r="P59" s="16">
        <f>'"rank"; your input only here!'!P$3-cum!P59</f>
        <v>455000</v>
      </c>
      <c r="Q59" s="16">
        <f>'"rank"; your input only here!'!Q$3-cum!Q59</f>
        <v>164658</v>
      </c>
      <c r="R59" s="16">
        <f>'"rank"; your input only here!'!R$3-cum!R59</f>
        <v>0</v>
      </c>
      <c r="S59" s="16">
        <f>'"rank"; your input only here!'!S$3-cum!S59</f>
        <v>-120000</v>
      </c>
      <c r="T59" s="16">
        <f>'"rank"; your input only here!'!T$3-cum!T59</f>
        <v>-199441</v>
      </c>
      <c r="U59" s="16">
        <f>'"rank"; your input only here!'!U$3-cum!U59</f>
        <v>150000</v>
      </c>
      <c r="V59" s="16">
        <f>'"rank"; your input only here!'!V$3-cum!V59</f>
        <v>-72719</v>
      </c>
      <c r="W59" s="16">
        <f>'"rank"; your input only here!'!W$3-cum!W59</f>
        <v>-1272895</v>
      </c>
      <c r="X59" s="16">
        <f>'"rank"; your input only here!'!X$3-cum!X59</f>
        <v>-78301</v>
      </c>
      <c r="Y59" s="16">
        <f>'"rank"; your input only here!'!Y$3-cum!Y59</f>
        <v>-166142</v>
      </c>
      <c r="Z59" s="16">
        <f>'"rank"; your input only here!'!Z$3-cum!Z59</f>
        <v>-47909</v>
      </c>
      <c r="AA59" s="16">
        <f>'"rank"; your input only here!'!AA$3-cum!AA59</f>
        <v>300000</v>
      </c>
      <c r="AB59" s="16">
        <f>'"rank"; your input only here!'!AB$3-cum!AB59</f>
        <v>-697463</v>
      </c>
      <c r="AC59" s="16">
        <f>'"rank"; your input only here!'!AC$3-cum!AC59</f>
        <v>-2862644</v>
      </c>
      <c r="AD59" s="16">
        <f>'"rank"; your input only here!'!AD$3-cum!AD59</f>
        <v>-933560</v>
      </c>
      <c r="AE59" s="16">
        <f>'"rank"; your input only here!'!AE$3-cum!AE59</f>
        <v>-382970</v>
      </c>
      <c r="AF59" s="16">
        <f>'"rank"; your input only here!'!AF$3-cum!AF59</f>
        <v>-1714087</v>
      </c>
      <c r="AG59" s="16">
        <f>'"rank"; your input only here!'!AG$3-cum!AG59</f>
        <v>-28636</v>
      </c>
      <c r="AH59" s="16">
        <f>'"rank"; your input only here!'!AH$3-cum!AH59</f>
        <v>240000</v>
      </c>
      <c r="AI59" s="16">
        <f>'"rank"; your input only here!'!AI$3-cum!AI59</f>
        <v>-770000</v>
      </c>
      <c r="AJ59" s="16">
        <f>'"rank"; your input only here!'!AJ$3-cum!AJ59</f>
        <v>1565717</v>
      </c>
      <c r="AK59" s="16">
        <f>'"rank"; your input only here!'!AK$3-cum!AK59</f>
        <v>110000</v>
      </c>
      <c r="AL59" s="14"/>
      <c r="AM59" s="16">
        <f>'"rank"; your input only here!'!AM$3-cum!AM59</f>
        <v>259500</v>
      </c>
      <c r="AN59" s="16">
        <f>'"rank"; your input only here!'!AN$3-cum!AN59</f>
        <v>300000</v>
      </c>
      <c r="AO59" s="16">
        <f>'"rank"; your input only here!'!AO$3-cum!AO59</f>
        <v>315000</v>
      </c>
      <c r="AP59" s="16">
        <f>'"rank"; your input only here!'!AP$3-cum!AP59</f>
        <v>299200</v>
      </c>
      <c r="AQ59" s="2"/>
    </row>
    <row r="60" spans="1:43" x14ac:dyDescent="0.25">
      <c r="A60" s="6" t="str">
        <f>'"rank"; your input only here!'!A61</f>
        <v>A56</v>
      </c>
      <c r="B60" s="6" t="str">
        <f>'"rank"; your input only here!'!B61</f>
        <v>Test Project 56</v>
      </c>
      <c r="C60" s="3">
        <f>'"rank"; your input only here!'!C61</f>
        <v>400000</v>
      </c>
      <c r="D60" s="3">
        <f>'"rank"; your input only here!'!D61</f>
        <v>10.5</v>
      </c>
      <c r="E60" s="6">
        <f>'"rank"; your input only here!'!E61</f>
        <v>56</v>
      </c>
      <c r="F60" s="16">
        <f>'"rank"; your input only here!'!F$3-cum!F60</f>
        <v>1780746</v>
      </c>
      <c r="G60" s="16">
        <f>'"rank"; your input only here!'!G$3-cum!G60</f>
        <v>-1573774</v>
      </c>
      <c r="H60" s="16">
        <f>'"rank"; your input only here!'!H$3-cum!H60</f>
        <v>1000000</v>
      </c>
      <c r="I60" s="16">
        <f>'"rank"; your input only here!'!I$3-cum!I60</f>
        <v>-654600</v>
      </c>
      <c r="J60" s="16">
        <f>'"rank"; your input only here!'!J$3-cum!J60</f>
        <v>463411</v>
      </c>
      <c r="K60" s="16">
        <f>'"rank"; your input only here!'!K$3-cum!K60</f>
        <v>-242360</v>
      </c>
      <c r="L60" s="16">
        <f>'"rank"; your input only here!'!L$3-cum!L60</f>
        <v>-360706</v>
      </c>
      <c r="M60" s="16">
        <f>'"rank"; your input only here!'!M$3-cum!M60</f>
        <v>1000000</v>
      </c>
      <c r="N60" s="16">
        <f>'"rank"; your input only here!'!N$3-cum!N60</f>
        <v>-1004576</v>
      </c>
      <c r="O60" s="16">
        <f>'"rank"; your input only here!'!O$3-cum!O60</f>
        <v>269890</v>
      </c>
      <c r="P60" s="16">
        <f>'"rank"; your input only here!'!P$3-cum!P60</f>
        <v>455000</v>
      </c>
      <c r="Q60" s="16">
        <f>'"rank"; your input only here!'!Q$3-cum!Q60</f>
        <v>164658</v>
      </c>
      <c r="R60" s="16">
        <f>'"rank"; your input only here!'!R$3-cum!R60</f>
        <v>0</v>
      </c>
      <c r="S60" s="16">
        <f>'"rank"; your input only here!'!S$3-cum!S60</f>
        <v>-120000</v>
      </c>
      <c r="T60" s="16">
        <f>'"rank"; your input only here!'!T$3-cum!T60</f>
        <v>-199441</v>
      </c>
      <c r="U60" s="16">
        <f>'"rank"; your input only here!'!U$3-cum!U60</f>
        <v>150000</v>
      </c>
      <c r="V60" s="16">
        <f>'"rank"; your input only here!'!V$3-cum!V60</f>
        <v>-72719</v>
      </c>
      <c r="W60" s="16">
        <f>'"rank"; your input only here!'!W$3-cum!W60</f>
        <v>-1372895</v>
      </c>
      <c r="X60" s="16">
        <f>'"rank"; your input only here!'!X$3-cum!X60</f>
        <v>-78301</v>
      </c>
      <c r="Y60" s="16">
        <f>'"rank"; your input only here!'!Y$3-cum!Y60</f>
        <v>-166142</v>
      </c>
      <c r="Z60" s="16">
        <f>'"rank"; your input only here!'!Z$3-cum!Z60</f>
        <v>-47909</v>
      </c>
      <c r="AA60" s="16">
        <f>'"rank"; your input only here!'!AA$3-cum!AA60</f>
        <v>300000</v>
      </c>
      <c r="AB60" s="16">
        <f>'"rank"; your input only here!'!AB$3-cum!AB60</f>
        <v>-697463</v>
      </c>
      <c r="AC60" s="16">
        <f>'"rank"; your input only here!'!AC$3-cum!AC60</f>
        <v>-2862644</v>
      </c>
      <c r="AD60" s="16">
        <f>'"rank"; your input only here!'!AD$3-cum!AD60</f>
        <v>-933560</v>
      </c>
      <c r="AE60" s="16">
        <f>'"rank"; your input only here!'!AE$3-cum!AE60</f>
        <v>-682970</v>
      </c>
      <c r="AF60" s="16">
        <f>'"rank"; your input only here!'!AF$3-cum!AF60</f>
        <v>-1714087</v>
      </c>
      <c r="AG60" s="16">
        <f>'"rank"; your input only here!'!AG$3-cum!AG60</f>
        <v>-28636</v>
      </c>
      <c r="AH60" s="16">
        <f>'"rank"; your input only here!'!AH$3-cum!AH60</f>
        <v>240000</v>
      </c>
      <c r="AI60" s="16">
        <f>'"rank"; your input only here!'!AI$3-cum!AI60</f>
        <v>-770000</v>
      </c>
      <c r="AJ60" s="16">
        <f>'"rank"; your input only here!'!AJ$3-cum!AJ60</f>
        <v>1565717</v>
      </c>
      <c r="AK60" s="16">
        <f>'"rank"; your input only here!'!AK$3-cum!AK60</f>
        <v>110000</v>
      </c>
      <c r="AL60" s="14"/>
      <c r="AM60" s="16">
        <f>'"rank"; your input only here!'!AM$3-cum!AM60</f>
        <v>259500</v>
      </c>
      <c r="AN60" s="16">
        <f>'"rank"; your input only here!'!AN$3-cum!AN60</f>
        <v>300000</v>
      </c>
      <c r="AO60" s="16">
        <f>'"rank"; your input only here!'!AO$3-cum!AO60</f>
        <v>315000</v>
      </c>
      <c r="AP60" s="16">
        <f>'"rank"; your input only here!'!AP$3-cum!AP60</f>
        <v>299200</v>
      </c>
      <c r="AQ60" s="2"/>
    </row>
    <row r="61" spans="1:43" x14ac:dyDescent="0.25">
      <c r="A61" s="6" t="str">
        <f>'"rank"; your input only here!'!A62</f>
        <v>A57</v>
      </c>
      <c r="B61" s="6" t="str">
        <f>'"rank"; your input only here!'!B62</f>
        <v>Test Project 57</v>
      </c>
      <c r="C61" s="3">
        <f>'"rank"; your input only here!'!C62</f>
        <v>870000</v>
      </c>
      <c r="D61" s="3">
        <f>'"rank"; your input only here!'!D62</f>
        <v>10.5</v>
      </c>
      <c r="E61" s="6">
        <f>'"rank"; your input only here!'!E62</f>
        <v>57</v>
      </c>
      <c r="F61" s="16">
        <f>'"rank"; your input only here!'!F$3-cum!F61</f>
        <v>1780746</v>
      </c>
      <c r="G61" s="16">
        <f>'"rank"; your input only here!'!G$3-cum!G61</f>
        <v>-1573774</v>
      </c>
      <c r="H61" s="16">
        <f>'"rank"; your input only here!'!H$3-cum!H61</f>
        <v>1000000</v>
      </c>
      <c r="I61" s="16">
        <f>'"rank"; your input only here!'!I$3-cum!I61</f>
        <v>-654600</v>
      </c>
      <c r="J61" s="16">
        <f>'"rank"; your input only here!'!J$3-cum!J61</f>
        <v>463411</v>
      </c>
      <c r="K61" s="16">
        <f>'"rank"; your input only here!'!K$3-cum!K61</f>
        <v>-242360</v>
      </c>
      <c r="L61" s="16">
        <f>'"rank"; your input only here!'!L$3-cum!L61</f>
        <v>-360706</v>
      </c>
      <c r="M61" s="16">
        <f>'"rank"; your input only here!'!M$3-cum!M61</f>
        <v>1000000</v>
      </c>
      <c r="N61" s="16">
        <f>'"rank"; your input only here!'!N$3-cum!N61</f>
        <v>-1004576</v>
      </c>
      <c r="O61" s="16">
        <f>'"rank"; your input only here!'!O$3-cum!O61</f>
        <v>269890</v>
      </c>
      <c r="P61" s="16">
        <f>'"rank"; your input only here!'!P$3-cum!P61</f>
        <v>455000</v>
      </c>
      <c r="Q61" s="16">
        <f>'"rank"; your input only here!'!Q$3-cum!Q61</f>
        <v>164658</v>
      </c>
      <c r="R61" s="16">
        <f>'"rank"; your input only here!'!R$3-cum!R61</f>
        <v>0</v>
      </c>
      <c r="S61" s="16">
        <f>'"rank"; your input only here!'!S$3-cum!S61</f>
        <v>-120000</v>
      </c>
      <c r="T61" s="16">
        <f>'"rank"; your input only here!'!T$3-cum!T61</f>
        <v>-199441</v>
      </c>
      <c r="U61" s="16">
        <f>'"rank"; your input only here!'!U$3-cum!U61</f>
        <v>150000</v>
      </c>
      <c r="V61" s="16">
        <f>'"rank"; your input only here!'!V$3-cum!V61</f>
        <v>-72719</v>
      </c>
      <c r="W61" s="16">
        <f>'"rank"; your input only here!'!W$3-cum!W61</f>
        <v>-1372895</v>
      </c>
      <c r="X61" s="16">
        <f>'"rank"; your input only here!'!X$3-cum!X61</f>
        <v>-78301</v>
      </c>
      <c r="Y61" s="16">
        <f>'"rank"; your input only here!'!Y$3-cum!Y61</f>
        <v>-166142</v>
      </c>
      <c r="Z61" s="16">
        <f>'"rank"; your input only here!'!Z$3-cum!Z61</f>
        <v>-47909</v>
      </c>
      <c r="AA61" s="16">
        <f>'"rank"; your input only here!'!AA$3-cum!AA61</f>
        <v>300000</v>
      </c>
      <c r="AB61" s="16">
        <f>'"rank"; your input only here!'!AB$3-cum!AB61</f>
        <v>-697463</v>
      </c>
      <c r="AC61" s="16">
        <f>'"rank"; your input only here!'!AC$3-cum!AC61</f>
        <v>-3357644</v>
      </c>
      <c r="AD61" s="16">
        <f>'"rank"; your input only here!'!AD$3-cum!AD61</f>
        <v>-1308560</v>
      </c>
      <c r="AE61" s="16">
        <f>'"rank"; your input only here!'!AE$3-cum!AE61</f>
        <v>-682970</v>
      </c>
      <c r="AF61" s="16">
        <f>'"rank"; your input only here!'!AF$3-cum!AF61</f>
        <v>-1714087</v>
      </c>
      <c r="AG61" s="16">
        <f>'"rank"; your input only here!'!AG$3-cum!AG61</f>
        <v>-28636</v>
      </c>
      <c r="AH61" s="16">
        <f>'"rank"; your input only here!'!AH$3-cum!AH61</f>
        <v>240000</v>
      </c>
      <c r="AI61" s="16">
        <f>'"rank"; your input only here!'!AI$3-cum!AI61</f>
        <v>-770000</v>
      </c>
      <c r="AJ61" s="16">
        <f>'"rank"; your input only here!'!AJ$3-cum!AJ61</f>
        <v>1565717</v>
      </c>
      <c r="AK61" s="16">
        <f>'"rank"; your input only here!'!AK$3-cum!AK61</f>
        <v>110000</v>
      </c>
      <c r="AL61" s="14"/>
      <c r="AM61" s="16">
        <f>'"rank"; your input only here!'!AM$3-cum!AM61</f>
        <v>259500</v>
      </c>
      <c r="AN61" s="16">
        <f>'"rank"; your input only here!'!AN$3-cum!AN61</f>
        <v>300000</v>
      </c>
      <c r="AO61" s="16">
        <f>'"rank"; your input only here!'!AO$3-cum!AO61</f>
        <v>315000</v>
      </c>
      <c r="AP61" s="16">
        <f>'"rank"; your input only here!'!AP$3-cum!AP61</f>
        <v>299200</v>
      </c>
      <c r="AQ61" s="2"/>
    </row>
    <row r="62" spans="1:43" x14ac:dyDescent="0.25">
      <c r="A62" s="6" t="str">
        <f>'"rank"; your input only here!'!A63</f>
        <v>A58</v>
      </c>
      <c r="B62" s="6" t="str">
        <f>'"rank"; your input only here!'!B63</f>
        <v>Test Project 58</v>
      </c>
      <c r="C62" s="3">
        <f>'"rank"; your input only here!'!C63</f>
        <v>355120</v>
      </c>
      <c r="D62" s="3">
        <f>'"rank"; your input only here!'!D63</f>
        <v>10.5</v>
      </c>
      <c r="E62" s="6">
        <f>'"rank"; your input only here!'!E63</f>
        <v>58</v>
      </c>
      <c r="F62" s="16">
        <f>'"rank"; your input only here!'!F$3-cum!F62</f>
        <v>1780746</v>
      </c>
      <c r="G62" s="16">
        <f>'"rank"; your input only here!'!G$3-cum!G62</f>
        <v>-1573774</v>
      </c>
      <c r="H62" s="16">
        <f>'"rank"; your input only here!'!H$3-cum!H62</f>
        <v>1000000</v>
      </c>
      <c r="I62" s="16">
        <f>'"rank"; your input only here!'!I$3-cum!I62</f>
        <v>-654600</v>
      </c>
      <c r="J62" s="16">
        <f>'"rank"; your input only here!'!J$3-cum!J62</f>
        <v>463411</v>
      </c>
      <c r="K62" s="16">
        <f>'"rank"; your input only here!'!K$3-cum!K62</f>
        <v>-242360</v>
      </c>
      <c r="L62" s="16">
        <f>'"rank"; your input only here!'!L$3-cum!L62</f>
        <v>-360706</v>
      </c>
      <c r="M62" s="16">
        <f>'"rank"; your input only here!'!M$3-cum!M62</f>
        <v>1000000</v>
      </c>
      <c r="N62" s="16">
        <f>'"rank"; your input only here!'!N$3-cum!N62</f>
        <v>-1004576</v>
      </c>
      <c r="O62" s="16">
        <f>'"rank"; your input only here!'!O$3-cum!O62</f>
        <v>269890</v>
      </c>
      <c r="P62" s="16">
        <f>'"rank"; your input only here!'!P$3-cum!P62</f>
        <v>455000</v>
      </c>
      <c r="Q62" s="16">
        <f>'"rank"; your input only here!'!Q$3-cum!Q62</f>
        <v>164658</v>
      </c>
      <c r="R62" s="16">
        <f>'"rank"; your input only here!'!R$3-cum!R62</f>
        <v>0</v>
      </c>
      <c r="S62" s="16">
        <f>'"rank"; your input only here!'!S$3-cum!S62</f>
        <v>-228000</v>
      </c>
      <c r="T62" s="16">
        <f>'"rank"; your input only here!'!T$3-cum!T62</f>
        <v>-199441</v>
      </c>
      <c r="U62" s="16">
        <f>'"rank"; your input only here!'!U$3-cum!U62</f>
        <v>150000</v>
      </c>
      <c r="V62" s="16">
        <f>'"rank"; your input only here!'!V$3-cum!V62</f>
        <v>-72719</v>
      </c>
      <c r="W62" s="16">
        <f>'"rank"; your input only here!'!W$3-cum!W62</f>
        <v>-1372895</v>
      </c>
      <c r="X62" s="16">
        <f>'"rank"; your input only here!'!X$3-cum!X62</f>
        <v>-78301</v>
      </c>
      <c r="Y62" s="16">
        <f>'"rank"; your input only here!'!Y$3-cum!Y62</f>
        <v>-166142</v>
      </c>
      <c r="Z62" s="16">
        <f>'"rank"; your input only here!'!Z$3-cum!Z62</f>
        <v>-47909</v>
      </c>
      <c r="AA62" s="16">
        <f>'"rank"; your input only here!'!AA$3-cum!AA62</f>
        <v>300000</v>
      </c>
      <c r="AB62" s="16">
        <f>'"rank"; your input only here!'!AB$3-cum!AB62</f>
        <v>-697463</v>
      </c>
      <c r="AC62" s="16">
        <f>'"rank"; your input only here!'!AC$3-cum!AC62</f>
        <v>-3357644</v>
      </c>
      <c r="AD62" s="16">
        <f>'"rank"; your input only here!'!AD$3-cum!AD62</f>
        <v>-1308560</v>
      </c>
      <c r="AE62" s="16">
        <f>'"rank"; your input only here!'!AE$3-cum!AE62</f>
        <v>-855090</v>
      </c>
      <c r="AF62" s="16">
        <f>'"rank"; your input only here!'!AF$3-cum!AF62</f>
        <v>-1714087</v>
      </c>
      <c r="AG62" s="16">
        <f>'"rank"; your input only here!'!AG$3-cum!AG62</f>
        <v>-28636</v>
      </c>
      <c r="AH62" s="16">
        <f>'"rank"; your input only here!'!AH$3-cum!AH62</f>
        <v>165000</v>
      </c>
      <c r="AI62" s="16">
        <f>'"rank"; your input only here!'!AI$3-cum!AI62</f>
        <v>-770000</v>
      </c>
      <c r="AJ62" s="16">
        <f>'"rank"; your input only here!'!AJ$3-cum!AJ62</f>
        <v>1565717</v>
      </c>
      <c r="AK62" s="16">
        <f>'"rank"; your input only here!'!AK$3-cum!AK62</f>
        <v>110000</v>
      </c>
      <c r="AL62" s="14"/>
      <c r="AM62" s="16">
        <f>'"rank"; your input only here!'!AM$3-cum!AM62</f>
        <v>259500</v>
      </c>
      <c r="AN62" s="16">
        <f>'"rank"; your input only here!'!AN$3-cum!AN62</f>
        <v>300000</v>
      </c>
      <c r="AO62" s="16">
        <f>'"rank"; your input only here!'!AO$3-cum!AO62</f>
        <v>315000</v>
      </c>
      <c r="AP62" s="16">
        <f>'"rank"; your input only here!'!AP$3-cum!AP62</f>
        <v>299200</v>
      </c>
      <c r="AQ62" s="2"/>
    </row>
    <row r="63" spans="1:43" x14ac:dyDescent="0.25">
      <c r="A63" s="6" t="str">
        <f>'"rank"; your input only here!'!A64</f>
        <v>A59</v>
      </c>
      <c r="B63" s="6" t="str">
        <f>'"rank"; your input only here!'!B64</f>
        <v>Test Project 59</v>
      </c>
      <c r="C63" s="3">
        <f>'"rank"; your input only here!'!C64</f>
        <v>1185522</v>
      </c>
      <c r="D63" s="3">
        <f>'"rank"; your input only here!'!D64</f>
        <v>10.5</v>
      </c>
      <c r="E63" s="6">
        <f>'"rank"; your input only here!'!E64</f>
        <v>59</v>
      </c>
      <c r="F63" s="16">
        <f>'"rank"; your input only here!'!F$3-cum!F63</f>
        <v>1780746</v>
      </c>
      <c r="G63" s="16">
        <f>'"rank"; your input only here!'!G$3-cum!G63</f>
        <v>-1573774</v>
      </c>
      <c r="H63" s="16">
        <f>'"rank"; your input only here!'!H$3-cum!H63</f>
        <v>1000000</v>
      </c>
      <c r="I63" s="16">
        <f>'"rank"; your input only here!'!I$3-cum!I63</f>
        <v>-654600</v>
      </c>
      <c r="J63" s="16">
        <f>'"rank"; your input only here!'!J$3-cum!J63</f>
        <v>463411</v>
      </c>
      <c r="K63" s="16">
        <f>'"rank"; your input only here!'!K$3-cum!K63</f>
        <v>-242360</v>
      </c>
      <c r="L63" s="16">
        <f>'"rank"; your input only here!'!L$3-cum!L63</f>
        <v>-360706</v>
      </c>
      <c r="M63" s="16">
        <f>'"rank"; your input only here!'!M$3-cum!M63</f>
        <v>1000000</v>
      </c>
      <c r="N63" s="16">
        <f>'"rank"; your input only here!'!N$3-cum!N63</f>
        <v>-1004576</v>
      </c>
      <c r="O63" s="16">
        <f>'"rank"; your input only here!'!O$3-cum!O63</f>
        <v>269890</v>
      </c>
      <c r="P63" s="16">
        <f>'"rank"; your input only here!'!P$3-cum!P63</f>
        <v>455000</v>
      </c>
      <c r="Q63" s="16">
        <f>'"rank"; your input only here!'!Q$3-cum!Q63</f>
        <v>164658</v>
      </c>
      <c r="R63" s="16">
        <f>'"rank"; your input only here!'!R$3-cum!R63</f>
        <v>0</v>
      </c>
      <c r="S63" s="16">
        <f>'"rank"; your input only here!'!S$3-cum!S63</f>
        <v>-228000</v>
      </c>
      <c r="T63" s="16">
        <f>'"rank"; your input only here!'!T$3-cum!T63</f>
        <v>-199441</v>
      </c>
      <c r="U63" s="16">
        <f>'"rank"; your input only here!'!U$3-cum!U63</f>
        <v>150000</v>
      </c>
      <c r="V63" s="16">
        <f>'"rank"; your input only here!'!V$3-cum!V63</f>
        <v>-72719</v>
      </c>
      <c r="W63" s="16">
        <f>'"rank"; your input only here!'!W$3-cum!W63</f>
        <v>-1372895</v>
      </c>
      <c r="X63" s="16">
        <f>'"rank"; your input only here!'!X$3-cum!X63</f>
        <v>-78301</v>
      </c>
      <c r="Y63" s="16">
        <f>'"rank"; your input only here!'!Y$3-cum!Y63</f>
        <v>-166142</v>
      </c>
      <c r="Z63" s="16">
        <f>'"rank"; your input only here!'!Z$3-cum!Z63</f>
        <v>-47909</v>
      </c>
      <c r="AA63" s="16">
        <f>'"rank"; your input only here!'!AA$3-cum!AA63</f>
        <v>300000</v>
      </c>
      <c r="AB63" s="16">
        <f>'"rank"; your input only here!'!AB$3-cum!AB63</f>
        <v>-697463</v>
      </c>
      <c r="AC63" s="16">
        <f>'"rank"; your input only here!'!AC$3-cum!AC63</f>
        <v>-4107644</v>
      </c>
      <c r="AD63" s="16">
        <f>'"rank"; your input only here!'!AD$3-cum!AD63</f>
        <v>-1308560</v>
      </c>
      <c r="AE63" s="16">
        <f>'"rank"; your input only here!'!AE$3-cum!AE63</f>
        <v>-855090</v>
      </c>
      <c r="AF63" s="16">
        <f>'"rank"; your input only here!'!AF$3-cum!AF63</f>
        <v>-1799609</v>
      </c>
      <c r="AG63" s="16">
        <f>'"rank"; your input only here!'!AG$3-cum!AG63</f>
        <v>-28636</v>
      </c>
      <c r="AH63" s="16">
        <f>'"rank"; your input only here!'!AH$3-cum!AH63</f>
        <v>165000</v>
      </c>
      <c r="AI63" s="16">
        <f>'"rank"; your input only here!'!AI$3-cum!AI63</f>
        <v>-770000</v>
      </c>
      <c r="AJ63" s="16">
        <f>'"rank"; your input only here!'!AJ$3-cum!AJ63</f>
        <v>1565717</v>
      </c>
      <c r="AK63" s="16">
        <f>'"rank"; your input only here!'!AK$3-cum!AK63</f>
        <v>110000</v>
      </c>
      <c r="AL63" s="14"/>
      <c r="AM63" s="16">
        <f>'"rank"; your input only here!'!AM$3-cum!AM63</f>
        <v>259500</v>
      </c>
      <c r="AN63" s="16">
        <f>'"rank"; your input only here!'!AN$3-cum!AN63</f>
        <v>300000</v>
      </c>
      <c r="AO63" s="16">
        <f>'"rank"; your input only here!'!AO$3-cum!AO63</f>
        <v>315000</v>
      </c>
      <c r="AP63" s="16">
        <f>'"rank"; your input only here!'!AP$3-cum!AP63</f>
        <v>-50800</v>
      </c>
      <c r="AQ63" s="2"/>
    </row>
    <row r="64" spans="1:43" x14ac:dyDescent="0.25">
      <c r="A64" s="6" t="str">
        <f>'"rank"; your input only here!'!A65</f>
        <v>A60</v>
      </c>
      <c r="B64" s="6" t="str">
        <f>'"rank"; your input only here!'!B65</f>
        <v>Test Project 60</v>
      </c>
      <c r="C64" s="3">
        <f>'"rank"; your input only here!'!C65</f>
        <v>510631</v>
      </c>
      <c r="D64" s="3">
        <f>'"rank"; your input only here!'!D65</f>
        <v>10.5</v>
      </c>
      <c r="E64" s="6">
        <f>'"rank"; your input only here!'!E65</f>
        <v>60</v>
      </c>
      <c r="F64" s="16">
        <f>'"rank"; your input only here!'!F$3-cum!F64</f>
        <v>1780746</v>
      </c>
      <c r="G64" s="16">
        <f>'"rank"; your input only here!'!G$3-cum!G64</f>
        <v>-1573774</v>
      </c>
      <c r="H64" s="16">
        <f>'"rank"; your input only here!'!H$3-cum!H64</f>
        <v>1000000</v>
      </c>
      <c r="I64" s="16">
        <f>'"rank"; your input only here!'!I$3-cum!I64</f>
        <v>-654600</v>
      </c>
      <c r="J64" s="16">
        <f>'"rank"; your input only here!'!J$3-cum!J64</f>
        <v>463411</v>
      </c>
      <c r="K64" s="16">
        <f>'"rank"; your input only here!'!K$3-cum!K64</f>
        <v>-395360</v>
      </c>
      <c r="L64" s="16">
        <f>'"rank"; your input only here!'!L$3-cum!L64</f>
        <v>-360706</v>
      </c>
      <c r="M64" s="16">
        <f>'"rank"; your input only here!'!M$3-cum!M64</f>
        <v>1000000</v>
      </c>
      <c r="N64" s="16">
        <f>'"rank"; your input only here!'!N$3-cum!N64</f>
        <v>-1152576</v>
      </c>
      <c r="O64" s="16">
        <f>'"rank"; your input only here!'!O$3-cum!O64</f>
        <v>269890</v>
      </c>
      <c r="P64" s="16">
        <f>'"rank"; your input only here!'!P$3-cum!P64</f>
        <v>455000</v>
      </c>
      <c r="Q64" s="16">
        <f>'"rank"; your input only here!'!Q$3-cum!Q64</f>
        <v>164658</v>
      </c>
      <c r="R64" s="16">
        <f>'"rank"; your input only here!'!R$3-cum!R64</f>
        <v>0</v>
      </c>
      <c r="S64" s="16">
        <f>'"rank"; your input only here!'!S$3-cum!S64</f>
        <v>-228000</v>
      </c>
      <c r="T64" s="16">
        <f>'"rank"; your input only here!'!T$3-cum!T64</f>
        <v>-199441</v>
      </c>
      <c r="U64" s="16">
        <f>'"rank"; your input only here!'!U$3-cum!U64</f>
        <v>150000</v>
      </c>
      <c r="V64" s="16">
        <f>'"rank"; your input only here!'!V$3-cum!V64</f>
        <v>-72719</v>
      </c>
      <c r="W64" s="16">
        <f>'"rank"; your input only here!'!W$3-cum!W64</f>
        <v>-1452895</v>
      </c>
      <c r="X64" s="16">
        <f>'"rank"; your input only here!'!X$3-cum!X64</f>
        <v>-78301</v>
      </c>
      <c r="Y64" s="16">
        <f>'"rank"; your input only here!'!Y$3-cum!Y64</f>
        <v>-166142</v>
      </c>
      <c r="Z64" s="16">
        <f>'"rank"; your input only here!'!Z$3-cum!Z64</f>
        <v>-47909</v>
      </c>
      <c r="AA64" s="16">
        <f>'"rank"; your input only here!'!AA$3-cum!AA64</f>
        <v>300000</v>
      </c>
      <c r="AB64" s="16">
        <f>'"rank"; your input only here!'!AB$3-cum!AB64</f>
        <v>-697463</v>
      </c>
      <c r="AC64" s="16">
        <f>'"rank"; your input only here!'!AC$3-cum!AC64</f>
        <v>-4107644</v>
      </c>
      <c r="AD64" s="16">
        <f>'"rank"; your input only here!'!AD$3-cum!AD64</f>
        <v>-1308560</v>
      </c>
      <c r="AE64" s="16">
        <f>'"rank"; your input only here!'!AE$3-cum!AE64</f>
        <v>-855090</v>
      </c>
      <c r="AF64" s="16">
        <f>'"rank"; your input only here!'!AF$3-cum!AF64</f>
        <v>-1929240</v>
      </c>
      <c r="AG64" s="16">
        <f>'"rank"; your input only here!'!AG$3-cum!AG64</f>
        <v>-28636</v>
      </c>
      <c r="AH64" s="16">
        <f>'"rank"; your input only here!'!AH$3-cum!AH64</f>
        <v>165000</v>
      </c>
      <c r="AI64" s="16">
        <f>'"rank"; your input only here!'!AI$3-cum!AI64</f>
        <v>-770000</v>
      </c>
      <c r="AJ64" s="16">
        <f>'"rank"; your input only here!'!AJ$3-cum!AJ64</f>
        <v>1565717</v>
      </c>
      <c r="AK64" s="16">
        <f>'"rank"; your input only here!'!AK$3-cum!AK64</f>
        <v>110000</v>
      </c>
      <c r="AL64" s="14"/>
      <c r="AM64" s="16">
        <f>'"rank"; your input only here!'!AM$3-cum!AM64</f>
        <v>259500</v>
      </c>
      <c r="AN64" s="16">
        <f>'"rank"; your input only here!'!AN$3-cum!AN64</f>
        <v>300000</v>
      </c>
      <c r="AO64" s="16">
        <f>'"rank"; your input only here!'!AO$3-cum!AO64</f>
        <v>315000</v>
      </c>
      <c r="AP64" s="16">
        <f>'"rank"; your input only here!'!AP$3-cum!AP64</f>
        <v>-50800</v>
      </c>
      <c r="AQ64" s="2"/>
    </row>
    <row r="65" spans="1:43" x14ac:dyDescent="0.25">
      <c r="A65" s="6" t="str">
        <f>'"rank"; your input only here!'!A66</f>
        <v>A61</v>
      </c>
      <c r="B65" s="6" t="str">
        <f>'"rank"; your input only here!'!B66</f>
        <v>Test Project 61</v>
      </c>
      <c r="C65" s="3">
        <f>'"rank"; your input only here!'!C66</f>
        <v>546000</v>
      </c>
      <c r="D65" s="3">
        <f>'"rank"; your input only here!'!D66</f>
        <v>10.5</v>
      </c>
      <c r="E65" s="6">
        <f>'"rank"; your input only here!'!E66</f>
        <v>61</v>
      </c>
      <c r="F65" s="16">
        <f>'"rank"; your input only here!'!F$3-cum!F65</f>
        <v>1780746</v>
      </c>
      <c r="G65" s="16">
        <f>'"rank"; your input only here!'!G$3-cum!G65</f>
        <v>-1573774</v>
      </c>
      <c r="H65" s="16">
        <f>'"rank"; your input only here!'!H$3-cum!H65</f>
        <v>1000000</v>
      </c>
      <c r="I65" s="16">
        <f>'"rank"; your input only here!'!I$3-cum!I65</f>
        <v>-654600</v>
      </c>
      <c r="J65" s="16">
        <f>'"rank"; your input only here!'!J$3-cum!J65</f>
        <v>463411</v>
      </c>
      <c r="K65" s="16">
        <f>'"rank"; your input only here!'!K$3-cum!K65</f>
        <v>-395360</v>
      </c>
      <c r="L65" s="16">
        <f>'"rank"; your input only here!'!L$3-cum!L65</f>
        <v>-360706</v>
      </c>
      <c r="M65" s="16">
        <f>'"rank"; your input only here!'!M$3-cum!M65</f>
        <v>1000000</v>
      </c>
      <c r="N65" s="16">
        <f>'"rank"; your input only here!'!N$3-cum!N65</f>
        <v>-1152576</v>
      </c>
      <c r="O65" s="16">
        <f>'"rank"; your input only here!'!O$3-cum!O65</f>
        <v>269890</v>
      </c>
      <c r="P65" s="16">
        <f>'"rank"; your input only here!'!P$3-cum!P65</f>
        <v>455000</v>
      </c>
      <c r="Q65" s="16">
        <f>'"rank"; your input only here!'!Q$3-cum!Q65</f>
        <v>164658</v>
      </c>
      <c r="R65" s="16">
        <f>'"rank"; your input only here!'!R$3-cum!R65</f>
        <v>0</v>
      </c>
      <c r="S65" s="16">
        <f>'"rank"; your input only here!'!S$3-cum!S65</f>
        <v>-228000</v>
      </c>
      <c r="T65" s="16">
        <f>'"rank"; your input only here!'!T$3-cum!T65</f>
        <v>-199441</v>
      </c>
      <c r="U65" s="16">
        <f>'"rank"; your input only here!'!U$3-cum!U65</f>
        <v>150000</v>
      </c>
      <c r="V65" s="16">
        <f>'"rank"; your input only here!'!V$3-cum!V65</f>
        <v>-72719</v>
      </c>
      <c r="W65" s="16">
        <f>'"rank"; your input only here!'!W$3-cum!W65</f>
        <v>-1452895</v>
      </c>
      <c r="X65" s="16">
        <f>'"rank"; your input only here!'!X$3-cum!X65</f>
        <v>-179301</v>
      </c>
      <c r="Y65" s="16">
        <f>'"rank"; your input only here!'!Y$3-cum!Y65</f>
        <v>-166142</v>
      </c>
      <c r="Z65" s="16">
        <f>'"rank"; your input only here!'!Z$3-cum!Z65</f>
        <v>-257909</v>
      </c>
      <c r="AA65" s="16">
        <f>'"rank"; your input only here!'!AA$3-cum!AA65</f>
        <v>300000</v>
      </c>
      <c r="AB65" s="16">
        <f>'"rank"; your input only here!'!AB$3-cum!AB65</f>
        <v>-697463</v>
      </c>
      <c r="AC65" s="16">
        <f>'"rank"; your input only here!'!AC$3-cum!AC65</f>
        <v>-4107644</v>
      </c>
      <c r="AD65" s="16">
        <f>'"rank"; your input only here!'!AD$3-cum!AD65</f>
        <v>-1308560</v>
      </c>
      <c r="AE65" s="16">
        <f>'"rank"; your input only here!'!AE$3-cum!AE65</f>
        <v>-855090</v>
      </c>
      <c r="AF65" s="16">
        <f>'"rank"; your input only here!'!AF$3-cum!AF65</f>
        <v>-1929240</v>
      </c>
      <c r="AG65" s="16">
        <f>'"rank"; your input only here!'!AG$3-cum!AG65</f>
        <v>-28636</v>
      </c>
      <c r="AH65" s="16">
        <f>'"rank"; your input only here!'!AH$3-cum!AH65</f>
        <v>165000</v>
      </c>
      <c r="AI65" s="16">
        <f>'"rank"; your input only here!'!AI$3-cum!AI65</f>
        <v>-770000</v>
      </c>
      <c r="AJ65" s="16">
        <f>'"rank"; your input only here!'!AJ$3-cum!AJ65</f>
        <v>1565717</v>
      </c>
      <c r="AK65" s="16">
        <f>'"rank"; your input only here!'!AK$3-cum!AK65</f>
        <v>110000</v>
      </c>
      <c r="AL65" s="14"/>
      <c r="AM65" s="16">
        <f>'"rank"; your input only here!'!AM$3-cum!AM65</f>
        <v>259500</v>
      </c>
      <c r="AN65" s="16">
        <f>'"rank"; your input only here!'!AN$3-cum!AN65</f>
        <v>300000</v>
      </c>
      <c r="AO65" s="16">
        <f>'"rank"; your input only here!'!AO$3-cum!AO65</f>
        <v>315000</v>
      </c>
      <c r="AP65" s="16">
        <f>'"rank"; your input only here!'!AP$3-cum!AP65</f>
        <v>-285800</v>
      </c>
      <c r="AQ65" s="2"/>
    </row>
    <row r="66" spans="1:43" x14ac:dyDescent="0.25">
      <c r="A66" s="6" t="str">
        <f>'"rank"; your input only here!'!A67</f>
        <v>A62</v>
      </c>
      <c r="B66" s="6" t="str">
        <f>'"rank"; your input only here!'!B67</f>
        <v>Test Project 62</v>
      </c>
      <c r="C66" s="3">
        <f>'"rank"; your input only here!'!C67</f>
        <v>887832</v>
      </c>
      <c r="D66" s="3">
        <f>'"rank"; your input only here!'!D67</f>
        <v>10.5</v>
      </c>
      <c r="E66" s="6">
        <f>'"rank"; your input only here!'!E67</f>
        <v>62</v>
      </c>
      <c r="F66" s="16">
        <f>'"rank"; your input only here!'!F$3-cum!F66</f>
        <v>1780746</v>
      </c>
      <c r="G66" s="16">
        <f>'"rank"; your input only here!'!G$3-cum!G66</f>
        <v>-1573774</v>
      </c>
      <c r="H66" s="16">
        <f>'"rank"; your input only here!'!H$3-cum!H66</f>
        <v>1000000</v>
      </c>
      <c r="I66" s="16">
        <f>'"rank"; your input only here!'!I$3-cum!I66</f>
        <v>-654600</v>
      </c>
      <c r="J66" s="16">
        <f>'"rank"; your input only here!'!J$3-cum!J66</f>
        <v>463411</v>
      </c>
      <c r="K66" s="16">
        <f>'"rank"; your input only here!'!K$3-cum!K66</f>
        <v>-395360</v>
      </c>
      <c r="L66" s="16">
        <f>'"rank"; your input only here!'!L$3-cum!L66</f>
        <v>-360706</v>
      </c>
      <c r="M66" s="16">
        <f>'"rank"; your input only here!'!M$3-cum!M66</f>
        <v>1000000</v>
      </c>
      <c r="N66" s="16">
        <f>'"rank"; your input only here!'!N$3-cum!N66</f>
        <v>-1152576</v>
      </c>
      <c r="O66" s="16">
        <f>'"rank"; your input only here!'!O$3-cum!O66</f>
        <v>269890</v>
      </c>
      <c r="P66" s="16">
        <f>'"rank"; your input only here!'!P$3-cum!P66</f>
        <v>396800</v>
      </c>
      <c r="Q66" s="16">
        <f>'"rank"; your input only here!'!Q$3-cum!Q66</f>
        <v>164658</v>
      </c>
      <c r="R66" s="16">
        <f>'"rank"; your input only here!'!R$3-cum!R66</f>
        <v>0</v>
      </c>
      <c r="S66" s="16">
        <f>'"rank"; your input only here!'!S$3-cum!S66</f>
        <v>-228000</v>
      </c>
      <c r="T66" s="16">
        <f>'"rank"; your input only here!'!T$3-cum!T66</f>
        <v>-199441</v>
      </c>
      <c r="U66" s="16">
        <f>'"rank"; your input only here!'!U$3-cum!U66</f>
        <v>150000</v>
      </c>
      <c r="V66" s="16">
        <f>'"rank"; your input only here!'!V$3-cum!V66</f>
        <v>-72719</v>
      </c>
      <c r="W66" s="16">
        <f>'"rank"; your input only here!'!W$3-cum!W66</f>
        <v>-1452895</v>
      </c>
      <c r="X66" s="16">
        <f>'"rank"; your input only here!'!X$3-cum!X66</f>
        <v>-179301</v>
      </c>
      <c r="Y66" s="16">
        <f>'"rank"; your input only here!'!Y$3-cum!Y66</f>
        <v>-166142</v>
      </c>
      <c r="Z66" s="16">
        <f>'"rank"; your input only here!'!Z$3-cum!Z66</f>
        <v>-257909</v>
      </c>
      <c r="AA66" s="16">
        <f>'"rank"; your input only here!'!AA$3-cum!AA66</f>
        <v>300000</v>
      </c>
      <c r="AB66" s="16">
        <f>'"rank"; your input only here!'!AB$3-cum!AB66</f>
        <v>-697463</v>
      </c>
      <c r="AC66" s="16">
        <f>'"rank"; your input only here!'!AC$3-cum!AC66</f>
        <v>-4857644</v>
      </c>
      <c r="AD66" s="16">
        <f>'"rank"; your input only here!'!AD$3-cum!AD66</f>
        <v>-1308560</v>
      </c>
      <c r="AE66" s="16">
        <f>'"rank"; your input only here!'!AE$3-cum!AE66</f>
        <v>-855090</v>
      </c>
      <c r="AF66" s="16">
        <f>'"rank"; your input only here!'!AF$3-cum!AF66</f>
        <v>-2008872</v>
      </c>
      <c r="AG66" s="16">
        <f>'"rank"; your input only here!'!AG$3-cum!AG66</f>
        <v>-28636</v>
      </c>
      <c r="AH66" s="16">
        <f>'"rank"; your input only here!'!AH$3-cum!AH66</f>
        <v>165000</v>
      </c>
      <c r="AI66" s="16">
        <f>'"rank"; your input only here!'!AI$3-cum!AI66</f>
        <v>-770000</v>
      </c>
      <c r="AJ66" s="16">
        <f>'"rank"; your input only here!'!AJ$3-cum!AJ66</f>
        <v>1565717</v>
      </c>
      <c r="AK66" s="16">
        <f>'"rank"; your input only here!'!AK$3-cum!AK66</f>
        <v>110000</v>
      </c>
      <c r="AL66" s="14"/>
      <c r="AM66" s="16">
        <f>'"rank"; your input only here!'!AM$3-cum!AM66</f>
        <v>259500</v>
      </c>
      <c r="AN66" s="16">
        <f>'"rank"; your input only here!'!AN$3-cum!AN66</f>
        <v>300000</v>
      </c>
      <c r="AO66" s="16">
        <f>'"rank"; your input only here!'!AO$3-cum!AO66</f>
        <v>315000</v>
      </c>
      <c r="AP66" s="16">
        <f>'"rank"; your input only here!'!AP$3-cum!AP66</f>
        <v>-285800</v>
      </c>
      <c r="AQ66" s="2"/>
    </row>
    <row r="67" spans="1:43" x14ac:dyDescent="0.25">
      <c r="A67" s="6" t="str">
        <f>'"rank"; your input only here!'!A68</f>
        <v>A63</v>
      </c>
      <c r="B67" s="6" t="str">
        <f>'"rank"; your input only here!'!B68</f>
        <v>Test Project 63</v>
      </c>
      <c r="C67" s="3">
        <f>'"rank"; your input only here!'!C68</f>
        <v>0</v>
      </c>
      <c r="D67" s="3">
        <f>'"rank"; your input only here!'!D68</f>
        <v>0</v>
      </c>
      <c r="E67" s="6">
        <f>'"rank"; your input only here!'!E68</f>
        <v>63</v>
      </c>
      <c r="F67" s="16">
        <f>'"rank"; your input only here!'!F$3-cum!F67</f>
        <v>1780746</v>
      </c>
      <c r="G67" s="16">
        <f>'"rank"; your input only here!'!G$3-cum!G67</f>
        <v>-1573774</v>
      </c>
      <c r="H67" s="16">
        <f>'"rank"; your input only here!'!H$3-cum!H67</f>
        <v>1000000</v>
      </c>
      <c r="I67" s="16">
        <f>'"rank"; your input only here!'!I$3-cum!I67</f>
        <v>-654600</v>
      </c>
      <c r="J67" s="16">
        <f>'"rank"; your input only here!'!J$3-cum!J67</f>
        <v>463411</v>
      </c>
      <c r="K67" s="16">
        <f>'"rank"; your input only here!'!K$3-cum!K67</f>
        <v>-395360</v>
      </c>
      <c r="L67" s="16">
        <f>'"rank"; your input only here!'!L$3-cum!L67</f>
        <v>-360706</v>
      </c>
      <c r="M67" s="16">
        <f>'"rank"; your input only here!'!M$3-cum!M67</f>
        <v>1000000</v>
      </c>
      <c r="N67" s="16">
        <f>'"rank"; your input only here!'!N$3-cum!N67</f>
        <v>-1152576</v>
      </c>
      <c r="O67" s="16">
        <f>'"rank"; your input only here!'!O$3-cum!O67</f>
        <v>269890</v>
      </c>
      <c r="P67" s="16">
        <f>'"rank"; your input only here!'!P$3-cum!P67</f>
        <v>396800</v>
      </c>
      <c r="Q67" s="16">
        <f>'"rank"; your input only here!'!Q$3-cum!Q67</f>
        <v>164658</v>
      </c>
      <c r="R67" s="16">
        <f>'"rank"; your input only here!'!R$3-cum!R67</f>
        <v>0</v>
      </c>
      <c r="S67" s="16">
        <f>'"rank"; your input only here!'!S$3-cum!S67</f>
        <v>-228000</v>
      </c>
      <c r="T67" s="16">
        <f>'"rank"; your input only here!'!T$3-cum!T67</f>
        <v>-199441</v>
      </c>
      <c r="U67" s="16">
        <f>'"rank"; your input only here!'!U$3-cum!U67</f>
        <v>150000</v>
      </c>
      <c r="V67" s="16">
        <f>'"rank"; your input only here!'!V$3-cum!V67</f>
        <v>-72719</v>
      </c>
      <c r="W67" s="16">
        <f>'"rank"; your input only here!'!W$3-cum!W67</f>
        <v>-1452895</v>
      </c>
      <c r="X67" s="16">
        <f>'"rank"; your input only here!'!X$3-cum!X67</f>
        <v>-179301</v>
      </c>
      <c r="Y67" s="16">
        <f>'"rank"; your input only here!'!Y$3-cum!Y67</f>
        <v>-166142</v>
      </c>
      <c r="Z67" s="16">
        <f>'"rank"; your input only here!'!Z$3-cum!Z67</f>
        <v>-257909</v>
      </c>
      <c r="AA67" s="16">
        <f>'"rank"; your input only here!'!AA$3-cum!AA67</f>
        <v>300000</v>
      </c>
      <c r="AB67" s="16">
        <f>'"rank"; your input only here!'!AB$3-cum!AB67</f>
        <v>-697463</v>
      </c>
      <c r="AC67" s="16">
        <f>'"rank"; your input only here!'!AC$3-cum!AC67</f>
        <v>-4857644</v>
      </c>
      <c r="AD67" s="16">
        <f>'"rank"; your input only here!'!AD$3-cum!AD67</f>
        <v>-1308560</v>
      </c>
      <c r="AE67" s="16">
        <f>'"rank"; your input only here!'!AE$3-cum!AE67</f>
        <v>-855090</v>
      </c>
      <c r="AF67" s="16">
        <f>'"rank"; your input only here!'!AF$3-cum!AF67</f>
        <v>-2008872</v>
      </c>
      <c r="AG67" s="16">
        <f>'"rank"; your input only here!'!AG$3-cum!AG67</f>
        <v>-28636</v>
      </c>
      <c r="AH67" s="16">
        <f>'"rank"; your input only here!'!AH$3-cum!AH67</f>
        <v>165000</v>
      </c>
      <c r="AI67" s="16">
        <f>'"rank"; your input only here!'!AI$3-cum!AI67</f>
        <v>-770000</v>
      </c>
      <c r="AJ67" s="16">
        <f>'"rank"; your input only here!'!AJ$3-cum!AJ67</f>
        <v>1565717</v>
      </c>
      <c r="AK67" s="16">
        <f>'"rank"; your input only here!'!AK$3-cum!AK67</f>
        <v>110000</v>
      </c>
      <c r="AL67" s="14"/>
      <c r="AM67" s="16">
        <f>'"rank"; your input only here!'!AM$3-cum!AM67</f>
        <v>259500</v>
      </c>
      <c r="AN67" s="16">
        <f>'"rank"; your input only here!'!AN$3-cum!AN67</f>
        <v>300000</v>
      </c>
      <c r="AO67" s="16">
        <f>'"rank"; your input only here!'!AO$3-cum!AO67</f>
        <v>315000</v>
      </c>
      <c r="AP67" s="16">
        <f>'"rank"; your input only here!'!AP$3-cum!AP67</f>
        <v>-285800</v>
      </c>
      <c r="AQ67" s="2"/>
    </row>
    <row r="68" spans="1:43" x14ac:dyDescent="0.25">
      <c r="A68" s="6" t="str">
        <f>'"rank"; your input only here!'!A69</f>
        <v>A64</v>
      </c>
      <c r="B68" s="6" t="str">
        <f>'"rank"; your input only here!'!B69</f>
        <v>Test Project 64</v>
      </c>
      <c r="C68" s="3">
        <f>'"rank"; your input only here!'!C69</f>
        <v>0</v>
      </c>
      <c r="D68" s="3">
        <f>'"rank"; your input only here!'!D69</f>
        <v>0</v>
      </c>
      <c r="E68" s="6">
        <f>'"rank"; your input only here!'!E69</f>
        <v>64</v>
      </c>
      <c r="F68" s="16">
        <f>'"rank"; your input only here!'!F$3-cum!F68</f>
        <v>1780746</v>
      </c>
      <c r="G68" s="16">
        <f>'"rank"; your input only here!'!G$3-cum!G68</f>
        <v>-1573774</v>
      </c>
      <c r="H68" s="16">
        <f>'"rank"; your input only here!'!H$3-cum!H68</f>
        <v>1000000</v>
      </c>
      <c r="I68" s="16">
        <f>'"rank"; your input only here!'!I$3-cum!I68</f>
        <v>-654600</v>
      </c>
      <c r="J68" s="16">
        <f>'"rank"; your input only here!'!J$3-cum!J68</f>
        <v>463411</v>
      </c>
      <c r="K68" s="16">
        <f>'"rank"; your input only here!'!K$3-cum!K68</f>
        <v>-395360</v>
      </c>
      <c r="L68" s="16">
        <f>'"rank"; your input only here!'!L$3-cum!L68</f>
        <v>-360706</v>
      </c>
      <c r="M68" s="16">
        <f>'"rank"; your input only here!'!M$3-cum!M68</f>
        <v>1000000</v>
      </c>
      <c r="N68" s="16">
        <f>'"rank"; your input only here!'!N$3-cum!N68</f>
        <v>-1152576</v>
      </c>
      <c r="O68" s="16">
        <f>'"rank"; your input only here!'!O$3-cum!O68</f>
        <v>269890</v>
      </c>
      <c r="P68" s="16">
        <f>'"rank"; your input only here!'!P$3-cum!P68</f>
        <v>396800</v>
      </c>
      <c r="Q68" s="16">
        <f>'"rank"; your input only here!'!Q$3-cum!Q68</f>
        <v>164658</v>
      </c>
      <c r="R68" s="16">
        <f>'"rank"; your input only here!'!R$3-cum!R68</f>
        <v>0</v>
      </c>
      <c r="S68" s="16">
        <f>'"rank"; your input only here!'!S$3-cum!S68</f>
        <v>-228000</v>
      </c>
      <c r="T68" s="16">
        <f>'"rank"; your input only here!'!T$3-cum!T68</f>
        <v>-199441</v>
      </c>
      <c r="U68" s="16">
        <f>'"rank"; your input only here!'!U$3-cum!U68</f>
        <v>150000</v>
      </c>
      <c r="V68" s="16">
        <f>'"rank"; your input only here!'!V$3-cum!V68</f>
        <v>-72719</v>
      </c>
      <c r="W68" s="16">
        <f>'"rank"; your input only here!'!W$3-cum!W68</f>
        <v>-1452895</v>
      </c>
      <c r="X68" s="16">
        <f>'"rank"; your input only here!'!X$3-cum!X68</f>
        <v>-179301</v>
      </c>
      <c r="Y68" s="16">
        <f>'"rank"; your input only here!'!Y$3-cum!Y68</f>
        <v>-166142</v>
      </c>
      <c r="Z68" s="16">
        <f>'"rank"; your input only here!'!Z$3-cum!Z68</f>
        <v>-257909</v>
      </c>
      <c r="AA68" s="16">
        <f>'"rank"; your input only here!'!AA$3-cum!AA68</f>
        <v>300000</v>
      </c>
      <c r="AB68" s="16">
        <f>'"rank"; your input only here!'!AB$3-cum!AB68</f>
        <v>-697463</v>
      </c>
      <c r="AC68" s="16">
        <f>'"rank"; your input only here!'!AC$3-cum!AC68</f>
        <v>-4857644</v>
      </c>
      <c r="AD68" s="16">
        <f>'"rank"; your input only here!'!AD$3-cum!AD68</f>
        <v>-1308560</v>
      </c>
      <c r="AE68" s="16">
        <f>'"rank"; your input only here!'!AE$3-cum!AE68</f>
        <v>-855090</v>
      </c>
      <c r="AF68" s="16">
        <f>'"rank"; your input only here!'!AF$3-cum!AF68</f>
        <v>-2008872</v>
      </c>
      <c r="AG68" s="16">
        <f>'"rank"; your input only here!'!AG$3-cum!AG68</f>
        <v>-28636</v>
      </c>
      <c r="AH68" s="16">
        <f>'"rank"; your input only here!'!AH$3-cum!AH68</f>
        <v>165000</v>
      </c>
      <c r="AI68" s="16">
        <f>'"rank"; your input only here!'!AI$3-cum!AI68</f>
        <v>-770000</v>
      </c>
      <c r="AJ68" s="16">
        <f>'"rank"; your input only here!'!AJ$3-cum!AJ68</f>
        <v>1565717</v>
      </c>
      <c r="AK68" s="16">
        <f>'"rank"; your input only here!'!AK$3-cum!AK68</f>
        <v>110000</v>
      </c>
      <c r="AL68" s="14"/>
      <c r="AM68" s="16">
        <f>'"rank"; your input only here!'!AM$3-cum!AM68</f>
        <v>259500</v>
      </c>
      <c r="AN68" s="16">
        <f>'"rank"; your input only here!'!AN$3-cum!AN68</f>
        <v>300000</v>
      </c>
      <c r="AO68" s="16">
        <f>'"rank"; your input only here!'!AO$3-cum!AO68</f>
        <v>315000</v>
      </c>
      <c r="AP68" s="16">
        <f>'"rank"; your input only here!'!AP$3-cum!AP68</f>
        <v>-285800</v>
      </c>
      <c r="AQ68" s="2"/>
    </row>
    <row r="69" spans="1:43" x14ac:dyDescent="0.25">
      <c r="A69" s="6" t="str">
        <f>'"rank"; your input only here!'!A70</f>
        <v>A65</v>
      </c>
      <c r="B69" s="6" t="str">
        <f>'"rank"; your input only here!'!B70</f>
        <v>Test Project 65</v>
      </c>
      <c r="C69" s="3">
        <f>'"rank"; your input only here!'!C70</f>
        <v>0</v>
      </c>
      <c r="D69" s="3">
        <f>'"rank"; your input only here!'!D70</f>
        <v>0</v>
      </c>
      <c r="E69" s="6">
        <f>'"rank"; your input only here!'!E70</f>
        <v>65</v>
      </c>
      <c r="F69" s="16">
        <f>'"rank"; your input only here!'!F$3-cum!F69</f>
        <v>1780746</v>
      </c>
      <c r="G69" s="16">
        <f>'"rank"; your input only here!'!G$3-cum!G69</f>
        <v>-1573774</v>
      </c>
      <c r="H69" s="16">
        <f>'"rank"; your input only here!'!H$3-cum!H69</f>
        <v>1000000</v>
      </c>
      <c r="I69" s="16">
        <f>'"rank"; your input only here!'!I$3-cum!I69</f>
        <v>-654600</v>
      </c>
      <c r="J69" s="16">
        <f>'"rank"; your input only here!'!J$3-cum!J69</f>
        <v>463411</v>
      </c>
      <c r="K69" s="16">
        <f>'"rank"; your input only here!'!K$3-cum!K69</f>
        <v>-395360</v>
      </c>
      <c r="L69" s="16">
        <f>'"rank"; your input only here!'!L$3-cum!L69</f>
        <v>-360706</v>
      </c>
      <c r="M69" s="16">
        <f>'"rank"; your input only here!'!M$3-cum!M69</f>
        <v>1000000</v>
      </c>
      <c r="N69" s="16">
        <f>'"rank"; your input only here!'!N$3-cum!N69</f>
        <v>-1152576</v>
      </c>
      <c r="O69" s="16">
        <f>'"rank"; your input only here!'!O$3-cum!O69</f>
        <v>269890</v>
      </c>
      <c r="P69" s="16">
        <f>'"rank"; your input only here!'!P$3-cum!P69</f>
        <v>396800</v>
      </c>
      <c r="Q69" s="16">
        <f>'"rank"; your input only here!'!Q$3-cum!Q69</f>
        <v>164658</v>
      </c>
      <c r="R69" s="16">
        <f>'"rank"; your input only here!'!R$3-cum!R69</f>
        <v>0</v>
      </c>
      <c r="S69" s="16">
        <f>'"rank"; your input only here!'!S$3-cum!S69</f>
        <v>-228000</v>
      </c>
      <c r="T69" s="16">
        <f>'"rank"; your input only here!'!T$3-cum!T69</f>
        <v>-199441</v>
      </c>
      <c r="U69" s="16">
        <f>'"rank"; your input only here!'!U$3-cum!U69</f>
        <v>150000</v>
      </c>
      <c r="V69" s="16">
        <f>'"rank"; your input only here!'!V$3-cum!V69</f>
        <v>-72719</v>
      </c>
      <c r="W69" s="16">
        <f>'"rank"; your input only here!'!W$3-cum!W69</f>
        <v>-1452895</v>
      </c>
      <c r="X69" s="16">
        <f>'"rank"; your input only here!'!X$3-cum!X69</f>
        <v>-179301</v>
      </c>
      <c r="Y69" s="16">
        <f>'"rank"; your input only here!'!Y$3-cum!Y69</f>
        <v>-166142</v>
      </c>
      <c r="Z69" s="16">
        <f>'"rank"; your input only here!'!Z$3-cum!Z69</f>
        <v>-257909</v>
      </c>
      <c r="AA69" s="16">
        <f>'"rank"; your input only here!'!AA$3-cum!AA69</f>
        <v>300000</v>
      </c>
      <c r="AB69" s="16">
        <f>'"rank"; your input only here!'!AB$3-cum!AB69</f>
        <v>-697463</v>
      </c>
      <c r="AC69" s="16">
        <f>'"rank"; your input only here!'!AC$3-cum!AC69</f>
        <v>-4857644</v>
      </c>
      <c r="AD69" s="16">
        <f>'"rank"; your input only here!'!AD$3-cum!AD69</f>
        <v>-1308560</v>
      </c>
      <c r="AE69" s="16">
        <f>'"rank"; your input only here!'!AE$3-cum!AE69</f>
        <v>-855090</v>
      </c>
      <c r="AF69" s="16">
        <f>'"rank"; your input only here!'!AF$3-cum!AF69</f>
        <v>-2008872</v>
      </c>
      <c r="AG69" s="16">
        <f>'"rank"; your input only here!'!AG$3-cum!AG69</f>
        <v>-28636</v>
      </c>
      <c r="AH69" s="16">
        <f>'"rank"; your input only here!'!AH$3-cum!AH69</f>
        <v>165000</v>
      </c>
      <c r="AI69" s="16">
        <f>'"rank"; your input only here!'!AI$3-cum!AI69</f>
        <v>-770000</v>
      </c>
      <c r="AJ69" s="16">
        <f>'"rank"; your input only here!'!AJ$3-cum!AJ69</f>
        <v>1565717</v>
      </c>
      <c r="AK69" s="16">
        <f>'"rank"; your input only here!'!AK$3-cum!AK69</f>
        <v>110000</v>
      </c>
      <c r="AL69" s="14"/>
      <c r="AM69" s="16">
        <f>'"rank"; your input only here!'!AM$3-cum!AM69</f>
        <v>259500</v>
      </c>
      <c r="AN69" s="16">
        <f>'"rank"; your input only here!'!AN$3-cum!AN69</f>
        <v>300000</v>
      </c>
      <c r="AO69" s="16">
        <f>'"rank"; your input only here!'!AO$3-cum!AO69</f>
        <v>315000</v>
      </c>
      <c r="AP69" s="16">
        <f>'"rank"; your input only here!'!AP$3-cum!AP69</f>
        <v>-285800</v>
      </c>
      <c r="AQ69" s="2"/>
    </row>
    <row r="70" spans="1:43" x14ac:dyDescent="0.25">
      <c r="A70" s="6" t="str">
        <f>'"rank"; your input only here!'!A71</f>
        <v>A66</v>
      </c>
      <c r="B70" s="6" t="str">
        <f>'"rank"; your input only here!'!B71</f>
        <v>Test Project 66</v>
      </c>
      <c r="C70" s="3">
        <f>'"rank"; your input only here!'!C71</f>
        <v>0</v>
      </c>
      <c r="D70" s="3">
        <f>'"rank"; your input only here!'!D71</f>
        <v>0</v>
      </c>
      <c r="E70" s="6">
        <f>'"rank"; your input only here!'!E71</f>
        <v>66</v>
      </c>
      <c r="F70" s="16">
        <f>'"rank"; your input only here!'!F$3-cum!F70</f>
        <v>1780746</v>
      </c>
      <c r="G70" s="16">
        <f>'"rank"; your input only here!'!G$3-cum!G70</f>
        <v>-1573774</v>
      </c>
      <c r="H70" s="16">
        <f>'"rank"; your input only here!'!H$3-cum!H70</f>
        <v>1000000</v>
      </c>
      <c r="I70" s="16">
        <f>'"rank"; your input only here!'!I$3-cum!I70</f>
        <v>-654600</v>
      </c>
      <c r="J70" s="16">
        <f>'"rank"; your input only here!'!J$3-cum!J70</f>
        <v>463411</v>
      </c>
      <c r="K70" s="16">
        <f>'"rank"; your input only here!'!K$3-cum!K70</f>
        <v>-395360</v>
      </c>
      <c r="L70" s="16">
        <f>'"rank"; your input only here!'!L$3-cum!L70</f>
        <v>-360706</v>
      </c>
      <c r="M70" s="16">
        <f>'"rank"; your input only here!'!M$3-cum!M70</f>
        <v>1000000</v>
      </c>
      <c r="N70" s="16">
        <f>'"rank"; your input only here!'!N$3-cum!N70</f>
        <v>-1152576</v>
      </c>
      <c r="O70" s="16">
        <f>'"rank"; your input only here!'!O$3-cum!O70</f>
        <v>269890</v>
      </c>
      <c r="P70" s="16">
        <f>'"rank"; your input only here!'!P$3-cum!P70</f>
        <v>396800</v>
      </c>
      <c r="Q70" s="16">
        <f>'"rank"; your input only here!'!Q$3-cum!Q70</f>
        <v>164658</v>
      </c>
      <c r="R70" s="16">
        <f>'"rank"; your input only here!'!R$3-cum!R70</f>
        <v>0</v>
      </c>
      <c r="S70" s="16">
        <f>'"rank"; your input only here!'!S$3-cum!S70</f>
        <v>-228000</v>
      </c>
      <c r="T70" s="16">
        <f>'"rank"; your input only here!'!T$3-cum!T70</f>
        <v>-199441</v>
      </c>
      <c r="U70" s="16">
        <f>'"rank"; your input only here!'!U$3-cum!U70</f>
        <v>150000</v>
      </c>
      <c r="V70" s="16">
        <f>'"rank"; your input only here!'!V$3-cum!V70</f>
        <v>-72719</v>
      </c>
      <c r="W70" s="16">
        <f>'"rank"; your input only here!'!W$3-cum!W70</f>
        <v>-1452895</v>
      </c>
      <c r="X70" s="16">
        <f>'"rank"; your input only here!'!X$3-cum!X70</f>
        <v>-179301</v>
      </c>
      <c r="Y70" s="16">
        <f>'"rank"; your input only here!'!Y$3-cum!Y70</f>
        <v>-166142</v>
      </c>
      <c r="Z70" s="16">
        <f>'"rank"; your input only here!'!Z$3-cum!Z70</f>
        <v>-257909</v>
      </c>
      <c r="AA70" s="16">
        <f>'"rank"; your input only here!'!AA$3-cum!AA70</f>
        <v>300000</v>
      </c>
      <c r="AB70" s="16">
        <f>'"rank"; your input only here!'!AB$3-cum!AB70</f>
        <v>-697463</v>
      </c>
      <c r="AC70" s="16">
        <f>'"rank"; your input only here!'!AC$3-cum!AC70</f>
        <v>-4857644</v>
      </c>
      <c r="AD70" s="16">
        <f>'"rank"; your input only here!'!AD$3-cum!AD70</f>
        <v>-1308560</v>
      </c>
      <c r="AE70" s="16">
        <f>'"rank"; your input only here!'!AE$3-cum!AE70</f>
        <v>-855090</v>
      </c>
      <c r="AF70" s="16">
        <f>'"rank"; your input only here!'!AF$3-cum!AF70</f>
        <v>-2008872</v>
      </c>
      <c r="AG70" s="16">
        <f>'"rank"; your input only here!'!AG$3-cum!AG70</f>
        <v>-28636</v>
      </c>
      <c r="AH70" s="16">
        <f>'"rank"; your input only here!'!AH$3-cum!AH70</f>
        <v>165000</v>
      </c>
      <c r="AI70" s="16">
        <f>'"rank"; your input only here!'!AI$3-cum!AI70</f>
        <v>-770000</v>
      </c>
      <c r="AJ70" s="16">
        <f>'"rank"; your input only here!'!AJ$3-cum!AJ70</f>
        <v>1565717</v>
      </c>
      <c r="AK70" s="16">
        <f>'"rank"; your input only here!'!AK$3-cum!AK70</f>
        <v>110000</v>
      </c>
      <c r="AL70" s="14"/>
      <c r="AM70" s="16">
        <f>'"rank"; your input only here!'!AM$3-cum!AM70</f>
        <v>259500</v>
      </c>
      <c r="AN70" s="16">
        <f>'"rank"; your input only here!'!AN$3-cum!AN70</f>
        <v>300000</v>
      </c>
      <c r="AO70" s="16">
        <f>'"rank"; your input only here!'!AO$3-cum!AO70</f>
        <v>315000</v>
      </c>
      <c r="AP70" s="16">
        <f>'"rank"; your input only here!'!AP$3-cum!AP70</f>
        <v>-285800</v>
      </c>
      <c r="AQ70" s="2"/>
    </row>
    <row r="71" spans="1:43" x14ac:dyDescent="0.25">
      <c r="A71" s="6" t="str">
        <f>'"rank"; your input only here!'!A72</f>
        <v>A67</v>
      </c>
      <c r="B71" s="6" t="str">
        <f>'"rank"; your input only here!'!B72</f>
        <v>Test Project 67</v>
      </c>
      <c r="C71" s="3">
        <f>'"rank"; your input only here!'!C72</f>
        <v>0</v>
      </c>
      <c r="D71" s="3">
        <f>'"rank"; your input only here!'!D72</f>
        <v>0</v>
      </c>
      <c r="E71" s="6">
        <f>'"rank"; your input only here!'!E72</f>
        <v>67</v>
      </c>
      <c r="F71" s="16">
        <f>'"rank"; your input only here!'!F$3-cum!F71</f>
        <v>1780746</v>
      </c>
      <c r="G71" s="16">
        <f>'"rank"; your input only here!'!G$3-cum!G71</f>
        <v>-1573774</v>
      </c>
      <c r="H71" s="16">
        <f>'"rank"; your input only here!'!H$3-cum!H71</f>
        <v>1000000</v>
      </c>
      <c r="I71" s="16">
        <f>'"rank"; your input only here!'!I$3-cum!I71</f>
        <v>-654600</v>
      </c>
      <c r="J71" s="16">
        <f>'"rank"; your input only here!'!J$3-cum!J71</f>
        <v>463411</v>
      </c>
      <c r="K71" s="16">
        <f>'"rank"; your input only here!'!K$3-cum!K71</f>
        <v>-395360</v>
      </c>
      <c r="L71" s="16">
        <f>'"rank"; your input only here!'!L$3-cum!L71</f>
        <v>-360706</v>
      </c>
      <c r="M71" s="16">
        <f>'"rank"; your input only here!'!M$3-cum!M71</f>
        <v>1000000</v>
      </c>
      <c r="N71" s="16">
        <f>'"rank"; your input only here!'!N$3-cum!N71</f>
        <v>-1152576</v>
      </c>
      <c r="O71" s="16">
        <f>'"rank"; your input only here!'!O$3-cum!O71</f>
        <v>269890</v>
      </c>
      <c r="P71" s="16">
        <f>'"rank"; your input only here!'!P$3-cum!P71</f>
        <v>396800</v>
      </c>
      <c r="Q71" s="16">
        <f>'"rank"; your input only here!'!Q$3-cum!Q71</f>
        <v>164658</v>
      </c>
      <c r="R71" s="16">
        <f>'"rank"; your input only here!'!R$3-cum!R71</f>
        <v>0</v>
      </c>
      <c r="S71" s="16">
        <f>'"rank"; your input only here!'!S$3-cum!S71</f>
        <v>-228000</v>
      </c>
      <c r="T71" s="16">
        <f>'"rank"; your input only here!'!T$3-cum!T71</f>
        <v>-199441</v>
      </c>
      <c r="U71" s="16">
        <f>'"rank"; your input only here!'!U$3-cum!U71</f>
        <v>150000</v>
      </c>
      <c r="V71" s="16">
        <f>'"rank"; your input only here!'!V$3-cum!V71</f>
        <v>-72719</v>
      </c>
      <c r="W71" s="16">
        <f>'"rank"; your input only here!'!W$3-cum!W71</f>
        <v>-1452895</v>
      </c>
      <c r="X71" s="16">
        <f>'"rank"; your input only here!'!X$3-cum!X71</f>
        <v>-179301</v>
      </c>
      <c r="Y71" s="16">
        <f>'"rank"; your input only here!'!Y$3-cum!Y71</f>
        <v>-166142</v>
      </c>
      <c r="Z71" s="16">
        <f>'"rank"; your input only here!'!Z$3-cum!Z71</f>
        <v>-257909</v>
      </c>
      <c r="AA71" s="16">
        <f>'"rank"; your input only here!'!AA$3-cum!AA71</f>
        <v>300000</v>
      </c>
      <c r="AB71" s="16">
        <f>'"rank"; your input only here!'!AB$3-cum!AB71</f>
        <v>-697463</v>
      </c>
      <c r="AC71" s="16">
        <f>'"rank"; your input only here!'!AC$3-cum!AC71</f>
        <v>-4857644</v>
      </c>
      <c r="AD71" s="16">
        <f>'"rank"; your input only here!'!AD$3-cum!AD71</f>
        <v>-1308560</v>
      </c>
      <c r="AE71" s="16">
        <f>'"rank"; your input only here!'!AE$3-cum!AE71</f>
        <v>-855090</v>
      </c>
      <c r="AF71" s="16">
        <f>'"rank"; your input only here!'!AF$3-cum!AF71</f>
        <v>-2008872</v>
      </c>
      <c r="AG71" s="16">
        <f>'"rank"; your input only here!'!AG$3-cum!AG71</f>
        <v>-28636</v>
      </c>
      <c r="AH71" s="16">
        <f>'"rank"; your input only here!'!AH$3-cum!AH71</f>
        <v>165000</v>
      </c>
      <c r="AI71" s="16">
        <f>'"rank"; your input only here!'!AI$3-cum!AI71</f>
        <v>-770000</v>
      </c>
      <c r="AJ71" s="16">
        <f>'"rank"; your input only here!'!AJ$3-cum!AJ71</f>
        <v>1565717</v>
      </c>
      <c r="AK71" s="16">
        <f>'"rank"; your input only here!'!AK$3-cum!AK71</f>
        <v>110000</v>
      </c>
      <c r="AL71" s="14"/>
      <c r="AM71" s="16">
        <f>'"rank"; your input only here!'!AM$3-cum!AM71</f>
        <v>259500</v>
      </c>
      <c r="AN71" s="16">
        <f>'"rank"; your input only here!'!AN$3-cum!AN71</f>
        <v>300000</v>
      </c>
      <c r="AO71" s="16">
        <f>'"rank"; your input only here!'!AO$3-cum!AO71</f>
        <v>315000</v>
      </c>
      <c r="AP71" s="16">
        <f>'"rank"; your input only here!'!AP$3-cum!AP71</f>
        <v>-285800</v>
      </c>
      <c r="AQ71" s="2"/>
    </row>
    <row r="72" spans="1:43" x14ac:dyDescent="0.25">
      <c r="A72" s="6" t="str">
        <f>'"rank"; your input only here!'!A73</f>
        <v>A68</v>
      </c>
      <c r="B72" s="6" t="str">
        <f>'"rank"; your input only here!'!B73</f>
        <v>Test Project 68</v>
      </c>
      <c r="C72" s="3">
        <f>'"rank"; your input only here!'!C73</f>
        <v>0</v>
      </c>
      <c r="D72" s="3">
        <f>'"rank"; your input only here!'!D73</f>
        <v>0</v>
      </c>
      <c r="E72" s="6">
        <f>'"rank"; your input only here!'!E73</f>
        <v>68</v>
      </c>
      <c r="F72" s="16">
        <f>'"rank"; your input only here!'!F$3-cum!F72</f>
        <v>1780746</v>
      </c>
      <c r="G72" s="16">
        <f>'"rank"; your input only here!'!G$3-cum!G72</f>
        <v>-1573774</v>
      </c>
      <c r="H72" s="16">
        <f>'"rank"; your input only here!'!H$3-cum!H72</f>
        <v>1000000</v>
      </c>
      <c r="I72" s="16">
        <f>'"rank"; your input only here!'!I$3-cum!I72</f>
        <v>-654600</v>
      </c>
      <c r="J72" s="16">
        <f>'"rank"; your input only here!'!J$3-cum!J72</f>
        <v>463411</v>
      </c>
      <c r="K72" s="16">
        <f>'"rank"; your input only here!'!K$3-cum!K72</f>
        <v>-395360</v>
      </c>
      <c r="L72" s="16">
        <f>'"rank"; your input only here!'!L$3-cum!L72</f>
        <v>-360706</v>
      </c>
      <c r="M72" s="16">
        <f>'"rank"; your input only here!'!M$3-cum!M72</f>
        <v>1000000</v>
      </c>
      <c r="N72" s="16">
        <f>'"rank"; your input only here!'!N$3-cum!N72</f>
        <v>-1152576</v>
      </c>
      <c r="O72" s="16">
        <f>'"rank"; your input only here!'!O$3-cum!O72</f>
        <v>269890</v>
      </c>
      <c r="P72" s="16">
        <f>'"rank"; your input only here!'!P$3-cum!P72</f>
        <v>396800</v>
      </c>
      <c r="Q72" s="16">
        <f>'"rank"; your input only here!'!Q$3-cum!Q72</f>
        <v>164658</v>
      </c>
      <c r="R72" s="16">
        <f>'"rank"; your input only here!'!R$3-cum!R72</f>
        <v>0</v>
      </c>
      <c r="S72" s="16">
        <f>'"rank"; your input only here!'!S$3-cum!S72</f>
        <v>-228000</v>
      </c>
      <c r="T72" s="16">
        <f>'"rank"; your input only here!'!T$3-cum!T72</f>
        <v>-199441</v>
      </c>
      <c r="U72" s="16">
        <f>'"rank"; your input only here!'!U$3-cum!U72</f>
        <v>150000</v>
      </c>
      <c r="V72" s="16">
        <f>'"rank"; your input only here!'!V$3-cum!V72</f>
        <v>-72719</v>
      </c>
      <c r="W72" s="16">
        <f>'"rank"; your input only here!'!W$3-cum!W72</f>
        <v>-1452895</v>
      </c>
      <c r="X72" s="16">
        <f>'"rank"; your input only here!'!X$3-cum!X72</f>
        <v>-179301</v>
      </c>
      <c r="Y72" s="16">
        <f>'"rank"; your input only here!'!Y$3-cum!Y72</f>
        <v>-166142</v>
      </c>
      <c r="Z72" s="16">
        <f>'"rank"; your input only here!'!Z$3-cum!Z72</f>
        <v>-257909</v>
      </c>
      <c r="AA72" s="16">
        <f>'"rank"; your input only here!'!AA$3-cum!AA72</f>
        <v>300000</v>
      </c>
      <c r="AB72" s="16">
        <f>'"rank"; your input only here!'!AB$3-cum!AB72</f>
        <v>-697463</v>
      </c>
      <c r="AC72" s="16">
        <f>'"rank"; your input only here!'!AC$3-cum!AC72</f>
        <v>-4857644</v>
      </c>
      <c r="AD72" s="16">
        <f>'"rank"; your input only here!'!AD$3-cum!AD72</f>
        <v>-1308560</v>
      </c>
      <c r="AE72" s="16">
        <f>'"rank"; your input only here!'!AE$3-cum!AE72</f>
        <v>-855090</v>
      </c>
      <c r="AF72" s="16">
        <f>'"rank"; your input only here!'!AF$3-cum!AF72</f>
        <v>-2008872</v>
      </c>
      <c r="AG72" s="16">
        <f>'"rank"; your input only here!'!AG$3-cum!AG72</f>
        <v>-28636</v>
      </c>
      <c r="AH72" s="16">
        <f>'"rank"; your input only here!'!AH$3-cum!AH72</f>
        <v>165000</v>
      </c>
      <c r="AI72" s="16">
        <f>'"rank"; your input only here!'!AI$3-cum!AI72</f>
        <v>-770000</v>
      </c>
      <c r="AJ72" s="16">
        <f>'"rank"; your input only here!'!AJ$3-cum!AJ72</f>
        <v>1565717</v>
      </c>
      <c r="AK72" s="16">
        <f>'"rank"; your input only here!'!AK$3-cum!AK72</f>
        <v>110000</v>
      </c>
      <c r="AL72" s="14"/>
      <c r="AM72" s="16">
        <f>'"rank"; your input only here!'!AM$3-cum!AM72</f>
        <v>259500</v>
      </c>
      <c r="AN72" s="16">
        <f>'"rank"; your input only here!'!AN$3-cum!AN72</f>
        <v>300000</v>
      </c>
      <c r="AO72" s="16">
        <f>'"rank"; your input only here!'!AO$3-cum!AO72</f>
        <v>315000</v>
      </c>
      <c r="AP72" s="16">
        <f>'"rank"; your input only here!'!AP$3-cum!AP72</f>
        <v>-285800</v>
      </c>
      <c r="AQ72" s="2"/>
    </row>
    <row r="73" spans="1:43" x14ac:dyDescent="0.25">
      <c r="A73" s="6" t="str">
        <f>'"rank"; your input only here!'!A74</f>
        <v>A69</v>
      </c>
      <c r="B73" s="6" t="str">
        <f>'"rank"; your input only here!'!B74</f>
        <v>Test Project 69</v>
      </c>
      <c r="C73" s="3">
        <f>'"rank"; your input only here!'!C74</f>
        <v>0</v>
      </c>
      <c r="D73" s="3">
        <f>'"rank"; your input only here!'!D74</f>
        <v>0</v>
      </c>
      <c r="E73" s="6">
        <f>'"rank"; your input only here!'!E74</f>
        <v>69</v>
      </c>
      <c r="F73" s="16">
        <f>'"rank"; your input only here!'!F$3-cum!F73</f>
        <v>1780746</v>
      </c>
      <c r="G73" s="16">
        <f>'"rank"; your input only here!'!G$3-cum!G73</f>
        <v>-1573774</v>
      </c>
      <c r="H73" s="16">
        <f>'"rank"; your input only here!'!H$3-cum!H73</f>
        <v>1000000</v>
      </c>
      <c r="I73" s="16">
        <f>'"rank"; your input only here!'!I$3-cum!I73</f>
        <v>-654600</v>
      </c>
      <c r="J73" s="16">
        <f>'"rank"; your input only here!'!J$3-cum!J73</f>
        <v>463411</v>
      </c>
      <c r="K73" s="16">
        <f>'"rank"; your input only here!'!K$3-cum!K73</f>
        <v>-395360</v>
      </c>
      <c r="L73" s="16">
        <f>'"rank"; your input only here!'!L$3-cum!L73</f>
        <v>-360706</v>
      </c>
      <c r="M73" s="16">
        <f>'"rank"; your input only here!'!M$3-cum!M73</f>
        <v>1000000</v>
      </c>
      <c r="N73" s="16">
        <f>'"rank"; your input only here!'!N$3-cum!N73</f>
        <v>-1152576</v>
      </c>
      <c r="O73" s="16">
        <f>'"rank"; your input only here!'!O$3-cum!O73</f>
        <v>269890</v>
      </c>
      <c r="P73" s="16">
        <f>'"rank"; your input only here!'!P$3-cum!P73</f>
        <v>396800</v>
      </c>
      <c r="Q73" s="16">
        <f>'"rank"; your input only here!'!Q$3-cum!Q73</f>
        <v>164658</v>
      </c>
      <c r="R73" s="16">
        <f>'"rank"; your input only here!'!R$3-cum!R73</f>
        <v>0</v>
      </c>
      <c r="S73" s="16">
        <f>'"rank"; your input only here!'!S$3-cum!S73</f>
        <v>-228000</v>
      </c>
      <c r="T73" s="16">
        <f>'"rank"; your input only here!'!T$3-cum!T73</f>
        <v>-199441</v>
      </c>
      <c r="U73" s="16">
        <f>'"rank"; your input only here!'!U$3-cum!U73</f>
        <v>150000</v>
      </c>
      <c r="V73" s="16">
        <f>'"rank"; your input only here!'!V$3-cum!V73</f>
        <v>-72719</v>
      </c>
      <c r="W73" s="16">
        <f>'"rank"; your input only here!'!W$3-cum!W73</f>
        <v>-1452895</v>
      </c>
      <c r="X73" s="16">
        <f>'"rank"; your input only here!'!X$3-cum!X73</f>
        <v>-179301</v>
      </c>
      <c r="Y73" s="16">
        <f>'"rank"; your input only here!'!Y$3-cum!Y73</f>
        <v>-166142</v>
      </c>
      <c r="Z73" s="16">
        <f>'"rank"; your input only here!'!Z$3-cum!Z73</f>
        <v>-257909</v>
      </c>
      <c r="AA73" s="16">
        <f>'"rank"; your input only here!'!AA$3-cum!AA73</f>
        <v>300000</v>
      </c>
      <c r="AB73" s="16">
        <f>'"rank"; your input only here!'!AB$3-cum!AB73</f>
        <v>-697463</v>
      </c>
      <c r="AC73" s="16">
        <f>'"rank"; your input only here!'!AC$3-cum!AC73</f>
        <v>-4857644</v>
      </c>
      <c r="AD73" s="16">
        <f>'"rank"; your input only here!'!AD$3-cum!AD73</f>
        <v>-1308560</v>
      </c>
      <c r="AE73" s="16">
        <f>'"rank"; your input only here!'!AE$3-cum!AE73</f>
        <v>-855090</v>
      </c>
      <c r="AF73" s="16">
        <f>'"rank"; your input only here!'!AF$3-cum!AF73</f>
        <v>-2008872</v>
      </c>
      <c r="AG73" s="16">
        <f>'"rank"; your input only here!'!AG$3-cum!AG73</f>
        <v>-28636</v>
      </c>
      <c r="AH73" s="16">
        <f>'"rank"; your input only here!'!AH$3-cum!AH73</f>
        <v>165000</v>
      </c>
      <c r="AI73" s="16">
        <f>'"rank"; your input only here!'!AI$3-cum!AI73</f>
        <v>-770000</v>
      </c>
      <c r="AJ73" s="16">
        <f>'"rank"; your input only here!'!AJ$3-cum!AJ73</f>
        <v>1565717</v>
      </c>
      <c r="AK73" s="16">
        <f>'"rank"; your input only here!'!AK$3-cum!AK73</f>
        <v>110000</v>
      </c>
      <c r="AL73" s="14"/>
      <c r="AM73" s="16">
        <f>'"rank"; your input only here!'!AM$3-cum!AM73</f>
        <v>259500</v>
      </c>
      <c r="AN73" s="16">
        <f>'"rank"; your input only here!'!AN$3-cum!AN73</f>
        <v>300000</v>
      </c>
      <c r="AO73" s="16">
        <f>'"rank"; your input only here!'!AO$3-cum!AO73</f>
        <v>315000</v>
      </c>
      <c r="AP73" s="16">
        <f>'"rank"; your input only here!'!AP$3-cum!AP73</f>
        <v>-285800</v>
      </c>
      <c r="AQ73" s="2"/>
    </row>
    <row r="74" spans="1:43" x14ac:dyDescent="0.25">
      <c r="A74" s="6" t="str">
        <f>'"rank"; your input only here!'!A75</f>
        <v>A70</v>
      </c>
      <c r="B74" s="6" t="str">
        <f>'"rank"; your input only here!'!B75</f>
        <v>Test Project 70</v>
      </c>
      <c r="C74" s="3">
        <f>'"rank"; your input only here!'!C75</f>
        <v>0</v>
      </c>
      <c r="D74" s="3">
        <f>'"rank"; your input only here!'!D75</f>
        <v>0</v>
      </c>
      <c r="E74" s="6">
        <f>'"rank"; your input only here!'!E75</f>
        <v>70</v>
      </c>
      <c r="F74" s="16">
        <f>'"rank"; your input only here!'!F$3-cum!F74</f>
        <v>1780746</v>
      </c>
      <c r="G74" s="16">
        <f>'"rank"; your input only here!'!G$3-cum!G74</f>
        <v>-1573774</v>
      </c>
      <c r="H74" s="16">
        <f>'"rank"; your input only here!'!H$3-cum!H74</f>
        <v>1000000</v>
      </c>
      <c r="I74" s="16">
        <f>'"rank"; your input only here!'!I$3-cum!I74</f>
        <v>-654600</v>
      </c>
      <c r="J74" s="16">
        <f>'"rank"; your input only here!'!J$3-cum!J74</f>
        <v>463411</v>
      </c>
      <c r="K74" s="16">
        <f>'"rank"; your input only here!'!K$3-cum!K74</f>
        <v>-395360</v>
      </c>
      <c r="L74" s="16">
        <f>'"rank"; your input only here!'!L$3-cum!L74</f>
        <v>-360706</v>
      </c>
      <c r="M74" s="16">
        <f>'"rank"; your input only here!'!M$3-cum!M74</f>
        <v>1000000</v>
      </c>
      <c r="N74" s="16">
        <f>'"rank"; your input only here!'!N$3-cum!N74</f>
        <v>-1152576</v>
      </c>
      <c r="O74" s="16">
        <f>'"rank"; your input only here!'!O$3-cum!O74</f>
        <v>269890</v>
      </c>
      <c r="P74" s="16">
        <f>'"rank"; your input only here!'!P$3-cum!P74</f>
        <v>396800</v>
      </c>
      <c r="Q74" s="16">
        <f>'"rank"; your input only here!'!Q$3-cum!Q74</f>
        <v>164658</v>
      </c>
      <c r="R74" s="16">
        <f>'"rank"; your input only here!'!R$3-cum!R74</f>
        <v>0</v>
      </c>
      <c r="S74" s="16">
        <f>'"rank"; your input only here!'!S$3-cum!S74</f>
        <v>-228000</v>
      </c>
      <c r="T74" s="16">
        <f>'"rank"; your input only here!'!T$3-cum!T74</f>
        <v>-199441</v>
      </c>
      <c r="U74" s="16">
        <f>'"rank"; your input only here!'!U$3-cum!U74</f>
        <v>150000</v>
      </c>
      <c r="V74" s="16">
        <f>'"rank"; your input only here!'!V$3-cum!V74</f>
        <v>-72719</v>
      </c>
      <c r="W74" s="16">
        <f>'"rank"; your input only here!'!W$3-cum!W74</f>
        <v>-1452895</v>
      </c>
      <c r="X74" s="16">
        <f>'"rank"; your input only here!'!X$3-cum!X74</f>
        <v>-179301</v>
      </c>
      <c r="Y74" s="16">
        <f>'"rank"; your input only here!'!Y$3-cum!Y74</f>
        <v>-166142</v>
      </c>
      <c r="Z74" s="16">
        <f>'"rank"; your input only here!'!Z$3-cum!Z74</f>
        <v>-257909</v>
      </c>
      <c r="AA74" s="16">
        <f>'"rank"; your input only here!'!AA$3-cum!AA74</f>
        <v>300000</v>
      </c>
      <c r="AB74" s="16">
        <f>'"rank"; your input only here!'!AB$3-cum!AB74</f>
        <v>-697463</v>
      </c>
      <c r="AC74" s="16">
        <f>'"rank"; your input only here!'!AC$3-cum!AC74</f>
        <v>-4857644</v>
      </c>
      <c r="AD74" s="16">
        <f>'"rank"; your input only here!'!AD$3-cum!AD74</f>
        <v>-1308560</v>
      </c>
      <c r="AE74" s="16">
        <f>'"rank"; your input only here!'!AE$3-cum!AE74</f>
        <v>-855090</v>
      </c>
      <c r="AF74" s="16">
        <f>'"rank"; your input only here!'!AF$3-cum!AF74</f>
        <v>-2008872</v>
      </c>
      <c r="AG74" s="16">
        <f>'"rank"; your input only here!'!AG$3-cum!AG74</f>
        <v>-28636</v>
      </c>
      <c r="AH74" s="16">
        <f>'"rank"; your input only here!'!AH$3-cum!AH74</f>
        <v>165000</v>
      </c>
      <c r="AI74" s="16">
        <f>'"rank"; your input only here!'!AI$3-cum!AI74</f>
        <v>-770000</v>
      </c>
      <c r="AJ74" s="16">
        <f>'"rank"; your input only here!'!AJ$3-cum!AJ74</f>
        <v>1565717</v>
      </c>
      <c r="AK74" s="16">
        <f>'"rank"; your input only here!'!AK$3-cum!AK74</f>
        <v>110000</v>
      </c>
      <c r="AL74" s="14"/>
      <c r="AM74" s="16">
        <f>'"rank"; your input only here!'!AM$3-cum!AM74</f>
        <v>259500</v>
      </c>
      <c r="AN74" s="16">
        <f>'"rank"; your input only here!'!AN$3-cum!AN74</f>
        <v>300000</v>
      </c>
      <c r="AO74" s="16">
        <f>'"rank"; your input only here!'!AO$3-cum!AO74</f>
        <v>315000</v>
      </c>
      <c r="AP74" s="16">
        <f>'"rank"; your input only here!'!AP$3-cum!AP74</f>
        <v>-285800</v>
      </c>
      <c r="AQ74" s="2"/>
    </row>
    <row r="75" spans="1:43" x14ac:dyDescent="0.25">
      <c r="A75" s="6" t="str">
        <f>'"rank"; your input only here!'!A76</f>
        <v>A71</v>
      </c>
      <c r="B75" s="6" t="str">
        <f>'"rank"; your input only here!'!B76</f>
        <v>Test Project 71</v>
      </c>
      <c r="C75" s="3">
        <f>'"rank"; your input only here!'!C76</f>
        <v>0</v>
      </c>
      <c r="D75" s="3">
        <f>'"rank"; your input only here!'!D76</f>
        <v>0</v>
      </c>
      <c r="E75" s="6">
        <f>'"rank"; your input only here!'!E76</f>
        <v>71</v>
      </c>
      <c r="F75" s="16">
        <f>'"rank"; your input only here!'!F$3-cum!F75</f>
        <v>1780746</v>
      </c>
      <c r="G75" s="16">
        <f>'"rank"; your input only here!'!G$3-cum!G75</f>
        <v>-1573774</v>
      </c>
      <c r="H75" s="16">
        <f>'"rank"; your input only here!'!H$3-cum!H75</f>
        <v>1000000</v>
      </c>
      <c r="I75" s="16">
        <f>'"rank"; your input only here!'!I$3-cum!I75</f>
        <v>-654600</v>
      </c>
      <c r="J75" s="16">
        <f>'"rank"; your input only here!'!J$3-cum!J75</f>
        <v>463411</v>
      </c>
      <c r="K75" s="16">
        <f>'"rank"; your input only here!'!K$3-cum!K75</f>
        <v>-395360</v>
      </c>
      <c r="L75" s="16">
        <f>'"rank"; your input only here!'!L$3-cum!L75</f>
        <v>-360706</v>
      </c>
      <c r="M75" s="16">
        <f>'"rank"; your input only here!'!M$3-cum!M75</f>
        <v>1000000</v>
      </c>
      <c r="N75" s="16">
        <f>'"rank"; your input only here!'!N$3-cum!N75</f>
        <v>-1152576</v>
      </c>
      <c r="O75" s="16">
        <f>'"rank"; your input only here!'!O$3-cum!O75</f>
        <v>269890</v>
      </c>
      <c r="P75" s="16">
        <f>'"rank"; your input only here!'!P$3-cum!P75</f>
        <v>396800</v>
      </c>
      <c r="Q75" s="16">
        <f>'"rank"; your input only here!'!Q$3-cum!Q75</f>
        <v>164658</v>
      </c>
      <c r="R75" s="16">
        <f>'"rank"; your input only here!'!R$3-cum!R75</f>
        <v>0</v>
      </c>
      <c r="S75" s="16">
        <f>'"rank"; your input only here!'!S$3-cum!S75</f>
        <v>-228000</v>
      </c>
      <c r="T75" s="16">
        <f>'"rank"; your input only here!'!T$3-cum!T75</f>
        <v>-199441</v>
      </c>
      <c r="U75" s="16">
        <f>'"rank"; your input only here!'!U$3-cum!U75</f>
        <v>150000</v>
      </c>
      <c r="V75" s="16">
        <f>'"rank"; your input only here!'!V$3-cum!V75</f>
        <v>-72719</v>
      </c>
      <c r="W75" s="16">
        <f>'"rank"; your input only here!'!W$3-cum!W75</f>
        <v>-1452895</v>
      </c>
      <c r="X75" s="16">
        <f>'"rank"; your input only here!'!X$3-cum!X75</f>
        <v>-179301</v>
      </c>
      <c r="Y75" s="16">
        <f>'"rank"; your input only here!'!Y$3-cum!Y75</f>
        <v>-166142</v>
      </c>
      <c r="Z75" s="16">
        <f>'"rank"; your input only here!'!Z$3-cum!Z75</f>
        <v>-257909</v>
      </c>
      <c r="AA75" s="16">
        <f>'"rank"; your input only here!'!AA$3-cum!AA75</f>
        <v>300000</v>
      </c>
      <c r="AB75" s="16">
        <f>'"rank"; your input only here!'!AB$3-cum!AB75</f>
        <v>-697463</v>
      </c>
      <c r="AC75" s="16">
        <f>'"rank"; your input only here!'!AC$3-cum!AC75</f>
        <v>-4857644</v>
      </c>
      <c r="AD75" s="16">
        <f>'"rank"; your input only here!'!AD$3-cum!AD75</f>
        <v>-1308560</v>
      </c>
      <c r="AE75" s="16">
        <f>'"rank"; your input only here!'!AE$3-cum!AE75</f>
        <v>-855090</v>
      </c>
      <c r="AF75" s="16">
        <f>'"rank"; your input only here!'!AF$3-cum!AF75</f>
        <v>-2008872</v>
      </c>
      <c r="AG75" s="16">
        <f>'"rank"; your input only here!'!AG$3-cum!AG75</f>
        <v>-28636</v>
      </c>
      <c r="AH75" s="16">
        <f>'"rank"; your input only here!'!AH$3-cum!AH75</f>
        <v>165000</v>
      </c>
      <c r="AI75" s="16">
        <f>'"rank"; your input only here!'!AI$3-cum!AI75</f>
        <v>-770000</v>
      </c>
      <c r="AJ75" s="16">
        <f>'"rank"; your input only here!'!AJ$3-cum!AJ75</f>
        <v>1565717</v>
      </c>
      <c r="AK75" s="16">
        <f>'"rank"; your input only here!'!AK$3-cum!AK75</f>
        <v>110000</v>
      </c>
      <c r="AL75" s="14"/>
      <c r="AM75" s="16">
        <f>'"rank"; your input only here!'!AM$3-cum!AM75</f>
        <v>259500</v>
      </c>
      <c r="AN75" s="16">
        <f>'"rank"; your input only here!'!AN$3-cum!AN75</f>
        <v>300000</v>
      </c>
      <c r="AO75" s="16">
        <f>'"rank"; your input only here!'!AO$3-cum!AO75</f>
        <v>315000</v>
      </c>
      <c r="AP75" s="16">
        <f>'"rank"; your input only here!'!AP$3-cum!AP75</f>
        <v>-285800</v>
      </c>
      <c r="AQ75" s="2"/>
    </row>
    <row r="76" spans="1:43" x14ac:dyDescent="0.25">
      <c r="A76" s="6" t="str">
        <f>'"rank"; your input only here!'!A77</f>
        <v>A72</v>
      </c>
      <c r="B76" s="6" t="str">
        <f>'"rank"; your input only here!'!B77</f>
        <v>Test Project 72</v>
      </c>
      <c r="C76" s="3">
        <f>'"rank"; your input only here!'!C77</f>
        <v>0</v>
      </c>
      <c r="D76" s="3">
        <f>'"rank"; your input only here!'!D77</f>
        <v>0</v>
      </c>
      <c r="E76" s="6">
        <f>'"rank"; your input only here!'!E77</f>
        <v>72</v>
      </c>
      <c r="F76" s="16">
        <f>'"rank"; your input only here!'!F$3-cum!F76</f>
        <v>1780746</v>
      </c>
      <c r="G76" s="16">
        <f>'"rank"; your input only here!'!G$3-cum!G76</f>
        <v>-1573774</v>
      </c>
      <c r="H76" s="16">
        <f>'"rank"; your input only here!'!H$3-cum!H76</f>
        <v>1000000</v>
      </c>
      <c r="I76" s="16">
        <f>'"rank"; your input only here!'!I$3-cum!I76</f>
        <v>-654600</v>
      </c>
      <c r="J76" s="16">
        <f>'"rank"; your input only here!'!J$3-cum!J76</f>
        <v>463411</v>
      </c>
      <c r="K76" s="16">
        <f>'"rank"; your input only here!'!K$3-cum!K76</f>
        <v>-395360</v>
      </c>
      <c r="L76" s="16">
        <f>'"rank"; your input only here!'!L$3-cum!L76</f>
        <v>-360706</v>
      </c>
      <c r="M76" s="16">
        <f>'"rank"; your input only here!'!M$3-cum!M76</f>
        <v>1000000</v>
      </c>
      <c r="N76" s="16">
        <f>'"rank"; your input only here!'!N$3-cum!N76</f>
        <v>-1152576</v>
      </c>
      <c r="O76" s="16">
        <f>'"rank"; your input only here!'!O$3-cum!O76</f>
        <v>269890</v>
      </c>
      <c r="P76" s="16">
        <f>'"rank"; your input only here!'!P$3-cum!P76</f>
        <v>396800</v>
      </c>
      <c r="Q76" s="16">
        <f>'"rank"; your input only here!'!Q$3-cum!Q76</f>
        <v>164658</v>
      </c>
      <c r="R76" s="16">
        <f>'"rank"; your input only here!'!R$3-cum!R76</f>
        <v>0</v>
      </c>
      <c r="S76" s="16">
        <f>'"rank"; your input only here!'!S$3-cum!S76</f>
        <v>-228000</v>
      </c>
      <c r="T76" s="16">
        <f>'"rank"; your input only here!'!T$3-cum!T76</f>
        <v>-199441</v>
      </c>
      <c r="U76" s="16">
        <f>'"rank"; your input only here!'!U$3-cum!U76</f>
        <v>150000</v>
      </c>
      <c r="V76" s="16">
        <f>'"rank"; your input only here!'!V$3-cum!V76</f>
        <v>-72719</v>
      </c>
      <c r="W76" s="16">
        <f>'"rank"; your input only here!'!W$3-cum!W76</f>
        <v>-1452895</v>
      </c>
      <c r="X76" s="16">
        <f>'"rank"; your input only here!'!X$3-cum!X76</f>
        <v>-179301</v>
      </c>
      <c r="Y76" s="16">
        <f>'"rank"; your input only here!'!Y$3-cum!Y76</f>
        <v>-166142</v>
      </c>
      <c r="Z76" s="16">
        <f>'"rank"; your input only here!'!Z$3-cum!Z76</f>
        <v>-257909</v>
      </c>
      <c r="AA76" s="16">
        <f>'"rank"; your input only here!'!AA$3-cum!AA76</f>
        <v>300000</v>
      </c>
      <c r="AB76" s="16">
        <f>'"rank"; your input only here!'!AB$3-cum!AB76</f>
        <v>-697463</v>
      </c>
      <c r="AC76" s="16">
        <f>'"rank"; your input only here!'!AC$3-cum!AC76</f>
        <v>-4857644</v>
      </c>
      <c r="AD76" s="16">
        <f>'"rank"; your input only here!'!AD$3-cum!AD76</f>
        <v>-1308560</v>
      </c>
      <c r="AE76" s="16">
        <f>'"rank"; your input only here!'!AE$3-cum!AE76</f>
        <v>-855090</v>
      </c>
      <c r="AF76" s="16">
        <f>'"rank"; your input only here!'!AF$3-cum!AF76</f>
        <v>-2008872</v>
      </c>
      <c r="AG76" s="16">
        <f>'"rank"; your input only here!'!AG$3-cum!AG76</f>
        <v>-28636</v>
      </c>
      <c r="AH76" s="16">
        <f>'"rank"; your input only here!'!AH$3-cum!AH76</f>
        <v>165000</v>
      </c>
      <c r="AI76" s="16">
        <f>'"rank"; your input only here!'!AI$3-cum!AI76</f>
        <v>-770000</v>
      </c>
      <c r="AJ76" s="16">
        <f>'"rank"; your input only here!'!AJ$3-cum!AJ76</f>
        <v>1565717</v>
      </c>
      <c r="AK76" s="16">
        <f>'"rank"; your input only here!'!AK$3-cum!AK76</f>
        <v>110000</v>
      </c>
      <c r="AL76" s="14"/>
      <c r="AM76" s="16">
        <f>'"rank"; your input only here!'!AM$3-cum!AM76</f>
        <v>259500</v>
      </c>
      <c r="AN76" s="16">
        <f>'"rank"; your input only here!'!AN$3-cum!AN76</f>
        <v>300000</v>
      </c>
      <c r="AO76" s="16">
        <f>'"rank"; your input only here!'!AO$3-cum!AO76</f>
        <v>315000</v>
      </c>
      <c r="AP76" s="16">
        <f>'"rank"; your input only here!'!AP$3-cum!AP76</f>
        <v>-285800</v>
      </c>
      <c r="AQ76" s="2"/>
    </row>
    <row r="77" spans="1:43" x14ac:dyDescent="0.25">
      <c r="A77" s="6" t="str">
        <f>'"rank"; your input only here!'!A78</f>
        <v>A73</v>
      </c>
      <c r="B77" s="6" t="str">
        <f>'"rank"; your input only here!'!B78</f>
        <v>Test Project 73</v>
      </c>
      <c r="C77" s="3">
        <f>'"rank"; your input only here!'!C78</f>
        <v>0</v>
      </c>
      <c r="D77" s="3">
        <f>'"rank"; your input only here!'!D78</f>
        <v>0</v>
      </c>
      <c r="E77" s="6">
        <f>'"rank"; your input only here!'!E78</f>
        <v>73</v>
      </c>
      <c r="F77" s="16">
        <f>'"rank"; your input only here!'!F$3-cum!F77</f>
        <v>1780746</v>
      </c>
      <c r="G77" s="16">
        <f>'"rank"; your input only here!'!G$3-cum!G77</f>
        <v>-1573774</v>
      </c>
      <c r="H77" s="16">
        <f>'"rank"; your input only here!'!H$3-cum!H77</f>
        <v>1000000</v>
      </c>
      <c r="I77" s="16">
        <f>'"rank"; your input only here!'!I$3-cum!I77</f>
        <v>-654600</v>
      </c>
      <c r="J77" s="16">
        <f>'"rank"; your input only here!'!J$3-cum!J77</f>
        <v>463411</v>
      </c>
      <c r="K77" s="16">
        <f>'"rank"; your input only here!'!K$3-cum!K77</f>
        <v>-395360</v>
      </c>
      <c r="L77" s="16">
        <f>'"rank"; your input only here!'!L$3-cum!L77</f>
        <v>-360706</v>
      </c>
      <c r="M77" s="16">
        <f>'"rank"; your input only here!'!M$3-cum!M77</f>
        <v>1000000</v>
      </c>
      <c r="N77" s="16">
        <f>'"rank"; your input only here!'!N$3-cum!N77</f>
        <v>-1152576</v>
      </c>
      <c r="O77" s="16">
        <f>'"rank"; your input only here!'!O$3-cum!O77</f>
        <v>269890</v>
      </c>
      <c r="P77" s="16">
        <f>'"rank"; your input only here!'!P$3-cum!P77</f>
        <v>396800</v>
      </c>
      <c r="Q77" s="16">
        <f>'"rank"; your input only here!'!Q$3-cum!Q77</f>
        <v>164658</v>
      </c>
      <c r="R77" s="16">
        <f>'"rank"; your input only here!'!R$3-cum!R77</f>
        <v>0</v>
      </c>
      <c r="S77" s="16">
        <f>'"rank"; your input only here!'!S$3-cum!S77</f>
        <v>-228000</v>
      </c>
      <c r="T77" s="16">
        <f>'"rank"; your input only here!'!T$3-cum!T77</f>
        <v>-199441</v>
      </c>
      <c r="U77" s="16">
        <f>'"rank"; your input only here!'!U$3-cum!U77</f>
        <v>150000</v>
      </c>
      <c r="V77" s="16">
        <f>'"rank"; your input only here!'!V$3-cum!V77</f>
        <v>-72719</v>
      </c>
      <c r="W77" s="16">
        <f>'"rank"; your input only here!'!W$3-cum!W77</f>
        <v>-1452895</v>
      </c>
      <c r="X77" s="16">
        <f>'"rank"; your input only here!'!X$3-cum!X77</f>
        <v>-179301</v>
      </c>
      <c r="Y77" s="16">
        <f>'"rank"; your input only here!'!Y$3-cum!Y77</f>
        <v>-166142</v>
      </c>
      <c r="Z77" s="16">
        <f>'"rank"; your input only here!'!Z$3-cum!Z77</f>
        <v>-257909</v>
      </c>
      <c r="AA77" s="16">
        <f>'"rank"; your input only here!'!AA$3-cum!AA77</f>
        <v>300000</v>
      </c>
      <c r="AB77" s="16">
        <f>'"rank"; your input only here!'!AB$3-cum!AB77</f>
        <v>-697463</v>
      </c>
      <c r="AC77" s="16">
        <f>'"rank"; your input only here!'!AC$3-cum!AC77</f>
        <v>-4857644</v>
      </c>
      <c r="AD77" s="16">
        <f>'"rank"; your input only here!'!AD$3-cum!AD77</f>
        <v>-1308560</v>
      </c>
      <c r="AE77" s="16">
        <f>'"rank"; your input only here!'!AE$3-cum!AE77</f>
        <v>-855090</v>
      </c>
      <c r="AF77" s="16">
        <f>'"rank"; your input only here!'!AF$3-cum!AF77</f>
        <v>-2008872</v>
      </c>
      <c r="AG77" s="16">
        <f>'"rank"; your input only here!'!AG$3-cum!AG77</f>
        <v>-28636</v>
      </c>
      <c r="AH77" s="16">
        <f>'"rank"; your input only here!'!AH$3-cum!AH77</f>
        <v>165000</v>
      </c>
      <c r="AI77" s="16">
        <f>'"rank"; your input only here!'!AI$3-cum!AI77</f>
        <v>-770000</v>
      </c>
      <c r="AJ77" s="16">
        <f>'"rank"; your input only here!'!AJ$3-cum!AJ77</f>
        <v>1565717</v>
      </c>
      <c r="AK77" s="16">
        <f>'"rank"; your input only here!'!AK$3-cum!AK77</f>
        <v>110000</v>
      </c>
      <c r="AL77" s="14"/>
      <c r="AM77" s="16">
        <f>'"rank"; your input only here!'!AM$3-cum!AM77</f>
        <v>259500</v>
      </c>
      <c r="AN77" s="16">
        <f>'"rank"; your input only here!'!AN$3-cum!AN77</f>
        <v>300000</v>
      </c>
      <c r="AO77" s="16">
        <f>'"rank"; your input only here!'!AO$3-cum!AO77</f>
        <v>315000</v>
      </c>
      <c r="AP77" s="16">
        <f>'"rank"; your input only here!'!AP$3-cum!AP77</f>
        <v>-285800</v>
      </c>
      <c r="AQ77" s="2"/>
    </row>
    <row r="78" spans="1:43" x14ac:dyDescent="0.25">
      <c r="A78" s="6" t="str">
        <f>'"rank"; your input only here!'!A79</f>
        <v>A74</v>
      </c>
      <c r="B78" s="6" t="str">
        <f>'"rank"; your input only here!'!B79</f>
        <v>Test Project 74</v>
      </c>
      <c r="C78" s="3">
        <f>'"rank"; your input only here!'!C79</f>
        <v>0</v>
      </c>
      <c r="D78" s="3">
        <f>'"rank"; your input only here!'!D79</f>
        <v>0</v>
      </c>
      <c r="E78" s="6">
        <f>'"rank"; your input only here!'!E79</f>
        <v>74</v>
      </c>
      <c r="F78" s="16">
        <f>'"rank"; your input only here!'!F$3-cum!F78</f>
        <v>1780746</v>
      </c>
      <c r="G78" s="16">
        <f>'"rank"; your input only here!'!G$3-cum!G78</f>
        <v>-1573774</v>
      </c>
      <c r="H78" s="16">
        <f>'"rank"; your input only here!'!H$3-cum!H78</f>
        <v>1000000</v>
      </c>
      <c r="I78" s="16">
        <f>'"rank"; your input only here!'!I$3-cum!I78</f>
        <v>-654600</v>
      </c>
      <c r="J78" s="16">
        <f>'"rank"; your input only here!'!J$3-cum!J78</f>
        <v>463411</v>
      </c>
      <c r="K78" s="16">
        <f>'"rank"; your input only here!'!K$3-cum!K78</f>
        <v>-395360</v>
      </c>
      <c r="L78" s="16">
        <f>'"rank"; your input only here!'!L$3-cum!L78</f>
        <v>-360706</v>
      </c>
      <c r="M78" s="16">
        <f>'"rank"; your input only here!'!M$3-cum!M78</f>
        <v>1000000</v>
      </c>
      <c r="N78" s="16">
        <f>'"rank"; your input only here!'!N$3-cum!N78</f>
        <v>-1152576</v>
      </c>
      <c r="O78" s="16">
        <f>'"rank"; your input only here!'!O$3-cum!O78</f>
        <v>269890</v>
      </c>
      <c r="P78" s="16">
        <f>'"rank"; your input only here!'!P$3-cum!P78</f>
        <v>396800</v>
      </c>
      <c r="Q78" s="16">
        <f>'"rank"; your input only here!'!Q$3-cum!Q78</f>
        <v>164658</v>
      </c>
      <c r="R78" s="16">
        <f>'"rank"; your input only here!'!R$3-cum!R78</f>
        <v>0</v>
      </c>
      <c r="S78" s="16">
        <f>'"rank"; your input only here!'!S$3-cum!S78</f>
        <v>-228000</v>
      </c>
      <c r="T78" s="16">
        <f>'"rank"; your input only here!'!T$3-cum!T78</f>
        <v>-199441</v>
      </c>
      <c r="U78" s="16">
        <f>'"rank"; your input only here!'!U$3-cum!U78</f>
        <v>150000</v>
      </c>
      <c r="V78" s="16">
        <f>'"rank"; your input only here!'!V$3-cum!V78</f>
        <v>-72719</v>
      </c>
      <c r="W78" s="16">
        <f>'"rank"; your input only here!'!W$3-cum!W78</f>
        <v>-1452895</v>
      </c>
      <c r="X78" s="16">
        <f>'"rank"; your input only here!'!X$3-cum!X78</f>
        <v>-179301</v>
      </c>
      <c r="Y78" s="16">
        <f>'"rank"; your input only here!'!Y$3-cum!Y78</f>
        <v>-166142</v>
      </c>
      <c r="Z78" s="16">
        <f>'"rank"; your input only here!'!Z$3-cum!Z78</f>
        <v>-257909</v>
      </c>
      <c r="AA78" s="16">
        <f>'"rank"; your input only here!'!AA$3-cum!AA78</f>
        <v>300000</v>
      </c>
      <c r="AB78" s="16">
        <f>'"rank"; your input only here!'!AB$3-cum!AB78</f>
        <v>-697463</v>
      </c>
      <c r="AC78" s="16">
        <f>'"rank"; your input only here!'!AC$3-cum!AC78</f>
        <v>-4857644</v>
      </c>
      <c r="AD78" s="16">
        <f>'"rank"; your input only here!'!AD$3-cum!AD78</f>
        <v>-1308560</v>
      </c>
      <c r="AE78" s="16">
        <f>'"rank"; your input only here!'!AE$3-cum!AE78</f>
        <v>-855090</v>
      </c>
      <c r="AF78" s="16">
        <f>'"rank"; your input only here!'!AF$3-cum!AF78</f>
        <v>-2008872</v>
      </c>
      <c r="AG78" s="16">
        <f>'"rank"; your input only here!'!AG$3-cum!AG78</f>
        <v>-28636</v>
      </c>
      <c r="AH78" s="16">
        <f>'"rank"; your input only here!'!AH$3-cum!AH78</f>
        <v>165000</v>
      </c>
      <c r="AI78" s="16">
        <f>'"rank"; your input only here!'!AI$3-cum!AI78</f>
        <v>-770000</v>
      </c>
      <c r="AJ78" s="16">
        <f>'"rank"; your input only here!'!AJ$3-cum!AJ78</f>
        <v>1565717</v>
      </c>
      <c r="AK78" s="16">
        <f>'"rank"; your input only here!'!AK$3-cum!AK78</f>
        <v>110000</v>
      </c>
      <c r="AL78" s="14"/>
      <c r="AM78" s="16">
        <f>'"rank"; your input only here!'!AM$3-cum!AM78</f>
        <v>259500</v>
      </c>
      <c r="AN78" s="16">
        <f>'"rank"; your input only here!'!AN$3-cum!AN78</f>
        <v>300000</v>
      </c>
      <c r="AO78" s="16">
        <f>'"rank"; your input only here!'!AO$3-cum!AO78</f>
        <v>315000</v>
      </c>
      <c r="AP78" s="16">
        <f>'"rank"; your input only here!'!AP$3-cum!AP78</f>
        <v>-285800</v>
      </c>
      <c r="AQ78" s="2"/>
    </row>
    <row r="79" spans="1:43" x14ac:dyDescent="0.25">
      <c r="A79" s="6" t="str">
        <f>'"rank"; your input only here!'!A80</f>
        <v>A75</v>
      </c>
      <c r="B79" s="6" t="str">
        <f>'"rank"; your input only here!'!B80</f>
        <v>Test Project 75</v>
      </c>
      <c r="C79" s="3">
        <f>'"rank"; your input only here!'!C80</f>
        <v>0</v>
      </c>
      <c r="D79" s="3">
        <f>'"rank"; your input only here!'!D80</f>
        <v>0</v>
      </c>
      <c r="E79" s="6">
        <f>'"rank"; your input only here!'!E80</f>
        <v>75</v>
      </c>
      <c r="F79" s="16">
        <f>'"rank"; your input only here!'!F$3-cum!F79</f>
        <v>1780746</v>
      </c>
      <c r="G79" s="16">
        <f>'"rank"; your input only here!'!G$3-cum!G79</f>
        <v>-1573774</v>
      </c>
      <c r="H79" s="16">
        <f>'"rank"; your input only here!'!H$3-cum!H79</f>
        <v>1000000</v>
      </c>
      <c r="I79" s="16">
        <f>'"rank"; your input only here!'!I$3-cum!I79</f>
        <v>-654600</v>
      </c>
      <c r="J79" s="16">
        <f>'"rank"; your input only here!'!J$3-cum!J79</f>
        <v>463411</v>
      </c>
      <c r="K79" s="16">
        <f>'"rank"; your input only here!'!K$3-cum!K79</f>
        <v>-395360</v>
      </c>
      <c r="L79" s="16">
        <f>'"rank"; your input only here!'!L$3-cum!L79</f>
        <v>-360706</v>
      </c>
      <c r="M79" s="16">
        <f>'"rank"; your input only here!'!M$3-cum!M79</f>
        <v>1000000</v>
      </c>
      <c r="N79" s="16">
        <f>'"rank"; your input only here!'!N$3-cum!N79</f>
        <v>-1152576</v>
      </c>
      <c r="O79" s="16">
        <f>'"rank"; your input only here!'!O$3-cum!O79</f>
        <v>269890</v>
      </c>
      <c r="P79" s="16">
        <f>'"rank"; your input only here!'!P$3-cum!P79</f>
        <v>396800</v>
      </c>
      <c r="Q79" s="16">
        <f>'"rank"; your input only here!'!Q$3-cum!Q79</f>
        <v>164658</v>
      </c>
      <c r="R79" s="16">
        <f>'"rank"; your input only here!'!R$3-cum!R79</f>
        <v>0</v>
      </c>
      <c r="S79" s="16">
        <f>'"rank"; your input only here!'!S$3-cum!S79</f>
        <v>-228000</v>
      </c>
      <c r="T79" s="16">
        <f>'"rank"; your input only here!'!T$3-cum!T79</f>
        <v>-199441</v>
      </c>
      <c r="U79" s="16">
        <f>'"rank"; your input only here!'!U$3-cum!U79</f>
        <v>150000</v>
      </c>
      <c r="V79" s="16">
        <f>'"rank"; your input only here!'!V$3-cum!V79</f>
        <v>-72719</v>
      </c>
      <c r="W79" s="16">
        <f>'"rank"; your input only here!'!W$3-cum!W79</f>
        <v>-1452895</v>
      </c>
      <c r="X79" s="16">
        <f>'"rank"; your input only here!'!X$3-cum!X79</f>
        <v>-179301</v>
      </c>
      <c r="Y79" s="16">
        <f>'"rank"; your input only here!'!Y$3-cum!Y79</f>
        <v>-166142</v>
      </c>
      <c r="Z79" s="16">
        <f>'"rank"; your input only here!'!Z$3-cum!Z79</f>
        <v>-257909</v>
      </c>
      <c r="AA79" s="16">
        <f>'"rank"; your input only here!'!AA$3-cum!AA79</f>
        <v>300000</v>
      </c>
      <c r="AB79" s="16">
        <f>'"rank"; your input only here!'!AB$3-cum!AB79</f>
        <v>-697463</v>
      </c>
      <c r="AC79" s="16">
        <f>'"rank"; your input only here!'!AC$3-cum!AC79</f>
        <v>-4857644</v>
      </c>
      <c r="AD79" s="16">
        <f>'"rank"; your input only here!'!AD$3-cum!AD79</f>
        <v>-1308560</v>
      </c>
      <c r="AE79" s="16">
        <f>'"rank"; your input only here!'!AE$3-cum!AE79</f>
        <v>-855090</v>
      </c>
      <c r="AF79" s="16">
        <f>'"rank"; your input only here!'!AF$3-cum!AF79</f>
        <v>-2008872</v>
      </c>
      <c r="AG79" s="16">
        <f>'"rank"; your input only here!'!AG$3-cum!AG79</f>
        <v>-28636</v>
      </c>
      <c r="AH79" s="16">
        <f>'"rank"; your input only here!'!AH$3-cum!AH79</f>
        <v>165000</v>
      </c>
      <c r="AI79" s="16">
        <f>'"rank"; your input only here!'!AI$3-cum!AI79</f>
        <v>-770000</v>
      </c>
      <c r="AJ79" s="16">
        <f>'"rank"; your input only here!'!AJ$3-cum!AJ79</f>
        <v>1565717</v>
      </c>
      <c r="AK79" s="16">
        <f>'"rank"; your input only here!'!AK$3-cum!AK79</f>
        <v>110000</v>
      </c>
      <c r="AL79" s="14"/>
      <c r="AM79" s="16">
        <f>'"rank"; your input only here!'!AM$3-cum!AM79</f>
        <v>259500</v>
      </c>
      <c r="AN79" s="16">
        <f>'"rank"; your input only here!'!AN$3-cum!AN79</f>
        <v>300000</v>
      </c>
      <c r="AO79" s="16">
        <f>'"rank"; your input only here!'!AO$3-cum!AO79</f>
        <v>315000</v>
      </c>
      <c r="AP79" s="16">
        <f>'"rank"; your input only here!'!AP$3-cum!AP79</f>
        <v>-285800</v>
      </c>
      <c r="AQ79" s="2"/>
    </row>
    <row r="80" spans="1:43" x14ac:dyDescent="0.25">
      <c r="A80" s="6" t="str">
        <f>'"rank"; your input only here!'!A81</f>
        <v>A76</v>
      </c>
      <c r="B80" s="6" t="str">
        <f>'"rank"; your input only here!'!B81</f>
        <v>Test Project 76</v>
      </c>
      <c r="C80" s="3">
        <f>'"rank"; your input only here!'!C81</f>
        <v>0</v>
      </c>
      <c r="D80" s="3">
        <f>'"rank"; your input only here!'!D81</f>
        <v>0</v>
      </c>
      <c r="E80" s="6">
        <f>'"rank"; your input only here!'!E81</f>
        <v>76</v>
      </c>
      <c r="F80" s="16">
        <f>'"rank"; your input only here!'!F$3-cum!F80</f>
        <v>1780746</v>
      </c>
      <c r="G80" s="16">
        <f>'"rank"; your input only here!'!G$3-cum!G80</f>
        <v>-1573774</v>
      </c>
      <c r="H80" s="16">
        <f>'"rank"; your input only here!'!H$3-cum!H80</f>
        <v>1000000</v>
      </c>
      <c r="I80" s="16">
        <f>'"rank"; your input only here!'!I$3-cum!I80</f>
        <v>-654600</v>
      </c>
      <c r="J80" s="16">
        <f>'"rank"; your input only here!'!J$3-cum!J80</f>
        <v>463411</v>
      </c>
      <c r="K80" s="16">
        <f>'"rank"; your input only here!'!K$3-cum!K80</f>
        <v>-395360</v>
      </c>
      <c r="L80" s="16">
        <f>'"rank"; your input only here!'!L$3-cum!L80</f>
        <v>-360706</v>
      </c>
      <c r="M80" s="16">
        <f>'"rank"; your input only here!'!M$3-cum!M80</f>
        <v>1000000</v>
      </c>
      <c r="N80" s="16">
        <f>'"rank"; your input only here!'!N$3-cum!N80</f>
        <v>-1152576</v>
      </c>
      <c r="O80" s="16">
        <f>'"rank"; your input only here!'!O$3-cum!O80</f>
        <v>269890</v>
      </c>
      <c r="P80" s="16">
        <f>'"rank"; your input only here!'!P$3-cum!P80</f>
        <v>396800</v>
      </c>
      <c r="Q80" s="16">
        <f>'"rank"; your input only here!'!Q$3-cum!Q80</f>
        <v>164658</v>
      </c>
      <c r="R80" s="16">
        <f>'"rank"; your input only here!'!R$3-cum!R80</f>
        <v>0</v>
      </c>
      <c r="S80" s="16">
        <f>'"rank"; your input only here!'!S$3-cum!S80</f>
        <v>-228000</v>
      </c>
      <c r="T80" s="16">
        <f>'"rank"; your input only here!'!T$3-cum!T80</f>
        <v>-199441</v>
      </c>
      <c r="U80" s="16">
        <f>'"rank"; your input only here!'!U$3-cum!U80</f>
        <v>150000</v>
      </c>
      <c r="V80" s="16">
        <f>'"rank"; your input only here!'!V$3-cum!V80</f>
        <v>-72719</v>
      </c>
      <c r="W80" s="16">
        <f>'"rank"; your input only here!'!W$3-cum!W80</f>
        <v>-1452895</v>
      </c>
      <c r="X80" s="16">
        <f>'"rank"; your input only here!'!X$3-cum!X80</f>
        <v>-179301</v>
      </c>
      <c r="Y80" s="16">
        <f>'"rank"; your input only here!'!Y$3-cum!Y80</f>
        <v>-166142</v>
      </c>
      <c r="Z80" s="16">
        <f>'"rank"; your input only here!'!Z$3-cum!Z80</f>
        <v>-257909</v>
      </c>
      <c r="AA80" s="16">
        <f>'"rank"; your input only here!'!AA$3-cum!AA80</f>
        <v>300000</v>
      </c>
      <c r="AB80" s="16">
        <f>'"rank"; your input only here!'!AB$3-cum!AB80</f>
        <v>-697463</v>
      </c>
      <c r="AC80" s="16">
        <f>'"rank"; your input only here!'!AC$3-cum!AC80</f>
        <v>-4857644</v>
      </c>
      <c r="AD80" s="16">
        <f>'"rank"; your input only here!'!AD$3-cum!AD80</f>
        <v>-1308560</v>
      </c>
      <c r="AE80" s="16">
        <f>'"rank"; your input only here!'!AE$3-cum!AE80</f>
        <v>-855090</v>
      </c>
      <c r="AF80" s="16">
        <f>'"rank"; your input only here!'!AF$3-cum!AF80</f>
        <v>-2008872</v>
      </c>
      <c r="AG80" s="16">
        <f>'"rank"; your input only here!'!AG$3-cum!AG80</f>
        <v>-28636</v>
      </c>
      <c r="AH80" s="16">
        <f>'"rank"; your input only here!'!AH$3-cum!AH80</f>
        <v>165000</v>
      </c>
      <c r="AI80" s="16">
        <f>'"rank"; your input only here!'!AI$3-cum!AI80</f>
        <v>-770000</v>
      </c>
      <c r="AJ80" s="16">
        <f>'"rank"; your input only here!'!AJ$3-cum!AJ80</f>
        <v>1565717</v>
      </c>
      <c r="AK80" s="16">
        <f>'"rank"; your input only here!'!AK$3-cum!AK80</f>
        <v>110000</v>
      </c>
      <c r="AL80" s="14"/>
      <c r="AM80" s="16">
        <f>'"rank"; your input only here!'!AM$3-cum!AM80</f>
        <v>259500</v>
      </c>
      <c r="AN80" s="16">
        <f>'"rank"; your input only here!'!AN$3-cum!AN80</f>
        <v>300000</v>
      </c>
      <c r="AO80" s="16">
        <f>'"rank"; your input only here!'!AO$3-cum!AO80</f>
        <v>315000</v>
      </c>
      <c r="AP80" s="16">
        <f>'"rank"; your input only here!'!AP$3-cum!AP80</f>
        <v>-285800</v>
      </c>
      <c r="AQ80" s="2"/>
    </row>
    <row r="81" spans="1:43" x14ac:dyDescent="0.25">
      <c r="A81" s="6" t="str">
        <f>'"rank"; your input only here!'!A82</f>
        <v>A77</v>
      </c>
      <c r="B81" s="6" t="str">
        <f>'"rank"; your input only here!'!B82</f>
        <v>Test Project 77</v>
      </c>
      <c r="C81" s="3">
        <f>'"rank"; your input only here!'!C82</f>
        <v>0</v>
      </c>
      <c r="D81" s="3">
        <f>'"rank"; your input only here!'!D82</f>
        <v>0</v>
      </c>
      <c r="E81" s="6">
        <f>'"rank"; your input only here!'!E82</f>
        <v>77</v>
      </c>
      <c r="F81" s="16">
        <f>'"rank"; your input only here!'!F$3-cum!F81</f>
        <v>1780746</v>
      </c>
      <c r="G81" s="16">
        <f>'"rank"; your input only here!'!G$3-cum!G81</f>
        <v>-1573774</v>
      </c>
      <c r="H81" s="16">
        <f>'"rank"; your input only here!'!H$3-cum!H81</f>
        <v>1000000</v>
      </c>
      <c r="I81" s="16">
        <f>'"rank"; your input only here!'!I$3-cum!I81</f>
        <v>-654600</v>
      </c>
      <c r="J81" s="16">
        <f>'"rank"; your input only here!'!J$3-cum!J81</f>
        <v>463411</v>
      </c>
      <c r="K81" s="16">
        <f>'"rank"; your input only here!'!K$3-cum!K81</f>
        <v>-395360</v>
      </c>
      <c r="L81" s="16">
        <f>'"rank"; your input only here!'!L$3-cum!L81</f>
        <v>-360706</v>
      </c>
      <c r="M81" s="16">
        <f>'"rank"; your input only here!'!M$3-cum!M81</f>
        <v>1000000</v>
      </c>
      <c r="N81" s="16">
        <f>'"rank"; your input only here!'!N$3-cum!N81</f>
        <v>-1152576</v>
      </c>
      <c r="O81" s="16">
        <f>'"rank"; your input only here!'!O$3-cum!O81</f>
        <v>269890</v>
      </c>
      <c r="P81" s="16">
        <f>'"rank"; your input only here!'!P$3-cum!P81</f>
        <v>396800</v>
      </c>
      <c r="Q81" s="16">
        <f>'"rank"; your input only here!'!Q$3-cum!Q81</f>
        <v>164658</v>
      </c>
      <c r="R81" s="16">
        <f>'"rank"; your input only here!'!R$3-cum!R81</f>
        <v>0</v>
      </c>
      <c r="S81" s="16">
        <f>'"rank"; your input only here!'!S$3-cum!S81</f>
        <v>-228000</v>
      </c>
      <c r="T81" s="16">
        <f>'"rank"; your input only here!'!T$3-cum!T81</f>
        <v>-199441</v>
      </c>
      <c r="U81" s="16">
        <f>'"rank"; your input only here!'!U$3-cum!U81</f>
        <v>150000</v>
      </c>
      <c r="V81" s="16">
        <f>'"rank"; your input only here!'!V$3-cum!V81</f>
        <v>-72719</v>
      </c>
      <c r="W81" s="16">
        <f>'"rank"; your input only here!'!W$3-cum!W81</f>
        <v>-1452895</v>
      </c>
      <c r="X81" s="16">
        <f>'"rank"; your input only here!'!X$3-cum!X81</f>
        <v>-179301</v>
      </c>
      <c r="Y81" s="16">
        <f>'"rank"; your input only here!'!Y$3-cum!Y81</f>
        <v>-166142</v>
      </c>
      <c r="Z81" s="16">
        <f>'"rank"; your input only here!'!Z$3-cum!Z81</f>
        <v>-257909</v>
      </c>
      <c r="AA81" s="16">
        <f>'"rank"; your input only here!'!AA$3-cum!AA81</f>
        <v>300000</v>
      </c>
      <c r="AB81" s="16">
        <f>'"rank"; your input only here!'!AB$3-cum!AB81</f>
        <v>-697463</v>
      </c>
      <c r="AC81" s="16">
        <f>'"rank"; your input only here!'!AC$3-cum!AC81</f>
        <v>-4857644</v>
      </c>
      <c r="AD81" s="16">
        <f>'"rank"; your input only here!'!AD$3-cum!AD81</f>
        <v>-1308560</v>
      </c>
      <c r="AE81" s="16">
        <f>'"rank"; your input only here!'!AE$3-cum!AE81</f>
        <v>-855090</v>
      </c>
      <c r="AF81" s="16">
        <f>'"rank"; your input only here!'!AF$3-cum!AF81</f>
        <v>-2008872</v>
      </c>
      <c r="AG81" s="16">
        <f>'"rank"; your input only here!'!AG$3-cum!AG81</f>
        <v>-28636</v>
      </c>
      <c r="AH81" s="16">
        <f>'"rank"; your input only here!'!AH$3-cum!AH81</f>
        <v>165000</v>
      </c>
      <c r="AI81" s="16">
        <f>'"rank"; your input only here!'!AI$3-cum!AI81</f>
        <v>-770000</v>
      </c>
      <c r="AJ81" s="16">
        <f>'"rank"; your input only here!'!AJ$3-cum!AJ81</f>
        <v>1565717</v>
      </c>
      <c r="AK81" s="16">
        <f>'"rank"; your input only here!'!AK$3-cum!AK81</f>
        <v>110000</v>
      </c>
      <c r="AL81" s="14"/>
      <c r="AM81" s="16">
        <f>'"rank"; your input only here!'!AM$3-cum!AM81</f>
        <v>259500</v>
      </c>
      <c r="AN81" s="16">
        <f>'"rank"; your input only here!'!AN$3-cum!AN81</f>
        <v>300000</v>
      </c>
      <c r="AO81" s="16">
        <f>'"rank"; your input only here!'!AO$3-cum!AO81</f>
        <v>315000</v>
      </c>
      <c r="AP81" s="16">
        <f>'"rank"; your input only here!'!AP$3-cum!AP81</f>
        <v>-285800</v>
      </c>
      <c r="AQ81" s="2"/>
    </row>
    <row r="82" spans="1:43" x14ac:dyDescent="0.25">
      <c r="A82" s="6" t="str">
        <f>'"rank"; your input only here!'!A83</f>
        <v>A78</v>
      </c>
      <c r="B82" s="6" t="str">
        <f>'"rank"; your input only here!'!B83</f>
        <v>Test Project 78</v>
      </c>
      <c r="C82" s="3">
        <f>'"rank"; your input only here!'!C83</f>
        <v>0</v>
      </c>
      <c r="D82" s="3">
        <f>'"rank"; your input only here!'!D83</f>
        <v>0</v>
      </c>
      <c r="E82" s="6">
        <f>'"rank"; your input only here!'!E83</f>
        <v>78</v>
      </c>
      <c r="F82" s="16">
        <f>'"rank"; your input only here!'!F$3-cum!F82</f>
        <v>1780746</v>
      </c>
      <c r="G82" s="16">
        <f>'"rank"; your input only here!'!G$3-cum!G82</f>
        <v>-1573774</v>
      </c>
      <c r="H82" s="16">
        <f>'"rank"; your input only here!'!H$3-cum!H82</f>
        <v>1000000</v>
      </c>
      <c r="I82" s="16">
        <f>'"rank"; your input only here!'!I$3-cum!I82</f>
        <v>-654600</v>
      </c>
      <c r="J82" s="16">
        <f>'"rank"; your input only here!'!J$3-cum!J82</f>
        <v>463411</v>
      </c>
      <c r="K82" s="16">
        <f>'"rank"; your input only here!'!K$3-cum!K82</f>
        <v>-395360</v>
      </c>
      <c r="L82" s="16">
        <f>'"rank"; your input only here!'!L$3-cum!L82</f>
        <v>-360706</v>
      </c>
      <c r="M82" s="16">
        <f>'"rank"; your input only here!'!M$3-cum!M82</f>
        <v>1000000</v>
      </c>
      <c r="N82" s="16">
        <f>'"rank"; your input only here!'!N$3-cum!N82</f>
        <v>-1152576</v>
      </c>
      <c r="O82" s="16">
        <f>'"rank"; your input only here!'!O$3-cum!O82</f>
        <v>269890</v>
      </c>
      <c r="P82" s="16">
        <f>'"rank"; your input only here!'!P$3-cum!P82</f>
        <v>396800</v>
      </c>
      <c r="Q82" s="16">
        <f>'"rank"; your input only here!'!Q$3-cum!Q82</f>
        <v>164658</v>
      </c>
      <c r="R82" s="16">
        <f>'"rank"; your input only here!'!R$3-cum!R82</f>
        <v>0</v>
      </c>
      <c r="S82" s="16">
        <f>'"rank"; your input only here!'!S$3-cum!S82</f>
        <v>-228000</v>
      </c>
      <c r="T82" s="16">
        <f>'"rank"; your input only here!'!T$3-cum!T82</f>
        <v>-199441</v>
      </c>
      <c r="U82" s="16">
        <f>'"rank"; your input only here!'!U$3-cum!U82</f>
        <v>150000</v>
      </c>
      <c r="V82" s="16">
        <f>'"rank"; your input only here!'!V$3-cum!V82</f>
        <v>-72719</v>
      </c>
      <c r="W82" s="16">
        <f>'"rank"; your input only here!'!W$3-cum!W82</f>
        <v>-1452895</v>
      </c>
      <c r="X82" s="16">
        <f>'"rank"; your input only here!'!X$3-cum!X82</f>
        <v>-179301</v>
      </c>
      <c r="Y82" s="16">
        <f>'"rank"; your input only here!'!Y$3-cum!Y82</f>
        <v>-166142</v>
      </c>
      <c r="Z82" s="16">
        <f>'"rank"; your input only here!'!Z$3-cum!Z82</f>
        <v>-257909</v>
      </c>
      <c r="AA82" s="16">
        <f>'"rank"; your input only here!'!AA$3-cum!AA82</f>
        <v>300000</v>
      </c>
      <c r="AB82" s="16">
        <f>'"rank"; your input only here!'!AB$3-cum!AB82</f>
        <v>-697463</v>
      </c>
      <c r="AC82" s="16">
        <f>'"rank"; your input only here!'!AC$3-cum!AC82</f>
        <v>-4857644</v>
      </c>
      <c r="AD82" s="16">
        <f>'"rank"; your input only here!'!AD$3-cum!AD82</f>
        <v>-1308560</v>
      </c>
      <c r="AE82" s="16">
        <f>'"rank"; your input only here!'!AE$3-cum!AE82</f>
        <v>-855090</v>
      </c>
      <c r="AF82" s="16">
        <f>'"rank"; your input only here!'!AF$3-cum!AF82</f>
        <v>-2008872</v>
      </c>
      <c r="AG82" s="16">
        <f>'"rank"; your input only here!'!AG$3-cum!AG82</f>
        <v>-28636</v>
      </c>
      <c r="AH82" s="16">
        <f>'"rank"; your input only here!'!AH$3-cum!AH82</f>
        <v>165000</v>
      </c>
      <c r="AI82" s="16">
        <f>'"rank"; your input only here!'!AI$3-cum!AI82</f>
        <v>-770000</v>
      </c>
      <c r="AJ82" s="16">
        <f>'"rank"; your input only here!'!AJ$3-cum!AJ82</f>
        <v>1565717</v>
      </c>
      <c r="AK82" s="16">
        <f>'"rank"; your input only here!'!AK$3-cum!AK82</f>
        <v>110000</v>
      </c>
      <c r="AL82" s="14"/>
      <c r="AM82" s="16">
        <f>'"rank"; your input only here!'!AM$3-cum!AM82</f>
        <v>259500</v>
      </c>
      <c r="AN82" s="16">
        <f>'"rank"; your input only here!'!AN$3-cum!AN82</f>
        <v>300000</v>
      </c>
      <c r="AO82" s="16">
        <f>'"rank"; your input only here!'!AO$3-cum!AO82</f>
        <v>315000</v>
      </c>
      <c r="AP82" s="16">
        <f>'"rank"; your input only here!'!AP$3-cum!AP82</f>
        <v>-285800</v>
      </c>
      <c r="AQ82" s="2"/>
    </row>
    <row r="83" spans="1:43" x14ac:dyDescent="0.25">
      <c r="A83" s="6" t="str">
        <f>'"rank"; your input only here!'!A84</f>
        <v>A79</v>
      </c>
      <c r="B83" s="6" t="str">
        <f>'"rank"; your input only here!'!B84</f>
        <v>Test Project 79</v>
      </c>
      <c r="C83" s="3">
        <f>'"rank"; your input only here!'!C84</f>
        <v>0</v>
      </c>
      <c r="D83" s="3">
        <f>'"rank"; your input only here!'!D84</f>
        <v>0</v>
      </c>
      <c r="E83" s="6">
        <f>'"rank"; your input only here!'!E84</f>
        <v>79</v>
      </c>
      <c r="F83" s="16">
        <f>'"rank"; your input only here!'!F$3-cum!F83</f>
        <v>1780746</v>
      </c>
      <c r="G83" s="16">
        <f>'"rank"; your input only here!'!G$3-cum!G83</f>
        <v>-1573774</v>
      </c>
      <c r="H83" s="16">
        <f>'"rank"; your input only here!'!H$3-cum!H83</f>
        <v>1000000</v>
      </c>
      <c r="I83" s="16">
        <f>'"rank"; your input only here!'!I$3-cum!I83</f>
        <v>-654600</v>
      </c>
      <c r="J83" s="16">
        <f>'"rank"; your input only here!'!J$3-cum!J83</f>
        <v>463411</v>
      </c>
      <c r="K83" s="16">
        <f>'"rank"; your input only here!'!K$3-cum!K83</f>
        <v>-395360</v>
      </c>
      <c r="L83" s="16">
        <f>'"rank"; your input only here!'!L$3-cum!L83</f>
        <v>-360706</v>
      </c>
      <c r="M83" s="16">
        <f>'"rank"; your input only here!'!M$3-cum!M83</f>
        <v>1000000</v>
      </c>
      <c r="N83" s="16">
        <f>'"rank"; your input only here!'!N$3-cum!N83</f>
        <v>-1152576</v>
      </c>
      <c r="O83" s="16">
        <f>'"rank"; your input only here!'!O$3-cum!O83</f>
        <v>269890</v>
      </c>
      <c r="P83" s="16">
        <f>'"rank"; your input only here!'!P$3-cum!P83</f>
        <v>396800</v>
      </c>
      <c r="Q83" s="16">
        <f>'"rank"; your input only here!'!Q$3-cum!Q83</f>
        <v>164658</v>
      </c>
      <c r="R83" s="16">
        <f>'"rank"; your input only here!'!R$3-cum!R83</f>
        <v>0</v>
      </c>
      <c r="S83" s="16">
        <f>'"rank"; your input only here!'!S$3-cum!S83</f>
        <v>-228000</v>
      </c>
      <c r="T83" s="16">
        <f>'"rank"; your input only here!'!T$3-cum!T83</f>
        <v>-199441</v>
      </c>
      <c r="U83" s="16">
        <f>'"rank"; your input only here!'!U$3-cum!U83</f>
        <v>150000</v>
      </c>
      <c r="V83" s="16">
        <f>'"rank"; your input only here!'!V$3-cum!V83</f>
        <v>-72719</v>
      </c>
      <c r="W83" s="16">
        <f>'"rank"; your input only here!'!W$3-cum!W83</f>
        <v>-1452895</v>
      </c>
      <c r="X83" s="16">
        <f>'"rank"; your input only here!'!X$3-cum!X83</f>
        <v>-179301</v>
      </c>
      <c r="Y83" s="16">
        <f>'"rank"; your input only here!'!Y$3-cum!Y83</f>
        <v>-166142</v>
      </c>
      <c r="Z83" s="16">
        <f>'"rank"; your input only here!'!Z$3-cum!Z83</f>
        <v>-257909</v>
      </c>
      <c r="AA83" s="16">
        <f>'"rank"; your input only here!'!AA$3-cum!AA83</f>
        <v>300000</v>
      </c>
      <c r="AB83" s="16">
        <f>'"rank"; your input only here!'!AB$3-cum!AB83</f>
        <v>-697463</v>
      </c>
      <c r="AC83" s="16">
        <f>'"rank"; your input only here!'!AC$3-cum!AC83</f>
        <v>-4857644</v>
      </c>
      <c r="AD83" s="16">
        <f>'"rank"; your input only here!'!AD$3-cum!AD83</f>
        <v>-1308560</v>
      </c>
      <c r="AE83" s="16">
        <f>'"rank"; your input only here!'!AE$3-cum!AE83</f>
        <v>-855090</v>
      </c>
      <c r="AF83" s="16">
        <f>'"rank"; your input only here!'!AF$3-cum!AF83</f>
        <v>-2008872</v>
      </c>
      <c r="AG83" s="16">
        <f>'"rank"; your input only here!'!AG$3-cum!AG83</f>
        <v>-28636</v>
      </c>
      <c r="AH83" s="16">
        <f>'"rank"; your input only here!'!AH$3-cum!AH83</f>
        <v>165000</v>
      </c>
      <c r="AI83" s="16">
        <f>'"rank"; your input only here!'!AI$3-cum!AI83</f>
        <v>-770000</v>
      </c>
      <c r="AJ83" s="16">
        <f>'"rank"; your input only here!'!AJ$3-cum!AJ83</f>
        <v>1565717</v>
      </c>
      <c r="AK83" s="16">
        <f>'"rank"; your input only here!'!AK$3-cum!AK83</f>
        <v>110000</v>
      </c>
      <c r="AL83" s="14"/>
      <c r="AM83" s="16">
        <f>'"rank"; your input only here!'!AM$3-cum!AM83</f>
        <v>259500</v>
      </c>
      <c r="AN83" s="16">
        <f>'"rank"; your input only here!'!AN$3-cum!AN83</f>
        <v>300000</v>
      </c>
      <c r="AO83" s="16">
        <f>'"rank"; your input only here!'!AO$3-cum!AO83</f>
        <v>315000</v>
      </c>
      <c r="AP83" s="16">
        <f>'"rank"; your input only here!'!AP$3-cum!AP83</f>
        <v>-285800</v>
      </c>
      <c r="AQ83" s="2"/>
    </row>
    <row r="84" spans="1:43" x14ac:dyDescent="0.25">
      <c r="A84" s="6" t="str">
        <f>'"rank"; your input only here!'!A85</f>
        <v>A80</v>
      </c>
      <c r="B84" s="6" t="str">
        <f>'"rank"; your input only here!'!B85</f>
        <v>Test Project 80</v>
      </c>
      <c r="C84" s="3">
        <f>'"rank"; your input only here!'!C85</f>
        <v>0</v>
      </c>
      <c r="D84" s="3">
        <f>'"rank"; your input only here!'!D85</f>
        <v>0</v>
      </c>
      <c r="E84" s="6">
        <f>'"rank"; your input only here!'!E85</f>
        <v>80</v>
      </c>
      <c r="F84" s="16">
        <f>'"rank"; your input only here!'!F$3-cum!F84</f>
        <v>1780746</v>
      </c>
      <c r="G84" s="16">
        <f>'"rank"; your input only here!'!G$3-cum!G84</f>
        <v>-1573774</v>
      </c>
      <c r="H84" s="16">
        <f>'"rank"; your input only here!'!H$3-cum!H84</f>
        <v>1000000</v>
      </c>
      <c r="I84" s="16">
        <f>'"rank"; your input only here!'!I$3-cum!I84</f>
        <v>-654600</v>
      </c>
      <c r="J84" s="16">
        <f>'"rank"; your input only here!'!J$3-cum!J84</f>
        <v>463411</v>
      </c>
      <c r="K84" s="16">
        <f>'"rank"; your input only here!'!K$3-cum!K84</f>
        <v>-395360</v>
      </c>
      <c r="L84" s="16">
        <f>'"rank"; your input only here!'!L$3-cum!L84</f>
        <v>-360706</v>
      </c>
      <c r="M84" s="16">
        <f>'"rank"; your input only here!'!M$3-cum!M84</f>
        <v>1000000</v>
      </c>
      <c r="N84" s="16">
        <f>'"rank"; your input only here!'!N$3-cum!N84</f>
        <v>-1152576</v>
      </c>
      <c r="O84" s="16">
        <f>'"rank"; your input only here!'!O$3-cum!O84</f>
        <v>269890</v>
      </c>
      <c r="P84" s="16">
        <f>'"rank"; your input only here!'!P$3-cum!P84</f>
        <v>396800</v>
      </c>
      <c r="Q84" s="16">
        <f>'"rank"; your input only here!'!Q$3-cum!Q84</f>
        <v>164658</v>
      </c>
      <c r="R84" s="16">
        <f>'"rank"; your input only here!'!R$3-cum!R84</f>
        <v>0</v>
      </c>
      <c r="S84" s="16">
        <f>'"rank"; your input only here!'!S$3-cum!S84</f>
        <v>-228000</v>
      </c>
      <c r="T84" s="16">
        <f>'"rank"; your input only here!'!T$3-cum!T84</f>
        <v>-199441</v>
      </c>
      <c r="U84" s="16">
        <f>'"rank"; your input only here!'!U$3-cum!U84</f>
        <v>150000</v>
      </c>
      <c r="V84" s="16">
        <f>'"rank"; your input only here!'!V$3-cum!V84</f>
        <v>-72719</v>
      </c>
      <c r="W84" s="16">
        <f>'"rank"; your input only here!'!W$3-cum!W84</f>
        <v>-1452895</v>
      </c>
      <c r="X84" s="16">
        <f>'"rank"; your input only here!'!X$3-cum!X84</f>
        <v>-179301</v>
      </c>
      <c r="Y84" s="16">
        <f>'"rank"; your input only here!'!Y$3-cum!Y84</f>
        <v>-166142</v>
      </c>
      <c r="Z84" s="16">
        <f>'"rank"; your input only here!'!Z$3-cum!Z84</f>
        <v>-257909</v>
      </c>
      <c r="AA84" s="16">
        <f>'"rank"; your input only here!'!AA$3-cum!AA84</f>
        <v>300000</v>
      </c>
      <c r="AB84" s="16">
        <f>'"rank"; your input only here!'!AB$3-cum!AB84</f>
        <v>-697463</v>
      </c>
      <c r="AC84" s="16">
        <f>'"rank"; your input only here!'!AC$3-cum!AC84</f>
        <v>-4857644</v>
      </c>
      <c r="AD84" s="16">
        <f>'"rank"; your input only here!'!AD$3-cum!AD84</f>
        <v>-1308560</v>
      </c>
      <c r="AE84" s="16">
        <f>'"rank"; your input only here!'!AE$3-cum!AE84</f>
        <v>-855090</v>
      </c>
      <c r="AF84" s="16">
        <f>'"rank"; your input only here!'!AF$3-cum!AF84</f>
        <v>-2008872</v>
      </c>
      <c r="AG84" s="16">
        <f>'"rank"; your input only here!'!AG$3-cum!AG84</f>
        <v>-28636</v>
      </c>
      <c r="AH84" s="16">
        <f>'"rank"; your input only here!'!AH$3-cum!AH84</f>
        <v>165000</v>
      </c>
      <c r="AI84" s="16">
        <f>'"rank"; your input only here!'!AI$3-cum!AI84</f>
        <v>-770000</v>
      </c>
      <c r="AJ84" s="16">
        <f>'"rank"; your input only here!'!AJ$3-cum!AJ84</f>
        <v>1565717</v>
      </c>
      <c r="AK84" s="16">
        <f>'"rank"; your input only here!'!AK$3-cum!AK84</f>
        <v>110000</v>
      </c>
      <c r="AL84" s="14"/>
      <c r="AM84" s="16">
        <f>'"rank"; your input only here!'!AM$3-cum!AM84</f>
        <v>259500</v>
      </c>
      <c r="AN84" s="16">
        <f>'"rank"; your input only here!'!AN$3-cum!AN84</f>
        <v>300000</v>
      </c>
      <c r="AO84" s="16">
        <f>'"rank"; your input only here!'!AO$3-cum!AO84</f>
        <v>315000</v>
      </c>
      <c r="AP84" s="16">
        <f>'"rank"; your input only here!'!AP$3-cum!AP84</f>
        <v>-285800</v>
      </c>
      <c r="AQ84" s="2"/>
    </row>
    <row r="85" spans="1:43" x14ac:dyDescent="0.25">
      <c r="A85" s="6" t="str">
        <f>'"rank"; your input only here!'!A86</f>
        <v>A81</v>
      </c>
      <c r="B85" s="6" t="str">
        <f>'"rank"; your input only here!'!B86</f>
        <v>Test Project 81</v>
      </c>
      <c r="C85" s="3">
        <f>'"rank"; your input only here!'!C86</f>
        <v>0</v>
      </c>
      <c r="D85" s="3">
        <f>'"rank"; your input only here!'!D86</f>
        <v>0</v>
      </c>
      <c r="E85" s="6">
        <f>'"rank"; your input only here!'!E86</f>
        <v>81</v>
      </c>
      <c r="F85" s="16">
        <f>'"rank"; your input only here!'!F$3-cum!F85</f>
        <v>1780746</v>
      </c>
      <c r="G85" s="16">
        <f>'"rank"; your input only here!'!G$3-cum!G85</f>
        <v>-1573774</v>
      </c>
      <c r="H85" s="16">
        <f>'"rank"; your input only here!'!H$3-cum!H85</f>
        <v>1000000</v>
      </c>
      <c r="I85" s="16">
        <f>'"rank"; your input only here!'!I$3-cum!I85</f>
        <v>-654600</v>
      </c>
      <c r="J85" s="16">
        <f>'"rank"; your input only here!'!J$3-cum!J85</f>
        <v>463411</v>
      </c>
      <c r="K85" s="16">
        <f>'"rank"; your input only here!'!K$3-cum!K85</f>
        <v>-395360</v>
      </c>
      <c r="L85" s="16">
        <f>'"rank"; your input only here!'!L$3-cum!L85</f>
        <v>-360706</v>
      </c>
      <c r="M85" s="16">
        <f>'"rank"; your input only here!'!M$3-cum!M85</f>
        <v>1000000</v>
      </c>
      <c r="N85" s="16">
        <f>'"rank"; your input only here!'!N$3-cum!N85</f>
        <v>-1152576</v>
      </c>
      <c r="O85" s="16">
        <f>'"rank"; your input only here!'!O$3-cum!O85</f>
        <v>269890</v>
      </c>
      <c r="P85" s="16">
        <f>'"rank"; your input only here!'!P$3-cum!P85</f>
        <v>396800</v>
      </c>
      <c r="Q85" s="16">
        <f>'"rank"; your input only here!'!Q$3-cum!Q85</f>
        <v>164658</v>
      </c>
      <c r="R85" s="16">
        <f>'"rank"; your input only here!'!R$3-cum!R85</f>
        <v>0</v>
      </c>
      <c r="S85" s="16">
        <f>'"rank"; your input only here!'!S$3-cum!S85</f>
        <v>-228000</v>
      </c>
      <c r="T85" s="16">
        <f>'"rank"; your input only here!'!T$3-cum!T85</f>
        <v>-199441</v>
      </c>
      <c r="U85" s="16">
        <f>'"rank"; your input only here!'!U$3-cum!U85</f>
        <v>150000</v>
      </c>
      <c r="V85" s="16">
        <f>'"rank"; your input only here!'!V$3-cum!V85</f>
        <v>-72719</v>
      </c>
      <c r="W85" s="16">
        <f>'"rank"; your input only here!'!W$3-cum!W85</f>
        <v>-1452895</v>
      </c>
      <c r="X85" s="16">
        <f>'"rank"; your input only here!'!X$3-cum!X85</f>
        <v>-179301</v>
      </c>
      <c r="Y85" s="16">
        <f>'"rank"; your input only here!'!Y$3-cum!Y85</f>
        <v>-166142</v>
      </c>
      <c r="Z85" s="16">
        <f>'"rank"; your input only here!'!Z$3-cum!Z85</f>
        <v>-257909</v>
      </c>
      <c r="AA85" s="16">
        <f>'"rank"; your input only here!'!AA$3-cum!AA85</f>
        <v>300000</v>
      </c>
      <c r="AB85" s="16">
        <f>'"rank"; your input only here!'!AB$3-cum!AB85</f>
        <v>-697463</v>
      </c>
      <c r="AC85" s="16">
        <f>'"rank"; your input only here!'!AC$3-cum!AC85</f>
        <v>-4857644</v>
      </c>
      <c r="AD85" s="16">
        <f>'"rank"; your input only here!'!AD$3-cum!AD85</f>
        <v>-1308560</v>
      </c>
      <c r="AE85" s="16">
        <f>'"rank"; your input only here!'!AE$3-cum!AE85</f>
        <v>-855090</v>
      </c>
      <c r="AF85" s="16">
        <f>'"rank"; your input only here!'!AF$3-cum!AF85</f>
        <v>-2008872</v>
      </c>
      <c r="AG85" s="16">
        <f>'"rank"; your input only here!'!AG$3-cum!AG85</f>
        <v>-28636</v>
      </c>
      <c r="AH85" s="16">
        <f>'"rank"; your input only here!'!AH$3-cum!AH85</f>
        <v>165000</v>
      </c>
      <c r="AI85" s="16">
        <f>'"rank"; your input only here!'!AI$3-cum!AI85</f>
        <v>-770000</v>
      </c>
      <c r="AJ85" s="16">
        <f>'"rank"; your input only here!'!AJ$3-cum!AJ85</f>
        <v>1565717</v>
      </c>
      <c r="AK85" s="16">
        <f>'"rank"; your input only here!'!AK$3-cum!AK85</f>
        <v>110000</v>
      </c>
      <c r="AL85" s="14"/>
      <c r="AM85" s="16">
        <f>'"rank"; your input only here!'!AM$3-cum!AM85</f>
        <v>259500</v>
      </c>
      <c r="AN85" s="16">
        <f>'"rank"; your input only here!'!AN$3-cum!AN85</f>
        <v>300000</v>
      </c>
      <c r="AO85" s="16">
        <f>'"rank"; your input only here!'!AO$3-cum!AO85</f>
        <v>315000</v>
      </c>
      <c r="AP85" s="16">
        <f>'"rank"; your input only here!'!AP$3-cum!AP85</f>
        <v>-285800</v>
      </c>
      <c r="AQ85" s="2"/>
    </row>
    <row r="86" spans="1:43" x14ac:dyDescent="0.25">
      <c r="A86" s="6" t="str">
        <f>'"rank"; your input only here!'!A87</f>
        <v>A82</v>
      </c>
      <c r="B86" s="6" t="str">
        <f>'"rank"; your input only here!'!B87</f>
        <v>Test Project 82</v>
      </c>
      <c r="C86" s="3">
        <f>'"rank"; your input only here!'!C87</f>
        <v>0</v>
      </c>
      <c r="D86" s="3">
        <f>'"rank"; your input only here!'!D87</f>
        <v>0</v>
      </c>
      <c r="E86" s="6">
        <f>'"rank"; your input only here!'!E87</f>
        <v>82</v>
      </c>
      <c r="F86" s="16">
        <f>'"rank"; your input only here!'!F$3-cum!F86</f>
        <v>1780746</v>
      </c>
      <c r="G86" s="16">
        <f>'"rank"; your input only here!'!G$3-cum!G86</f>
        <v>-1573774</v>
      </c>
      <c r="H86" s="16">
        <f>'"rank"; your input only here!'!H$3-cum!H86</f>
        <v>1000000</v>
      </c>
      <c r="I86" s="16">
        <f>'"rank"; your input only here!'!I$3-cum!I86</f>
        <v>-654600</v>
      </c>
      <c r="J86" s="16">
        <f>'"rank"; your input only here!'!J$3-cum!J86</f>
        <v>463411</v>
      </c>
      <c r="K86" s="16">
        <f>'"rank"; your input only here!'!K$3-cum!K86</f>
        <v>-395360</v>
      </c>
      <c r="L86" s="16">
        <f>'"rank"; your input only here!'!L$3-cum!L86</f>
        <v>-360706</v>
      </c>
      <c r="M86" s="16">
        <f>'"rank"; your input only here!'!M$3-cum!M86</f>
        <v>1000000</v>
      </c>
      <c r="N86" s="16">
        <f>'"rank"; your input only here!'!N$3-cum!N86</f>
        <v>-1152576</v>
      </c>
      <c r="O86" s="16">
        <f>'"rank"; your input only here!'!O$3-cum!O86</f>
        <v>269890</v>
      </c>
      <c r="P86" s="16">
        <f>'"rank"; your input only here!'!P$3-cum!P86</f>
        <v>396800</v>
      </c>
      <c r="Q86" s="16">
        <f>'"rank"; your input only here!'!Q$3-cum!Q86</f>
        <v>164658</v>
      </c>
      <c r="R86" s="16">
        <f>'"rank"; your input only here!'!R$3-cum!R86</f>
        <v>0</v>
      </c>
      <c r="S86" s="16">
        <f>'"rank"; your input only here!'!S$3-cum!S86</f>
        <v>-228000</v>
      </c>
      <c r="T86" s="16">
        <f>'"rank"; your input only here!'!T$3-cum!T86</f>
        <v>-199441</v>
      </c>
      <c r="U86" s="16">
        <f>'"rank"; your input only here!'!U$3-cum!U86</f>
        <v>150000</v>
      </c>
      <c r="V86" s="16">
        <f>'"rank"; your input only here!'!V$3-cum!V86</f>
        <v>-72719</v>
      </c>
      <c r="W86" s="16">
        <f>'"rank"; your input only here!'!W$3-cum!W86</f>
        <v>-1452895</v>
      </c>
      <c r="X86" s="16">
        <f>'"rank"; your input only here!'!X$3-cum!X86</f>
        <v>-179301</v>
      </c>
      <c r="Y86" s="16">
        <f>'"rank"; your input only here!'!Y$3-cum!Y86</f>
        <v>-166142</v>
      </c>
      <c r="Z86" s="16">
        <f>'"rank"; your input only here!'!Z$3-cum!Z86</f>
        <v>-257909</v>
      </c>
      <c r="AA86" s="16">
        <f>'"rank"; your input only here!'!AA$3-cum!AA86</f>
        <v>300000</v>
      </c>
      <c r="AB86" s="16">
        <f>'"rank"; your input only here!'!AB$3-cum!AB86</f>
        <v>-697463</v>
      </c>
      <c r="AC86" s="16">
        <f>'"rank"; your input only here!'!AC$3-cum!AC86</f>
        <v>-4857644</v>
      </c>
      <c r="AD86" s="16">
        <f>'"rank"; your input only here!'!AD$3-cum!AD86</f>
        <v>-1308560</v>
      </c>
      <c r="AE86" s="16">
        <f>'"rank"; your input only here!'!AE$3-cum!AE86</f>
        <v>-855090</v>
      </c>
      <c r="AF86" s="16">
        <f>'"rank"; your input only here!'!AF$3-cum!AF86</f>
        <v>-2008872</v>
      </c>
      <c r="AG86" s="16">
        <f>'"rank"; your input only here!'!AG$3-cum!AG86</f>
        <v>-28636</v>
      </c>
      <c r="AH86" s="16">
        <f>'"rank"; your input only here!'!AH$3-cum!AH86</f>
        <v>165000</v>
      </c>
      <c r="AI86" s="16">
        <f>'"rank"; your input only here!'!AI$3-cum!AI86</f>
        <v>-770000</v>
      </c>
      <c r="AJ86" s="16">
        <f>'"rank"; your input only here!'!AJ$3-cum!AJ86</f>
        <v>1565717</v>
      </c>
      <c r="AK86" s="16">
        <f>'"rank"; your input only here!'!AK$3-cum!AK86</f>
        <v>110000</v>
      </c>
      <c r="AL86" s="14"/>
      <c r="AM86" s="16">
        <f>'"rank"; your input only here!'!AM$3-cum!AM86</f>
        <v>259500</v>
      </c>
      <c r="AN86" s="16">
        <f>'"rank"; your input only here!'!AN$3-cum!AN86</f>
        <v>300000</v>
      </c>
      <c r="AO86" s="16">
        <f>'"rank"; your input only here!'!AO$3-cum!AO86</f>
        <v>315000</v>
      </c>
      <c r="AP86" s="16">
        <f>'"rank"; your input only here!'!AP$3-cum!AP86</f>
        <v>-285800</v>
      </c>
      <c r="AQ86" s="2"/>
    </row>
    <row r="87" spans="1:43" x14ac:dyDescent="0.25">
      <c r="A87" s="6" t="str">
        <f>'"rank"; your input only here!'!A88</f>
        <v>A83</v>
      </c>
      <c r="B87" s="6" t="str">
        <f>'"rank"; your input only here!'!B88</f>
        <v>Test Project 83</v>
      </c>
      <c r="C87" s="3">
        <f>'"rank"; your input only here!'!C88</f>
        <v>0</v>
      </c>
      <c r="D87" s="3">
        <f>'"rank"; your input only here!'!D88</f>
        <v>0</v>
      </c>
      <c r="E87" s="6">
        <f>'"rank"; your input only here!'!E88</f>
        <v>83</v>
      </c>
      <c r="F87" s="16">
        <f>'"rank"; your input only here!'!F$3-cum!F87</f>
        <v>1780746</v>
      </c>
      <c r="G87" s="16">
        <f>'"rank"; your input only here!'!G$3-cum!G87</f>
        <v>-1573774</v>
      </c>
      <c r="H87" s="16">
        <f>'"rank"; your input only here!'!H$3-cum!H87</f>
        <v>1000000</v>
      </c>
      <c r="I87" s="16">
        <f>'"rank"; your input only here!'!I$3-cum!I87</f>
        <v>-654600</v>
      </c>
      <c r="J87" s="16">
        <f>'"rank"; your input only here!'!J$3-cum!J87</f>
        <v>463411</v>
      </c>
      <c r="K87" s="16">
        <f>'"rank"; your input only here!'!K$3-cum!K87</f>
        <v>-395360</v>
      </c>
      <c r="L87" s="16">
        <f>'"rank"; your input only here!'!L$3-cum!L87</f>
        <v>-360706</v>
      </c>
      <c r="M87" s="16">
        <f>'"rank"; your input only here!'!M$3-cum!M87</f>
        <v>1000000</v>
      </c>
      <c r="N87" s="16">
        <f>'"rank"; your input only here!'!N$3-cum!N87</f>
        <v>-1152576</v>
      </c>
      <c r="O87" s="16">
        <f>'"rank"; your input only here!'!O$3-cum!O87</f>
        <v>269890</v>
      </c>
      <c r="P87" s="16">
        <f>'"rank"; your input only here!'!P$3-cum!P87</f>
        <v>396800</v>
      </c>
      <c r="Q87" s="16">
        <f>'"rank"; your input only here!'!Q$3-cum!Q87</f>
        <v>164658</v>
      </c>
      <c r="R87" s="16">
        <f>'"rank"; your input only here!'!R$3-cum!R87</f>
        <v>0</v>
      </c>
      <c r="S87" s="16">
        <f>'"rank"; your input only here!'!S$3-cum!S87</f>
        <v>-228000</v>
      </c>
      <c r="T87" s="16">
        <f>'"rank"; your input only here!'!T$3-cum!T87</f>
        <v>-199441</v>
      </c>
      <c r="U87" s="16">
        <f>'"rank"; your input only here!'!U$3-cum!U87</f>
        <v>150000</v>
      </c>
      <c r="V87" s="16">
        <f>'"rank"; your input only here!'!V$3-cum!V87</f>
        <v>-72719</v>
      </c>
      <c r="W87" s="16">
        <f>'"rank"; your input only here!'!W$3-cum!W87</f>
        <v>-1452895</v>
      </c>
      <c r="X87" s="16">
        <f>'"rank"; your input only here!'!X$3-cum!X87</f>
        <v>-179301</v>
      </c>
      <c r="Y87" s="16">
        <f>'"rank"; your input only here!'!Y$3-cum!Y87</f>
        <v>-166142</v>
      </c>
      <c r="Z87" s="16">
        <f>'"rank"; your input only here!'!Z$3-cum!Z87</f>
        <v>-257909</v>
      </c>
      <c r="AA87" s="16">
        <f>'"rank"; your input only here!'!AA$3-cum!AA87</f>
        <v>300000</v>
      </c>
      <c r="AB87" s="16">
        <f>'"rank"; your input only here!'!AB$3-cum!AB87</f>
        <v>-697463</v>
      </c>
      <c r="AC87" s="16">
        <f>'"rank"; your input only here!'!AC$3-cum!AC87</f>
        <v>-4857644</v>
      </c>
      <c r="AD87" s="16">
        <f>'"rank"; your input only here!'!AD$3-cum!AD87</f>
        <v>-1308560</v>
      </c>
      <c r="AE87" s="16">
        <f>'"rank"; your input only here!'!AE$3-cum!AE87</f>
        <v>-855090</v>
      </c>
      <c r="AF87" s="16">
        <f>'"rank"; your input only here!'!AF$3-cum!AF87</f>
        <v>-2008872</v>
      </c>
      <c r="AG87" s="16">
        <f>'"rank"; your input only here!'!AG$3-cum!AG87</f>
        <v>-28636</v>
      </c>
      <c r="AH87" s="16">
        <f>'"rank"; your input only here!'!AH$3-cum!AH87</f>
        <v>165000</v>
      </c>
      <c r="AI87" s="16">
        <f>'"rank"; your input only here!'!AI$3-cum!AI87</f>
        <v>-770000</v>
      </c>
      <c r="AJ87" s="16">
        <f>'"rank"; your input only here!'!AJ$3-cum!AJ87</f>
        <v>1565717</v>
      </c>
      <c r="AK87" s="16">
        <f>'"rank"; your input only here!'!AK$3-cum!AK87</f>
        <v>110000</v>
      </c>
      <c r="AL87" s="14"/>
      <c r="AM87" s="16">
        <f>'"rank"; your input only here!'!AM$3-cum!AM87</f>
        <v>259500</v>
      </c>
      <c r="AN87" s="16">
        <f>'"rank"; your input only here!'!AN$3-cum!AN87</f>
        <v>300000</v>
      </c>
      <c r="AO87" s="16">
        <f>'"rank"; your input only here!'!AO$3-cum!AO87</f>
        <v>315000</v>
      </c>
      <c r="AP87" s="16">
        <f>'"rank"; your input only here!'!AP$3-cum!AP87</f>
        <v>-285800</v>
      </c>
      <c r="AQ87" s="2"/>
    </row>
    <row r="88" spans="1:43" x14ac:dyDescent="0.25">
      <c r="A88" s="6" t="str">
        <f>'"rank"; your input only here!'!A89</f>
        <v>A84</v>
      </c>
      <c r="B88" s="6" t="str">
        <f>'"rank"; your input only here!'!B89</f>
        <v>Test Project 84</v>
      </c>
      <c r="C88" s="3">
        <f>'"rank"; your input only here!'!C89</f>
        <v>0</v>
      </c>
      <c r="D88" s="3">
        <f>'"rank"; your input only here!'!D89</f>
        <v>0</v>
      </c>
      <c r="E88" s="6">
        <f>'"rank"; your input only here!'!E89</f>
        <v>84</v>
      </c>
      <c r="F88" s="16">
        <f>'"rank"; your input only here!'!F$3-cum!F88</f>
        <v>1780746</v>
      </c>
      <c r="G88" s="16">
        <f>'"rank"; your input only here!'!G$3-cum!G88</f>
        <v>-1573774</v>
      </c>
      <c r="H88" s="16">
        <f>'"rank"; your input only here!'!H$3-cum!H88</f>
        <v>1000000</v>
      </c>
      <c r="I88" s="16">
        <f>'"rank"; your input only here!'!I$3-cum!I88</f>
        <v>-654600</v>
      </c>
      <c r="J88" s="16">
        <f>'"rank"; your input only here!'!J$3-cum!J88</f>
        <v>463411</v>
      </c>
      <c r="K88" s="16">
        <f>'"rank"; your input only here!'!K$3-cum!K88</f>
        <v>-395360</v>
      </c>
      <c r="L88" s="16">
        <f>'"rank"; your input only here!'!L$3-cum!L88</f>
        <v>-360706</v>
      </c>
      <c r="M88" s="16">
        <f>'"rank"; your input only here!'!M$3-cum!M88</f>
        <v>1000000</v>
      </c>
      <c r="N88" s="16">
        <f>'"rank"; your input only here!'!N$3-cum!N88</f>
        <v>-1152576</v>
      </c>
      <c r="O88" s="16">
        <f>'"rank"; your input only here!'!O$3-cum!O88</f>
        <v>269890</v>
      </c>
      <c r="P88" s="16">
        <f>'"rank"; your input only here!'!P$3-cum!P88</f>
        <v>396800</v>
      </c>
      <c r="Q88" s="16">
        <f>'"rank"; your input only here!'!Q$3-cum!Q88</f>
        <v>164658</v>
      </c>
      <c r="R88" s="16">
        <f>'"rank"; your input only here!'!R$3-cum!R88</f>
        <v>0</v>
      </c>
      <c r="S88" s="16">
        <f>'"rank"; your input only here!'!S$3-cum!S88</f>
        <v>-228000</v>
      </c>
      <c r="T88" s="16">
        <f>'"rank"; your input only here!'!T$3-cum!T88</f>
        <v>-199441</v>
      </c>
      <c r="U88" s="16">
        <f>'"rank"; your input only here!'!U$3-cum!U88</f>
        <v>150000</v>
      </c>
      <c r="V88" s="16">
        <f>'"rank"; your input only here!'!V$3-cum!V88</f>
        <v>-72719</v>
      </c>
      <c r="W88" s="16">
        <f>'"rank"; your input only here!'!W$3-cum!W88</f>
        <v>-1452895</v>
      </c>
      <c r="X88" s="16">
        <f>'"rank"; your input only here!'!X$3-cum!X88</f>
        <v>-179301</v>
      </c>
      <c r="Y88" s="16">
        <f>'"rank"; your input only here!'!Y$3-cum!Y88</f>
        <v>-166142</v>
      </c>
      <c r="Z88" s="16">
        <f>'"rank"; your input only here!'!Z$3-cum!Z88</f>
        <v>-257909</v>
      </c>
      <c r="AA88" s="16">
        <f>'"rank"; your input only here!'!AA$3-cum!AA88</f>
        <v>300000</v>
      </c>
      <c r="AB88" s="16">
        <f>'"rank"; your input only here!'!AB$3-cum!AB88</f>
        <v>-697463</v>
      </c>
      <c r="AC88" s="16">
        <f>'"rank"; your input only here!'!AC$3-cum!AC88</f>
        <v>-4857644</v>
      </c>
      <c r="AD88" s="16">
        <f>'"rank"; your input only here!'!AD$3-cum!AD88</f>
        <v>-1308560</v>
      </c>
      <c r="AE88" s="16">
        <f>'"rank"; your input only here!'!AE$3-cum!AE88</f>
        <v>-855090</v>
      </c>
      <c r="AF88" s="16">
        <f>'"rank"; your input only here!'!AF$3-cum!AF88</f>
        <v>-2008872</v>
      </c>
      <c r="AG88" s="16">
        <f>'"rank"; your input only here!'!AG$3-cum!AG88</f>
        <v>-28636</v>
      </c>
      <c r="AH88" s="16">
        <f>'"rank"; your input only here!'!AH$3-cum!AH88</f>
        <v>165000</v>
      </c>
      <c r="AI88" s="16">
        <f>'"rank"; your input only here!'!AI$3-cum!AI88</f>
        <v>-770000</v>
      </c>
      <c r="AJ88" s="16">
        <f>'"rank"; your input only here!'!AJ$3-cum!AJ88</f>
        <v>1565717</v>
      </c>
      <c r="AK88" s="16">
        <f>'"rank"; your input only here!'!AK$3-cum!AK88</f>
        <v>110000</v>
      </c>
      <c r="AL88" s="14"/>
      <c r="AM88" s="16">
        <f>'"rank"; your input only here!'!AM$3-cum!AM88</f>
        <v>259500</v>
      </c>
      <c r="AN88" s="16">
        <f>'"rank"; your input only here!'!AN$3-cum!AN88</f>
        <v>300000</v>
      </c>
      <c r="AO88" s="16">
        <f>'"rank"; your input only here!'!AO$3-cum!AO88</f>
        <v>315000</v>
      </c>
      <c r="AP88" s="16">
        <f>'"rank"; your input only here!'!AP$3-cum!AP88</f>
        <v>-285800</v>
      </c>
      <c r="AQ88" s="2"/>
    </row>
    <row r="89" spans="1:43" x14ac:dyDescent="0.25">
      <c r="A89" s="6" t="str">
        <f>'"rank"; your input only here!'!A90</f>
        <v>A85</v>
      </c>
      <c r="B89" s="6" t="str">
        <f>'"rank"; your input only here!'!B90</f>
        <v>Test Project 85</v>
      </c>
      <c r="C89" s="3">
        <f>'"rank"; your input only here!'!C90</f>
        <v>0</v>
      </c>
      <c r="D89" s="3">
        <f>'"rank"; your input only here!'!D90</f>
        <v>0</v>
      </c>
      <c r="E89" s="6">
        <f>'"rank"; your input only here!'!E90</f>
        <v>85</v>
      </c>
      <c r="F89" s="16">
        <f>'"rank"; your input only here!'!F$3-cum!F89</f>
        <v>1780746</v>
      </c>
      <c r="G89" s="16">
        <f>'"rank"; your input only here!'!G$3-cum!G89</f>
        <v>-1573774</v>
      </c>
      <c r="H89" s="16">
        <f>'"rank"; your input only here!'!H$3-cum!H89</f>
        <v>1000000</v>
      </c>
      <c r="I89" s="16">
        <f>'"rank"; your input only here!'!I$3-cum!I89</f>
        <v>-654600</v>
      </c>
      <c r="J89" s="16">
        <f>'"rank"; your input only here!'!J$3-cum!J89</f>
        <v>463411</v>
      </c>
      <c r="K89" s="16">
        <f>'"rank"; your input only here!'!K$3-cum!K89</f>
        <v>-395360</v>
      </c>
      <c r="L89" s="16">
        <f>'"rank"; your input only here!'!L$3-cum!L89</f>
        <v>-360706</v>
      </c>
      <c r="M89" s="16">
        <f>'"rank"; your input only here!'!M$3-cum!M89</f>
        <v>1000000</v>
      </c>
      <c r="N89" s="16">
        <f>'"rank"; your input only here!'!N$3-cum!N89</f>
        <v>-1152576</v>
      </c>
      <c r="O89" s="16">
        <f>'"rank"; your input only here!'!O$3-cum!O89</f>
        <v>269890</v>
      </c>
      <c r="P89" s="16">
        <f>'"rank"; your input only here!'!P$3-cum!P89</f>
        <v>396800</v>
      </c>
      <c r="Q89" s="16">
        <f>'"rank"; your input only here!'!Q$3-cum!Q89</f>
        <v>164658</v>
      </c>
      <c r="R89" s="16">
        <f>'"rank"; your input only here!'!R$3-cum!R89</f>
        <v>0</v>
      </c>
      <c r="S89" s="16">
        <f>'"rank"; your input only here!'!S$3-cum!S89</f>
        <v>-228000</v>
      </c>
      <c r="T89" s="16">
        <f>'"rank"; your input only here!'!T$3-cum!T89</f>
        <v>-199441</v>
      </c>
      <c r="U89" s="16">
        <f>'"rank"; your input only here!'!U$3-cum!U89</f>
        <v>150000</v>
      </c>
      <c r="V89" s="16">
        <f>'"rank"; your input only here!'!V$3-cum!V89</f>
        <v>-72719</v>
      </c>
      <c r="W89" s="16">
        <f>'"rank"; your input only here!'!W$3-cum!W89</f>
        <v>-1452895</v>
      </c>
      <c r="X89" s="16">
        <f>'"rank"; your input only here!'!X$3-cum!X89</f>
        <v>-179301</v>
      </c>
      <c r="Y89" s="16">
        <f>'"rank"; your input only here!'!Y$3-cum!Y89</f>
        <v>-166142</v>
      </c>
      <c r="Z89" s="16">
        <f>'"rank"; your input only here!'!Z$3-cum!Z89</f>
        <v>-257909</v>
      </c>
      <c r="AA89" s="16">
        <f>'"rank"; your input only here!'!AA$3-cum!AA89</f>
        <v>300000</v>
      </c>
      <c r="AB89" s="16">
        <f>'"rank"; your input only here!'!AB$3-cum!AB89</f>
        <v>-697463</v>
      </c>
      <c r="AC89" s="16">
        <f>'"rank"; your input only here!'!AC$3-cum!AC89</f>
        <v>-4857644</v>
      </c>
      <c r="AD89" s="16">
        <f>'"rank"; your input only here!'!AD$3-cum!AD89</f>
        <v>-1308560</v>
      </c>
      <c r="AE89" s="16">
        <f>'"rank"; your input only here!'!AE$3-cum!AE89</f>
        <v>-855090</v>
      </c>
      <c r="AF89" s="16">
        <f>'"rank"; your input only here!'!AF$3-cum!AF89</f>
        <v>-2008872</v>
      </c>
      <c r="AG89" s="16">
        <f>'"rank"; your input only here!'!AG$3-cum!AG89</f>
        <v>-28636</v>
      </c>
      <c r="AH89" s="16">
        <f>'"rank"; your input only here!'!AH$3-cum!AH89</f>
        <v>165000</v>
      </c>
      <c r="AI89" s="16">
        <f>'"rank"; your input only here!'!AI$3-cum!AI89</f>
        <v>-770000</v>
      </c>
      <c r="AJ89" s="16">
        <f>'"rank"; your input only here!'!AJ$3-cum!AJ89</f>
        <v>1565717</v>
      </c>
      <c r="AK89" s="16">
        <f>'"rank"; your input only here!'!AK$3-cum!AK89</f>
        <v>110000</v>
      </c>
      <c r="AL89" s="14"/>
      <c r="AM89" s="16">
        <f>'"rank"; your input only here!'!AM$3-cum!AM89</f>
        <v>259500</v>
      </c>
      <c r="AN89" s="16">
        <f>'"rank"; your input only here!'!AN$3-cum!AN89</f>
        <v>300000</v>
      </c>
      <c r="AO89" s="16">
        <f>'"rank"; your input only here!'!AO$3-cum!AO89</f>
        <v>315000</v>
      </c>
      <c r="AP89" s="16">
        <f>'"rank"; your input only here!'!AP$3-cum!AP89</f>
        <v>-285800</v>
      </c>
      <c r="AQ89" s="2"/>
    </row>
    <row r="90" spans="1:43" x14ac:dyDescent="0.25">
      <c r="A90" s="6" t="str">
        <f>'"rank"; your input only here!'!A91</f>
        <v>A86</v>
      </c>
      <c r="B90" s="6" t="str">
        <f>'"rank"; your input only here!'!B91</f>
        <v>Test Project 86</v>
      </c>
      <c r="C90" s="3">
        <f>'"rank"; your input only here!'!C91</f>
        <v>0</v>
      </c>
      <c r="D90" s="3">
        <f>'"rank"; your input only here!'!D91</f>
        <v>0</v>
      </c>
      <c r="E90" s="6">
        <f>'"rank"; your input only here!'!E91</f>
        <v>86</v>
      </c>
      <c r="F90" s="16">
        <f>'"rank"; your input only here!'!F$3-cum!F90</f>
        <v>1780746</v>
      </c>
      <c r="G90" s="16">
        <f>'"rank"; your input only here!'!G$3-cum!G90</f>
        <v>-1573774</v>
      </c>
      <c r="H90" s="16">
        <f>'"rank"; your input only here!'!H$3-cum!H90</f>
        <v>1000000</v>
      </c>
      <c r="I90" s="16">
        <f>'"rank"; your input only here!'!I$3-cum!I90</f>
        <v>-654600</v>
      </c>
      <c r="J90" s="16">
        <f>'"rank"; your input only here!'!J$3-cum!J90</f>
        <v>463411</v>
      </c>
      <c r="K90" s="16">
        <f>'"rank"; your input only here!'!K$3-cum!K90</f>
        <v>-395360</v>
      </c>
      <c r="L90" s="16">
        <f>'"rank"; your input only here!'!L$3-cum!L90</f>
        <v>-360706</v>
      </c>
      <c r="M90" s="16">
        <f>'"rank"; your input only here!'!M$3-cum!M90</f>
        <v>1000000</v>
      </c>
      <c r="N90" s="16">
        <f>'"rank"; your input only here!'!N$3-cum!N90</f>
        <v>-1152576</v>
      </c>
      <c r="O90" s="16">
        <f>'"rank"; your input only here!'!O$3-cum!O90</f>
        <v>269890</v>
      </c>
      <c r="P90" s="16">
        <f>'"rank"; your input only here!'!P$3-cum!P90</f>
        <v>396800</v>
      </c>
      <c r="Q90" s="16">
        <f>'"rank"; your input only here!'!Q$3-cum!Q90</f>
        <v>164658</v>
      </c>
      <c r="R90" s="16">
        <f>'"rank"; your input only here!'!R$3-cum!R90</f>
        <v>0</v>
      </c>
      <c r="S90" s="16">
        <f>'"rank"; your input only here!'!S$3-cum!S90</f>
        <v>-228000</v>
      </c>
      <c r="T90" s="16">
        <f>'"rank"; your input only here!'!T$3-cum!T90</f>
        <v>-199441</v>
      </c>
      <c r="U90" s="16">
        <f>'"rank"; your input only here!'!U$3-cum!U90</f>
        <v>150000</v>
      </c>
      <c r="V90" s="16">
        <f>'"rank"; your input only here!'!V$3-cum!V90</f>
        <v>-72719</v>
      </c>
      <c r="W90" s="16">
        <f>'"rank"; your input only here!'!W$3-cum!W90</f>
        <v>-1452895</v>
      </c>
      <c r="X90" s="16">
        <f>'"rank"; your input only here!'!X$3-cum!X90</f>
        <v>-179301</v>
      </c>
      <c r="Y90" s="16">
        <f>'"rank"; your input only here!'!Y$3-cum!Y90</f>
        <v>-166142</v>
      </c>
      <c r="Z90" s="16">
        <f>'"rank"; your input only here!'!Z$3-cum!Z90</f>
        <v>-257909</v>
      </c>
      <c r="AA90" s="16">
        <f>'"rank"; your input only here!'!AA$3-cum!AA90</f>
        <v>300000</v>
      </c>
      <c r="AB90" s="16">
        <f>'"rank"; your input only here!'!AB$3-cum!AB90</f>
        <v>-697463</v>
      </c>
      <c r="AC90" s="16">
        <f>'"rank"; your input only here!'!AC$3-cum!AC90</f>
        <v>-4857644</v>
      </c>
      <c r="AD90" s="16">
        <f>'"rank"; your input only here!'!AD$3-cum!AD90</f>
        <v>-1308560</v>
      </c>
      <c r="AE90" s="16">
        <f>'"rank"; your input only here!'!AE$3-cum!AE90</f>
        <v>-855090</v>
      </c>
      <c r="AF90" s="16">
        <f>'"rank"; your input only here!'!AF$3-cum!AF90</f>
        <v>-2008872</v>
      </c>
      <c r="AG90" s="16">
        <f>'"rank"; your input only here!'!AG$3-cum!AG90</f>
        <v>-28636</v>
      </c>
      <c r="AH90" s="16">
        <f>'"rank"; your input only here!'!AH$3-cum!AH90</f>
        <v>165000</v>
      </c>
      <c r="AI90" s="16">
        <f>'"rank"; your input only here!'!AI$3-cum!AI90</f>
        <v>-770000</v>
      </c>
      <c r="AJ90" s="16">
        <f>'"rank"; your input only here!'!AJ$3-cum!AJ90</f>
        <v>1565717</v>
      </c>
      <c r="AK90" s="16">
        <f>'"rank"; your input only here!'!AK$3-cum!AK90</f>
        <v>110000</v>
      </c>
      <c r="AL90" s="14"/>
      <c r="AM90" s="16">
        <f>'"rank"; your input only here!'!AM$3-cum!AM90</f>
        <v>259500</v>
      </c>
      <c r="AN90" s="16">
        <f>'"rank"; your input only here!'!AN$3-cum!AN90</f>
        <v>300000</v>
      </c>
      <c r="AO90" s="16">
        <f>'"rank"; your input only here!'!AO$3-cum!AO90</f>
        <v>315000</v>
      </c>
      <c r="AP90" s="16">
        <f>'"rank"; your input only here!'!AP$3-cum!AP90</f>
        <v>-285800</v>
      </c>
      <c r="AQ90" s="2"/>
    </row>
    <row r="91" spans="1:43" x14ac:dyDescent="0.25">
      <c r="A91" s="6" t="str">
        <f>'"rank"; your input only here!'!A92</f>
        <v>A87</v>
      </c>
      <c r="B91" s="6" t="str">
        <f>'"rank"; your input only here!'!B92</f>
        <v>Test Project 87</v>
      </c>
      <c r="C91" s="3">
        <f>'"rank"; your input only here!'!C92</f>
        <v>0</v>
      </c>
      <c r="D91" s="3">
        <f>'"rank"; your input only here!'!D92</f>
        <v>0</v>
      </c>
      <c r="E91" s="6">
        <f>'"rank"; your input only here!'!E92</f>
        <v>87</v>
      </c>
      <c r="F91" s="16">
        <f>'"rank"; your input only here!'!F$3-cum!F91</f>
        <v>1780746</v>
      </c>
      <c r="G91" s="16">
        <f>'"rank"; your input only here!'!G$3-cum!G91</f>
        <v>-1573774</v>
      </c>
      <c r="H91" s="16">
        <f>'"rank"; your input only here!'!H$3-cum!H91</f>
        <v>1000000</v>
      </c>
      <c r="I91" s="16">
        <f>'"rank"; your input only here!'!I$3-cum!I91</f>
        <v>-654600</v>
      </c>
      <c r="J91" s="16">
        <f>'"rank"; your input only here!'!J$3-cum!J91</f>
        <v>463411</v>
      </c>
      <c r="K91" s="16">
        <f>'"rank"; your input only here!'!K$3-cum!K91</f>
        <v>-395360</v>
      </c>
      <c r="L91" s="16">
        <f>'"rank"; your input only here!'!L$3-cum!L91</f>
        <v>-360706</v>
      </c>
      <c r="M91" s="16">
        <f>'"rank"; your input only here!'!M$3-cum!M91</f>
        <v>1000000</v>
      </c>
      <c r="N91" s="16">
        <f>'"rank"; your input only here!'!N$3-cum!N91</f>
        <v>-1152576</v>
      </c>
      <c r="O91" s="16">
        <f>'"rank"; your input only here!'!O$3-cum!O91</f>
        <v>269890</v>
      </c>
      <c r="P91" s="16">
        <f>'"rank"; your input only here!'!P$3-cum!P91</f>
        <v>396800</v>
      </c>
      <c r="Q91" s="16">
        <f>'"rank"; your input only here!'!Q$3-cum!Q91</f>
        <v>164658</v>
      </c>
      <c r="R91" s="16">
        <f>'"rank"; your input only here!'!R$3-cum!R91</f>
        <v>0</v>
      </c>
      <c r="S91" s="16">
        <f>'"rank"; your input only here!'!S$3-cum!S91</f>
        <v>-228000</v>
      </c>
      <c r="T91" s="16">
        <f>'"rank"; your input only here!'!T$3-cum!T91</f>
        <v>-199441</v>
      </c>
      <c r="U91" s="16">
        <f>'"rank"; your input only here!'!U$3-cum!U91</f>
        <v>150000</v>
      </c>
      <c r="V91" s="16">
        <f>'"rank"; your input only here!'!V$3-cum!V91</f>
        <v>-72719</v>
      </c>
      <c r="W91" s="16">
        <f>'"rank"; your input only here!'!W$3-cum!W91</f>
        <v>-1452895</v>
      </c>
      <c r="X91" s="16">
        <f>'"rank"; your input only here!'!X$3-cum!X91</f>
        <v>-179301</v>
      </c>
      <c r="Y91" s="16">
        <f>'"rank"; your input only here!'!Y$3-cum!Y91</f>
        <v>-166142</v>
      </c>
      <c r="Z91" s="16">
        <f>'"rank"; your input only here!'!Z$3-cum!Z91</f>
        <v>-257909</v>
      </c>
      <c r="AA91" s="16">
        <f>'"rank"; your input only here!'!AA$3-cum!AA91</f>
        <v>300000</v>
      </c>
      <c r="AB91" s="16">
        <f>'"rank"; your input only here!'!AB$3-cum!AB91</f>
        <v>-697463</v>
      </c>
      <c r="AC91" s="16">
        <f>'"rank"; your input only here!'!AC$3-cum!AC91</f>
        <v>-4857644</v>
      </c>
      <c r="AD91" s="16">
        <f>'"rank"; your input only here!'!AD$3-cum!AD91</f>
        <v>-1308560</v>
      </c>
      <c r="AE91" s="16">
        <f>'"rank"; your input only here!'!AE$3-cum!AE91</f>
        <v>-855090</v>
      </c>
      <c r="AF91" s="16">
        <f>'"rank"; your input only here!'!AF$3-cum!AF91</f>
        <v>-2008872</v>
      </c>
      <c r="AG91" s="16">
        <f>'"rank"; your input only here!'!AG$3-cum!AG91</f>
        <v>-28636</v>
      </c>
      <c r="AH91" s="16">
        <f>'"rank"; your input only here!'!AH$3-cum!AH91</f>
        <v>165000</v>
      </c>
      <c r="AI91" s="16">
        <f>'"rank"; your input only here!'!AI$3-cum!AI91</f>
        <v>-770000</v>
      </c>
      <c r="AJ91" s="16">
        <f>'"rank"; your input only here!'!AJ$3-cum!AJ91</f>
        <v>1565717</v>
      </c>
      <c r="AK91" s="16">
        <f>'"rank"; your input only here!'!AK$3-cum!AK91</f>
        <v>110000</v>
      </c>
      <c r="AL91" s="14"/>
      <c r="AM91" s="16">
        <f>'"rank"; your input only here!'!AM$3-cum!AM91</f>
        <v>259500</v>
      </c>
      <c r="AN91" s="16">
        <f>'"rank"; your input only here!'!AN$3-cum!AN91</f>
        <v>300000</v>
      </c>
      <c r="AO91" s="16">
        <f>'"rank"; your input only here!'!AO$3-cum!AO91</f>
        <v>315000</v>
      </c>
      <c r="AP91" s="16">
        <f>'"rank"; your input only here!'!AP$3-cum!AP91</f>
        <v>-285800</v>
      </c>
      <c r="AQ91" s="2"/>
    </row>
    <row r="92" spans="1:43" x14ac:dyDescent="0.25">
      <c r="A92" s="6" t="str">
        <f>'"rank"; your input only here!'!A93</f>
        <v>A88</v>
      </c>
      <c r="B92" s="6" t="str">
        <f>'"rank"; your input only here!'!B93</f>
        <v>Test Project 88</v>
      </c>
      <c r="C92" s="3">
        <f>'"rank"; your input only here!'!C93</f>
        <v>0</v>
      </c>
      <c r="D92" s="3">
        <f>'"rank"; your input only here!'!D93</f>
        <v>0</v>
      </c>
      <c r="E92" s="6">
        <f>'"rank"; your input only here!'!E93</f>
        <v>88</v>
      </c>
      <c r="F92" s="16">
        <f>'"rank"; your input only here!'!F$3-cum!F92</f>
        <v>1780746</v>
      </c>
      <c r="G92" s="16">
        <f>'"rank"; your input only here!'!G$3-cum!G92</f>
        <v>-1573774</v>
      </c>
      <c r="H92" s="16">
        <f>'"rank"; your input only here!'!H$3-cum!H92</f>
        <v>1000000</v>
      </c>
      <c r="I92" s="16">
        <f>'"rank"; your input only here!'!I$3-cum!I92</f>
        <v>-654600</v>
      </c>
      <c r="J92" s="16">
        <f>'"rank"; your input only here!'!J$3-cum!J92</f>
        <v>463411</v>
      </c>
      <c r="K92" s="16">
        <f>'"rank"; your input only here!'!K$3-cum!K92</f>
        <v>-395360</v>
      </c>
      <c r="L92" s="16">
        <f>'"rank"; your input only here!'!L$3-cum!L92</f>
        <v>-360706</v>
      </c>
      <c r="M92" s="16">
        <f>'"rank"; your input only here!'!M$3-cum!M92</f>
        <v>1000000</v>
      </c>
      <c r="N92" s="16">
        <f>'"rank"; your input only here!'!N$3-cum!N92</f>
        <v>-1152576</v>
      </c>
      <c r="O92" s="16">
        <f>'"rank"; your input only here!'!O$3-cum!O92</f>
        <v>269890</v>
      </c>
      <c r="P92" s="16">
        <f>'"rank"; your input only here!'!P$3-cum!P92</f>
        <v>396800</v>
      </c>
      <c r="Q92" s="16">
        <f>'"rank"; your input only here!'!Q$3-cum!Q92</f>
        <v>164658</v>
      </c>
      <c r="R92" s="16">
        <f>'"rank"; your input only here!'!R$3-cum!R92</f>
        <v>0</v>
      </c>
      <c r="S92" s="16">
        <f>'"rank"; your input only here!'!S$3-cum!S92</f>
        <v>-228000</v>
      </c>
      <c r="T92" s="16">
        <f>'"rank"; your input only here!'!T$3-cum!T92</f>
        <v>-199441</v>
      </c>
      <c r="U92" s="16">
        <f>'"rank"; your input only here!'!U$3-cum!U92</f>
        <v>150000</v>
      </c>
      <c r="V92" s="16">
        <f>'"rank"; your input only here!'!V$3-cum!V92</f>
        <v>-72719</v>
      </c>
      <c r="W92" s="16">
        <f>'"rank"; your input only here!'!W$3-cum!W92</f>
        <v>-1452895</v>
      </c>
      <c r="X92" s="16">
        <f>'"rank"; your input only here!'!X$3-cum!X92</f>
        <v>-179301</v>
      </c>
      <c r="Y92" s="16">
        <f>'"rank"; your input only here!'!Y$3-cum!Y92</f>
        <v>-166142</v>
      </c>
      <c r="Z92" s="16">
        <f>'"rank"; your input only here!'!Z$3-cum!Z92</f>
        <v>-257909</v>
      </c>
      <c r="AA92" s="16">
        <f>'"rank"; your input only here!'!AA$3-cum!AA92</f>
        <v>300000</v>
      </c>
      <c r="AB92" s="16">
        <f>'"rank"; your input only here!'!AB$3-cum!AB92</f>
        <v>-697463</v>
      </c>
      <c r="AC92" s="16">
        <f>'"rank"; your input only here!'!AC$3-cum!AC92</f>
        <v>-4857644</v>
      </c>
      <c r="AD92" s="16">
        <f>'"rank"; your input only here!'!AD$3-cum!AD92</f>
        <v>-1308560</v>
      </c>
      <c r="AE92" s="16">
        <f>'"rank"; your input only here!'!AE$3-cum!AE92</f>
        <v>-855090</v>
      </c>
      <c r="AF92" s="16">
        <f>'"rank"; your input only here!'!AF$3-cum!AF92</f>
        <v>-2008872</v>
      </c>
      <c r="AG92" s="16">
        <f>'"rank"; your input only here!'!AG$3-cum!AG92</f>
        <v>-28636</v>
      </c>
      <c r="AH92" s="16">
        <f>'"rank"; your input only here!'!AH$3-cum!AH92</f>
        <v>165000</v>
      </c>
      <c r="AI92" s="16">
        <f>'"rank"; your input only here!'!AI$3-cum!AI92</f>
        <v>-770000</v>
      </c>
      <c r="AJ92" s="16">
        <f>'"rank"; your input only here!'!AJ$3-cum!AJ92</f>
        <v>1565717</v>
      </c>
      <c r="AK92" s="16">
        <f>'"rank"; your input only here!'!AK$3-cum!AK92</f>
        <v>110000</v>
      </c>
      <c r="AL92" s="14"/>
      <c r="AM92" s="16">
        <f>'"rank"; your input only here!'!AM$3-cum!AM92</f>
        <v>259500</v>
      </c>
      <c r="AN92" s="16">
        <f>'"rank"; your input only here!'!AN$3-cum!AN92</f>
        <v>300000</v>
      </c>
      <c r="AO92" s="16">
        <f>'"rank"; your input only here!'!AO$3-cum!AO92</f>
        <v>315000</v>
      </c>
      <c r="AP92" s="16">
        <f>'"rank"; your input only here!'!AP$3-cum!AP92</f>
        <v>-285800</v>
      </c>
      <c r="AQ92" s="2"/>
    </row>
    <row r="93" spans="1:43" x14ac:dyDescent="0.25">
      <c r="A93" s="6" t="str">
        <f>'"rank"; your input only here!'!A94</f>
        <v>A89</v>
      </c>
      <c r="B93" s="6" t="str">
        <f>'"rank"; your input only here!'!B94</f>
        <v>Test Project 89</v>
      </c>
      <c r="C93" s="3">
        <f>'"rank"; your input only here!'!C94</f>
        <v>0</v>
      </c>
      <c r="D93" s="3">
        <f>'"rank"; your input only here!'!D94</f>
        <v>0</v>
      </c>
      <c r="E93" s="6">
        <f>'"rank"; your input only here!'!E94</f>
        <v>89</v>
      </c>
      <c r="F93" s="16">
        <f>'"rank"; your input only here!'!F$3-cum!F93</f>
        <v>1780746</v>
      </c>
      <c r="G93" s="16">
        <f>'"rank"; your input only here!'!G$3-cum!G93</f>
        <v>-1573774</v>
      </c>
      <c r="H93" s="16">
        <f>'"rank"; your input only here!'!H$3-cum!H93</f>
        <v>1000000</v>
      </c>
      <c r="I93" s="16">
        <f>'"rank"; your input only here!'!I$3-cum!I93</f>
        <v>-654600</v>
      </c>
      <c r="J93" s="16">
        <f>'"rank"; your input only here!'!J$3-cum!J93</f>
        <v>463411</v>
      </c>
      <c r="K93" s="16">
        <f>'"rank"; your input only here!'!K$3-cum!K93</f>
        <v>-395360</v>
      </c>
      <c r="L93" s="16">
        <f>'"rank"; your input only here!'!L$3-cum!L93</f>
        <v>-360706</v>
      </c>
      <c r="M93" s="16">
        <f>'"rank"; your input only here!'!M$3-cum!M93</f>
        <v>1000000</v>
      </c>
      <c r="N93" s="16">
        <f>'"rank"; your input only here!'!N$3-cum!N93</f>
        <v>-1152576</v>
      </c>
      <c r="O93" s="16">
        <f>'"rank"; your input only here!'!O$3-cum!O93</f>
        <v>269890</v>
      </c>
      <c r="P93" s="16">
        <f>'"rank"; your input only here!'!P$3-cum!P93</f>
        <v>396800</v>
      </c>
      <c r="Q93" s="16">
        <f>'"rank"; your input only here!'!Q$3-cum!Q93</f>
        <v>164658</v>
      </c>
      <c r="R93" s="16">
        <f>'"rank"; your input only here!'!R$3-cum!R93</f>
        <v>0</v>
      </c>
      <c r="S93" s="16">
        <f>'"rank"; your input only here!'!S$3-cum!S93</f>
        <v>-228000</v>
      </c>
      <c r="T93" s="16">
        <f>'"rank"; your input only here!'!T$3-cum!T93</f>
        <v>-199441</v>
      </c>
      <c r="U93" s="16">
        <f>'"rank"; your input only here!'!U$3-cum!U93</f>
        <v>150000</v>
      </c>
      <c r="V93" s="16">
        <f>'"rank"; your input only here!'!V$3-cum!V93</f>
        <v>-72719</v>
      </c>
      <c r="W93" s="16">
        <f>'"rank"; your input only here!'!W$3-cum!W93</f>
        <v>-1452895</v>
      </c>
      <c r="X93" s="16">
        <f>'"rank"; your input only here!'!X$3-cum!X93</f>
        <v>-179301</v>
      </c>
      <c r="Y93" s="16">
        <f>'"rank"; your input only here!'!Y$3-cum!Y93</f>
        <v>-166142</v>
      </c>
      <c r="Z93" s="16">
        <f>'"rank"; your input only here!'!Z$3-cum!Z93</f>
        <v>-257909</v>
      </c>
      <c r="AA93" s="16">
        <f>'"rank"; your input only here!'!AA$3-cum!AA93</f>
        <v>300000</v>
      </c>
      <c r="AB93" s="16">
        <f>'"rank"; your input only here!'!AB$3-cum!AB93</f>
        <v>-697463</v>
      </c>
      <c r="AC93" s="16">
        <f>'"rank"; your input only here!'!AC$3-cum!AC93</f>
        <v>-4857644</v>
      </c>
      <c r="AD93" s="16">
        <f>'"rank"; your input only here!'!AD$3-cum!AD93</f>
        <v>-1308560</v>
      </c>
      <c r="AE93" s="16">
        <f>'"rank"; your input only here!'!AE$3-cum!AE93</f>
        <v>-855090</v>
      </c>
      <c r="AF93" s="16">
        <f>'"rank"; your input only here!'!AF$3-cum!AF93</f>
        <v>-2008872</v>
      </c>
      <c r="AG93" s="16">
        <f>'"rank"; your input only here!'!AG$3-cum!AG93</f>
        <v>-28636</v>
      </c>
      <c r="AH93" s="16">
        <f>'"rank"; your input only here!'!AH$3-cum!AH93</f>
        <v>165000</v>
      </c>
      <c r="AI93" s="16">
        <f>'"rank"; your input only here!'!AI$3-cum!AI93</f>
        <v>-770000</v>
      </c>
      <c r="AJ93" s="16">
        <f>'"rank"; your input only here!'!AJ$3-cum!AJ93</f>
        <v>1565717</v>
      </c>
      <c r="AK93" s="16">
        <f>'"rank"; your input only here!'!AK$3-cum!AK93</f>
        <v>110000</v>
      </c>
      <c r="AL93" s="14"/>
      <c r="AM93" s="16">
        <f>'"rank"; your input only here!'!AM$3-cum!AM93</f>
        <v>259500</v>
      </c>
      <c r="AN93" s="16">
        <f>'"rank"; your input only here!'!AN$3-cum!AN93</f>
        <v>300000</v>
      </c>
      <c r="AO93" s="16">
        <f>'"rank"; your input only here!'!AO$3-cum!AO93</f>
        <v>315000</v>
      </c>
      <c r="AP93" s="16">
        <f>'"rank"; your input only here!'!AP$3-cum!AP93</f>
        <v>-285800</v>
      </c>
      <c r="AQ93" s="2"/>
    </row>
    <row r="94" spans="1:43" x14ac:dyDescent="0.25">
      <c r="A94" s="6" t="str">
        <f>'"rank"; your input only here!'!A95</f>
        <v>A90</v>
      </c>
      <c r="B94" s="6" t="str">
        <f>'"rank"; your input only here!'!B95</f>
        <v>Test Project 90</v>
      </c>
      <c r="C94" s="3">
        <f>'"rank"; your input only here!'!C95</f>
        <v>0</v>
      </c>
      <c r="D94" s="3">
        <f>'"rank"; your input only here!'!D95</f>
        <v>0</v>
      </c>
      <c r="E94" s="6">
        <f>'"rank"; your input only here!'!E95</f>
        <v>90</v>
      </c>
      <c r="F94" s="16">
        <f>'"rank"; your input only here!'!F$3-cum!F94</f>
        <v>1780746</v>
      </c>
      <c r="G94" s="16">
        <f>'"rank"; your input only here!'!G$3-cum!G94</f>
        <v>-1573774</v>
      </c>
      <c r="H94" s="16">
        <f>'"rank"; your input only here!'!H$3-cum!H94</f>
        <v>1000000</v>
      </c>
      <c r="I94" s="16">
        <f>'"rank"; your input only here!'!I$3-cum!I94</f>
        <v>-654600</v>
      </c>
      <c r="J94" s="16">
        <f>'"rank"; your input only here!'!J$3-cum!J94</f>
        <v>463411</v>
      </c>
      <c r="K94" s="16">
        <f>'"rank"; your input only here!'!K$3-cum!K94</f>
        <v>-395360</v>
      </c>
      <c r="L94" s="16">
        <f>'"rank"; your input only here!'!L$3-cum!L94</f>
        <v>-360706</v>
      </c>
      <c r="M94" s="16">
        <f>'"rank"; your input only here!'!M$3-cum!M94</f>
        <v>1000000</v>
      </c>
      <c r="N94" s="16">
        <f>'"rank"; your input only here!'!N$3-cum!N94</f>
        <v>-1152576</v>
      </c>
      <c r="O94" s="16">
        <f>'"rank"; your input only here!'!O$3-cum!O94</f>
        <v>269890</v>
      </c>
      <c r="P94" s="16">
        <f>'"rank"; your input only here!'!P$3-cum!P94</f>
        <v>396800</v>
      </c>
      <c r="Q94" s="16">
        <f>'"rank"; your input only here!'!Q$3-cum!Q94</f>
        <v>164658</v>
      </c>
      <c r="R94" s="16">
        <f>'"rank"; your input only here!'!R$3-cum!R94</f>
        <v>0</v>
      </c>
      <c r="S94" s="16">
        <f>'"rank"; your input only here!'!S$3-cum!S94</f>
        <v>-228000</v>
      </c>
      <c r="T94" s="16">
        <f>'"rank"; your input only here!'!T$3-cum!T94</f>
        <v>-199441</v>
      </c>
      <c r="U94" s="16">
        <f>'"rank"; your input only here!'!U$3-cum!U94</f>
        <v>150000</v>
      </c>
      <c r="V94" s="16">
        <f>'"rank"; your input only here!'!V$3-cum!V94</f>
        <v>-72719</v>
      </c>
      <c r="W94" s="16">
        <f>'"rank"; your input only here!'!W$3-cum!W94</f>
        <v>-1452895</v>
      </c>
      <c r="X94" s="16">
        <f>'"rank"; your input only here!'!X$3-cum!X94</f>
        <v>-179301</v>
      </c>
      <c r="Y94" s="16">
        <f>'"rank"; your input only here!'!Y$3-cum!Y94</f>
        <v>-166142</v>
      </c>
      <c r="Z94" s="16">
        <f>'"rank"; your input only here!'!Z$3-cum!Z94</f>
        <v>-257909</v>
      </c>
      <c r="AA94" s="16">
        <f>'"rank"; your input only here!'!AA$3-cum!AA94</f>
        <v>300000</v>
      </c>
      <c r="AB94" s="16">
        <f>'"rank"; your input only here!'!AB$3-cum!AB94</f>
        <v>-697463</v>
      </c>
      <c r="AC94" s="16">
        <f>'"rank"; your input only here!'!AC$3-cum!AC94</f>
        <v>-4857644</v>
      </c>
      <c r="AD94" s="16">
        <f>'"rank"; your input only here!'!AD$3-cum!AD94</f>
        <v>-1308560</v>
      </c>
      <c r="AE94" s="16">
        <f>'"rank"; your input only here!'!AE$3-cum!AE94</f>
        <v>-855090</v>
      </c>
      <c r="AF94" s="16">
        <f>'"rank"; your input only here!'!AF$3-cum!AF94</f>
        <v>-2008872</v>
      </c>
      <c r="AG94" s="16">
        <f>'"rank"; your input only here!'!AG$3-cum!AG94</f>
        <v>-28636</v>
      </c>
      <c r="AH94" s="16">
        <f>'"rank"; your input only here!'!AH$3-cum!AH94</f>
        <v>165000</v>
      </c>
      <c r="AI94" s="16">
        <f>'"rank"; your input only here!'!AI$3-cum!AI94</f>
        <v>-770000</v>
      </c>
      <c r="AJ94" s="16">
        <f>'"rank"; your input only here!'!AJ$3-cum!AJ94</f>
        <v>1565717</v>
      </c>
      <c r="AK94" s="16">
        <f>'"rank"; your input only here!'!AK$3-cum!AK94</f>
        <v>110000</v>
      </c>
      <c r="AM94" s="16">
        <f>'"rank"; your input only here!'!AM$3-cum!AM94</f>
        <v>259500</v>
      </c>
      <c r="AN94" s="16">
        <f>'"rank"; your input only here!'!AN$3-cum!AN94</f>
        <v>300000</v>
      </c>
      <c r="AO94" s="16">
        <f>'"rank"; your input only here!'!AO$3-cum!AO94</f>
        <v>315000</v>
      </c>
      <c r="AP94" s="16">
        <f>'"rank"; your input only here!'!AP$3-cum!AP94</f>
        <v>-285800</v>
      </c>
    </row>
    <row r="95" spans="1:43" x14ac:dyDescent="0.25">
      <c r="A95" s="6" t="str">
        <f>'"rank"; your input only here!'!A96</f>
        <v>A91</v>
      </c>
      <c r="B95" s="6" t="str">
        <f>'"rank"; your input only here!'!B96</f>
        <v>Test Project 91</v>
      </c>
      <c r="C95" s="3">
        <f>'"rank"; your input only here!'!C96</f>
        <v>0</v>
      </c>
      <c r="D95" s="3">
        <f>'"rank"; your input only here!'!D96</f>
        <v>0</v>
      </c>
      <c r="E95" s="6">
        <f>'"rank"; your input only here!'!E96</f>
        <v>91</v>
      </c>
      <c r="F95" s="16">
        <f>'"rank"; your input only here!'!F$3-cum!F95</f>
        <v>1780746</v>
      </c>
      <c r="G95" s="16">
        <f>'"rank"; your input only here!'!G$3-cum!G95</f>
        <v>-1573774</v>
      </c>
      <c r="H95" s="16">
        <f>'"rank"; your input only here!'!H$3-cum!H95</f>
        <v>1000000</v>
      </c>
      <c r="I95" s="16">
        <f>'"rank"; your input only here!'!I$3-cum!I95</f>
        <v>-654600</v>
      </c>
      <c r="J95" s="16">
        <f>'"rank"; your input only here!'!J$3-cum!J95</f>
        <v>463411</v>
      </c>
      <c r="K95" s="16">
        <f>'"rank"; your input only here!'!K$3-cum!K95</f>
        <v>-395360</v>
      </c>
      <c r="L95" s="16">
        <f>'"rank"; your input only here!'!L$3-cum!L95</f>
        <v>-360706</v>
      </c>
      <c r="M95" s="16">
        <f>'"rank"; your input only here!'!M$3-cum!M95</f>
        <v>1000000</v>
      </c>
      <c r="N95" s="16">
        <f>'"rank"; your input only here!'!N$3-cum!N95</f>
        <v>-1152576</v>
      </c>
      <c r="O95" s="16">
        <f>'"rank"; your input only here!'!O$3-cum!O95</f>
        <v>269890</v>
      </c>
      <c r="P95" s="16">
        <f>'"rank"; your input only here!'!P$3-cum!P95</f>
        <v>396800</v>
      </c>
      <c r="Q95" s="16">
        <f>'"rank"; your input only here!'!Q$3-cum!Q95</f>
        <v>164658</v>
      </c>
      <c r="R95" s="16">
        <f>'"rank"; your input only here!'!R$3-cum!R95</f>
        <v>0</v>
      </c>
      <c r="S95" s="16">
        <f>'"rank"; your input only here!'!S$3-cum!S95</f>
        <v>-228000</v>
      </c>
      <c r="T95" s="16">
        <f>'"rank"; your input only here!'!T$3-cum!T95</f>
        <v>-199441</v>
      </c>
      <c r="U95" s="16">
        <f>'"rank"; your input only here!'!U$3-cum!U95</f>
        <v>150000</v>
      </c>
      <c r="V95" s="16">
        <f>'"rank"; your input only here!'!V$3-cum!V95</f>
        <v>-72719</v>
      </c>
      <c r="W95" s="16">
        <f>'"rank"; your input only here!'!W$3-cum!W95</f>
        <v>-1452895</v>
      </c>
      <c r="X95" s="16">
        <f>'"rank"; your input only here!'!X$3-cum!X95</f>
        <v>-179301</v>
      </c>
      <c r="Y95" s="16">
        <f>'"rank"; your input only here!'!Y$3-cum!Y95</f>
        <v>-166142</v>
      </c>
      <c r="Z95" s="16">
        <f>'"rank"; your input only here!'!Z$3-cum!Z95</f>
        <v>-257909</v>
      </c>
      <c r="AA95" s="16">
        <f>'"rank"; your input only here!'!AA$3-cum!AA95</f>
        <v>300000</v>
      </c>
      <c r="AB95" s="16">
        <f>'"rank"; your input only here!'!AB$3-cum!AB95</f>
        <v>-697463</v>
      </c>
      <c r="AC95" s="16">
        <f>'"rank"; your input only here!'!AC$3-cum!AC95</f>
        <v>-4857644</v>
      </c>
      <c r="AD95" s="16">
        <f>'"rank"; your input only here!'!AD$3-cum!AD95</f>
        <v>-1308560</v>
      </c>
      <c r="AE95" s="16">
        <f>'"rank"; your input only here!'!AE$3-cum!AE95</f>
        <v>-855090</v>
      </c>
      <c r="AF95" s="16">
        <f>'"rank"; your input only here!'!AF$3-cum!AF95</f>
        <v>-2008872</v>
      </c>
      <c r="AG95" s="16">
        <f>'"rank"; your input only here!'!AG$3-cum!AG95</f>
        <v>-28636</v>
      </c>
      <c r="AH95" s="16">
        <f>'"rank"; your input only here!'!AH$3-cum!AH95</f>
        <v>165000</v>
      </c>
      <c r="AI95" s="16">
        <f>'"rank"; your input only here!'!AI$3-cum!AI95</f>
        <v>-770000</v>
      </c>
      <c r="AJ95" s="16">
        <f>'"rank"; your input only here!'!AJ$3-cum!AJ95</f>
        <v>1565717</v>
      </c>
      <c r="AK95" s="16">
        <f>'"rank"; your input only here!'!AK$3-cum!AK95</f>
        <v>110000</v>
      </c>
      <c r="AM95" s="16">
        <f>'"rank"; your input only here!'!AM$3-cum!AM95</f>
        <v>259500</v>
      </c>
      <c r="AN95" s="16">
        <f>'"rank"; your input only here!'!AN$3-cum!AN95</f>
        <v>300000</v>
      </c>
      <c r="AO95" s="16">
        <f>'"rank"; your input only here!'!AO$3-cum!AO95</f>
        <v>315000</v>
      </c>
      <c r="AP95" s="16">
        <f>'"rank"; your input only here!'!AP$3-cum!AP95</f>
        <v>-285800</v>
      </c>
    </row>
    <row r="96" spans="1:43" x14ac:dyDescent="0.25">
      <c r="A96" s="6" t="str">
        <f>'"rank"; your input only here!'!A97</f>
        <v>A92</v>
      </c>
      <c r="B96" s="6" t="str">
        <f>'"rank"; your input only here!'!B97</f>
        <v>Test Project 92</v>
      </c>
      <c r="C96" s="3">
        <f>'"rank"; your input only here!'!C97</f>
        <v>0</v>
      </c>
      <c r="D96" s="3">
        <f>'"rank"; your input only here!'!D97</f>
        <v>0</v>
      </c>
      <c r="E96" s="6">
        <f>'"rank"; your input only here!'!E97</f>
        <v>92</v>
      </c>
      <c r="F96" s="16">
        <f>'"rank"; your input only here!'!F$3-cum!F96</f>
        <v>1780746</v>
      </c>
      <c r="G96" s="16">
        <f>'"rank"; your input only here!'!G$3-cum!G96</f>
        <v>-1573774</v>
      </c>
      <c r="H96" s="16">
        <f>'"rank"; your input only here!'!H$3-cum!H96</f>
        <v>1000000</v>
      </c>
      <c r="I96" s="16">
        <f>'"rank"; your input only here!'!I$3-cum!I96</f>
        <v>-654600</v>
      </c>
      <c r="J96" s="16">
        <f>'"rank"; your input only here!'!J$3-cum!J96</f>
        <v>463411</v>
      </c>
      <c r="K96" s="16">
        <f>'"rank"; your input only here!'!K$3-cum!K96</f>
        <v>-395360</v>
      </c>
      <c r="L96" s="16">
        <f>'"rank"; your input only here!'!L$3-cum!L96</f>
        <v>-360706</v>
      </c>
      <c r="M96" s="16">
        <f>'"rank"; your input only here!'!M$3-cum!M96</f>
        <v>1000000</v>
      </c>
      <c r="N96" s="16">
        <f>'"rank"; your input only here!'!N$3-cum!N96</f>
        <v>-1152576</v>
      </c>
      <c r="O96" s="16">
        <f>'"rank"; your input only here!'!O$3-cum!O96</f>
        <v>269890</v>
      </c>
      <c r="P96" s="16">
        <f>'"rank"; your input only here!'!P$3-cum!P96</f>
        <v>396800</v>
      </c>
      <c r="Q96" s="16">
        <f>'"rank"; your input only here!'!Q$3-cum!Q96</f>
        <v>164658</v>
      </c>
      <c r="R96" s="16">
        <f>'"rank"; your input only here!'!R$3-cum!R96</f>
        <v>0</v>
      </c>
      <c r="S96" s="16">
        <f>'"rank"; your input only here!'!S$3-cum!S96</f>
        <v>-228000</v>
      </c>
      <c r="T96" s="16">
        <f>'"rank"; your input only here!'!T$3-cum!T96</f>
        <v>-199441</v>
      </c>
      <c r="U96" s="16">
        <f>'"rank"; your input only here!'!U$3-cum!U96</f>
        <v>150000</v>
      </c>
      <c r="V96" s="16">
        <f>'"rank"; your input only here!'!V$3-cum!V96</f>
        <v>-72719</v>
      </c>
      <c r="W96" s="16">
        <f>'"rank"; your input only here!'!W$3-cum!W96</f>
        <v>-1452895</v>
      </c>
      <c r="X96" s="16">
        <f>'"rank"; your input only here!'!X$3-cum!X96</f>
        <v>-179301</v>
      </c>
      <c r="Y96" s="16">
        <f>'"rank"; your input only here!'!Y$3-cum!Y96</f>
        <v>-166142</v>
      </c>
      <c r="Z96" s="16">
        <f>'"rank"; your input only here!'!Z$3-cum!Z96</f>
        <v>-257909</v>
      </c>
      <c r="AA96" s="16">
        <f>'"rank"; your input only here!'!AA$3-cum!AA96</f>
        <v>300000</v>
      </c>
      <c r="AB96" s="16">
        <f>'"rank"; your input only here!'!AB$3-cum!AB96</f>
        <v>-697463</v>
      </c>
      <c r="AC96" s="16">
        <f>'"rank"; your input only here!'!AC$3-cum!AC96</f>
        <v>-4857644</v>
      </c>
      <c r="AD96" s="16">
        <f>'"rank"; your input only here!'!AD$3-cum!AD96</f>
        <v>-1308560</v>
      </c>
      <c r="AE96" s="16">
        <f>'"rank"; your input only here!'!AE$3-cum!AE96</f>
        <v>-855090</v>
      </c>
      <c r="AF96" s="16">
        <f>'"rank"; your input only here!'!AF$3-cum!AF96</f>
        <v>-2008872</v>
      </c>
      <c r="AG96" s="16">
        <f>'"rank"; your input only here!'!AG$3-cum!AG96</f>
        <v>-28636</v>
      </c>
      <c r="AH96" s="16">
        <f>'"rank"; your input only here!'!AH$3-cum!AH96</f>
        <v>165000</v>
      </c>
      <c r="AI96" s="16">
        <f>'"rank"; your input only here!'!AI$3-cum!AI96</f>
        <v>-770000</v>
      </c>
      <c r="AJ96" s="16">
        <f>'"rank"; your input only here!'!AJ$3-cum!AJ96</f>
        <v>1565717</v>
      </c>
      <c r="AK96" s="16">
        <f>'"rank"; your input only here!'!AK$3-cum!AK96</f>
        <v>110000</v>
      </c>
      <c r="AM96" s="16">
        <f>'"rank"; your input only here!'!AM$3-cum!AM96</f>
        <v>259500</v>
      </c>
      <c r="AN96" s="16">
        <f>'"rank"; your input only here!'!AN$3-cum!AN96</f>
        <v>300000</v>
      </c>
      <c r="AO96" s="16">
        <f>'"rank"; your input only here!'!AO$3-cum!AO96</f>
        <v>315000</v>
      </c>
      <c r="AP96" s="16">
        <f>'"rank"; your input only here!'!AP$3-cum!AP96</f>
        <v>-285800</v>
      </c>
    </row>
    <row r="97" spans="1:42" x14ac:dyDescent="0.25">
      <c r="A97" s="6" t="str">
        <f>'"rank"; your input only here!'!A98</f>
        <v>A93</v>
      </c>
      <c r="B97" s="6" t="str">
        <f>'"rank"; your input only here!'!B98</f>
        <v>Test Project 93</v>
      </c>
      <c r="C97" s="3">
        <f>'"rank"; your input only here!'!C98</f>
        <v>0</v>
      </c>
      <c r="D97" s="3">
        <f>'"rank"; your input only here!'!D98</f>
        <v>0</v>
      </c>
      <c r="E97" s="6">
        <f>'"rank"; your input only here!'!E98</f>
        <v>93</v>
      </c>
      <c r="F97" s="16">
        <f>'"rank"; your input only here!'!F$3-cum!F97</f>
        <v>1780746</v>
      </c>
      <c r="G97" s="16">
        <f>'"rank"; your input only here!'!G$3-cum!G97</f>
        <v>-1573774</v>
      </c>
      <c r="H97" s="16">
        <f>'"rank"; your input only here!'!H$3-cum!H97</f>
        <v>1000000</v>
      </c>
      <c r="I97" s="16">
        <f>'"rank"; your input only here!'!I$3-cum!I97</f>
        <v>-654600</v>
      </c>
      <c r="J97" s="16">
        <f>'"rank"; your input only here!'!J$3-cum!J97</f>
        <v>463411</v>
      </c>
      <c r="K97" s="16">
        <f>'"rank"; your input only here!'!K$3-cum!K97</f>
        <v>-395360</v>
      </c>
      <c r="L97" s="16">
        <f>'"rank"; your input only here!'!L$3-cum!L97</f>
        <v>-360706</v>
      </c>
      <c r="M97" s="16">
        <f>'"rank"; your input only here!'!M$3-cum!M97</f>
        <v>1000000</v>
      </c>
      <c r="N97" s="16">
        <f>'"rank"; your input only here!'!N$3-cum!N97</f>
        <v>-1152576</v>
      </c>
      <c r="O97" s="16">
        <f>'"rank"; your input only here!'!O$3-cum!O97</f>
        <v>269890</v>
      </c>
      <c r="P97" s="16">
        <f>'"rank"; your input only here!'!P$3-cum!P97</f>
        <v>396800</v>
      </c>
      <c r="Q97" s="16">
        <f>'"rank"; your input only here!'!Q$3-cum!Q97</f>
        <v>164658</v>
      </c>
      <c r="R97" s="16">
        <f>'"rank"; your input only here!'!R$3-cum!R97</f>
        <v>0</v>
      </c>
      <c r="S97" s="16">
        <f>'"rank"; your input only here!'!S$3-cum!S97</f>
        <v>-228000</v>
      </c>
      <c r="T97" s="16">
        <f>'"rank"; your input only here!'!T$3-cum!T97</f>
        <v>-199441</v>
      </c>
      <c r="U97" s="16">
        <f>'"rank"; your input only here!'!U$3-cum!U97</f>
        <v>150000</v>
      </c>
      <c r="V97" s="16">
        <f>'"rank"; your input only here!'!V$3-cum!V97</f>
        <v>-72719</v>
      </c>
      <c r="W97" s="16">
        <f>'"rank"; your input only here!'!W$3-cum!W97</f>
        <v>-1452895</v>
      </c>
      <c r="X97" s="16">
        <f>'"rank"; your input only here!'!X$3-cum!X97</f>
        <v>-179301</v>
      </c>
      <c r="Y97" s="16">
        <f>'"rank"; your input only here!'!Y$3-cum!Y97</f>
        <v>-166142</v>
      </c>
      <c r="Z97" s="16">
        <f>'"rank"; your input only here!'!Z$3-cum!Z97</f>
        <v>-257909</v>
      </c>
      <c r="AA97" s="16">
        <f>'"rank"; your input only here!'!AA$3-cum!AA97</f>
        <v>300000</v>
      </c>
      <c r="AB97" s="16">
        <f>'"rank"; your input only here!'!AB$3-cum!AB97</f>
        <v>-697463</v>
      </c>
      <c r="AC97" s="16">
        <f>'"rank"; your input only here!'!AC$3-cum!AC97</f>
        <v>-4857644</v>
      </c>
      <c r="AD97" s="16">
        <f>'"rank"; your input only here!'!AD$3-cum!AD97</f>
        <v>-1308560</v>
      </c>
      <c r="AE97" s="16">
        <f>'"rank"; your input only here!'!AE$3-cum!AE97</f>
        <v>-855090</v>
      </c>
      <c r="AF97" s="16">
        <f>'"rank"; your input only here!'!AF$3-cum!AF97</f>
        <v>-2008872</v>
      </c>
      <c r="AG97" s="16">
        <f>'"rank"; your input only here!'!AG$3-cum!AG97</f>
        <v>-28636</v>
      </c>
      <c r="AH97" s="16">
        <f>'"rank"; your input only here!'!AH$3-cum!AH97</f>
        <v>165000</v>
      </c>
      <c r="AI97" s="16">
        <f>'"rank"; your input only here!'!AI$3-cum!AI97</f>
        <v>-770000</v>
      </c>
      <c r="AJ97" s="16">
        <f>'"rank"; your input only here!'!AJ$3-cum!AJ97</f>
        <v>1565717</v>
      </c>
      <c r="AK97" s="16">
        <f>'"rank"; your input only here!'!AK$3-cum!AK97</f>
        <v>110000</v>
      </c>
      <c r="AM97" s="16">
        <f>'"rank"; your input only here!'!AM$3-cum!AM97</f>
        <v>259500</v>
      </c>
      <c r="AN97" s="16">
        <f>'"rank"; your input only here!'!AN$3-cum!AN97</f>
        <v>300000</v>
      </c>
      <c r="AO97" s="16">
        <f>'"rank"; your input only here!'!AO$3-cum!AO97</f>
        <v>315000</v>
      </c>
      <c r="AP97" s="16">
        <f>'"rank"; your input only here!'!AP$3-cum!AP97</f>
        <v>-285800</v>
      </c>
    </row>
    <row r="98" spans="1:42" x14ac:dyDescent="0.25">
      <c r="A98" s="6" t="str">
        <f>'"rank"; your input only here!'!A99</f>
        <v>A94</v>
      </c>
      <c r="B98" s="6" t="str">
        <f>'"rank"; your input only here!'!B99</f>
        <v>Test Project 94</v>
      </c>
      <c r="C98" s="3">
        <f>'"rank"; your input only here!'!C99</f>
        <v>0</v>
      </c>
      <c r="D98" s="3">
        <f>'"rank"; your input only here!'!D99</f>
        <v>0</v>
      </c>
      <c r="E98" s="6">
        <f>'"rank"; your input only here!'!E99</f>
        <v>94</v>
      </c>
      <c r="F98" s="16">
        <f>'"rank"; your input only here!'!F$3-cum!F98</f>
        <v>1780746</v>
      </c>
      <c r="G98" s="16">
        <f>'"rank"; your input only here!'!G$3-cum!G98</f>
        <v>-1573774</v>
      </c>
      <c r="H98" s="16">
        <f>'"rank"; your input only here!'!H$3-cum!H98</f>
        <v>1000000</v>
      </c>
      <c r="I98" s="16">
        <f>'"rank"; your input only here!'!I$3-cum!I98</f>
        <v>-654600</v>
      </c>
      <c r="J98" s="16">
        <f>'"rank"; your input only here!'!J$3-cum!J98</f>
        <v>463411</v>
      </c>
      <c r="K98" s="16">
        <f>'"rank"; your input only here!'!K$3-cum!K98</f>
        <v>-395360</v>
      </c>
      <c r="L98" s="16">
        <f>'"rank"; your input only here!'!L$3-cum!L98</f>
        <v>-360706</v>
      </c>
      <c r="M98" s="16">
        <f>'"rank"; your input only here!'!M$3-cum!M98</f>
        <v>1000000</v>
      </c>
      <c r="N98" s="16">
        <f>'"rank"; your input only here!'!N$3-cum!N98</f>
        <v>-1152576</v>
      </c>
      <c r="O98" s="16">
        <f>'"rank"; your input only here!'!O$3-cum!O98</f>
        <v>269890</v>
      </c>
      <c r="P98" s="16">
        <f>'"rank"; your input only here!'!P$3-cum!P98</f>
        <v>396800</v>
      </c>
      <c r="Q98" s="16">
        <f>'"rank"; your input only here!'!Q$3-cum!Q98</f>
        <v>164658</v>
      </c>
      <c r="R98" s="16">
        <f>'"rank"; your input only here!'!R$3-cum!R98</f>
        <v>0</v>
      </c>
      <c r="S98" s="16">
        <f>'"rank"; your input only here!'!S$3-cum!S98</f>
        <v>-228000</v>
      </c>
      <c r="T98" s="16">
        <f>'"rank"; your input only here!'!T$3-cum!T98</f>
        <v>-199441</v>
      </c>
      <c r="U98" s="16">
        <f>'"rank"; your input only here!'!U$3-cum!U98</f>
        <v>150000</v>
      </c>
      <c r="V98" s="16">
        <f>'"rank"; your input only here!'!V$3-cum!V98</f>
        <v>-72719</v>
      </c>
      <c r="W98" s="16">
        <f>'"rank"; your input only here!'!W$3-cum!W98</f>
        <v>-1452895</v>
      </c>
      <c r="X98" s="16">
        <f>'"rank"; your input only here!'!X$3-cum!X98</f>
        <v>-179301</v>
      </c>
      <c r="Y98" s="16">
        <f>'"rank"; your input only here!'!Y$3-cum!Y98</f>
        <v>-166142</v>
      </c>
      <c r="Z98" s="16">
        <f>'"rank"; your input only here!'!Z$3-cum!Z98</f>
        <v>-257909</v>
      </c>
      <c r="AA98" s="16">
        <f>'"rank"; your input only here!'!AA$3-cum!AA98</f>
        <v>300000</v>
      </c>
      <c r="AB98" s="16">
        <f>'"rank"; your input only here!'!AB$3-cum!AB98</f>
        <v>-697463</v>
      </c>
      <c r="AC98" s="16">
        <f>'"rank"; your input only here!'!AC$3-cum!AC98</f>
        <v>-4857644</v>
      </c>
      <c r="AD98" s="16">
        <f>'"rank"; your input only here!'!AD$3-cum!AD98</f>
        <v>-1308560</v>
      </c>
      <c r="AE98" s="16">
        <f>'"rank"; your input only here!'!AE$3-cum!AE98</f>
        <v>-855090</v>
      </c>
      <c r="AF98" s="16">
        <f>'"rank"; your input only here!'!AF$3-cum!AF98</f>
        <v>-2008872</v>
      </c>
      <c r="AG98" s="16">
        <f>'"rank"; your input only here!'!AG$3-cum!AG98</f>
        <v>-28636</v>
      </c>
      <c r="AH98" s="16">
        <f>'"rank"; your input only here!'!AH$3-cum!AH98</f>
        <v>165000</v>
      </c>
      <c r="AI98" s="16">
        <f>'"rank"; your input only here!'!AI$3-cum!AI98</f>
        <v>-770000</v>
      </c>
      <c r="AJ98" s="16">
        <f>'"rank"; your input only here!'!AJ$3-cum!AJ98</f>
        <v>1565717</v>
      </c>
      <c r="AK98" s="16">
        <f>'"rank"; your input only here!'!AK$3-cum!AK98</f>
        <v>110000</v>
      </c>
      <c r="AM98" s="16">
        <f>'"rank"; your input only here!'!AM$3-cum!AM98</f>
        <v>259500</v>
      </c>
      <c r="AN98" s="16">
        <f>'"rank"; your input only here!'!AN$3-cum!AN98</f>
        <v>300000</v>
      </c>
      <c r="AO98" s="16">
        <f>'"rank"; your input only here!'!AO$3-cum!AO98</f>
        <v>315000</v>
      </c>
      <c r="AP98" s="16">
        <f>'"rank"; your input only here!'!AP$3-cum!AP98</f>
        <v>-285800</v>
      </c>
    </row>
    <row r="99" spans="1:42" x14ac:dyDescent="0.25">
      <c r="A99" s="6" t="str">
        <f>'"rank"; your input only here!'!A100</f>
        <v>A95</v>
      </c>
      <c r="B99" s="6" t="str">
        <f>'"rank"; your input only here!'!B100</f>
        <v>Test Project 95</v>
      </c>
      <c r="C99" s="3">
        <f>'"rank"; your input only here!'!C100</f>
        <v>0</v>
      </c>
      <c r="D99" s="3">
        <f>'"rank"; your input only here!'!D100</f>
        <v>0</v>
      </c>
      <c r="E99" s="6">
        <f>'"rank"; your input only here!'!E100</f>
        <v>95</v>
      </c>
      <c r="F99" s="16">
        <f>'"rank"; your input only here!'!F$3-cum!F99</f>
        <v>1780746</v>
      </c>
      <c r="G99" s="16">
        <f>'"rank"; your input only here!'!G$3-cum!G99</f>
        <v>-1573774</v>
      </c>
      <c r="H99" s="16">
        <f>'"rank"; your input only here!'!H$3-cum!H99</f>
        <v>1000000</v>
      </c>
      <c r="I99" s="16">
        <f>'"rank"; your input only here!'!I$3-cum!I99</f>
        <v>-654600</v>
      </c>
      <c r="J99" s="16">
        <f>'"rank"; your input only here!'!J$3-cum!J99</f>
        <v>463411</v>
      </c>
      <c r="K99" s="16">
        <f>'"rank"; your input only here!'!K$3-cum!K99</f>
        <v>-395360</v>
      </c>
      <c r="L99" s="16">
        <f>'"rank"; your input only here!'!L$3-cum!L99</f>
        <v>-360706</v>
      </c>
      <c r="M99" s="16">
        <f>'"rank"; your input only here!'!M$3-cum!M99</f>
        <v>1000000</v>
      </c>
      <c r="N99" s="16">
        <f>'"rank"; your input only here!'!N$3-cum!N99</f>
        <v>-1152576</v>
      </c>
      <c r="O99" s="16">
        <f>'"rank"; your input only here!'!O$3-cum!O99</f>
        <v>269890</v>
      </c>
      <c r="P99" s="16">
        <f>'"rank"; your input only here!'!P$3-cum!P99</f>
        <v>396800</v>
      </c>
      <c r="Q99" s="16">
        <f>'"rank"; your input only here!'!Q$3-cum!Q99</f>
        <v>164658</v>
      </c>
      <c r="R99" s="16">
        <f>'"rank"; your input only here!'!R$3-cum!R99</f>
        <v>0</v>
      </c>
      <c r="S99" s="16">
        <f>'"rank"; your input only here!'!S$3-cum!S99</f>
        <v>-228000</v>
      </c>
      <c r="T99" s="16">
        <f>'"rank"; your input only here!'!T$3-cum!T99</f>
        <v>-199441</v>
      </c>
      <c r="U99" s="16">
        <f>'"rank"; your input only here!'!U$3-cum!U99</f>
        <v>150000</v>
      </c>
      <c r="V99" s="16">
        <f>'"rank"; your input only here!'!V$3-cum!V99</f>
        <v>-72719</v>
      </c>
      <c r="W99" s="16">
        <f>'"rank"; your input only here!'!W$3-cum!W99</f>
        <v>-1452895</v>
      </c>
      <c r="X99" s="16">
        <f>'"rank"; your input only here!'!X$3-cum!X99</f>
        <v>-179301</v>
      </c>
      <c r="Y99" s="16">
        <f>'"rank"; your input only here!'!Y$3-cum!Y99</f>
        <v>-166142</v>
      </c>
      <c r="Z99" s="16">
        <f>'"rank"; your input only here!'!Z$3-cum!Z99</f>
        <v>-257909</v>
      </c>
      <c r="AA99" s="16">
        <f>'"rank"; your input only here!'!AA$3-cum!AA99</f>
        <v>300000</v>
      </c>
      <c r="AB99" s="16">
        <f>'"rank"; your input only here!'!AB$3-cum!AB99</f>
        <v>-697463</v>
      </c>
      <c r="AC99" s="16">
        <f>'"rank"; your input only here!'!AC$3-cum!AC99</f>
        <v>-4857644</v>
      </c>
      <c r="AD99" s="16">
        <f>'"rank"; your input only here!'!AD$3-cum!AD99</f>
        <v>-1308560</v>
      </c>
      <c r="AE99" s="16">
        <f>'"rank"; your input only here!'!AE$3-cum!AE99</f>
        <v>-855090</v>
      </c>
      <c r="AF99" s="16">
        <f>'"rank"; your input only here!'!AF$3-cum!AF99</f>
        <v>-2008872</v>
      </c>
      <c r="AG99" s="16">
        <f>'"rank"; your input only here!'!AG$3-cum!AG99</f>
        <v>-28636</v>
      </c>
      <c r="AH99" s="16">
        <f>'"rank"; your input only here!'!AH$3-cum!AH99</f>
        <v>165000</v>
      </c>
      <c r="AI99" s="16">
        <f>'"rank"; your input only here!'!AI$3-cum!AI99</f>
        <v>-770000</v>
      </c>
      <c r="AJ99" s="16">
        <f>'"rank"; your input only here!'!AJ$3-cum!AJ99</f>
        <v>1565717</v>
      </c>
      <c r="AK99" s="16">
        <f>'"rank"; your input only here!'!AK$3-cum!AK99</f>
        <v>110000</v>
      </c>
      <c r="AM99" s="16">
        <f>'"rank"; your input only here!'!AM$3-cum!AM99</f>
        <v>259500</v>
      </c>
      <c r="AN99" s="16">
        <f>'"rank"; your input only here!'!AN$3-cum!AN99</f>
        <v>300000</v>
      </c>
      <c r="AO99" s="16">
        <f>'"rank"; your input only here!'!AO$3-cum!AO99</f>
        <v>315000</v>
      </c>
      <c r="AP99" s="16">
        <f>'"rank"; your input only here!'!AP$3-cum!AP99</f>
        <v>-285800</v>
      </c>
    </row>
    <row r="100" spans="1:42" x14ac:dyDescent="0.25">
      <c r="A100" s="6" t="str">
        <f>'"rank"; your input only here!'!A101</f>
        <v>A96</v>
      </c>
      <c r="B100" s="6" t="str">
        <f>'"rank"; your input only here!'!B101</f>
        <v>Test Project 96</v>
      </c>
      <c r="C100" s="3">
        <f>'"rank"; your input only here!'!C101</f>
        <v>0</v>
      </c>
      <c r="D100" s="3">
        <f>'"rank"; your input only here!'!D101</f>
        <v>0</v>
      </c>
      <c r="E100" s="6">
        <f>'"rank"; your input only here!'!E101</f>
        <v>96</v>
      </c>
      <c r="F100" s="16">
        <f>'"rank"; your input only here!'!F$3-cum!F100</f>
        <v>1780746</v>
      </c>
      <c r="G100" s="16">
        <f>'"rank"; your input only here!'!G$3-cum!G100</f>
        <v>-1573774</v>
      </c>
      <c r="H100" s="16">
        <f>'"rank"; your input only here!'!H$3-cum!H100</f>
        <v>1000000</v>
      </c>
      <c r="I100" s="16">
        <f>'"rank"; your input only here!'!I$3-cum!I100</f>
        <v>-654600</v>
      </c>
      <c r="J100" s="16">
        <f>'"rank"; your input only here!'!J$3-cum!J100</f>
        <v>463411</v>
      </c>
      <c r="K100" s="16">
        <f>'"rank"; your input only here!'!K$3-cum!K100</f>
        <v>-395360</v>
      </c>
      <c r="L100" s="16">
        <f>'"rank"; your input only here!'!L$3-cum!L100</f>
        <v>-360706</v>
      </c>
      <c r="M100" s="16">
        <f>'"rank"; your input only here!'!M$3-cum!M100</f>
        <v>1000000</v>
      </c>
      <c r="N100" s="16">
        <f>'"rank"; your input only here!'!N$3-cum!N100</f>
        <v>-1152576</v>
      </c>
      <c r="O100" s="16">
        <f>'"rank"; your input only here!'!O$3-cum!O100</f>
        <v>269890</v>
      </c>
      <c r="P100" s="16">
        <f>'"rank"; your input only here!'!P$3-cum!P100</f>
        <v>396800</v>
      </c>
      <c r="Q100" s="16">
        <f>'"rank"; your input only here!'!Q$3-cum!Q100</f>
        <v>164658</v>
      </c>
      <c r="R100" s="16">
        <f>'"rank"; your input only here!'!R$3-cum!R100</f>
        <v>0</v>
      </c>
      <c r="S100" s="16">
        <f>'"rank"; your input only here!'!S$3-cum!S100</f>
        <v>-228000</v>
      </c>
      <c r="T100" s="16">
        <f>'"rank"; your input only here!'!T$3-cum!T100</f>
        <v>-199441</v>
      </c>
      <c r="U100" s="16">
        <f>'"rank"; your input only here!'!U$3-cum!U100</f>
        <v>150000</v>
      </c>
      <c r="V100" s="16">
        <f>'"rank"; your input only here!'!V$3-cum!V100</f>
        <v>-72719</v>
      </c>
      <c r="W100" s="16">
        <f>'"rank"; your input only here!'!W$3-cum!W100</f>
        <v>-1452895</v>
      </c>
      <c r="X100" s="16">
        <f>'"rank"; your input only here!'!X$3-cum!X100</f>
        <v>-179301</v>
      </c>
      <c r="Y100" s="16">
        <f>'"rank"; your input only here!'!Y$3-cum!Y100</f>
        <v>-166142</v>
      </c>
      <c r="Z100" s="16">
        <f>'"rank"; your input only here!'!Z$3-cum!Z100</f>
        <v>-257909</v>
      </c>
      <c r="AA100" s="16">
        <f>'"rank"; your input only here!'!AA$3-cum!AA100</f>
        <v>300000</v>
      </c>
      <c r="AB100" s="16">
        <f>'"rank"; your input only here!'!AB$3-cum!AB100</f>
        <v>-697463</v>
      </c>
      <c r="AC100" s="16">
        <f>'"rank"; your input only here!'!AC$3-cum!AC100</f>
        <v>-4857644</v>
      </c>
      <c r="AD100" s="16">
        <f>'"rank"; your input only here!'!AD$3-cum!AD100</f>
        <v>-1308560</v>
      </c>
      <c r="AE100" s="16">
        <f>'"rank"; your input only here!'!AE$3-cum!AE100</f>
        <v>-855090</v>
      </c>
      <c r="AF100" s="16">
        <f>'"rank"; your input only here!'!AF$3-cum!AF100</f>
        <v>-2008872</v>
      </c>
      <c r="AG100" s="16">
        <f>'"rank"; your input only here!'!AG$3-cum!AG100</f>
        <v>-28636</v>
      </c>
      <c r="AH100" s="16">
        <f>'"rank"; your input only here!'!AH$3-cum!AH100</f>
        <v>165000</v>
      </c>
      <c r="AI100" s="16">
        <f>'"rank"; your input only here!'!AI$3-cum!AI100</f>
        <v>-770000</v>
      </c>
      <c r="AJ100" s="16">
        <f>'"rank"; your input only here!'!AJ$3-cum!AJ100</f>
        <v>1565717</v>
      </c>
      <c r="AK100" s="16">
        <f>'"rank"; your input only here!'!AK$3-cum!AK100</f>
        <v>110000</v>
      </c>
      <c r="AM100" s="16">
        <f>'"rank"; your input only here!'!AM$3-cum!AM100</f>
        <v>259500</v>
      </c>
      <c r="AN100" s="16">
        <f>'"rank"; your input only here!'!AN$3-cum!AN100</f>
        <v>300000</v>
      </c>
      <c r="AO100" s="16">
        <f>'"rank"; your input only here!'!AO$3-cum!AO100</f>
        <v>315000</v>
      </c>
      <c r="AP100" s="16">
        <f>'"rank"; your input only here!'!AP$3-cum!AP100</f>
        <v>-285800</v>
      </c>
    </row>
    <row r="101" spans="1:42" x14ac:dyDescent="0.25">
      <c r="A101" s="6" t="str">
        <f>'"rank"; your input only here!'!A102</f>
        <v>A97</v>
      </c>
      <c r="B101" s="6" t="str">
        <f>'"rank"; your input only here!'!B102</f>
        <v>Test Project 97</v>
      </c>
      <c r="C101" s="3">
        <f>'"rank"; your input only here!'!C102</f>
        <v>0</v>
      </c>
      <c r="D101" s="3">
        <f>'"rank"; your input only here!'!D102</f>
        <v>0</v>
      </c>
      <c r="E101" s="6">
        <f>'"rank"; your input only here!'!E102</f>
        <v>97</v>
      </c>
      <c r="F101" s="16">
        <f>'"rank"; your input only here!'!F$3-cum!F101</f>
        <v>1780746</v>
      </c>
      <c r="G101" s="16">
        <f>'"rank"; your input only here!'!G$3-cum!G101</f>
        <v>-1573774</v>
      </c>
      <c r="H101" s="16">
        <f>'"rank"; your input only here!'!H$3-cum!H101</f>
        <v>1000000</v>
      </c>
      <c r="I101" s="16">
        <f>'"rank"; your input only here!'!I$3-cum!I101</f>
        <v>-654600</v>
      </c>
      <c r="J101" s="16">
        <f>'"rank"; your input only here!'!J$3-cum!J101</f>
        <v>463411</v>
      </c>
      <c r="K101" s="16">
        <f>'"rank"; your input only here!'!K$3-cum!K101</f>
        <v>-395360</v>
      </c>
      <c r="L101" s="16">
        <f>'"rank"; your input only here!'!L$3-cum!L101</f>
        <v>-360706</v>
      </c>
      <c r="M101" s="16">
        <f>'"rank"; your input only here!'!M$3-cum!M101</f>
        <v>1000000</v>
      </c>
      <c r="N101" s="16">
        <f>'"rank"; your input only here!'!N$3-cum!N101</f>
        <v>-1152576</v>
      </c>
      <c r="O101" s="16">
        <f>'"rank"; your input only here!'!O$3-cum!O101</f>
        <v>269890</v>
      </c>
      <c r="P101" s="16">
        <f>'"rank"; your input only here!'!P$3-cum!P101</f>
        <v>396800</v>
      </c>
      <c r="Q101" s="16">
        <f>'"rank"; your input only here!'!Q$3-cum!Q101</f>
        <v>164658</v>
      </c>
      <c r="R101" s="16">
        <f>'"rank"; your input only here!'!R$3-cum!R101</f>
        <v>0</v>
      </c>
      <c r="S101" s="16">
        <f>'"rank"; your input only here!'!S$3-cum!S101</f>
        <v>-228000</v>
      </c>
      <c r="T101" s="16">
        <f>'"rank"; your input only here!'!T$3-cum!T101</f>
        <v>-199441</v>
      </c>
      <c r="U101" s="16">
        <f>'"rank"; your input only here!'!U$3-cum!U101</f>
        <v>150000</v>
      </c>
      <c r="V101" s="16">
        <f>'"rank"; your input only here!'!V$3-cum!V101</f>
        <v>-72719</v>
      </c>
      <c r="W101" s="16">
        <f>'"rank"; your input only here!'!W$3-cum!W101</f>
        <v>-1452895</v>
      </c>
      <c r="X101" s="16">
        <f>'"rank"; your input only here!'!X$3-cum!X101</f>
        <v>-179301</v>
      </c>
      <c r="Y101" s="16">
        <f>'"rank"; your input only here!'!Y$3-cum!Y101</f>
        <v>-166142</v>
      </c>
      <c r="Z101" s="16">
        <f>'"rank"; your input only here!'!Z$3-cum!Z101</f>
        <v>-257909</v>
      </c>
      <c r="AA101" s="16">
        <f>'"rank"; your input only here!'!AA$3-cum!AA101</f>
        <v>300000</v>
      </c>
      <c r="AB101" s="16">
        <f>'"rank"; your input only here!'!AB$3-cum!AB101</f>
        <v>-697463</v>
      </c>
      <c r="AC101" s="16">
        <f>'"rank"; your input only here!'!AC$3-cum!AC101</f>
        <v>-4857644</v>
      </c>
      <c r="AD101" s="16">
        <f>'"rank"; your input only here!'!AD$3-cum!AD101</f>
        <v>-1308560</v>
      </c>
      <c r="AE101" s="16">
        <f>'"rank"; your input only here!'!AE$3-cum!AE101</f>
        <v>-855090</v>
      </c>
      <c r="AF101" s="16">
        <f>'"rank"; your input only here!'!AF$3-cum!AF101</f>
        <v>-2008872</v>
      </c>
      <c r="AG101" s="16">
        <f>'"rank"; your input only here!'!AG$3-cum!AG101</f>
        <v>-28636</v>
      </c>
      <c r="AH101" s="16">
        <f>'"rank"; your input only here!'!AH$3-cum!AH101</f>
        <v>165000</v>
      </c>
      <c r="AI101" s="16">
        <f>'"rank"; your input only here!'!AI$3-cum!AI101</f>
        <v>-770000</v>
      </c>
      <c r="AJ101" s="16">
        <f>'"rank"; your input only here!'!AJ$3-cum!AJ101</f>
        <v>1565717</v>
      </c>
      <c r="AK101" s="16">
        <f>'"rank"; your input only here!'!AK$3-cum!AK101</f>
        <v>110000</v>
      </c>
      <c r="AM101" s="16">
        <f>'"rank"; your input only here!'!AM$3-cum!AM101</f>
        <v>259500</v>
      </c>
      <c r="AN101" s="16">
        <f>'"rank"; your input only here!'!AN$3-cum!AN101</f>
        <v>300000</v>
      </c>
      <c r="AO101" s="16">
        <f>'"rank"; your input only here!'!AO$3-cum!AO101</f>
        <v>315000</v>
      </c>
      <c r="AP101" s="16">
        <f>'"rank"; your input only here!'!AP$3-cum!AP101</f>
        <v>-285800</v>
      </c>
    </row>
    <row r="102" spans="1:42" x14ac:dyDescent="0.25">
      <c r="A102" s="6" t="str">
        <f>'"rank"; your input only here!'!A103</f>
        <v>A98</v>
      </c>
      <c r="B102" s="6" t="str">
        <f>'"rank"; your input only here!'!B103</f>
        <v>Test Project 98</v>
      </c>
      <c r="C102" s="3">
        <f>'"rank"; your input only here!'!C103</f>
        <v>0</v>
      </c>
      <c r="D102" s="3">
        <f>'"rank"; your input only here!'!D103</f>
        <v>0</v>
      </c>
      <c r="E102" s="6">
        <f>'"rank"; your input only here!'!E103</f>
        <v>98</v>
      </c>
      <c r="F102" s="16">
        <f>'"rank"; your input only here!'!F$3-cum!F102</f>
        <v>1780746</v>
      </c>
      <c r="G102" s="16">
        <f>'"rank"; your input only here!'!G$3-cum!G102</f>
        <v>-1573774</v>
      </c>
      <c r="H102" s="16">
        <f>'"rank"; your input only here!'!H$3-cum!H102</f>
        <v>1000000</v>
      </c>
      <c r="I102" s="16">
        <f>'"rank"; your input only here!'!I$3-cum!I102</f>
        <v>-654600</v>
      </c>
      <c r="J102" s="16">
        <f>'"rank"; your input only here!'!J$3-cum!J102</f>
        <v>463411</v>
      </c>
      <c r="K102" s="16">
        <f>'"rank"; your input only here!'!K$3-cum!K102</f>
        <v>-395360</v>
      </c>
      <c r="L102" s="16">
        <f>'"rank"; your input only here!'!L$3-cum!L102</f>
        <v>-360706</v>
      </c>
      <c r="M102" s="16">
        <f>'"rank"; your input only here!'!M$3-cum!M102</f>
        <v>1000000</v>
      </c>
      <c r="N102" s="16">
        <f>'"rank"; your input only here!'!N$3-cum!N102</f>
        <v>-1152576</v>
      </c>
      <c r="O102" s="16">
        <f>'"rank"; your input only here!'!O$3-cum!O102</f>
        <v>269890</v>
      </c>
      <c r="P102" s="16">
        <f>'"rank"; your input only here!'!P$3-cum!P102</f>
        <v>396800</v>
      </c>
      <c r="Q102" s="16">
        <f>'"rank"; your input only here!'!Q$3-cum!Q102</f>
        <v>164658</v>
      </c>
      <c r="R102" s="16">
        <f>'"rank"; your input only here!'!R$3-cum!R102</f>
        <v>0</v>
      </c>
      <c r="S102" s="16">
        <f>'"rank"; your input only here!'!S$3-cum!S102</f>
        <v>-228000</v>
      </c>
      <c r="T102" s="16">
        <f>'"rank"; your input only here!'!T$3-cum!T102</f>
        <v>-199441</v>
      </c>
      <c r="U102" s="16">
        <f>'"rank"; your input only here!'!U$3-cum!U102</f>
        <v>150000</v>
      </c>
      <c r="V102" s="16">
        <f>'"rank"; your input only here!'!V$3-cum!V102</f>
        <v>-72719</v>
      </c>
      <c r="W102" s="16">
        <f>'"rank"; your input only here!'!W$3-cum!W102</f>
        <v>-1452895</v>
      </c>
      <c r="X102" s="16">
        <f>'"rank"; your input only here!'!X$3-cum!X102</f>
        <v>-179301</v>
      </c>
      <c r="Y102" s="16">
        <f>'"rank"; your input only here!'!Y$3-cum!Y102</f>
        <v>-166142</v>
      </c>
      <c r="Z102" s="16">
        <f>'"rank"; your input only here!'!Z$3-cum!Z102</f>
        <v>-257909</v>
      </c>
      <c r="AA102" s="16">
        <f>'"rank"; your input only here!'!AA$3-cum!AA102</f>
        <v>300000</v>
      </c>
      <c r="AB102" s="16">
        <f>'"rank"; your input only here!'!AB$3-cum!AB102</f>
        <v>-697463</v>
      </c>
      <c r="AC102" s="16">
        <f>'"rank"; your input only here!'!AC$3-cum!AC102</f>
        <v>-4857644</v>
      </c>
      <c r="AD102" s="16">
        <f>'"rank"; your input only here!'!AD$3-cum!AD102</f>
        <v>-1308560</v>
      </c>
      <c r="AE102" s="16">
        <f>'"rank"; your input only here!'!AE$3-cum!AE102</f>
        <v>-855090</v>
      </c>
      <c r="AF102" s="16">
        <f>'"rank"; your input only here!'!AF$3-cum!AF102</f>
        <v>-2008872</v>
      </c>
      <c r="AG102" s="16">
        <f>'"rank"; your input only here!'!AG$3-cum!AG102</f>
        <v>-28636</v>
      </c>
      <c r="AH102" s="16">
        <f>'"rank"; your input only here!'!AH$3-cum!AH102</f>
        <v>165000</v>
      </c>
      <c r="AI102" s="16">
        <f>'"rank"; your input only here!'!AI$3-cum!AI102</f>
        <v>-770000</v>
      </c>
      <c r="AJ102" s="16">
        <f>'"rank"; your input only here!'!AJ$3-cum!AJ102</f>
        <v>1565717</v>
      </c>
      <c r="AK102" s="16">
        <f>'"rank"; your input only here!'!AK$3-cum!AK102</f>
        <v>110000</v>
      </c>
      <c r="AM102" s="16">
        <f>'"rank"; your input only here!'!AM$3-cum!AM102</f>
        <v>259500</v>
      </c>
      <c r="AN102" s="16">
        <f>'"rank"; your input only here!'!AN$3-cum!AN102</f>
        <v>300000</v>
      </c>
      <c r="AO102" s="16">
        <f>'"rank"; your input only here!'!AO$3-cum!AO102</f>
        <v>315000</v>
      </c>
      <c r="AP102" s="16">
        <f>'"rank"; your input only here!'!AP$3-cum!AP102</f>
        <v>-285800</v>
      </c>
    </row>
    <row r="103" spans="1:42" x14ac:dyDescent="0.25">
      <c r="A103" s="6" t="str">
        <f>'"rank"; your input only here!'!A104</f>
        <v>A99</v>
      </c>
      <c r="B103" s="6" t="str">
        <f>'"rank"; your input only here!'!B104</f>
        <v>Test Project 99</v>
      </c>
      <c r="C103" s="3">
        <f>'"rank"; your input only here!'!C104</f>
        <v>0</v>
      </c>
      <c r="D103" s="3">
        <f>'"rank"; your input only here!'!D104</f>
        <v>0</v>
      </c>
      <c r="E103" s="6">
        <f>'"rank"; your input only here!'!E104</f>
        <v>99</v>
      </c>
      <c r="F103" s="16">
        <f>'"rank"; your input only here!'!F$3-cum!F103</f>
        <v>1780746</v>
      </c>
      <c r="G103" s="16">
        <f>'"rank"; your input only here!'!G$3-cum!G103</f>
        <v>-1573774</v>
      </c>
      <c r="H103" s="16">
        <f>'"rank"; your input only here!'!H$3-cum!H103</f>
        <v>1000000</v>
      </c>
      <c r="I103" s="16">
        <f>'"rank"; your input only here!'!I$3-cum!I103</f>
        <v>-654600</v>
      </c>
      <c r="J103" s="16">
        <f>'"rank"; your input only here!'!J$3-cum!J103</f>
        <v>463411</v>
      </c>
      <c r="K103" s="16">
        <f>'"rank"; your input only here!'!K$3-cum!K103</f>
        <v>-395360</v>
      </c>
      <c r="L103" s="16">
        <f>'"rank"; your input only here!'!L$3-cum!L103</f>
        <v>-360706</v>
      </c>
      <c r="M103" s="16">
        <f>'"rank"; your input only here!'!M$3-cum!M103</f>
        <v>1000000</v>
      </c>
      <c r="N103" s="16">
        <f>'"rank"; your input only here!'!N$3-cum!N103</f>
        <v>-1152576</v>
      </c>
      <c r="O103" s="16">
        <f>'"rank"; your input only here!'!O$3-cum!O103</f>
        <v>269890</v>
      </c>
      <c r="P103" s="16">
        <f>'"rank"; your input only here!'!P$3-cum!P103</f>
        <v>396800</v>
      </c>
      <c r="Q103" s="16">
        <f>'"rank"; your input only here!'!Q$3-cum!Q103</f>
        <v>164658</v>
      </c>
      <c r="R103" s="16">
        <f>'"rank"; your input only here!'!R$3-cum!R103</f>
        <v>0</v>
      </c>
      <c r="S103" s="16">
        <f>'"rank"; your input only here!'!S$3-cum!S103</f>
        <v>-228000</v>
      </c>
      <c r="T103" s="16">
        <f>'"rank"; your input only here!'!T$3-cum!T103</f>
        <v>-199441</v>
      </c>
      <c r="U103" s="16">
        <f>'"rank"; your input only here!'!U$3-cum!U103</f>
        <v>150000</v>
      </c>
      <c r="V103" s="16">
        <f>'"rank"; your input only here!'!V$3-cum!V103</f>
        <v>-72719</v>
      </c>
      <c r="W103" s="16">
        <f>'"rank"; your input only here!'!W$3-cum!W103</f>
        <v>-1452895</v>
      </c>
      <c r="X103" s="16">
        <f>'"rank"; your input only here!'!X$3-cum!X103</f>
        <v>-179301</v>
      </c>
      <c r="Y103" s="16">
        <f>'"rank"; your input only here!'!Y$3-cum!Y103</f>
        <v>-166142</v>
      </c>
      <c r="Z103" s="16">
        <f>'"rank"; your input only here!'!Z$3-cum!Z103</f>
        <v>-257909</v>
      </c>
      <c r="AA103" s="16">
        <f>'"rank"; your input only here!'!AA$3-cum!AA103</f>
        <v>300000</v>
      </c>
      <c r="AB103" s="16">
        <f>'"rank"; your input only here!'!AB$3-cum!AB103</f>
        <v>-697463</v>
      </c>
      <c r="AC103" s="16">
        <f>'"rank"; your input only here!'!AC$3-cum!AC103</f>
        <v>-4857644</v>
      </c>
      <c r="AD103" s="16">
        <f>'"rank"; your input only here!'!AD$3-cum!AD103</f>
        <v>-1308560</v>
      </c>
      <c r="AE103" s="16">
        <f>'"rank"; your input only here!'!AE$3-cum!AE103</f>
        <v>-855090</v>
      </c>
      <c r="AF103" s="16">
        <f>'"rank"; your input only here!'!AF$3-cum!AF103</f>
        <v>-2008872</v>
      </c>
      <c r="AG103" s="16">
        <f>'"rank"; your input only here!'!AG$3-cum!AG103</f>
        <v>-28636</v>
      </c>
      <c r="AH103" s="16">
        <f>'"rank"; your input only here!'!AH$3-cum!AH103</f>
        <v>165000</v>
      </c>
      <c r="AI103" s="16">
        <f>'"rank"; your input only here!'!AI$3-cum!AI103</f>
        <v>-770000</v>
      </c>
      <c r="AJ103" s="16">
        <f>'"rank"; your input only here!'!AJ$3-cum!AJ103</f>
        <v>1565717</v>
      </c>
      <c r="AK103" s="16">
        <f>'"rank"; your input only here!'!AK$3-cum!AK103</f>
        <v>110000</v>
      </c>
      <c r="AM103" s="16">
        <f>'"rank"; your input only here!'!AM$3-cum!AM103</f>
        <v>259500</v>
      </c>
      <c r="AN103" s="16">
        <f>'"rank"; your input only here!'!AN$3-cum!AN103</f>
        <v>300000</v>
      </c>
      <c r="AO103" s="16">
        <f>'"rank"; your input only here!'!AO$3-cum!AO103</f>
        <v>315000</v>
      </c>
      <c r="AP103" s="16">
        <f>'"rank"; your input only here!'!AP$3-cum!AP103</f>
        <v>-285800</v>
      </c>
    </row>
    <row r="104" spans="1:42" x14ac:dyDescent="0.25">
      <c r="A104" s="6" t="str">
        <f>'"rank"; your input only here!'!A105</f>
        <v>A100</v>
      </c>
      <c r="B104" s="6" t="str">
        <f>'"rank"; your input only here!'!B105</f>
        <v>Test Project 100</v>
      </c>
      <c r="C104" s="3">
        <f>'"rank"; your input only here!'!C105</f>
        <v>0</v>
      </c>
      <c r="D104" s="3">
        <f>'"rank"; your input only here!'!D105</f>
        <v>0</v>
      </c>
      <c r="E104" s="6">
        <f>'"rank"; your input only here!'!E105</f>
        <v>100</v>
      </c>
      <c r="F104" s="16">
        <f>'"rank"; your input only here!'!F$3-cum!F104</f>
        <v>1780746</v>
      </c>
      <c r="G104" s="16">
        <f>'"rank"; your input only here!'!G$3-cum!G104</f>
        <v>-1573774</v>
      </c>
      <c r="H104" s="16">
        <f>'"rank"; your input only here!'!H$3-cum!H104</f>
        <v>1000000</v>
      </c>
      <c r="I104" s="16">
        <f>'"rank"; your input only here!'!I$3-cum!I104</f>
        <v>-654600</v>
      </c>
      <c r="J104" s="16">
        <f>'"rank"; your input only here!'!J$3-cum!J104</f>
        <v>463411</v>
      </c>
      <c r="K104" s="16">
        <f>'"rank"; your input only here!'!K$3-cum!K104</f>
        <v>-395360</v>
      </c>
      <c r="L104" s="16">
        <f>'"rank"; your input only here!'!L$3-cum!L104</f>
        <v>-360706</v>
      </c>
      <c r="M104" s="16">
        <f>'"rank"; your input only here!'!M$3-cum!M104</f>
        <v>1000000</v>
      </c>
      <c r="N104" s="16">
        <f>'"rank"; your input only here!'!N$3-cum!N104</f>
        <v>-1152576</v>
      </c>
      <c r="O104" s="16">
        <f>'"rank"; your input only here!'!O$3-cum!O104</f>
        <v>269890</v>
      </c>
      <c r="P104" s="16">
        <f>'"rank"; your input only here!'!P$3-cum!P104</f>
        <v>396800</v>
      </c>
      <c r="Q104" s="16">
        <f>'"rank"; your input only here!'!Q$3-cum!Q104</f>
        <v>164658</v>
      </c>
      <c r="R104" s="16">
        <f>'"rank"; your input only here!'!R$3-cum!R104</f>
        <v>0</v>
      </c>
      <c r="S104" s="16">
        <f>'"rank"; your input only here!'!S$3-cum!S104</f>
        <v>-228000</v>
      </c>
      <c r="T104" s="16">
        <f>'"rank"; your input only here!'!T$3-cum!T104</f>
        <v>-199441</v>
      </c>
      <c r="U104" s="16">
        <f>'"rank"; your input only here!'!U$3-cum!U104</f>
        <v>150000</v>
      </c>
      <c r="V104" s="16">
        <f>'"rank"; your input only here!'!V$3-cum!V104</f>
        <v>-72719</v>
      </c>
      <c r="W104" s="16">
        <f>'"rank"; your input only here!'!W$3-cum!W104</f>
        <v>-1452895</v>
      </c>
      <c r="X104" s="16">
        <f>'"rank"; your input only here!'!X$3-cum!X104</f>
        <v>-179301</v>
      </c>
      <c r="Y104" s="16">
        <f>'"rank"; your input only here!'!Y$3-cum!Y104</f>
        <v>-166142</v>
      </c>
      <c r="Z104" s="16">
        <f>'"rank"; your input only here!'!Z$3-cum!Z104</f>
        <v>-257909</v>
      </c>
      <c r="AA104" s="16">
        <f>'"rank"; your input only here!'!AA$3-cum!AA104</f>
        <v>300000</v>
      </c>
      <c r="AB104" s="16">
        <f>'"rank"; your input only here!'!AB$3-cum!AB104</f>
        <v>-697463</v>
      </c>
      <c r="AC104" s="16">
        <f>'"rank"; your input only here!'!AC$3-cum!AC104</f>
        <v>-4857644</v>
      </c>
      <c r="AD104" s="16">
        <f>'"rank"; your input only here!'!AD$3-cum!AD104</f>
        <v>-1308560</v>
      </c>
      <c r="AE104" s="16">
        <f>'"rank"; your input only here!'!AE$3-cum!AE104</f>
        <v>-855090</v>
      </c>
      <c r="AF104" s="16">
        <f>'"rank"; your input only here!'!AF$3-cum!AF104</f>
        <v>-2008872</v>
      </c>
      <c r="AG104" s="16">
        <f>'"rank"; your input only here!'!AG$3-cum!AG104</f>
        <v>-28636</v>
      </c>
      <c r="AH104" s="16">
        <f>'"rank"; your input only here!'!AH$3-cum!AH104</f>
        <v>165000</v>
      </c>
      <c r="AI104" s="16">
        <f>'"rank"; your input only here!'!AI$3-cum!AI104</f>
        <v>-770000</v>
      </c>
      <c r="AJ104" s="16">
        <f>'"rank"; your input only here!'!AJ$3-cum!AJ104</f>
        <v>1565717</v>
      </c>
      <c r="AK104" s="16">
        <f>'"rank"; your input only here!'!AK$3-cum!AK104</f>
        <v>110000</v>
      </c>
      <c r="AM104" s="16">
        <f>'"rank"; your input only here!'!AM$3-cum!AM104</f>
        <v>259500</v>
      </c>
      <c r="AN104" s="16">
        <f>'"rank"; your input only here!'!AN$3-cum!AN104</f>
        <v>300000</v>
      </c>
      <c r="AO104" s="16">
        <f>'"rank"; your input only here!'!AO$3-cum!AO104</f>
        <v>315000</v>
      </c>
      <c r="AP104" s="16">
        <f>'"rank"; your input only here!'!AP$3-cum!AP104</f>
        <v>-285800</v>
      </c>
    </row>
    <row r="105" spans="1:42" x14ac:dyDescent="0.25">
      <c r="A105" s="6" t="str">
        <f>'"rank"; your input only here!'!A106</f>
        <v>A101</v>
      </c>
      <c r="B105" s="6" t="str">
        <f>'"rank"; your input only here!'!B106</f>
        <v>Test Project 101</v>
      </c>
      <c r="C105" s="3">
        <f>'"rank"; your input only here!'!C106</f>
        <v>0</v>
      </c>
      <c r="D105" s="3">
        <f>'"rank"; your input only here!'!D106</f>
        <v>0</v>
      </c>
      <c r="E105" s="6">
        <f>'"rank"; your input only here!'!E106</f>
        <v>101</v>
      </c>
      <c r="F105" s="16">
        <f>'"rank"; your input only here!'!F$3-cum!F105</f>
        <v>1780746</v>
      </c>
      <c r="G105" s="16">
        <f>'"rank"; your input only here!'!G$3-cum!G105</f>
        <v>-1573774</v>
      </c>
      <c r="H105" s="16">
        <f>'"rank"; your input only here!'!H$3-cum!H105</f>
        <v>1000000</v>
      </c>
      <c r="I105" s="16">
        <f>'"rank"; your input only here!'!I$3-cum!I105</f>
        <v>-654600</v>
      </c>
      <c r="J105" s="16">
        <f>'"rank"; your input only here!'!J$3-cum!J105</f>
        <v>463411</v>
      </c>
      <c r="K105" s="16">
        <f>'"rank"; your input only here!'!K$3-cum!K105</f>
        <v>-395360</v>
      </c>
      <c r="L105" s="16">
        <f>'"rank"; your input only here!'!L$3-cum!L105</f>
        <v>-360706</v>
      </c>
      <c r="M105" s="16">
        <f>'"rank"; your input only here!'!M$3-cum!M105</f>
        <v>1000000</v>
      </c>
      <c r="N105" s="16">
        <f>'"rank"; your input only here!'!N$3-cum!N105</f>
        <v>-1152576</v>
      </c>
      <c r="O105" s="16">
        <f>'"rank"; your input only here!'!O$3-cum!O105</f>
        <v>269890</v>
      </c>
      <c r="P105" s="16">
        <f>'"rank"; your input only here!'!P$3-cum!P105</f>
        <v>396800</v>
      </c>
      <c r="Q105" s="16">
        <f>'"rank"; your input only here!'!Q$3-cum!Q105</f>
        <v>164658</v>
      </c>
      <c r="R105" s="16">
        <f>'"rank"; your input only here!'!R$3-cum!R105</f>
        <v>0</v>
      </c>
      <c r="S105" s="16">
        <f>'"rank"; your input only here!'!S$3-cum!S105</f>
        <v>-228000</v>
      </c>
      <c r="T105" s="16">
        <f>'"rank"; your input only here!'!T$3-cum!T105</f>
        <v>-199441</v>
      </c>
      <c r="U105" s="16">
        <f>'"rank"; your input only here!'!U$3-cum!U105</f>
        <v>150000</v>
      </c>
      <c r="V105" s="16">
        <f>'"rank"; your input only here!'!V$3-cum!V105</f>
        <v>-72719</v>
      </c>
      <c r="W105" s="16">
        <f>'"rank"; your input only here!'!W$3-cum!W105</f>
        <v>-1452895</v>
      </c>
      <c r="X105" s="16">
        <f>'"rank"; your input only here!'!X$3-cum!X105</f>
        <v>-179301</v>
      </c>
      <c r="Y105" s="16">
        <f>'"rank"; your input only here!'!Y$3-cum!Y105</f>
        <v>-166142</v>
      </c>
      <c r="Z105" s="16">
        <f>'"rank"; your input only here!'!Z$3-cum!Z105</f>
        <v>-257909</v>
      </c>
      <c r="AA105" s="16">
        <f>'"rank"; your input only here!'!AA$3-cum!AA105</f>
        <v>300000</v>
      </c>
      <c r="AB105" s="16">
        <f>'"rank"; your input only here!'!AB$3-cum!AB105</f>
        <v>-697463</v>
      </c>
      <c r="AC105" s="16">
        <f>'"rank"; your input only here!'!AC$3-cum!AC105</f>
        <v>-4857644</v>
      </c>
      <c r="AD105" s="16">
        <f>'"rank"; your input only here!'!AD$3-cum!AD105</f>
        <v>-1308560</v>
      </c>
      <c r="AE105" s="16">
        <f>'"rank"; your input only here!'!AE$3-cum!AE105</f>
        <v>-855090</v>
      </c>
      <c r="AF105" s="16">
        <f>'"rank"; your input only here!'!AF$3-cum!AF105</f>
        <v>-2008872</v>
      </c>
      <c r="AG105" s="16">
        <f>'"rank"; your input only here!'!AG$3-cum!AG105</f>
        <v>-28636</v>
      </c>
      <c r="AH105" s="16">
        <f>'"rank"; your input only here!'!AH$3-cum!AH105</f>
        <v>165000</v>
      </c>
      <c r="AI105" s="16">
        <f>'"rank"; your input only here!'!AI$3-cum!AI105</f>
        <v>-770000</v>
      </c>
      <c r="AJ105" s="16">
        <f>'"rank"; your input only here!'!AJ$3-cum!AJ105</f>
        <v>1565717</v>
      </c>
      <c r="AK105" s="16">
        <f>'"rank"; your input only here!'!AK$3-cum!AK105</f>
        <v>110000</v>
      </c>
      <c r="AM105" s="16">
        <f>'"rank"; your input only here!'!AM$3-cum!AM105</f>
        <v>259500</v>
      </c>
      <c r="AN105" s="16">
        <f>'"rank"; your input only here!'!AN$3-cum!AN105</f>
        <v>300000</v>
      </c>
      <c r="AO105" s="16">
        <f>'"rank"; your input only here!'!AO$3-cum!AO105</f>
        <v>315000</v>
      </c>
      <c r="AP105" s="16">
        <f>'"rank"; your input only here!'!AP$3-cum!AP105</f>
        <v>-285800</v>
      </c>
    </row>
    <row r="106" spans="1:42" x14ac:dyDescent="0.25">
      <c r="A106" s="6" t="str">
        <f>'"rank"; your input only here!'!A107</f>
        <v>A102</v>
      </c>
      <c r="B106" s="6" t="str">
        <f>'"rank"; your input only here!'!B107</f>
        <v>Test Project 102</v>
      </c>
      <c r="C106" s="3">
        <f>'"rank"; your input only here!'!C107</f>
        <v>0</v>
      </c>
      <c r="D106" s="3">
        <f>'"rank"; your input only here!'!D107</f>
        <v>0</v>
      </c>
      <c r="E106" s="6">
        <f>'"rank"; your input only here!'!E107</f>
        <v>102</v>
      </c>
      <c r="F106" s="16">
        <f>'"rank"; your input only here!'!F$3-cum!F106</f>
        <v>1780746</v>
      </c>
      <c r="G106" s="16">
        <f>'"rank"; your input only here!'!G$3-cum!G106</f>
        <v>-1573774</v>
      </c>
      <c r="H106" s="16">
        <f>'"rank"; your input only here!'!H$3-cum!H106</f>
        <v>1000000</v>
      </c>
      <c r="I106" s="16">
        <f>'"rank"; your input only here!'!I$3-cum!I106</f>
        <v>-654600</v>
      </c>
      <c r="J106" s="16">
        <f>'"rank"; your input only here!'!J$3-cum!J106</f>
        <v>463411</v>
      </c>
      <c r="K106" s="16">
        <f>'"rank"; your input only here!'!K$3-cum!K106</f>
        <v>-395360</v>
      </c>
      <c r="L106" s="16">
        <f>'"rank"; your input only here!'!L$3-cum!L106</f>
        <v>-360706</v>
      </c>
      <c r="M106" s="16">
        <f>'"rank"; your input only here!'!M$3-cum!M106</f>
        <v>1000000</v>
      </c>
      <c r="N106" s="16">
        <f>'"rank"; your input only here!'!N$3-cum!N106</f>
        <v>-1152576</v>
      </c>
      <c r="O106" s="16">
        <f>'"rank"; your input only here!'!O$3-cum!O106</f>
        <v>269890</v>
      </c>
      <c r="P106" s="16">
        <f>'"rank"; your input only here!'!P$3-cum!P106</f>
        <v>396800</v>
      </c>
      <c r="Q106" s="16">
        <f>'"rank"; your input only here!'!Q$3-cum!Q106</f>
        <v>164658</v>
      </c>
      <c r="R106" s="16">
        <f>'"rank"; your input only here!'!R$3-cum!R106</f>
        <v>0</v>
      </c>
      <c r="S106" s="16">
        <f>'"rank"; your input only here!'!S$3-cum!S106</f>
        <v>-228000</v>
      </c>
      <c r="T106" s="16">
        <f>'"rank"; your input only here!'!T$3-cum!T106</f>
        <v>-199441</v>
      </c>
      <c r="U106" s="16">
        <f>'"rank"; your input only here!'!U$3-cum!U106</f>
        <v>150000</v>
      </c>
      <c r="V106" s="16">
        <f>'"rank"; your input only here!'!V$3-cum!V106</f>
        <v>-72719</v>
      </c>
      <c r="W106" s="16">
        <f>'"rank"; your input only here!'!W$3-cum!W106</f>
        <v>-1452895</v>
      </c>
      <c r="X106" s="16">
        <f>'"rank"; your input only here!'!X$3-cum!X106</f>
        <v>-179301</v>
      </c>
      <c r="Y106" s="16">
        <f>'"rank"; your input only here!'!Y$3-cum!Y106</f>
        <v>-166142</v>
      </c>
      <c r="Z106" s="16">
        <f>'"rank"; your input only here!'!Z$3-cum!Z106</f>
        <v>-257909</v>
      </c>
      <c r="AA106" s="16">
        <f>'"rank"; your input only here!'!AA$3-cum!AA106</f>
        <v>300000</v>
      </c>
      <c r="AB106" s="16">
        <f>'"rank"; your input only here!'!AB$3-cum!AB106</f>
        <v>-697463</v>
      </c>
      <c r="AC106" s="16">
        <f>'"rank"; your input only here!'!AC$3-cum!AC106</f>
        <v>-4857644</v>
      </c>
      <c r="AD106" s="16">
        <f>'"rank"; your input only here!'!AD$3-cum!AD106</f>
        <v>-1308560</v>
      </c>
      <c r="AE106" s="16">
        <f>'"rank"; your input only here!'!AE$3-cum!AE106</f>
        <v>-855090</v>
      </c>
      <c r="AF106" s="16">
        <f>'"rank"; your input only here!'!AF$3-cum!AF106</f>
        <v>-2008872</v>
      </c>
      <c r="AG106" s="16">
        <f>'"rank"; your input only here!'!AG$3-cum!AG106</f>
        <v>-28636</v>
      </c>
      <c r="AH106" s="16">
        <f>'"rank"; your input only here!'!AH$3-cum!AH106</f>
        <v>165000</v>
      </c>
      <c r="AI106" s="16">
        <f>'"rank"; your input only here!'!AI$3-cum!AI106</f>
        <v>-770000</v>
      </c>
      <c r="AJ106" s="16">
        <f>'"rank"; your input only here!'!AJ$3-cum!AJ106</f>
        <v>1565717</v>
      </c>
      <c r="AK106" s="16">
        <f>'"rank"; your input only here!'!AK$3-cum!AK106</f>
        <v>110000</v>
      </c>
      <c r="AM106" s="16">
        <f>'"rank"; your input only here!'!AM$3-cum!AM106</f>
        <v>259500</v>
      </c>
      <c r="AN106" s="16">
        <f>'"rank"; your input only here!'!AN$3-cum!AN106</f>
        <v>300000</v>
      </c>
      <c r="AO106" s="16">
        <f>'"rank"; your input only here!'!AO$3-cum!AO106</f>
        <v>315000</v>
      </c>
      <c r="AP106" s="16">
        <f>'"rank"; your input only here!'!AP$3-cum!AP106</f>
        <v>-285800</v>
      </c>
    </row>
    <row r="107" spans="1:42" x14ac:dyDescent="0.25">
      <c r="A107" s="6" t="str">
        <f>'"rank"; your input only here!'!A108</f>
        <v>A103</v>
      </c>
      <c r="B107" s="6" t="str">
        <f>'"rank"; your input only here!'!B108</f>
        <v>Test Project 103</v>
      </c>
      <c r="C107" s="3">
        <f>'"rank"; your input only here!'!C108</f>
        <v>0</v>
      </c>
      <c r="D107" s="3">
        <f>'"rank"; your input only here!'!D108</f>
        <v>0</v>
      </c>
      <c r="E107" s="6">
        <f>'"rank"; your input only here!'!E108</f>
        <v>103</v>
      </c>
      <c r="F107" s="16">
        <f>'"rank"; your input only here!'!F$3-cum!F107</f>
        <v>1780746</v>
      </c>
      <c r="G107" s="16">
        <f>'"rank"; your input only here!'!G$3-cum!G107</f>
        <v>-1573774</v>
      </c>
      <c r="H107" s="16">
        <f>'"rank"; your input only here!'!H$3-cum!H107</f>
        <v>1000000</v>
      </c>
      <c r="I107" s="16">
        <f>'"rank"; your input only here!'!I$3-cum!I107</f>
        <v>-654600</v>
      </c>
      <c r="J107" s="16">
        <f>'"rank"; your input only here!'!J$3-cum!J107</f>
        <v>463411</v>
      </c>
      <c r="K107" s="16">
        <f>'"rank"; your input only here!'!K$3-cum!K107</f>
        <v>-395360</v>
      </c>
      <c r="L107" s="16">
        <f>'"rank"; your input only here!'!L$3-cum!L107</f>
        <v>-360706</v>
      </c>
      <c r="M107" s="16">
        <f>'"rank"; your input only here!'!M$3-cum!M107</f>
        <v>1000000</v>
      </c>
      <c r="N107" s="16">
        <f>'"rank"; your input only here!'!N$3-cum!N107</f>
        <v>-1152576</v>
      </c>
      <c r="O107" s="16">
        <f>'"rank"; your input only here!'!O$3-cum!O107</f>
        <v>269890</v>
      </c>
      <c r="P107" s="16">
        <f>'"rank"; your input only here!'!P$3-cum!P107</f>
        <v>396800</v>
      </c>
      <c r="Q107" s="16">
        <f>'"rank"; your input only here!'!Q$3-cum!Q107</f>
        <v>164658</v>
      </c>
      <c r="R107" s="16">
        <f>'"rank"; your input only here!'!R$3-cum!R107</f>
        <v>0</v>
      </c>
      <c r="S107" s="16">
        <f>'"rank"; your input only here!'!S$3-cum!S107</f>
        <v>-228000</v>
      </c>
      <c r="T107" s="16">
        <f>'"rank"; your input only here!'!T$3-cum!T107</f>
        <v>-199441</v>
      </c>
      <c r="U107" s="16">
        <f>'"rank"; your input only here!'!U$3-cum!U107</f>
        <v>150000</v>
      </c>
      <c r="V107" s="16">
        <f>'"rank"; your input only here!'!V$3-cum!V107</f>
        <v>-72719</v>
      </c>
      <c r="W107" s="16">
        <f>'"rank"; your input only here!'!W$3-cum!W107</f>
        <v>-1452895</v>
      </c>
      <c r="X107" s="16">
        <f>'"rank"; your input only here!'!X$3-cum!X107</f>
        <v>-179301</v>
      </c>
      <c r="Y107" s="16">
        <f>'"rank"; your input only here!'!Y$3-cum!Y107</f>
        <v>-166142</v>
      </c>
      <c r="Z107" s="16">
        <f>'"rank"; your input only here!'!Z$3-cum!Z107</f>
        <v>-257909</v>
      </c>
      <c r="AA107" s="16">
        <f>'"rank"; your input only here!'!AA$3-cum!AA107</f>
        <v>300000</v>
      </c>
      <c r="AB107" s="16">
        <f>'"rank"; your input only here!'!AB$3-cum!AB107</f>
        <v>-697463</v>
      </c>
      <c r="AC107" s="16">
        <f>'"rank"; your input only here!'!AC$3-cum!AC107</f>
        <v>-4857644</v>
      </c>
      <c r="AD107" s="16">
        <f>'"rank"; your input only here!'!AD$3-cum!AD107</f>
        <v>-1308560</v>
      </c>
      <c r="AE107" s="16">
        <f>'"rank"; your input only here!'!AE$3-cum!AE107</f>
        <v>-855090</v>
      </c>
      <c r="AF107" s="16">
        <f>'"rank"; your input only here!'!AF$3-cum!AF107</f>
        <v>-2008872</v>
      </c>
      <c r="AG107" s="16">
        <f>'"rank"; your input only here!'!AG$3-cum!AG107</f>
        <v>-28636</v>
      </c>
      <c r="AH107" s="16">
        <f>'"rank"; your input only here!'!AH$3-cum!AH107</f>
        <v>165000</v>
      </c>
      <c r="AI107" s="16">
        <f>'"rank"; your input only here!'!AI$3-cum!AI107</f>
        <v>-770000</v>
      </c>
      <c r="AJ107" s="16">
        <f>'"rank"; your input only here!'!AJ$3-cum!AJ107</f>
        <v>1565717</v>
      </c>
      <c r="AK107" s="16">
        <f>'"rank"; your input only here!'!AK$3-cum!AK107</f>
        <v>110000</v>
      </c>
      <c r="AM107" s="16">
        <f>'"rank"; your input only here!'!AM$3-cum!AM107</f>
        <v>259500</v>
      </c>
      <c r="AN107" s="16">
        <f>'"rank"; your input only here!'!AN$3-cum!AN107</f>
        <v>300000</v>
      </c>
      <c r="AO107" s="16">
        <f>'"rank"; your input only here!'!AO$3-cum!AO107</f>
        <v>315000</v>
      </c>
      <c r="AP107" s="16">
        <f>'"rank"; your input only here!'!AP$3-cum!AP107</f>
        <v>-285800</v>
      </c>
    </row>
    <row r="108" spans="1:42" x14ac:dyDescent="0.25">
      <c r="A108" s="6" t="str">
        <f>'"rank"; your input only here!'!A109</f>
        <v>A104</v>
      </c>
      <c r="B108" s="6" t="str">
        <f>'"rank"; your input only here!'!B109</f>
        <v>Test Project 104</v>
      </c>
      <c r="C108" s="3">
        <f>'"rank"; your input only here!'!C109</f>
        <v>0</v>
      </c>
      <c r="D108" s="3">
        <f>'"rank"; your input only here!'!D109</f>
        <v>0</v>
      </c>
      <c r="E108" s="6">
        <f>'"rank"; your input only here!'!E109</f>
        <v>104</v>
      </c>
      <c r="F108" s="16">
        <f>'"rank"; your input only here!'!F$3-cum!F108</f>
        <v>1780746</v>
      </c>
      <c r="G108" s="16">
        <f>'"rank"; your input only here!'!G$3-cum!G108</f>
        <v>-1573774</v>
      </c>
      <c r="H108" s="16">
        <f>'"rank"; your input only here!'!H$3-cum!H108</f>
        <v>1000000</v>
      </c>
      <c r="I108" s="16">
        <f>'"rank"; your input only here!'!I$3-cum!I108</f>
        <v>-654600</v>
      </c>
      <c r="J108" s="16">
        <f>'"rank"; your input only here!'!J$3-cum!J108</f>
        <v>463411</v>
      </c>
      <c r="K108" s="16">
        <f>'"rank"; your input only here!'!K$3-cum!K108</f>
        <v>-395360</v>
      </c>
      <c r="L108" s="16">
        <f>'"rank"; your input only here!'!L$3-cum!L108</f>
        <v>-360706</v>
      </c>
      <c r="M108" s="16">
        <f>'"rank"; your input only here!'!M$3-cum!M108</f>
        <v>1000000</v>
      </c>
      <c r="N108" s="16">
        <f>'"rank"; your input only here!'!N$3-cum!N108</f>
        <v>-1152576</v>
      </c>
      <c r="O108" s="16">
        <f>'"rank"; your input only here!'!O$3-cum!O108</f>
        <v>269890</v>
      </c>
      <c r="P108" s="16">
        <f>'"rank"; your input only here!'!P$3-cum!P108</f>
        <v>396800</v>
      </c>
      <c r="Q108" s="16">
        <f>'"rank"; your input only here!'!Q$3-cum!Q108</f>
        <v>164658</v>
      </c>
      <c r="R108" s="16">
        <f>'"rank"; your input only here!'!R$3-cum!R108</f>
        <v>0</v>
      </c>
      <c r="S108" s="16">
        <f>'"rank"; your input only here!'!S$3-cum!S108</f>
        <v>-228000</v>
      </c>
      <c r="T108" s="16">
        <f>'"rank"; your input only here!'!T$3-cum!T108</f>
        <v>-199441</v>
      </c>
      <c r="U108" s="16">
        <f>'"rank"; your input only here!'!U$3-cum!U108</f>
        <v>150000</v>
      </c>
      <c r="V108" s="16">
        <f>'"rank"; your input only here!'!V$3-cum!V108</f>
        <v>-72719</v>
      </c>
      <c r="W108" s="16">
        <f>'"rank"; your input only here!'!W$3-cum!W108</f>
        <v>-1452895</v>
      </c>
      <c r="X108" s="16">
        <f>'"rank"; your input only here!'!X$3-cum!X108</f>
        <v>-179301</v>
      </c>
      <c r="Y108" s="16">
        <f>'"rank"; your input only here!'!Y$3-cum!Y108</f>
        <v>-166142</v>
      </c>
      <c r="Z108" s="16">
        <f>'"rank"; your input only here!'!Z$3-cum!Z108</f>
        <v>-257909</v>
      </c>
      <c r="AA108" s="16">
        <f>'"rank"; your input only here!'!AA$3-cum!AA108</f>
        <v>300000</v>
      </c>
      <c r="AB108" s="16">
        <f>'"rank"; your input only here!'!AB$3-cum!AB108</f>
        <v>-697463</v>
      </c>
      <c r="AC108" s="16">
        <f>'"rank"; your input only here!'!AC$3-cum!AC108</f>
        <v>-4857644</v>
      </c>
      <c r="AD108" s="16">
        <f>'"rank"; your input only here!'!AD$3-cum!AD108</f>
        <v>-1308560</v>
      </c>
      <c r="AE108" s="16">
        <f>'"rank"; your input only here!'!AE$3-cum!AE108</f>
        <v>-855090</v>
      </c>
      <c r="AF108" s="16">
        <f>'"rank"; your input only here!'!AF$3-cum!AF108</f>
        <v>-2008872</v>
      </c>
      <c r="AG108" s="16">
        <f>'"rank"; your input only here!'!AG$3-cum!AG108</f>
        <v>-28636</v>
      </c>
      <c r="AH108" s="16">
        <f>'"rank"; your input only here!'!AH$3-cum!AH108</f>
        <v>165000</v>
      </c>
      <c r="AI108" s="16">
        <f>'"rank"; your input only here!'!AI$3-cum!AI108</f>
        <v>-770000</v>
      </c>
      <c r="AJ108" s="16">
        <f>'"rank"; your input only here!'!AJ$3-cum!AJ108</f>
        <v>1565717</v>
      </c>
      <c r="AK108" s="16">
        <f>'"rank"; your input only here!'!AK$3-cum!AK108</f>
        <v>110000</v>
      </c>
      <c r="AM108" s="16">
        <f>'"rank"; your input only here!'!AM$3-cum!AM108</f>
        <v>259500</v>
      </c>
      <c r="AN108" s="16">
        <f>'"rank"; your input only here!'!AN$3-cum!AN108</f>
        <v>300000</v>
      </c>
      <c r="AO108" s="16">
        <f>'"rank"; your input only here!'!AO$3-cum!AO108</f>
        <v>315000</v>
      </c>
      <c r="AP108" s="16">
        <f>'"rank"; your input only here!'!AP$3-cum!AP108</f>
        <v>-285800</v>
      </c>
    </row>
    <row r="109" spans="1:42" x14ac:dyDescent="0.25">
      <c r="A109" s="6" t="str">
        <f>'"rank"; your input only here!'!A110</f>
        <v>A105</v>
      </c>
      <c r="B109" s="6" t="str">
        <f>'"rank"; your input only here!'!B110</f>
        <v>Test Project 105</v>
      </c>
      <c r="C109" s="3">
        <f>'"rank"; your input only here!'!C110</f>
        <v>0</v>
      </c>
      <c r="D109" s="3">
        <f>'"rank"; your input only here!'!D110</f>
        <v>0</v>
      </c>
      <c r="E109" s="6">
        <f>'"rank"; your input only here!'!E110</f>
        <v>105</v>
      </c>
      <c r="F109" s="16">
        <f>'"rank"; your input only here!'!F$3-cum!F109</f>
        <v>1780746</v>
      </c>
      <c r="G109" s="16">
        <f>'"rank"; your input only here!'!G$3-cum!G109</f>
        <v>-1573774</v>
      </c>
      <c r="H109" s="16">
        <f>'"rank"; your input only here!'!H$3-cum!H109</f>
        <v>1000000</v>
      </c>
      <c r="I109" s="16">
        <f>'"rank"; your input only here!'!I$3-cum!I109</f>
        <v>-654600</v>
      </c>
      <c r="J109" s="16">
        <f>'"rank"; your input only here!'!J$3-cum!J109</f>
        <v>463411</v>
      </c>
      <c r="K109" s="16">
        <f>'"rank"; your input only here!'!K$3-cum!K109</f>
        <v>-395360</v>
      </c>
      <c r="L109" s="16">
        <f>'"rank"; your input only here!'!L$3-cum!L109</f>
        <v>-360706</v>
      </c>
      <c r="M109" s="16">
        <f>'"rank"; your input only here!'!M$3-cum!M109</f>
        <v>1000000</v>
      </c>
      <c r="N109" s="16">
        <f>'"rank"; your input only here!'!N$3-cum!N109</f>
        <v>-1152576</v>
      </c>
      <c r="O109" s="16">
        <f>'"rank"; your input only here!'!O$3-cum!O109</f>
        <v>269890</v>
      </c>
      <c r="P109" s="16">
        <f>'"rank"; your input only here!'!P$3-cum!P109</f>
        <v>396800</v>
      </c>
      <c r="Q109" s="16">
        <f>'"rank"; your input only here!'!Q$3-cum!Q109</f>
        <v>164658</v>
      </c>
      <c r="R109" s="16">
        <f>'"rank"; your input only here!'!R$3-cum!R109</f>
        <v>0</v>
      </c>
      <c r="S109" s="16">
        <f>'"rank"; your input only here!'!S$3-cum!S109</f>
        <v>-228000</v>
      </c>
      <c r="T109" s="16">
        <f>'"rank"; your input only here!'!T$3-cum!T109</f>
        <v>-199441</v>
      </c>
      <c r="U109" s="16">
        <f>'"rank"; your input only here!'!U$3-cum!U109</f>
        <v>150000</v>
      </c>
      <c r="V109" s="16">
        <f>'"rank"; your input only here!'!V$3-cum!V109</f>
        <v>-72719</v>
      </c>
      <c r="W109" s="16">
        <f>'"rank"; your input only here!'!W$3-cum!W109</f>
        <v>-1452895</v>
      </c>
      <c r="X109" s="16">
        <f>'"rank"; your input only here!'!X$3-cum!X109</f>
        <v>-179301</v>
      </c>
      <c r="Y109" s="16">
        <f>'"rank"; your input only here!'!Y$3-cum!Y109</f>
        <v>-166142</v>
      </c>
      <c r="Z109" s="16">
        <f>'"rank"; your input only here!'!Z$3-cum!Z109</f>
        <v>-257909</v>
      </c>
      <c r="AA109" s="16">
        <f>'"rank"; your input only here!'!AA$3-cum!AA109</f>
        <v>300000</v>
      </c>
      <c r="AB109" s="16">
        <f>'"rank"; your input only here!'!AB$3-cum!AB109</f>
        <v>-697463</v>
      </c>
      <c r="AC109" s="16">
        <f>'"rank"; your input only here!'!AC$3-cum!AC109</f>
        <v>-4857644</v>
      </c>
      <c r="AD109" s="16">
        <f>'"rank"; your input only here!'!AD$3-cum!AD109</f>
        <v>-1308560</v>
      </c>
      <c r="AE109" s="16">
        <f>'"rank"; your input only here!'!AE$3-cum!AE109</f>
        <v>-855090</v>
      </c>
      <c r="AF109" s="16">
        <f>'"rank"; your input only here!'!AF$3-cum!AF109</f>
        <v>-2008872</v>
      </c>
      <c r="AG109" s="16">
        <f>'"rank"; your input only here!'!AG$3-cum!AG109</f>
        <v>-28636</v>
      </c>
      <c r="AH109" s="16">
        <f>'"rank"; your input only here!'!AH$3-cum!AH109</f>
        <v>165000</v>
      </c>
      <c r="AI109" s="16">
        <f>'"rank"; your input only here!'!AI$3-cum!AI109</f>
        <v>-770000</v>
      </c>
      <c r="AJ109" s="16">
        <f>'"rank"; your input only here!'!AJ$3-cum!AJ109</f>
        <v>1565717</v>
      </c>
      <c r="AK109" s="16">
        <f>'"rank"; your input only here!'!AK$3-cum!AK109</f>
        <v>110000</v>
      </c>
      <c r="AM109" s="16">
        <f>'"rank"; your input only here!'!AM$3-cum!AM109</f>
        <v>259500</v>
      </c>
      <c r="AN109" s="16">
        <f>'"rank"; your input only here!'!AN$3-cum!AN109</f>
        <v>300000</v>
      </c>
      <c r="AO109" s="16">
        <f>'"rank"; your input only here!'!AO$3-cum!AO109</f>
        <v>315000</v>
      </c>
      <c r="AP109" s="16">
        <f>'"rank"; your input only here!'!AP$3-cum!AP109</f>
        <v>-285800</v>
      </c>
    </row>
    <row r="110" spans="1:42" x14ac:dyDescent="0.25">
      <c r="A110" s="6" t="str">
        <f>'"rank"; your input only here!'!A111</f>
        <v>A106</v>
      </c>
      <c r="B110" s="6" t="str">
        <f>'"rank"; your input only here!'!B111</f>
        <v>Test Project 106</v>
      </c>
      <c r="C110" s="3">
        <f>'"rank"; your input only here!'!C111</f>
        <v>0</v>
      </c>
      <c r="D110" s="3">
        <f>'"rank"; your input only here!'!D111</f>
        <v>0</v>
      </c>
      <c r="E110" s="6">
        <f>'"rank"; your input only here!'!E111</f>
        <v>106</v>
      </c>
      <c r="F110" s="16">
        <f>'"rank"; your input only here!'!F$3-cum!F110</f>
        <v>1780746</v>
      </c>
      <c r="G110" s="16">
        <f>'"rank"; your input only here!'!G$3-cum!G110</f>
        <v>-1573774</v>
      </c>
      <c r="H110" s="16">
        <f>'"rank"; your input only here!'!H$3-cum!H110</f>
        <v>1000000</v>
      </c>
      <c r="I110" s="16">
        <f>'"rank"; your input only here!'!I$3-cum!I110</f>
        <v>-654600</v>
      </c>
      <c r="J110" s="16">
        <f>'"rank"; your input only here!'!J$3-cum!J110</f>
        <v>463411</v>
      </c>
      <c r="K110" s="16">
        <f>'"rank"; your input only here!'!K$3-cum!K110</f>
        <v>-395360</v>
      </c>
      <c r="L110" s="16">
        <f>'"rank"; your input only here!'!L$3-cum!L110</f>
        <v>-360706</v>
      </c>
      <c r="M110" s="16">
        <f>'"rank"; your input only here!'!M$3-cum!M110</f>
        <v>1000000</v>
      </c>
      <c r="N110" s="16">
        <f>'"rank"; your input only here!'!N$3-cum!N110</f>
        <v>-1152576</v>
      </c>
      <c r="O110" s="16">
        <f>'"rank"; your input only here!'!O$3-cum!O110</f>
        <v>269890</v>
      </c>
      <c r="P110" s="16">
        <f>'"rank"; your input only here!'!P$3-cum!P110</f>
        <v>396800</v>
      </c>
      <c r="Q110" s="16">
        <f>'"rank"; your input only here!'!Q$3-cum!Q110</f>
        <v>164658</v>
      </c>
      <c r="R110" s="16">
        <f>'"rank"; your input only here!'!R$3-cum!R110</f>
        <v>0</v>
      </c>
      <c r="S110" s="16">
        <f>'"rank"; your input only here!'!S$3-cum!S110</f>
        <v>-228000</v>
      </c>
      <c r="T110" s="16">
        <f>'"rank"; your input only here!'!T$3-cum!T110</f>
        <v>-199441</v>
      </c>
      <c r="U110" s="16">
        <f>'"rank"; your input only here!'!U$3-cum!U110</f>
        <v>150000</v>
      </c>
      <c r="V110" s="16">
        <f>'"rank"; your input only here!'!V$3-cum!V110</f>
        <v>-72719</v>
      </c>
      <c r="W110" s="16">
        <f>'"rank"; your input only here!'!W$3-cum!W110</f>
        <v>-1452895</v>
      </c>
      <c r="X110" s="16">
        <f>'"rank"; your input only here!'!X$3-cum!X110</f>
        <v>-179301</v>
      </c>
      <c r="Y110" s="16">
        <f>'"rank"; your input only here!'!Y$3-cum!Y110</f>
        <v>-166142</v>
      </c>
      <c r="Z110" s="16">
        <f>'"rank"; your input only here!'!Z$3-cum!Z110</f>
        <v>-257909</v>
      </c>
      <c r="AA110" s="16">
        <f>'"rank"; your input only here!'!AA$3-cum!AA110</f>
        <v>300000</v>
      </c>
      <c r="AB110" s="16">
        <f>'"rank"; your input only here!'!AB$3-cum!AB110</f>
        <v>-697463</v>
      </c>
      <c r="AC110" s="16">
        <f>'"rank"; your input only here!'!AC$3-cum!AC110</f>
        <v>-4857644</v>
      </c>
      <c r="AD110" s="16">
        <f>'"rank"; your input only here!'!AD$3-cum!AD110</f>
        <v>-1308560</v>
      </c>
      <c r="AE110" s="16">
        <f>'"rank"; your input only here!'!AE$3-cum!AE110</f>
        <v>-855090</v>
      </c>
      <c r="AF110" s="16">
        <f>'"rank"; your input only here!'!AF$3-cum!AF110</f>
        <v>-2008872</v>
      </c>
      <c r="AG110" s="16">
        <f>'"rank"; your input only here!'!AG$3-cum!AG110</f>
        <v>-28636</v>
      </c>
      <c r="AH110" s="16">
        <f>'"rank"; your input only here!'!AH$3-cum!AH110</f>
        <v>165000</v>
      </c>
      <c r="AI110" s="16">
        <f>'"rank"; your input only here!'!AI$3-cum!AI110</f>
        <v>-770000</v>
      </c>
      <c r="AJ110" s="16">
        <f>'"rank"; your input only here!'!AJ$3-cum!AJ110</f>
        <v>1565717</v>
      </c>
      <c r="AK110" s="16">
        <f>'"rank"; your input only here!'!AK$3-cum!AK110</f>
        <v>110000</v>
      </c>
      <c r="AM110" s="16">
        <f>'"rank"; your input only here!'!AM$3-cum!AM110</f>
        <v>259500</v>
      </c>
      <c r="AN110" s="16">
        <f>'"rank"; your input only here!'!AN$3-cum!AN110</f>
        <v>300000</v>
      </c>
      <c r="AO110" s="16">
        <f>'"rank"; your input only here!'!AO$3-cum!AO110</f>
        <v>315000</v>
      </c>
      <c r="AP110" s="16">
        <f>'"rank"; your input only here!'!AP$3-cum!AP110</f>
        <v>-285800</v>
      </c>
    </row>
    <row r="111" spans="1:42" x14ac:dyDescent="0.25">
      <c r="A111" s="6" t="str">
        <f>'"rank"; your input only here!'!A112</f>
        <v>A107</v>
      </c>
      <c r="B111" s="6" t="str">
        <f>'"rank"; your input only here!'!B112</f>
        <v>Test Project 107</v>
      </c>
      <c r="C111" s="3">
        <f>'"rank"; your input only here!'!C112</f>
        <v>0</v>
      </c>
      <c r="D111" s="3">
        <f>'"rank"; your input only here!'!D112</f>
        <v>0</v>
      </c>
      <c r="E111" s="6">
        <f>'"rank"; your input only here!'!E112</f>
        <v>107</v>
      </c>
      <c r="F111" s="16">
        <f>'"rank"; your input only here!'!F$3-cum!F111</f>
        <v>1780746</v>
      </c>
      <c r="G111" s="16">
        <f>'"rank"; your input only here!'!G$3-cum!G111</f>
        <v>-1573774</v>
      </c>
      <c r="H111" s="16">
        <f>'"rank"; your input only here!'!H$3-cum!H111</f>
        <v>1000000</v>
      </c>
      <c r="I111" s="16">
        <f>'"rank"; your input only here!'!I$3-cum!I111</f>
        <v>-654600</v>
      </c>
      <c r="J111" s="16">
        <f>'"rank"; your input only here!'!J$3-cum!J111</f>
        <v>463411</v>
      </c>
      <c r="K111" s="16">
        <f>'"rank"; your input only here!'!K$3-cum!K111</f>
        <v>-395360</v>
      </c>
      <c r="L111" s="16">
        <f>'"rank"; your input only here!'!L$3-cum!L111</f>
        <v>-360706</v>
      </c>
      <c r="M111" s="16">
        <f>'"rank"; your input only here!'!M$3-cum!M111</f>
        <v>1000000</v>
      </c>
      <c r="N111" s="16">
        <f>'"rank"; your input only here!'!N$3-cum!N111</f>
        <v>-1152576</v>
      </c>
      <c r="O111" s="16">
        <f>'"rank"; your input only here!'!O$3-cum!O111</f>
        <v>269890</v>
      </c>
      <c r="P111" s="16">
        <f>'"rank"; your input only here!'!P$3-cum!P111</f>
        <v>396800</v>
      </c>
      <c r="Q111" s="16">
        <f>'"rank"; your input only here!'!Q$3-cum!Q111</f>
        <v>164658</v>
      </c>
      <c r="R111" s="16">
        <f>'"rank"; your input only here!'!R$3-cum!R111</f>
        <v>0</v>
      </c>
      <c r="S111" s="16">
        <f>'"rank"; your input only here!'!S$3-cum!S111</f>
        <v>-228000</v>
      </c>
      <c r="T111" s="16">
        <f>'"rank"; your input only here!'!T$3-cum!T111</f>
        <v>-199441</v>
      </c>
      <c r="U111" s="16">
        <f>'"rank"; your input only here!'!U$3-cum!U111</f>
        <v>150000</v>
      </c>
      <c r="V111" s="16">
        <f>'"rank"; your input only here!'!V$3-cum!V111</f>
        <v>-72719</v>
      </c>
      <c r="W111" s="16">
        <f>'"rank"; your input only here!'!W$3-cum!W111</f>
        <v>-1452895</v>
      </c>
      <c r="X111" s="16">
        <f>'"rank"; your input only here!'!X$3-cum!X111</f>
        <v>-179301</v>
      </c>
      <c r="Y111" s="16">
        <f>'"rank"; your input only here!'!Y$3-cum!Y111</f>
        <v>-166142</v>
      </c>
      <c r="Z111" s="16">
        <f>'"rank"; your input only here!'!Z$3-cum!Z111</f>
        <v>-257909</v>
      </c>
      <c r="AA111" s="16">
        <f>'"rank"; your input only here!'!AA$3-cum!AA111</f>
        <v>300000</v>
      </c>
      <c r="AB111" s="16">
        <f>'"rank"; your input only here!'!AB$3-cum!AB111</f>
        <v>-697463</v>
      </c>
      <c r="AC111" s="16">
        <f>'"rank"; your input only here!'!AC$3-cum!AC111</f>
        <v>-4857644</v>
      </c>
      <c r="AD111" s="16">
        <f>'"rank"; your input only here!'!AD$3-cum!AD111</f>
        <v>-1308560</v>
      </c>
      <c r="AE111" s="16">
        <f>'"rank"; your input only here!'!AE$3-cum!AE111</f>
        <v>-855090</v>
      </c>
      <c r="AF111" s="16">
        <f>'"rank"; your input only here!'!AF$3-cum!AF111</f>
        <v>-2008872</v>
      </c>
      <c r="AG111" s="16">
        <f>'"rank"; your input only here!'!AG$3-cum!AG111</f>
        <v>-28636</v>
      </c>
      <c r="AH111" s="16">
        <f>'"rank"; your input only here!'!AH$3-cum!AH111</f>
        <v>165000</v>
      </c>
      <c r="AI111" s="16">
        <f>'"rank"; your input only here!'!AI$3-cum!AI111</f>
        <v>-770000</v>
      </c>
      <c r="AJ111" s="16">
        <f>'"rank"; your input only here!'!AJ$3-cum!AJ111</f>
        <v>1565717</v>
      </c>
      <c r="AK111" s="16">
        <f>'"rank"; your input only here!'!AK$3-cum!AK111</f>
        <v>110000</v>
      </c>
      <c r="AM111" s="16">
        <f>'"rank"; your input only here!'!AM$3-cum!AM111</f>
        <v>259500</v>
      </c>
      <c r="AN111" s="16">
        <f>'"rank"; your input only here!'!AN$3-cum!AN111</f>
        <v>300000</v>
      </c>
      <c r="AO111" s="16">
        <f>'"rank"; your input only here!'!AO$3-cum!AO111</f>
        <v>315000</v>
      </c>
      <c r="AP111" s="16">
        <f>'"rank"; your input only here!'!AP$3-cum!AP111</f>
        <v>-285800</v>
      </c>
    </row>
    <row r="112" spans="1:42" x14ac:dyDescent="0.25">
      <c r="A112" s="6" t="str">
        <f>'"rank"; your input only here!'!A113</f>
        <v>A108</v>
      </c>
      <c r="B112" s="6" t="str">
        <f>'"rank"; your input only here!'!B113</f>
        <v>Test Project 108</v>
      </c>
      <c r="C112" s="3">
        <f>'"rank"; your input only here!'!C113</f>
        <v>0</v>
      </c>
      <c r="D112" s="3">
        <f>'"rank"; your input only here!'!D113</f>
        <v>0</v>
      </c>
      <c r="E112" s="6">
        <f>'"rank"; your input only here!'!E113</f>
        <v>108</v>
      </c>
      <c r="F112" s="16">
        <f>'"rank"; your input only here!'!F$3-cum!F112</f>
        <v>1780746</v>
      </c>
      <c r="G112" s="16">
        <f>'"rank"; your input only here!'!G$3-cum!G112</f>
        <v>-1573774</v>
      </c>
      <c r="H112" s="16">
        <f>'"rank"; your input only here!'!H$3-cum!H112</f>
        <v>1000000</v>
      </c>
      <c r="I112" s="16">
        <f>'"rank"; your input only here!'!I$3-cum!I112</f>
        <v>-654600</v>
      </c>
      <c r="J112" s="16">
        <f>'"rank"; your input only here!'!J$3-cum!J112</f>
        <v>463411</v>
      </c>
      <c r="K112" s="16">
        <f>'"rank"; your input only here!'!K$3-cum!K112</f>
        <v>-395360</v>
      </c>
      <c r="L112" s="16">
        <f>'"rank"; your input only here!'!L$3-cum!L112</f>
        <v>-360706</v>
      </c>
      <c r="M112" s="16">
        <f>'"rank"; your input only here!'!M$3-cum!M112</f>
        <v>1000000</v>
      </c>
      <c r="N112" s="16">
        <f>'"rank"; your input only here!'!N$3-cum!N112</f>
        <v>-1152576</v>
      </c>
      <c r="O112" s="16">
        <f>'"rank"; your input only here!'!O$3-cum!O112</f>
        <v>269890</v>
      </c>
      <c r="P112" s="16">
        <f>'"rank"; your input only here!'!P$3-cum!P112</f>
        <v>396800</v>
      </c>
      <c r="Q112" s="16">
        <f>'"rank"; your input only here!'!Q$3-cum!Q112</f>
        <v>164658</v>
      </c>
      <c r="R112" s="16">
        <f>'"rank"; your input only here!'!R$3-cum!R112</f>
        <v>0</v>
      </c>
      <c r="S112" s="16">
        <f>'"rank"; your input only here!'!S$3-cum!S112</f>
        <v>-228000</v>
      </c>
      <c r="T112" s="16">
        <f>'"rank"; your input only here!'!T$3-cum!T112</f>
        <v>-199441</v>
      </c>
      <c r="U112" s="16">
        <f>'"rank"; your input only here!'!U$3-cum!U112</f>
        <v>150000</v>
      </c>
      <c r="V112" s="16">
        <f>'"rank"; your input only here!'!V$3-cum!V112</f>
        <v>-72719</v>
      </c>
      <c r="W112" s="16">
        <f>'"rank"; your input only here!'!W$3-cum!W112</f>
        <v>-1452895</v>
      </c>
      <c r="X112" s="16">
        <f>'"rank"; your input only here!'!X$3-cum!X112</f>
        <v>-179301</v>
      </c>
      <c r="Y112" s="16">
        <f>'"rank"; your input only here!'!Y$3-cum!Y112</f>
        <v>-166142</v>
      </c>
      <c r="Z112" s="16">
        <f>'"rank"; your input only here!'!Z$3-cum!Z112</f>
        <v>-257909</v>
      </c>
      <c r="AA112" s="16">
        <f>'"rank"; your input only here!'!AA$3-cum!AA112</f>
        <v>300000</v>
      </c>
      <c r="AB112" s="16">
        <f>'"rank"; your input only here!'!AB$3-cum!AB112</f>
        <v>-697463</v>
      </c>
      <c r="AC112" s="16">
        <f>'"rank"; your input only here!'!AC$3-cum!AC112</f>
        <v>-4857644</v>
      </c>
      <c r="AD112" s="16">
        <f>'"rank"; your input only here!'!AD$3-cum!AD112</f>
        <v>-1308560</v>
      </c>
      <c r="AE112" s="16">
        <f>'"rank"; your input only here!'!AE$3-cum!AE112</f>
        <v>-855090</v>
      </c>
      <c r="AF112" s="16">
        <f>'"rank"; your input only here!'!AF$3-cum!AF112</f>
        <v>-2008872</v>
      </c>
      <c r="AG112" s="16">
        <f>'"rank"; your input only here!'!AG$3-cum!AG112</f>
        <v>-28636</v>
      </c>
      <c r="AH112" s="16">
        <f>'"rank"; your input only here!'!AH$3-cum!AH112</f>
        <v>165000</v>
      </c>
      <c r="AI112" s="16">
        <f>'"rank"; your input only here!'!AI$3-cum!AI112</f>
        <v>-770000</v>
      </c>
      <c r="AJ112" s="16">
        <f>'"rank"; your input only here!'!AJ$3-cum!AJ112</f>
        <v>1565717</v>
      </c>
      <c r="AK112" s="16">
        <f>'"rank"; your input only here!'!AK$3-cum!AK112</f>
        <v>110000</v>
      </c>
      <c r="AM112" s="16">
        <f>'"rank"; your input only here!'!AM$3-cum!AM112</f>
        <v>259500</v>
      </c>
      <c r="AN112" s="16">
        <f>'"rank"; your input only here!'!AN$3-cum!AN112</f>
        <v>300000</v>
      </c>
      <c r="AO112" s="16">
        <f>'"rank"; your input only here!'!AO$3-cum!AO112</f>
        <v>315000</v>
      </c>
      <c r="AP112" s="16">
        <f>'"rank"; your input only here!'!AP$3-cum!AP112</f>
        <v>-285800</v>
      </c>
    </row>
    <row r="113" spans="1:42" x14ac:dyDescent="0.25">
      <c r="A113" s="6" t="str">
        <f>'"rank"; your input only here!'!A114</f>
        <v>A109</v>
      </c>
      <c r="B113" s="6" t="str">
        <f>'"rank"; your input only here!'!B114</f>
        <v>Test Project 109</v>
      </c>
      <c r="C113" s="3">
        <f>'"rank"; your input only here!'!C114</f>
        <v>0</v>
      </c>
      <c r="D113" s="3">
        <f>'"rank"; your input only here!'!D114</f>
        <v>0</v>
      </c>
      <c r="E113" s="6">
        <f>'"rank"; your input only here!'!E114</f>
        <v>109</v>
      </c>
      <c r="F113" s="16">
        <f>'"rank"; your input only here!'!F$3-cum!F113</f>
        <v>1780746</v>
      </c>
      <c r="G113" s="16">
        <f>'"rank"; your input only here!'!G$3-cum!G113</f>
        <v>-1573774</v>
      </c>
      <c r="H113" s="16">
        <f>'"rank"; your input only here!'!H$3-cum!H113</f>
        <v>1000000</v>
      </c>
      <c r="I113" s="16">
        <f>'"rank"; your input only here!'!I$3-cum!I113</f>
        <v>-654600</v>
      </c>
      <c r="J113" s="16">
        <f>'"rank"; your input only here!'!J$3-cum!J113</f>
        <v>463411</v>
      </c>
      <c r="K113" s="16">
        <f>'"rank"; your input only here!'!K$3-cum!K113</f>
        <v>-395360</v>
      </c>
      <c r="L113" s="16">
        <f>'"rank"; your input only here!'!L$3-cum!L113</f>
        <v>-360706</v>
      </c>
      <c r="M113" s="16">
        <f>'"rank"; your input only here!'!M$3-cum!M113</f>
        <v>1000000</v>
      </c>
      <c r="N113" s="16">
        <f>'"rank"; your input only here!'!N$3-cum!N113</f>
        <v>-1152576</v>
      </c>
      <c r="O113" s="16">
        <f>'"rank"; your input only here!'!O$3-cum!O113</f>
        <v>269890</v>
      </c>
      <c r="P113" s="16">
        <f>'"rank"; your input only here!'!P$3-cum!P113</f>
        <v>396800</v>
      </c>
      <c r="Q113" s="16">
        <f>'"rank"; your input only here!'!Q$3-cum!Q113</f>
        <v>164658</v>
      </c>
      <c r="R113" s="16">
        <f>'"rank"; your input only here!'!R$3-cum!R113</f>
        <v>0</v>
      </c>
      <c r="S113" s="16">
        <f>'"rank"; your input only here!'!S$3-cum!S113</f>
        <v>-228000</v>
      </c>
      <c r="T113" s="16">
        <f>'"rank"; your input only here!'!T$3-cum!T113</f>
        <v>-199441</v>
      </c>
      <c r="U113" s="16">
        <f>'"rank"; your input only here!'!U$3-cum!U113</f>
        <v>150000</v>
      </c>
      <c r="V113" s="16">
        <f>'"rank"; your input only here!'!V$3-cum!V113</f>
        <v>-72719</v>
      </c>
      <c r="W113" s="16">
        <f>'"rank"; your input only here!'!W$3-cum!W113</f>
        <v>-1452895</v>
      </c>
      <c r="X113" s="16">
        <f>'"rank"; your input only here!'!X$3-cum!X113</f>
        <v>-179301</v>
      </c>
      <c r="Y113" s="16">
        <f>'"rank"; your input only here!'!Y$3-cum!Y113</f>
        <v>-166142</v>
      </c>
      <c r="Z113" s="16">
        <f>'"rank"; your input only here!'!Z$3-cum!Z113</f>
        <v>-257909</v>
      </c>
      <c r="AA113" s="16">
        <f>'"rank"; your input only here!'!AA$3-cum!AA113</f>
        <v>300000</v>
      </c>
      <c r="AB113" s="16">
        <f>'"rank"; your input only here!'!AB$3-cum!AB113</f>
        <v>-697463</v>
      </c>
      <c r="AC113" s="16">
        <f>'"rank"; your input only here!'!AC$3-cum!AC113</f>
        <v>-4857644</v>
      </c>
      <c r="AD113" s="16">
        <f>'"rank"; your input only here!'!AD$3-cum!AD113</f>
        <v>-1308560</v>
      </c>
      <c r="AE113" s="16">
        <f>'"rank"; your input only here!'!AE$3-cum!AE113</f>
        <v>-855090</v>
      </c>
      <c r="AF113" s="16">
        <f>'"rank"; your input only here!'!AF$3-cum!AF113</f>
        <v>-2008872</v>
      </c>
      <c r="AG113" s="16">
        <f>'"rank"; your input only here!'!AG$3-cum!AG113</f>
        <v>-28636</v>
      </c>
      <c r="AH113" s="16">
        <f>'"rank"; your input only here!'!AH$3-cum!AH113</f>
        <v>165000</v>
      </c>
      <c r="AI113" s="16">
        <f>'"rank"; your input only here!'!AI$3-cum!AI113</f>
        <v>-770000</v>
      </c>
      <c r="AJ113" s="16">
        <f>'"rank"; your input only here!'!AJ$3-cum!AJ113</f>
        <v>1565717</v>
      </c>
      <c r="AK113" s="16">
        <f>'"rank"; your input only here!'!AK$3-cum!AK113</f>
        <v>110000</v>
      </c>
      <c r="AM113" s="16">
        <f>'"rank"; your input only here!'!AM$3-cum!AM113</f>
        <v>259500</v>
      </c>
      <c r="AN113" s="16">
        <f>'"rank"; your input only here!'!AN$3-cum!AN113</f>
        <v>300000</v>
      </c>
      <c r="AO113" s="16">
        <f>'"rank"; your input only here!'!AO$3-cum!AO113</f>
        <v>315000</v>
      </c>
      <c r="AP113" s="16">
        <f>'"rank"; your input only here!'!AP$3-cum!AP113</f>
        <v>-285800</v>
      </c>
    </row>
    <row r="114" spans="1:42" x14ac:dyDescent="0.25">
      <c r="A114" s="6" t="str">
        <f>'"rank"; your input only here!'!A115</f>
        <v>A110</v>
      </c>
      <c r="B114" s="6" t="str">
        <f>'"rank"; your input only here!'!B115</f>
        <v>Test Project 110</v>
      </c>
      <c r="C114" s="3">
        <f>'"rank"; your input only here!'!C115</f>
        <v>0</v>
      </c>
      <c r="D114" s="3">
        <f>'"rank"; your input only here!'!D115</f>
        <v>0</v>
      </c>
      <c r="E114" s="6">
        <f>'"rank"; your input only here!'!E115</f>
        <v>110</v>
      </c>
      <c r="F114" s="16">
        <f>'"rank"; your input only here!'!F$3-cum!F114</f>
        <v>1780746</v>
      </c>
      <c r="G114" s="16">
        <f>'"rank"; your input only here!'!G$3-cum!G114</f>
        <v>-1573774</v>
      </c>
      <c r="H114" s="16">
        <f>'"rank"; your input only here!'!H$3-cum!H114</f>
        <v>1000000</v>
      </c>
      <c r="I114" s="16">
        <f>'"rank"; your input only here!'!I$3-cum!I114</f>
        <v>-654600</v>
      </c>
      <c r="J114" s="16">
        <f>'"rank"; your input only here!'!J$3-cum!J114</f>
        <v>463411</v>
      </c>
      <c r="K114" s="16">
        <f>'"rank"; your input only here!'!K$3-cum!K114</f>
        <v>-395360</v>
      </c>
      <c r="L114" s="16">
        <f>'"rank"; your input only here!'!L$3-cum!L114</f>
        <v>-360706</v>
      </c>
      <c r="M114" s="16">
        <f>'"rank"; your input only here!'!M$3-cum!M114</f>
        <v>1000000</v>
      </c>
      <c r="N114" s="16">
        <f>'"rank"; your input only here!'!N$3-cum!N114</f>
        <v>-1152576</v>
      </c>
      <c r="O114" s="16">
        <f>'"rank"; your input only here!'!O$3-cum!O114</f>
        <v>269890</v>
      </c>
      <c r="P114" s="16">
        <f>'"rank"; your input only here!'!P$3-cum!P114</f>
        <v>396800</v>
      </c>
      <c r="Q114" s="16">
        <f>'"rank"; your input only here!'!Q$3-cum!Q114</f>
        <v>164658</v>
      </c>
      <c r="R114" s="16">
        <f>'"rank"; your input only here!'!R$3-cum!R114</f>
        <v>0</v>
      </c>
      <c r="S114" s="16">
        <f>'"rank"; your input only here!'!S$3-cum!S114</f>
        <v>-228000</v>
      </c>
      <c r="T114" s="16">
        <f>'"rank"; your input only here!'!T$3-cum!T114</f>
        <v>-199441</v>
      </c>
      <c r="U114" s="16">
        <f>'"rank"; your input only here!'!U$3-cum!U114</f>
        <v>150000</v>
      </c>
      <c r="V114" s="16">
        <f>'"rank"; your input only here!'!V$3-cum!V114</f>
        <v>-72719</v>
      </c>
      <c r="W114" s="16">
        <f>'"rank"; your input only here!'!W$3-cum!W114</f>
        <v>-1452895</v>
      </c>
      <c r="X114" s="16">
        <f>'"rank"; your input only here!'!X$3-cum!X114</f>
        <v>-179301</v>
      </c>
      <c r="Y114" s="16">
        <f>'"rank"; your input only here!'!Y$3-cum!Y114</f>
        <v>-166142</v>
      </c>
      <c r="Z114" s="16">
        <f>'"rank"; your input only here!'!Z$3-cum!Z114</f>
        <v>-257909</v>
      </c>
      <c r="AA114" s="16">
        <f>'"rank"; your input only here!'!AA$3-cum!AA114</f>
        <v>300000</v>
      </c>
      <c r="AB114" s="16">
        <f>'"rank"; your input only here!'!AB$3-cum!AB114</f>
        <v>-697463</v>
      </c>
      <c r="AC114" s="16">
        <f>'"rank"; your input only here!'!AC$3-cum!AC114</f>
        <v>-4857644</v>
      </c>
      <c r="AD114" s="16">
        <f>'"rank"; your input only here!'!AD$3-cum!AD114</f>
        <v>-1308560</v>
      </c>
      <c r="AE114" s="16">
        <f>'"rank"; your input only here!'!AE$3-cum!AE114</f>
        <v>-855090</v>
      </c>
      <c r="AF114" s="16">
        <f>'"rank"; your input only here!'!AF$3-cum!AF114</f>
        <v>-2008872</v>
      </c>
      <c r="AG114" s="16">
        <f>'"rank"; your input only here!'!AG$3-cum!AG114</f>
        <v>-28636</v>
      </c>
      <c r="AH114" s="16">
        <f>'"rank"; your input only here!'!AH$3-cum!AH114</f>
        <v>165000</v>
      </c>
      <c r="AI114" s="16">
        <f>'"rank"; your input only here!'!AI$3-cum!AI114</f>
        <v>-770000</v>
      </c>
      <c r="AJ114" s="16">
        <f>'"rank"; your input only here!'!AJ$3-cum!AJ114</f>
        <v>1565717</v>
      </c>
      <c r="AK114" s="16">
        <f>'"rank"; your input only here!'!AK$3-cum!AK114</f>
        <v>110000</v>
      </c>
      <c r="AM114" s="16">
        <f>'"rank"; your input only here!'!AM$3-cum!AM114</f>
        <v>259500</v>
      </c>
      <c r="AN114" s="16">
        <f>'"rank"; your input only here!'!AN$3-cum!AN114</f>
        <v>300000</v>
      </c>
      <c r="AO114" s="16">
        <f>'"rank"; your input only here!'!AO$3-cum!AO114</f>
        <v>315000</v>
      </c>
      <c r="AP114" s="16">
        <f>'"rank"; your input only here!'!AP$3-cum!AP114</f>
        <v>-285800</v>
      </c>
    </row>
    <row r="115" spans="1:42" x14ac:dyDescent="0.25">
      <c r="A115" s="6" t="str">
        <f>'"rank"; your input only here!'!A116</f>
        <v>A111</v>
      </c>
      <c r="B115" s="6" t="str">
        <f>'"rank"; your input only here!'!B116</f>
        <v>Test Project 111</v>
      </c>
      <c r="C115" s="3">
        <f>'"rank"; your input only here!'!C116</f>
        <v>0</v>
      </c>
      <c r="D115" s="3">
        <f>'"rank"; your input only here!'!D116</f>
        <v>0</v>
      </c>
      <c r="E115" s="6">
        <f>'"rank"; your input only here!'!E116</f>
        <v>111</v>
      </c>
      <c r="F115" s="16">
        <f>'"rank"; your input only here!'!F$3-cum!F115</f>
        <v>1780746</v>
      </c>
      <c r="G115" s="16">
        <f>'"rank"; your input only here!'!G$3-cum!G115</f>
        <v>-1573774</v>
      </c>
      <c r="H115" s="16">
        <f>'"rank"; your input only here!'!H$3-cum!H115</f>
        <v>1000000</v>
      </c>
      <c r="I115" s="16">
        <f>'"rank"; your input only here!'!I$3-cum!I115</f>
        <v>-654600</v>
      </c>
      <c r="J115" s="16">
        <f>'"rank"; your input only here!'!J$3-cum!J115</f>
        <v>463411</v>
      </c>
      <c r="K115" s="16">
        <f>'"rank"; your input only here!'!K$3-cum!K115</f>
        <v>-395360</v>
      </c>
      <c r="L115" s="16">
        <f>'"rank"; your input only here!'!L$3-cum!L115</f>
        <v>-360706</v>
      </c>
      <c r="M115" s="16">
        <f>'"rank"; your input only here!'!M$3-cum!M115</f>
        <v>1000000</v>
      </c>
      <c r="N115" s="16">
        <f>'"rank"; your input only here!'!N$3-cum!N115</f>
        <v>-1152576</v>
      </c>
      <c r="O115" s="16">
        <f>'"rank"; your input only here!'!O$3-cum!O115</f>
        <v>269890</v>
      </c>
      <c r="P115" s="16">
        <f>'"rank"; your input only here!'!P$3-cum!P115</f>
        <v>396800</v>
      </c>
      <c r="Q115" s="16">
        <f>'"rank"; your input only here!'!Q$3-cum!Q115</f>
        <v>164658</v>
      </c>
      <c r="R115" s="16">
        <f>'"rank"; your input only here!'!R$3-cum!R115</f>
        <v>0</v>
      </c>
      <c r="S115" s="16">
        <f>'"rank"; your input only here!'!S$3-cum!S115</f>
        <v>-228000</v>
      </c>
      <c r="T115" s="16">
        <f>'"rank"; your input only here!'!T$3-cum!T115</f>
        <v>-199441</v>
      </c>
      <c r="U115" s="16">
        <f>'"rank"; your input only here!'!U$3-cum!U115</f>
        <v>150000</v>
      </c>
      <c r="V115" s="16">
        <f>'"rank"; your input only here!'!V$3-cum!V115</f>
        <v>-72719</v>
      </c>
      <c r="W115" s="16">
        <f>'"rank"; your input only here!'!W$3-cum!W115</f>
        <v>-1452895</v>
      </c>
      <c r="X115" s="16">
        <f>'"rank"; your input only here!'!X$3-cum!X115</f>
        <v>-179301</v>
      </c>
      <c r="Y115" s="16">
        <f>'"rank"; your input only here!'!Y$3-cum!Y115</f>
        <v>-166142</v>
      </c>
      <c r="Z115" s="16">
        <f>'"rank"; your input only here!'!Z$3-cum!Z115</f>
        <v>-257909</v>
      </c>
      <c r="AA115" s="16">
        <f>'"rank"; your input only here!'!AA$3-cum!AA115</f>
        <v>300000</v>
      </c>
      <c r="AB115" s="16">
        <f>'"rank"; your input only here!'!AB$3-cum!AB115</f>
        <v>-697463</v>
      </c>
      <c r="AC115" s="16">
        <f>'"rank"; your input only here!'!AC$3-cum!AC115</f>
        <v>-4857644</v>
      </c>
      <c r="AD115" s="16">
        <f>'"rank"; your input only here!'!AD$3-cum!AD115</f>
        <v>-1308560</v>
      </c>
      <c r="AE115" s="16">
        <f>'"rank"; your input only here!'!AE$3-cum!AE115</f>
        <v>-855090</v>
      </c>
      <c r="AF115" s="16">
        <f>'"rank"; your input only here!'!AF$3-cum!AF115</f>
        <v>-2008872</v>
      </c>
      <c r="AG115" s="16">
        <f>'"rank"; your input only here!'!AG$3-cum!AG115</f>
        <v>-28636</v>
      </c>
      <c r="AH115" s="16">
        <f>'"rank"; your input only here!'!AH$3-cum!AH115</f>
        <v>165000</v>
      </c>
      <c r="AI115" s="16">
        <f>'"rank"; your input only here!'!AI$3-cum!AI115</f>
        <v>-770000</v>
      </c>
      <c r="AJ115" s="16">
        <f>'"rank"; your input only here!'!AJ$3-cum!AJ115</f>
        <v>1565717</v>
      </c>
      <c r="AK115" s="16">
        <f>'"rank"; your input only here!'!AK$3-cum!AK115</f>
        <v>110000</v>
      </c>
      <c r="AM115" s="16">
        <f>'"rank"; your input only here!'!AM$3-cum!AM115</f>
        <v>259500</v>
      </c>
      <c r="AN115" s="16">
        <f>'"rank"; your input only here!'!AN$3-cum!AN115</f>
        <v>300000</v>
      </c>
      <c r="AO115" s="16">
        <f>'"rank"; your input only here!'!AO$3-cum!AO115</f>
        <v>315000</v>
      </c>
      <c r="AP115" s="16">
        <f>'"rank"; your input only here!'!AP$3-cum!AP115</f>
        <v>-285800</v>
      </c>
    </row>
    <row r="116" spans="1:42" x14ac:dyDescent="0.25">
      <c r="A116" s="6" t="str">
        <f>'"rank"; your input only here!'!A117</f>
        <v>A112</v>
      </c>
      <c r="B116" s="6" t="str">
        <f>'"rank"; your input only here!'!B117</f>
        <v>Test Project 112</v>
      </c>
      <c r="C116" s="3">
        <f>'"rank"; your input only here!'!C117</f>
        <v>0</v>
      </c>
      <c r="D116" s="3">
        <f>'"rank"; your input only here!'!D117</f>
        <v>0</v>
      </c>
      <c r="E116" s="6">
        <f>'"rank"; your input only here!'!E117</f>
        <v>112</v>
      </c>
      <c r="F116" s="16">
        <f>'"rank"; your input only here!'!F$3-cum!F116</f>
        <v>1780746</v>
      </c>
      <c r="G116" s="16">
        <f>'"rank"; your input only here!'!G$3-cum!G116</f>
        <v>-1573774</v>
      </c>
      <c r="H116" s="16">
        <f>'"rank"; your input only here!'!H$3-cum!H116</f>
        <v>1000000</v>
      </c>
      <c r="I116" s="16">
        <f>'"rank"; your input only here!'!I$3-cum!I116</f>
        <v>-654600</v>
      </c>
      <c r="J116" s="16">
        <f>'"rank"; your input only here!'!J$3-cum!J116</f>
        <v>463411</v>
      </c>
      <c r="K116" s="16">
        <f>'"rank"; your input only here!'!K$3-cum!K116</f>
        <v>-395360</v>
      </c>
      <c r="L116" s="16">
        <f>'"rank"; your input only here!'!L$3-cum!L116</f>
        <v>-360706</v>
      </c>
      <c r="M116" s="16">
        <f>'"rank"; your input only here!'!M$3-cum!M116</f>
        <v>1000000</v>
      </c>
      <c r="N116" s="16">
        <f>'"rank"; your input only here!'!N$3-cum!N116</f>
        <v>-1152576</v>
      </c>
      <c r="O116" s="16">
        <f>'"rank"; your input only here!'!O$3-cum!O116</f>
        <v>269890</v>
      </c>
      <c r="P116" s="16">
        <f>'"rank"; your input only here!'!P$3-cum!P116</f>
        <v>396800</v>
      </c>
      <c r="Q116" s="16">
        <f>'"rank"; your input only here!'!Q$3-cum!Q116</f>
        <v>164658</v>
      </c>
      <c r="R116" s="16">
        <f>'"rank"; your input only here!'!R$3-cum!R116</f>
        <v>0</v>
      </c>
      <c r="S116" s="16">
        <f>'"rank"; your input only here!'!S$3-cum!S116</f>
        <v>-228000</v>
      </c>
      <c r="T116" s="16">
        <f>'"rank"; your input only here!'!T$3-cum!T116</f>
        <v>-199441</v>
      </c>
      <c r="U116" s="16">
        <f>'"rank"; your input only here!'!U$3-cum!U116</f>
        <v>150000</v>
      </c>
      <c r="V116" s="16">
        <f>'"rank"; your input only here!'!V$3-cum!V116</f>
        <v>-72719</v>
      </c>
      <c r="W116" s="16">
        <f>'"rank"; your input only here!'!W$3-cum!W116</f>
        <v>-1452895</v>
      </c>
      <c r="X116" s="16">
        <f>'"rank"; your input only here!'!X$3-cum!X116</f>
        <v>-179301</v>
      </c>
      <c r="Y116" s="16">
        <f>'"rank"; your input only here!'!Y$3-cum!Y116</f>
        <v>-166142</v>
      </c>
      <c r="Z116" s="16">
        <f>'"rank"; your input only here!'!Z$3-cum!Z116</f>
        <v>-257909</v>
      </c>
      <c r="AA116" s="16">
        <f>'"rank"; your input only here!'!AA$3-cum!AA116</f>
        <v>300000</v>
      </c>
      <c r="AB116" s="16">
        <f>'"rank"; your input only here!'!AB$3-cum!AB116</f>
        <v>-697463</v>
      </c>
      <c r="AC116" s="16">
        <f>'"rank"; your input only here!'!AC$3-cum!AC116</f>
        <v>-4857644</v>
      </c>
      <c r="AD116" s="16">
        <f>'"rank"; your input only here!'!AD$3-cum!AD116</f>
        <v>-1308560</v>
      </c>
      <c r="AE116" s="16">
        <f>'"rank"; your input only here!'!AE$3-cum!AE116</f>
        <v>-855090</v>
      </c>
      <c r="AF116" s="16">
        <f>'"rank"; your input only here!'!AF$3-cum!AF116</f>
        <v>-2008872</v>
      </c>
      <c r="AG116" s="16">
        <f>'"rank"; your input only here!'!AG$3-cum!AG116</f>
        <v>-28636</v>
      </c>
      <c r="AH116" s="16">
        <f>'"rank"; your input only here!'!AH$3-cum!AH116</f>
        <v>165000</v>
      </c>
      <c r="AI116" s="16">
        <f>'"rank"; your input only here!'!AI$3-cum!AI116</f>
        <v>-770000</v>
      </c>
      <c r="AJ116" s="16">
        <f>'"rank"; your input only here!'!AJ$3-cum!AJ116</f>
        <v>1565717</v>
      </c>
      <c r="AK116" s="16">
        <f>'"rank"; your input only here!'!AK$3-cum!AK116</f>
        <v>110000</v>
      </c>
      <c r="AM116" s="16">
        <f>'"rank"; your input only here!'!AM$3-cum!AM116</f>
        <v>259500</v>
      </c>
      <c r="AN116" s="16">
        <f>'"rank"; your input only here!'!AN$3-cum!AN116</f>
        <v>300000</v>
      </c>
      <c r="AO116" s="16">
        <f>'"rank"; your input only here!'!AO$3-cum!AO116</f>
        <v>315000</v>
      </c>
      <c r="AP116" s="16">
        <f>'"rank"; your input only here!'!AP$3-cum!AP116</f>
        <v>-285800</v>
      </c>
    </row>
    <row r="117" spans="1:42" x14ac:dyDescent="0.25">
      <c r="A117" s="6" t="str">
        <f>'"rank"; your input only here!'!A118</f>
        <v>A113</v>
      </c>
      <c r="B117" s="6" t="str">
        <f>'"rank"; your input only here!'!B118</f>
        <v>Test Project 113</v>
      </c>
      <c r="C117" s="3">
        <f>'"rank"; your input only here!'!C118</f>
        <v>0</v>
      </c>
      <c r="D117" s="3">
        <f>'"rank"; your input only here!'!D118</f>
        <v>0</v>
      </c>
      <c r="E117" s="6">
        <f>'"rank"; your input only here!'!E118</f>
        <v>113</v>
      </c>
      <c r="F117" s="16">
        <f>'"rank"; your input only here!'!F$3-cum!F117</f>
        <v>1780746</v>
      </c>
      <c r="G117" s="16">
        <f>'"rank"; your input only here!'!G$3-cum!G117</f>
        <v>-1573774</v>
      </c>
      <c r="H117" s="16">
        <f>'"rank"; your input only here!'!H$3-cum!H117</f>
        <v>1000000</v>
      </c>
      <c r="I117" s="16">
        <f>'"rank"; your input only here!'!I$3-cum!I117</f>
        <v>-654600</v>
      </c>
      <c r="J117" s="16">
        <f>'"rank"; your input only here!'!J$3-cum!J117</f>
        <v>463411</v>
      </c>
      <c r="K117" s="16">
        <f>'"rank"; your input only here!'!K$3-cum!K117</f>
        <v>-395360</v>
      </c>
      <c r="L117" s="16">
        <f>'"rank"; your input only here!'!L$3-cum!L117</f>
        <v>-360706</v>
      </c>
      <c r="M117" s="16">
        <f>'"rank"; your input only here!'!M$3-cum!M117</f>
        <v>1000000</v>
      </c>
      <c r="N117" s="16">
        <f>'"rank"; your input only here!'!N$3-cum!N117</f>
        <v>-1152576</v>
      </c>
      <c r="O117" s="16">
        <f>'"rank"; your input only here!'!O$3-cum!O117</f>
        <v>269890</v>
      </c>
      <c r="P117" s="16">
        <f>'"rank"; your input only here!'!P$3-cum!P117</f>
        <v>396800</v>
      </c>
      <c r="Q117" s="16">
        <f>'"rank"; your input only here!'!Q$3-cum!Q117</f>
        <v>164658</v>
      </c>
      <c r="R117" s="16">
        <f>'"rank"; your input only here!'!R$3-cum!R117</f>
        <v>0</v>
      </c>
      <c r="S117" s="16">
        <f>'"rank"; your input only here!'!S$3-cum!S117</f>
        <v>-228000</v>
      </c>
      <c r="T117" s="16">
        <f>'"rank"; your input only here!'!T$3-cum!T117</f>
        <v>-199441</v>
      </c>
      <c r="U117" s="16">
        <f>'"rank"; your input only here!'!U$3-cum!U117</f>
        <v>150000</v>
      </c>
      <c r="V117" s="16">
        <f>'"rank"; your input only here!'!V$3-cum!V117</f>
        <v>-72719</v>
      </c>
      <c r="W117" s="16">
        <f>'"rank"; your input only here!'!W$3-cum!W117</f>
        <v>-1452895</v>
      </c>
      <c r="X117" s="16">
        <f>'"rank"; your input only here!'!X$3-cum!X117</f>
        <v>-179301</v>
      </c>
      <c r="Y117" s="16">
        <f>'"rank"; your input only here!'!Y$3-cum!Y117</f>
        <v>-166142</v>
      </c>
      <c r="Z117" s="16">
        <f>'"rank"; your input only here!'!Z$3-cum!Z117</f>
        <v>-257909</v>
      </c>
      <c r="AA117" s="16">
        <f>'"rank"; your input only here!'!AA$3-cum!AA117</f>
        <v>300000</v>
      </c>
      <c r="AB117" s="16">
        <f>'"rank"; your input only here!'!AB$3-cum!AB117</f>
        <v>-697463</v>
      </c>
      <c r="AC117" s="16">
        <f>'"rank"; your input only here!'!AC$3-cum!AC117</f>
        <v>-4857644</v>
      </c>
      <c r="AD117" s="16">
        <f>'"rank"; your input only here!'!AD$3-cum!AD117</f>
        <v>-1308560</v>
      </c>
      <c r="AE117" s="16">
        <f>'"rank"; your input only here!'!AE$3-cum!AE117</f>
        <v>-855090</v>
      </c>
      <c r="AF117" s="16">
        <f>'"rank"; your input only here!'!AF$3-cum!AF117</f>
        <v>-2008872</v>
      </c>
      <c r="AG117" s="16">
        <f>'"rank"; your input only here!'!AG$3-cum!AG117</f>
        <v>-28636</v>
      </c>
      <c r="AH117" s="16">
        <f>'"rank"; your input only here!'!AH$3-cum!AH117</f>
        <v>165000</v>
      </c>
      <c r="AI117" s="16">
        <f>'"rank"; your input only here!'!AI$3-cum!AI117</f>
        <v>-770000</v>
      </c>
      <c r="AJ117" s="16">
        <f>'"rank"; your input only here!'!AJ$3-cum!AJ117</f>
        <v>1565717</v>
      </c>
      <c r="AK117" s="16">
        <f>'"rank"; your input only here!'!AK$3-cum!AK117</f>
        <v>110000</v>
      </c>
      <c r="AM117" s="16">
        <f>'"rank"; your input only here!'!AM$3-cum!AM117</f>
        <v>259500</v>
      </c>
      <c r="AN117" s="16">
        <f>'"rank"; your input only here!'!AN$3-cum!AN117</f>
        <v>300000</v>
      </c>
      <c r="AO117" s="16">
        <f>'"rank"; your input only here!'!AO$3-cum!AO117</f>
        <v>315000</v>
      </c>
      <c r="AP117" s="16">
        <f>'"rank"; your input only here!'!AP$3-cum!AP117</f>
        <v>-285800</v>
      </c>
    </row>
    <row r="118" spans="1:42" x14ac:dyDescent="0.25">
      <c r="A118" s="6" t="str">
        <f>'"rank"; your input only here!'!A119</f>
        <v>A114</v>
      </c>
      <c r="B118" s="6" t="str">
        <f>'"rank"; your input only here!'!B119</f>
        <v>Test Project 114</v>
      </c>
      <c r="C118" s="3">
        <f>'"rank"; your input only here!'!C119</f>
        <v>0</v>
      </c>
      <c r="D118" s="3">
        <f>'"rank"; your input only here!'!D119</f>
        <v>0</v>
      </c>
      <c r="E118" s="6">
        <f>'"rank"; your input only here!'!E119</f>
        <v>114</v>
      </c>
      <c r="F118" s="16">
        <f>'"rank"; your input only here!'!F$3-cum!F118</f>
        <v>1780746</v>
      </c>
      <c r="G118" s="16">
        <f>'"rank"; your input only here!'!G$3-cum!G118</f>
        <v>-1573774</v>
      </c>
      <c r="H118" s="16">
        <f>'"rank"; your input only here!'!H$3-cum!H118</f>
        <v>1000000</v>
      </c>
      <c r="I118" s="16">
        <f>'"rank"; your input only here!'!I$3-cum!I118</f>
        <v>-654600</v>
      </c>
      <c r="J118" s="16">
        <f>'"rank"; your input only here!'!J$3-cum!J118</f>
        <v>463411</v>
      </c>
      <c r="K118" s="16">
        <f>'"rank"; your input only here!'!K$3-cum!K118</f>
        <v>-395360</v>
      </c>
      <c r="L118" s="16">
        <f>'"rank"; your input only here!'!L$3-cum!L118</f>
        <v>-360706</v>
      </c>
      <c r="M118" s="16">
        <f>'"rank"; your input only here!'!M$3-cum!M118</f>
        <v>1000000</v>
      </c>
      <c r="N118" s="16">
        <f>'"rank"; your input only here!'!N$3-cum!N118</f>
        <v>-1152576</v>
      </c>
      <c r="O118" s="16">
        <f>'"rank"; your input only here!'!O$3-cum!O118</f>
        <v>269890</v>
      </c>
      <c r="P118" s="16">
        <f>'"rank"; your input only here!'!P$3-cum!P118</f>
        <v>396800</v>
      </c>
      <c r="Q118" s="16">
        <f>'"rank"; your input only here!'!Q$3-cum!Q118</f>
        <v>164658</v>
      </c>
      <c r="R118" s="16">
        <f>'"rank"; your input only here!'!R$3-cum!R118</f>
        <v>0</v>
      </c>
      <c r="S118" s="16">
        <f>'"rank"; your input only here!'!S$3-cum!S118</f>
        <v>-228000</v>
      </c>
      <c r="T118" s="16">
        <f>'"rank"; your input only here!'!T$3-cum!T118</f>
        <v>-199441</v>
      </c>
      <c r="U118" s="16">
        <f>'"rank"; your input only here!'!U$3-cum!U118</f>
        <v>150000</v>
      </c>
      <c r="V118" s="16">
        <f>'"rank"; your input only here!'!V$3-cum!V118</f>
        <v>-72719</v>
      </c>
      <c r="W118" s="16">
        <f>'"rank"; your input only here!'!W$3-cum!W118</f>
        <v>-1452895</v>
      </c>
      <c r="X118" s="16">
        <f>'"rank"; your input only here!'!X$3-cum!X118</f>
        <v>-179301</v>
      </c>
      <c r="Y118" s="16">
        <f>'"rank"; your input only here!'!Y$3-cum!Y118</f>
        <v>-166142</v>
      </c>
      <c r="Z118" s="16">
        <f>'"rank"; your input only here!'!Z$3-cum!Z118</f>
        <v>-257909</v>
      </c>
      <c r="AA118" s="16">
        <f>'"rank"; your input only here!'!AA$3-cum!AA118</f>
        <v>300000</v>
      </c>
      <c r="AB118" s="16">
        <f>'"rank"; your input only here!'!AB$3-cum!AB118</f>
        <v>-697463</v>
      </c>
      <c r="AC118" s="16">
        <f>'"rank"; your input only here!'!AC$3-cum!AC118</f>
        <v>-4857644</v>
      </c>
      <c r="AD118" s="16">
        <f>'"rank"; your input only here!'!AD$3-cum!AD118</f>
        <v>-1308560</v>
      </c>
      <c r="AE118" s="16">
        <f>'"rank"; your input only here!'!AE$3-cum!AE118</f>
        <v>-855090</v>
      </c>
      <c r="AF118" s="16">
        <f>'"rank"; your input only here!'!AF$3-cum!AF118</f>
        <v>-2008872</v>
      </c>
      <c r="AG118" s="16">
        <f>'"rank"; your input only here!'!AG$3-cum!AG118</f>
        <v>-28636</v>
      </c>
      <c r="AH118" s="16">
        <f>'"rank"; your input only here!'!AH$3-cum!AH118</f>
        <v>165000</v>
      </c>
      <c r="AI118" s="16">
        <f>'"rank"; your input only here!'!AI$3-cum!AI118</f>
        <v>-770000</v>
      </c>
      <c r="AJ118" s="16">
        <f>'"rank"; your input only here!'!AJ$3-cum!AJ118</f>
        <v>1565717</v>
      </c>
      <c r="AK118" s="16">
        <f>'"rank"; your input only here!'!AK$3-cum!AK118</f>
        <v>110000</v>
      </c>
      <c r="AM118" s="16">
        <f>'"rank"; your input only here!'!AM$3-cum!AM118</f>
        <v>259500</v>
      </c>
      <c r="AN118" s="16">
        <f>'"rank"; your input only here!'!AN$3-cum!AN118</f>
        <v>300000</v>
      </c>
      <c r="AO118" s="16">
        <f>'"rank"; your input only here!'!AO$3-cum!AO118</f>
        <v>315000</v>
      </c>
      <c r="AP118" s="16">
        <f>'"rank"; your input only here!'!AP$3-cum!AP118</f>
        <v>-285800</v>
      </c>
    </row>
    <row r="119" spans="1:42" x14ac:dyDescent="0.25">
      <c r="A119" s="6" t="str">
        <f>'"rank"; your input only here!'!A120</f>
        <v>A115</v>
      </c>
      <c r="B119" s="6" t="str">
        <f>'"rank"; your input only here!'!B120</f>
        <v>Test Project 115</v>
      </c>
      <c r="C119" s="3">
        <f>'"rank"; your input only here!'!C120</f>
        <v>0</v>
      </c>
      <c r="D119" s="3">
        <f>'"rank"; your input only here!'!D120</f>
        <v>0</v>
      </c>
      <c r="E119" s="6">
        <f>'"rank"; your input only here!'!E120</f>
        <v>115</v>
      </c>
      <c r="F119" s="16">
        <f>'"rank"; your input only here!'!F$3-cum!F119</f>
        <v>1780746</v>
      </c>
      <c r="G119" s="16">
        <f>'"rank"; your input only here!'!G$3-cum!G119</f>
        <v>-1573774</v>
      </c>
      <c r="H119" s="16">
        <f>'"rank"; your input only here!'!H$3-cum!H119</f>
        <v>1000000</v>
      </c>
      <c r="I119" s="16">
        <f>'"rank"; your input only here!'!I$3-cum!I119</f>
        <v>-654600</v>
      </c>
      <c r="J119" s="16">
        <f>'"rank"; your input only here!'!J$3-cum!J119</f>
        <v>463411</v>
      </c>
      <c r="K119" s="16">
        <f>'"rank"; your input only here!'!K$3-cum!K119</f>
        <v>-395360</v>
      </c>
      <c r="L119" s="16">
        <f>'"rank"; your input only here!'!L$3-cum!L119</f>
        <v>-360706</v>
      </c>
      <c r="M119" s="16">
        <f>'"rank"; your input only here!'!M$3-cum!M119</f>
        <v>1000000</v>
      </c>
      <c r="N119" s="16">
        <f>'"rank"; your input only here!'!N$3-cum!N119</f>
        <v>-1152576</v>
      </c>
      <c r="O119" s="16">
        <f>'"rank"; your input only here!'!O$3-cum!O119</f>
        <v>269890</v>
      </c>
      <c r="P119" s="16">
        <f>'"rank"; your input only here!'!P$3-cum!P119</f>
        <v>396800</v>
      </c>
      <c r="Q119" s="16">
        <f>'"rank"; your input only here!'!Q$3-cum!Q119</f>
        <v>164658</v>
      </c>
      <c r="R119" s="16">
        <f>'"rank"; your input only here!'!R$3-cum!R119</f>
        <v>0</v>
      </c>
      <c r="S119" s="16">
        <f>'"rank"; your input only here!'!S$3-cum!S119</f>
        <v>-228000</v>
      </c>
      <c r="T119" s="16">
        <f>'"rank"; your input only here!'!T$3-cum!T119</f>
        <v>-199441</v>
      </c>
      <c r="U119" s="16">
        <f>'"rank"; your input only here!'!U$3-cum!U119</f>
        <v>150000</v>
      </c>
      <c r="V119" s="16">
        <f>'"rank"; your input only here!'!V$3-cum!V119</f>
        <v>-72719</v>
      </c>
      <c r="W119" s="16">
        <f>'"rank"; your input only here!'!W$3-cum!W119</f>
        <v>-1452895</v>
      </c>
      <c r="X119" s="16">
        <f>'"rank"; your input only here!'!X$3-cum!X119</f>
        <v>-179301</v>
      </c>
      <c r="Y119" s="16">
        <f>'"rank"; your input only here!'!Y$3-cum!Y119</f>
        <v>-166142</v>
      </c>
      <c r="Z119" s="16">
        <f>'"rank"; your input only here!'!Z$3-cum!Z119</f>
        <v>-257909</v>
      </c>
      <c r="AA119" s="16">
        <f>'"rank"; your input only here!'!AA$3-cum!AA119</f>
        <v>300000</v>
      </c>
      <c r="AB119" s="16">
        <f>'"rank"; your input only here!'!AB$3-cum!AB119</f>
        <v>-697463</v>
      </c>
      <c r="AC119" s="16">
        <f>'"rank"; your input only here!'!AC$3-cum!AC119</f>
        <v>-4857644</v>
      </c>
      <c r="AD119" s="16">
        <f>'"rank"; your input only here!'!AD$3-cum!AD119</f>
        <v>-1308560</v>
      </c>
      <c r="AE119" s="16">
        <f>'"rank"; your input only here!'!AE$3-cum!AE119</f>
        <v>-855090</v>
      </c>
      <c r="AF119" s="16">
        <f>'"rank"; your input only here!'!AF$3-cum!AF119</f>
        <v>-2008872</v>
      </c>
      <c r="AG119" s="16">
        <f>'"rank"; your input only here!'!AG$3-cum!AG119</f>
        <v>-28636</v>
      </c>
      <c r="AH119" s="16">
        <f>'"rank"; your input only here!'!AH$3-cum!AH119</f>
        <v>165000</v>
      </c>
      <c r="AI119" s="16">
        <f>'"rank"; your input only here!'!AI$3-cum!AI119</f>
        <v>-770000</v>
      </c>
      <c r="AJ119" s="16">
        <f>'"rank"; your input only here!'!AJ$3-cum!AJ119</f>
        <v>1565717</v>
      </c>
      <c r="AK119" s="16">
        <f>'"rank"; your input only here!'!AK$3-cum!AK119</f>
        <v>110000</v>
      </c>
      <c r="AM119" s="16">
        <f>'"rank"; your input only here!'!AM$3-cum!AM119</f>
        <v>259500</v>
      </c>
      <c r="AN119" s="16">
        <f>'"rank"; your input only here!'!AN$3-cum!AN119</f>
        <v>300000</v>
      </c>
      <c r="AO119" s="16">
        <f>'"rank"; your input only here!'!AO$3-cum!AO119</f>
        <v>315000</v>
      </c>
      <c r="AP119" s="16">
        <f>'"rank"; your input only here!'!AP$3-cum!AP119</f>
        <v>-285800</v>
      </c>
    </row>
    <row r="120" spans="1:42" x14ac:dyDescent="0.25">
      <c r="A120" s="6" t="str">
        <f>'"rank"; your input only here!'!A121</f>
        <v>A116</v>
      </c>
      <c r="B120" s="6" t="str">
        <f>'"rank"; your input only here!'!B121</f>
        <v>Test Project 116</v>
      </c>
      <c r="C120" s="3">
        <f>'"rank"; your input only here!'!C121</f>
        <v>0</v>
      </c>
      <c r="D120" s="3">
        <f>'"rank"; your input only here!'!D121</f>
        <v>0</v>
      </c>
      <c r="E120" s="6">
        <f>'"rank"; your input only here!'!E121</f>
        <v>116</v>
      </c>
      <c r="F120" s="16">
        <f>'"rank"; your input only here!'!F$3-cum!F120</f>
        <v>1780746</v>
      </c>
      <c r="G120" s="16">
        <f>'"rank"; your input only here!'!G$3-cum!G120</f>
        <v>-1573774</v>
      </c>
      <c r="H120" s="16">
        <f>'"rank"; your input only here!'!H$3-cum!H120</f>
        <v>1000000</v>
      </c>
      <c r="I120" s="16">
        <f>'"rank"; your input only here!'!I$3-cum!I120</f>
        <v>-654600</v>
      </c>
      <c r="J120" s="16">
        <f>'"rank"; your input only here!'!J$3-cum!J120</f>
        <v>463411</v>
      </c>
      <c r="K120" s="16">
        <f>'"rank"; your input only here!'!K$3-cum!K120</f>
        <v>-395360</v>
      </c>
      <c r="L120" s="16">
        <f>'"rank"; your input only here!'!L$3-cum!L120</f>
        <v>-360706</v>
      </c>
      <c r="M120" s="16">
        <f>'"rank"; your input only here!'!M$3-cum!M120</f>
        <v>1000000</v>
      </c>
      <c r="N120" s="16">
        <f>'"rank"; your input only here!'!N$3-cum!N120</f>
        <v>-1152576</v>
      </c>
      <c r="O120" s="16">
        <f>'"rank"; your input only here!'!O$3-cum!O120</f>
        <v>269890</v>
      </c>
      <c r="P120" s="16">
        <f>'"rank"; your input only here!'!P$3-cum!P120</f>
        <v>396800</v>
      </c>
      <c r="Q120" s="16">
        <f>'"rank"; your input only here!'!Q$3-cum!Q120</f>
        <v>164658</v>
      </c>
      <c r="R120" s="16">
        <f>'"rank"; your input only here!'!R$3-cum!R120</f>
        <v>0</v>
      </c>
      <c r="S120" s="16">
        <f>'"rank"; your input only here!'!S$3-cum!S120</f>
        <v>-228000</v>
      </c>
      <c r="T120" s="16">
        <f>'"rank"; your input only here!'!T$3-cum!T120</f>
        <v>-199441</v>
      </c>
      <c r="U120" s="16">
        <f>'"rank"; your input only here!'!U$3-cum!U120</f>
        <v>150000</v>
      </c>
      <c r="V120" s="16">
        <f>'"rank"; your input only here!'!V$3-cum!V120</f>
        <v>-72719</v>
      </c>
      <c r="W120" s="16">
        <f>'"rank"; your input only here!'!W$3-cum!W120</f>
        <v>-1452895</v>
      </c>
      <c r="X120" s="16">
        <f>'"rank"; your input only here!'!X$3-cum!X120</f>
        <v>-179301</v>
      </c>
      <c r="Y120" s="16">
        <f>'"rank"; your input only here!'!Y$3-cum!Y120</f>
        <v>-166142</v>
      </c>
      <c r="Z120" s="16">
        <f>'"rank"; your input only here!'!Z$3-cum!Z120</f>
        <v>-257909</v>
      </c>
      <c r="AA120" s="16">
        <f>'"rank"; your input only here!'!AA$3-cum!AA120</f>
        <v>300000</v>
      </c>
      <c r="AB120" s="16">
        <f>'"rank"; your input only here!'!AB$3-cum!AB120</f>
        <v>-697463</v>
      </c>
      <c r="AC120" s="16">
        <f>'"rank"; your input only here!'!AC$3-cum!AC120</f>
        <v>-4857644</v>
      </c>
      <c r="AD120" s="16">
        <f>'"rank"; your input only here!'!AD$3-cum!AD120</f>
        <v>-1308560</v>
      </c>
      <c r="AE120" s="16">
        <f>'"rank"; your input only here!'!AE$3-cum!AE120</f>
        <v>-855090</v>
      </c>
      <c r="AF120" s="16">
        <f>'"rank"; your input only here!'!AF$3-cum!AF120</f>
        <v>-2008872</v>
      </c>
      <c r="AG120" s="16">
        <f>'"rank"; your input only here!'!AG$3-cum!AG120</f>
        <v>-28636</v>
      </c>
      <c r="AH120" s="16">
        <f>'"rank"; your input only here!'!AH$3-cum!AH120</f>
        <v>165000</v>
      </c>
      <c r="AI120" s="16">
        <f>'"rank"; your input only here!'!AI$3-cum!AI120</f>
        <v>-770000</v>
      </c>
      <c r="AJ120" s="16">
        <f>'"rank"; your input only here!'!AJ$3-cum!AJ120</f>
        <v>1565717</v>
      </c>
      <c r="AK120" s="16">
        <f>'"rank"; your input only here!'!AK$3-cum!AK120</f>
        <v>110000</v>
      </c>
      <c r="AM120" s="16">
        <f>'"rank"; your input only here!'!AM$3-cum!AM120</f>
        <v>259500</v>
      </c>
      <c r="AN120" s="16">
        <f>'"rank"; your input only here!'!AN$3-cum!AN120</f>
        <v>300000</v>
      </c>
      <c r="AO120" s="16">
        <f>'"rank"; your input only here!'!AO$3-cum!AO120</f>
        <v>315000</v>
      </c>
      <c r="AP120" s="16">
        <f>'"rank"; your input only here!'!AP$3-cum!AP120</f>
        <v>-285800</v>
      </c>
    </row>
    <row r="121" spans="1:42" x14ac:dyDescent="0.25">
      <c r="A121" s="6" t="str">
        <f>'"rank"; your input only here!'!A122</f>
        <v>A117</v>
      </c>
      <c r="B121" s="6" t="str">
        <f>'"rank"; your input only here!'!B122</f>
        <v>Test Project 117</v>
      </c>
      <c r="C121" s="3">
        <f>'"rank"; your input only here!'!C122</f>
        <v>0</v>
      </c>
      <c r="D121" s="3">
        <f>'"rank"; your input only here!'!D122</f>
        <v>0</v>
      </c>
      <c r="E121" s="6">
        <f>'"rank"; your input only here!'!E122</f>
        <v>117</v>
      </c>
      <c r="F121" s="16">
        <f>'"rank"; your input only here!'!F$3-cum!F121</f>
        <v>1780746</v>
      </c>
      <c r="G121" s="16">
        <f>'"rank"; your input only here!'!G$3-cum!G121</f>
        <v>-1573774</v>
      </c>
      <c r="H121" s="16">
        <f>'"rank"; your input only here!'!H$3-cum!H121</f>
        <v>1000000</v>
      </c>
      <c r="I121" s="16">
        <f>'"rank"; your input only here!'!I$3-cum!I121</f>
        <v>-654600</v>
      </c>
      <c r="J121" s="16">
        <f>'"rank"; your input only here!'!J$3-cum!J121</f>
        <v>463411</v>
      </c>
      <c r="K121" s="16">
        <f>'"rank"; your input only here!'!K$3-cum!K121</f>
        <v>-395360</v>
      </c>
      <c r="L121" s="16">
        <f>'"rank"; your input only here!'!L$3-cum!L121</f>
        <v>-360706</v>
      </c>
      <c r="M121" s="16">
        <f>'"rank"; your input only here!'!M$3-cum!M121</f>
        <v>1000000</v>
      </c>
      <c r="N121" s="16">
        <f>'"rank"; your input only here!'!N$3-cum!N121</f>
        <v>-1152576</v>
      </c>
      <c r="O121" s="16">
        <f>'"rank"; your input only here!'!O$3-cum!O121</f>
        <v>269890</v>
      </c>
      <c r="P121" s="16">
        <f>'"rank"; your input only here!'!P$3-cum!P121</f>
        <v>396800</v>
      </c>
      <c r="Q121" s="16">
        <f>'"rank"; your input only here!'!Q$3-cum!Q121</f>
        <v>164658</v>
      </c>
      <c r="R121" s="16">
        <f>'"rank"; your input only here!'!R$3-cum!R121</f>
        <v>0</v>
      </c>
      <c r="S121" s="16">
        <f>'"rank"; your input only here!'!S$3-cum!S121</f>
        <v>-228000</v>
      </c>
      <c r="T121" s="16">
        <f>'"rank"; your input only here!'!T$3-cum!T121</f>
        <v>-199441</v>
      </c>
      <c r="U121" s="16">
        <f>'"rank"; your input only here!'!U$3-cum!U121</f>
        <v>150000</v>
      </c>
      <c r="V121" s="16">
        <f>'"rank"; your input only here!'!V$3-cum!V121</f>
        <v>-72719</v>
      </c>
      <c r="W121" s="16">
        <f>'"rank"; your input only here!'!W$3-cum!W121</f>
        <v>-1452895</v>
      </c>
      <c r="X121" s="16">
        <f>'"rank"; your input only here!'!X$3-cum!X121</f>
        <v>-179301</v>
      </c>
      <c r="Y121" s="16">
        <f>'"rank"; your input only here!'!Y$3-cum!Y121</f>
        <v>-166142</v>
      </c>
      <c r="Z121" s="16">
        <f>'"rank"; your input only here!'!Z$3-cum!Z121</f>
        <v>-257909</v>
      </c>
      <c r="AA121" s="16">
        <f>'"rank"; your input only here!'!AA$3-cum!AA121</f>
        <v>300000</v>
      </c>
      <c r="AB121" s="16">
        <f>'"rank"; your input only here!'!AB$3-cum!AB121</f>
        <v>-697463</v>
      </c>
      <c r="AC121" s="16">
        <f>'"rank"; your input only here!'!AC$3-cum!AC121</f>
        <v>-4857644</v>
      </c>
      <c r="AD121" s="16">
        <f>'"rank"; your input only here!'!AD$3-cum!AD121</f>
        <v>-1308560</v>
      </c>
      <c r="AE121" s="16">
        <f>'"rank"; your input only here!'!AE$3-cum!AE121</f>
        <v>-855090</v>
      </c>
      <c r="AF121" s="16">
        <f>'"rank"; your input only here!'!AF$3-cum!AF121</f>
        <v>-2008872</v>
      </c>
      <c r="AG121" s="16">
        <f>'"rank"; your input only here!'!AG$3-cum!AG121</f>
        <v>-28636</v>
      </c>
      <c r="AH121" s="16">
        <f>'"rank"; your input only here!'!AH$3-cum!AH121</f>
        <v>165000</v>
      </c>
      <c r="AI121" s="16">
        <f>'"rank"; your input only here!'!AI$3-cum!AI121</f>
        <v>-770000</v>
      </c>
      <c r="AJ121" s="16">
        <f>'"rank"; your input only here!'!AJ$3-cum!AJ121</f>
        <v>1565717</v>
      </c>
      <c r="AK121" s="16">
        <f>'"rank"; your input only here!'!AK$3-cum!AK121</f>
        <v>110000</v>
      </c>
      <c r="AM121" s="16">
        <f>'"rank"; your input only here!'!AM$3-cum!AM121</f>
        <v>259500</v>
      </c>
      <c r="AN121" s="16">
        <f>'"rank"; your input only here!'!AN$3-cum!AN121</f>
        <v>300000</v>
      </c>
      <c r="AO121" s="16">
        <f>'"rank"; your input only here!'!AO$3-cum!AO121</f>
        <v>315000</v>
      </c>
      <c r="AP121" s="16">
        <f>'"rank"; your input only here!'!AP$3-cum!AP121</f>
        <v>-285800</v>
      </c>
    </row>
    <row r="122" spans="1:42" x14ac:dyDescent="0.25">
      <c r="A122" s="6" t="str">
        <f>'"rank"; your input only here!'!A123</f>
        <v>A118</v>
      </c>
      <c r="B122" s="6" t="str">
        <f>'"rank"; your input only here!'!B123</f>
        <v>Test Project 118</v>
      </c>
      <c r="C122" s="3">
        <f>'"rank"; your input only here!'!C123</f>
        <v>0</v>
      </c>
      <c r="D122" s="3">
        <f>'"rank"; your input only here!'!D123</f>
        <v>0</v>
      </c>
      <c r="E122" s="6">
        <f>'"rank"; your input only here!'!E123</f>
        <v>118</v>
      </c>
      <c r="F122" s="16">
        <f>'"rank"; your input only here!'!F$3-cum!F122</f>
        <v>1780746</v>
      </c>
      <c r="G122" s="16">
        <f>'"rank"; your input only here!'!G$3-cum!G122</f>
        <v>-1573774</v>
      </c>
      <c r="H122" s="16">
        <f>'"rank"; your input only here!'!H$3-cum!H122</f>
        <v>1000000</v>
      </c>
      <c r="I122" s="16">
        <f>'"rank"; your input only here!'!I$3-cum!I122</f>
        <v>-654600</v>
      </c>
      <c r="J122" s="16">
        <f>'"rank"; your input only here!'!J$3-cum!J122</f>
        <v>463411</v>
      </c>
      <c r="K122" s="16">
        <f>'"rank"; your input only here!'!K$3-cum!K122</f>
        <v>-395360</v>
      </c>
      <c r="L122" s="16">
        <f>'"rank"; your input only here!'!L$3-cum!L122</f>
        <v>-360706</v>
      </c>
      <c r="M122" s="16">
        <f>'"rank"; your input only here!'!M$3-cum!M122</f>
        <v>1000000</v>
      </c>
      <c r="N122" s="16">
        <f>'"rank"; your input only here!'!N$3-cum!N122</f>
        <v>-1152576</v>
      </c>
      <c r="O122" s="16">
        <f>'"rank"; your input only here!'!O$3-cum!O122</f>
        <v>269890</v>
      </c>
      <c r="P122" s="16">
        <f>'"rank"; your input only here!'!P$3-cum!P122</f>
        <v>396800</v>
      </c>
      <c r="Q122" s="16">
        <f>'"rank"; your input only here!'!Q$3-cum!Q122</f>
        <v>164658</v>
      </c>
      <c r="R122" s="16">
        <f>'"rank"; your input only here!'!R$3-cum!R122</f>
        <v>0</v>
      </c>
      <c r="S122" s="16">
        <f>'"rank"; your input only here!'!S$3-cum!S122</f>
        <v>-228000</v>
      </c>
      <c r="T122" s="16">
        <f>'"rank"; your input only here!'!T$3-cum!T122</f>
        <v>-199441</v>
      </c>
      <c r="U122" s="16">
        <f>'"rank"; your input only here!'!U$3-cum!U122</f>
        <v>150000</v>
      </c>
      <c r="V122" s="16">
        <f>'"rank"; your input only here!'!V$3-cum!V122</f>
        <v>-72719</v>
      </c>
      <c r="W122" s="16">
        <f>'"rank"; your input only here!'!W$3-cum!W122</f>
        <v>-1452895</v>
      </c>
      <c r="X122" s="16">
        <f>'"rank"; your input only here!'!X$3-cum!X122</f>
        <v>-179301</v>
      </c>
      <c r="Y122" s="16">
        <f>'"rank"; your input only here!'!Y$3-cum!Y122</f>
        <v>-166142</v>
      </c>
      <c r="Z122" s="16">
        <f>'"rank"; your input only here!'!Z$3-cum!Z122</f>
        <v>-257909</v>
      </c>
      <c r="AA122" s="16">
        <f>'"rank"; your input only here!'!AA$3-cum!AA122</f>
        <v>300000</v>
      </c>
      <c r="AB122" s="16">
        <f>'"rank"; your input only here!'!AB$3-cum!AB122</f>
        <v>-697463</v>
      </c>
      <c r="AC122" s="16">
        <f>'"rank"; your input only here!'!AC$3-cum!AC122</f>
        <v>-4857644</v>
      </c>
      <c r="AD122" s="16">
        <f>'"rank"; your input only here!'!AD$3-cum!AD122</f>
        <v>-1308560</v>
      </c>
      <c r="AE122" s="16">
        <f>'"rank"; your input only here!'!AE$3-cum!AE122</f>
        <v>-855090</v>
      </c>
      <c r="AF122" s="16">
        <f>'"rank"; your input only here!'!AF$3-cum!AF122</f>
        <v>-2008872</v>
      </c>
      <c r="AG122" s="16">
        <f>'"rank"; your input only here!'!AG$3-cum!AG122</f>
        <v>-28636</v>
      </c>
      <c r="AH122" s="16">
        <f>'"rank"; your input only here!'!AH$3-cum!AH122</f>
        <v>165000</v>
      </c>
      <c r="AI122" s="16">
        <f>'"rank"; your input only here!'!AI$3-cum!AI122</f>
        <v>-770000</v>
      </c>
      <c r="AJ122" s="16">
        <f>'"rank"; your input only here!'!AJ$3-cum!AJ122</f>
        <v>1565717</v>
      </c>
      <c r="AK122" s="16">
        <f>'"rank"; your input only here!'!AK$3-cum!AK122</f>
        <v>110000</v>
      </c>
      <c r="AM122" s="16">
        <f>'"rank"; your input only here!'!AM$3-cum!AM122</f>
        <v>259500</v>
      </c>
      <c r="AN122" s="16">
        <f>'"rank"; your input only here!'!AN$3-cum!AN122</f>
        <v>300000</v>
      </c>
      <c r="AO122" s="16">
        <f>'"rank"; your input only here!'!AO$3-cum!AO122</f>
        <v>315000</v>
      </c>
      <c r="AP122" s="16">
        <f>'"rank"; your input only here!'!AP$3-cum!AP122</f>
        <v>-285800</v>
      </c>
    </row>
    <row r="123" spans="1:42" x14ac:dyDescent="0.25">
      <c r="A123" s="6" t="str">
        <f>'"rank"; your input only here!'!A124</f>
        <v>A119</v>
      </c>
      <c r="B123" s="6" t="str">
        <f>'"rank"; your input only here!'!B124</f>
        <v>Test Project 119</v>
      </c>
      <c r="C123" s="3">
        <f>'"rank"; your input only here!'!C124</f>
        <v>0</v>
      </c>
      <c r="D123" s="3">
        <f>'"rank"; your input only here!'!D124</f>
        <v>0</v>
      </c>
      <c r="E123" s="6">
        <f>'"rank"; your input only here!'!E124</f>
        <v>119</v>
      </c>
      <c r="F123" s="16">
        <f>'"rank"; your input only here!'!F$3-cum!F123</f>
        <v>1780746</v>
      </c>
      <c r="G123" s="16">
        <f>'"rank"; your input only here!'!G$3-cum!G123</f>
        <v>-1573774</v>
      </c>
      <c r="H123" s="16">
        <f>'"rank"; your input only here!'!H$3-cum!H123</f>
        <v>1000000</v>
      </c>
      <c r="I123" s="16">
        <f>'"rank"; your input only here!'!I$3-cum!I123</f>
        <v>-654600</v>
      </c>
      <c r="J123" s="16">
        <f>'"rank"; your input only here!'!J$3-cum!J123</f>
        <v>463411</v>
      </c>
      <c r="K123" s="16">
        <f>'"rank"; your input only here!'!K$3-cum!K123</f>
        <v>-395360</v>
      </c>
      <c r="L123" s="16">
        <f>'"rank"; your input only here!'!L$3-cum!L123</f>
        <v>-360706</v>
      </c>
      <c r="M123" s="16">
        <f>'"rank"; your input only here!'!M$3-cum!M123</f>
        <v>1000000</v>
      </c>
      <c r="N123" s="16">
        <f>'"rank"; your input only here!'!N$3-cum!N123</f>
        <v>-1152576</v>
      </c>
      <c r="O123" s="16">
        <f>'"rank"; your input only here!'!O$3-cum!O123</f>
        <v>269890</v>
      </c>
      <c r="P123" s="16">
        <f>'"rank"; your input only here!'!P$3-cum!P123</f>
        <v>396800</v>
      </c>
      <c r="Q123" s="16">
        <f>'"rank"; your input only here!'!Q$3-cum!Q123</f>
        <v>164658</v>
      </c>
      <c r="R123" s="16">
        <f>'"rank"; your input only here!'!R$3-cum!R123</f>
        <v>0</v>
      </c>
      <c r="S123" s="16">
        <f>'"rank"; your input only here!'!S$3-cum!S123</f>
        <v>-228000</v>
      </c>
      <c r="T123" s="16">
        <f>'"rank"; your input only here!'!T$3-cum!T123</f>
        <v>-199441</v>
      </c>
      <c r="U123" s="16">
        <f>'"rank"; your input only here!'!U$3-cum!U123</f>
        <v>150000</v>
      </c>
      <c r="V123" s="16">
        <f>'"rank"; your input only here!'!V$3-cum!V123</f>
        <v>-72719</v>
      </c>
      <c r="W123" s="16">
        <f>'"rank"; your input only here!'!W$3-cum!W123</f>
        <v>-1452895</v>
      </c>
      <c r="X123" s="16">
        <f>'"rank"; your input only here!'!X$3-cum!X123</f>
        <v>-179301</v>
      </c>
      <c r="Y123" s="16">
        <f>'"rank"; your input only here!'!Y$3-cum!Y123</f>
        <v>-166142</v>
      </c>
      <c r="Z123" s="16">
        <f>'"rank"; your input only here!'!Z$3-cum!Z123</f>
        <v>-257909</v>
      </c>
      <c r="AA123" s="16">
        <f>'"rank"; your input only here!'!AA$3-cum!AA123</f>
        <v>300000</v>
      </c>
      <c r="AB123" s="16">
        <f>'"rank"; your input only here!'!AB$3-cum!AB123</f>
        <v>-697463</v>
      </c>
      <c r="AC123" s="16">
        <f>'"rank"; your input only here!'!AC$3-cum!AC123</f>
        <v>-4857644</v>
      </c>
      <c r="AD123" s="16">
        <f>'"rank"; your input only here!'!AD$3-cum!AD123</f>
        <v>-1308560</v>
      </c>
      <c r="AE123" s="16">
        <f>'"rank"; your input only here!'!AE$3-cum!AE123</f>
        <v>-855090</v>
      </c>
      <c r="AF123" s="16">
        <f>'"rank"; your input only here!'!AF$3-cum!AF123</f>
        <v>-2008872</v>
      </c>
      <c r="AG123" s="16">
        <f>'"rank"; your input only here!'!AG$3-cum!AG123</f>
        <v>-28636</v>
      </c>
      <c r="AH123" s="16">
        <f>'"rank"; your input only here!'!AH$3-cum!AH123</f>
        <v>165000</v>
      </c>
      <c r="AI123" s="16">
        <f>'"rank"; your input only here!'!AI$3-cum!AI123</f>
        <v>-770000</v>
      </c>
      <c r="AJ123" s="16">
        <f>'"rank"; your input only here!'!AJ$3-cum!AJ123</f>
        <v>1565717</v>
      </c>
      <c r="AK123" s="16">
        <f>'"rank"; your input only here!'!AK$3-cum!AK123</f>
        <v>110000</v>
      </c>
      <c r="AM123" s="16">
        <f>'"rank"; your input only here!'!AM$3-cum!AM123</f>
        <v>259500</v>
      </c>
      <c r="AN123" s="16">
        <f>'"rank"; your input only here!'!AN$3-cum!AN123</f>
        <v>300000</v>
      </c>
      <c r="AO123" s="16">
        <f>'"rank"; your input only here!'!AO$3-cum!AO123</f>
        <v>315000</v>
      </c>
      <c r="AP123" s="16">
        <f>'"rank"; your input only here!'!AP$3-cum!AP123</f>
        <v>-285800</v>
      </c>
    </row>
    <row r="124" spans="1:42" x14ac:dyDescent="0.25">
      <c r="A124" s="6" t="str">
        <f>'"rank"; your input only here!'!A125</f>
        <v>A120</v>
      </c>
      <c r="B124" s="6" t="str">
        <f>'"rank"; your input only here!'!B125</f>
        <v>Test Project 120</v>
      </c>
      <c r="C124" s="3">
        <f>'"rank"; your input only here!'!C125</f>
        <v>0</v>
      </c>
      <c r="D124" s="3">
        <f>'"rank"; your input only here!'!D125</f>
        <v>0</v>
      </c>
      <c r="E124" s="6">
        <f>'"rank"; your input only here!'!E125</f>
        <v>120</v>
      </c>
      <c r="F124" s="16">
        <f>'"rank"; your input only here!'!F$3-cum!F124</f>
        <v>1780746</v>
      </c>
      <c r="G124" s="16">
        <f>'"rank"; your input only here!'!G$3-cum!G124</f>
        <v>-1573774</v>
      </c>
      <c r="H124" s="16">
        <f>'"rank"; your input only here!'!H$3-cum!H124</f>
        <v>1000000</v>
      </c>
      <c r="I124" s="16">
        <f>'"rank"; your input only here!'!I$3-cum!I124</f>
        <v>-654600</v>
      </c>
      <c r="J124" s="16">
        <f>'"rank"; your input only here!'!J$3-cum!J124</f>
        <v>463411</v>
      </c>
      <c r="K124" s="16">
        <f>'"rank"; your input only here!'!K$3-cum!K124</f>
        <v>-395360</v>
      </c>
      <c r="L124" s="16">
        <f>'"rank"; your input only here!'!L$3-cum!L124</f>
        <v>-360706</v>
      </c>
      <c r="M124" s="16">
        <f>'"rank"; your input only here!'!M$3-cum!M124</f>
        <v>1000000</v>
      </c>
      <c r="N124" s="16">
        <f>'"rank"; your input only here!'!N$3-cum!N124</f>
        <v>-1152576</v>
      </c>
      <c r="O124" s="16">
        <f>'"rank"; your input only here!'!O$3-cum!O124</f>
        <v>269890</v>
      </c>
      <c r="P124" s="16">
        <f>'"rank"; your input only here!'!P$3-cum!P124</f>
        <v>396800</v>
      </c>
      <c r="Q124" s="16">
        <f>'"rank"; your input only here!'!Q$3-cum!Q124</f>
        <v>164658</v>
      </c>
      <c r="R124" s="16">
        <f>'"rank"; your input only here!'!R$3-cum!R124</f>
        <v>0</v>
      </c>
      <c r="S124" s="16">
        <f>'"rank"; your input only here!'!S$3-cum!S124</f>
        <v>-228000</v>
      </c>
      <c r="T124" s="16">
        <f>'"rank"; your input only here!'!T$3-cum!T124</f>
        <v>-199441</v>
      </c>
      <c r="U124" s="16">
        <f>'"rank"; your input only here!'!U$3-cum!U124</f>
        <v>150000</v>
      </c>
      <c r="V124" s="16">
        <f>'"rank"; your input only here!'!V$3-cum!V124</f>
        <v>-72719</v>
      </c>
      <c r="W124" s="16">
        <f>'"rank"; your input only here!'!W$3-cum!W124</f>
        <v>-1452895</v>
      </c>
      <c r="X124" s="16">
        <f>'"rank"; your input only here!'!X$3-cum!X124</f>
        <v>-179301</v>
      </c>
      <c r="Y124" s="16">
        <f>'"rank"; your input only here!'!Y$3-cum!Y124</f>
        <v>-166142</v>
      </c>
      <c r="Z124" s="16">
        <f>'"rank"; your input only here!'!Z$3-cum!Z124</f>
        <v>-257909</v>
      </c>
      <c r="AA124" s="16">
        <f>'"rank"; your input only here!'!AA$3-cum!AA124</f>
        <v>300000</v>
      </c>
      <c r="AB124" s="16">
        <f>'"rank"; your input only here!'!AB$3-cum!AB124</f>
        <v>-697463</v>
      </c>
      <c r="AC124" s="16">
        <f>'"rank"; your input only here!'!AC$3-cum!AC124</f>
        <v>-4857644</v>
      </c>
      <c r="AD124" s="16">
        <f>'"rank"; your input only here!'!AD$3-cum!AD124</f>
        <v>-1308560</v>
      </c>
      <c r="AE124" s="16">
        <f>'"rank"; your input only here!'!AE$3-cum!AE124</f>
        <v>-855090</v>
      </c>
      <c r="AF124" s="16">
        <f>'"rank"; your input only here!'!AF$3-cum!AF124</f>
        <v>-2008872</v>
      </c>
      <c r="AG124" s="16">
        <f>'"rank"; your input only here!'!AG$3-cum!AG124</f>
        <v>-28636</v>
      </c>
      <c r="AH124" s="16">
        <f>'"rank"; your input only here!'!AH$3-cum!AH124</f>
        <v>165000</v>
      </c>
      <c r="AI124" s="16">
        <f>'"rank"; your input only here!'!AI$3-cum!AI124</f>
        <v>-770000</v>
      </c>
      <c r="AJ124" s="16">
        <f>'"rank"; your input only here!'!AJ$3-cum!AJ124</f>
        <v>1565717</v>
      </c>
      <c r="AK124" s="16">
        <f>'"rank"; your input only here!'!AK$3-cum!AK124</f>
        <v>110000</v>
      </c>
      <c r="AM124" s="16">
        <f>'"rank"; your input only here!'!AM$3-cum!AM124</f>
        <v>259500</v>
      </c>
      <c r="AN124" s="16">
        <f>'"rank"; your input only here!'!AN$3-cum!AN124</f>
        <v>300000</v>
      </c>
      <c r="AO124" s="16">
        <f>'"rank"; your input only here!'!AO$3-cum!AO124</f>
        <v>315000</v>
      </c>
      <c r="AP124" s="16">
        <f>'"rank"; your input only here!'!AP$3-cum!AP124</f>
        <v>-285800</v>
      </c>
    </row>
    <row r="125" spans="1:42" x14ac:dyDescent="0.25">
      <c r="A125" s="6" t="str">
        <f>'"rank"; your input only here!'!A126</f>
        <v>A121</v>
      </c>
      <c r="B125" s="6" t="str">
        <f>'"rank"; your input only here!'!B126</f>
        <v>Test Project 121</v>
      </c>
      <c r="C125" s="3">
        <f>'"rank"; your input only here!'!C126</f>
        <v>0</v>
      </c>
      <c r="D125" s="3">
        <f>'"rank"; your input only here!'!D126</f>
        <v>0</v>
      </c>
      <c r="E125" s="6">
        <f>'"rank"; your input only here!'!E126</f>
        <v>121</v>
      </c>
      <c r="F125" s="16">
        <f>'"rank"; your input only here!'!F$3-cum!F125</f>
        <v>1780746</v>
      </c>
      <c r="G125" s="16">
        <f>'"rank"; your input only here!'!G$3-cum!G125</f>
        <v>-1573774</v>
      </c>
      <c r="H125" s="16">
        <f>'"rank"; your input only here!'!H$3-cum!H125</f>
        <v>1000000</v>
      </c>
      <c r="I125" s="16">
        <f>'"rank"; your input only here!'!I$3-cum!I125</f>
        <v>-654600</v>
      </c>
      <c r="J125" s="16">
        <f>'"rank"; your input only here!'!J$3-cum!J125</f>
        <v>463411</v>
      </c>
      <c r="K125" s="16">
        <f>'"rank"; your input only here!'!K$3-cum!K125</f>
        <v>-395360</v>
      </c>
      <c r="L125" s="16">
        <f>'"rank"; your input only here!'!L$3-cum!L125</f>
        <v>-360706</v>
      </c>
      <c r="M125" s="16">
        <f>'"rank"; your input only here!'!M$3-cum!M125</f>
        <v>1000000</v>
      </c>
      <c r="N125" s="16">
        <f>'"rank"; your input only here!'!N$3-cum!N125</f>
        <v>-1152576</v>
      </c>
      <c r="O125" s="16">
        <f>'"rank"; your input only here!'!O$3-cum!O125</f>
        <v>269890</v>
      </c>
      <c r="P125" s="16">
        <f>'"rank"; your input only here!'!P$3-cum!P125</f>
        <v>396800</v>
      </c>
      <c r="Q125" s="16">
        <f>'"rank"; your input only here!'!Q$3-cum!Q125</f>
        <v>164658</v>
      </c>
      <c r="R125" s="16">
        <f>'"rank"; your input only here!'!R$3-cum!R125</f>
        <v>0</v>
      </c>
      <c r="S125" s="16">
        <f>'"rank"; your input only here!'!S$3-cum!S125</f>
        <v>-228000</v>
      </c>
      <c r="T125" s="16">
        <f>'"rank"; your input only here!'!T$3-cum!T125</f>
        <v>-199441</v>
      </c>
      <c r="U125" s="16">
        <f>'"rank"; your input only here!'!U$3-cum!U125</f>
        <v>150000</v>
      </c>
      <c r="V125" s="16">
        <f>'"rank"; your input only here!'!V$3-cum!V125</f>
        <v>-72719</v>
      </c>
      <c r="W125" s="16">
        <f>'"rank"; your input only here!'!W$3-cum!W125</f>
        <v>-1452895</v>
      </c>
      <c r="X125" s="16">
        <f>'"rank"; your input only here!'!X$3-cum!X125</f>
        <v>-179301</v>
      </c>
      <c r="Y125" s="16">
        <f>'"rank"; your input only here!'!Y$3-cum!Y125</f>
        <v>-166142</v>
      </c>
      <c r="Z125" s="16">
        <f>'"rank"; your input only here!'!Z$3-cum!Z125</f>
        <v>-257909</v>
      </c>
      <c r="AA125" s="16">
        <f>'"rank"; your input only here!'!AA$3-cum!AA125</f>
        <v>300000</v>
      </c>
      <c r="AB125" s="16">
        <f>'"rank"; your input only here!'!AB$3-cum!AB125</f>
        <v>-697463</v>
      </c>
      <c r="AC125" s="16">
        <f>'"rank"; your input only here!'!AC$3-cum!AC125</f>
        <v>-4857644</v>
      </c>
      <c r="AD125" s="16">
        <f>'"rank"; your input only here!'!AD$3-cum!AD125</f>
        <v>-1308560</v>
      </c>
      <c r="AE125" s="16">
        <f>'"rank"; your input only here!'!AE$3-cum!AE125</f>
        <v>-855090</v>
      </c>
      <c r="AF125" s="16">
        <f>'"rank"; your input only here!'!AF$3-cum!AF125</f>
        <v>-2008872</v>
      </c>
      <c r="AG125" s="16">
        <f>'"rank"; your input only here!'!AG$3-cum!AG125</f>
        <v>-28636</v>
      </c>
      <c r="AH125" s="16">
        <f>'"rank"; your input only here!'!AH$3-cum!AH125</f>
        <v>165000</v>
      </c>
      <c r="AI125" s="16">
        <f>'"rank"; your input only here!'!AI$3-cum!AI125</f>
        <v>-770000</v>
      </c>
      <c r="AJ125" s="16">
        <f>'"rank"; your input only here!'!AJ$3-cum!AJ125</f>
        <v>1565717</v>
      </c>
      <c r="AK125" s="16">
        <f>'"rank"; your input only here!'!AK$3-cum!AK125</f>
        <v>110000</v>
      </c>
      <c r="AM125" s="16">
        <f>'"rank"; your input only here!'!AM$3-cum!AM125</f>
        <v>259500</v>
      </c>
      <c r="AN125" s="16">
        <f>'"rank"; your input only here!'!AN$3-cum!AN125</f>
        <v>300000</v>
      </c>
      <c r="AO125" s="16">
        <f>'"rank"; your input only here!'!AO$3-cum!AO125</f>
        <v>315000</v>
      </c>
      <c r="AP125" s="16">
        <f>'"rank"; your input only here!'!AP$3-cum!AP125</f>
        <v>-285800</v>
      </c>
    </row>
    <row r="126" spans="1:42" x14ac:dyDescent="0.25">
      <c r="A126" s="6" t="str">
        <f>'"rank"; your input only here!'!A127</f>
        <v>A122</v>
      </c>
      <c r="B126" s="6" t="str">
        <f>'"rank"; your input only here!'!B127</f>
        <v>Test Project 122</v>
      </c>
      <c r="C126" s="3">
        <f>'"rank"; your input only here!'!C127</f>
        <v>0</v>
      </c>
      <c r="D126" s="3">
        <f>'"rank"; your input only here!'!D127</f>
        <v>0</v>
      </c>
      <c r="E126" s="6">
        <f>'"rank"; your input only here!'!E127</f>
        <v>122</v>
      </c>
      <c r="F126" s="16">
        <f>'"rank"; your input only here!'!F$3-cum!F126</f>
        <v>1780746</v>
      </c>
      <c r="G126" s="16">
        <f>'"rank"; your input only here!'!G$3-cum!G126</f>
        <v>-1573774</v>
      </c>
      <c r="H126" s="16">
        <f>'"rank"; your input only here!'!H$3-cum!H126</f>
        <v>1000000</v>
      </c>
      <c r="I126" s="16">
        <f>'"rank"; your input only here!'!I$3-cum!I126</f>
        <v>-654600</v>
      </c>
      <c r="J126" s="16">
        <f>'"rank"; your input only here!'!J$3-cum!J126</f>
        <v>463411</v>
      </c>
      <c r="K126" s="16">
        <f>'"rank"; your input only here!'!K$3-cum!K126</f>
        <v>-395360</v>
      </c>
      <c r="L126" s="16">
        <f>'"rank"; your input only here!'!L$3-cum!L126</f>
        <v>-360706</v>
      </c>
      <c r="M126" s="16">
        <f>'"rank"; your input only here!'!M$3-cum!M126</f>
        <v>1000000</v>
      </c>
      <c r="N126" s="16">
        <f>'"rank"; your input only here!'!N$3-cum!N126</f>
        <v>-1152576</v>
      </c>
      <c r="O126" s="16">
        <f>'"rank"; your input only here!'!O$3-cum!O126</f>
        <v>269890</v>
      </c>
      <c r="P126" s="16">
        <f>'"rank"; your input only here!'!P$3-cum!P126</f>
        <v>396800</v>
      </c>
      <c r="Q126" s="16">
        <f>'"rank"; your input only here!'!Q$3-cum!Q126</f>
        <v>164658</v>
      </c>
      <c r="R126" s="16">
        <f>'"rank"; your input only here!'!R$3-cum!R126</f>
        <v>0</v>
      </c>
      <c r="S126" s="16">
        <f>'"rank"; your input only here!'!S$3-cum!S126</f>
        <v>-228000</v>
      </c>
      <c r="T126" s="16">
        <f>'"rank"; your input only here!'!T$3-cum!T126</f>
        <v>-199441</v>
      </c>
      <c r="U126" s="16">
        <f>'"rank"; your input only here!'!U$3-cum!U126</f>
        <v>150000</v>
      </c>
      <c r="V126" s="16">
        <f>'"rank"; your input only here!'!V$3-cum!V126</f>
        <v>-72719</v>
      </c>
      <c r="W126" s="16">
        <f>'"rank"; your input only here!'!W$3-cum!W126</f>
        <v>-1452895</v>
      </c>
      <c r="X126" s="16">
        <f>'"rank"; your input only here!'!X$3-cum!X126</f>
        <v>-179301</v>
      </c>
      <c r="Y126" s="16">
        <f>'"rank"; your input only here!'!Y$3-cum!Y126</f>
        <v>-166142</v>
      </c>
      <c r="Z126" s="16">
        <f>'"rank"; your input only here!'!Z$3-cum!Z126</f>
        <v>-257909</v>
      </c>
      <c r="AA126" s="16">
        <f>'"rank"; your input only here!'!AA$3-cum!AA126</f>
        <v>300000</v>
      </c>
      <c r="AB126" s="16">
        <f>'"rank"; your input only here!'!AB$3-cum!AB126</f>
        <v>-697463</v>
      </c>
      <c r="AC126" s="16">
        <f>'"rank"; your input only here!'!AC$3-cum!AC126</f>
        <v>-4857644</v>
      </c>
      <c r="AD126" s="16">
        <f>'"rank"; your input only here!'!AD$3-cum!AD126</f>
        <v>-1308560</v>
      </c>
      <c r="AE126" s="16">
        <f>'"rank"; your input only here!'!AE$3-cum!AE126</f>
        <v>-855090</v>
      </c>
      <c r="AF126" s="16">
        <f>'"rank"; your input only here!'!AF$3-cum!AF126</f>
        <v>-2008872</v>
      </c>
      <c r="AG126" s="16">
        <f>'"rank"; your input only here!'!AG$3-cum!AG126</f>
        <v>-28636</v>
      </c>
      <c r="AH126" s="16">
        <f>'"rank"; your input only here!'!AH$3-cum!AH126</f>
        <v>165000</v>
      </c>
      <c r="AI126" s="16">
        <f>'"rank"; your input only here!'!AI$3-cum!AI126</f>
        <v>-770000</v>
      </c>
      <c r="AJ126" s="16">
        <f>'"rank"; your input only here!'!AJ$3-cum!AJ126</f>
        <v>1565717</v>
      </c>
      <c r="AK126" s="16">
        <f>'"rank"; your input only here!'!AK$3-cum!AK126</f>
        <v>110000</v>
      </c>
      <c r="AM126" s="16">
        <f>'"rank"; your input only here!'!AM$3-cum!AM126</f>
        <v>259500</v>
      </c>
      <c r="AN126" s="16">
        <f>'"rank"; your input only here!'!AN$3-cum!AN126</f>
        <v>300000</v>
      </c>
      <c r="AO126" s="16">
        <f>'"rank"; your input only here!'!AO$3-cum!AO126</f>
        <v>315000</v>
      </c>
      <c r="AP126" s="16">
        <f>'"rank"; your input only here!'!AP$3-cum!AP126</f>
        <v>-285800</v>
      </c>
    </row>
    <row r="127" spans="1:42" x14ac:dyDescent="0.25">
      <c r="A127" s="6" t="str">
        <f>'"rank"; your input only here!'!A128</f>
        <v>A123</v>
      </c>
      <c r="B127" s="6" t="str">
        <f>'"rank"; your input only here!'!B128</f>
        <v>Test Project 123</v>
      </c>
      <c r="C127" s="3">
        <f>'"rank"; your input only here!'!C128</f>
        <v>0</v>
      </c>
      <c r="D127" s="3">
        <f>'"rank"; your input only here!'!D128</f>
        <v>0</v>
      </c>
      <c r="E127" s="6">
        <f>'"rank"; your input only here!'!E128</f>
        <v>123</v>
      </c>
      <c r="F127" s="16">
        <f>'"rank"; your input only here!'!F$3-cum!F127</f>
        <v>1780746</v>
      </c>
      <c r="G127" s="16">
        <f>'"rank"; your input only here!'!G$3-cum!G127</f>
        <v>-1573774</v>
      </c>
      <c r="H127" s="16">
        <f>'"rank"; your input only here!'!H$3-cum!H127</f>
        <v>1000000</v>
      </c>
      <c r="I127" s="16">
        <f>'"rank"; your input only here!'!I$3-cum!I127</f>
        <v>-654600</v>
      </c>
      <c r="J127" s="16">
        <f>'"rank"; your input only here!'!J$3-cum!J127</f>
        <v>463411</v>
      </c>
      <c r="K127" s="16">
        <f>'"rank"; your input only here!'!K$3-cum!K127</f>
        <v>-395360</v>
      </c>
      <c r="L127" s="16">
        <f>'"rank"; your input only here!'!L$3-cum!L127</f>
        <v>-360706</v>
      </c>
      <c r="M127" s="16">
        <f>'"rank"; your input only here!'!M$3-cum!M127</f>
        <v>1000000</v>
      </c>
      <c r="N127" s="16">
        <f>'"rank"; your input only here!'!N$3-cum!N127</f>
        <v>-1152576</v>
      </c>
      <c r="O127" s="16">
        <f>'"rank"; your input only here!'!O$3-cum!O127</f>
        <v>269890</v>
      </c>
      <c r="P127" s="16">
        <f>'"rank"; your input only here!'!P$3-cum!P127</f>
        <v>396800</v>
      </c>
      <c r="Q127" s="16">
        <f>'"rank"; your input only here!'!Q$3-cum!Q127</f>
        <v>164658</v>
      </c>
      <c r="R127" s="16">
        <f>'"rank"; your input only here!'!R$3-cum!R127</f>
        <v>0</v>
      </c>
      <c r="S127" s="16">
        <f>'"rank"; your input only here!'!S$3-cum!S127</f>
        <v>-228000</v>
      </c>
      <c r="T127" s="16">
        <f>'"rank"; your input only here!'!T$3-cum!T127</f>
        <v>-199441</v>
      </c>
      <c r="U127" s="16">
        <f>'"rank"; your input only here!'!U$3-cum!U127</f>
        <v>150000</v>
      </c>
      <c r="V127" s="16">
        <f>'"rank"; your input only here!'!V$3-cum!V127</f>
        <v>-72719</v>
      </c>
      <c r="W127" s="16">
        <f>'"rank"; your input only here!'!W$3-cum!W127</f>
        <v>-1452895</v>
      </c>
      <c r="X127" s="16">
        <f>'"rank"; your input only here!'!X$3-cum!X127</f>
        <v>-179301</v>
      </c>
      <c r="Y127" s="16">
        <f>'"rank"; your input only here!'!Y$3-cum!Y127</f>
        <v>-166142</v>
      </c>
      <c r="Z127" s="16">
        <f>'"rank"; your input only here!'!Z$3-cum!Z127</f>
        <v>-257909</v>
      </c>
      <c r="AA127" s="16">
        <f>'"rank"; your input only here!'!AA$3-cum!AA127</f>
        <v>300000</v>
      </c>
      <c r="AB127" s="16">
        <f>'"rank"; your input only here!'!AB$3-cum!AB127</f>
        <v>-697463</v>
      </c>
      <c r="AC127" s="16">
        <f>'"rank"; your input only here!'!AC$3-cum!AC127</f>
        <v>-4857644</v>
      </c>
      <c r="AD127" s="16">
        <f>'"rank"; your input only here!'!AD$3-cum!AD127</f>
        <v>-1308560</v>
      </c>
      <c r="AE127" s="16">
        <f>'"rank"; your input only here!'!AE$3-cum!AE127</f>
        <v>-855090</v>
      </c>
      <c r="AF127" s="16">
        <f>'"rank"; your input only here!'!AF$3-cum!AF127</f>
        <v>-2008872</v>
      </c>
      <c r="AG127" s="16">
        <f>'"rank"; your input only here!'!AG$3-cum!AG127</f>
        <v>-28636</v>
      </c>
      <c r="AH127" s="16">
        <f>'"rank"; your input only here!'!AH$3-cum!AH127</f>
        <v>165000</v>
      </c>
      <c r="AI127" s="16">
        <f>'"rank"; your input only here!'!AI$3-cum!AI127</f>
        <v>-770000</v>
      </c>
      <c r="AJ127" s="16">
        <f>'"rank"; your input only here!'!AJ$3-cum!AJ127</f>
        <v>1565717</v>
      </c>
      <c r="AK127" s="16">
        <f>'"rank"; your input only here!'!AK$3-cum!AK127</f>
        <v>110000</v>
      </c>
      <c r="AM127" s="16">
        <f>'"rank"; your input only here!'!AM$3-cum!AM127</f>
        <v>259500</v>
      </c>
      <c r="AN127" s="16">
        <f>'"rank"; your input only here!'!AN$3-cum!AN127</f>
        <v>300000</v>
      </c>
      <c r="AO127" s="16">
        <f>'"rank"; your input only here!'!AO$3-cum!AO127</f>
        <v>315000</v>
      </c>
      <c r="AP127" s="16">
        <f>'"rank"; your input only here!'!AP$3-cum!AP127</f>
        <v>-285800</v>
      </c>
    </row>
    <row r="128" spans="1:42" x14ac:dyDescent="0.25">
      <c r="A128" s="6" t="str">
        <f>'"rank"; your input only here!'!A129</f>
        <v>A124</v>
      </c>
      <c r="B128" s="6" t="str">
        <f>'"rank"; your input only here!'!B129</f>
        <v>Test Project 124</v>
      </c>
      <c r="C128" s="3">
        <f>'"rank"; your input only here!'!C129</f>
        <v>0</v>
      </c>
      <c r="D128" s="3">
        <f>'"rank"; your input only here!'!D129</f>
        <v>0</v>
      </c>
      <c r="E128" s="6">
        <f>'"rank"; your input only here!'!E129</f>
        <v>124</v>
      </c>
      <c r="F128" s="16">
        <f>'"rank"; your input only here!'!F$3-cum!F128</f>
        <v>1780746</v>
      </c>
      <c r="G128" s="16">
        <f>'"rank"; your input only here!'!G$3-cum!G128</f>
        <v>-1573774</v>
      </c>
      <c r="H128" s="16">
        <f>'"rank"; your input only here!'!H$3-cum!H128</f>
        <v>1000000</v>
      </c>
      <c r="I128" s="16">
        <f>'"rank"; your input only here!'!I$3-cum!I128</f>
        <v>-654600</v>
      </c>
      <c r="J128" s="16">
        <f>'"rank"; your input only here!'!J$3-cum!J128</f>
        <v>463411</v>
      </c>
      <c r="K128" s="16">
        <f>'"rank"; your input only here!'!K$3-cum!K128</f>
        <v>-395360</v>
      </c>
      <c r="L128" s="16">
        <f>'"rank"; your input only here!'!L$3-cum!L128</f>
        <v>-360706</v>
      </c>
      <c r="M128" s="16">
        <f>'"rank"; your input only here!'!M$3-cum!M128</f>
        <v>1000000</v>
      </c>
      <c r="N128" s="16">
        <f>'"rank"; your input only here!'!N$3-cum!N128</f>
        <v>-1152576</v>
      </c>
      <c r="O128" s="16">
        <f>'"rank"; your input only here!'!O$3-cum!O128</f>
        <v>269890</v>
      </c>
      <c r="P128" s="16">
        <f>'"rank"; your input only here!'!P$3-cum!P128</f>
        <v>396800</v>
      </c>
      <c r="Q128" s="16">
        <f>'"rank"; your input only here!'!Q$3-cum!Q128</f>
        <v>164658</v>
      </c>
      <c r="R128" s="16">
        <f>'"rank"; your input only here!'!R$3-cum!R128</f>
        <v>0</v>
      </c>
      <c r="S128" s="16">
        <f>'"rank"; your input only here!'!S$3-cum!S128</f>
        <v>-228000</v>
      </c>
      <c r="T128" s="16">
        <f>'"rank"; your input only here!'!T$3-cum!T128</f>
        <v>-199441</v>
      </c>
      <c r="U128" s="16">
        <f>'"rank"; your input only here!'!U$3-cum!U128</f>
        <v>150000</v>
      </c>
      <c r="V128" s="16">
        <f>'"rank"; your input only here!'!V$3-cum!V128</f>
        <v>-72719</v>
      </c>
      <c r="W128" s="16">
        <f>'"rank"; your input only here!'!W$3-cum!W128</f>
        <v>-1452895</v>
      </c>
      <c r="X128" s="16">
        <f>'"rank"; your input only here!'!X$3-cum!X128</f>
        <v>-179301</v>
      </c>
      <c r="Y128" s="16">
        <f>'"rank"; your input only here!'!Y$3-cum!Y128</f>
        <v>-166142</v>
      </c>
      <c r="Z128" s="16">
        <f>'"rank"; your input only here!'!Z$3-cum!Z128</f>
        <v>-257909</v>
      </c>
      <c r="AA128" s="16">
        <f>'"rank"; your input only here!'!AA$3-cum!AA128</f>
        <v>300000</v>
      </c>
      <c r="AB128" s="16">
        <f>'"rank"; your input only here!'!AB$3-cum!AB128</f>
        <v>-697463</v>
      </c>
      <c r="AC128" s="16">
        <f>'"rank"; your input only here!'!AC$3-cum!AC128</f>
        <v>-4857644</v>
      </c>
      <c r="AD128" s="16">
        <f>'"rank"; your input only here!'!AD$3-cum!AD128</f>
        <v>-1308560</v>
      </c>
      <c r="AE128" s="16">
        <f>'"rank"; your input only here!'!AE$3-cum!AE128</f>
        <v>-855090</v>
      </c>
      <c r="AF128" s="16">
        <f>'"rank"; your input only here!'!AF$3-cum!AF128</f>
        <v>-2008872</v>
      </c>
      <c r="AG128" s="16">
        <f>'"rank"; your input only here!'!AG$3-cum!AG128</f>
        <v>-28636</v>
      </c>
      <c r="AH128" s="16">
        <f>'"rank"; your input only here!'!AH$3-cum!AH128</f>
        <v>165000</v>
      </c>
      <c r="AI128" s="16">
        <f>'"rank"; your input only here!'!AI$3-cum!AI128</f>
        <v>-770000</v>
      </c>
      <c r="AJ128" s="16">
        <f>'"rank"; your input only here!'!AJ$3-cum!AJ128</f>
        <v>1565717</v>
      </c>
      <c r="AK128" s="16">
        <f>'"rank"; your input only here!'!AK$3-cum!AK128</f>
        <v>110000</v>
      </c>
      <c r="AM128" s="16">
        <f>'"rank"; your input only here!'!AM$3-cum!AM128</f>
        <v>259500</v>
      </c>
      <c r="AN128" s="16">
        <f>'"rank"; your input only here!'!AN$3-cum!AN128</f>
        <v>300000</v>
      </c>
      <c r="AO128" s="16">
        <f>'"rank"; your input only here!'!AO$3-cum!AO128</f>
        <v>315000</v>
      </c>
      <c r="AP128" s="16">
        <f>'"rank"; your input only here!'!AP$3-cum!AP128</f>
        <v>-285800</v>
      </c>
    </row>
    <row r="129" spans="1:42" x14ac:dyDescent="0.25">
      <c r="A129" s="6" t="str">
        <f>'"rank"; your input only here!'!A130</f>
        <v>A125</v>
      </c>
      <c r="B129" s="6" t="str">
        <f>'"rank"; your input only here!'!B130</f>
        <v>Test Project 125</v>
      </c>
      <c r="C129" s="3">
        <f>'"rank"; your input only here!'!C130</f>
        <v>0</v>
      </c>
      <c r="D129" s="3">
        <f>'"rank"; your input only here!'!D130</f>
        <v>0</v>
      </c>
      <c r="E129" s="6">
        <f>'"rank"; your input only here!'!E130</f>
        <v>125</v>
      </c>
      <c r="F129" s="16">
        <f>'"rank"; your input only here!'!F$3-cum!F129</f>
        <v>1780746</v>
      </c>
      <c r="G129" s="16">
        <f>'"rank"; your input only here!'!G$3-cum!G129</f>
        <v>-1573774</v>
      </c>
      <c r="H129" s="16">
        <f>'"rank"; your input only here!'!H$3-cum!H129</f>
        <v>1000000</v>
      </c>
      <c r="I129" s="16">
        <f>'"rank"; your input only here!'!I$3-cum!I129</f>
        <v>-654600</v>
      </c>
      <c r="J129" s="16">
        <f>'"rank"; your input only here!'!J$3-cum!J129</f>
        <v>463411</v>
      </c>
      <c r="K129" s="16">
        <f>'"rank"; your input only here!'!K$3-cum!K129</f>
        <v>-395360</v>
      </c>
      <c r="L129" s="16">
        <f>'"rank"; your input only here!'!L$3-cum!L129</f>
        <v>-360706</v>
      </c>
      <c r="M129" s="16">
        <f>'"rank"; your input only here!'!M$3-cum!M129</f>
        <v>1000000</v>
      </c>
      <c r="N129" s="16">
        <f>'"rank"; your input only here!'!N$3-cum!N129</f>
        <v>-1152576</v>
      </c>
      <c r="O129" s="16">
        <f>'"rank"; your input only here!'!O$3-cum!O129</f>
        <v>269890</v>
      </c>
      <c r="P129" s="16">
        <f>'"rank"; your input only here!'!P$3-cum!P129</f>
        <v>396800</v>
      </c>
      <c r="Q129" s="16">
        <f>'"rank"; your input only here!'!Q$3-cum!Q129</f>
        <v>164658</v>
      </c>
      <c r="R129" s="16">
        <f>'"rank"; your input only here!'!R$3-cum!R129</f>
        <v>0</v>
      </c>
      <c r="S129" s="16">
        <f>'"rank"; your input only here!'!S$3-cum!S129</f>
        <v>-228000</v>
      </c>
      <c r="T129" s="16">
        <f>'"rank"; your input only here!'!T$3-cum!T129</f>
        <v>-199441</v>
      </c>
      <c r="U129" s="16">
        <f>'"rank"; your input only here!'!U$3-cum!U129</f>
        <v>150000</v>
      </c>
      <c r="V129" s="16">
        <f>'"rank"; your input only here!'!V$3-cum!V129</f>
        <v>-72719</v>
      </c>
      <c r="W129" s="16">
        <f>'"rank"; your input only here!'!W$3-cum!W129</f>
        <v>-1452895</v>
      </c>
      <c r="X129" s="16">
        <f>'"rank"; your input only here!'!X$3-cum!X129</f>
        <v>-179301</v>
      </c>
      <c r="Y129" s="16">
        <f>'"rank"; your input only here!'!Y$3-cum!Y129</f>
        <v>-166142</v>
      </c>
      <c r="Z129" s="16">
        <f>'"rank"; your input only here!'!Z$3-cum!Z129</f>
        <v>-257909</v>
      </c>
      <c r="AA129" s="16">
        <f>'"rank"; your input only here!'!AA$3-cum!AA129</f>
        <v>300000</v>
      </c>
      <c r="AB129" s="16">
        <f>'"rank"; your input only here!'!AB$3-cum!AB129</f>
        <v>-697463</v>
      </c>
      <c r="AC129" s="16">
        <f>'"rank"; your input only here!'!AC$3-cum!AC129</f>
        <v>-4857644</v>
      </c>
      <c r="AD129" s="16">
        <f>'"rank"; your input only here!'!AD$3-cum!AD129</f>
        <v>-1308560</v>
      </c>
      <c r="AE129" s="16">
        <f>'"rank"; your input only here!'!AE$3-cum!AE129</f>
        <v>-855090</v>
      </c>
      <c r="AF129" s="16">
        <f>'"rank"; your input only here!'!AF$3-cum!AF129</f>
        <v>-2008872</v>
      </c>
      <c r="AG129" s="16">
        <f>'"rank"; your input only here!'!AG$3-cum!AG129</f>
        <v>-28636</v>
      </c>
      <c r="AH129" s="16">
        <f>'"rank"; your input only here!'!AH$3-cum!AH129</f>
        <v>165000</v>
      </c>
      <c r="AI129" s="16">
        <f>'"rank"; your input only here!'!AI$3-cum!AI129</f>
        <v>-770000</v>
      </c>
      <c r="AJ129" s="16">
        <f>'"rank"; your input only here!'!AJ$3-cum!AJ129</f>
        <v>1565717</v>
      </c>
      <c r="AK129" s="16">
        <f>'"rank"; your input only here!'!AK$3-cum!AK129</f>
        <v>110000</v>
      </c>
      <c r="AM129" s="16">
        <f>'"rank"; your input only here!'!AM$3-cum!AM129</f>
        <v>259500</v>
      </c>
      <c r="AN129" s="16">
        <f>'"rank"; your input only here!'!AN$3-cum!AN129</f>
        <v>300000</v>
      </c>
      <c r="AO129" s="16">
        <f>'"rank"; your input only here!'!AO$3-cum!AO129</f>
        <v>315000</v>
      </c>
      <c r="AP129" s="16">
        <f>'"rank"; your input only here!'!AP$3-cum!AP129</f>
        <v>-285800</v>
      </c>
    </row>
    <row r="130" spans="1:42" x14ac:dyDescent="0.25">
      <c r="A130" s="6" t="str">
        <f>'"rank"; your input only here!'!A131</f>
        <v>A126</v>
      </c>
      <c r="B130" s="6" t="str">
        <f>'"rank"; your input only here!'!B131</f>
        <v>Test Project 126</v>
      </c>
      <c r="C130" s="3">
        <f>'"rank"; your input only here!'!C131</f>
        <v>0</v>
      </c>
      <c r="D130" s="3">
        <f>'"rank"; your input only here!'!D131</f>
        <v>0</v>
      </c>
      <c r="E130" s="6">
        <f>'"rank"; your input only here!'!E131</f>
        <v>126</v>
      </c>
      <c r="F130" s="16">
        <f>'"rank"; your input only here!'!F$3-cum!F130</f>
        <v>1780746</v>
      </c>
      <c r="G130" s="16">
        <f>'"rank"; your input only here!'!G$3-cum!G130</f>
        <v>-1573774</v>
      </c>
      <c r="H130" s="16">
        <f>'"rank"; your input only here!'!H$3-cum!H130</f>
        <v>1000000</v>
      </c>
      <c r="I130" s="16">
        <f>'"rank"; your input only here!'!I$3-cum!I130</f>
        <v>-654600</v>
      </c>
      <c r="J130" s="16">
        <f>'"rank"; your input only here!'!J$3-cum!J130</f>
        <v>463411</v>
      </c>
      <c r="K130" s="16">
        <f>'"rank"; your input only here!'!K$3-cum!K130</f>
        <v>-395360</v>
      </c>
      <c r="L130" s="16">
        <f>'"rank"; your input only here!'!L$3-cum!L130</f>
        <v>-360706</v>
      </c>
      <c r="M130" s="16">
        <f>'"rank"; your input only here!'!M$3-cum!M130</f>
        <v>1000000</v>
      </c>
      <c r="N130" s="16">
        <f>'"rank"; your input only here!'!N$3-cum!N130</f>
        <v>-1152576</v>
      </c>
      <c r="O130" s="16">
        <f>'"rank"; your input only here!'!O$3-cum!O130</f>
        <v>269890</v>
      </c>
      <c r="P130" s="16">
        <f>'"rank"; your input only here!'!P$3-cum!P130</f>
        <v>396800</v>
      </c>
      <c r="Q130" s="16">
        <f>'"rank"; your input only here!'!Q$3-cum!Q130</f>
        <v>164658</v>
      </c>
      <c r="R130" s="16">
        <f>'"rank"; your input only here!'!R$3-cum!R130</f>
        <v>0</v>
      </c>
      <c r="S130" s="16">
        <f>'"rank"; your input only here!'!S$3-cum!S130</f>
        <v>-228000</v>
      </c>
      <c r="T130" s="16">
        <f>'"rank"; your input only here!'!T$3-cum!T130</f>
        <v>-199441</v>
      </c>
      <c r="U130" s="16">
        <f>'"rank"; your input only here!'!U$3-cum!U130</f>
        <v>150000</v>
      </c>
      <c r="V130" s="16">
        <f>'"rank"; your input only here!'!V$3-cum!V130</f>
        <v>-72719</v>
      </c>
      <c r="W130" s="16">
        <f>'"rank"; your input only here!'!W$3-cum!W130</f>
        <v>-1452895</v>
      </c>
      <c r="X130" s="16">
        <f>'"rank"; your input only here!'!X$3-cum!X130</f>
        <v>-179301</v>
      </c>
      <c r="Y130" s="16">
        <f>'"rank"; your input only here!'!Y$3-cum!Y130</f>
        <v>-166142</v>
      </c>
      <c r="Z130" s="16">
        <f>'"rank"; your input only here!'!Z$3-cum!Z130</f>
        <v>-257909</v>
      </c>
      <c r="AA130" s="16">
        <f>'"rank"; your input only here!'!AA$3-cum!AA130</f>
        <v>300000</v>
      </c>
      <c r="AB130" s="16">
        <f>'"rank"; your input only here!'!AB$3-cum!AB130</f>
        <v>-697463</v>
      </c>
      <c r="AC130" s="16">
        <f>'"rank"; your input only here!'!AC$3-cum!AC130</f>
        <v>-4857644</v>
      </c>
      <c r="AD130" s="16">
        <f>'"rank"; your input only here!'!AD$3-cum!AD130</f>
        <v>-1308560</v>
      </c>
      <c r="AE130" s="16">
        <f>'"rank"; your input only here!'!AE$3-cum!AE130</f>
        <v>-855090</v>
      </c>
      <c r="AF130" s="16">
        <f>'"rank"; your input only here!'!AF$3-cum!AF130</f>
        <v>-2008872</v>
      </c>
      <c r="AG130" s="16">
        <f>'"rank"; your input only here!'!AG$3-cum!AG130</f>
        <v>-28636</v>
      </c>
      <c r="AH130" s="16">
        <f>'"rank"; your input only here!'!AH$3-cum!AH130</f>
        <v>165000</v>
      </c>
      <c r="AI130" s="16">
        <f>'"rank"; your input only here!'!AI$3-cum!AI130</f>
        <v>-770000</v>
      </c>
      <c r="AJ130" s="16">
        <f>'"rank"; your input only here!'!AJ$3-cum!AJ130</f>
        <v>1565717</v>
      </c>
      <c r="AK130" s="16">
        <f>'"rank"; your input only here!'!AK$3-cum!AK130</f>
        <v>110000</v>
      </c>
      <c r="AM130" s="16">
        <f>'"rank"; your input only here!'!AM$3-cum!AM130</f>
        <v>259500</v>
      </c>
      <c r="AN130" s="16">
        <f>'"rank"; your input only here!'!AN$3-cum!AN130</f>
        <v>300000</v>
      </c>
      <c r="AO130" s="16">
        <f>'"rank"; your input only here!'!AO$3-cum!AO130</f>
        <v>315000</v>
      </c>
      <c r="AP130" s="16">
        <f>'"rank"; your input only here!'!AP$3-cum!AP130</f>
        <v>-285800</v>
      </c>
    </row>
    <row r="131" spans="1:42" x14ac:dyDescent="0.25">
      <c r="A131" s="6" t="str">
        <f>'"rank"; your input only here!'!A132</f>
        <v>A127</v>
      </c>
      <c r="B131" s="6" t="str">
        <f>'"rank"; your input only here!'!B132</f>
        <v>Test Project 127</v>
      </c>
      <c r="C131" s="3">
        <f>'"rank"; your input only here!'!C132</f>
        <v>0</v>
      </c>
      <c r="D131" s="3">
        <f>'"rank"; your input only here!'!D132</f>
        <v>0</v>
      </c>
      <c r="E131" s="6">
        <f>'"rank"; your input only here!'!E132</f>
        <v>127</v>
      </c>
      <c r="F131" s="16">
        <f>'"rank"; your input only here!'!F$3-cum!F131</f>
        <v>1780746</v>
      </c>
      <c r="G131" s="16">
        <f>'"rank"; your input only here!'!G$3-cum!G131</f>
        <v>-1573774</v>
      </c>
      <c r="H131" s="16">
        <f>'"rank"; your input only here!'!H$3-cum!H131</f>
        <v>1000000</v>
      </c>
      <c r="I131" s="16">
        <f>'"rank"; your input only here!'!I$3-cum!I131</f>
        <v>-654600</v>
      </c>
      <c r="J131" s="16">
        <f>'"rank"; your input only here!'!J$3-cum!J131</f>
        <v>463411</v>
      </c>
      <c r="K131" s="16">
        <f>'"rank"; your input only here!'!K$3-cum!K131</f>
        <v>-395360</v>
      </c>
      <c r="L131" s="16">
        <f>'"rank"; your input only here!'!L$3-cum!L131</f>
        <v>-360706</v>
      </c>
      <c r="M131" s="16">
        <f>'"rank"; your input only here!'!M$3-cum!M131</f>
        <v>1000000</v>
      </c>
      <c r="N131" s="16">
        <f>'"rank"; your input only here!'!N$3-cum!N131</f>
        <v>-1152576</v>
      </c>
      <c r="O131" s="16">
        <f>'"rank"; your input only here!'!O$3-cum!O131</f>
        <v>269890</v>
      </c>
      <c r="P131" s="16">
        <f>'"rank"; your input only here!'!P$3-cum!P131</f>
        <v>396800</v>
      </c>
      <c r="Q131" s="16">
        <f>'"rank"; your input only here!'!Q$3-cum!Q131</f>
        <v>164658</v>
      </c>
      <c r="R131" s="16">
        <f>'"rank"; your input only here!'!R$3-cum!R131</f>
        <v>0</v>
      </c>
      <c r="S131" s="16">
        <f>'"rank"; your input only here!'!S$3-cum!S131</f>
        <v>-228000</v>
      </c>
      <c r="T131" s="16">
        <f>'"rank"; your input only here!'!T$3-cum!T131</f>
        <v>-199441</v>
      </c>
      <c r="U131" s="16">
        <f>'"rank"; your input only here!'!U$3-cum!U131</f>
        <v>150000</v>
      </c>
      <c r="V131" s="16">
        <f>'"rank"; your input only here!'!V$3-cum!V131</f>
        <v>-72719</v>
      </c>
      <c r="W131" s="16">
        <f>'"rank"; your input only here!'!W$3-cum!W131</f>
        <v>-1452895</v>
      </c>
      <c r="X131" s="16">
        <f>'"rank"; your input only here!'!X$3-cum!X131</f>
        <v>-179301</v>
      </c>
      <c r="Y131" s="16">
        <f>'"rank"; your input only here!'!Y$3-cum!Y131</f>
        <v>-166142</v>
      </c>
      <c r="Z131" s="16">
        <f>'"rank"; your input only here!'!Z$3-cum!Z131</f>
        <v>-257909</v>
      </c>
      <c r="AA131" s="16">
        <f>'"rank"; your input only here!'!AA$3-cum!AA131</f>
        <v>300000</v>
      </c>
      <c r="AB131" s="16">
        <f>'"rank"; your input only here!'!AB$3-cum!AB131</f>
        <v>-697463</v>
      </c>
      <c r="AC131" s="16">
        <f>'"rank"; your input only here!'!AC$3-cum!AC131</f>
        <v>-4857644</v>
      </c>
      <c r="AD131" s="16">
        <f>'"rank"; your input only here!'!AD$3-cum!AD131</f>
        <v>-1308560</v>
      </c>
      <c r="AE131" s="16">
        <f>'"rank"; your input only here!'!AE$3-cum!AE131</f>
        <v>-855090</v>
      </c>
      <c r="AF131" s="16">
        <f>'"rank"; your input only here!'!AF$3-cum!AF131</f>
        <v>-2008872</v>
      </c>
      <c r="AG131" s="16">
        <f>'"rank"; your input only here!'!AG$3-cum!AG131</f>
        <v>-28636</v>
      </c>
      <c r="AH131" s="16">
        <f>'"rank"; your input only here!'!AH$3-cum!AH131</f>
        <v>165000</v>
      </c>
      <c r="AI131" s="16">
        <f>'"rank"; your input only here!'!AI$3-cum!AI131</f>
        <v>-770000</v>
      </c>
      <c r="AJ131" s="16">
        <f>'"rank"; your input only here!'!AJ$3-cum!AJ131</f>
        <v>1565717</v>
      </c>
      <c r="AK131" s="16">
        <f>'"rank"; your input only here!'!AK$3-cum!AK131</f>
        <v>110000</v>
      </c>
      <c r="AM131" s="16">
        <f>'"rank"; your input only here!'!AM$3-cum!AM131</f>
        <v>259500</v>
      </c>
      <c r="AN131" s="16">
        <f>'"rank"; your input only here!'!AN$3-cum!AN131</f>
        <v>300000</v>
      </c>
      <c r="AO131" s="16">
        <f>'"rank"; your input only here!'!AO$3-cum!AO131</f>
        <v>315000</v>
      </c>
      <c r="AP131" s="16">
        <f>'"rank"; your input only here!'!AP$3-cum!AP131</f>
        <v>-285800</v>
      </c>
    </row>
    <row r="132" spans="1:42" x14ac:dyDescent="0.25">
      <c r="A132" s="6" t="str">
        <f>'"rank"; your input only here!'!A133</f>
        <v>A128</v>
      </c>
      <c r="B132" s="6" t="str">
        <f>'"rank"; your input only here!'!B133</f>
        <v>Test Project 128</v>
      </c>
      <c r="C132" s="3">
        <f>'"rank"; your input only here!'!C133</f>
        <v>0</v>
      </c>
      <c r="D132" s="3">
        <f>'"rank"; your input only here!'!D133</f>
        <v>0</v>
      </c>
      <c r="E132" s="6">
        <f>'"rank"; your input only here!'!E133</f>
        <v>128</v>
      </c>
      <c r="F132" s="16">
        <f>'"rank"; your input only here!'!F$3-cum!F132</f>
        <v>1780746</v>
      </c>
      <c r="G132" s="16">
        <f>'"rank"; your input only here!'!G$3-cum!G132</f>
        <v>-1573774</v>
      </c>
      <c r="H132" s="16">
        <f>'"rank"; your input only here!'!H$3-cum!H132</f>
        <v>1000000</v>
      </c>
      <c r="I132" s="16">
        <f>'"rank"; your input only here!'!I$3-cum!I132</f>
        <v>-654600</v>
      </c>
      <c r="J132" s="16">
        <f>'"rank"; your input only here!'!J$3-cum!J132</f>
        <v>463411</v>
      </c>
      <c r="K132" s="16">
        <f>'"rank"; your input only here!'!K$3-cum!K132</f>
        <v>-395360</v>
      </c>
      <c r="L132" s="16">
        <f>'"rank"; your input only here!'!L$3-cum!L132</f>
        <v>-360706</v>
      </c>
      <c r="M132" s="16">
        <f>'"rank"; your input only here!'!M$3-cum!M132</f>
        <v>1000000</v>
      </c>
      <c r="N132" s="16">
        <f>'"rank"; your input only here!'!N$3-cum!N132</f>
        <v>-1152576</v>
      </c>
      <c r="O132" s="16">
        <f>'"rank"; your input only here!'!O$3-cum!O132</f>
        <v>269890</v>
      </c>
      <c r="P132" s="16">
        <f>'"rank"; your input only here!'!P$3-cum!P132</f>
        <v>396800</v>
      </c>
      <c r="Q132" s="16">
        <f>'"rank"; your input only here!'!Q$3-cum!Q132</f>
        <v>164658</v>
      </c>
      <c r="R132" s="16">
        <f>'"rank"; your input only here!'!R$3-cum!R132</f>
        <v>0</v>
      </c>
      <c r="S132" s="16">
        <f>'"rank"; your input only here!'!S$3-cum!S132</f>
        <v>-228000</v>
      </c>
      <c r="T132" s="16">
        <f>'"rank"; your input only here!'!T$3-cum!T132</f>
        <v>-199441</v>
      </c>
      <c r="U132" s="16">
        <f>'"rank"; your input only here!'!U$3-cum!U132</f>
        <v>150000</v>
      </c>
      <c r="V132" s="16">
        <f>'"rank"; your input only here!'!V$3-cum!V132</f>
        <v>-72719</v>
      </c>
      <c r="W132" s="16">
        <f>'"rank"; your input only here!'!W$3-cum!W132</f>
        <v>-1452895</v>
      </c>
      <c r="X132" s="16">
        <f>'"rank"; your input only here!'!X$3-cum!X132</f>
        <v>-179301</v>
      </c>
      <c r="Y132" s="16">
        <f>'"rank"; your input only here!'!Y$3-cum!Y132</f>
        <v>-166142</v>
      </c>
      <c r="Z132" s="16">
        <f>'"rank"; your input only here!'!Z$3-cum!Z132</f>
        <v>-257909</v>
      </c>
      <c r="AA132" s="16">
        <f>'"rank"; your input only here!'!AA$3-cum!AA132</f>
        <v>300000</v>
      </c>
      <c r="AB132" s="16">
        <f>'"rank"; your input only here!'!AB$3-cum!AB132</f>
        <v>-697463</v>
      </c>
      <c r="AC132" s="16">
        <f>'"rank"; your input only here!'!AC$3-cum!AC132</f>
        <v>-4857644</v>
      </c>
      <c r="AD132" s="16">
        <f>'"rank"; your input only here!'!AD$3-cum!AD132</f>
        <v>-1308560</v>
      </c>
      <c r="AE132" s="16">
        <f>'"rank"; your input only here!'!AE$3-cum!AE132</f>
        <v>-855090</v>
      </c>
      <c r="AF132" s="16">
        <f>'"rank"; your input only here!'!AF$3-cum!AF132</f>
        <v>-2008872</v>
      </c>
      <c r="AG132" s="16">
        <f>'"rank"; your input only here!'!AG$3-cum!AG132</f>
        <v>-28636</v>
      </c>
      <c r="AH132" s="16">
        <f>'"rank"; your input only here!'!AH$3-cum!AH132</f>
        <v>165000</v>
      </c>
      <c r="AI132" s="16">
        <f>'"rank"; your input only here!'!AI$3-cum!AI132</f>
        <v>-770000</v>
      </c>
      <c r="AJ132" s="16">
        <f>'"rank"; your input only here!'!AJ$3-cum!AJ132</f>
        <v>1565717</v>
      </c>
      <c r="AK132" s="16">
        <f>'"rank"; your input only here!'!AK$3-cum!AK132</f>
        <v>110000</v>
      </c>
      <c r="AM132" s="16">
        <f>'"rank"; your input only here!'!AM$3-cum!AM132</f>
        <v>259500</v>
      </c>
      <c r="AN132" s="16">
        <f>'"rank"; your input only here!'!AN$3-cum!AN132</f>
        <v>300000</v>
      </c>
      <c r="AO132" s="16">
        <f>'"rank"; your input only here!'!AO$3-cum!AO132</f>
        <v>315000</v>
      </c>
      <c r="AP132" s="16">
        <f>'"rank"; your input only here!'!AP$3-cum!AP132</f>
        <v>-285800</v>
      </c>
    </row>
    <row r="133" spans="1:42" x14ac:dyDescent="0.25">
      <c r="A133" s="6" t="str">
        <f>'"rank"; your input only here!'!A134</f>
        <v>A129</v>
      </c>
      <c r="B133" s="6" t="str">
        <f>'"rank"; your input only here!'!B134</f>
        <v>Test Project 129</v>
      </c>
      <c r="C133" s="3">
        <f>'"rank"; your input only here!'!C134</f>
        <v>0</v>
      </c>
      <c r="D133" s="3">
        <f>'"rank"; your input only here!'!D134</f>
        <v>0</v>
      </c>
      <c r="E133" s="6">
        <f>'"rank"; your input only here!'!E134</f>
        <v>129</v>
      </c>
      <c r="F133" s="16">
        <f>'"rank"; your input only here!'!F$3-cum!F133</f>
        <v>1780746</v>
      </c>
      <c r="G133" s="16">
        <f>'"rank"; your input only here!'!G$3-cum!G133</f>
        <v>-1573774</v>
      </c>
      <c r="H133" s="16">
        <f>'"rank"; your input only here!'!H$3-cum!H133</f>
        <v>1000000</v>
      </c>
      <c r="I133" s="16">
        <f>'"rank"; your input only here!'!I$3-cum!I133</f>
        <v>-654600</v>
      </c>
      <c r="J133" s="16">
        <f>'"rank"; your input only here!'!J$3-cum!J133</f>
        <v>463411</v>
      </c>
      <c r="K133" s="16">
        <f>'"rank"; your input only here!'!K$3-cum!K133</f>
        <v>-395360</v>
      </c>
      <c r="L133" s="16">
        <f>'"rank"; your input only here!'!L$3-cum!L133</f>
        <v>-360706</v>
      </c>
      <c r="M133" s="16">
        <f>'"rank"; your input only here!'!M$3-cum!M133</f>
        <v>1000000</v>
      </c>
      <c r="N133" s="16">
        <f>'"rank"; your input only here!'!N$3-cum!N133</f>
        <v>-1152576</v>
      </c>
      <c r="O133" s="16">
        <f>'"rank"; your input only here!'!O$3-cum!O133</f>
        <v>269890</v>
      </c>
      <c r="P133" s="16">
        <f>'"rank"; your input only here!'!P$3-cum!P133</f>
        <v>396800</v>
      </c>
      <c r="Q133" s="16">
        <f>'"rank"; your input only here!'!Q$3-cum!Q133</f>
        <v>164658</v>
      </c>
      <c r="R133" s="16">
        <f>'"rank"; your input only here!'!R$3-cum!R133</f>
        <v>0</v>
      </c>
      <c r="S133" s="16">
        <f>'"rank"; your input only here!'!S$3-cum!S133</f>
        <v>-228000</v>
      </c>
      <c r="T133" s="16">
        <f>'"rank"; your input only here!'!T$3-cum!T133</f>
        <v>-199441</v>
      </c>
      <c r="U133" s="16">
        <f>'"rank"; your input only here!'!U$3-cum!U133</f>
        <v>150000</v>
      </c>
      <c r="V133" s="16">
        <f>'"rank"; your input only here!'!V$3-cum!V133</f>
        <v>-72719</v>
      </c>
      <c r="W133" s="16">
        <f>'"rank"; your input only here!'!W$3-cum!W133</f>
        <v>-1452895</v>
      </c>
      <c r="X133" s="16">
        <f>'"rank"; your input only here!'!X$3-cum!X133</f>
        <v>-179301</v>
      </c>
      <c r="Y133" s="16">
        <f>'"rank"; your input only here!'!Y$3-cum!Y133</f>
        <v>-166142</v>
      </c>
      <c r="Z133" s="16">
        <f>'"rank"; your input only here!'!Z$3-cum!Z133</f>
        <v>-257909</v>
      </c>
      <c r="AA133" s="16">
        <f>'"rank"; your input only here!'!AA$3-cum!AA133</f>
        <v>300000</v>
      </c>
      <c r="AB133" s="16">
        <f>'"rank"; your input only here!'!AB$3-cum!AB133</f>
        <v>-697463</v>
      </c>
      <c r="AC133" s="16">
        <f>'"rank"; your input only here!'!AC$3-cum!AC133</f>
        <v>-4857644</v>
      </c>
      <c r="AD133" s="16">
        <f>'"rank"; your input only here!'!AD$3-cum!AD133</f>
        <v>-1308560</v>
      </c>
      <c r="AE133" s="16">
        <f>'"rank"; your input only here!'!AE$3-cum!AE133</f>
        <v>-855090</v>
      </c>
      <c r="AF133" s="16">
        <f>'"rank"; your input only here!'!AF$3-cum!AF133</f>
        <v>-2008872</v>
      </c>
      <c r="AG133" s="16">
        <f>'"rank"; your input only here!'!AG$3-cum!AG133</f>
        <v>-28636</v>
      </c>
      <c r="AH133" s="16">
        <f>'"rank"; your input only here!'!AH$3-cum!AH133</f>
        <v>165000</v>
      </c>
      <c r="AI133" s="16">
        <f>'"rank"; your input only here!'!AI$3-cum!AI133</f>
        <v>-770000</v>
      </c>
      <c r="AJ133" s="16">
        <f>'"rank"; your input only here!'!AJ$3-cum!AJ133</f>
        <v>1565717</v>
      </c>
      <c r="AK133" s="16">
        <f>'"rank"; your input only here!'!AK$3-cum!AK133</f>
        <v>110000</v>
      </c>
      <c r="AM133" s="16">
        <f>'"rank"; your input only here!'!AM$3-cum!AM133</f>
        <v>259500</v>
      </c>
      <c r="AN133" s="16">
        <f>'"rank"; your input only here!'!AN$3-cum!AN133</f>
        <v>300000</v>
      </c>
      <c r="AO133" s="16">
        <f>'"rank"; your input only here!'!AO$3-cum!AO133</f>
        <v>315000</v>
      </c>
      <c r="AP133" s="16">
        <f>'"rank"; your input only here!'!AP$3-cum!AP133</f>
        <v>-285800</v>
      </c>
    </row>
    <row r="134" spans="1:42" x14ac:dyDescent="0.25">
      <c r="A134" s="6" t="str">
        <f>'"rank"; your input only here!'!A135</f>
        <v>A130</v>
      </c>
      <c r="B134" s="6" t="str">
        <f>'"rank"; your input only here!'!B135</f>
        <v>Test Project 130</v>
      </c>
      <c r="C134" s="3">
        <f>'"rank"; your input only here!'!C135</f>
        <v>0</v>
      </c>
      <c r="D134" s="3">
        <f>'"rank"; your input only here!'!D135</f>
        <v>0</v>
      </c>
      <c r="E134" s="6">
        <f>'"rank"; your input only here!'!E135</f>
        <v>130</v>
      </c>
      <c r="F134" s="16">
        <f>'"rank"; your input only here!'!F$3-cum!F134</f>
        <v>1780746</v>
      </c>
      <c r="G134" s="16">
        <f>'"rank"; your input only here!'!G$3-cum!G134</f>
        <v>-1573774</v>
      </c>
      <c r="H134" s="16">
        <f>'"rank"; your input only here!'!H$3-cum!H134</f>
        <v>1000000</v>
      </c>
      <c r="I134" s="16">
        <f>'"rank"; your input only here!'!I$3-cum!I134</f>
        <v>-654600</v>
      </c>
      <c r="J134" s="16">
        <f>'"rank"; your input only here!'!J$3-cum!J134</f>
        <v>463411</v>
      </c>
      <c r="K134" s="16">
        <f>'"rank"; your input only here!'!K$3-cum!K134</f>
        <v>-395360</v>
      </c>
      <c r="L134" s="16">
        <f>'"rank"; your input only here!'!L$3-cum!L134</f>
        <v>-360706</v>
      </c>
      <c r="M134" s="16">
        <f>'"rank"; your input only here!'!M$3-cum!M134</f>
        <v>1000000</v>
      </c>
      <c r="N134" s="16">
        <f>'"rank"; your input only here!'!N$3-cum!N134</f>
        <v>-1152576</v>
      </c>
      <c r="O134" s="16">
        <f>'"rank"; your input only here!'!O$3-cum!O134</f>
        <v>269890</v>
      </c>
      <c r="P134" s="16">
        <f>'"rank"; your input only here!'!P$3-cum!P134</f>
        <v>396800</v>
      </c>
      <c r="Q134" s="16">
        <f>'"rank"; your input only here!'!Q$3-cum!Q134</f>
        <v>164658</v>
      </c>
      <c r="R134" s="16">
        <f>'"rank"; your input only here!'!R$3-cum!R134</f>
        <v>0</v>
      </c>
      <c r="S134" s="16">
        <f>'"rank"; your input only here!'!S$3-cum!S134</f>
        <v>-228000</v>
      </c>
      <c r="T134" s="16">
        <f>'"rank"; your input only here!'!T$3-cum!T134</f>
        <v>-199441</v>
      </c>
      <c r="U134" s="16">
        <f>'"rank"; your input only here!'!U$3-cum!U134</f>
        <v>150000</v>
      </c>
      <c r="V134" s="16">
        <f>'"rank"; your input only here!'!V$3-cum!V134</f>
        <v>-72719</v>
      </c>
      <c r="W134" s="16">
        <f>'"rank"; your input only here!'!W$3-cum!W134</f>
        <v>-1452895</v>
      </c>
      <c r="X134" s="16">
        <f>'"rank"; your input only here!'!X$3-cum!X134</f>
        <v>-179301</v>
      </c>
      <c r="Y134" s="16">
        <f>'"rank"; your input only here!'!Y$3-cum!Y134</f>
        <v>-166142</v>
      </c>
      <c r="Z134" s="16">
        <f>'"rank"; your input only here!'!Z$3-cum!Z134</f>
        <v>-257909</v>
      </c>
      <c r="AA134" s="16">
        <f>'"rank"; your input only here!'!AA$3-cum!AA134</f>
        <v>300000</v>
      </c>
      <c r="AB134" s="16">
        <f>'"rank"; your input only here!'!AB$3-cum!AB134</f>
        <v>-697463</v>
      </c>
      <c r="AC134" s="16">
        <f>'"rank"; your input only here!'!AC$3-cum!AC134</f>
        <v>-4857644</v>
      </c>
      <c r="AD134" s="16">
        <f>'"rank"; your input only here!'!AD$3-cum!AD134</f>
        <v>-1308560</v>
      </c>
      <c r="AE134" s="16">
        <f>'"rank"; your input only here!'!AE$3-cum!AE134</f>
        <v>-855090</v>
      </c>
      <c r="AF134" s="16">
        <f>'"rank"; your input only here!'!AF$3-cum!AF134</f>
        <v>-2008872</v>
      </c>
      <c r="AG134" s="16">
        <f>'"rank"; your input only here!'!AG$3-cum!AG134</f>
        <v>-28636</v>
      </c>
      <c r="AH134" s="16">
        <f>'"rank"; your input only here!'!AH$3-cum!AH134</f>
        <v>165000</v>
      </c>
      <c r="AI134" s="16">
        <f>'"rank"; your input only here!'!AI$3-cum!AI134</f>
        <v>-770000</v>
      </c>
      <c r="AJ134" s="16">
        <f>'"rank"; your input only here!'!AJ$3-cum!AJ134</f>
        <v>1565717</v>
      </c>
      <c r="AK134" s="16">
        <f>'"rank"; your input only here!'!AK$3-cum!AK134</f>
        <v>110000</v>
      </c>
      <c r="AM134" s="16">
        <f>'"rank"; your input only here!'!AM$3-cum!AM134</f>
        <v>259500</v>
      </c>
      <c r="AN134" s="16">
        <f>'"rank"; your input only here!'!AN$3-cum!AN134</f>
        <v>300000</v>
      </c>
      <c r="AO134" s="16">
        <f>'"rank"; your input only here!'!AO$3-cum!AO134</f>
        <v>315000</v>
      </c>
      <c r="AP134" s="16">
        <f>'"rank"; your input only here!'!AP$3-cum!AP134</f>
        <v>-285800</v>
      </c>
    </row>
    <row r="135" spans="1:42" x14ac:dyDescent="0.25">
      <c r="A135" s="6" t="str">
        <f>'"rank"; your input only here!'!A136</f>
        <v>A131</v>
      </c>
      <c r="B135" s="6" t="str">
        <f>'"rank"; your input only here!'!B136</f>
        <v>Test Project 131</v>
      </c>
      <c r="C135" s="3">
        <f>'"rank"; your input only here!'!C136</f>
        <v>0</v>
      </c>
      <c r="D135" s="3">
        <f>'"rank"; your input only here!'!D136</f>
        <v>0</v>
      </c>
      <c r="E135" s="6">
        <f>'"rank"; your input only here!'!E136</f>
        <v>131</v>
      </c>
      <c r="F135" s="16">
        <f>'"rank"; your input only here!'!F$3-cum!F135</f>
        <v>1780746</v>
      </c>
      <c r="G135" s="16">
        <f>'"rank"; your input only here!'!G$3-cum!G135</f>
        <v>-1573774</v>
      </c>
      <c r="H135" s="16">
        <f>'"rank"; your input only here!'!H$3-cum!H135</f>
        <v>1000000</v>
      </c>
      <c r="I135" s="16">
        <f>'"rank"; your input only here!'!I$3-cum!I135</f>
        <v>-654600</v>
      </c>
      <c r="J135" s="16">
        <f>'"rank"; your input only here!'!J$3-cum!J135</f>
        <v>463411</v>
      </c>
      <c r="K135" s="16">
        <f>'"rank"; your input only here!'!K$3-cum!K135</f>
        <v>-395360</v>
      </c>
      <c r="L135" s="16">
        <f>'"rank"; your input only here!'!L$3-cum!L135</f>
        <v>-360706</v>
      </c>
      <c r="M135" s="16">
        <f>'"rank"; your input only here!'!M$3-cum!M135</f>
        <v>1000000</v>
      </c>
      <c r="N135" s="16">
        <f>'"rank"; your input only here!'!N$3-cum!N135</f>
        <v>-1152576</v>
      </c>
      <c r="O135" s="16">
        <f>'"rank"; your input only here!'!O$3-cum!O135</f>
        <v>269890</v>
      </c>
      <c r="P135" s="16">
        <f>'"rank"; your input only here!'!P$3-cum!P135</f>
        <v>396800</v>
      </c>
      <c r="Q135" s="16">
        <f>'"rank"; your input only here!'!Q$3-cum!Q135</f>
        <v>164658</v>
      </c>
      <c r="R135" s="16">
        <f>'"rank"; your input only here!'!R$3-cum!R135</f>
        <v>0</v>
      </c>
      <c r="S135" s="16">
        <f>'"rank"; your input only here!'!S$3-cum!S135</f>
        <v>-228000</v>
      </c>
      <c r="T135" s="16">
        <f>'"rank"; your input only here!'!T$3-cum!T135</f>
        <v>-199441</v>
      </c>
      <c r="U135" s="16">
        <f>'"rank"; your input only here!'!U$3-cum!U135</f>
        <v>150000</v>
      </c>
      <c r="V135" s="16">
        <f>'"rank"; your input only here!'!V$3-cum!V135</f>
        <v>-72719</v>
      </c>
      <c r="W135" s="16">
        <f>'"rank"; your input only here!'!W$3-cum!W135</f>
        <v>-1452895</v>
      </c>
      <c r="X135" s="16">
        <f>'"rank"; your input only here!'!X$3-cum!X135</f>
        <v>-179301</v>
      </c>
      <c r="Y135" s="16">
        <f>'"rank"; your input only here!'!Y$3-cum!Y135</f>
        <v>-166142</v>
      </c>
      <c r="Z135" s="16">
        <f>'"rank"; your input only here!'!Z$3-cum!Z135</f>
        <v>-257909</v>
      </c>
      <c r="AA135" s="16">
        <f>'"rank"; your input only here!'!AA$3-cum!AA135</f>
        <v>300000</v>
      </c>
      <c r="AB135" s="16">
        <f>'"rank"; your input only here!'!AB$3-cum!AB135</f>
        <v>-697463</v>
      </c>
      <c r="AC135" s="16">
        <f>'"rank"; your input only here!'!AC$3-cum!AC135</f>
        <v>-4857644</v>
      </c>
      <c r="AD135" s="16">
        <f>'"rank"; your input only here!'!AD$3-cum!AD135</f>
        <v>-1308560</v>
      </c>
      <c r="AE135" s="16">
        <f>'"rank"; your input only here!'!AE$3-cum!AE135</f>
        <v>-855090</v>
      </c>
      <c r="AF135" s="16">
        <f>'"rank"; your input only here!'!AF$3-cum!AF135</f>
        <v>-2008872</v>
      </c>
      <c r="AG135" s="16">
        <f>'"rank"; your input only here!'!AG$3-cum!AG135</f>
        <v>-28636</v>
      </c>
      <c r="AH135" s="16">
        <f>'"rank"; your input only here!'!AH$3-cum!AH135</f>
        <v>165000</v>
      </c>
      <c r="AI135" s="16">
        <f>'"rank"; your input only here!'!AI$3-cum!AI135</f>
        <v>-770000</v>
      </c>
      <c r="AJ135" s="16">
        <f>'"rank"; your input only here!'!AJ$3-cum!AJ135</f>
        <v>1565717</v>
      </c>
      <c r="AK135" s="16">
        <f>'"rank"; your input only here!'!AK$3-cum!AK135</f>
        <v>110000</v>
      </c>
      <c r="AM135" s="16">
        <f>'"rank"; your input only here!'!AM$3-cum!AM135</f>
        <v>259500</v>
      </c>
      <c r="AN135" s="16">
        <f>'"rank"; your input only here!'!AN$3-cum!AN135</f>
        <v>300000</v>
      </c>
      <c r="AO135" s="16">
        <f>'"rank"; your input only here!'!AO$3-cum!AO135</f>
        <v>315000</v>
      </c>
      <c r="AP135" s="16">
        <f>'"rank"; your input only here!'!AP$3-cum!AP135</f>
        <v>-285800</v>
      </c>
    </row>
    <row r="136" spans="1:42" x14ac:dyDescent="0.25">
      <c r="A136" s="6" t="str">
        <f>'"rank"; your input only here!'!A137</f>
        <v>A132</v>
      </c>
      <c r="B136" s="6" t="str">
        <f>'"rank"; your input only here!'!B137</f>
        <v>Test Project 132</v>
      </c>
      <c r="C136" s="3">
        <f>'"rank"; your input only here!'!C137</f>
        <v>0</v>
      </c>
      <c r="D136" s="3">
        <f>'"rank"; your input only here!'!D137</f>
        <v>0</v>
      </c>
      <c r="E136" s="6">
        <f>'"rank"; your input only here!'!E137</f>
        <v>132</v>
      </c>
      <c r="F136" s="16">
        <f>'"rank"; your input only here!'!F$3-cum!F136</f>
        <v>1780746</v>
      </c>
      <c r="G136" s="16">
        <f>'"rank"; your input only here!'!G$3-cum!G136</f>
        <v>-1573774</v>
      </c>
      <c r="H136" s="16">
        <f>'"rank"; your input only here!'!H$3-cum!H136</f>
        <v>1000000</v>
      </c>
      <c r="I136" s="16">
        <f>'"rank"; your input only here!'!I$3-cum!I136</f>
        <v>-654600</v>
      </c>
      <c r="J136" s="16">
        <f>'"rank"; your input only here!'!J$3-cum!J136</f>
        <v>463411</v>
      </c>
      <c r="K136" s="16">
        <f>'"rank"; your input only here!'!K$3-cum!K136</f>
        <v>-395360</v>
      </c>
      <c r="L136" s="16">
        <f>'"rank"; your input only here!'!L$3-cum!L136</f>
        <v>-360706</v>
      </c>
      <c r="M136" s="16">
        <f>'"rank"; your input only here!'!M$3-cum!M136</f>
        <v>1000000</v>
      </c>
      <c r="N136" s="16">
        <f>'"rank"; your input only here!'!N$3-cum!N136</f>
        <v>-1152576</v>
      </c>
      <c r="O136" s="16">
        <f>'"rank"; your input only here!'!O$3-cum!O136</f>
        <v>269890</v>
      </c>
      <c r="P136" s="16">
        <f>'"rank"; your input only here!'!P$3-cum!P136</f>
        <v>396800</v>
      </c>
      <c r="Q136" s="16">
        <f>'"rank"; your input only here!'!Q$3-cum!Q136</f>
        <v>164658</v>
      </c>
      <c r="R136" s="16">
        <f>'"rank"; your input only here!'!R$3-cum!R136</f>
        <v>0</v>
      </c>
      <c r="S136" s="16">
        <f>'"rank"; your input only here!'!S$3-cum!S136</f>
        <v>-228000</v>
      </c>
      <c r="T136" s="16">
        <f>'"rank"; your input only here!'!T$3-cum!T136</f>
        <v>-199441</v>
      </c>
      <c r="U136" s="16">
        <f>'"rank"; your input only here!'!U$3-cum!U136</f>
        <v>150000</v>
      </c>
      <c r="V136" s="16">
        <f>'"rank"; your input only here!'!V$3-cum!V136</f>
        <v>-72719</v>
      </c>
      <c r="W136" s="16">
        <f>'"rank"; your input only here!'!W$3-cum!W136</f>
        <v>-1452895</v>
      </c>
      <c r="X136" s="16">
        <f>'"rank"; your input only here!'!X$3-cum!X136</f>
        <v>-179301</v>
      </c>
      <c r="Y136" s="16">
        <f>'"rank"; your input only here!'!Y$3-cum!Y136</f>
        <v>-166142</v>
      </c>
      <c r="Z136" s="16">
        <f>'"rank"; your input only here!'!Z$3-cum!Z136</f>
        <v>-257909</v>
      </c>
      <c r="AA136" s="16">
        <f>'"rank"; your input only here!'!AA$3-cum!AA136</f>
        <v>300000</v>
      </c>
      <c r="AB136" s="16">
        <f>'"rank"; your input only here!'!AB$3-cum!AB136</f>
        <v>-697463</v>
      </c>
      <c r="AC136" s="16">
        <f>'"rank"; your input only here!'!AC$3-cum!AC136</f>
        <v>-4857644</v>
      </c>
      <c r="AD136" s="16">
        <f>'"rank"; your input only here!'!AD$3-cum!AD136</f>
        <v>-1308560</v>
      </c>
      <c r="AE136" s="16">
        <f>'"rank"; your input only here!'!AE$3-cum!AE136</f>
        <v>-855090</v>
      </c>
      <c r="AF136" s="16">
        <f>'"rank"; your input only here!'!AF$3-cum!AF136</f>
        <v>-2008872</v>
      </c>
      <c r="AG136" s="16">
        <f>'"rank"; your input only here!'!AG$3-cum!AG136</f>
        <v>-28636</v>
      </c>
      <c r="AH136" s="16">
        <f>'"rank"; your input only here!'!AH$3-cum!AH136</f>
        <v>165000</v>
      </c>
      <c r="AI136" s="16">
        <f>'"rank"; your input only here!'!AI$3-cum!AI136</f>
        <v>-770000</v>
      </c>
      <c r="AJ136" s="16">
        <f>'"rank"; your input only here!'!AJ$3-cum!AJ136</f>
        <v>1565717</v>
      </c>
      <c r="AK136" s="16">
        <f>'"rank"; your input only here!'!AK$3-cum!AK136</f>
        <v>110000</v>
      </c>
      <c r="AM136" s="16">
        <f>'"rank"; your input only here!'!AM$3-cum!AM136</f>
        <v>259500</v>
      </c>
      <c r="AN136" s="16">
        <f>'"rank"; your input only here!'!AN$3-cum!AN136</f>
        <v>300000</v>
      </c>
      <c r="AO136" s="16">
        <f>'"rank"; your input only here!'!AO$3-cum!AO136</f>
        <v>315000</v>
      </c>
      <c r="AP136" s="16">
        <f>'"rank"; your input only here!'!AP$3-cum!AP136</f>
        <v>-285800</v>
      </c>
    </row>
    <row r="137" spans="1:42" x14ac:dyDescent="0.25">
      <c r="A137" s="6" t="str">
        <f>'"rank"; your input only here!'!A138</f>
        <v>A133</v>
      </c>
      <c r="B137" s="6" t="str">
        <f>'"rank"; your input only here!'!B138</f>
        <v>Test Project 133</v>
      </c>
      <c r="C137" s="3">
        <f>'"rank"; your input only here!'!C138</f>
        <v>0</v>
      </c>
      <c r="D137" s="3">
        <f>'"rank"; your input only here!'!D138</f>
        <v>0</v>
      </c>
      <c r="E137" s="6">
        <f>'"rank"; your input only here!'!E138</f>
        <v>133</v>
      </c>
      <c r="F137" s="16">
        <f>'"rank"; your input only here!'!F$3-cum!F137</f>
        <v>1780746</v>
      </c>
      <c r="G137" s="16">
        <f>'"rank"; your input only here!'!G$3-cum!G137</f>
        <v>-1573774</v>
      </c>
      <c r="H137" s="16">
        <f>'"rank"; your input only here!'!H$3-cum!H137</f>
        <v>1000000</v>
      </c>
      <c r="I137" s="16">
        <f>'"rank"; your input only here!'!I$3-cum!I137</f>
        <v>-654600</v>
      </c>
      <c r="J137" s="16">
        <f>'"rank"; your input only here!'!J$3-cum!J137</f>
        <v>463411</v>
      </c>
      <c r="K137" s="16">
        <f>'"rank"; your input only here!'!K$3-cum!K137</f>
        <v>-395360</v>
      </c>
      <c r="L137" s="16">
        <f>'"rank"; your input only here!'!L$3-cum!L137</f>
        <v>-360706</v>
      </c>
      <c r="M137" s="16">
        <f>'"rank"; your input only here!'!M$3-cum!M137</f>
        <v>1000000</v>
      </c>
      <c r="N137" s="16">
        <f>'"rank"; your input only here!'!N$3-cum!N137</f>
        <v>-1152576</v>
      </c>
      <c r="O137" s="16">
        <f>'"rank"; your input only here!'!O$3-cum!O137</f>
        <v>269890</v>
      </c>
      <c r="P137" s="16">
        <f>'"rank"; your input only here!'!P$3-cum!P137</f>
        <v>396800</v>
      </c>
      <c r="Q137" s="16">
        <f>'"rank"; your input only here!'!Q$3-cum!Q137</f>
        <v>164658</v>
      </c>
      <c r="R137" s="16">
        <f>'"rank"; your input only here!'!R$3-cum!R137</f>
        <v>0</v>
      </c>
      <c r="S137" s="16">
        <f>'"rank"; your input only here!'!S$3-cum!S137</f>
        <v>-228000</v>
      </c>
      <c r="T137" s="16">
        <f>'"rank"; your input only here!'!T$3-cum!T137</f>
        <v>-199441</v>
      </c>
      <c r="U137" s="16">
        <f>'"rank"; your input only here!'!U$3-cum!U137</f>
        <v>150000</v>
      </c>
      <c r="V137" s="16">
        <f>'"rank"; your input only here!'!V$3-cum!V137</f>
        <v>-72719</v>
      </c>
      <c r="W137" s="16">
        <f>'"rank"; your input only here!'!W$3-cum!W137</f>
        <v>-1452895</v>
      </c>
      <c r="X137" s="16">
        <f>'"rank"; your input only here!'!X$3-cum!X137</f>
        <v>-179301</v>
      </c>
      <c r="Y137" s="16">
        <f>'"rank"; your input only here!'!Y$3-cum!Y137</f>
        <v>-166142</v>
      </c>
      <c r="Z137" s="16">
        <f>'"rank"; your input only here!'!Z$3-cum!Z137</f>
        <v>-257909</v>
      </c>
      <c r="AA137" s="16">
        <f>'"rank"; your input only here!'!AA$3-cum!AA137</f>
        <v>300000</v>
      </c>
      <c r="AB137" s="16">
        <f>'"rank"; your input only here!'!AB$3-cum!AB137</f>
        <v>-697463</v>
      </c>
      <c r="AC137" s="16">
        <f>'"rank"; your input only here!'!AC$3-cum!AC137</f>
        <v>-4857644</v>
      </c>
      <c r="AD137" s="16">
        <f>'"rank"; your input only here!'!AD$3-cum!AD137</f>
        <v>-1308560</v>
      </c>
      <c r="AE137" s="16">
        <f>'"rank"; your input only here!'!AE$3-cum!AE137</f>
        <v>-855090</v>
      </c>
      <c r="AF137" s="16">
        <f>'"rank"; your input only here!'!AF$3-cum!AF137</f>
        <v>-2008872</v>
      </c>
      <c r="AG137" s="16">
        <f>'"rank"; your input only here!'!AG$3-cum!AG137</f>
        <v>-28636</v>
      </c>
      <c r="AH137" s="16">
        <f>'"rank"; your input only here!'!AH$3-cum!AH137</f>
        <v>165000</v>
      </c>
      <c r="AI137" s="16">
        <f>'"rank"; your input only here!'!AI$3-cum!AI137</f>
        <v>-770000</v>
      </c>
      <c r="AJ137" s="16">
        <f>'"rank"; your input only here!'!AJ$3-cum!AJ137</f>
        <v>1565717</v>
      </c>
      <c r="AK137" s="16">
        <f>'"rank"; your input only here!'!AK$3-cum!AK137</f>
        <v>110000</v>
      </c>
      <c r="AM137" s="16">
        <f>'"rank"; your input only here!'!AM$3-cum!AM137</f>
        <v>259500</v>
      </c>
      <c r="AN137" s="16">
        <f>'"rank"; your input only here!'!AN$3-cum!AN137</f>
        <v>300000</v>
      </c>
      <c r="AO137" s="16">
        <f>'"rank"; your input only here!'!AO$3-cum!AO137</f>
        <v>315000</v>
      </c>
      <c r="AP137" s="16">
        <f>'"rank"; your input only here!'!AP$3-cum!AP137</f>
        <v>-285800</v>
      </c>
    </row>
    <row r="138" spans="1:42" x14ac:dyDescent="0.25">
      <c r="A138" s="6" t="str">
        <f>'"rank"; your input only here!'!A139</f>
        <v>A134</v>
      </c>
      <c r="B138" s="6" t="str">
        <f>'"rank"; your input only here!'!B139</f>
        <v>Test Project 134</v>
      </c>
      <c r="C138" s="3">
        <f>'"rank"; your input only here!'!C139</f>
        <v>0</v>
      </c>
      <c r="D138" s="3">
        <f>'"rank"; your input only here!'!D139</f>
        <v>0</v>
      </c>
      <c r="E138" s="6">
        <f>'"rank"; your input only here!'!E139</f>
        <v>134</v>
      </c>
      <c r="F138" s="16">
        <f>'"rank"; your input only here!'!F$3-cum!F138</f>
        <v>1780746</v>
      </c>
      <c r="G138" s="16">
        <f>'"rank"; your input only here!'!G$3-cum!G138</f>
        <v>-1573774</v>
      </c>
      <c r="H138" s="16">
        <f>'"rank"; your input only here!'!H$3-cum!H138</f>
        <v>1000000</v>
      </c>
      <c r="I138" s="16">
        <f>'"rank"; your input only here!'!I$3-cum!I138</f>
        <v>-654600</v>
      </c>
      <c r="J138" s="16">
        <f>'"rank"; your input only here!'!J$3-cum!J138</f>
        <v>463411</v>
      </c>
      <c r="K138" s="16">
        <f>'"rank"; your input only here!'!K$3-cum!K138</f>
        <v>-395360</v>
      </c>
      <c r="L138" s="16">
        <f>'"rank"; your input only here!'!L$3-cum!L138</f>
        <v>-360706</v>
      </c>
      <c r="M138" s="16">
        <f>'"rank"; your input only here!'!M$3-cum!M138</f>
        <v>1000000</v>
      </c>
      <c r="N138" s="16">
        <f>'"rank"; your input only here!'!N$3-cum!N138</f>
        <v>-1152576</v>
      </c>
      <c r="O138" s="16">
        <f>'"rank"; your input only here!'!O$3-cum!O138</f>
        <v>269890</v>
      </c>
      <c r="P138" s="16">
        <f>'"rank"; your input only here!'!P$3-cum!P138</f>
        <v>396800</v>
      </c>
      <c r="Q138" s="16">
        <f>'"rank"; your input only here!'!Q$3-cum!Q138</f>
        <v>164658</v>
      </c>
      <c r="R138" s="16">
        <f>'"rank"; your input only here!'!R$3-cum!R138</f>
        <v>0</v>
      </c>
      <c r="S138" s="16">
        <f>'"rank"; your input only here!'!S$3-cum!S138</f>
        <v>-228000</v>
      </c>
      <c r="T138" s="16">
        <f>'"rank"; your input only here!'!T$3-cum!T138</f>
        <v>-199441</v>
      </c>
      <c r="U138" s="16">
        <f>'"rank"; your input only here!'!U$3-cum!U138</f>
        <v>150000</v>
      </c>
      <c r="V138" s="16">
        <f>'"rank"; your input only here!'!V$3-cum!V138</f>
        <v>-72719</v>
      </c>
      <c r="W138" s="16">
        <f>'"rank"; your input only here!'!W$3-cum!W138</f>
        <v>-1452895</v>
      </c>
      <c r="X138" s="16">
        <f>'"rank"; your input only here!'!X$3-cum!X138</f>
        <v>-179301</v>
      </c>
      <c r="Y138" s="16">
        <f>'"rank"; your input only here!'!Y$3-cum!Y138</f>
        <v>-166142</v>
      </c>
      <c r="Z138" s="16">
        <f>'"rank"; your input only here!'!Z$3-cum!Z138</f>
        <v>-257909</v>
      </c>
      <c r="AA138" s="16">
        <f>'"rank"; your input only here!'!AA$3-cum!AA138</f>
        <v>300000</v>
      </c>
      <c r="AB138" s="16">
        <f>'"rank"; your input only here!'!AB$3-cum!AB138</f>
        <v>-697463</v>
      </c>
      <c r="AC138" s="16">
        <f>'"rank"; your input only here!'!AC$3-cum!AC138</f>
        <v>-4857644</v>
      </c>
      <c r="AD138" s="16">
        <f>'"rank"; your input only here!'!AD$3-cum!AD138</f>
        <v>-1308560</v>
      </c>
      <c r="AE138" s="16">
        <f>'"rank"; your input only here!'!AE$3-cum!AE138</f>
        <v>-855090</v>
      </c>
      <c r="AF138" s="16">
        <f>'"rank"; your input only here!'!AF$3-cum!AF138</f>
        <v>-2008872</v>
      </c>
      <c r="AG138" s="16">
        <f>'"rank"; your input only here!'!AG$3-cum!AG138</f>
        <v>-28636</v>
      </c>
      <c r="AH138" s="16">
        <f>'"rank"; your input only here!'!AH$3-cum!AH138</f>
        <v>165000</v>
      </c>
      <c r="AI138" s="16">
        <f>'"rank"; your input only here!'!AI$3-cum!AI138</f>
        <v>-770000</v>
      </c>
      <c r="AJ138" s="16">
        <f>'"rank"; your input only here!'!AJ$3-cum!AJ138</f>
        <v>1565717</v>
      </c>
      <c r="AK138" s="16">
        <f>'"rank"; your input only here!'!AK$3-cum!AK138</f>
        <v>110000</v>
      </c>
      <c r="AM138" s="16">
        <f>'"rank"; your input only here!'!AM$3-cum!AM138</f>
        <v>259500</v>
      </c>
      <c r="AN138" s="16">
        <f>'"rank"; your input only here!'!AN$3-cum!AN138</f>
        <v>300000</v>
      </c>
      <c r="AO138" s="16">
        <f>'"rank"; your input only here!'!AO$3-cum!AO138</f>
        <v>315000</v>
      </c>
      <c r="AP138" s="16">
        <f>'"rank"; your input only here!'!AP$3-cum!AP138</f>
        <v>-285800</v>
      </c>
    </row>
    <row r="139" spans="1:42" x14ac:dyDescent="0.25">
      <c r="A139" s="6" t="str">
        <f>'"rank"; your input only here!'!A140</f>
        <v>A135</v>
      </c>
      <c r="B139" s="6" t="str">
        <f>'"rank"; your input only here!'!B140</f>
        <v>Test Project 135</v>
      </c>
      <c r="C139" s="3">
        <f>'"rank"; your input only here!'!C140</f>
        <v>0</v>
      </c>
      <c r="D139" s="3">
        <f>'"rank"; your input only here!'!D140</f>
        <v>0</v>
      </c>
      <c r="E139" s="6">
        <f>'"rank"; your input only here!'!E140</f>
        <v>135</v>
      </c>
      <c r="F139" s="16">
        <f>'"rank"; your input only here!'!F$3-cum!F139</f>
        <v>1780746</v>
      </c>
      <c r="G139" s="16">
        <f>'"rank"; your input only here!'!G$3-cum!G139</f>
        <v>-1573774</v>
      </c>
      <c r="H139" s="16">
        <f>'"rank"; your input only here!'!H$3-cum!H139</f>
        <v>1000000</v>
      </c>
      <c r="I139" s="16">
        <f>'"rank"; your input only here!'!I$3-cum!I139</f>
        <v>-654600</v>
      </c>
      <c r="J139" s="16">
        <f>'"rank"; your input only here!'!J$3-cum!J139</f>
        <v>463411</v>
      </c>
      <c r="K139" s="16">
        <f>'"rank"; your input only here!'!K$3-cum!K139</f>
        <v>-395360</v>
      </c>
      <c r="L139" s="16">
        <f>'"rank"; your input only here!'!L$3-cum!L139</f>
        <v>-360706</v>
      </c>
      <c r="M139" s="16">
        <f>'"rank"; your input only here!'!M$3-cum!M139</f>
        <v>1000000</v>
      </c>
      <c r="N139" s="16">
        <f>'"rank"; your input only here!'!N$3-cum!N139</f>
        <v>-1152576</v>
      </c>
      <c r="O139" s="16">
        <f>'"rank"; your input only here!'!O$3-cum!O139</f>
        <v>269890</v>
      </c>
      <c r="P139" s="16">
        <f>'"rank"; your input only here!'!P$3-cum!P139</f>
        <v>396800</v>
      </c>
      <c r="Q139" s="16">
        <f>'"rank"; your input only here!'!Q$3-cum!Q139</f>
        <v>164658</v>
      </c>
      <c r="R139" s="16">
        <f>'"rank"; your input only here!'!R$3-cum!R139</f>
        <v>0</v>
      </c>
      <c r="S139" s="16">
        <f>'"rank"; your input only here!'!S$3-cum!S139</f>
        <v>-228000</v>
      </c>
      <c r="T139" s="16">
        <f>'"rank"; your input only here!'!T$3-cum!T139</f>
        <v>-199441</v>
      </c>
      <c r="U139" s="16">
        <f>'"rank"; your input only here!'!U$3-cum!U139</f>
        <v>150000</v>
      </c>
      <c r="V139" s="16">
        <f>'"rank"; your input only here!'!V$3-cum!V139</f>
        <v>-72719</v>
      </c>
      <c r="W139" s="16">
        <f>'"rank"; your input only here!'!W$3-cum!W139</f>
        <v>-1452895</v>
      </c>
      <c r="X139" s="16">
        <f>'"rank"; your input only here!'!X$3-cum!X139</f>
        <v>-179301</v>
      </c>
      <c r="Y139" s="16">
        <f>'"rank"; your input only here!'!Y$3-cum!Y139</f>
        <v>-166142</v>
      </c>
      <c r="Z139" s="16">
        <f>'"rank"; your input only here!'!Z$3-cum!Z139</f>
        <v>-257909</v>
      </c>
      <c r="AA139" s="16">
        <f>'"rank"; your input only here!'!AA$3-cum!AA139</f>
        <v>300000</v>
      </c>
      <c r="AB139" s="16">
        <f>'"rank"; your input only here!'!AB$3-cum!AB139</f>
        <v>-697463</v>
      </c>
      <c r="AC139" s="16">
        <f>'"rank"; your input only here!'!AC$3-cum!AC139</f>
        <v>-4857644</v>
      </c>
      <c r="AD139" s="16">
        <f>'"rank"; your input only here!'!AD$3-cum!AD139</f>
        <v>-1308560</v>
      </c>
      <c r="AE139" s="16">
        <f>'"rank"; your input only here!'!AE$3-cum!AE139</f>
        <v>-855090</v>
      </c>
      <c r="AF139" s="16">
        <f>'"rank"; your input only here!'!AF$3-cum!AF139</f>
        <v>-2008872</v>
      </c>
      <c r="AG139" s="16">
        <f>'"rank"; your input only here!'!AG$3-cum!AG139</f>
        <v>-28636</v>
      </c>
      <c r="AH139" s="16">
        <f>'"rank"; your input only here!'!AH$3-cum!AH139</f>
        <v>165000</v>
      </c>
      <c r="AI139" s="16">
        <f>'"rank"; your input only here!'!AI$3-cum!AI139</f>
        <v>-770000</v>
      </c>
      <c r="AJ139" s="16">
        <f>'"rank"; your input only here!'!AJ$3-cum!AJ139</f>
        <v>1565717</v>
      </c>
      <c r="AK139" s="16">
        <f>'"rank"; your input only here!'!AK$3-cum!AK139</f>
        <v>110000</v>
      </c>
      <c r="AM139" s="16">
        <f>'"rank"; your input only here!'!AM$3-cum!AM139</f>
        <v>259500</v>
      </c>
      <c r="AN139" s="16">
        <f>'"rank"; your input only here!'!AN$3-cum!AN139</f>
        <v>300000</v>
      </c>
      <c r="AO139" s="16">
        <f>'"rank"; your input only here!'!AO$3-cum!AO139</f>
        <v>315000</v>
      </c>
      <c r="AP139" s="16">
        <f>'"rank"; your input only here!'!AP$3-cum!AP139</f>
        <v>-285800</v>
      </c>
    </row>
    <row r="140" spans="1:42" x14ac:dyDescent="0.25">
      <c r="A140" s="6" t="str">
        <f>'"rank"; your input only here!'!A141</f>
        <v>A136</v>
      </c>
      <c r="B140" s="6" t="str">
        <f>'"rank"; your input only here!'!B141</f>
        <v>Test Project 136</v>
      </c>
      <c r="C140" s="3">
        <f>'"rank"; your input only here!'!C141</f>
        <v>0</v>
      </c>
      <c r="D140" s="3">
        <f>'"rank"; your input only here!'!D141</f>
        <v>0</v>
      </c>
      <c r="E140" s="6">
        <f>'"rank"; your input only here!'!E141</f>
        <v>136</v>
      </c>
      <c r="F140" s="16">
        <f>'"rank"; your input only here!'!F$3-cum!F140</f>
        <v>1780746</v>
      </c>
      <c r="G140" s="16">
        <f>'"rank"; your input only here!'!G$3-cum!G140</f>
        <v>-1573774</v>
      </c>
      <c r="H140" s="16">
        <f>'"rank"; your input only here!'!H$3-cum!H140</f>
        <v>1000000</v>
      </c>
      <c r="I140" s="16">
        <f>'"rank"; your input only here!'!I$3-cum!I140</f>
        <v>-654600</v>
      </c>
      <c r="J140" s="16">
        <f>'"rank"; your input only here!'!J$3-cum!J140</f>
        <v>463411</v>
      </c>
      <c r="K140" s="16">
        <f>'"rank"; your input only here!'!K$3-cum!K140</f>
        <v>-395360</v>
      </c>
      <c r="L140" s="16">
        <f>'"rank"; your input only here!'!L$3-cum!L140</f>
        <v>-360706</v>
      </c>
      <c r="M140" s="16">
        <f>'"rank"; your input only here!'!M$3-cum!M140</f>
        <v>1000000</v>
      </c>
      <c r="N140" s="16">
        <f>'"rank"; your input only here!'!N$3-cum!N140</f>
        <v>-1152576</v>
      </c>
      <c r="O140" s="16">
        <f>'"rank"; your input only here!'!O$3-cum!O140</f>
        <v>269890</v>
      </c>
      <c r="P140" s="16">
        <f>'"rank"; your input only here!'!P$3-cum!P140</f>
        <v>396800</v>
      </c>
      <c r="Q140" s="16">
        <f>'"rank"; your input only here!'!Q$3-cum!Q140</f>
        <v>164658</v>
      </c>
      <c r="R140" s="16">
        <f>'"rank"; your input only here!'!R$3-cum!R140</f>
        <v>0</v>
      </c>
      <c r="S140" s="16">
        <f>'"rank"; your input only here!'!S$3-cum!S140</f>
        <v>-228000</v>
      </c>
      <c r="T140" s="16">
        <f>'"rank"; your input only here!'!T$3-cum!T140</f>
        <v>-199441</v>
      </c>
      <c r="U140" s="16">
        <f>'"rank"; your input only here!'!U$3-cum!U140</f>
        <v>150000</v>
      </c>
      <c r="V140" s="16">
        <f>'"rank"; your input only here!'!V$3-cum!V140</f>
        <v>-72719</v>
      </c>
      <c r="W140" s="16">
        <f>'"rank"; your input only here!'!W$3-cum!W140</f>
        <v>-1452895</v>
      </c>
      <c r="X140" s="16">
        <f>'"rank"; your input only here!'!X$3-cum!X140</f>
        <v>-179301</v>
      </c>
      <c r="Y140" s="16">
        <f>'"rank"; your input only here!'!Y$3-cum!Y140</f>
        <v>-166142</v>
      </c>
      <c r="Z140" s="16">
        <f>'"rank"; your input only here!'!Z$3-cum!Z140</f>
        <v>-257909</v>
      </c>
      <c r="AA140" s="16">
        <f>'"rank"; your input only here!'!AA$3-cum!AA140</f>
        <v>300000</v>
      </c>
      <c r="AB140" s="16">
        <f>'"rank"; your input only here!'!AB$3-cum!AB140</f>
        <v>-697463</v>
      </c>
      <c r="AC140" s="16">
        <f>'"rank"; your input only here!'!AC$3-cum!AC140</f>
        <v>-4857644</v>
      </c>
      <c r="AD140" s="16">
        <f>'"rank"; your input only here!'!AD$3-cum!AD140</f>
        <v>-1308560</v>
      </c>
      <c r="AE140" s="16">
        <f>'"rank"; your input only here!'!AE$3-cum!AE140</f>
        <v>-855090</v>
      </c>
      <c r="AF140" s="16">
        <f>'"rank"; your input only here!'!AF$3-cum!AF140</f>
        <v>-2008872</v>
      </c>
      <c r="AG140" s="16">
        <f>'"rank"; your input only here!'!AG$3-cum!AG140</f>
        <v>-28636</v>
      </c>
      <c r="AH140" s="16">
        <f>'"rank"; your input only here!'!AH$3-cum!AH140</f>
        <v>165000</v>
      </c>
      <c r="AI140" s="16">
        <f>'"rank"; your input only here!'!AI$3-cum!AI140</f>
        <v>-770000</v>
      </c>
      <c r="AJ140" s="16">
        <f>'"rank"; your input only here!'!AJ$3-cum!AJ140</f>
        <v>1565717</v>
      </c>
      <c r="AK140" s="16">
        <f>'"rank"; your input only here!'!AK$3-cum!AK140</f>
        <v>110000</v>
      </c>
      <c r="AM140" s="16">
        <f>'"rank"; your input only here!'!AM$3-cum!AM140</f>
        <v>259500</v>
      </c>
      <c r="AN140" s="16">
        <f>'"rank"; your input only here!'!AN$3-cum!AN140</f>
        <v>300000</v>
      </c>
      <c r="AO140" s="16">
        <f>'"rank"; your input only here!'!AO$3-cum!AO140</f>
        <v>315000</v>
      </c>
      <c r="AP140" s="16">
        <f>'"rank"; your input only here!'!AP$3-cum!AP140</f>
        <v>-285800</v>
      </c>
    </row>
    <row r="141" spans="1:42" x14ac:dyDescent="0.25">
      <c r="A141" s="6" t="str">
        <f>'"rank"; your input only here!'!A142</f>
        <v>A137</v>
      </c>
      <c r="B141" s="6" t="str">
        <f>'"rank"; your input only here!'!B142</f>
        <v>Test Project 137</v>
      </c>
      <c r="C141" s="3">
        <f>'"rank"; your input only here!'!C142</f>
        <v>0</v>
      </c>
      <c r="D141" s="3">
        <f>'"rank"; your input only here!'!D142</f>
        <v>0</v>
      </c>
      <c r="E141" s="6">
        <f>'"rank"; your input only here!'!E142</f>
        <v>137</v>
      </c>
      <c r="F141" s="16">
        <f>'"rank"; your input only here!'!F$3-cum!F141</f>
        <v>1780746</v>
      </c>
      <c r="G141" s="16">
        <f>'"rank"; your input only here!'!G$3-cum!G141</f>
        <v>-1573774</v>
      </c>
      <c r="H141" s="16">
        <f>'"rank"; your input only here!'!H$3-cum!H141</f>
        <v>1000000</v>
      </c>
      <c r="I141" s="16">
        <f>'"rank"; your input only here!'!I$3-cum!I141</f>
        <v>-654600</v>
      </c>
      <c r="J141" s="16">
        <f>'"rank"; your input only here!'!J$3-cum!J141</f>
        <v>463411</v>
      </c>
      <c r="K141" s="16">
        <f>'"rank"; your input only here!'!K$3-cum!K141</f>
        <v>-395360</v>
      </c>
      <c r="L141" s="16">
        <f>'"rank"; your input only here!'!L$3-cum!L141</f>
        <v>-360706</v>
      </c>
      <c r="M141" s="16">
        <f>'"rank"; your input only here!'!M$3-cum!M141</f>
        <v>1000000</v>
      </c>
      <c r="N141" s="16">
        <f>'"rank"; your input only here!'!N$3-cum!N141</f>
        <v>-1152576</v>
      </c>
      <c r="O141" s="16">
        <f>'"rank"; your input only here!'!O$3-cum!O141</f>
        <v>269890</v>
      </c>
      <c r="P141" s="16">
        <f>'"rank"; your input only here!'!P$3-cum!P141</f>
        <v>396800</v>
      </c>
      <c r="Q141" s="16">
        <f>'"rank"; your input only here!'!Q$3-cum!Q141</f>
        <v>164658</v>
      </c>
      <c r="R141" s="16">
        <f>'"rank"; your input only here!'!R$3-cum!R141</f>
        <v>0</v>
      </c>
      <c r="S141" s="16">
        <f>'"rank"; your input only here!'!S$3-cum!S141</f>
        <v>-228000</v>
      </c>
      <c r="T141" s="16">
        <f>'"rank"; your input only here!'!T$3-cum!T141</f>
        <v>-199441</v>
      </c>
      <c r="U141" s="16">
        <f>'"rank"; your input only here!'!U$3-cum!U141</f>
        <v>150000</v>
      </c>
      <c r="V141" s="16">
        <f>'"rank"; your input only here!'!V$3-cum!V141</f>
        <v>-72719</v>
      </c>
      <c r="W141" s="16">
        <f>'"rank"; your input only here!'!W$3-cum!W141</f>
        <v>-1452895</v>
      </c>
      <c r="X141" s="16">
        <f>'"rank"; your input only here!'!X$3-cum!X141</f>
        <v>-179301</v>
      </c>
      <c r="Y141" s="16">
        <f>'"rank"; your input only here!'!Y$3-cum!Y141</f>
        <v>-166142</v>
      </c>
      <c r="Z141" s="16">
        <f>'"rank"; your input only here!'!Z$3-cum!Z141</f>
        <v>-257909</v>
      </c>
      <c r="AA141" s="16">
        <f>'"rank"; your input only here!'!AA$3-cum!AA141</f>
        <v>300000</v>
      </c>
      <c r="AB141" s="16">
        <f>'"rank"; your input only here!'!AB$3-cum!AB141</f>
        <v>-697463</v>
      </c>
      <c r="AC141" s="16">
        <f>'"rank"; your input only here!'!AC$3-cum!AC141</f>
        <v>-4857644</v>
      </c>
      <c r="AD141" s="16">
        <f>'"rank"; your input only here!'!AD$3-cum!AD141</f>
        <v>-1308560</v>
      </c>
      <c r="AE141" s="16">
        <f>'"rank"; your input only here!'!AE$3-cum!AE141</f>
        <v>-855090</v>
      </c>
      <c r="AF141" s="16">
        <f>'"rank"; your input only here!'!AF$3-cum!AF141</f>
        <v>-2008872</v>
      </c>
      <c r="AG141" s="16">
        <f>'"rank"; your input only here!'!AG$3-cum!AG141</f>
        <v>-28636</v>
      </c>
      <c r="AH141" s="16">
        <f>'"rank"; your input only here!'!AH$3-cum!AH141</f>
        <v>165000</v>
      </c>
      <c r="AI141" s="16">
        <f>'"rank"; your input only here!'!AI$3-cum!AI141</f>
        <v>-770000</v>
      </c>
      <c r="AJ141" s="16">
        <f>'"rank"; your input only here!'!AJ$3-cum!AJ141</f>
        <v>1565717</v>
      </c>
      <c r="AK141" s="16">
        <f>'"rank"; your input only here!'!AK$3-cum!AK141</f>
        <v>110000</v>
      </c>
      <c r="AM141" s="16">
        <f>'"rank"; your input only here!'!AM$3-cum!AM141</f>
        <v>259500</v>
      </c>
      <c r="AN141" s="16">
        <f>'"rank"; your input only here!'!AN$3-cum!AN141</f>
        <v>300000</v>
      </c>
      <c r="AO141" s="16">
        <f>'"rank"; your input only here!'!AO$3-cum!AO141</f>
        <v>315000</v>
      </c>
      <c r="AP141" s="16">
        <f>'"rank"; your input only here!'!AP$3-cum!AP141</f>
        <v>-285800</v>
      </c>
    </row>
    <row r="142" spans="1:42" x14ac:dyDescent="0.25">
      <c r="A142" s="6" t="str">
        <f>'"rank"; your input only here!'!A143</f>
        <v>A138</v>
      </c>
      <c r="B142" s="6" t="str">
        <f>'"rank"; your input only here!'!B143</f>
        <v>Test Project 138</v>
      </c>
      <c r="C142" s="3">
        <f>'"rank"; your input only here!'!C143</f>
        <v>0</v>
      </c>
      <c r="D142" s="3">
        <f>'"rank"; your input only here!'!D143</f>
        <v>0</v>
      </c>
      <c r="E142" s="6">
        <f>'"rank"; your input only here!'!E143</f>
        <v>138</v>
      </c>
      <c r="F142" s="16">
        <f>'"rank"; your input only here!'!F$3-cum!F142</f>
        <v>1780746</v>
      </c>
      <c r="G142" s="16">
        <f>'"rank"; your input only here!'!G$3-cum!G142</f>
        <v>-1573774</v>
      </c>
      <c r="H142" s="16">
        <f>'"rank"; your input only here!'!H$3-cum!H142</f>
        <v>1000000</v>
      </c>
      <c r="I142" s="16">
        <f>'"rank"; your input only here!'!I$3-cum!I142</f>
        <v>-654600</v>
      </c>
      <c r="J142" s="16">
        <f>'"rank"; your input only here!'!J$3-cum!J142</f>
        <v>463411</v>
      </c>
      <c r="K142" s="16">
        <f>'"rank"; your input only here!'!K$3-cum!K142</f>
        <v>-395360</v>
      </c>
      <c r="L142" s="16">
        <f>'"rank"; your input only here!'!L$3-cum!L142</f>
        <v>-360706</v>
      </c>
      <c r="M142" s="16">
        <f>'"rank"; your input only here!'!M$3-cum!M142</f>
        <v>1000000</v>
      </c>
      <c r="N142" s="16">
        <f>'"rank"; your input only here!'!N$3-cum!N142</f>
        <v>-1152576</v>
      </c>
      <c r="O142" s="16">
        <f>'"rank"; your input only here!'!O$3-cum!O142</f>
        <v>269890</v>
      </c>
      <c r="P142" s="16">
        <f>'"rank"; your input only here!'!P$3-cum!P142</f>
        <v>396800</v>
      </c>
      <c r="Q142" s="16">
        <f>'"rank"; your input only here!'!Q$3-cum!Q142</f>
        <v>164658</v>
      </c>
      <c r="R142" s="16">
        <f>'"rank"; your input only here!'!R$3-cum!R142</f>
        <v>0</v>
      </c>
      <c r="S142" s="16">
        <f>'"rank"; your input only here!'!S$3-cum!S142</f>
        <v>-228000</v>
      </c>
      <c r="T142" s="16">
        <f>'"rank"; your input only here!'!T$3-cum!T142</f>
        <v>-199441</v>
      </c>
      <c r="U142" s="16">
        <f>'"rank"; your input only here!'!U$3-cum!U142</f>
        <v>150000</v>
      </c>
      <c r="V142" s="16">
        <f>'"rank"; your input only here!'!V$3-cum!V142</f>
        <v>-72719</v>
      </c>
      <c r="W142" s="16">
        <f>'"rank"; your input only here!'!W$3-cum!W142</f>
        <v>-1452895</v>
      </c>
      <c r="X142" s="16">
        <f>'"rank"; your input only here!'!X$3-cum!X142</f>
        <v>-179301</v>
      </c>
      <c r="Y142" s="16">
        <f>'"rank"; your input only here!'!Y$3-cum!Y142</f>
        <v>-166142</v>
      </c>
      <c r="Z142" s="16">
        <f>'"rank"; your input only here!'!Z$3-cum!Z142</f>
        <v>-257909</v>
      </c>
      <c r="AA142" s="16">
        <f>'"rank"; your input only here!'!AA$3-cum!AA142</f>
        <v>300000</v>
      </c>
      <c r="AB142" s="16">
        <f>'"rank"; your input only here!'!AB$3-cum!AB142</f>
        <v>-697463</v>
      </c>
      <c r="AC142" s="16">
        <f>'"rank"; your input only here!'!AC$3-cum!AC142</f>
        <v>-4857644</v>
      </c>
      <c r="AD142" s="16">
        <f>'"rank"; your input only here!'!AD$3-cum!AD142</f>
        <v>-1308560</v>
      </c>
      <c r="AE142" s="16">
        <f>'"rank"; your input only here!'!AE$3-cum!AE142</f>
        <v>-855090</v>
      </c>
      <c r="AF142" s="16">
        <f>'"rank"; your input only here!'!AF$3-cum!AF142</f>
        <v>-2008872</v>
      </c>
      <c r="AG142" s="16">
        <f>'"rank"; your input only here!'!AG$3-cum!AG142</f>
        <v>-28636</v>
      </c>
      <c r="AH142" s="16">
        <f>'"rank"; your input only here!'!AH$3-cum!AH142</f>
        <v>165000</v>
      </c>
      <c r="AI142" s="16">
        <f>'"rank"; your input only here!'!AI$3-cum!AI142</f>
        <v>-770000</v>
      </c>
      <c r="AJ142" s="16">
        <f>'"rank"; your input only here!'!AJ$3-cum!AJ142</f>
        <v>1565717</v>
      </c>
      <c r="AK142" s="16">
        <f>'"rank"; your input only here!'!AK$3-cum!AK142</f>
        <v>110000</v>
      </c>
      <c r="AM142" s="16">
        <f>'"rank"; your input only here!'!AM$3-cum!AM142</f>
        <v>259500</v>
      </c>
      <c r="AN142" s="16">
        <f>'"rank"; your input only here!'!AN$3-cum!AN142</f>
        <v>300000</v>
      </c>
      <c r="AO142" s="16">
        <f>'"rank"; your input only here!'!AO$3-cum!AO142</f>
        <v>315000</v>
      </c>
      <c r="AP142" s="16">
        <f>'"rank"; your input only here!'!AP$3-cum!AP142</f>
        <v>-285800</v>
      </c>
    </row>
    <row r="143" spans="1:42" x14ac:dyDescent="0.25">
      <c r="A143" s="6" t="str">
        <f>'"rank"; your input only here!'!A144</f>
        <v>A139</v>
      </c>
      <c r="B143" s="6" t="str">
        <f>'"rank"; your input only here!'!B144</f>
        <v>Test Project 139</v>
      </c>
      <c r="C143" s="3">
        <f>'"rank"; your input only here!'!C144</f>
        <v>0</v>
      </c>
      <c r="D143" s="3">
        <f>'"rank"; your input only here!'!D144</f>
        <v>0</v>
      </c>
      <c r="E143" s="6">
        <f>'"rank"; your input only here!'!E144</f>
        <v>139</v>
      </c>
      <c r="F143" s="16">
        <f>'"rank"; your input only here!'!F$3-cum!F143</f>
        <v>1780746</v>
      </c>
      <c r="G143" s="16">
        <f>'"rank"; your input only here!'!G$3-cum!G143</f>
        <v>-1573774</v>
      </c>
      <c r="H143" s="16">
        <f>'"rank"; your input only here!'!H$3-cum!H143</f>
        <v>1000000</v>
      </c>
      <c r="I143" s="16">
        <f>'"rank"; your input only here!'!I$3-cum!I143</f>
        <v>-654600</v>
      </c>
      <c r="J143" s="16">
        <f>'"rank"; your input only here!'!J$3-cum!J143</f>
        <v>463411</v>
      </c>
      <c r="K143" s="16">
        <f>'"rank"; your input only here!'!K$3-cum!K143</f>
        <v>-395360</v>
      </c>
      <c r="L143" s="16">
        <f>'"rank"; your input only here!'!L$3-cum!L143</f>
        <v>-360706</v>
      </c>
      <c r="M143" s="16">
        <f>'"rank"; your input only here!'!M$3-cum!M143</f>
        <v>1000000</v>
      </c>
      <c r="N143" s="16">
        <f>'"rank"; your input only here!'!N$3-cum!N143</f>
        <v>-1152576</v>
      </c>
      <c r="O143" s="16">
        <f>'"rank"; your input only here!'!O$3-cum!O143</f>
        <v>269890</v>
      </c>
      <c r="P143" s="16">
        <f>'"rank"; your input only here!'!P$3-cum!P143</f>
        <v>396800</v>
      </c>
      <c r="Q143" s="16">
        <f>'"rank"; your input only here!'!Q$3-cum!Q143</f>
        <v>164658</v>
      </c>
      <c r="R143" s="16">
        <f>'"rank"; your input only here!'!R$3-cum!R143</f>
        <v>0</v>
      </c>
      <c r="S143" s="16">
        <f>'"rank"; your input only here!'!S$3-cum!S143</f>
        <v>-228000</v>
      </c>
      <c r="T143" s="16">
        <f>'"rank"; your input only here!'!T$3-cum!T143</f>
        <v>-199441</v>
      </c>
      <c r="U143" s="16">
        <f>'"rank"; your input only here!'!U$3-cum!U143</f>
        <v>150000</v>
      </c>
      <c r="V143" s="16">
        <f>'"rank"; your input only here!'!V$3-cum!V143</f>
        <v>-72719</v>
      </c>
      <c r="W143" s="16">
        <f>'"rank"; your input only here!'!W$3-cum!W143</f>
        <v>-1452895</v>
      </c>
      <c r="X143" s="16">
        <f>'"rank"; your input only here!'!X$3-cum!X143</f>
        <v>-179301</v>
      </c>
      <c r="Y143" s="16">
        <f>'"rank"; your input only here!'!Y$3-cum!Y143</f>
        <v>-166142</v>
      </c>
      <c r="Z143" s="16">
        <f>'"rank"; your input only here!'!Z$3-cum!Z143</f>
        <v>-257909</v>
      </c>
      <c r="AA143" s="16">
        <f>'"rank"; your input only here!'!AA$3-cum!AA143</f>
        <v>300000</v>
      </c>
      <c r="AB143" s="16">
        <f>'"rank"; your input only here!'!AB$3-cum!AB143</f>
        <v>-697463</v>
      </c>
      <c r="AC143" s="16">
        <f>'"rank"; your input only here!'!AC$3-cum!AC143</f>
        <v>-4857644</v>
      </c>
      <c r="AD143" s="16">
        <f>'"rank"; your input only here!'!AD$3-cum!AD143</f>
        <v>-1308560</v>
      </c>
      <c r="AE143" s="16">
        <f>'"rank"; your input only here!'!AE$3-cum!AE143</f>
        <v>-855090</v>
      </c>
      <c r="AF143" s="16">
        <f>'"rank"; your input only here!'!AF$3-cum!AF143</f>
        <v>-2008872</v>
      </c>
      <c r="AG143" s="16">
        <f>'"rank"; your input only here!'!AG$3-cum!AG143</f>
        <v>-28636</v>
      </c>
      <c r="AH143" s="16">
        <f>'"rank"; your input only here!'!AH$3-cum!AH143</f>
        <v>165000</v>
      </c>
      <c r="AI143" s="16">
        <f>'"rank"; your input only here!'!AI$3-cum!AI143</f>
        <v>-770000</v>
      </c>
      <c r="AJ143" s="16">
        <f>'"rank"; your input only here!'!AJ$3-cum!AJ143</f>
        <v>1565717</v>
      </c>
      <c r="AK143" s="16">
        <f>'"rank"; your input only here!'!AK$3-cum!AK143</f>
        <v>110000</v>
      </c>
      <c r="AM143" s="16">
        <f>'"rank"; your input only here!'!AM$3-cum!AM143</f>
        <v>259500</v>
      </c>
      <c r="AN143" s="16">
        <f>'"rank"; your input only here!'!AN$3-cum!AN143</f>
        <v>300000</v>
      </c>
      <c r="AO143" s="16">
        <f>'"rank"; your input only here!'!AO$3-cum!AO143</f>
        <v>315000</v>
      </c>
      <c r="AP143" s="16">
        <f>'"rank"; your input only here!'!AP$3-cum!AP143</f>
        <v>-285800</v>
      </c>
    </row>
    <row r="144" spans="1:42" x14ac:dyDescent="0.25">
      <c r="A144" s="6" t="str">
        <f>'"rank"; your input only here!'!A145</f>
        <v>A140</v>
      </c>
      <c r="B144" s="6" t="str">
        <f>'"rank"; your input only here!'!B145</f>
        <v>Test Project 140</v>
      </c>
      <c r="C144" s="3">
        <f>'"rank"; your input only here!'!C145</f>
        <v>0</v>
      </c>
      <c r="D144" s="3">
        <f>'"rank"; your input only here!'!D145</f>
        <v>0</v>
      </c>
      <c r="E144" s="6">
        <f>'"rank"; your input only here!'!E145</f>
        <v>140</v>
      </c>
      <c r="F144" s="16">
        <f>'"rank"; your input only here!'!F$3-cum!F144</f>
        <v>1780746</v>
      </c>
      <c r="G144" s="16">
        <f>'"rank"; your input only here!'!G$3-cum!G144</f>
        <v>-1573774</v>
      </c>
      <c r="H144" s="16">
        <f>'"rank"; your input only here!'!H$3-cum!H144</f>
        <v>1000000</v>
      </c>
      <c r="I144" s="16">
        <f>'"rank"; your input only here!'!I$3-cum!I144</f>
        <v>-654600</v>
      </c>
      <c r="J144" s="16">
        <f>'"rank"; your input only here!'!J$3-cum!J144</f>
        <v>463411</v>
      </c>
      <c r="K144" s="16">
        <f>'"rank"; your input only here!'!K$3-cum!K144</f>
        <v>-395360</v>
      </c>
      <c r="L144" s="16">
        <f>'"rank"; your input only here!'!L$3-cum!L144</f>
        <v>-360706</v>
      </c>
      <c r="M144" s="16">
        <f>'"rank"; your input only here!'!M$3-cum!M144</f>
        <v>1000000</v>
      </c>
      <c r="N144" s="16">
        <f>'"rank"; your input only here!'!N$3-cum!N144</f>
        <v>-1152576</v>
      </c>
      <c r="O144" s="16">
        <f>'"rank"; your input only here!'!O$3-cum!O144</f>
        <v>269890</v>
      </c>
      <c r="P144" s="16">
        <f>'"rank"; your input only here!'!P$3-cum!P144</f>
        <v>396800</v>
      </c>
      <c r="Q144" s="16">
        <f>'"rank"; your input only here!'!Q$3-cum!Q144</f>
        <v>164658</v>
      </c>
      <c r="R144" s="16">
        <f>'"rank"; your input only here!'!R$3-cum!R144</f>
        <v>0</v>
      </c>
      <c r="S144" s="16">
        <f>'"rank"; your input only here!'!S$3-cum!S144</f>
        <v>-228000</v>
      </c>
      <c r="T144" s="16">
        <f>'"rank"; your input only here!'!T$3-cum!T144</f>
        <v>-199441</v>
      </c>
      <c r="U144" s="16">
        <f>'"rank"; your input only here!'!U$3-cum!U144</f>
        <v>150000</v>
      </c>
      <c r="V144" s="16">
        <f>'"rank"; your input only here!'!V$3-cum!V144</f>
        <v>-72719</v>
      </c>
      <c r="W144" s="16">
        <f>'"rank"; your input only here!'!W$3-cum!W144</f>
        <v>-1452895</v>
      </c>
      <c r="X144" s="16">
        <f>'"rank"; your input only here!'!X$3-cum!X144</f>
        <v>-179301</v>
      </c>
      <c r="Y144" s="16">
        <f>'"rank"; your input only here!'!Y$3-cum!Y144</f>
        <v>-166142</v>
      </c>
      <c r="Z144" s="16">
        <f>'"rank"; your input only here!'!Z$3-cum!Z144</f>
        <v>-257909</v>
      </c>
      <c r="AA144" s="16">
        <f>'"rank"; your input only here!'!AA$3-cum!AA144</f>
        <v>300000</v>
      </c>
      <c r="AB144" s="16">
        <f>'"rank"; your input only here!'!AB$3-cum!AB144</f>
        <v>-697463</v>
      </c>
      <c r="AC144" s="16">
        <f>'"rank"; your input only here!'!AC$3-cum!AC144</f>
        <v>-4857644</v>
      </c>
      <c r="AD144" s="16">
        <f>'"rank"; your input only here!'!AD$3-cum!AD144</f>
        <v>-1308560</v>
      </c>
      <c r="AE144" s="16">
        <f>'"rank"; your input only here!'!AE$3-cum!AE144</f>
        <v>-855090</v>
      </c>
      <c r="AF144" s="16">
        <f>'"rank"; your input only here!'!AF$3-cum!AF144</f>
        <v>-2008872</v>
      </c>
      <c r="AG144" s="16">
        <f>'"rank"; your input only here!'!AG$3-cum!AG144</f>
        <v>-28636</v>
      </c>
      <c r="AH144" s="16">
        <f>'"rank"; your input only here!'!AH$3-cum!AH144</f>
        <v>165000</v>
      </c>
      <c r="AI144" s="16">
        <f>'"rank"; your input only here!'!AI$3-cum!AI144</f>
        <v>-770000</v>
      </c>
      <c r="AJ144" s="16">
        <f>'"rank"; your input only here!'!AJ$3-cum!AJ144</f>
        <v>1565717</v>
      </c>
      <c r="AK144" s="16">
        <f>'"rank"; your input only here!'!AK$3-cum!AK144</f>
        <v>110000</v>
      </c>
      <c r="AM144" s="16">
        <f>'"rank"; your input only here!'!AM$3-cum!AM144</f>
        <v>259500</v>
      </c>
      <c r="AN144" s="16">
        <f>'"rank"; your input only here!'!AN$3-cum!AN144</f>
        <v>300000</v>
      </c>
      <c r="AO144" s="16">
        <f>'"rank"; your input only here!'!AO$3-cum!AO144</f>
        <v>315000</v>
      </c>
      <c r="AP144" s="16">
        <f>'"rank"; your input only here!'!AP$3-cum!AP144</f>
        <v>-285800</v>
      </c>
    </row>
    <row r="145" spans="1:42" x14ac:dyDescent="0.25">
      <c r="A145" s="6" t="str">
        <f>'"rank"; your input only here!'!A146</f>
        <v>A141</v>
      </c>
      <c r="B145" s="6" t="str">
        <f>'"rank"; your input only here!'!B146</f>
        <v>Test Project 141</v>
      </c>
      <c r="C145" s="3">
        <f>'"rank"; your input only here!'!C146</f>
        <v>0</v>
      </c>
      <c r="D145" s="3">
        <f>'"rank"; your input only here!'!D146</f>
        <v>0</v>
      </c>
      <c r="E145" s="6">
        <f>'"rank"; your input only here!'!E146</f>
        <v>141</v>
      </c>
      <c r="F145" s="16">
        <f>'"rank"; your input only here!'!F$3-cum!F145</f>
        <v>1780746</v>
      </c>
      <c r="G145" s="16">
        <f>'"rank"; your input only here!'!G$3-cum!G145</f>
        <v>-1573774</v>
      </c>
      <c r="H145" s="16">
        <f>'"rank"; your input only here!'!H$3-cum!H145</f>
        <v>1000000</v>
      </c>
      <c r="I145" s="16">
        <f>'"rank"; your input only here!'!I$3-cum!I145</f>
        <v>-654600</v>
      </c>
      <c r="J145" s="16">
        <f>'"rank"; your input only here!'!J$3-cum!J145</f>
        <v>463411</v>
      </c>
      <c r="K145" s="16">
        <f>'"rank"; your input only here!'!K$3-cum!K145</f>
        <v>-395360</v>
      </c>
      <c r="L145" s="16">
        <f>'"rank"; your input only here!'!L$3-cum!L145</f>
        <v>-360706</v>
      </c>
      <c r="M145" s="16">
        <f>'"rank"; your input only here!'!M$3-cum!M145</f>
        <v>1000000</v>
      </c>
      <c r="N145" s="16">
        <f>'"rank"; your input only here!'!N$3-cum!N145</f>
        <v>-1152576</v>
      </c>
      <c r="O145" s="16">
        <f>'"rank"; your input only here!'!O$3-cum!O145</f>
        <v>269890</v>
      </c>
      <c r="P145" s="16">
        <f>'"rank"; your input only here!'!P$3-cum!P145</f>
        <v>396800</v>
      </c>
      <c r="Q145" s="16">
        <f>'"rank"; your input only here!'!Q$3-cum!Q145</f>
        <v>164658</v>
      </c>
      <c r="R145" s="16">
        <f>'"rank"; your input only here!'!R$3-cum!R145</f>
        <v>0</v>
      </c>
      <c r="S145" s="16">
        <f>'"rank"; your input only here!'!S$3-cum!S145</f>
        <v>-228000</v>
      </c>
      <c r="T145" s="16">
        <f>'"rank"; your input only here!'!T$3-cum!T145</f>
        <v>-199441</v>
      </c>
      <c r="U145" s="16">
        <f>'"rank"; your input only here!'!U$3-cum!U145</f>
        <v>150000</v>
      </c>
      <c r="V145" s="16">
        <f>'"rank"; your input only here!'!V$3-cum!V145</f>
        <v>-72719</v>
      </c>
      <c r="W145" s="16">
        <f>'"rank"; your input only here!'!W$3-cum!W145</f>
        <v>-1452895</v>
      </c>
      <c r="X145" s="16">
        <f>'"rank"; your input only here!'!X$3-cum!X145</f>
        <v>-179301</v>
      </c>
      <c r="Y145" s="16">
        <f>'"rank"; your input only here!'!Y$3-cum!Y145</f>
        <v>-166142</v>
      </c>
      <c r="Z145" s="16">
        <f>'"rank"; your input only here!'!Z$3-cum!Z145</f>
        <v>-257909</v>
      </c>
      <c r="AA145" s="16">
        <f>'"rank"; your input only here!'!AA$3-cum!AA145</f>
        <v>300000</v>
      </c>
      <c r="AB145" s="16">
        <f>'"rank"; your input only here!'!AB$3-cum!AB145</f>
        <v>-697463</v>
      </c>
      <c r="AC145" s="16">
        <f>'"rank"; your input only here!'!AC$3-cum!AC145</f>
        <v>-4857644</v>
      </c>
      <c r="AD145" s="16">
        <f>'"rank"; your input only here!'!AD$3-cum!AD145</f>
        <v>-1308560</v>
      </c>
      <c r="AE145" s="16">
        <f>'"rank"; your input only here!'!AE$3-cum!AE145</f>
        <v>-855090</v>
      </c>
      <c r="AF145" s="16">
        <f>'"rank"; your input only here!'!AF$3-cum!AF145</f>
        <v>-2008872</v>
      </c>
      <c r="AG145" s="16">
        <f>'"rank"; your input only here!'!AG$3-cum!AG145</f>
        <v>-28636</v>
      </c>
      <c r="AH145" s="16">
        <f>'"rank"; your input only here!'!AH$3-cum!AH145</f>
        <v>165000</v>
      </c>
      <c r="AI145" s="16">
        <f>'"rank"; your input only here!'!AI$3-cum!AI145</f>
        <v>-770000</v>
      </c>
      <c r="AJ145" s="16">
        <f>'"rank"; your input only here!'!AJ$3-cum!AJ145</f>
        <v>1565717</v>
      </c>
      <c r="AK145" s="16">
        <f>'"rank"; your input only here!'!AK$3-cum!AK145</f>
        <v>110000</v>
      </c>
      <c r="AM145" s="16">
        <f>'"rank"; your input only here!'!AM$3-cum!AM145</f>
        <v>259500</v>
      </c>
      <c r="AN145" s="16">
        <f>'"rank"; your input only here!'!AN$3-cum!AN145</f>
        <v>300000</v>
      </c>
      <c r="AO145" s="16">
        <f>'"rank"; your input only here!'!AO$3-cum!AO145</f>
        <v>315000</v>
      </c>
      <c r="AP145" s="16">
        <f>'"rank"; your input only here!'!AP$3-cum!AP145</f>
        <v>-285800</v>
      </c>
    </row>
    <row r="146" spans="1:42" x14ac:dyDescent="0.25">
      <c r="A146" s="6" t="str">
        <f>'"rank"; your input only here!'!A147</f>
        <v>A142</v>
      </c>
      <c r="B146" s="6" t="str">
        <f>'"rank"; your input only here!'!B147</f>
        <v>Test Project 142</v>
      </c>
      <c r="C146" s="3">
        <f>'"rank"; your input only here!'!C147</f>
        <v>0</v>
      </c>
      <c r="D146" s="3">
        <f>'"rank"; your input only here!'!D147</f>
        <v>0</v>
      </c>
      <c r="E146" s="6">
        <f>'"rank"; your input only here!'!E147</f>
        <v>142</v>
      </c>
      <c r="F146" s="16">
        <f>'"rank"; your input only here!'!F$3-cum!F146</f>
        <v>1780746</v>
      </c>
      <c r="G146" s="16">
        <f>'"rank"; your input only here!'!G$3-cum!G146</f>
        <v>-1573774</v>
      </c>
      <c r="H146" s="16">
        <f>'"rank"; your input only here!'!H$3-cum!H146</f>
        <v>1000000</v>
      </c>
      <c r="I146" s="16">
        <f>'"rank"; your input only here!'!I$3-cum!I146</f>
        <v>-654600</v>
      </c>
      <c r="J146" s="16">
        <f>'"rank"; your input only here!'!J$3-cum!J146</f>
        <v>463411</v>
      </c>
      <c r="K146" s="16">
        <f>'"rank"; your input only here!'!K$3-cum!K146</f>
        <v>-395360</v>
      </c>
      <c r="L146" s="16">
        <f>'"rank"; your input only here!'!L$3-cum!L146</f>
        <v>-360706</v>
      </c>
      <c r="M146" s="16">
        <f>'"rank"; your input only here!'!M$3-cum!M146</f>
        <v>1000000</v>
      </c>
      <c r="N146" s="16">
        <f>'"rank"; your input only here!'!N$3-cum!N146</f>
        <v>-1152576</v>
      </c>
      <c r="O146" s="16">
        <f>'"rank"; your input only here!'!O$3-cum!O146</f>
        <v>269890</v>
      </c>
      <c r="P146" s="16">
        <f>'"rank"; your input only here!'!P$3-cum!P146</f>
        <v>396800</v>
      </c>
      <c r="Q146" s="16">
        <f>'"rank"; your input only here!'!Q$3-cum!Q146</f>
        <v>164658</v>
      </c>
      <c r="R146" s="16">
        <f>'"rank"; your input only here!'!R$3-cum!R146</f>
        <v>0</v>
      </c>
      <c r="S146" s="16">
        <f>'"rank"; your input only here!'!S$3-cum!S146</f>
        <v>-228000</v>
      </c>
      <c r="T146" s="16">
        <f>'"rank"; your input only here!'!T$3-cum!T146</f>
        <v>-199441</v>
      </c>
      <c r="U146" s="16">
        <f>'"rank"; your input only here!'!U$3-cum!U146</f>
        <v>150000</v>
      </c>
      <c r="V146" s="16">
        <f>'"rank"; your input only here!'!V$3-cum!V146</f>
        <v>-72719</v>
      </c>
      <c r="W146" s="16">
        <f>'"rank"; your input only here!'!W$3-cum!W146</f>
        <v>-1452895</v>
      </c>
      <c r="X146" s="16">
        <f>'"rank"; your input only here!'!X$3-cum!X146</f>
        <v>-179301</v>
      </c>
      <c r="Y146" s="16">
        <f>'"rank"; your input only here!'!Y$3-cum!Y146</f>
        <v>-166142</v>
      </c>
      <c r="Z146" s="16">
        <f>'"rank"; your input only here!'!Z$3-cum!Z146</f>
        <v>-257909</v>
      </c>
      <c r="AA146" s="16">
        <f>'"rank"; your input only here!'!AA$3-cum!AA146</f>
        <v>300000</v>
      </c>
      <c r="AB146" s="16">
        <f>'"rank"; your input only here!'!AB$3-cum!AB146</f>
        <v>-697463</v>
      </c>
      <c r="AC146" s="16">
        <f>'"rank"; your input only here!'!AC$3-cum!AC146</f>
        <v>-4857644</v>
      </c>
      <c r="AD146" s="16">
        <f>'"rank"; your input only here!'!AD$3-cum!AD146</f>
        <v>-1308560</v>
      </c>
      <c r="AE146" s="16">
        <f>'"rank"; your input only here!'!AE$3-cum!AE146</f>
        <v>-855090</v>
      </c>
      <c r="AF146" s="16">
        <f>'"rank"; your input only here!'!AF$3-cum!AF146</f>
        <v>-2008872</v>
      </c>
      <c r="AG146" s="16">
        <f>'"rank"; your input only here!'!AG$3-cum!AG146</f>
        <v>-28636</v>
      </c>
      <c r="AH146" s="16">
        <f>'"rank"; your input only here!'!AH$3-cum!AH146</f>
        <v>165000</v>
      </c>
      <c r="AI146" s="16">
        <f>'"rank"; your input only here!'!AI$3-cum!AI146</f>
        <v>-770000</v>
      </c>
      <c r="AJ146" s="16">
        <f>'"rank"; your input only here!'!AJ$3-cum!AJ146</f>
        <v>1565717</v>
      </c>
      <c r="AK146" s="16">
        <f>'"rank"; your input only here!'!AK$3-cum!AK146</f>
        <v>110000</v>
      </c>
      <c r="AM146" s="16">
        <f>'"rank"; your input only here!'!AM$3-cum!AM146</f>
        <v>259500</v>
      </c>
      <c r="AN146" s="16">
        <f>'"rank"; your input only here!'!AN$3-cum!AN146</f>
        <v>300000</v>
      </c>
      <c r="AO146" s="16">
        <f>'"rank"; your input only here!'!AO$3-cum!AO146</f>
        <v>315000</v>
      </c>
      <c r="AP146" s="16">
        <f>'"rank"; your input only here!'!AP$3-cum!AP146</f>
        <v>-285800</v>
      </c>
    </row>
    <row r="147" spans="1:42" x14ac:dyDescent="0.25">
      <c r="A147" s="6" t="str">
        <f>'"rank"; your input only here!'!A148</f>
        <v>A143</v>
      </c>
      <c r="B147" s="6" t="str">
        <f>'"rank"; your input only here!'!B148</f>
        <v>Test Project 143</v>
      </c>
      <c r="C147" s="3">
        <f>'"rank"; your input only here!'!C148</f>
        <v>0</v>
      </c>
      <c r="D147" s="3">
        <f>'"rank"; your input only here!'!D148</f>
        <v>0</v>
      </c>
      <c r="E147" s="6">
        <f>'"rank"; your input only here!'!E148</f>
        <v>143</v>
      </c>
      <c r="F147" s="16">
        <f>'"rank"; your input only here!'!F$3-cum!F147</f>
        <v>1780746</v>
      </c>
      <c r="G147" s="16">
        <f>'"rank"; your input only here!'!G$3-cum!G147</f>
        <v>-1573774</v>
      </c>
      <c r="H147" s="16">
        <f>'"rank"; your input only here!'!H$3-cum!H147</f>
        <v>1000000</v>
      </c>
      <c r="I147" s="16">
        <f>'"rank"; your input only here!'!I$3-cum!I147</f>
        <v>-654600</v>
      </c>
      <c r="J147" s="16">
        <f>'"rank"; your input only here!'!J$3-cum!J147</f>
        <v>463411</v>
      </c>
      <c r="K147" s="16">
        <f>'"rank"; your input only here!'!K$3-cum!K147</f>
        <v>-395360</v>
      </c>
      <c r="L147" s="16">
        <f>'"rank"; your input only here!'!L$3-cum!L147</f>
        <v>-360706</v>
      </c>
      <c r="M147" s="16">
        <f>'"rank"; your input only here!'!M$3-cum!M147</f>
        <v>1000000</v>
      </c>
      <c r="N147" s="16">
        <f>'"rank"; your input only here!'!N$3-cum!N147</f>
        <v>-1152576</v>
      </c>
      <c r="O147" s="16">
        <f>'"rank"; your input only here!'!O$3-cum!O147</f>
        <v>269890</v>
      </c>
      <c r="P147" s="16">
        <f>'"rank"; your input only here!'!P$3-cum!P147</f>
        <v>396800</v>
      </c>
      <c r="Q147" s="16">
        <f>'"rank"; your input only here!'!Q$3-cum!Q147</f>
        <v>164658</v>
      </c>
      <c r="R147" s="16">
        <f>'"rank"; your input only here!'!R$3-cum!R147</f>
        <v>0</v>
      </c>
      <c r="S147" s="16">
        <f>'"rank"; your input only here!'!S$3-cum!S147</f>
        <v>-228000</v>
      </c>
      <c r="T147" s="16">
        <f>'"rank"; your input only here!'!T$3-cum!T147</f>
        <v>-199441</v>
      </c>
      <c r="U147" s="16">
        <f>'"rank"; your input only here!'!U$3-cum!U147</f>
        <v>150000</v>
      </c>
      <c r="V147" s="16">
        <f>'"rank"; your input only here!'!V$3-cum!V147</f>
        <v>-72719</v>
      </c>
      <c r="W147" s="16">
        <f>'"rank"; your input only here!'!W$3-cum!W147</f>
        <v>-1452895</v>
      </c>
      <c r="X147" s="16">
        <f>'"rank"; your input only here!'!X$3-cum!X147</f>
        <v>-179301</v>
      </c>
      <c r="Y147" s="16">
        <f>'"rank"; your input only here!'!Y$3-cum!Y147</f>
        <v>-166142</v>
      </c>
      <c r="Z147" s="16">
        <f>'"rank"; your input only here!'!Z$3-cum!Z147</f>
        <v>-257909</v>
      </c>
      <c r="AA147" s="16">
        <f>'"rank"; your input only here!'!AA$3-cum!AA147</f>
        <v>300000</v>
      </c>
      <c r="AB147" s="16">
        <f>'"rank"; your input only here!'!AB$3-cum!AB147</f>
        <v>-697463</v>
      </c>
      <c r="AC147" s="16">
        <f>'"rank"; your input only here!'!AC$3-cum!AC147</f>
        <v>-4857644</v>
      </c>
      <c r="AD147" s="16">
        <f>'"rank"; your input only here!'!AD$3-cum!AD147</f>
        <v>-1308560</v>
      </c>
      <c r="AE147" s="16">
        <f>'"rank"; your input only here!'!AE$3-cum!AE147</f>
        <v>-855090</v>
      </c>
      <c r="AF147" s="16">
        <f>'"rank"; your input only here!'!AF$3-cum!AF147</f>
        <v>-2008872</v>
      </c>
      <c r="AG147" s="16">
        <f>'"rank"; your input only here!'!AG$3-cum!AG147</f>
        <v>-28636</v>
      </c>
      <c r="AH147" s="16">
        <f>'"rank"; your input only here!'!AH$3-cum!AH147</f>
        <v>165000</v>
      </c>
      <c r="AI147" s="16">
        <f>'"rank"; your input only here!'!AI$3-cum!AI147</f>
        <v>-770000</v>
      </c>
      <c r="AJ147" s="16">
        <f>'"rank"; your input only here!'!AJ$3-cum!AJ147</f>
        <v>1565717</v>
      </c>
      <c r="AK147" s="16">
        <f>'"rank"; your input only here!'!AK$3-cum!AK147</f>
        <v>110000</v>
      </c>
      <c r="AM147" s="16">
        <f>'"rank"; your input only here!'!AM$3-cum!AM147</f>
        <v>259500</v>
      </c>
      <c r="AN147" s="16">
        <f>'"rank"; your input only here!'!AN$3-cum!AN147</f>
        <v>300000</v>
      </c>
      <c r="AO147" s="16">
        <f>'"rank"; your input only here!'!AO$3-cum!AO147</f>
        <v>315000</v>
      </c>
      <c r="AP147" s="16">
        <f>'"rank"; your input only here!'!AP$3-cum!AP147</f>
        <v>-285800</v>
      </c>
    </row>
    <row r="148" spans="1:42" x14ac:dyDescent="0.25">
      <c r="A148" s="6" t="str">
        <f>'"rank"; your input only here!'!A149</f>
        <v>A144</v>
      </c>
      <c r="B148" s="6" t="str">
        <f>'"rank"; your input only here!'!B149</f>
        <v>Test Project 144</v>
      </c>
      <c r="C148" s="3">
        <f>'"rank"; your input only here!'!C149</f>
        <v>0</v>
      </c>
      <c r="D148" s="3">
        <f>'"rank"; your input only here!'!D149</f>
        <v>0</v>
      </c>
      <c r="E148" s="6">
        <f>'"rank"; your input only here!'!E149</f>
        <v>144</v>
      </c>
      <c r="F148" s="16">
        <f>'"rank"; your input only here!'!F$3-cum!F148</f>
        <v>1780746</v>
      </c>
      <c r="G148" s="16">
        <f>'"rank"; your input only here!'!G$3-cum!G148</f>
        <v>-1573774</v>
      </c>
      <c r="H148" s="16">
        <f>'"rank"; your input only here!'!H$3-cum!H148</f>
        <v>1000000</v>
      </c>
      <c r="I148" s="16">
        <f>'"rank"; your input only here!'!I$3-cum!I148</f>
        <v>-654600</v>
      </c>
      <c r="J148" s="16">
        <f>'"rank"; your input only here!'!J$3-cum!J148</f>
        <v>463411</v>
      </c>
      <c r="K148" s="16">
        <f>'"rank"; your input only here!'!K$3-cum!K148</f>
        <v>-395360</v>
      </c>
      <c r="L148" s="16">
        <f>'"rank"; your input only here!'!L$3-cum!L148</f>
        <v>-360706</v>
      </c>
      <c r="M148" s="16">
        <f>'"rank"; your input only here!'!M$3-cum!M148</f>
        <v>1000000</v>
      </c>
      <c r="N148" s="16">
        <f>'"rank"; your input only here!'!N$3-cum!N148</f>
        <v>-1152576</v>
      </c>
      <c r="O148" s="16">
        <f>'"rank"; your input only here!'!O$3-cum!O148</f>
        <v>269890</v>
      </c>
      <c r="P148" s="16">
        <f>'"rank"; your input only here!'!P$3-cum!P148</f>
        <v>396800</v>
      </c>
      <c r="Q148" s="16">
        <f>'"rank"; your input only here!'!Q$3-cum!Q148</f>
        <v>164658</v>
      </c>
      <c r="R148" s="16">
        <f>'"rank"; your input only here!'!R$3-cum!R148</f>
        <v>0</v>
      </c>
      <c r="S148" s="16">
        <f>'"rank"; your input only here!'!S$3-cum!S148</f>
        <v>-228000</v>
      </c>
      <c r="T148" s="16">
        <f>'"rank"; your input only here!'!T$3-cum!T148</f>
        <v>-199441</v>
      </c>
      <c r="U148" s="16">
        <f>'"rank"; your input only here!'!U$3-cum!U148</f>
        <v>150000</v>
      </c>
      <c r="V148" s="16">
        <f>'"rank"; your input only here!'!V$3-cum!V148</f>
        <v>-72719</v>
      </c>
      <c r="W148" s="16">
        <f>'"rank"; your input only here!'!W$3-cum!W148</f>
        <v>-1452895</v>
      </c>
      <c r="X148" s="16">
        <f>'"rank"; your input only here!'!X$3-cum!X148</f>
        <v>-179301</v>
      </c>
      <c r="Y148" s="16">
        <f>'"rank"; your input only here!'!Y$3-cum!Y148</f>
        <v>-166142</v>
      </c>
      <c r="Z148" s="16">
        <f>'"rank"; your input only here!'!Z$3-cum!Z148</f>
        <v>-257909</v>
      </c>
      <c r="AA148" s="16">
        <f>'"rank"; your input only here!'!AA$3-cum!AA148</f>
        <v>300000</v>
      </c>
      <c r="AB148" s="16">
        <f>'"rank"; your input only here!'!AB$3-cum!AB148</f>
        <v>-697463</v>
      </c>
      <c r="AC148" s="16">
        <f>'"rank"; your input only here!'!AC$3-cum!AC148</f>
        <v>-4857644</v>
      </c>
      <c r="AD148" s="16">
        <f>'"rank"; your input only here!'!AD$3-cum!AD148</f>
        <v>-1308560</v>
      </c>
      <c r="AE148" s="16">
        <f>'"rank"; your input only here!'!AE$3-cum!AE148</f>
        <v>-855090</v>
      </c>
      <c r="AF148" s="16">
        <f>'"rank"; your input only here!'!AF$3-cum!AF148</f>
        <v>-2008872</v>
      </c>
      <c r="AG148" s="16">
        <f>'"rank"; your input only here!'!AG$3-cum!AG148</f>
        <v>-28636</v>
      </c>
      <c r="AH148" s="16">
        <f>'"rank"; your input only here!'!AH$3-cum!AH148</f>
        <v>165000</v>
      </c>
      <c r="AI148" s="16">
        <f>'"rank"; your input only here!'!AI$3-cum!AI148</f>
        <v>-770000</v>
      </c>
      <c r="AJ148" s="16">
        <f>'"rank"; your input only here!'!AJ$3-cum!AJ148</f>
        <v>1565717</v>
      </c>
      <c r="AK148" s="16">
        <f>'"rank"; your input only here!'!AK$3-cum!AK148</f>
        <v>110000</v>
      </c>
      <c r="AM148" s="16">
        <f>'"rank"; your input only here!'!AM$3-cum!AM148</f>
        <v>259500</v>
      </c>
      <c r="AN148" s="16">
        <f>'"rank"; your input only here!'!AN$3-cum!AN148</f>
        <v>300000</v>
      </c>
      <c r="AO148" s="16">
        <f>'"rank"; your input only here!'!AO$3-cum!AO148</f>
        <v>315000</v>
      </c>
      <c r="AP148" s="16">
        <f>'"rank"; your input only here!'!AP$3-cum!AP148</f>
        <v>-285800</v>
      </c>
    </row>
    <row r="149" spans="1:42" x14ac:dyDescent="0.25">
      <c r="A149" s="6" t="str">
        <f>'"rank"; your input only here!'!A150</f>
        <v>A145</v>
      </c>
      <c r="B149" s="6" t="str">
        <f>'"rank"; your input only here!'!B150</f>
        <v>Test Project 145</v>
      </c>
      <c r="C149" s="3">
        <f>'"rank"; your input only here!'!C150</f>
        <v>0</v>
      </c>
      <c r="D149" s="3">
        <f>'"rank"; your input only here!'!D150</f>
        <v>0</v>
      </c>
      <c r="E149" s="6">
        <f>'"rank"; your input only here!'!E150</f>
        <v>145</v>
      </c>
      <c r="F149" s="16">
        <f>'"rank"; your input only here!'!F$3-cum!F149</f>
        <v>1780746</v>
      </c>
      <c r="G149" s="16">
        <f>'"rank"; your input only here!'!G$3-cum!G149</f>
        <v>-1573774</v>
      </c>
      <c r="H149" s="16">
        <f>'"rank"; your input only here!'!H$3-cum!H149</f>
        <v>1000000</v>
      </c>
      <c r="I149" s="16">
        <f>'"rank"; your input only here!'!I$3-cum!I149</f>
        <v>-654600</v>
      </c>
      <c r="J149" s="16">
        <f>'"rank"; your input only here!'!J$3-cum!J149</f>
        <v>463411</v>
      </c>
      <c r="K149" s="16">
        <f>'"rank"; your input only here!'!K$3-cum!K149</f>
        <v>-395360</v>
      </c>
      <c r="L149" s="16">
        <f>'"rank"; your input only here!'!L$3-cum!L149</f>
        <v>-360706</v>
      </c>
      <c r="M149" s="16">
        <f>'"rank"; your input only here!'!M$3-cum!M149</f>
        <v>1000000</v>
      </c>
      <c r="N149" s="16">
        <f>'"rank"; your input only here!'!N$3-cum!N149</f>
        <v>-1152576</v>
      </c>
      <c r="O149" s="16">
        <f>'"rank"; your input only here!'!O$3-cum!O149</f>
        <v>269890</v>
      </c>
      <c r="P149" s="16">
        <f>'"rank"; your input only here!'!P$3-cum!P149</f>
        <v>396800</v>
      </c>
      <c r="Q149" s="16">
        <f>'"rank"; your input only here!'!Q$3-cum!Q149</f>
        <v>164658</v>
      </c>
      <c r="R149" s="16">
        <f>'"rank"; your input only here!'!R$3-cum!R149</f>
        <v>0</v>
      </c>
      <c r="S149" s="16">
        <f>'"rank"; your input only here!'!S$3-cum!S149</f>
        <v>-228000</v>
      </c>
      <c r="T149" s="16">
        <f>'"rank"; your input only here!'!T$3-cum!T149</f>
        <v>-199441</v>
      </c>
      <c r="U149" s="16">
        <f>'"rank"; your input only here!'!U$3-cum!U149</f>
        <v>150000</v>
      </c>
      <c r="V149" s="16">
        <f>'"rank"; your input only here!'!V$3-cum!V149</f>
        <v>-72719</v>
      </c>
      <c r="W149" s="16">
        <f>'"rank"; your input only here!'!W$3-cum!W149</f>
        <v>-1452895</v>
      </c>
      <c r="X149" s="16">
        <f>'"rank"; your input only here!'!X$3-cum!X149</f>
        <v>-179301</v>
      </c>
      <c r="Y149" s="16">
        <f>'"rank"; your input only here!'!Y$3-cum!Y149</f>
        <v>-166142</v>
      </c>
      <c r="Z149" s="16">
        <f>'"rank"; your input only here!'!Z$3-cum!Z149</f>
        <v>-257909</v>
      </c>
      <c r="AA149" s="16">
        <f>'"rank"; your input only here!'!AA$3-cum!AA149</f>
        <v>300000</v>
      </c>
      <c r="AB149" s="16">
        <f>'"rank"; your input only here!'!AB$3-cum!AB149</f>
        <v>-697463</v>
      </c>
      <c r="AC149" s="16">
        <f>'"rank"; your input only here!'!AC$3-cum!AC149</f>
        <v>-4857644</v>
      </c>
      <c r="AD149" s="16">
        <f>'"rank"; your input only here!'!AD$3-cum!AD149</f>
        <v>-1308560</v>
      </c>
      <c r="AE149" s="16">
        <f>'"rank"; your input only here!'!AE$3-cum!AE149</f>
        <v>-855090</v>
      </c>
      <c r="AF149" s="16">
        <f>'"rank"; your input only here!'!AF$3-cum!AF149</f>
        <v>-2008872</v>
      </c>
      <c r="AG149" s="16">
        <f>'"rank"; your input only here!'!AG$3-cum!AG149</f>
        <v>-28636</v>
      </c>
      <c r="AH149" s="16">
        <f>'"rank"; your input only here!'!AH$3-cum!AH149</f>
        <v>165000</v>
      </c>
      <c r="AI149" s="16">
        <f>'"rank"; your input only here!'!AI$3-cum!AI149</f>
        <v>-770000</v>
      </c>
      <c r="AJ149" s="16">
        <f>'"rank"; your input only here!'!AJ$3-cum!AJ149</f>
        <v>1565717</v>
      </c>
      <c r="AK149" s="16">
        <f>'"rank"; your input only here!'!AK$3-cum!AK149</f>
        <v>110000</v>
      </c>
      <c r="AM149" s="16">
        <f>'"rank"; your input only here!'!AM$3-cum!AM149</f>
        <v>259500</v>
      </c>
      <c r="AN149" s="16">
        <f>'"rank"; your input only here!'!AN$3-cum!AN149</f>
        <v>300000</v>
      </c>
      <c r="AO149" s="16">
        <f>'"rank"; your input only here!'!AO$3-cum!AO149</f>
        <v>315000</v>
      </c>
      <c r="AP149" s="16">
        <f>'"rank"; your input only here!'!AP$3-cum!AP149</f>
        <v>-285800</v>
      </c>
    </row>
    <row r="150" spans="1:42" x14ac:dyDescent="0.25">
      <c r="A150" s="6" t="str">
        <f>'"rank"; your input only here!'!A151</f>
        <v>A146</v>
      </c>
      <c r="B150" s="6" t="str">
        <f>'"rank"; your input only here!'!B151</f>
        <v>Test Project 146</v>
      </c>
      <c r="C150" s="3">
        <f>'"rank"; your input only here!'!C151</f>
        <v>0</v>
      </c>
      <c r="D150" s="3">
        <f>'"rank"; your input only here!'!D151</f>
        <v>0</v>
      </c>
      <c r="E150" s="6">
        <f>'"rank"; your input only here!'!E151</f>
        <v>146</v>
      </c>
      <c r="F150" s="16">
        <f>'"rank"; your input only here!'!F$3-cum!F150</f>
        <v>1780746</v>
      </c>
      <c r="G150" s="16">
        <f>'"rank"; your input only here!'!G$3-cum!G150</f>
        <v>-1573774</v>
      </c>
      <c r="H150" s="16">
        <f>'"rank"; your input only here!'!H$3-cum!H150</f>
        <v>1000000</v>
      </c>
      <c r="I150" s="16">
        <f>'"rank"; your input only here!'!I$3-cum!I150</f>
        <v>-654600</v>
      </c>
      <c r="J150" s="16">
        <f>'"rank"; your input only here!'!J$3-cum!J150</f>
        <v>463411</v>
      </c>
      <c r="K150" s="16">
        <f>'"rank"; your input only here!'!K$3-cum!K150</f>
        <v>-395360</v>
      </c>
      <c r="L150" s="16">
        <f>'"rank"; your input only here!'!L$3-cum!L150</f>
        <v>-360706</v>
      </c>
      <c r="M150" s="16">
        <f>'"rank"; your input only here!'!M$3-cum!M150</f>
        <v>1000000</v>
      </c>
      <c r="N150" s="16">
        <f>'"rank"; your input only here!'!N$3-cum!N150</f>
        <v>-1152576</v>
      </c>
      <c r="O150" s="16">
        <f>'"rank"; your input only here!'!O$3-cum!O150</f>
        <v>269890</v>
      </c>
      <c r="P150" s="16">
        <f>'"rank"; your input only here!'!P$3-cum!P150</f>
        <v>396800</v>
      </c>
      <c r="Q150" s="16">
        <f>'"rank"; your input only here!'!Q$3-cum!Q150</f>
        <v>164658</v>
      </c>
      <c r="R150" s="16">
        <f>'"rank"; your input only here!'!R$3-cum!R150</f>
        <v>0</v>
      </c>
      <c r="S150" s="16">
        <f>'"rank"; your input only here!'!S$3-cum!S150</f>
        <v>-228000</v>
      </c>
      <c r="T150" s="16">
        <f>'"rank"; your input only here!'!T$3-cum!T150</f>
        <v>-199441</v>
      </c>
      <c r="U150" s="16">
        <f>'"rank"; your input only here!'!U$3-cum!U150</f>
        <v>150000</v>
      </c>
      <c r="V150" s="16">
        <f>'"rank"; your input only here!'!V$3-cum!V150</f>
        <v>-72719</v>
      </c>
      <c r="W150" s="16">
        <f>'"rank"; your input only here!'!W$3-cum!W150</f>
        <v>-1452895</v>
      </c>
      <c r="X150" s="16">
        <f>'"rank"; your input only here!'!X$3-cum!X150</f>
        <v>-179301</v>
      </c>
      <c r="Y150" s="16">
        <f>'"rank"; your input only here!'!Y$3-cum!Y150</f>
        <v>-166142</v>
      </c>
      <c r="Z150" s="16">
        <f>'"rank"; your input only here!'!Z$3-cum!Z150</f>
        <v>-257909</v>
      </c>
      <c r="AA150" s="16">
        <f>'"rank"; your input only here!'!AA$3-cum!AA150</f>
        <v>300000</v>
      </c>
      <c r="AB150" s="16">
        <f>'"rank"; your input only here!'!AB$3-cum!AB150</f>
        <v>-697463</v>
      </c>
      <c r="AC150" s="16">
        <f>'"rank"; your input only here!'!AC$3-cum!AC150</f>
        <v>-4857644</v>
      </c>
      <c r="AD150" s="16">
        <f>'"rank"; your input only here!'!AD$3-cum!AD150</f>
        <v>-1308560</v>
      </c>
      <c r="AE150" s="16">
        <f>'"rank"; your input only here!'!AE$3-cum!AE150</f>
        <v>-855090</v>
      </c>
      <c r="AF150" s="16">
        <f>'"rank"; your input only here!'!AF$3-cum!AF150</f>
        <v>-2008872</v>
      </c>
      <c r="AG150" s="16">
        <f>'"rank"; your input only here!'!AG$3-cum!AG150</f>
        <v>-28636</v>
      </c>
      <c r="AH150" s="16">
        <f>'"rank"; your input only here!'!AH$3-cum!AH150</f>
        <v>165000</v>
      </c>
      <c r="AI150" s="16">
        <f>'"rank"; your input only here!'!AI$3-cum!AI150</f>
        <v>-770000</v>
      </c>
      <c r="AJ150" s="16">
        <f>'"rank"; your input only here!'!AJ$3-cum!AJ150</f>
        <v>1565717</v>
      </c>
      <c r="AK150" s="16">
        <f>'"rank"; your input only here!'!AK$3-cum!AK150</f>
        <v>110000</v>
      </c>
      <c r="AM150" s="16">
        <f>'"rank"; your input only here!'!AM$3-cum!AM150</f>
        <v>259500</v>
      </c>
      <c r="AN150" s="16">
        <f>'"rank"; your input only here!'!AN$3-cum!AN150</f>
        <v>300000</v>
      </c>
      <c r="AO150" s="16">
        <f>'"rank"; your input only here!'!AO$3-cum!AO150</f>
        <v>315000</v>
      </c>
      <c r="AP150" s="16">
        <f>'"rank"; your input only here!'!AP$3-cum!AP150</f>
        <v>-285800</v>
      </c>
    </row>
    <row r="151" spans="1:42" x14ac:dyDescent="0.25">
      <c r="A151" s="6" t="str">
        <f>'"rank"; your input only here!'!A152</f>
        <v>A147</v>
      </c>
      <c r="B151" s="6" t="str">
        <f>'"rank"; your input only here!'!B152</f>
        <v>Test Project 147</v>
      </c>
      <c r="C151" s="3">
        <f>'"rank"; your input only here!'!C152</f>
        <v>0</v>
      </c>
      <c r="D151" s="3">
        <f>'"rank"; your input only here!'!D152</f>
        <v>0</v>
      </c>
      <c r="E151" s="6">
        <f>'"rank"; your input only here!'!E152</f>
        <v>147</v>
      </c>
      <c r="F151" s="16">
        <f>'"rank"; your input only here!'!F$3-cum!F151</f>
        <v>1780746</v>
      </c>
      <c r="G151" s="16">
        <f>'"rank"; your input only here!'!G$3-cum!G151</f>
        <v>-1573774</v>
      </c>
      <c r="H151" s="16">
        <f>'"rank"; your input only here!'!H$3-cum!H151</f>
        <v>1000000</v>
      </c>
      <c r="I151" s="16">
        <f>'"rank"; your input only here!'!I$3-cum!I151</f>
        <v>-654600</v>
      </c>
      <c r="J151" s="16">
        <f>'"rank"; your input only here!'!J$3-cum!J151</f>
        <v>463411</v>
      </c>
      <c r="K151" s="16">
        <f>'"rank"; your input only here!'!K$3-cum!K151</f>
        <v>-395360</v>
      </c>
      <c r="L151" s="16">
        <f>'"rank"; your input only here!'!L$3-cum!L151</f>
        <v>-360706</v>
      </c>
      <c r="M151" s="16">
        <f>'"rank"; your input only here!'!M$3-cum!M151</f>
        <v>1000000</v>
      </c>
      <c r="N151" s="16">
        <f>'"rank"; your input only here!'!N$3-cum!N151</f>
        <v>-1152576</v>
      </c>
      <c r="O151" s="16">
        <f>'"rank"; your input only here!'!O$3-cum!O151</f>
        <v>269890</v>
      </c>
      <c r="P151" s="16">
        <f>'"rank"; your input only here!'!P$3-cum!P151</f>
        <v>396800</v>
      </c>
      <c r="Q151" s="16">
        <f>'"rank"; your input only here!'!Q$3-cum!Q151</f>
        <v>164658</v>
      </c>
      <c r="R151" s="16">
        <f>'"rank"; your input only here!'!R$3-cum!R151</f>
        <v>0</v>
      </c>
      <c r="S151" s="16">
        <f>'"rank"; your input only here!'!S$3-cum!S151</f>
        <v>-228000</v>
      </c>
      <c r="T151" s="16">
        <f>'"rank"; your input only here!'!T$3-cum!T151</f>
        <v>-199441</v>
      </c>
      <c r="U151" s="16">
        <f>'"rank"; your input only here!'!U$3-cum!U151</f>
        <v>150000</v>
      </c>
      <c r="V151" s="16">
        <f>'"rank"; your input only here!'!V$3-cum!V151</f>
        <v>-72719</v>
      </c>
      <c r="W151" s="16">
        <f>'"rank"; your input only here!'!W$3-cum!W151</f>
        <v>-1452895</v>
      </c>
      <c r="X151" s="16">
        <f>'"rank"; your input only here!'!X$3-cum!X151</f>
        <v>-179301</v>
      </c>
      <c r="Y151" s="16">
        <f>'"rank"; your input only here!'!Y$3-cum!Y151</f>
        <v>-166142</v>
      </c>
      <c r="Z151" s="16">
        <f>'"rank"; your input only here!'!Z$3-cum!Z151</f>
        <v>-257909</v>
      </c>
      <c r="AA151" s="16">
        <f>'"rank"; your input only here!'!AA$3-cum!AA151</f>
        <v>300000</v>
      </c>
      <c r="AB151" s="16">
        <f>'"rank"; your input only here!'!AB$3-cum!AB151</f>
        <v>-697463</v>
      </c>
      <c r="AC151" s="16">
        <f>'"rank"; your input only here!'!AC$3-cum!AC151</f>
        <v>-4857644</v>
      </c>
      <c r="AD151" s="16">
        <f>'"rank"; your input only here!'!AD$3-cum!AD151</f>
        <v>-1308560</v>
      </c>
      <c r="AE151" s="16">
        <f>'"rank"; your input only here!'!AE$3-cum!AE151</f>
        <v>-855090</v>
      </c>
      <c r="AF151" s="16">
        <f>'"rank"; your input only here!'!AF$3-cum!AF151</f>
        <v>-2008872</v>
      </c>
      <c r="AG151" s="16">
        <f>'"rank"; your input only here!'!AG$3-cum!AG151</f>
        <v>-28636</v>
      </c>
      <c r="AH151" s="16">
        <f>'"rank"; your input only here!'!AH$3-cum!AH151</f>
        <v>165000</v>
      </c>
      <c r="AI151" s="16">
        <f>'"rank"; your input only here!'!AI$3-cum!AI151</f>
        <v>-770000</v>
      </c>
      <c r="AJ151" s="16">
        <f>'"rank"; your input only here!'!AJ$3-cum!AJ151</f>
        <v>1565717</v>
      </c>
      <c r="AK151" s="16">
        <f>'"rank"; your input only here!'!AK$3-cum!AK151</f>
        <v>110000</v>
      </c>
      <c r="AM151" s="16">
        <f>'"rank"; your input only here!'!AM$3-cum!AM151</f>
        <v>259500</v>
      </c>
      <c r="AN151" s="16">
        <f>'"rank"; your input only here!'!AN$3-cum!AN151</f>
        <v>300000</v>
      </c>
      <c r="AO151" s="16">
        <f>'"rank"; your input only here!'!AO$3-cum!AO151</f>
        <v>315000</v>
      </c>
      <c r="AP151" s="16">
        <f>'"rank"; your input only here!'!AP$3-cum!AP151</f>
        <v>-285800</v>
      </c>
    </row>
    <row r="152" spans="1:42" x14ac:dyDescent="0.25">
      <c r="A152" s="6" t="str">
        <f>'"rank"; your input only here!'!A153</f>
        <v>A148</v>
      </c>
      <c r="B152" s="6" t="str">
        <f>'"rank"; your input only here!'!B153</f>
        <v>Test Project 148</v>
      </c>
      <c r="C152" s="3">
        <f>'"rank"; your input only here!'!C153</f>
        <v>0</v>
      </c>
      <c r="D152" s="3">
        <f>'"rank"; your input only here!'!D153</f>
        <v>0</v>
      </c>
      <c r="E152" s="6">
        <f>'"rank"; your input only here!'!E153</f>
        <v>148</v>
      </c>
      <c r="F152" s="16">
        <f>'"rank"; your input only here!'!F$3-cum!F152</f>
        <v>1780746</v>
      </c>
      <c r="G152" s="16">
        <f>'"rank"; your input only here!'!G$3-cum!G152</f>
        <v>-1573774</v>
      </c>
      <c r="H152" s="16">
        <f>'"rank"; your input only here!'!H$3-cum!H152</f>
        <v>1000000</v>
      </c>
      <c r="I152" s="16">
        <f>'"rank"; your input only here!'!I$3-cum!I152</f>
        <v>-654600</v>
      </c>
      <c r="J152" s="16">
        <f>'"rank"; your input only here!'!J$3-cum!J152</f>
        <v>463411</v>
      </c>
      <c r="K152" s="16">
        <f>'"rank"; your input only here!'!K$3-cum!K152</f>
        <v>-395360</v>
      </c>
      <c r="L152" s="16">
        <f>'"rank"; your input only here!'!L$3-cum!L152</f>
        <v>-360706</v>
      </c>
      <c r="M152" s="16">
        <f>'"rank"; your input only here!'!M$3-cum!M152</f>
        <v>1000000</v>
      </c>
      <c r="N152" s="16">
        <f>'"rank"; your input only here!'!N$3-cum!N152</f>
        <v>-1152576</v>
      </c>
      <c r="O152" s="16">
        <f>'"rank"; your input only here!'!O$3-cum!O152</f>
        <v>269890</v>
      </c>
      <c r="P152" s="16">
        <f>'"rank"; your input only here!'!P$3-cum!P152</f>
        <v>396800</v>
      </c>
      <c r="Q152" s="16">
        <f>'"rank"; your input only here!'!Q$3-cum!Q152</f>
        <v>164658</v>
      </c>
      <c r="R152" s="16">
        <f>'"rank"; your input only here!'!R$3-cum!R152</f>
        <v>0</v>
      </c>
      <c r="S152" s="16">
        <f>'"rank"; your input only here!'!S$3-cum!S152</f>
        <v>-228000</v>
      </c>
      <c r="T152" s="16">
        <f>'"rank"; your input only here!'!T$3-cum!T152</f>
        <v>-199441</v>
      </c>
      <c r="U152" s="16">
        <f>'"rank"; your input only here!'!U$3-cum!U152</f>
        <v>150000</v>
      </c>
      <c r="V152" s="16">
        <f>'"rank"; your input only here!'!V$3-cum!V152</f>
        <v>-72719</v>
      </c>
      <c r="W152" s="16">
        <f>'"rank"; your input only here!'!W$3-cum!W152</f>
        <v>-1452895</v>
      </c>
      <c r="X152" s="16">
        <f>'"rank"; your input only here!'!X$3-cum!X152</f>
        <v>-179301</v>
      </c>
      <c r="Y152" s="16">
        <f>'"rank"; your input only here!'!Y$3-cum!Y152</f>
        <v>-166142</v>
      </c>
      <c r="Z152" s="16">
        <f>'"rank"; your input only here!'!Z$3-cum!Z152</f>
        <v>-257909</v>
      </c>
      <c r="AA152" s="16">
        <f>'"rank"; your input only here!'!AA$3-cum!AA152</f>
        <v>300000</v>
      </c>
      <c r="AB152" s="16">
        <f>'"rank"; your input only here!'!AB$3-cum!AB152</f>
        <v>-697463</v>
      </c>
      <c r="AC152" s="16">
        <f>'"rank"; your input only here!'!AC$3-cum!AC152</f>
        <v>-4857644</v>
      </c>
      <c r="AD152" s="16">
        <f>'"rank"; your input only here!'!AD$3-cum!AD152</f>
        <v>-1308560</v>
      </c>
      <c r="AE152" s="16">
        <f>'"rank"; your input only here!'!AE$3-cum!AE152</f>
        <v>-855090</v>
      </c>
      <c r="AF152" s="16">
        <f>'"rank"; your input only here!'!AF$3-cum!AF152</f>
        <v>-2008872</v>
      </c>
      <c r="AG152" s="16">
        <f>'"rank"; your input only here!'!AG$3-cum!AG152</f>
        <v>-28636</v>
      </c>
      <c r="AH152" s="16">
        <f>'"rank"; your input only here!'!AH$3-cum!AH152</f>
        <v>165000</v>
      </c>
      <c r="AI152" s="16">
        <f>'"rank"; your input only here!'!AI$3-cum!AI152</f>
        <v>-770000</v>
      </c>
      <c r="AJ152" s="16">
        <f>'"rank"; your input only here!'!AJ$3-cum!AJ152</f>
        <v>1565717</v>
      </c>
      <c r="AK152" s="16">
        <f>'"rank"; your input only here!'!AK$3-cum!AK152</f>
        <v>110000</v>
      </c>
      <c r="AM152" s="16">
        <f>'"rank"; your input only here!'!AM$3-cum!AM152</f>
        <v>259500</v>
      </c>
      <c r="AN152" s="16">
        <f>'"rank"; your input only here!'!AN$3-cum!AN152</f>
        <v>300000</v>
      </c>
      <c r="AO152" s="16">
        <f>'"rank"; your input only here!'!AO$3-cum!AO152</f>
        <v>315000</v>
      </c>
      <c r="AP152" s="16">
        <f>'"rank"; your input only here!'!AP$3-cum!AP152</f>
        <v>-285800</v>
      </c>
    </row>
    <row r="153" spans="1:42" x14ac:dyDescent="0.25">
      <c r="A153" s="6" t="str">
        <f>'"rank"; your input only here!'!A154</f>
        <v>A149</v>
      </c>
      <c r="B153" s="6" t="str">
        <f>'"rank"; your input only here!'!B154</f>
        <v>Test Project 149</v>
      </c>
      <c r="C153" s="3">
        <f>'"rank"; your input only here!'!C154</f>
        <v>0</v>
      </c>
      <c r="D153" s="3">
        <f>'"rank"; your input only here!'!D154</f>
        <v>0</v>
      </c>
      <c r="E153" s="6">
        <f>'"rank"; your input only here!'!E154</f>
        <v>149</v>
      </c>
      <c r="F153" s="16">
        <f>'"rank"; your input only here!'!F$3-cum!F153</f>
        <v>1780746</v>
      </c>
      <c r="G153" s="16">
        <f>'"rank"; your input only here!'!G$3-cum!G153</f>
        <v>-1573774</v>
      </c>
      <c r="H153" s="16">
        <f>'"rank"; your input only here!'!H$3-cum!H153</f>
        <v>1000000</v>
      </c>
      <c r="I153" s="16">
        <f>'"rank"; your input only here!'!I$3-cum!I153</f>
        <v>-654600</v>
      </c>
      <c r="J153" s="16">
        <f>'"rank"; your input only here!'!J$3-cum!J153</f>
        <v>463411</v>
      </c>
      <c r="K153" s="16">
        <f>'"rank"; your input only here!'!K$3-cum!K153</f>
        <v>-395360</v>
      </c>
      <c r="L153" s="16">
        <f>'"rank"; your input only here!'!L$3-cum!L153</f>
        <v>-360706</v>
      </c>
      <c r="M153" s="16">
        <f>'"rank"; your input only here!'!M$3-cum!M153</f>
        <v>1000000</v>
      </c>
      <c r="N153" s="16">
        <f>'"rank"; your input only here!'!N$3-cum!N153</f>
        <v>-1152576</v>
      </c>
      <c r="O153" s="16">
        <f>'"rank"; your input only here!'!O$3-cum!O153</f>
        <v>269890</v>
      </c>
      <c r="P153" s="16">
        <f>'"rank"; your input only here!'!P$3-cum!P153</f>
        <v>396800</v>
      </c>
      <c r="Q153" s="16">
        <f>'"rank"; your input only here!'!Q$3-cum!Q153</f>
        <v>164658</v>
      </c>
      <c r="R153" s="16">
        <f>'"rank"; your input only here!'!R$3-cum!R153</f>
        <v>0</v>
      </c>
      <c r="S153" s="16">
        <f>'"rank"; your input only here!'!S$3-cum!S153</f>
        <v>-228000</v>
      </c>
      <c r="T153" s="16">
        <f>'"rank"; your input only here!'!T$3-cum!T153</f>
        <v>-199441</v>
      </c>
      <c r="U153" s="16">
        <f>'"rank"; your input only here!'!U$3-cum!U153</f>
        <v>150000</v>
      </c>
      <c r="V153" s="16">
        <f>'"rank"; your input only here!'!V$3-cum!V153</f>
        <v>-72719</v>
      </c>
      <c r="W153" s="16">
        <f>'"rank"; your input only here!'!W$3-cum!W153</f>
        <v>-1452895</v>
      </c>
      <c r="X153" s="16">
        <f>'"rank"; your input only here!'!X$3-cum!X153</f>
        <v>-179301</v>
      </c>
      <c r="Y153" s="16">
        <f>'"rank"; your input only here!'!Y$3-cum!Y153</f>
        <v>-166142</v>
      </c>
      <c r="Z153" s="16">
        <f>'"rank"; your input only here!'!Z$3-cum!Z153</f>
        <v>-257909</v>
      </c>
      <c r="AA153" s="16">
        <f>'"rank"; your input only here!'!AA$3-cum!AA153</f>
        <v>300000</v>
      </c>
      <c r="AB153" s="16">
        <f>'"rank"; your input only here!'!AB$3-cum!AB153</f>
        <v>-697463</v>
      </c>
      <c r="AC153" s="16">
        <f>'"rank"; your input only here!'!AC$3-cum!AC153</f>
        <v>-4857644</v>
      </c>
      <c r="AD153" s="16">
        <f>'"rank"; your input only here!'!AD$3-cum!AD153</f>
        <v>-1308560</v>
      </c>
      <c r="AE153" s="16">
        <f>'"rank"; your input only here!'!AE$3-cum!AE153</f>
        <v>-855090</v>
      </c>
      <c r="AF153" s="16">
        <f>'"rank"; your input only here!'!AF$3-cum!AF153</f>
        <v>-2008872</v>
      </c>
      <c r="AG153" s="16">
        <f>'"rank"; your input only here!'!AG$3-cum!AG153</f>
        <v>-28636</v>
      </c>
      <c r="AH153" s="16">
        <f>'"rank"; your input only here!'!AH$3-cum!AH153</f>
        <v>165000</v>
      </c>
      <c r="AI153" s="16">
        <f>'"rank"; your input only here!'!AI$3-cum!AI153</f>
        <v>-770000</v>
      </c>
      <c r="AJ153" s="16">
        <f>'"rank"; your input only here!'!AJ$3-cum!AJ153</f>
        <v>1565717</v>
      </c>
      <c r="AK153" s="16">
        <f>'"rank"; your input only here!'!AK$3-cum!AK153</f>
        <v>110000</v>
      </c>
      <c r="AM153" s="16">
        <f>'"rank"; your input only here!'!AM$3-cum!AM153</f>
        <v>259500</v>
      </c>
      <c r="AN153" s="16">
        <f>'"rank"; your input only here!'!AN$3-cum!AN153</f>
        <v>300000</v>
      </c>
      <c r="AO153" s="16">
        <f>'"rank"; your input only here!'!AO$3-cum!AO153</f>
        <v>315000</v>
      </c>
      <c r="AP153" s="16">
        <f>'"rank"; your input only here!'!AP$3-cum!AP153</f>
        <v>-285800</v>
      </c>
    </row>
    <row r="154" spans="1:42" x14ac:dyDescent="0.25">
      <c r="A154" s="6" t="str">
        <f>'"rank"; your input only here!'!A155</f>
        <v>A150</v>
      </c>
      <c r="B154" s="6" t="str">
        <f>'"rank"; your input only here!'!B155</f>
        <v>Test Project 150</v>
      </c>
      <c r="C154" s="3">
        <f>'"rank"; your input only here!'!C155</f>
        <v>0</v>
      </c>
      <c r="D154" s="3">
        <f>'"rank"; your input only here!'!D155</f>
        <v>0</v>
      </c>
      <c r="E154" s="6">
        <f>'"rank"; your input only here!'!E155</f>
        <v>150</v>
      </c>
      <c r="F154" s="16">
        <f>'"rank"; your input only here!'!F$3-cum!F154</f>
        <v>1780746</v>
      </c>
      <c r="G154" s="16">
        <f>'"rank"; your input only here!'!G$3-cum!G154</f>
        <v>-1573774</v>
      </c>
      <c r="H154" s="16">
        <f>'"rank"; your input only here!'!H$3-cum!H154</f>
        <v>1000000</v>
      </c>
      <c r="I154" s="16">
        <f>'"rank"; your input only here!'!I$3-cum!I154</f>
        <v>-654600</v>
      </c>
      <c r="J154" s="16">
        <f>'"rank"; your input only here!'!J$3-cum!J154</f>
        <v>463411</v>
      </c>
      <c r="K154" s="16">
        <f>'"rank"; your input only here!'!K$3-cum!K154</f>
        <v>-395360</v>
      </c>
      <c r="L154" s="16">
        <f>'"rank"; your input only here!'!L$3-cum!L154</f>
        <v>-360706</v>
      </c>
      <c r="M154" s="16">
        <f>'"rank"; your input only here!'!M$3-cum!M154</f>
        <v>1000000</v>
      </c>
      <c r="N154" s="16">
        <f>'"rank"; your input only here!'!N$3-cum!N154</f>
        <v>-1152576</v>
      </c>
      <c r="O154" s="16">
        <f>'"rank"; your input only here!'!O$3-cum!O154</f>
        <v>269890</v>
      </c>
      <c r="P154" s="16">
        <f>'"rank"; your input only here!'!P$3-cum!P154</f>
        <v>396800</v>
      </c>
      <c r="Q154" s="16">
        <f>'"rank"; your input only here!'!Q$3-cum!Q154</f>
        <v>164658</v>
      </c>
      <c r="R154" s="16">
        <f>'"rank"; your input only here!'!R$3-cum!R154</f>
        <v>0</v>
      </c>
      <c r="S154" s="16">
        <f>'"rank"; your input only here!'!S$3-cum!S154</f>
        <v>-228000</v>
      </c>
      <c r="T154" s="16">
        <f>'"rank"; your input only here!'!T$3-cum!T154</f>
        <v>-199441</v>
      </c>
      <c r="U154" s="16">
        <f>'"rank"; your input only here!'!U$3-cum!U154</f>
        <v>150000</v>
      </c>
      <c r="V154" s="16">
        <f>'"rank"; your input only here!'!V$3-cum!V154</f>
        <v>-72719</v>
      </c>
      <c r="W154" s="16">
        <f>'"rank"; your input only here!'!W$3-cum!W154</f>
        <v>-1452895</v>
      </c>
      <c r="X154" s="16">
        <f>'"rank"; your input only here!'!X$3-cum!X154</f>
        <v>-179301</v>
      </c>
      <c r="Y154" s="16">
        <f>'"rank"; your input only here!'!Y$3-cum!Y154</f>
        <v>-166142</v>
      </c>
      <c r="Z154" s="16">
        <f>'"rank"; your input only here!'!Z$3-cum!Z154</f>
        <v>-257909</v>
      </c>
      <c r="AA154" s="16">
        <f>'"rank"; your input only here!'!AA$3-cum!AA154</f>
        <v>300000</v>
      </c>
      <c r="AB154" s="16">
        <f>'"rank"; your input only here!'!AB$3-cum!AB154</f>
        <v>-697463</v>
      </c>
      <c r="AC154" s="16">
        <f>'"rank"; your input only here!'!AC$3-cum!AC154</f>
        <v>-4857644</v>
      </c>
      <c r="AD154" s="16">
        <f>'"rank"; your input only here!'!AD$3-cum!AD154</f>
        <v>-1308560</v>
      </c>
      <c r="AE154" s="16">
        <f>'"rank"; your input only here!'!AE$3-cum!AE154</f>
        <v>-855090</v>
      </c>
      <c r="AF154" s="16">
        <f>'"rank"; your input only here!'!AF$3-cum!AF154</f>
        <v>-2008872</v>
      </c>
      <c r="AG154" s="16">
        <f>'"rank"; your input only here!'!AG$3-cum!AG154</f>
        <v>-28636</v>
      </c>
      <c r="AH154" s="16">
        <f>'"rank"; your input only here!'!AH$3-cum!AH154</f>
        <v>165000</v>
      </c>
      <c r="AI154" s="16">
        <f>'"rank"; your input only here!'!AI$3-cum!AI154</f>
        <v>-770000</v>
      </c>
      <c r="AJ154" s="16">
        <f>'"rank"; your input only here!'!AJ$3-cum!AJ154</f>
        <v>1565717</v>
      </c>
      <c r="AK154" s="16">
        <f>'"rank"; your input only here!'!AK$3-cum!AK154</f>
        <v>110000</v>
      </c>
      <c r="AM154" s="16">
        <f>'"rank"; your input only here!'!AM$3-cum!AM154</f>
        <v>259500</v>
      </c>
      <c r="AN154" s="16">
        <f>'"rank"; your input only here!'!AN$3-cum!AN154</f>
        <v>300000</v>
      </c>
      <c r="AO154" s="16">
        <f>'"rank"; your input only here!'!AO$3-cum!AO154</f>
        <v>315000</v>
      </c>
      <c r="AP154" s="16">
        <f>'"rank"; your input only here!'!AP$3-cum!AP154</f>
        <v>-285800</v>
      </c>
    </row>
    <row r="155" spans="1:42" x14ac:dyDescent="0.25">
      <c r="A155" s="6" t="str">
        <f>'"rank"; your input only here!'!A156</f>
        <v>A151</v>
      </c>
      <c r="B155" s="6" t="str">
        <f>'"rank"; your input only here!'!B156</f>
        <v>Test Project 151</v>
      </c>
      <c r="C155" s="3">
        <f>'"rank"; your input only here!'!C156</f>
        <v>0</v>
      </c>
      <c r="D155" s="3">
        <f>'"rank"; your input only here!'!D156</f>
        <v>0</v>
      </c>
      <c r="E155" s="6">
        <f>'"rank"; your input only here!'!E156</f>
        <v>151</v>
      </c>
      <c r="F155" s="16">
        <f>'"rank"; your input only here!'!F$3-cum!F155</f>
        <v>1780746</v>
      </c>
      <c r="G155" s="16">
        <f>'"rank"; your input only here!'!G$3-cum!G155</f>
        <v>-1573774</v>
      </c>
      <c r="H155" s="16">
        <f>'"rank"; your input only here!'!H$3-cum!H155</f>
        <v>1000000</v>
      </c>
      <c r="I155" s="16">
        <f>'"rank"; your input only here!'!I$3-cum!I155</f>
        <v>-654600</v>
      </c>
      <c r="J155" s="16">
        <f>'"rank"; your input only here!'!J$3-cum!J155</f>
        <v>463411</v>
      </c>
      <c r="K155" s="16">
        <f>'"rank"; your input only here!'!K$3-cum!K155</f>
        <v>-395360</v>
      </c>
      <c r="L155" s="16">
        <f>'"rank"; your input only here!'!L$3-cum!L155</f>
        <v>-360706</v>
      </c>
      <c r="M155" s="16">
        <f>'"rank"; your input only here!'!M$3-cum!M155</f>
        <v>1000000</v>
      </c>
      <c r="N155" s="16">
        <f>'"rank"; your input only here!'!N$3-cum!N155</f>
        <v>-1152576</v>
      </c>
      <c r="O155" s="16">
        <f>'"rank"; your input only here!'!O$3-cum!O155</f>
        <v>269890</v>
      </c>
      <c r="P155" s="16">
        <f>'"rank"; your input only here!'!P$3-cum!P155</f>
        <v>396800</v>
      </c>
      <c r="Q155" s="16">
        <f>'"rank"; your input only here!'!Q$3-cum!Q155</f>
        <v>164658</v>
      </c>
      <c r="R155" s="16">
        <f>'"rank"; your input only here!'!R$3-cum!R155</f>
        <v>0</v>
      </c>
      <c r="S155" s="16">
        <f>'"rank"; your input only here!'!S$3-cum!S155</f>
        <v>-228000</v>
      </c>
      <c r="T155" s="16">
        <f>'"rank"; your input only here!'!T$3-cum!T155</f>
        <v>-199441</v>
      </c>
      <c r="U155" s="16">
        <f>'"rank"; your input only here!'!U$3-cum!U155</f>
        <v>150000</v>
      </c>
      <c r="V155" s="16">
        <f>'"rank"; your input only here!'!V$3-cum!V155</f>
        <v>-72719</v>
      </c>
      <c r="W155" s="16">
        <f>'"rank"; your input only here!'!W$3-cum!W155</f>
        <v>-1452895</v>
      </c>
      <c r="X155" s="16">
        <f>'"rank"; your input only here!'!X$3-cum!X155</f>
        <v>-179301</v>
      </c>
      <c r="Y155" s="16">
        <f>'"rank"; your input only here!'!Y$3-cum!Y155</f>
        <v>-166142</v>
      </c>
      <c r="Z155" s="16">
        <f>'"rank"; your input only here!'!Z$3-cum!Z155</f>
        <v>-257909</v>
      </c>
      <c r="AA155" s="16">
        <f>'"rank"; your input only here!'!AA$3-cum!AA155</f>
        <v>300000</v>
      </c>
      <c r="AB155" s="16">
        <f>'"rank"; your input only here!'!AB$3-cum!AB155</f>
        <v>-697463</v>
      </c>
      <c r="AC155" s="16">
        <f>'"rank"; your input only here!'!AC$3-cum!AC155</f>
        <v>-4857644</v>
      </c>
      <c r="AD155" s="16">
        <f>'"rank"; your input only here!'!AD$3-cum!AD155</f>
        <v>-1308560</v>
      </c>
      <c r="AE155" s="16">
        <f>'"rank"; your input only here!'!AE$3-cum!AE155</f>
        <v>-855090</v>
      </c>
      <c r="AF155" s="16">
        <f>'"rank"; your input only here!'!AF$3-cum!AF155</f>
        <v>-2008872</v>
      </c>
      <c r="AG155" s="16">
        <f>'"rank"; your input only here!'!AG$3-cum!AG155</f>
        <v>-28636</v>
      </c>
      <c r="AH155" s="16">
        <f>'"rank"; your input only here!'!AH$3-cum!AH155</f>
        <v>165000</v>
      </c>
      <c r="AI155" s="16">
        <f>'"rank"; your input only here!'!AI$3-cum!AI155</f>
        <v>-770000</v>
      </c>
      <c r="AJ155" s="16">
        <f>'"rank"; your input only here!'!AJ$3-cum!AJ155</f>
        <v>1565717</v>
      </c>
      <c r="AK155" s="16">
        <f>'"rank"; your input only here!'!AK$3-cum!AK155</f>
        <v>110000</v>
      </c>
      <c r="AM155" s="16">
        <f>'"rank"; your input only here!'!AM$3-cum!AM155</f>
        <v>259500</v>
      </c>
      <c r="AN155" s="16">
        <f>'"rank"; your input only here!'!AN$3-cum!AN155</f>
        <v>300000</v>
      </c>
      <c r="AO155" s="16">
        <f>'"rank"; your input only here!'!AO$3-cum!AO155</f>
        <v>315000</v>
      </c>
      <c r="AP155" s="16">
        <f>'"rank"; your input only here!'!AP$3-cum!AP155</f>
        <v>-285800</v>
      </c>
    </row>
    <row r="156" spans="1:42" x14ac:dyDescent="0.25">
      <c r="A156" s="6" t="str">
        <f>'"rank"; your input only here!'!A157</f>
        <v>A152</v>
      </c>
      <c r="B156" s="6" t="str">
        <f>'"rank"; your input only here!'!B157</f>
        <v>Test Project 152</v>
      </c>
      <c r="C156" s="3">
        <f>'"rank"; your input only here!'!C157</f>
        <v>0</v>
      </c>
      <c r="D156" s="3">
        <f>'"rank"; your input only here!'!D157</f>
        <v>0</v>
      </c>
      <c r="E156" s="6">
        <f>'"rank"; your input only here!'!E157</f>
        <v>152</v>
      </c>
      <c r="F156" s="16">
        <f>'"rank"; your input only here!'!F$3-cum!F156</f>
        <v>1780746</v>
      </c>
      <c r="G156" s="16">
        <f>'"rank"; your input only here!'!G$3-cum!G156</f>
        <v>-1573774</v>
      </c>
      <c r="H156" s="16">
        <f>'"rank"; your input only here!'!H$3-cum!H156</f>
        <v>1000000</v>
      </c>
      <c r="I156" s="16">
        <f>'"rank"; your input only here!'!I$3-cum!I156</f>
        <v>-654600</v>
      </c>
      <c r="J156" s="16">
        <f>'"rank"; your input only here!'!J$3-cum!J156</f>
        <v>463411</v>
      </c>
      <c r="K156" s="16">
        <f>'"rank"; your input only here!'!K$3-cum!K156</f>
        <v>-395360</v>
      </c>
      <c r="L156" s="16">
        <f>'"rank"; your input only here!'!L$3-cum!L156</f>
        <v>-360706</v>
      </c>
      <c r="M156" s="16">
        <f>'"rank"; your input only here!'!M$3-cum!M156</f>
        <v>1000000</v>
      </c>
      <c r="N156" s="16">
        <f>'"rank"; your input only here!'!N$3-cum!N156</f>
        <v>-1152576</v>
      </c>
      <c r="O156" s="16">
        <f>'"rank"; your input only here!'!O$3-cum!O156</f>
        <v>269890</v>
      </c>
      <c r="P156" s="16">
        <f>'"rank"; your input only here!'!P$3-cum!P156</f>
        <v>396800</v>
      </c>
      <c r="Q156" s="16">
        <f>'"rank"; your input only here!'!Q$3-cum!Q156</f>
        <v>164658</v>
      </c>
      <c r="R156" s="16">
        <f>'"rank"; your input only here!'!R$3-cum!R156</f>
        <v>0</v>
      </c>
      <c r="S156" s="16">
        <f>'"rank"; your input only here!'!S$3-cum!S156</f>
        <v>-228000</v>
      </c>
      <c r="T156" s="16">
        <f>'"rank"; your input only here!'!T$3-cum!T156</f>
        <v>-199441</v>
      </c>
      <c r="U156" s="16">
        <f>'"rank"; your input only here!'!U$3-cum!U156</f>
        <v>150000</v>
      </c>
      <c r="V156" s="16">
        <f>'"rank"; your input only here!'!V$3-cum!V156</f>
        <v>-72719</v>
      </c>
      <c r="W156" s="16">
        <f>'"rank"; your input only here!'!W$3-cum!W156</f>
        <v>-1452895</v>
      </c>
      <c r="X156" s="16">
        <f>'"rank"; your input only here!'!X$3-cum!X156</f>
        <v>-179301</v>
      </c>
      <c r="Y156" s="16">
        <f>'"rank"; your input only here!'!Y$3-cum!Y156</f>
        <v>-166142</v>
      </c>
      <c r="Z156" s="16">
        <f>'"rank"; your input only here!'!Z$3-cum!Z156</f>
        <v>-257909</v>
      </c>
      <c r="AA156" s="16">
        <f>'"rank"; your input only here!'!AA$3-cum!AA156</f>
        <v>300000</v>
      </c>
      <c r="AB156" s="16">
        <f>'"rank"; your input only here!'!AB$3-cum!AB156</f>
        <v>-697463</v>
      </c>
      <c r="AC156" s="16">
        <f>'"rank"; your input only here!'!AC$3-cum!AC156</f>
        <v>-4857644</v>
      </c>
      <c r="AD156" s="16">
        <f>'"rank"; your input only here!'!AD$3-cum!AD156</f>
        <v>-1308560</v>
      </c>
      <c r="AE156" s="16">
        <f>'"rank"; your input only here!'!AE$3-cum!AE156</f>
        <v>-855090</v>
      </c>
      <c r="AF156" s="16">
        <f>'"rank"; your input only here!'!AF$3-cum!AF156</f>
        <v>-2008872</v>
      </c>
      <c r="AG156" s="16">
        <f>'"rank"; your input only here!'!AG$3-cum!AG156</f>
        <v>-28636</v>
      </c>
      <c r="AH156" s="16">
        <f>'"rank"; your input only here!'!AH$3-cum!AH156</f>
        <v>165000</v>
      </c>
      <c r="AI156" s="16">
        <f>'"rank"; your input only here!'!AI$3-cum!AI156</f>
        <v>-770000</v>
      </c>
      <c r="AJ156" s="16">
        <f>'"rank"; your input only here!'!AJ$3-cum!AJ156</f>
        <v>1565717</v>
      </c>
      <c r="AK156" s="16">
        <f>'"rank"; your input only here!'!AK$3-cum!AK156</f>
        <v>110000</v>
      </c>
      <c r="AM156" s="16">
        <f>'"rank"; your input only here!'!AM$3-cum!AM156</f>
        <v>259500</v>
      </c>
      <c r="AN156" s="16">
        <f>'"rank"; your input only here!'!AN$3-cum!AN156</f>
        <v>300000</v>
      </c>
      <c r="AO156" s="16">
        <f>'"rank"; your input only here!'!AO$3-cum!AO156</f>
        <v>315000</v>
      </c>
      <c r="AP156" s="16">
        <f>'"rank"; your input only here!'!AP$3-cum!AP156</f>
        <v>-285800</v>
      </c>
    </row>
    <row r="157" spans="1:42" x14ac:dyDescent="0.25">
      <c r="A157" s="6" t="str">
        <f>'"rank"; your input only here!'!A158</f>
        <v>A153</v>
      </c>
      <c r="B157" s="6" t="str">
        <f>'"rank"; your input only here!'!B158</f>
        <v>Test Project 153</v>
      </c>
      <c r="C157" s="3">
        <f>'"rank"; your input only here!'!C158</f>
        <v>0</v>
      </c>
      <c r="D157" s="3">
        <f>'"rank"; your input only here!'!D158</f>
        <v>0</v>
      </c>
      <c r="E157" s="6">
        <f>'"rank"; your input only here!'!E158</f>
        <v>153</v>
      </c>
      <c r="F157" s="16">
        <f>'"rank"; your input only here!'!F$3-cum!F157</f>
        <v>1780746</v>
      </c>
      <c r="G157" s="16">
        <f>'"rank"; your input only here!'!G$3-cum!G157</f>
        <v>-1573774</v>
      </c>
      <c r="H157" s="16">
        <f>'"rank"; your input only here!'!H$3-cum!H157</f>
        <v>1000000</v>
      </c>
      <c r="I157" s="16">
        <f>'"rank"; your input only here!'!I$3-cum!I157</f>
        <v>-654600</v>
      </c>
      <c r="J157" s="16">
        <f>'"rank"; your input only here!'!J$3-cum!J157</f>
        <v>463411</v>
      </c>
      <c r="K157" s="16">
        <f>'"rank"; your input only here!'!K$3-cum!K157</f>
        <v>-395360</v>
      </c>
      <c r="L157" s="16">
        <f>'"rank"; your input only here!'!L$3-cum!L157</f>
        <v>-360706</v>
      </c>
      <c r="M157" s="16">
        <f>'"rank"; your input only here!'!M$3-cum!M157</f>
        <v>1000000</v>
      </c>
      <c r="N157" s="16">
        <f>'"rank"; your input only here!'!N$3-cum!N157</f>
        <v>-1152576</v>
      </c>
      <c r="O157" s="16">
        <f>'"rank"; your input only here!'!O$3-cum!O157</f>
        <v>269890</v>
      </c>
      <c r="P157" s="16">
        <f>'"rank"; your input only here!'!P$3-cum!P157</f>
        <v>396800</v>
      </c>
      <c r="Q157" s="16">
        <f>'"rank"; your input only here!'!Q$3-cum!Q157</f>
        <v>164658</v>
      </c>
      <c r="R157" s="16">
        <f>'"rank"; your input only here!'!R$3-cum!R157</f>
        <v>0</v>
      </c>
      <c r="S157" s="16">
        <f>'"rank"; your input only here!'!S$3-cum!S157</f>
        <v>-228000</v>
      </c>
      <c r="T157" s="16">
        <f>'"rank"; your input only here!'!T$3-cum!T157</f>
        <v>-199441</v>
      </c>
      <c r="U157" s="16">
        <f>'"rank"; your input only here!'!U$3-cum!U157</f>
        <v>150000</v>
      </c>
      <c r="V157" s="16">
        <f>'"rank"; your input only here!'!V$3-cum!V157</f>
        <v>-72719</v>
      </c>
      <c r="W157" s="16">
        <f>'"rank"; your input only here!'!W$3-cum!W157</f>
        <v>-1452895</v>
      </c>
      <c r="X157" s="16">
        <f>'"rank"; your input only here!'!X$3-cum!X157</f>
        <v>-179301</v>
      </c>
      <c r="Y157" s="16">
        <f>'"rank"; your input only here!'!Y$3-cum!Y157</f>
        <v>-166142</v>
      </c>
      <c r="Z157" s="16">
        <f>'"rank"; your input only here!'!Z$3-cum!Z157</f>
        <v>-257909</v>
      </c>
      <c r="AA157" s="16">
        <f>'"rank"; your input only here!'!AA$3-cum!AA157</f>
        <v>300000</v>
      </c>
      <c r="AB157" s="16">
        <f>'"rank"; your input only here!'!AB$3-cum!AB157</f>
        <v>-697463</v>
      </c>
      <c r="AC157" s="16">
        <f>'"rank"; your input only here!'!AC$3-cum!AC157</f>
        <v>-4857644</v>
      </c>
      <c r="AD157" s="16">
        <f>'"rank"; your input only here!'!AD$3-cum!AD157</f>
        <v>-1308560</v>
      </c>
      <c r="AE157" s="16">
        <f>'"rank"; your input only here!'!AE$3-cum!AE157</f>
        <v>-855090</v>
      </c>
      <c r="AF157" s="16">
        <f>'"rank"; your input only here!'!AF$3-cum!AF157</f>
        <v>-2008872</v>
      </c>
      <c r="AG157" s="16">
        <f>'"rank"; your input only here!'!AG$3-cum!AG157</f>
        <v>-28636</v>
      </c>
      <c r="AH157" s="16">
        <f>'"rank"; your input only here!'!AH$3-cum!AH157</f>
        <v>165000</v>
      </c>
      <c r="AI157" s="16">
        <f>'"rank"; your input only here!'!AI$3-cum!AI157</f>
        <v>-770000</v>
      </c>
      <c r="AJ157" s="16">
        <f>'"rank"; your input only here!'!AJ$3-cum!AJ157</f>
        <v>1565717</v>
      </c>
      <c r="AK157" s="16">
        <f>'"rank"; your input only here!'!AK$3-cum!AK157</f>
        <v>110000</v>
      </c>
      <c r="AM157" s="16">
        <f>'"rank"; your input only here!'!AM$3-cum!AM157</f>
        <v>259500</v>
      </c>
      <c r="AN157" s="16">
        <f>'"rank"; your input only here!'!AN$3-cum!AN157</f>
        <v>300000</v>
      </c>
      <c r="AO157" s="16">
        <f>'"rank"; your input only here!'!AO$3-cum!AO157</f>
        <v>315000</v>
      </c>
      <c r="AP157" s="16">
        <f>'"rank"; your input only here!'!AP$3-cum!AP157</f>
        <v>-285800</v>
      </c>
    </row>
    <row r="158" spans="1:42" x14ac:dyDescent="0.25">
      <c r="A158" s="6" t="str">
        <f>'"rank"; your input only here!'!A159</f>
        <v>A154</v>
      </c>
      <c r="B158" s="6" t="str">
        <f>'"rank"; your input only here!'!B159</f>
        <v>Test Project 154</v>
      </c>
      <c r="C158" s="3">
        <f>'"rank"; your input only here!'!C159</f>
        <v>0</v>
      </c>
      <c r="D158" s="3">
        <f>'"rank"; your input only here!'!D159</f>
        <v>0</v>
      </c>
      <c r="E158" s="6">
        <f>'"rank"; your input only here!'!E159</f>
        <v>154</v>
      </c>
      <c r="F158" s="16">
        <f>'"rank"; your input only here!'!F$3-cum!F158</f>
        <v>1780746</v>
      </c>
      <c r="G158" s="16">
        <f>'"rank"; your input only here!'!G$3-cum!G158</f>
        <v>-1573774</v>
      </c>
      <c r="H158" s="16">
        <f>'"rank"; your input only here!'!H$3-cum!H158</f>
        <v>1000000</v>
      </c>
      <c r="I158" s="16">
        <f>'"rank"; your input only here!'!I$3-cum!I158</f>
        <v>-654600</v>
      </c>
      <c r="J158" s="16">
        <f>'"rank"; your input only here!'!J$3-cum!J158</f>
        <v>463411</v>
      </c>
      <c r="K158" s="16">
        <f>'"rank"; your input only here!'!K$3-cum!K158</f>
        <v>-395360</v>
      </c>
      <c r="L158" s="16">
        <f>'"rank"; your input only here!'!L$3-cum!L158</f>
        <v>-360706</v>
      </c>
      <c r="M158" s="16">
        <f>'"rank"; your input only here!'!M$3-cum!M158</f>
        <v>1000000</v>
      </c>
      <c r="N158" s="16">
        <f>'"rank"; your input only here!'!N$3-cum!N158</f>
        <v>-1152576</v>
      </c>
      <c r="O158" s="16">
        <f>'"rank"; your input only here!'!O$3-cum!O158</f>
        <v>269890</v>
      </c>
      <c r="P158" s="16">
        <f>'"rank"; your input only here!'!P$3-cum!P158</f>
        <v>396800</v>
      </c>
      <c r="Q158" s="16">
        <f>'"rank"; your input only here!'!Q$3-cum!Q158</f>
        <v>164658</v>
      </c>
      <c r="R158" s="16">
        <f>'"rank"; your input only here!'!R$3-cum!R158</f>
        <v>0</v>
      </c>
      <c r="S158" s="16">
        <f>'"rank"; your input only here!'!S$3-cum!S158</f>
        <v>-228000</v>
      </c>
      <c r="T158" s="16">
        <f>'"rank"; your input only here!'!T$3-cum!T158</f>
        <v>-199441</v>
      </c>
      <c r="U158" s="16">
        <f>'"rank"; your input only here!'!U$3-cum!U158</f>
        <v>150000</v>
      </c>
      <c r="V158" s="16">
        <f>'"rank"; your input only here!'!V$3-cum!V158</f>
        <v>-72719</v>
      </c>
      <c r="W158" s="16">
        <f>'"rank"; your input only here!'!W$3-cum!W158</f>
        <v>-1452895</v>
      </c>
      <c r="X158" s="16">
        <f>'"rank"; your input only here!'!X$3-cum!X158</f>
        <v>-179301</v>
      </c>
      <c r="Y158" s="16">
        <f>'"rank"; your input only here!'!Y$3-cum!Y158</f>
        <v>-166142</v>
      </c>
      <c r="Z158" s="16">
        <f>'"rank"; your input only here!'!Z$3-cum!Z158</f>
        <v>-257909</v>
      </c>
      <c r="AA158" s="16">
        <f>'"rank"; your input only here!'!AA$3-cum!AA158</f>
        <v>300000</v>
      </c>
      <c r="AB158" s="16">
        <f>'"rank"; your input only here!'!AB$3-cum!AB158</f>
        <v>-697463</v>
      </c>
      <c r="AC158" s="16">
        <f>'"rank"; your input only here!'!AC$3-cum!AC158</f>
        <v>-4857644</v>
      </c>
      <c r="AD158" s="16">
        <f>'"rank"; your input only here!'!AD$3-cum!AD158</f>
        <v>-1308560</v>
      </c>
      <c r="AE158" s="16">
        <f>'"rank"; your input only here!'!AE$3-cum!AE158</f>
        <v>-855090</v>
      </c>
      <c r="AF158" s="16">
        <f>'"rank"; your input only here!'!AF$3-cum!AF158</f>
        <v>-2008872</v>
      </c>
      <c r="AG158" s="16">
        <f>'"rank"; your input only here!'!AG$3-cum!AG158</f>
        <v>-28636</v>
      </c>
      <c r="AH158" s="16">
        <f>'"rank"; your input only here!'!AH$3-cum!AH158</f>
        <v>165000</v>
      </c>
      <c r="AI158" s="16">
        <f>'"rank"; your input only here!'!AI$3-cum!AI158</f>
        <v>-770000</v>
      </c>
      <c r="AJ158" s="16">
        <f>'"rank"; your input only here!'!AJ$3-cum!AJ158</f>
        <v>1565717</v>
      </c>
      <c r="AK158" s="16">
        <f>'"rank"; your input only here!'!AK$3-cum!AK158</f>
        <v>110000</v>
      </c>
      <c r="AM158" s="16">
        <f>'"rank"; your input only here!'!AM$3-cum!AM158</f>
        <v>259500</v>
      </c>
      <c r="AN158" s="16">
        <f>'"rank"; your input only here!'!AN$3-cum!AN158</f>
        <v>300000</v>
      </c>
      <c r="AO158" s="16">
        <f>'"rank"; your input only here!'!AO$3-cum!AO158</f>
        <v>315000</v>
      </c>
      <c r="AP158" s="16">
        <f>'"rank"; your input only here!'!AP$3-cum!AP158</f>
        <v>-285800</v>
      </c>
    </row>
    <row r="159" spans="1:42" x14ac:dyDescent="0.25">
      <c r="A159" s="6" t="str">
        <f>'"rank"; your input only here!'!A160</f>
        <v>A155</v>
      </c>
      <c r="B159" s="6" t="str">
        <f>'"rank"; your input only here!'!B160</f>
        <v>Test Project 155</v>
      </c>
      <c r="C159" s="3">
        <f>'"rank"; your input only here!'!C160</f>
        <v>0</v>
      </c>
      <c r="D159" s="3">
        <f>'"rank"; your input only here!'!D160</f>
        <v>0</v>
      </c>
      <c r="E159" s="6">
        <f>'"rank"; your input only here!'!E160</f>
        <v>155</v>
      </c>
      <c r="F159" s="16">
        <f>'"rank"; your input only here!'!F$3-cum!F159</f>
        <v>1780746</v>
      </c>
      <c r="G159" s="16">
        <f>'"rank"; your input only here!'!G$3-cum!G159</f>
        <v>-1573774</v>
      </c>
      <c r="H159" s="16">
        <f>'"rank"; your input only here!'!H$3-cum!H159</f>
        <v>1000000</v>
      </c>
      <c r="I159" s="16">
        <f>'"rank"; your input only here!'!I$3-cum!I159</f>
        <v>-654600</v>
      </c>
      <c r="J159" s="16">
        <f>'"rank"; your input only here!'!J$3-cum!J159</f>
        <v>463411</v>
      </c>
      <c r="K159" s="16">
        <f>'"rank"; your input only here!'!K$3-cum!K159</f>
        <v>-395360</v>
      </c>
      <c r="L159" s="16">
        <f>'"rank"; your input only here!'!L$3-cum!L159</f>
        <v>-360706</v>
      </c>
      <c r="M159" s="16">
        <f>'"rank"; your input only here!'!M$3-cum!M159</f>
        <v>1000000</v>
      </c>
      <c r="N159" s="16">
        <f>'"rank"; your input only here!'!N$3-cum!N159</f>
        <v>-1152576</v>
      </c>
      <c r="O159" s="16">
        <f>'"rank"; your input only here!'!O$3-cum!O159</f>
        <v>269890</v>
      </c>
      <c r="P159" s="16">
        <f>'"rank"; your input only here!'!P$3-cum!P159</f>
        <v>396800</v>
      </c>
      <c r="Q159" s="16">
        <f>'"rank"; your input only here!'!Q$3-cum!Q159</f>
        <v>164658</v>
      </c>
      <c r="R159" s="16">
        <f>'"rank"; your input only here!'!R$3-cum!R159</f>
        <v>0</v>
      </c>
      <c r="S159" s="16">
        <f>'"rank"; your input only here!'!S$3-cum!S159</f>
        <v>-228000</v>
      </c>
      <c r="T159" s="16">
        <f>'"rank"; your input only here!'!T$3-cum!T159</f>
        <v>-199441</v>
      </c>
      <c r="U159" s="16">
        <f>'"rank"; your input only here!'!U$3-cum!U159</f>
        <v>150000</v>
      </c>
      <c r="V159" s="16">
        <f>'"rank"; your input only here!'!V$3-cum!V159</f>
        <v>-72719</v>
      </c>
      <c r="W159" s="16">
        <f>'"rank"; your input only here!'!W$3-cum!W159</f>
        <v>-1452895</v>
      </c>
      <c r="X159" s="16">
        <f>'"rank"; your input only here!'!X$3-cum!X159</f>
        <v>-179301</v>
      </c>
      <c r="Y159" s="16">
        <f>'"rank"; your input only here!'!Y$3-cum!Y159</f>
        <v>-166142</v>
      </c>
      <c r="Z159" s="16">
        <f>'"rank"; your input only here!'!Z$3-cum!Z159</f>
        <v>-257909</v>
      </c>
      <c r="AA159" s="16">
        <f>'"rank"; your input only here!'!AA$3-cum!AA159</f>
        <v>300000</v>
      </c>
      <c r="AB159" s="16">
        <f>'"rank"; your input only here!'!AB$3-cum!AB159</f>
        <v>-697463</v>
      </c>
      <c r="AC159" s="16">
        <f>'"rank"; your input only here!'!AC$3-cum!AC159</f>
        <v>-4857644</v>
      </c>
      <c r="AD159" s="16">
        <f>'"rank"; your input only here!'!AD$3-cum!AD159</f>
        <v>-1308560</v>
      </c>
      <c r="AE159" s="16">
        <f>'"rank"; your input only here!'!AE$3-cum!AE159</f>
        <v>-855090</v>
      </c>
      <c r="AF159" s="16">
        <f>'"rank"; your input only here!'!AF$3-cum!AF159</f>
        <v>-2008872</v>
      </c>
      <c r="AG159" s="16">
        <f>'"rank"; your input only here!'!AG$3-cum!AG159</f>
        <v>-28636</v>
      </c>
      <c r="AH159" s="16">
        <f>'"rank"; your input only here!'!AH$3-cum!AH159</f>
        <v>165000</v>
      </c>
      <c r="AI159" s="16">
        <f>'"rank"; your input only here!'!AI$3-cum!AI159</f>
        <v>-770000</v>
      </c>
      <c r="AJ159" s="16">
        <f>'"rank"; your input only here!'!AJ$3-cum!AJ159</f>
        <v>1565717</v>
      </c>
      <c r="AK159" s="16">
        <f>'"rank"; your input only here!'!AK$3-cum!AK159</f>
        <v>110000</v>
      </c>
      <c r="AM159" s="16">
        <f>'"rank"; your input only here!'!AM$3-cum!AM159</f>
        <v>259500</v>
      </c>
      <c r="AN159" s="16">
        <f>'"rank"; your input only here!'!AN$3-cum!AN159</f>
        <v>300000</v>
      </c>
      <c r="AO159" s="16">
        <f>'"rank"; your input only here!'!AO$3-cum!AO159</f>
        <v>315000</v>
      </c>
      <c r="AP159" s="16">
        <f>'"rank"; your input only here!'!AP$3-cum!AP159</f>
        <v>-285800</v>
      </c>
    </row>
    <row r="160" spans="1:42" x14ac:dyDescent="0.25">
      <c r="A160" s="6" t="str">
        <f>'"rank"; your input only here!'!A161</f>
        <v>A156</v>
      </c>
      <c r="B160" s="6" t="str">
        <f>'"rank"; your input only here!'!B161</f>
        <v>Test Project 156</v>
      </c>
      <c r="C160" s="3">
        <f>'"rank"; your input only here!'!C161</f>
        <v>0</v>
      </c>
      <c r="D160" s="3">
        <f>'"rank"; your input only here!'!D161</f>
        <v>0</v>
      </c>
      <c r="E160" s="6">
        <f>'"rank"; your input only here!'!E161</f>
        <v>156</v>
      </c>
      <c r="F160" s="16">
        <f>'"rank"; your input only here!'!F$3-cum!F160</f>
        <v>1780746</v>
      </c>
      <c r="G160" s="16">
        <f>'"rank"; your input only here!'!G$3-cum!G160</f>
        <v>-1573774</v>
      </c>
      <c r="H160" s="16">
        <f>'"rank"; your input only here!'!H$3-cum!H160</f>
        <v>1000000</v>
      </c>
      <c r="I160" s="16">
        <f>'"rank"; your input only here!'!I$3-cum!I160</f>
        <v>-654600</v>
      </c>
      <c r="J160" s="16">
        <f>'"rank"; your input only here!'!J$3-cum!J160</f>
        <v>463411</v>
      </c>
      <c r="K160" s="16">
        <f>'"rank"; your input only here!'!K$3-cum!K160</f>
        <v>-395360</v>
      </c>
      <c r="L160" s="16">
        <f>'"rank"; your input only here!'!L$3-cum!L160</f>
        <v>-360706</v>
      </c>
      <c r="M160" s="16">
        <f>'"rank"; your input only here!'!M$3-cum!M160</f>
        <v>1000000</v>
      </c>
      <c r="N160" s="16">
        <f>'"rank"; your input only here!'!N$3-cum!N160</f>
        <v>-1152576</v>
      </c>
      <c r="O160" s="16">
        <f>'"rank"; your input only here!'!O$3-cum!O160</f>
        <v>269890</v>
      </c>
      <c r="P160" s="16">
        <f>'"rank"; your input only here!'!P$3-cum!P160</f>
        <v>396800</v>
      </c>
      <c r="Q160" s="16">
        <f>'"rank"; your input only here!'!Q$3-cum!Q160</f>
        <v>164658</v>
      </c>
      <c r="R160" s="16">
        <f>'"rank"; your input only here!'!R$3-cum!R160</f>
        <v>0</v>
      </c>
      <c r="S160" s="16">
        <f>'"rank"; your input only here!'!S$3-cum!S160</f>
        <v>-228000</v>
      </c>
      <c r="T160" s="16">
        <f>'"rank"; your input only here!'!T$3-cum!T160</f>
        <v>-199441</v>
      </c>
      <c r="U160" s="16">
        <f>'"rank"; your input only here!'!U$3-cum!U160</f>
        <v>150000</v>
      </c>
      <c r="V160" s="16">
        <f>'"rank"; your input only here!'!V$3-cum!V160</f>
        <v>-72719</v>
      </c>
      <c r="W160" s="16">
        <f>'"rank"; your input only here!'!W$3-cum!W160</f>
        <v>-1452895</v>
      </c>
      <c r="X160" s="16">
        <f>'"rank"; your input only here!'!X$3-cum!X160</f>
        <v>-179301</v>
      </c>
      <c r="Y160" s="16">
        <f>'"rank"; your input only here!'!Y$3-cum!Y160</f>
        <v>-166142</v>
      </c>
      <c r="Z160" s="16">
        <f>'"rank"; your input only here!'!Z$3-cum!Z160</f>
        <v>-257909</v>
      </c>
      <c r="AA160" s="16">
        <f>'"rank"; your input only here!'!AA$3-cum!AA160</f>
        <v>300000</v>
      </c>
      <c r="AB160" s="16">
        <f>'"rank"; your input only here!'!AB$3-cum!AB160</f>
        <v>-697463</v>
      </c>
      <c r="AC160" s="16">
        <f>'"rank"; your input only here!'!AC$3-cum!AC160</f>
        <v>-4857644</v>
      </c>
      <c r="AD160" s="16">
        <f>'"rank"; your input only here!'!AD$3-cum!AD160</f>
        <v>-1308560</v>
      </c>
      <c r="AE160" s="16">
        <f>'"rank"; your input only here!'!AE$3-cum!AE160</f>
        <v>-855090</v>
      </c>
      <c r="AF160" s="16">
        <f>'"rank"; your input only here!'!AF$3-cum!AF160</f>
        <v>-2008872</v>
      </c>
      <c r="AG160" s="16">
        <f>'"rank"; your input only here!'!AG$3-cum!AG160</f>
        <v>-28636</v>
      </c>
      <c r="AH160" s="16">
        <f>'"rank"; your input only here!'!AH$3-cum!AH160</f>
        <v>165000</v>
      </c>
      <c r="AI160" s="16">
        <f>'"rank"; your input only here!'!AI$3-cum!AI160</f>
        <v>-770000</v>
      </c>
      <c r="AJ160" s="16">
        <f>'"rank"; your input only here!'!AJ$3-cum!AJ160</f>
        <v>1565717</v>
      </c>
      <c r="AK160" s="16">
        <f>'"rank"; your input only here!'!AK$3-cum!AK160</f>
        <v>110000</v>
      </c>
      <c r="AM160" s="16">
        <f>'"rank"; your input only here!'!AM$3-cum!AM160</f>
        <v>259500</v>
      </c>
      <c r="AN160" s="16">
        <f>'"rank"; your input only here!'!AN$3-cum!AN160</f>
        <v>300000</v>
      </c>
      <c r="AO160" s="16">
        <f>'"rank"; your input only here!'!AO$3-cum!AO160</f>
        <v>315000</v>
      </c>
      <c r="AP160" s="16">
        <f>'"rank"; your input only here!'!AP$3-cum!AP160</f>
        <v>-285800</v>
      </c>
    </row>
    <row r="161" spans="1:42" x14ac:dyDescent="0.25">
      <c r="A161" s="6" t="str">
        <f>'"rank"; your input only here!'!A162</f>
        <v>A157</v>
      </c>
      <c r="B161" s="6" t="str">
        <f>'"rank"; your input only here!'!B162</f>
        <v>Test Project 157</v>
      </c>
      <c r="C161" s="3">
        <f>'"rank"; your input only here!'!C162</f>
        <v>0</v>
      </c>
      <c r="D161" s="3">
        <f>'"rank"; your input only here!'!D162</f>
        <v>0</v>
      </c>
      <c r="E161" s="6">
        <f>'"rank"; your input only here!'!E162</f>
        <v>157</v>
      </c>
      <c r="F161" s="16">
        <f>'"rank"; your input only here!'!F$3-cum!F161</f>
        <v>1780746</v>
      </c>
      <c r="G161" s="16">
        <f>'"rank"; your input only here!'!G$3-cum!G161</f>
        <v>-1573774</v>
      </c>
      <c r="H161" s="16">
        <f>'"rank"; your input only here!'!H$3-cum!H161</f>
        <v>1000000</v>
      </c>
      <c r="I161" s="16">
        <f>'"rank"; your input only here!'!I$3-cum!I161</f>
        <v>-654600</v>
      </c>
      <c r="J161" s="16">
        <f>'"rank"; your input only here!'!J$3-cum!J161</f>
        <v>463411</v>
      </c>
      <c r="K161" s="16">
        <f>'"rank"; your input only here!'!K$3-cum!K161</f>
        <v>-395360</v>
      </c>
      <c r="L161" s="16">
        <f>'"rank"; your input only here!'!L$3-cum!L161</f>
        <v>-360706</v>
      </c>
      <c r="M161" s="16">
        <f>'"rank"; your input only here!'!M$3-cum!M161</f>
        <v>1000000</v>
      </c>
      <c r="N161" s="16">
        <f>'"rank"; your input only here!'!N$3-cum!N161</f>
        <v>-1152576</v>
      </c>
      <c r="O161" s="16">
        <f>'"rank"; your input only here!'!O$3-cum!O161</f>
        <v>269890</v>
      </c>
      <c r="P161" s="16">
        <f>'"rank"; your input only here!'!P$3-cum!P161</f>
        <v>396800</v>
      </c>
      <c r="Q161" s="16">
        <f>'"rank"; your input only here!'!Q$3-cum!Q161</f>
        <v>164658</v>
      </c>
      <c r="R161" s="16">
        <f>'"rank"; your input only here!'!R$3-cum!R161</f>
        <v>0</v>
      </c>
      <c r="S161" s="16">
        <f>'"rank"; your input only here!'!S$3-cum!S161</f>
        <v>-228000</v>
      </c>
      <c r="T161" s="16">
        <f>'"rank"; your input only here!'!T$3-cum!T161</f>
        <v>-199441</v>
      </c>
      <c r="U161" s="16">
        <f>'"rank"; your input only here!'!U$3-cum!U161</f>
        <v>150000</v>
      </c>
      <c r="V161" s="16">
        <f>'"rank"; your input only here!'!V$3-cum!V161</f>
        <v>-72719</v>
      </c>
      <c r="W161" s="16">
        <f>'"rank"; your input only here!'!W$3-cum!W161</f>
        <v>-1452895</v>
      </c>
      <c r="X161" s="16">
        <f>'"rank"; your input only here!'!X$3-cum!X161</f>
        <v>-179301</v>
      </c>
      <c r="Y161" s="16">
        <f>'"rank"; your input only here!'!Y$3-cum!Y161</f>
        <v>-166142</v>
      </c>
      <c r="Z161" s="16">
        <f>'"rank"; your input only here!'!Z$3-cum!Z161</f>
        <v>-257909</v>
      </c>
      <c r="AA161" s="16">
        <f>'"rank"; your input only here!'!AA$3-cum!AA161</f>
        <v>300000</v>
      </c>
      <c r="AB161" s="16">
        <f>'"rank"; your input only here!'!AB$3-cum!AB161</f>
        <v>-697463</v>
      </c>
      <c r="AC161" s="16">
        <f>'"rank"; your input only here!'!AC$3-cum!AC161</f>
        <v>-4857644</v>
      </c>
      <c r="AD161" s="16">
        <f>'"rank"; your input only here!'!AD$3-cum!AD161</f>
        <v>-1308560</v>
      </c>
      <c r="AE161" s="16">
        <f>'"rank"; your input only here!'!AE$3-cum!AE161</f>
        <v>-855090</v>
      </c>
      <c r="AF161" s="16">
        <f>'"rank"; your input only here!'!AF$3-cum!AF161</f>
        <v>-2008872</v>
      </c>
      <c r="AG161" s="16">
        <f>'"rank"; your input only here!'!AG$3-cum!AG161</f>
        <v>-28636</v>
      </c>
      <c r="AH161" s="16">
        <f>'"rank"; your input only here!'!AH$3-cum!AH161</f>
        <v>165000</v>
      </c>
      <c r="AI161" s="16">
        <f>'"rank"; your input only here!'!AI$3-cum!AI161</f>
        <v>-770000</v>
      </c>
      <c r="AJ161" s="16">
        <f>'"rank"; your input only here!'!AJ$3-cum!AJ161</f>
        <v>1565717</v>
      </c>
      <c r="AK161" s="16">
        <f>'"rank"; your input only here!'!AK$3-cum!AK161</f>
        <v>110000</v>
      </c>
      <c r="AM161" s="16">
        <f>'"rank"; your input only here!'!AM$3-cum!AM161</f>
        <v>259500</v>
      </c>
      <c r="AN161" s="16">
        <f>'"rank"; your input only here!'!AN$3-cum!AN161</f>
        <v>300000</v>
      </c>
      <c r="AO161" s="16">
        <f>'"rank"; your input only here!'!AO$3-cum!AO161</f>
        <v>315000</v>
      </c>
      <c r="AP161" s="16">
        <f>'"rank"; your input only here!'!AP$3-cum!AP161</f>
        <v>-285800</v>
      </c>
    </row>
    <row r="162" spans="1:42" x14ac:dyDescent="0.25">
      <c r="A162" s="6" t="str">
        <f>'"rank"; your input only here!'!A163</f>
        <v>A158</v>
      </c>
      <c r="B162" s="6" t="str">
        <f>'"rank"; your input only here!'!B163</f>
        <v>Test Project 158</v>
      </c>
      <c r="C162" s="3">
        <f>'"rank"; your input only here!'!C163</f>
        <v>0</v>
      </c>
      <c r="D162" s="3">
        <f>'"rank"; your input only here!'!D163</f>
        <v>0</v>
      </c>
      <c r="E162" s="6">
        <f>'"rank"; your input only here!'!E163</f>
        <v>158</v>
      </c>
      <c r="F162" s="16">
        <f>'"rank"; your input only here!'!F$3-cum!F162</f>
        <v>1780746</v>
      </c>
      <c r="G162" s="16">
        <f>'"rank"; your input only here!'!G$3-cum!G162</f>
        <v>-1573774</v>
      </c>
      <c r="H162" s="16">
        <f>'"rank"; your input only here!'!H$3-cum!H162</f>
        <v>1000000</v>
      </c>
      <c r="I162" s="16">
        <f>'"rank"; your input only here!'!I$3-cum!I162</f>
        <v>-654600</v>
      </c>
      <c r="J162" s="16">
        <f>'"rank"; your input only here!'!J$3-cum!J162</f>
        <v>463411</v>
      </c>
      <c r="K162" s="16">
        <f>'"rank"; your input only here!'!K$3-cum!K162</f>
        <v>-395360</v>
      </c>
      <c r="L162" s="16">
        <f>'"rank"; your input only here!'!L$3-cum!L162</f>
        <v>-360706</v>
      </c>
      <c r="M162" s="16">
        <f>'"rank"; your input only here!'!M$3-cum!M162</f>
        <v>1000000</v>
      </c>
      <c r="N162" s="16">
        <f>'"rank"; your input only here!'!N$3-cum!N162</f>
        <v>-1152576</v>
      </c>
      <c r="O162" s="16">
        <f>'"rank"; your input only here!'!O$3-cum!O162</f>
        <v>269890</v>
      </c>
      <c r="P162" s="16">
        <f>'"rank"; your input only here!'!P$3-cum!P162</f>
        <v>396800</v>
      </c>
      <c r="Q162" s="16">
        <f>'"rank"; your input only here!'!Q$3-cum!Q162</f>
        <v>164658</v>
      </c>
      <c r="R162" s="16">
        <f>'"rank"; your input only here!'!R$3-cum!R162</f>
        <v>0</v>
      </c>
      <c r="S162" s="16">
        <f>'"rank"; your input only here!'!S$3-cum!S162</f>
        <v>-228000</v>
      </c>
      <c r="T162" s="16">
        <f>'"rank"; your input only here!'!T$3-cum!T162</f>
        <v>-199441</v>
      </c>
      <c r="U162" s="16">
        <f>'"rank"; your input only here!'!U$3-cum!U162</f>
        <v>150000</v>
      </c>
      <c r="V162" s="16">
        <f>'"rank"; your input only here!'!V$3-cum!V162</f>
        <v>-72719</v>
      </c>
      <c r="W162" s="16">
        <f>'"rank"; your input only here!'!W$3-cum!W162</f>
        <v>-1452895</v>
      </c>
      <c r="X162" s="16">
        <f>'"rank"; your input only here!'!X$3-cum!X162</f>
        <v>-179301</v>
      </c>
      <c r="Y162" s="16">
        <f>'"rank"; your input only here!'!Y$3-cum!Y162</f>
        <v>-166142</v>
      </c>
      <c r="Z162" s="16">
        <f>'"rank"; your input only here!'!Z$3-cum!Z162</f>
        <v>-257909</v>
      </c>
      <c r="AA162" s="16">
        <f>'"rank"; your input only here!'!AA$3-cum!AA162</f>
        <v>300000</v>
      </c>
      <c r="AB162" s="16">
        <f>'"rank"; your input only here!'!AB$3-cum!AB162</f>
        <v>-697463</v>
      </c>
      <c r="AC162" s="16">
        <f>'"rank"; your input only here!'!AC$3-cum!AC162</f>
        <v>-4857644</v>
      </c>
      <c r="AD162" s="16">
        <f>'"rank"; your input only here!'!AD$3-cum!AD162</f>
        <v>-1308560</v>
      </c>
      <c r="AE162" s="16">
        <f>'"rank"; your input only here!'!AE$3-cum!AE162</f>
        <v>-855090</v>
      </c>
      <c r="AF162" s="16">
        <f>'"rank"; your input only here!'!AF$3-cum!AF162</f>
        <v>-2008872</v>
      </c>
      <c r="AG162" s="16">
        <f>'"rank"; your input only here!'!AG$3-cum!AG162</f>
        <v>-28636</v>
      </c>
      <c r="AH162" s="16">
        <f>'"rank"; your input only here!'!AH$3-cum!AH162</f>
        <v>165000</v>
      </c>
      <c r="AI162" s="16">
        <f>'"rank"; your input only here!'!AI$3-cum!AI162</f>
        <v>-770000</v>
      </c>
      <c r="AJ162" s="16">
        <f>'"rank"; your input only here!'!AJ$3-cum!AJ162</f>
        <v>1565717</v>
      </c>
      <c r="AK162" s="16">
        <f>'"rank"; your input only here!'!AK$3-cum!AK162</f>
        <v>110000</v>
      </c>
      <c r="AM162" s="16">
        <f>'"rank"; your input only here!'!AM$3-cum!AM162</f>
        <v>259500</v>
      </c>
      <c r="AN162" s="16">
        <f>'"rank"; your input only here!'!AN$3-cum!AN162</f>
        <v>300000</v>
      </c>
      <c r="AO162" s="16">
        <f>'"rank"; your input only here!'!AO$3-cum!AO162</f>
        <v>315000</v>
      </c>
      <c r="AP162" s="16">
        <f>'"rank"; your input only here!'!AP$3-cum!AP162</f>
        <v>-285800</v>
      </c>
    </row>
    <row r="163" spans="1:42" x14ac:dyDescent="0.25">
      <c r="A163" s="6" t="str">
        <f>'"rank"; your input only here!'!A164</f>
        <v>A159</v>
      </c>
      <c r="B163" s="6" t="str">
        <f>'"rank"; your input only here!'!B164</f>
        <v>Test Project 159</v>
      </c>
      <c r="C163" s="3">
        <f>'"rank"; your input only here!'!C164</f>
        <v>0</v>
      </c>
      <c r="D163" s="3">
        <f>'"rank"; your input only here!'!D164</f>
        <v>0</v>
      </c>
      <c r="E163" s="6">
        <f>'"rank"; your input only here!'!E164</f>
        <v>159</v>
      </c>
      <c r="F163" s="16">
        <f>'"rank"; your input only here!'!F$3-cum!F163</f>
        <v>1780746</v>
      </c>
      <c r="G163" s="16">
        <f>'"rank"; your input only here!'!G$3-cum!G163</f>
        <v>-1573774</v>
      </c>
      <c r="H163" s="16">
        <f>'"rank"; your input only here!'!H$3-cum!H163</f>
        <v>1000000</v>
      </c>
      <c r="I163" s="16">
        <f>'"rank"; your input only here!'!I$3-cum!I163</f>
        <v>-654600</v>
      </c>
      <c r="J163" s="16">
        <f>'"rank"; your input only here!'!J$3-cum!J163</f>
        <v>463411</v>
      </c>
      <c r="K163" s="16">
        <f>'"rank"; your input only here!'!K$3-cum!K163</f>
        <v>-395360</v>
      </c>
      <c r="L163" s="16">
        <f>'"rank"; your input only here!'!L$3-cum!L163</f>
        <v>-360706</v>
      </c>
      <c r="M163" s="16">
        <f>'"rank"; your input only here!'!M$3-cum!M163</f>
        <v>1000000</v>
      </c>
      <c r="N163" s="16">
        <f>'"rank"; your input only here!'!N$3-cum!N163</f>
        <v>-1152576</v>
      </c>
      <c r="O163" s="16">
        <f>'"rank"; your input only here!'!O$3-cum!O163</f>
        <v>269890</v>
      </c>
      <c r="P163" s="16">
        <f>'"rank"; your input only here!'!P$3-cum!P163</f>
        <v>396800</v>
      </c>
      <c r="Q163" s="16">
        <f>'"rank"; your input only here!'!Q$3-cum!Q163</f>
        <v>164658</v>
      </c>
      <c r="R163" s="16">
        <f>'"rank"; your input only here!'!R$3-cum!R163</f>
        <v>0</v>
      </c>
      <c r="S163" s="16">
        <f>'"rank"; your input only here!'!S$3-cum!S163</f>
        <v>-228000</v>
      </c>
      <c r="T163" s="16">
        <f>'"rank"; your input only here!'!T$3-cum!T163</f>
        <v>-199441</v>
      </c>
      <c r="U163" s="16">
        <f>'"rank"; your input only here!'!U$3-cum!U163</f>
        <v>150000</v>
      </c>
      <c r="V163" s="16">
        <f>'"rank"; your input only here!'!V$3-cum!V163</f>
        <v>-72719</v>
      </c>
      <c r="W163" s="16">
        <f>'"rank"; your input only here!'!W$3-cum!W163</f>
        <v>-1452895</v>
      </c>
      <c r="X163" s="16">
        <f>'"rank"; your input only here!'!X$3-cum!X163</f>
        <v>-179301</v>
      </c>
      <c r="Y163" s="16">
        <f>'"rank"; your input only here!'!Y$3-cum!Y163</f>
        <v>-166142</v>
      </c>
      <c r="Z163" s="16">
        <f>'"rank"; your input only here!'!Z$3-cum!Z163</f>
        <v>-257909</v>
      </c>
      <c r="AA163" s="16">
        <f>'"rank"; your input only here!'!AA$3-cum!AA163</f>
        <v>300000</v>
      </c>
      <c r="AB163" s="16">
        <f>'"rank"; your input only here!'!AB$3-cum!AB163</f>
        <v>-697463</v>
      </c>
      <c r="AC163" s="16">
        <f>'"rank"; your input only here!'!AC$3-cum!AC163</f>
        <v>-4857644</v>
      </c>
      <c r="AD163" s="16">
        <f>'"rank"; your input only here!'!AD$3-cum!AD163</f>
        <v>-1308560</v>
      </c>
      <c r="AE163" s="16">
        <f>'"rank"; your input only here!'!AE$3-cum!AE163</f>
        <v>-855090</v>
      </c>
      <c r="AF163" s="16">
        <f>'"rank"; your input only here!'!AF$3-cum!AF163</f>
        <v>-2008872</v>
      </c>
      <c r="AG163" s="16">
        <f>'"rank"; your input only here!'!AG$3-cum!AG163</f>
        <v>-28636</v>
      </c>
      <c r="AH163" s="16">
        <f>'"rank"; your input only here!'!AH$3-cum!AH163</f>
        <v>165000</v>
      </c>
      <c r="AI163" s="16">
        <f>'"rank"; your input only here!'!AI$3-cum!AI163</f>
        <v>-770000</v>
      </c>
      <c r="AJ163" s="16">
        <f>'"rank"; your input only here!'!AJ$3-cum!AJ163</f>
        <v>1565717</v>
      </c>
      <c r="AK163" s="16">
        <f>'"rank"; your input only here!'!AK$3-cum!AK163</f>
        <v>110000</v>
      </c>
      <c r="AM163" s="16">
        <f>'"rank"; your input only here!'!AM$3-cum!AM163</f>
        <v>259500</v>
      </c>
      <c r="AN163" s="16">
        <f>'"rank"; your input only here!'!AN$3-cum!AN163</f>
        <v>300000</v>
      </c>
      <c r="AO163" s="16">
        <f>'"rank"; your input only here!'!AO$3-cum!AO163</f>
        <v>315000</v>
      </c>
      <c r="AP163" s="16">
        <f>'"rank"; your input only here!'!AP$3-cum!AP163</f>
        <v>-285800</v>
      </c>
    </row>
    <row r="164" spans="1:42" x14ac:dyDescent="0.25">
      <c r="A164" s="6" t="str">
        <f>'"rank"; your input only here!'!A165</f>
        <v>A160</v>
      </c>
      <c r="B164" s="6" t="str">
        <f>'"rank"; your input only here!'!B165</f>
        <v>Test Project 160</v>
      </c>
      <c r="C164" s="3">
        <f>'"rank"; your input only here!'!C165</f>
        <v>0</v>
      </c>
      <c r="D164" s="3">
        <f>'"rank"; your input only here!'!D165</f>
        <v>0</v>
      </c>
      <c r="E164" s="6">
        <f>'"rank"; your input only here!'!E165</f>
        <v>160</v>
      </c>
      <c r="F164" s="16">
        <f>'"rank"; your input only here!'!F$3-cum!F164</f>
        <v>1780746</v>
      </c>
      <c r="G164" s="16">
        <f>'"rank"; your input only here!'!G$3-cum!G164</f>
        <v>-1573774</v>
      </c>
      <c r="H164" s="16">
        <f>'"rank"; your input only here!'!H$3-cum!H164</f>
        <v>1000000</v>
      </c>
      <c r="I164" s="16">
        <f>'"rank"; your input only here!'!I$3-cum!I164</f>
        <v>-654600</v>
      </c>
      <c r="J164" s="16">
        <f>'"rank"; your input only here!'!J$3-cum!J164</f>
        <v>463411</v>
      </c>
      <c r="K164" s="16">
        <f>'"rank"; your input only here!'!K$3-cum!K164</f>
        <v>-395360</v>
      </c>
      <c r="L164" s="16">
        <f>'"rank"; your input only here!'!L$3-cum!L164</f>
        <v>-360706</v>
      </c>
      <c r="M164" s="16">
        <f>'"rank"; your input only here!'!M$3-cum!M164</f>
        <v>1000000</v>
      </c>
      <c r="N164" s="16">
        <f>'"rank"; your input only here!'!N$3-cum!N164</f>
        <v>-1152576</v>
      </c>
      <c r="O164" s="16">
        <f>'"rank"; your input only here!'!O$3-cum!O164</f>
        <v>269890</v>
      </c>
      <c r="P164" s="16">
        <f>'"rank"; your input only here!'!P$3-cum!P164</f>
        <v>396800</v>
      </c>
      <c r="Q164" s="16">
        <f>'"rank"; your input only here!'!Q$3-cum!Q164</f>
        <v>164658</v>
      </c>
      <c r="R164" s="16">
        <f>'"rank"; your input only here!'!R$3-cum!R164</f>
        <v>0</v>
      </c>
      <c r="S164" s="16">
        <f>'"rank"; your input only here!'!S$3-cum!S164</f>
        <v>-228000</v>
      </c>
      <c r="T164" s="16">
        <f>'"rank"; your input only here!'!T$3-cum!T164</f>
        <v>-199441</v>
      </c>
      <c r="U164" s="16">
        <f>'"rank"; your input only here!'!U$3-cum!U164</f>
        <v>150000</v>
      </c>
      <c r="V164" s="16">
        <f>'"rank"; your input only here!'!V$3-cum!V164</f>
        <v>-72719</v>
      </c>
      <c r="W164" s="16">
        <f>'"rank"; your input only here!'!W$3-cum!W164</f>
        <v>-1452895</v>
      </c>
      <c r="X164" s="16">
        <f>'"rank"; your input only here!'!X$3-cum!X164</f>
        <v>-179301</v>
      </c>
      <c r="Y164" s="16">
        <f>'"rank"; your input only here!'!Y$3-cum!Y164</f>
        <v>-166142</v>
      </c>
      <c r="Z164" s="16">
        <f>'"rank"; your input only here!'!Z$3-cum!Z164</f>
        <v>-257909</v>
      </c>
      <c r="AA164" s="16">
        <f>'"rank"; your input only here!'!AA$3-cum!AA164</f>
        <v>300000</v>
      </c>
      <c r="AB164" s="16">
        <f>'"rank"; your input only here!'!AB$3-cum!AB164</f>
        <v>-697463</v>
      </c>
      <c r="AC164" s="16">
        <f>'"rank"; your input only here!'!AC$3-cum!AC164</f>
        <v>-4857644</v>
      </c>
      <c r="AD164" s="16">
        <f>'"rank"; your input only here!'!AD$3-cum!AD164</f>
        <v>-1308560</v>
      </c>
      <c r="AE164" s="16">
        <f>'"rank"; your input only here!'!AE$3-cum!AE164</f>
        <v>-855090</v>
      </c>
      <c r="AF164" s="16">
        <f>'"rank"; your input only here!'!AF$3-cum!AF164</f>
        <v>-2008872</v>
      </c>
      <c r="AG164" s="16">
        <f>'"rank"; your input only here!'!AG$3-cum!AG164</f>
        <v>-28636</v>
      </c>
      <c r="AH164" s="16">
        <f>'"rank"; your input only here!'!AH$3-cum!AH164</f>
        <v>165000</v>
      </c>
      <c r="AI164" s="16">
        <f>'"rank"; your input only here!'!AI$3-cum!AI164</f>
        <v>-770000</v>
      </c>
      <c r="AJ164" s="16">
        <f>'"rank"; your input only here!'!AJ$3-cum!AJ164</f>
        <v>1565717</v>
      </c>
      <c r="AK164" s="16">
        <f>'"rank"; your input only here!'!AK$3-cum!AK164</f>
        <v>110000</v>
      </c>
      <c r="AM164" s="16">
        <f>'"rank"; your input only here!'!AM$3-cum!AM164</f>
        <v>259500</v>
      </c>
      <c r="AN164" s="16">
        <f>'"rank"; your input only here!'!AN$3-cum!AN164</f>
        <v>300000</v>
      </c>
      <c r="AO164" s="16">
        <f>'"rank"; your input only here!'!AO$3-cum!AO164</f>
        <v>315000</v>
      </c>
      <c r="AP164" s="16">
        <f>'"rank"; your input only here!'!AP$3-cum!AP164</f>
        <v>-285800</v>
      </c>
    </row>
    <row r="165" spans="1:42" x14ac:dyDescent="0.25">
      <c r="A165" s="6" t="str">
        <f>'"rank"; your input only here!'!A166</f>
        <v>A161</v>
      </c>
      <c r="B165" s="6" t="str">
        <f>'"rank"; your input only here!'!B166</f>
        <v>Test Project 161</v>
      </c>
      <c r="C165" s="3">
        <f>'"rank"; your input only here!'!C166</f>
        <v>0</v>
      </c>
      <c r="D165" s="3">
        <f>'"rank"; your input only here!'!D166</f>
        <v>0</v>
      </c>
      <c r="E165" s="6">
        <f>'"rank"; your input only here!'!E166</f>
        <v>161</v>
      </c>
      <c r="F165" s="16">
        <f>'"rank"; your input only here!'!F$3-cum!F165</f>
        <v>1780746</v>
      </c>
      <c r="G165" s="16">
        <f>'"rank"; your input only here!'!G$3-cum!G165</f>
        <v>-1573774</v>
      </c>
      <c r="H165" s="16">
        <f>'"rank"; your input only here!'!H$3-cum!H165</f>
        <v>1000000</v>
      </c>
      <c r="I165" s="16">
        <f>'"rank"; your input only here!'!I$3-cum!I165</f>
        <v>-654600</v>
      </c>
      <c r="J165" s="16">
        <f>'"rank"; your input only here!'!J$3-cum!J165</f>
        <v>463411</v>
      </c>
      <c r="K165" s="16">
        <f>'"rank"; your input only here!'!K$3-cum!K165</f>
        <v>-395360</v>
      </c>
      <c r="L165" s="16">
        <f>'"rank"; your input only here!'!L$3-cum!L165</f>
        <v>-360706</v>
      </c>
      <c r="M165" s="16">
        <f>'"rank"; your input only here!'!M$3-cum!M165</f>
        <v>1000000</v>
      </c>
      <c r="N165" s="16">
        <f>'"rank"; your input only here!'!N$3-cum!N165</f>
        <v>-1152576</v>
      </c>
      <c r="O165" s="16">
        <f>'"rank"; your input only here!'!O$3-cum!O165</f>
        <v>269890</v>
      </c>
      <c r="P165" s="16">
        <f>'"rank"; your input only here!'!P$3-cum!P165</f>
        <v>396800</v>
      </c>
      <c r="Q165" s="16">
        <f>'"rank"; your input only here!'!Q$3-cum!Q165</f>
        <v>164658</v>
      </c>
      <c r="R165" s="16">
        <f>'"rank"; your input only here!'!R$3-cum!R165</f>
        <v>0</v>
      </c>
      <c r="S165" s="16">
        <f>'"rank"; your input only here!'!S$3-cum!S165</f>
        <v>-228000</v>
      </c>
      <c r="T165" s="16">
        <f>'"rank"; your input only here!'!T$3-cum!T165</f>
        <v>-199441</v>
      </c>
      <c r="U165" s="16">
        <f>'"rank"; your input only here!'!U$3-cum!U165</f>
        <v>150000</v>
      </c>
      <c r="V165" s="16">
        <f>'"rank"; your input only here!'!V$3-cum!V165</f>
        <v>-72719</v>
      </c>
      <c r="W165" s="16">
        <f>'"rank"; your input only here!'!W$3-cum!W165</f>
        <v>-1452895</v>
      </c>
      <c r="X165" s="16">
        <f>'"rank"; your input only here!'!X$3-cum!X165</f>
        <v>-179301</v>
      </c>
      <c r="Y165" s="16">
        <f>'"rank"; your input only here!'!Y$3-cum!Y165</f>
        <v>-166142</v>
      </c>
      <c r="Z165" s="16">
        <f>'"rank"; your input only here!'!Z$3-cum!Z165</f>
        <v>-257909</v>
      </c>
      <c r="AA165" s="16">
        <f>'"rank"; your input only here!'!AA$3-cum!AA165</f>
        <v>300000</v>
      </c>
      <c r="AB165" s="16">
        <f>'"rank"; your input only here!'!AB$3-cum!AB165</f>
        <v>-697463</v>
      </c>
      <c r="AC165" s="16">
        <f>'"rank"; your input only here!'!AC$3-cum!AC165</f>
        <v>-4857644</v>
      </c>
      <c r="AD165" s="16">
        <f>'"rank"; your input only here!'!AD$3-cum!AD165</f>
        <v>-1308560</v>
      </c>
      <c r="AE165" s="16">
        <f>'"rank"; your input only here!'!AE$3-cum!AE165</f>
        <v>-855090</v>
      </c>
      <c r="AF165" s="16">
        <f>'"rank"; your input only here!'!AF$3-cum!AF165</f>
        <v>-2008872</v>
      </c>
      <c r="AG165" s="16">
        <f>'"rank"; your input only here!'!AG$3-cum!AG165</f>
        <v>-28636</v>
      </c>
      <c r="AH165" s="16">
        <f>'"rank"; your input only here!'!AH$3-cum!AH165</f>
        <v>165000</v>
      </c>
      <c r="AI165" s="16">
        <f>'"rank"; your input only here!'!AI$3-cum!AI165</f>
        <v>-770000</v>
      </c>
      <c r="AJ165" s="16">
        <f>'"rank"; your input only here!'!AJ$3-cum!AJ165</f>
        <v>1565717</v>
      </c>
      <c r="AK165" s="16">
        <f>'"rank"; your input only here!'!AK$3-cum!AK165</f>
        <v>110000</v>
      </c>
      <c r="AM165" s="16">
        <f>'"rank"; your input only here!'!AM$3-cum!AM165</f>
        <v>259500</v>
      </c>
      <c r="AN165" s="16">
        <f>'"rank"; your input only here!'!AN$3-cum!AN165</f>
        <v>300000</v>
      </c>
      <c r="AO165" s="16">
        <f>'"rank"; your input only here!'!AO$3-cum!AO165</f>
        <v>315000</v>
      </c>
      <c r="AP165" s="16">
        <f>'"rank"; your input only here!'!AP$3-cum!AP165</f>
        <v>-285800</v>
      </c>
    </row>
    <row r="166" spans="1:42" x14ac:dyDescent="0.25">
      <c r="A166" s="6" t="str">
        <f>'"rank"; your input only here!'!A167</f>
        <v>A162</v>
      </c>
      <c r="B166" s="6" t="str">
        <f>'"rank"; your input only here!'!B167</f>
        <v>Test Project 162</v>
      </c>
      <c r="C166" s="3">
        <f>'"rank"; your input only here!'!C167</f>
        <v>0</v>
      </c>
      <c r="D166" s="3">
        <f>'"rank"; your input only here!'!D167</f>
        <v>0</v>
      </c>
      <c r="E166" s="6">
        <f>'"rank"; your input only here!'!E167</f>
        <v>162</v>
      </c>
      <c r="F166" s="16">
        <f>'"rank"; your input only here!'!F$3-cum!F166</f>
        <v>1780746</v>
      </c>
      <c r="G166" s="16">
        <f>'"rank"; your input only here!'!G$3-cum!G166</f>
        <v>-1573774</v>
      </c>
      <c r="H166" s="16">
        <f>'"rank"; your input only here!'!H$3-cum!H166</f>
        <v>1000000</v>
      </c>
      <c r="I166" s="16">
        <f>'"rank"; your input only here!'!I$3-cum!I166</f>
        <v>-654600</v>
      </c>
      <c r="J166" s="16">
        <f>'"rank"; your input only here!'!J$3-cum!J166</f>
        <v>463411</v>
      </c>
      <c r="K166" s="16">
        <f>'"rank"; your input only here!'!K$3-cum!K166</f>
        <v>-395360</v>
      </c>
      <c r="L166" s="16">
        <f>'"rank"; your input only here!'!L$3-cum!L166</f>
        <v>-360706</v>
      </c>
      <c r="M166" s="16">
        <f>'"rank"; your input only here!'!M$3-cum!M166</f>
        <v>1000000</v>
      </c>
      <c r="N166" s="16">
        <f>'"rank"; your input only here!'!N$3-cum!N166</f>
        <v>-1152576</v>
      </c>
      <c r="O166" s="16">
        <f>'"rank"; your input only here!'!O$3-cum!O166</f>
        <v>269890</v>
      </c>
      <c r="P166" s="16">
        <f>'"rank"; your input only here!'!P$3-cum!P166</f>
        <v>396800</v>
      </c>
      <c r="Q166" s="16">
        <f>'"rank"; your input only here!'!Q$3-cum!Q166</f>
        <v>164658</v>
      </c>
      <c r="R166" s="16">
        <f>'"rank"; your input only here!'!R$3-cum!R166</f>
        <v>0</v>
      </c>
      <c r="S166" s="16">
        <f>'"rank"; your input only here!'!S$3-cum!S166</f>
        <v>-228000</v>
      </c>
      <c r="T166" s="16">
        <f>'"rank"; your input only here!'!T$3-cum!T166</f>
        <v>-199441</v>
      </c>
      <c r="U166" s="16">
        <f>'"rank"; your input only here!'!U$3-cum!U166</f>
        <v>150000</v>
      </c>
      <c r="V166" s="16">
        <f>'"rank"; your input only here!'!V$3-cum!V166</f>
        <v>-72719</v>
      </c>
      <c r="W166" s="16">
        <f>'"rank"; your input only here!'!W$3-cum!W166</f>
        <v>-1452895</v>
      </c>
      <c r="X166" s="16">
        <f>'"rank"; your input only here!'!X$3-cum!X166</f>
        <v>-179301</v>
      </c>
      <c r="Y166" s="16">
        <f>'"rank"; your input only here!'!Y$3-cum!Y166</f>
        <v>-166142</v>
      </c>
      <c r="Z166" s="16">
        <f>'"rank"; your input only here!'!Z$3-cum!Z166</f>
        <v>-257909</v>
      </c>
      <c r="AA166" s="16">
        <f>'"rank"; your input only here!'!AA$3-cum!AA166</f>
        <v>300000</v>
      </c>
      <c r="AB166" s="16">
        <f>'"rank"; your input only here!'!AB$3-cum!AB166</f>
        <v>-697463</v>
      </c>
      <c r="AC166" s="16">
        <f>'"rank"; your input only here!'!AC$3-cum!AC166</f>
        <v>-4857644</v>
      </c>
      <c r="AD166" s="16">
        <f>'"rank"; your input only here!'!AD$3-cum!AD166</f>
        <v>-1308560</v>
      </c>
      <c r="AE166" s="16">
        <f>'"rank"; your input only here!'!AE$3-cum!AE166</f>
        <v>-855090</v>
      </c>
      <c r="AF166" s="16">
        <f>'"rank"; your input only here!'!AF$3-cum!AF166</f>
        <v>-2008872</v>
      </c>
      <c r="AG166" s="16">
        <f>'"rank"; your input only here!'!AG$3-cum!AG166</f>
        <v>-28636</v>
      </c>
      <c r="AH166" s="16">
        <f>'"rank"; your input only here!'!AH$3-cum!AH166</f>
        <v>165000</v>
      </c>
      <c r="AI166" s="16">
        <f>'"rank"; your input only here!'!AI$3-cum!AI166</f>
        <v>-770000</v>
      </c>
      <c r="AJ166" s="16">
        <f>'"rank"; your input only here!'!AJ$3-cum!AJ166</f>
        <v>1565717</v>
      </c>
      <c r="AK166" s="16">
        <f>'"rank"; your input only here!'!AK$3-cum!AK166</f>
        <v>110000</v>
      </c>
      <c r="AM166" s="16">
        <f>'"rank"; your input only here!'!AM$3-cum!AM166</f>
        <v>259500</v>
      </c>
      <c r="AN166" s="16">
        <f>'"rank"; your input only here!'!AN$3-cum!AN166</f>
        <v>300000</v>
      </c>
      <c r="AO166" s="16">
        <f>'"rank"; your input only here!'!AO$3-cum!AO166</f>
        <v>315000</v>
      </c>
      <c r="AP166" s="16">
        <f>'"rank"; your input only here!'!AP$3-cum!AP166</f>
        <v>-285800</v>
      </c>
    </row>
    <row r="167" spans="1:42" x14ac:dyDescent="0.25">
      <c r="A167" s="6" t="str">
        <f>'"rank"; your input only here!'!A168</f>
        <v>A163</v>
      </c>
      <c r="B167" s="6" t="str">
        <f>'"rank"; your input only here!'!B168</f>
        <v>Test Project 163</v>
      </c>
      <c r="C167" s="3">
        <f>'"rank"; your input only here!'!C168</f>
        <v>0</v>
      </c>
      <c r="D167" s="3">
        <f>'"rank"; your input only here!'!D168</f>
        <v>0</v>
      </c>
      <c r="E167" s="6">
        <f>'"rank"; your input only here!'!E168</f>
        <v>163</v>
      </c>
      <c r="F167" s="16">
        <f>'"rank"; your input only here!'!F$3-cum!F167</f>
        <v>1780746</v>
      </c>
      <c r="G167" s="16">
        <f>'"rank"; your input only here!'!G$3-cum!G167</f>
        <v>-1573774</v>
      </c>
      <c r="H167" s="16">
        <f>'"rank"; your input only here!'!H$3-cum!H167</f>
        <v>1000000</v>
      </c>
      <c r="I167" s="16">
        <f>'"rank"; your input only here!'!I$3-cum!I167</f>
        <v>-654600</v>
      </c>
      <c r="J167" s="16">
        <f>'"rank"; your input only here!'!J$3-cum!J167</f>
        <v>463411</v>
      </c>
      <c r="K167" s="16">
        <f>'"rank"; your input only here!'!K$3-cum!K167</f>
        <v>-395360</v>
      </c>
      <c r="L167" s="16">
        <f>'"rank"; your input only here!'!L$3-cum!L167</f>
        <v>-360706</v>
      </c>
      <c r="M167" s="16">
        <f>'"rank"; your input only here!'!M$3-cum!M167</f>
        <v>1000000</v>
      </c>
      <c r="N167" s="16">
        <f>'"rank"; your input only here!'!N$3-cum!N167</f>
        <v>-1152576</v>
      </c>
      <c r="O167" s="16">
        <f>'"rank"; your input only here!'!O$3-cum!O167</f>
        <v>269890</v>
      </c>
      <c r="P167" s="16">
        <f>'"rank"; your input only here!'!P$3-cum!P167</f>
        <v>396800</v>
      </c>
      <c r="Q167" s="16">
        <f>'"rank"; your input only here!'!Q$3-cum!Q167</f>
        <v>164658</v>
      </c>
      <c r="R167" s="16">
        <f>'"rank"; your input only here!'!R$3-cum!R167</f>
        <v>0</v>
      </c>
      <c r="S167" s="16">
        <f>'"rank"; your input only here!'!S$3-cum!S167</f>
        <v>-228000</v>
      </c>
      <c r="T167" s="16">
        <f>'"rank"; your input only here!'!T$3-cum!T167</f>
        <v>-199441</v>
      </c>
      <c r="U167" s="16">
        <f>'"rank"; your input only here!'!U$3-cum!U167</f>
        <v>150000</v>
      </c>
      <c r="V167" s="16">
        <f>'"rank"; your input only here!'!V$3-cum!V167</f>
        <v>-72719</v>
      </c>
      <c r="W167" s="16">
        <f>'"rank"; your input only here!'!W$3-cum!W167</f>
        <v>-1452895</v>
      </c>
      <c r="X167" s="16">
        <f>'"rank"; your input only here!'!X$3-cum!X167</f>
        <v>-179301</v>
      </c>
      <c r="Y167" s="16">
        <f>'"rank"; your input only here!'!Y$3-cum!Y167</f>
        <v>-166142</v>
      </c>
      <c r="Z167" s="16">
        <f>'"rank"; your input only here!'!Z$3-cum!Z167</f>
        <v>-257909</v>
      </c>
      <c r="AA167" s="16">
        <f>'"rank"; your input only here!'!AA$3-cum!AA167</f>
        <v>300000</v>
      </c>
      <c r="AB167" s="16">
        <f>'"rank"; your input only here!'!AB$3-cum!AB167</f>
        <v>-697463</v>
      </c>
      <c r="AC167" s="16">
        <f>'"rank"; your input only here!'!AC$3-cum!AC167</f>
        <v>-4857644</v>
      </c>
      <c r="AD167" s="16">
        <f>'"rank"; your input only here!'!AD$3-cum!AD167</f>
        <v>-1308560</v>
      </c>
      <c r="AE167" s="16">
        <f>'"rank"; your input only here!'!AE$3-cum!AE167</f>
        <v>-855090</v>
      </c>
      <c r="AF167" s="16">
        <f>'"rank"; your input only here!'!AF$3-cum!AF167</f>
        <v>-2008872</v>
      </c>
      <c r="AG167" s="16">
        <f>'"rank"; your input only here!'!AG$3-cum!AG167</f>
        <v>-28636</v>
      </c>
      <c r="AH167" s="16">
        <f>'"rank"; your input only here!'!AH$3-cum!AH167</f>
        <v>165000</v>
      </c>
      <c r="AI167" s="16">
        <f>'"rank"; your input only here!'!AI$3-cum!AI167</f>
        <v>-770000</v>
      </c>
      <c r="AJ167" s="16">
        <f>'"rank"; your input only here!'!AJ$3-cum!AJ167</f>
        <v>1565717</v>
      </c>
      <c r="AK167" s="16">
        <f>'"rank"; your input only here!'!AK$3-cum!AK167</f>
        <v>110000</v>
      </c>
      <c r="AM167" s="16">
        <f>'"rank"; your input only here!'!AM$3-cum!AM167</f>
        <v>259500</v>
      </c>
      <c r="AN167" s="16">
        <f>'"rank"; your input only here!'!AN$3-cum!AN167</f>
        <v>300000</v>
      </c>
      <c r="AO167" s="16">
        <f>'"rank"; your input only here!'!AO$3-cum!AO167</f>
        <v>315000</v>
      </c>
      <c r="AP167" s="16">
        <f>'"rank"; your input only here!'!AP$3-cum!AP167</f>
        <v>-285800</v>
      </c>
    </row>
    <row r="168" spans="1:42" x14ac:dyDescent="0.25">
      <c r="A168" s="6" t="str">
        <f>'"rank"; your input only here!'!A169</f>
        <v>A164</v>
      </c>
      <c r="B168" s="6" t="str">
        <f>'"rank"; your input only here!'!B169</f>
        <v>Test Project 164</v>
      </c>
      <c r="C168" s="3">
        <f>'"rank"; your input only here!'!C169</f>
        <v>0</v>
      </c>
      <c r="D168" s="3">
        <f>'"rank"; your input only here!'!D169</f>
        <v>0</v>
      </c>
      <c r="E168" s="6">
        <f>'"rank"; your input only here!'!E169</f>
        <v>164</v>
      </c>
      <c r="F168" s="16">
        <f>'"rank"; your input only here!'!F$3-cum!F168</f>
        <v>1780746</v>
      </c>
      <c r="G168" s="16">
        <f>'"rank"; your input only here!'!G$3-cum!G168</f>
        <v>-1573774</v>
      </c>
      <c r="H168" s="16">
        <f>'"rank"; your input only here!'!H$3-cum!H168</f>
        <v>1000000</v>
      </c>
      <c r="I168" s="16">
        <f>'"rank"; your input only here!'!I$3-cum!I168</f>
        <v>-654600</v>
      </c>
      <c r="J168" s="16">
        <f>'"rank"; your input only here!'!J$3-cum!J168</f>
        <v>463411</v>
      </c>
      <c r="K168" s="16">
        <f>'"rank"; your input only here!'!K$3-cum!K168</f>
        <v>-395360</v>
      </c>
      <c r="L168" s="16">
        <f>'"rank"; your input only here!'!L$3-cum!L168</f>
        <v>-360706</v>
      </c>
      <c r="M168" s="16">
        <f>'"rank"; your input only here!'!M$3-cum!M168</f>
        <v>1000000</v>
      </c>
      <c r="N168" s="16">
        <f>'"rank"; your input only here!'!N$3-cum!N168</f>
        <v>-1152576</v>
      </c>
      <c r="O168" s="16">
        <f>'"rank"; your input only here!'!O$3-cum!O168</f>
        <v>269890</v>
      </c>
      <c r="P168" s="16">
        <f>'"rank"; your input only here!'!P$3-cum!P168</f>
        <v>396800</v>
      </c>
      <c r="Q168" s="16">
        <f>'"rank"; your input only here!'!Q$3-cum!Q168</f>
        <v>164658</v>
      </c>
      <c r="R168" s="16">
        <f>'"rank"; your input only here!'!R$3-cum!R168</f>
        <v>0</v>
      </c>
      <c r="S168" s="16">
        <f>'"rank"; your input only here!'!S$3-cum!S168</f>
        <v>-228000</v>
      </c>
      <c r="T168" s="16">
        <f>'"rank"; your input only here!'!T$3-cum!T168</f>
        <v>-199441</v>
      </c>
      <c r="U168" s="16">
        <f>'"rank"; your input only here!'!U$3-cum!U168</f>
        <v>150000</v>
      </c>
      <c r="V168" s="16">
        <f>'"rank"; your input only here!'!V$3-cum!V168</f>
        <v>-72719</v>
      </c>
      <c r="W168" s="16">
        <f>'"rank"; your input only here!'!W$3-cum!W168</f>
        <v>-1452895</v>
      </c>
      <c r="X168" s="16">
        <f>'"rank"; your input only here!'!X$3-cum!X168</f>
        <v>-179301</v>
      </c>
      <c r="Y168" s="16">
        <f>'"rank"; your input only here!'!Y$3-cum!Y168</f>
        <v>-166142</v>
      </c>
      <c r="Z168" s="16">
        <f>'"rank"; your input only here!'!Z$3-cum!Z168</f>
        <v>-257909</v>
      </c>
      <c r="AA168" s="16">
        <f>'"rank"; your input only here!'!AA$3-cum!AA168</f>
        <v>300000</v>
      </c>
      <c r="AB168" s="16">
        <f>'"rank"; your input only here!'!AB$3-cum!AB168</f>
        <v>-697463</v>
      </c>
      <c r="AC168" s="16">
        <f>'"rank"; your input only here!'!AC$3-cum!AC168</f>
        <v>-4857644</v>
      </c>
      <c r="AD168" s="16">
        <f>'"rank"; your input only here!'!AD$3-cum!AD168</f>
        <v>-1308560</v>
      </c>
      <c r="AE168" s="16">
        <f>'"rank"; your input only here!'!AE$3-cum!AE168</f>
        <v>-855090</v>
      </c>
      <c r="AF168" s="16">
        <f>'"rank"; your input only here!'!AF$3-cum!AF168</f>
        <v>-2008872</v>
      </c>
      <c r="AG168" s="16">
        <f>'"rank"; your input only here!'!AG$3-cum!AG168</f>
        <v>-28636</v>
      </c>
      <c r="AH168" s="16">
        <f>'"rank"; your input only here!'!AH$3-cum!AH168</f>
        <v>165000</v>
      </c>
      <c r="AI168" s="16">
        <f>'"rank"; your input only here!'!AI$3-cum!AI168</f>
        <v>-770000</v>
      </c>
      <c r="AJ168" s="16">
        <f>'"rank"; your input only here!'!AJ$3-cum!AJ168</f>
        <v>1565717</v>
      </c>
      <c r="AK168" s="16">
        <f>'"rank"; your input only here!'!AK$3-cum!AK168</f>
        <v>110000</v>
      </c>
      <c r="AM168" s="16">
        <f>'"rank"; your input only here!'!AM$3-cum!AM168</f>
        <v>259500</v>
      </c>
      <c r="AN168" s="16">
        <f>'"rank"; your input only here!'!AN$3-cum!AN168</f>
        <v>300000</v>
      </c>
      <c r="AO168" s="16">
        <f>'"rank"; your input only here!'!AO$3-cum!AO168</f>
        <v>315000</v>
      </c>
      <c r="AP168" s="16">
        <f>'"rank"; your input only here!'!AP$3-cum!AP168</f>
        <v>-285800</v>
      </c>
    </row>
    <row r="169" spans="1:42" x14ac:dyDescent="0.25">
      <c r="A169" s="6" t="str">
        <f>'"rank"; your input only here!'!A170</f>
        <v>A165</v>
      </c>
      <c r="B169" s="6" t="str">
        <f>'"rank"; your input only here!'!B170</f>
        <v>Test Project 165</v>
      </c>
      <c r="C169" s="3">
        <f>'"rank"; your input only here!'!C170</f>
        <v>0</v>
      </c>
      <c r="D169" s="3">
        <f>'"rank"; your input only here!'!D170</f>
        <v>0</v>
      </c>
      <c r="E169" s="6">
        <f>'"rank"; your input only here!'!E170</f>
        <v>165</v>
      </c>
      <c r="F169" s="16">
        <f>'"rank"; your input only here!'!F$3-cum!F169</f>
        <v>1780746</v>
      </c>
      <c r="G169" s="16">
        <f>'"rank"; your input only here!'!G$3-cum!G169</f>
        <v>-1573774</v>
      </c>
      <c r="H169" s="16">
        <f>'"rank"; your input only here!'!H$3-cum!H169</f>
        <v>1000000</v>
      </c>
      <c r="I169" s="16">
        <f>'"rank"; your input only here!'!I$3-cum!I169</f>
        <v>-654600</v>
      </c>
      <c r="J169" s="16">
        <f>'"rank"; your input only here!'!J$3-cum!J169</f>
        <v>463411</v>
      </c>
      <c r="K169" s="16">
        <f>'"rank"; your input only here!'!K$3-cum!K169</f>
        <v>-395360</v>
      </c>
      <c r="L169" s="16">
        <f>'"rank"; your input only here!'!L$3-cum!L169</f>
        <v>-360706</v>
      </c>
      <c r="M169" s="16">
        <f>'"rank"; your input only here!'!M$3-cum!M169</f>
        <v>1000000</v>
      </c>
      <c r="N169" s="16">
        <f>'"rank"; your input only here!'!N$3-cum!N169</f>
        <v>-1152576</v>
      </c>
      <c r="O169" s="16">
        <f>'"rank"; your input only here!'!O$3-cum!O169</f>
        <v>269890</v>
      </c>
      <c r="P169" s="16">
        <f>'"rank"; your input only here!'!P$3-cum!P169</f>
        <v>396800</v>
      </c>
      <c r="Q169" s="16">
        <f>'"rank"; your input only here!'!Q$3-cum!Q169</f>
        <v>164658</v>
      </c>
      <c r="R169" s="16">
        <f>'"rank"; your input only here!'!R$3-cum!R169</f>
        <v>0</v>
      </c>
      <c r="S169" s="16">
        <f>'"rank"; your input only here!'!S$3-cum!S169</f>
        <v>-228000</v>
      </c>
      <c r="T169" s="16">
        <f>'"rank"; your input only here!'!T$3-cum!T169</f>
        <v>-199441</v>
      </c>
      <c r="U169" s="16">
        <f>'"rank"; your input only here!'!U$3-cum!U169</f>
        <v>150000</v>
      </c>
      <c r="V169" s="16">
        <f>'"rank"; your input only here!'!V$3-cum!V169</f>
        <v>-72719</v>
      </c>
      <c r="W169" s="16">
        <f>'"rank"; your input only here!'!W$3-cum!W169</f>
        <v>-1452895</v>
      </c>
      <c r="X169" s="16">
        <f>'"rank"; your input only here!'!X$3-cum!X169</f>
        <v>-179301</v>
      </c>
      <c r="Y169" s="16">
        <f>'"rank"; your input only here!'!Y$3-cum!Y169</f>
        <v>-166142</v>
      </c>
      <c r="Z169" s="16">
        <f>'"rank"; your input only here!'!Z$3-cum!Z169</f>
        <v>-257909</v>
      </c>
      <c r="AA169" s="16">
        <f>'"rank"; your input only here!'!AA$3-cum!AA169</f>
        <v>300000</v>
      </c>
      <c r="AB169" s="16">
        <f>'"rank"; your input only here!'!AB$3-cum!AB169</f>
        <v>-697463</v>
      </c>
      <c r="AC169" s="16">
        <f>'"rank"; your input only here!'!AC$3-cum!AC169</f>
        <v>-4857644</v>
      </c>
      <c r="AD169" s="16">
        <f>'"rank"; your input only here!'!AD$3-cum!AD169</f>
        <v>-1308560</v>
      </c>
      <c r="AE169" s="16">
        <f>'"rank"; your input only here!'!AE$3-cum!AE169</f>
        <v>-855090</v>
      </c>
      <c r="AF169" s="16">
        <f>'"rank"; your input only here!'!AF$3-cum!AF169</f>
        <v>-2008872</v>
      </c>
      <c r="AG169" s="16">
        <f>'"rank"; your input only here!'!AG$3-cum!AG169</f>
        <v>-28636</v>
      </c>
      <c r="AH169" s="16">
        <f>'"rank"; your input only here!'!AH$3-cum!AH169</f>
        <v>165000</v>
      </c>
      <c r="AI169" s="16">
        <f>'"rank"; your input only here!'!AI$3-cum!AI169</f>
        <v>-770000</v>
      </c>
      <c r="AJ169" s="16">
        <f>'"rank"; your input only here!'!AJ$3-cum!AJ169</f>
        <v>1565717</v>
      </c>
      <c r="AK169" s="16">
        <f>'"rank"; your input only here!'!AK$3-cum!AK169</f>
        <v>110000</v>
      </c>
      <c r="AM169" s="16">
        <f>'"rank"; your input only here!'!AM$3-cum!AM169</f>
        <v>259500</v>
      </c>
      <c r="AN169" s="16">
        <f>'"rank"; your input only here!'!AN$3-cum!AN169</f>
        <v>300000</v>
      </c>
      <c r="AO169" s="16">
        <f>'"rank"; your input only here!'!AO$3-cum!AO169</f>
        <v>315000</v>
      </c>
      <c r="AP169" s="16">
        <f>'"rank"; your input only here!'!AP$3-cum!AP169</f>
        <v>-285800</v>
      </c>
    </row>
    <row r="170" spans="1:42" x14ac:dyDescent="0.25">
      <c r="A170" s="6" t="str">
        <f>'"rank"; your input only here!'!A171</f>
        <v>A166</v>
      </c>
      <c r="B170" s="6" t="str">
        <f>'"rank"; your input only here!'!B171</f>
        <v>Test Project 166</v>
      </c>
      <c r="C170" s="3">
        <f>'"rank"; your input only here!'!C171</f>
        <v>0</v>
      </c>
      <c r="D170" s="3">
        <f>'"rank"; your input only here!'!D171</f>
        <v>0</v>
      </c>
      <c r="E170" s="6">
        <f>'"rank"; your input only here!'!E171</f>
        <v>166</v>
      </c>
      <c r="F170" s="16">
        <f>'"rank"; your input only here!'!F$3-cum!F170</f>
        <v>1780746</v>
      </c>
      <c r="G170" s="16">
        <f>'"rank"; your input only here!'!G$3-cum!G170</f>
        <v>-1573774</v>
      </c>
      <c r="H170" s="16">
        <f>'"rank"; your input only here!'!H$3-cum!H170</f>
        <v>1000000</v>
      </c>
      <c r="I170" s="16">
        <f>'"rank"; your input only here!'!I$3-cum!I170</f>
        <v>-654600</v>
      </c>
      <c r="J170" s="16">
        <f>'"rank"; your input only here!'!J$3-cum!J170</f>
        <v>463411</v>
      </c>
      <c r="K170" s="16">
        <f>'"rank"; your input only here!'!K$3-cum!K170</f>
        <v>-395360</v>
      </c>
      <c r="L170" s="16">
        <f>'"rank"; your input only here!'!L$3-cum!L170</f>
        <v>-360706</v>
      </c>
      <c r="M170" s="16">
        <f>'"rank"; your input only here!'!M$3-cum!M170</f>
        <v>1000000</v>
      </c>
      <c r="N170" s="16">
        <f>'"rank"; your input only here!'!N$3-cum!N170</f>
        <v>-1152576</v>
      </c>
      <c r="O170" s="16">
        <f>'"rank"; your input only here!'!O$3-cum!O170</f>
        <v>269890</v>
      </c>
      <c r="P170" s="16">
        <f>'"rank"; your input only here!'!P$3-cum!P170</f>
        <v>396800</v>
      </c>
      <c r="Q170" s="16">
        <f>'"rank"; your input only here!'!Q$3-cum!Q170</f>
        <v>164658</v>
      </c>
      <c r="R170" s="16">
        <f>'"rank"; your input only here!'!R$3-cum!R170</f>
        <v>0</v>
      </c>
      <c r="S170" s="16">
        <f>'"rank"; your input only here!'!S$3-cum!S170</f>
        <v>-228000</v>
      </c>
      <c r="T170" s="16">
        <f>'"rank"; your input only here!'!T$3-cum!T170</f>
        <v>-199441</v>
      </c>
      <c r="U170" s="16">
        <f>'"rank"; your input only here!'!U$3-cum!U170</f>
        <v>150000</v>
      </c>
      <c r="V170" s="16">
        <f>'"rank"; your input only here!'!V$3-cum!V170</f>
        <v>-72719</v>
      </c>
      <c r="W170" s="16">
        <f>'"rank"; your input only here!'!W$3-cum!W170</f>
        <v>-1452895</v>
      </c>
      <c r="X170" s="16">
        <f>'"rank"; your input only here!'!X$3-cum!X170</f>
        <v>-179301</v>
      </c>
      <c r="Y170" s="16">
        <f>'"rank"; your input only here!'!Y$3-cum!Y170</f>
        <v>-166142</v>
      </c>
      <c r="Z170" s="16">
        <f>'"rank"; your input only here!'!Z$3-cum!Z170</f>
        <v>-257909</v>
      </c>
      <c r="AA170" s="16">
        <f>'"rank"; your input only here!'!AA$3-cum!AA170</f>
        <v>300000</v>
      </c>
      <c r="AB170" s="16">
        <f>'"rank"; your input only here!'!AB$3-cum!AB170</f>
        <v>-697463</v>
      </c>
      <c r="AC170" s="16">
        <f>'"rank"; your input only here!'!AC$3-cum!AC170</f>
        <v>-4857644</v>
      </c>
      <c r="AD170" s="16">
        <f>'"rank"; your input only here!'!AD$3-cum!AD170</f>
        <v>-1308560</v>
      </c>
      <c r="AE170" s="16">
        <f>'"rank"; your input only here!'!AE$3-cum!AE170</f>
        <v>-855090</v>
      </c>
      <c r="AF170" s="16">
        <f>'"rank"; your input only here!'!AF$3-cum!AF170</f>
        <v>-2008872</v>
      </c>
      <c r="AG170" s="16">
        <f>'"rank"; your input only here!'!AG$3-cum!AG170</f>
        <v>-28636</v>
      </c>
      <c r="AH170" s="16">
        <f>'"rank"; your input only here!'!AH$3-cum!AH170</f>
        <v>165000</v>
      </c>
      <c r="AI170" s="16">
        <f>'"rank"; your input only here!'!AI$3-cum!AI170</f>
        <v>-770000</v>
      </c>
      <c r="AJ170" s="16">
        <f>'"rank"; your input only here!'!AJ$3-cum!AJ170</f>
        <v>1565717</v>
      </c>
      <c r="AK170" s="16">
        <f>'"rank"; your input only here!'!AK$3-cum!AK170</f>
        <v>110000</v>
      </c>
      <c r="AM170" s="16">
        <f>'"rank"; your input only here!'!AM$3-cum!AM170</f>
        <v>259500</v>
      </c>
      <c r="AN170" s="16">
        <f>'"rank"; your input only here!'!AN$3-cum!AN170</f>
        <v>300000</v>
      </c>
      <c r="AO170" s="16">
        <f>'"rank"; your input only here!'!AO$3-cum!AO170</f>
        <v>315000</v>
      </c>
      <c r="AP170" s="16">
        <f>'"rank"; your input only here!'!AP$3-cum!AP170</f>
        <v>-285800</v>
      </c>
    </row>
    <row r="171" spans="1:42" x14ac:dyDescent="0.25">
      <c r="A171" s="6" t="str">
        <f>'"rank"; your input only here!'!A172</f>
        <v>A167</v>
      </c>
      <c r="B171" s="6" t="str">
        <f>'"rank"; your input only here!'!B172</f>
        <v>Test Project 167</v>
      </c>
      <c r="C171" s="3">
        <f>'"rank"; your input only here!'!C172</f>
        <v>0</v>
      </c>
      <c r="D171" s="3">
        <f>'"rank"; your input only here!'!D172</f>
        <v>0</v>
      </c>
      <c r="E171" s="6">
        <f>'"rank"; your input only here!'!E172</f>
        <v>167</v>
      </c>
      <c r="F171" s="16">
        <f>'"rank"; your input only here!'!F$3-cum!F171</f>
        <v>1780746</v>
      </c>
      <c r="G171" s="16">
        <f>'"rank"; your input only here!'!G$3-cum!G171</f>
        <v>-1573774</v>
      </c>
      <c r="H171" s="16">
        <f>'"rank"; your input only here!'!H$3-cum!H171</f>
        <v>1000000</v>
      </c>
      <c r="I171" s="16">
        <f>'"rank"; your input only here!'!I$3-cum!I171</f>
        <v>-654600</v>
      </c>
      <c r="J171" s="16">
        <f>'"rank"; your input only here!'!J$3-cum!J171</f>
        <v>463411</v>
      </c>
      <c r="K171" s="16">
        <f>'"rank"; your input only here!'!K$3-cum!K171</f>
        <v>-395360</v>
      </c>
      <c r="L171" s="16">
        <f>'"rank"; your input only here!'!L$3-cum!L171</f>
        <v>-360706</v>
      </c>
      <c r="M171" s="16">
        <f>'"rank"; your input only here!'!M$3-cum!M171</f>
        <v>1000000</v>
      </c>
      <c r="N171" s="16">
        <f>'"rank"; your input only here!'!N$3-cum!N171</f>
        <v>-1152576</v>
      </c>
      <c r="O171" s="16">
        <f>'"rank"; your input only here!'!O$3-cum!O171</f>
        <v>269890</v>
      </c>
      <c r="P171" s="16">
        <f>'"rank"; your input only here!'!P$3-cum!P171</f>
        <v>396800</v>
      </c>
      <c r="Q171" s="16">
        <f>'"rank"; your input only here!'!Q$3-cum!Q171</f>
        <v>164658</v>
      </c>
      <c r="R171" s="16">
        <f>'"rank"; your input only here!'!R$3-cum!R171</f>
        <v>0</v>
      </c>
      <c r="S171" s="16">
        <f>'"rank"; your input only here!'!S$3-cum!S171</f>
        <v>-228000</v>
      </c>
      <c r="T171" s="16">
        <f>'"rank"; your input only here!'!T$3-cum!T171</f>
        <v>-199441</v>
      </c>
      <c r="U171" s="16">
        <f>'"rank"; your input only here!'!U$3-cum!U171</f>
        <v>150000</v>
      </c>
      <c r="V171" s="16">
        <f>'"rank"; your input only here!'!V$3-cum!V171</f>
        <v>-72719</v>
      </c>
      <c r="W171" s="16">
        <f>'"rank"; your input only here!'!W$3-cum!W171</f>
        <v>-1452895</v>
      </c>
      <c r="X171" s="16">
        <f>'"rank"; your input only here!'!X$3-cum!X171</f>
        <v>-179301</v>
      </c>
      <c r="Y171" s="16">
        <f>'"rank"; your input only here!'!Y$3-cum!Y171</f>
        <v>-166142</v>
      </c>
      <c r="Z171" s="16">
        <f>'"rank"; your input only here!'!Z$3-cum!Z171</f>
        <v>-257909</v>
      </c>
      <c r="AA171" s="16">
        <f>'"rank"; your input only here!'!AA$3-cum!AA171</f>
        <v>300000</v>
      </c>
      <c r="AB171" s="16">
        <f>'"rank"; your input only here!'!AB$3-cum!AB171</f>
        <v>-697463</v>
      </c>
      <c r="AC171" s="16">
        <f>'"rank"; your input only here!'!AC$3-cum!AC171</f>
        <v>-4857644</v>
      </c>
      <c r="AD171" s="16">
        <f>'"rank"; your input only here!'!AD$3-cum!AD171</f>
        <v>-1308560</v>
      </c>
      <c r="AE171" s="16">
        <f>'"rank"; your input only here!'!AE$3-cum!AE171</f>
        <v>-855090</v>
      </c>
      <c r="AF171" s="16">
        <f>'"rank"; your input only here!'!AF$3-cum!AF171</f>
        <v>-2008872</v>
      </c>
      <c r="AG171" s="16">
        <f>'"rank"; your input only here!'!AG$3-cum!AG171</f>
        <v>-28636</v>
      </c>
      <c r="AH171" s="16">
        <f>'"rank"; your input only here!'!AH$3-cum!AH171</f>
        <v>165000</v>
      </c>
      <c r="AI171" s="16">
        <f>'"rank"; your input only here!'!AI$3-cum!AI171</f>
        <v>-770000</v>
      </c>
      <c r="AJ171" s="16">
        <f>'"rank"; your input only here!'!AJ$3-cum!AJ171</f>
        <v>1565717</v>
      </c>
      <c r="AK171" s="16">
        <f>'"rank"; your input only here!'!AK$3-cum!AK171</f>
        <v>110000</v>
      </c>
      <c r="AM171" s="16">
        <f>'"rank"; your input only here!'!AM$3-cum!AM171</f>
        <v>259500</v>
      </c>
      <c r="AN171" s="16">
        <f>'"rank"; your input only here!'!AN$3-cum!AN171</f>
        <v>300000</v>
      </c>
      <c r="AO171" s="16">
        <f>'"rank"; your input only here!'!AO$3-cum!AO171</f>
        <v>315000</v>
      </c>
      <c r="AP171" s="16">
        <f>'"rank"; your input only here!'!AP$3-cum!AP171</f>
        <v>-285800</v>
      </c>
    </row>
    <row r="172" spans="1:42" x14ac:dyDescent="0.25">
      <c r="A172" s="6" t="str">
        <f>'"rank"; your input only here!'!A173</f>
        <v>A168</v>
      </c>
      <c r="B172" s="6" t="str">
        <f>'"rank"; your input only here!'!B173</f>
        <v>Test Project 168</v>
      </c>
      <c r="C172" s="3">
        <f>'"rank"; your input only here!'!C173</f>
        <v>0</v>
      </c>
      <c r="D172" s="3">
        <f>'"rank"; your input only here!'!D173</f>
        <v>0</v>
      </c>
      <c r="E172" s="6">
        <f>'"rank"; your input only here!'!E173</f>
        <v>168</v>
      </c>
      <c r="F172" s="16">
        <f>'"rank"; your input only here!'!F$3-cum!F172</f>
        <v>1780746</v>
      </c>
      <c r="G172" s="16">
        <f>'"rank"; your input only here!'!G$3-cum!G172</f>
        <v>-1573774</v>
      </c>
      <c r="H172" s="16">
        <f>'"rank"; your input only here!'!H$3-cum!H172</f>
        <v>1000000</v>
      </c>
      <c r="I172" s="16">
        <f>'"rank"; your input only here!'!I$3-cum!I172</f>
        <v>-654600</v>
      </c>
      <c r="J172" s="16">
        <f>'"rank"; your input only here!'!J$3-cum!J172</f>
        <v>463411</v>
      </c>
      <c r="K172" s="16">
        <f>'"rank"; your input only here!'!K$3-cum!K172</f>
        <v>-395360</v>
      </c>
      <c r="L172" s="16">
        <f>'"rank"; your input only here!'!L$3-cum!L172</f>
        <v>-360706</v>
      </c>
      <c r="M172" s="16">
        <f>'"rank"; your input only here!'!M$3-cum!M172</f>
        <v>1000000</v>
      </c>
      <c r="N172" s="16">
        <f>'"rank"; your input only here!'!N$3-cum!N172</f>
        <v>-1152576</v>
      </c>
      <c r="O172" s="16">
        <f>'"rank"; your input only here!'!O$3-cum!O172</f>
        <v>269890</v>
      </c>
      <c r="P172" s="16">
        <f>'"rank"; your input only here!'!P$3-cum!P172</f>
        <v>396800</v>
      </c>
      <c r="Q172" s="16">
        <f>'"rank"; your input only here!'!Q$3-cum!Q172</f>
        <v>164658</v>
      </c>
      <c r="R172" s="16">
        <f>'"rank"; your input only here!'!R$3-cum!R172</f>
        <v>0</v>
      </c>
      <c r="S172" s="16">
        <f>'"rank"; your input only here!'!S$3-cum!S172</f>
        <v>-228000</v>
      </c>
      <c r="T172" s="16">
        <f>'"rank"; your input only here!'!T$3-cum!T172</f>
        <v>-199441</v>
      </c>
      <c r="U172" s="16">
        <f>'"rank"; your input only here!'!U$3-cum!U172</f>
        <v>150000</v>
      </c>
      <c r="V172" s="16">
        <f>'"rank"; your input only here!'!V$3-cum!V172</f>
        <v>-72719</v>
      </c>
      <c r="W172" s="16">
        <f>'"rank"; your input only here!'!W$3-cum!W172</f>
        <v>-1452895</v>
      </c>
      <c r="X172" s="16">
        <f>'"rank"; your input only here!'!X$3-cum!X172</f>
        <v>-179301</v>
      </c>
      <c r="Y172" s="16">
        <f>'"rank"; your input only here!'!Y$3-cum!Y172</f>
        <v>-166142</v>
      </c>
      <c r="Z172" s="16">
        <f>'"rank"; your input only here!'!Z$3-cum!Z172</f>
        <v>-257909</v>
      </c>
      <c r="AA172" s="16">
        <f>'"rank"; your input only here!'!AA$3-cum!AA172</f>
        <v>300000</v>
      </c>
      <c r="AB172" s="16">
        <f>'"rank"; your input only here!'!AB$3-cum!AB172</f>
        <v>-697463</v>
      </c>
      <c r="AC172" s="16">
        <f>'"rank"; your input only here!'!AC$3-cum!AC172</f>
        <v>-4857644</v>
      </c>
      <c r="AD172" s="16">
        <f>'"rank"; your input only here!'!AD$3-cum!AD172</f>
        <v>-1308560</v>
      </c>
      <c r="AE172" s="16">
        <f>'"rank"; your input only here!'!AE$3-cum!AE172</f>
        <v>-855090</v>
      </c>
      <c r="AF172" s="16">
        <f>'"rank"; your input only here!'!AF$3-cum!AF172</f>
        <v>-2008872</v>
      </c>
      <c r="AG172" s="16">
        <f>'"rank"; your input only here!'!AG$3-cum!AG172</f>
        <v>-28636</v>
      </c>
      <c r="AH172" s="16">
        <f>'"rank"; your input only here!'!AH$3-cum!AH172</f>
        <v>165000</v>
      </c>
      <c r="AI172" s="16">
        <f>'"rank"; your input only here!'!AI$3-cum!AI172</f>
        <v>-770000</v>
      </c>
      <c r="AJ172" s="16">
        <f>'"rank"; your input only here!'!AJ$3-cum!AJ172</f>
        <v>1565717</v>
      </c>
      <c r="AK172" s="16">
        <f>'"rank"; your input only here!'!AK$3-cum!AK172</f>
        <v>110000</v>
      </c>
      <c r="AM172" s="16">
        <f>'"rank"; your input only here!'!AM$3-cum!AM172</f>
        <v>259500</v>
      </c>
      <c r="AN172" s="16">
        <f>'"rank"; your input only here!'!AN$3-cum!AN172</f>
        <v>300000</v>
      </c>
      <c r="AO172" s="16">
        <f>'"rank"; your input only here!'!AO$3-cum!AO172</f>
        <v>315000</v>
      </c>
      <c r="AP172" s="16">
        <f>'"rank"; your input only here!'!AP$3-cum!AP172</f>
        <v>-285800</v>
      </c>
    </row>
    <row r="173" spans="1:42" x14ac:dyDescent="0.25">
      <c r="A173" s="6" t="str">
        <f>'"rank"; your input only here!'!A174</f>
        <v>A169</v>
      </c>
      <c r="B173" s="6" t="str">
        <f>'"rank"; your input only here!'!B174</f>
        <v>Test Project 169</v>
      </c>
      <c r="C173" s="3">
        <f>'"rank"; your input only here!'!C174</f>
        <v>0</v>
      </c>
      <c r="D173" s="3">
        <f>'"rank"; your input only here!'!D174</f>
        <v>0</v>
      </c>
      <c r="E173" s="6">
        <f>'"rank"; your input only here!'!E174</f>
        <v>169</v>
      </c>
      <c r="F173" s="16">
        <f>'"rank"; your input only here!'!F$3-cum!F173</f>
        <v>1780746</v>
      </c>
      <c r="G173" s="16">
        <f>'"rank"; your input only here!'!G$3-cum!G173</f>
        <v>-1573774</v>
      </c>
      <c r="H173" s="16">
        <f>'"rank"; your input only here!'!H$3-cum!H173</f>
        <v>1000000</v>
      </c>
      <c r="I173" s="16">
        <f>'"rank"; your input only here!'!I$3-cum!I173</f>
        <v>-654600</v>
      </c>
      <c r="J173" s="16">
        <f>'"rank"; your input only here!'!J$3-cum!J173</f>
        <v>463411</v>
      </c>
      <c r="K173" s="16">
        <f>'"rank"; your input only here!'!K$3-cum!K173</f>
        <v>-395360</v>
      </c>
      <c r="L173" s="16">
        <f>'"rank"; your input only here!'!L$3-cum!L173</f>
        <v>-360706</v>
      </c>
      <c r="M173" s="16">
        <f>'"rank"; your input only here!'!M$3-cum!M173</f>
        <v>1000000</v>
      </c>
      <c r="N173" s="16">
        <f>'"rank"; your input only here!'!N$3-cum!N173</f>
        <v>-1152576</v>
      </c>
      <c r="O173" s="16">
        <f>'"rank"; your input only here!'!O$3-cum!O173</f>
        <v>269890</v>
      </c>
      <c r="P173" s="16">
        <f>'"rank"; your input only here!'!P$3-cum!P173</f>
        <v>396800</v>
      </c>
      <c r="Q173" s="16">
        <f>'"rank"; your input only here!'!Q$3-cum!Q173</f>
        <v>164658</v>
      </c>
      <c r="R173" s="16">
        <f>'"rank"; your input only here!'!R$3-cum!R173</f>
        <v>0</v>
      </c>
      <c r="S173" s="16">
        <f>'"rank"; your input only here!'!S$3-cum!S173</f>
        <v>-228000</v>
      </c>
      <c r="T173" s="16">
        <f>'"rank"; your input only here!'!T$3-cum!T173</f>
        <v>-199441</v>
      </c>
      <c r="U173" s="16">
        <f>'"rank"; your input only here!'!U$3-cum!U173</f>
        <v>150000</v>
      </c>
      <c r="V173" s="16">
        <f>'"rank"; your input only here!'!V$3-cum!V173</f>
        <v>-72719</v>
      </c>
      <c r="W173" s="16">
        <f>'"rank"; your input only here!'!W$3-cum!W173</f>
        <v>-1452895</v>
      </c>
      <c r="X173" s="16">
        <f>'"rank"; your input only here!'!X$3-cum!X173</f>
        <v>-179301</v>
      </c>
      <c r="Y173" s="16">
        <f>'"rank"; your input only here!'!Y$3-cum!Y173</f>
        <v>-166142</v>
      </c>
      <c r="Z173" s="16">
        <f>'"rank"; your input only here!'!Z$3-cum!Z173</f>
        <v>-257909</v>
      </c>
      <c r="AA173" s="16">
        <f>'"rank"; your input only here!'!AA$3-cum!AA173</f>
        <v>300000</v>
      </c>
      <c r="AB173" s="16">
        <f>'"rank"; your input only here!'!AB$3-cum!AB173</f>
        <v>-697463</v>
      </c>
      <c r="AC173" s="16">
        <f>'"rank"; your input only here!'!AC$3-cum!AC173</f>
        <v>-4857644</v>
      </c>
      <c r="AD173" s="16">
        <f>'"rank"; your input only here!'!AD$3-cum!AD173</f>
        <v>-1308560</v>
      </c>
      <c r="AE173" s="16">
        <f>'"rank"; your input only here!'!AE$3-cum!AE173</f>
        <v>-855090</v>
      </c>
      <c r="AF173" s="16">
        <f>'"rank"; your input only here!'!AF$3-cum!AF173</f>
        <v>-2008872</v>
      </c>
      <c r="AG173" s="16">
        <f>'"rank"; your input only here!'!AG$3-cum!AG173</f>
        <v>-28636</v>
      </c>
      <c r="AH173" s="16">
        <f>'"rank"; your input only here!'!AH$3-cum!AH173</f>
        <v>165000</v>
      </c>
      <c r="AI173" s="16">
        <f>'"rank"; your input only here!'!AI$3-cum!AI173</f>
        <v>-770000</v>
      </c>
      <c r="AJ173" s="16">
        <f>'"rank"; your input only here!'!AJ$3-cum!AJ173</f>
        <v>1565717</v>
      </c>
      <c r="AK173" s="16">
        <f>'"rank"; your input only here!'!AK$3-cum!AK173</f>
        <v>110000</v>
      </c>
      <c r="AM173" s="16">
        <f>'"rank"; your input only here!'!AM$3-cum!AM173</f>
        <v>259500</v>
      </c>
      <c r="AN173" s="16">
        <f>'"rank"; your input only here!'!AN$3-cum!AN173</f>
        <v>300000</v>
      </c>
      <c r="AO173" s="16">
        <f>'"rank"; your input only here!'!AO$3-cum!AO173</f>
        <v>315000</v>
      </c>
      <c r="AP173" s="16">
        <f>'"rank"; your input only here!'!AP$3-cum!AP173</f>
        <v>-285800</v>
      </c>
    </row>
    <row r="174" spans="1:42" x14ac:dyDescent="0.25">
      <c r="A174" s="6" t="str">
        <f>'"rank"; your input only here!'!A175</f>
        <v>A170</v>
      </c>
      <c r="B174" s="6" t="str">
        <f>'"rank"; your input only here!'!B175</f>
        <v>Test Project 170</v>
      </c>
      <c r="C174" s="3">
        <f>'"rank"; your input only here!'!C175</f>
        <v>0</v>
      </c>
      <c r="D174" s="3">
        <f>'"rank"; your input only here!'!D175</f>
        <v>0</v>
      </c>
      <c r="E174" s="6">
        <f>'"rank"; your input only here!'!E175</f>
        <v>170</v>
      </c>
      <c r="F174" s="16">
        <f>'"rank"; your input only here!'!F$3-cum!F174</f>
        <v>1780746</v>
      </c>
      <c r="G174" s="16">
        <f>'"rank"; your input only here!'!G$3-cum!G174</f>
        <v>-1573774</v>
      </c>
      <c r="H174" s="16">
        <f>'"rank"; your input only here!'!H$3-cum!H174</f>
        <v>1000000</v>
      </c>
      <c r="I174" s="16">
        <f>'"rank"; your input only here!'!I$3-cum!I174</f>
        <v>-654600</v>
      </c>
      <c r="J174" s="16">
        <f>'"rank"; your input only here!'!J$3-cum!J174</f>
        <v>463411</v>
      </c>
      <c r="K174" s="16">
        <f>'"rank"; your input only here!'!K$3-cum!K174</f>
        <v>-395360</v>
      </c>
      <c r="L174" s="16">
        <f>'"rank"; your input only here!'!L$3-cum!L174</f>
        <v>-360706</v>
      </c>
      <c r="M174" s="16">
        <f>'"rank"; your input only here!'!M$3-cum!M174</f>
        <v>1000000</v>
      </c>
      <c r="N174" s="16">
        <f>'"rank"; your input only here!'!N$3-cum!N174</f>
        <v>-1152576</v>
      </c>
      <c r="O174" s="16">
        <f>'"rank"; your input only here!'!O$3-cum!O174</f>
        <v>269890</v>
      </c>
      <c r="P174" s="16">
        <f>'"rank"; your input only here!'!P$3-cum!P174</f>
        <v>396800</v>
      </c>
      <c r="Q174" s="16">
        <f>'"rank"; your input only here!'!Q$3-cum!Q174</f>
        <v>164658</v>
      </c>
      <c r="R174" s="16">
        <f>'"rank"; your input only here!'!R$3-cum!R174</f>
        <v>0</v>
      </c>
      <c r="S174" s="16">
        <f>'"rank"; your input only here!'!S$3-cum!S174</f>
        <v>-228000</v>
      </c>
      <c r="T174" s="16">
        <f>'"rank"; your input only here!'!T$3-cum!T174</f>
        <v>-199441</v>
      </c>
      <c r="U174" s="16">
        <f>'"rank"; your input only here!'!U$3-cum!U174</f>
        <v>150000</v>
      </c>
      <c r="V174" s="16">
        <f>'"rank"; your input only here!'!V$3-cum!V174</f>
        <v>-72719</v>
      </c>
      <c r="W174" s="16">
        <f>'"rank"; your input only here!'!W$3-cum!W174</f>
        <v>-1452895</v>
      </c>
      <c r="X174" s="16">
        <f>'"rank"; your input only here!'!X$3-cum!X174</f>
        <v>-179301</v>
      </c>
      <c r="Y174" s="16">
        <f>'"rank"; your input only here!'!Y$3-cum!Y174</f>
        <v>-166142</v>
      </c>
      <c r="Z174" s="16">
        <f>'"rank"; your input only here!'!Z$3-cum!Z174</f>
        <v>-257909</v>
      </c>
      <c r="AA174" s="16">
        <f>'"rank"; your input only here!'!AA$3-cum!AA174</f>
        <v>300000</v>
      </c>
      <c r="AB174" s="16">
        <f>'"rank"; your input only here!'!AB$3-cum!AB174</f>
        <v>-697463</v>
      </c>
      <c r="AC174" s="16">
        <f>'"rank"; your input only here!'!AC$3-cum!AC174</f>
        <v>-4857644</v>
      </c>
      <c r="AD174" s="16">
        <f>'"rank"; your input only here!'!AD$3-cum!AD174</f>
        <v>-1308560</v>
      </c>
      <c r="AE174" s="16">
        <f>'"rank"; your input only here!'!AE$3-cum!AE174</f>
        <v>-855090</v>
      </c>
      <c r="AF174" s="16">
        <f>'"rank"; your input only here!'!AF$3-cum!AF174</f>
        <v>-2008872</v>
      </c>
      <c r="AG174" s="16">
        <f>'"rank"; your input only here!'!AG$3-cum!AG174</f>
        <v>-28636</v>
      </c>
      <c r="AH174" s="16">
        <f>'"rank"; your input only here!'!AH$3-cum!AH174</f>
        <v>165000</v>
      </c>
      <c r="AI174" s="16">
        <f>'"rank"; your input only here!'!AI$3-cum!AI174</f>
        <v>-770000</v>
      </c>
      <c r="AJ174" s="16">
        <f>'"rank"; your input only here!'!AJ$3-cum!AJ174</f>
        <v>1565717</v>
      </c>
      <c r="AK174" s="16">
        <f>'"rank"; your input only here!'!AK$3-cum!AK174</f>
        <v>110000</v>
      </c>
      <c r="AM174" s="16">
        <f>'"rank"; your input only here!'!AM$3-cum!AM174</f>
        <v>259500</v>
      </c>
      <c r="AN174" s="16">
        <f>'"rank"; your input only here!'!AN$3-cum!AN174</f>
        <v>300000</v>
      </c>
      <c r="AO174" s="16">
        <f>'"rank"; your input only here!'!AO$3-cum!AO174</f>
        <v>315000</v>
      </c>
      <c r="AP174" s="16">
        <f>'"rank"; your input only here!'!AP$3-cum!AP174</f>
        <v>-285800</v>
      </c>
    </row>
    <row r="175" spans="1:42" x14ac:dyDescent="0.25">
      <c r="A175" s="6" t="str">
        <f>'"rank"; your input only here!'!A176</f>
        <v>A171</v>
      </c>
      <c r="B175" s="6" t="str">
        <f>'"rank"; your input only here!'!B176</f>
        <v>Test Project 171</v>
      </c>
      <c r="C175" s="3">
        <f>'"rank"; your input only here!'!C176</f>
        <v>0</v>
      </c>
      <c r="D175" s="3">
        <f>'"rank"; your input only here!'!D176</f>
        <v>0</v>
      </c>
      <c r="E175" s="6">
        <f>'"rank"; your input only here!'!E176</f>
        <v>171</v>
      </c>
      <c r="F175" s="16">
        <f>'"rank"; your input only here!'!F$3-cum!F175</f>
        <v>1780746</v>
      </c>
      <c r="G175" s="16">
        <f>'"rank"; your input only here!'!G$3-cum!G175</f>
        <v>-1573774</v>
      </c>
      <c r="H175" s="16">
        <f>'"rank"; your input only here!'!H$3-cum!H175</f>
        <v>1000000</v>
      </c>
      <c r="I175" s="16">
        <f>'"rank"; your input only here!'!I$3-cum!I175</f>
        <v>-654600</v>
      </c>
      <c r="J175" s="16">
        <f>'"rank"; your input only here!'!J$3-cum!J175</f>
        <v>463411</v>
      </c>
      <c r="K175" s="16">
        <f>'"rank"; your input only here!'!K$3-cum!K175</f>
        <v>-395360</v>
      </c>
      <c r="L175" s="16">
        <f>'"rank"; your input only here!'!L$3-cum!L175</f>
        <v>-360706</v>
      </c>
      <c r="M175" s="16">
        <f>'"rank"; your input only here!'!M$3-cum!M175</f>
        <v>1000000</v>
      </c>
      <c r="N175" s="16">
        <f>'"rank"; your input only here!'!N$3-cum!N175</f>
        <v>-1152576</v>
      </c>
      <c r="O175" s="16">
        <f>'"rank"; your input only here!'!O$3-cum!O175</f>
        <v>269890</v>
      </c>
      <c r="P175" s="16">
        <f>'"rank"; your input only here!'!P$3-cum!P175</f>
        <v>396800</v>
      </c>
      <c r="Q175" s="16">
        <f>'"rank"; your input only here!'!Q$3-cum!Q175</f>
        <v>164658</v>
      </c>
      <c r="R175" s="16">
        <f>'"rank"; your input only here!'!R$3-cum!R175</f>
        <v>0</v>
      </c>
      <c r="S175" s="16">
        <f>'"rank"; your input only here!'!S$3-cum!S175</f>
        <v>-228000</v>
      </c>
      <c r="T175" s="16">
        <f>'"rank"; your input only here!'!T$3-cum!T175</f>
        <v>-199441</v>
      </c>
      <c r="U175" s="16">
        <f>'"rank"; your input only here!'!U$3-cum!U175</f>
        <v>150000</v>
      </c>
      <c r="V175" s="16">
        <f>'"rank"; your input only here!'!V$3-cum!V175</f>
        <v>-72719</v>
      </c>
      <c r="W175" s="16">
        <f>'"rank"; your input only here!'!W$3-cum!W175</f>
        <v>-1452895</v>
      </c>
      <c r="X175" s="16">
        <f>'"rank"; your input only here!'!X$3-cum!X175</f>
        <v>-179301</v>
      </c>
      <c r="Y175" s="16">
        <f>'"rank"; your input only here!'!Y$3-cum!Y175</f>
        <v>-166142</v>
      </c>
      <c r="Z175" s="16">
        <f>'"rank"; your input only here!'!Z$3-cum!Z175</f>
        <v>-257909</v>
      </c>
      <c r="AA175" s="16">
        <f>'"rank"; your input only here!'!AA$3-cum!AA175</f>
        <v>300000</v>
      </c>
      <c r="AB175" s="16">
        <f>'"rank"; your input only here!'!AB$3-cum!AB175</f>
        <v>-697463</v>
      </c>
      <c r="AC175" s="16">
        <f>'"rank"; your input only here!'!AC$3-cum!AC175</f>
        <v>-4857644</v>
      </c>
      <c r="AD175" s="16">
        <f>'"rank"; your input only here!'!AD$3-cum!AD175</f>
        <v>-1308560</v>
      </c>
      <c r="AE175" s="16">
        <f>'"rank"; your input only here!'!AE$3-cum!AE175</f>
        <v>-855090</v>
      </c>
      <c r="AF175" s="16">
        <f>'"rank"; your input only here!'!AF$3-cum!AF175</f>
        <v>-2008872</v>
      </c>
      <c r="AG175" s="16">
        <f>'"rank"; your input only here!'!AG$3-cum!AG175</f>
        <v>-28636</v>
      </c>
      <c r="AH175" s="16">
        <f>'"rank"; your input only here!'!AH$3-cum!AH175</f>
        <v>165000</v>
      </c>
      <c r="AI175" s="16">
        <f>'"rank"; your input only here!'!AI$3-cum!AI175</f>
        <v>-770000</v>
      </c>
      <c r="AJ175" s="16">
        <f>'"rank"; your input only here!'!AJ$3-cum!AJ175</f>
        <v>1565717</v>
      </c>
      <c r="AK175" s="16">
        <f>'"rank"; your input only here!'!AK$3-cum!AK175</f>
        <v>110000</v>
      </c>
      <c r="AM175" s="16">
        <f>'"rank"; your input only here!'!AM$3-cum!AM175</f>
        <v>259500</v>
      </c>
      <c r="AN175" s="16">
        <f>'"rank"; your input only here!'!AN$3-cum!AN175</f>
        <v>300000</v>
      </c>
      <c r="AO175" s="16">
        <f>'"rank"; your input only here!'!AO$3-cum!AO175</f>
        <v>315000</v>
      </c>
      <c r="AP175" s="16">
        <f>'"rank"; your input only here!'!AP$3-cum!AP175</f>
        <v>-285800</v>
      </c>
    </row>
    <row r="176" spans="1:42" x14ac:dyDescent="0.25">
      <c r="A176" s="6" t="str">
        <f>'"rank"; your input only here!'!A177</f>
        <v>A172</v>
      </c>
      <c r="B176" s="6" t="str">
        <f>'"rank"; your input only here!'!B177</f>
        <v>Test Project 172</v>
      </c>
      <c r="C176" s="3">
        <f>'"rank"; your input only here!'!C177</f>
        <v>0</v>
      </c>
      <c r="D176" s="3">
        <f>'"rank"; your input only here!'!D177</f>
        <v>0</v>
      </c>
      <c r="E176" s="6">
        <f>'"rank"; your input only here!'!E177</f>
        <v>172</v>
      </c>
      <c r="F176" s="16">
        <f>'"rank"; your input only here!'!F$3-cum!F176</f>
        <v>1780746</v>
      </c>
      <c r="G176" s="16">
        <f>'"rank"; your input only here!'!G$3-cum!G176</f>
        <v>-1573774</v>
      </c>
      <c r="H176" s="16">
        <f>'"rank"; your input only here!'!H$3-cum!H176</f>
        <v>1000000</v>
      </c>
      <c r="I176" s="16">
        <f>'"rank"; your input only here!'!I$3-cum!I176</f>
        <v>-654600</v>
      </c>
      <c r="J176" s="16">
        <f>'"rank"; your input only here!'!J$3-cum!J176</f>
        <v>463411</v>
      </c>
      <c r="K176" s="16">
        <f>'"rank"; your input only here!'!K$3-cum!K176</f>
        <v>-395360</v>
      </c>
      <c r="L176" s="16">
        <f>'"rank"; your input only here!'!L$3-cum!L176</f>
        <v>-360706</v>
      </c>
      <c r="M176" s="16">
        <f>'"rank"; your input only here!'!M$3-cum!M176</f>
        <v>1000000</v>
      </c>
      <c r="N176" s="16">
        <f>'"rank"; your input only here!'!N$3-cum!N176</f>
        <v>-1152576</v>
      </c>
      <c r="O176" s="16">
        <f>'"rank"; your input only here!'!O$3-cum!O176</f>
        <v>269890</v>
      </c>
      <c r="P176" s="16">
        <f>'"rank"; your input only here!'!P$3-cum!P176</f>
        <v>396800</v>
      </c>
      <c r="Q176" s="16">
        <f>'"rank"; your input only here!'!Q$3-cum!Q176</f>
        <v>164658</v>
      </c>
      <c r="R176" s="16">
        <f>'"rank"; your input only here!'!R$3-cum!R176</f>
        <v>0</v>
      </c>
      <c r="S176" s="16">
        <f>'"rank"; your input only here!'!S$3-cum!S176</f>
        <v>-228000</v>
      </c>
      <c r="T176" s="16">
        <f>'"rank"; your input only here!'!T$3-cum!T176</f>
        <v>-199441</v>
      </c>
      <c r="U176" s="16">
        <f>'"rank"; your input only here!'!U$3-cum!U176</f>
        <v>150000</v>
      </c>
      <c r="V176" s="16">
        <f>'"rank"; your input only here!'!V$3-cum!V176</f>
        <v>-72719</v>
      </c>
      <c r="W176" s="16">
        <f>'"rank"; your input only here!'!W$3-cum!W176</f>
        <v>-1452895</v>
      </c>
      <c r="X176" s="16">
        <f>'"rank"; your input only here!'!X$3-cum!X176</f>
        <v>-179301</v>
      </c>
      <c r="Y176" s="16">
        <f>'"rank"; your input only here!'!Y$3-cum!Y176</f>
        <v>-166142</v>
      </c>
      <c r="Z176" s="16">
        <f>'"rank"; your input only here!'!Z$3-cum!Z176</f>
        <v>-257909</v>
      </c>
      <c r="AA176" s="16">
        <f>'"rank"; your input only here!'!AA$3-cum!AA176</f>
        <v>300000</v>
      </c>
      <c r="AB176" s="16">
        <f>'"rank"; your input only here!'!AB$3-cum!AB176</f>
        <v>-697463</v>
      </c>
      <c r="AC176" s="16">
        <f>'"rank"; your input only here!'!AC$3-cum!AC176</f>
        <v>-4857644</v>
      </c>
      <c r="AD176" s="16">
        <f>'"rank"; your input only here!'!AD$3-cum!AD176</f>
        <v>-1308560</v>
      </c>
      <c r="AE176" s="16">
        <f>'"rank"; your input only here!'!AE$3-cum!AE176</f>
        <v>-855090</v>
      </c>
      <c r="AF176" s="16">
        <f>'"rank"; your input only here!'!AF$3-cum!AF176</f>
        <v>-2008872</v>
      </c>
      <c r="AG176" s="16">
        <f>'"rank"; your input only here!'!AG$3-cum!AG176</f>
        <v>-28636</v>
      </c>
      <c r="AH176" s="16">
        <f>'"rank"; your input only here!'!AH$3-cum!AH176</f>
        <v>165000</v>
      </c>
      <c r="AI176" s="16">
        <f>'"rank"; your input only here!'!AI$3-cum!AI176</f>
        <v>-770000</v>
      </c>
      <c r="AJ176" s="16">
        <f>'"rank"; your input only here!'!AJ$3-cum!AJ176</f>
        <v>1565717</v>
      </c>
      <c r="AK176" s="16">
        <f>'"rank"; your input only here!'!AK$3-cum!AK176</f>
        <v>110000</v>
      </c>
      <c r="AM176" s="16">
        <f>'"rank"; your input only here!'!AM$3-cum!AM176</f>
        <v>259500</v>
      </c>
      <c r="AN176" s="16">
        <f>'"rank"; your input only here!'!AN$3-cum!AN176</f>
        <v>300000</v>
      </c>
      <c r="AO176" s="16">
        <f>'"rank"; your input only here!'!AO$3-cum!AO176</f>
        <v>315000</v>
      </c>
      <c r="AP176" s="16">
        <f>'"rank"; your input only here!'!AP$3-cum!AP176</f>
        <v>-285800</v>
      </c>
    </row>
    <row r="177" spans="1:42" x14ac:dyDescent="0.25">
      <c r="A177" s="6" t="str">
        <f>'"rank"; your input only here!'!A178</f>
        <v>A173</v>
      </c>
      <c r="B177" s="6" t="str">
        <f>'"rank"; your input only here!'!B178</f>
        <v>Test Project 173</v>
      </c>
      <c r="C177" s="3">
        <f>'"rank"; your input only here!'!C178</f>
        <v>0</v>
      </c>
      <c r="D177" s="3">
        <f>'"rank"; your input only here!'!D178</f>
        <v>0</v>
      </c>
      <c r="E177" s="6">
        <f>'"rank"; your input only here!'!E178</f>
        <v>173</v>
      </c>
      <c r="F177" s="16">
        <f>'"rank"; your input only here!'!F$3-cum!F177</f>
        <v>1780746</v>
      </c>
      <c r="G177" s="16">
        <f>'"rank"; your input only here!'!G$3-cum!G177</f>
        <v>-1573774</v>
      </c>
      <c r="H177" s="16">
        <f>'"rank"; your input only here!'!H$3-cum!H177</f>
        <v>1000000</v>
      </c>
      <c r="I177" s="16">
        <f>'"rank"; your input only here!'!I$3-cum!I177</f>
        <v>-654600</v>
      </c>
      <c r="J177" s="16">
        <f>'"rank"; your input only here!'!J$3-cum!J177</f>
        <v>463411</v>
      </c>
      <c r="K177" s="16">
        <f>'"rank"; your input only here!'!K$3-cum!K177</f>
        <v>-395360</v>
      </c>
      <c r="L177" s="16">
        <f>'"rank"; your input only here!'!L$3-cum!L177</f>
        <v>-360706</v>
      </c>
      <c r="M177" s="16">
        <f>'"rank"; your input only here!'!M$3-cum!M177</f>
        <v>1000000</v>
      </c>
      <c r="N177" s="16">
        <f>'"rank"; your input only here!'!N$3-cum!N177</f>
        <v>-1152576</v>
      </c>
      <c r="O177" s="16">
        <f>'"rank"; your input only here!'!O$3-cum!O177</f>
        <v>269890</v>
      </c>
      <c r="P177" s="16">
        <f>'"rank"; your input only here!'!P$3-cum!P177</f>
        <v>396800</v>
      </c>
      <c r="Q177" s="16">
        <f>'"rank"; your input only here!'!Q$3-cum!Q177</f>
        <v>164658</v>
      </c>
      <c r="R177" s="16">
        <f>'"rank"; your input only here!'!R$3-cum!R177</f>
        <v>0</v>
      </c>
      <c r="S177" s="16">
        <f>'"rank"; your input only here!'!S$3-cum!S177</f>
        <v>-228000</v>
      </c>
      <c r="T177" s="16">
        <f>'"rank"; your input only here!'!T$3-cum!T177</f>
        <v>-199441</v>
      </c>
      <c r="U177" s="16">
        <f>'"rank"; your input only here!'!U$3-cum!U177</f>
        <v>150000</v>
      </c>
      <c r="V177" s="16">
        <f>'"rank"; your input only here!'!V$3-cum!V177</f>
        <v>-72719</v>
      </c>
      <c r="W177" s="16">
        <f>'"rank"; your input only here!'!W$3-cum!W177</f>
        <v>-1452895</v>
      </c>
      <c r="X177" s="16">
        <f>'"rank"; your input only here!'!X$3-cum!X177</f>
        <v>-179301</v>
      </c>
      <c r="Y177" s="16">
        <f>'"rank"; your input only here!'!Y$3-cum!Y177</f>
        <v>-166142</v>
      </c>
      <c r="Z177" s="16">
        <f>'"rank"; your input only here!'!Z$3-cum!Z177</f>
        <v>-257909</v>
      </c>
      <c r="AA177" s="16">
        <f>'"rank"; your input only here!'!AA$3-cum!AA177</f>
        <v>300000</v>
      </c>
      <c r="AB177" s="16">
        <f>'"rank"; your input only here!'!AB$3-cum!AB177</f>
        <v>-697463</v>
      </c>
      <c r="AC177" s="16">
        <f>'"rank"; your input only here!'!AC$3-cum!AC177</f>
        <v>-4857644</v>
      </c>
      <c r="AD177" s="16">
        <f>'"rank"; your input only here!'!AD$3-cum!AD177</f>
        <v>-1308560</v>
      </c>
      <c r="AE177" s="16">
        <f>'"rank"; your input only here!'!AE$3-cum!AE177</f>
        <v>-855090</v>
      </c>
      <c r="AF177" s="16">
        <f>'"rank"; your input only here!'!AF$3-cum!AF177</f>
        <v>-2008872</v>
      </c>
      <c r="AG177" s="16">
        <f>'"rank"; your input only here!'!AG$3-cum!AG177</f>
        <v>-28636</v>
      </c>
      <c r="AH177" s="16">
        <f>'"rank"; your input only here!'!AH$3-cum!AH177</f>
        <v>165000</v>
      </c>
      <c r="AI177" s="16">
        <f>'"rank"; your input only here!'!AI$3-cum!AI177</f>
        <v>-770000</v>
      </c>
      <c r="AJ177" s="16">
        <f>'"rank"; your input only here!'!AJ$3-cum!AJ177</f>
        <v>1565717</v>
      </c>
      <c r="AK177" s="16">
        <f>'"rank"; your input only here!'!AK$3-cum!AK177</f>
        <v>110000</v>
      </c>
      <c r="AM177" s="16">
        <f>'"rank"; your input only here!'!AM$3-cum!AM177</f>
        <v>259500</v>
      </c>
      <c r="AN177" s="16">
        <f>'"rank"; your input only here!'!AN$3-cum!AN177</f>
        <v>300000</v>
      </c>
      <c r="AO177" s="16">
        <f>'"rank"; your input only here!'!AO$3-cum!AO177</f>
        <v>315000</v>
      </c>
      <c r="AP177" s="16">
        <f>'"rank"; your input only here!'!AP$3-cum!AP177</f>
        <v>-285800</v>
      </c>
    </row>
    <row r="178" spans="1:42" x14ac:dyDescent="0.25">
      <c r="A178" s="6" t="str">
        <f>'"rank"; your input only here!'!A179</f>
        <v>A174</v>
      </c>
      <c r="B178" s="6" t="str">
        <f>'"rank"; your input only here!'!B179</f>
        <v>Test Project 174</v>
      </c>
      <c r="C178" s="3">
        <f>'"rank"; your input only here!'!C179</f>
        <v>0</v>
      </c>
      <c r="D178" s="3">
        <f>'"rank"; your input only here!'!D179</f>
        <v>0</v>
      </c>
      <c r="E178" s="6">
        <f>'"rank"; your input only here!'!E179</f>
        <v>174</v>
      </c>
      <c r="F178" s="16">
        <f>'"rank"; your input only here!'!F$3-cum!F178</f>
        <v>1780746</v>
      </c>
      <c r="G178" s="16">
        <f>'"rank"; your input only here!'!G$3-cum!G178</f>
        <v>-1573774</v>
      </c>
      <c r="H178" s="16">
        <f>'"rank"; your input only here!'!H$3-cum!H178</f>
        <v>1000000</v>
      </c>
      <c r="I178" s="16">
        <f>'"rank"; your input only here!'!I$3-cum!I178</f>
        <v>-654600</v>
      </c>
      <c r="J178" s="16">
        <f>'"rank"; your input only here!'!J$3-cum!J178</f>
        <v>463411</v>
      </c>
      <c r="K178" s="16">
        <f>'"rank"; your input only here!'!K$3-cum!K178</f>
        <v>-395360</v>
      </c>
      <c r="L178" s="16">
        <f>'"rank"; your input only here!'!L$3-cum!L178</f>
        <v>-360706</v>
      </c>
      <c r="M178" s="16">
        <f>'"rank"; your input only here!'!M$3-cum!M178</f>
        <v>1000000</v>
      </c>
      <c r="N178" s="16">
        <f>'"rank"; your input only here!'!N$3-cum!N178</f>
        <v>-1152576</v>
      </c>
      <c r="O178" s="16">
        <f>'"rank"; your input only here!'!O$3-cum!O178</f>
        <v>269890</v>
      </c>
      <c r="P178" s="16">
        <f>'"rank"; your input only here!'!P$3-cum!P178</f>
        <v>396800</v>
      </c>
      <c r="Q178" s="16">
        <f>'"rank"; your input only here!'!Q$3-cum!Q178</f>
        <v>164658</v>
      </c>
      <c r="R178" s="16">
        <f>'"rank"; your input only here!'!R$3-cum!R178</f>
        <v>0</v>
      </c>
      <c r="S178" s="16">
        <f>'"rank"; your input only here!'!S$3-cum!S178</f>
        <v>-228000</v>
      </c>
      <c r="T178" s="16">
        <f>'"rank"; your input only here!'!T$3-cum!T178</f>
        <v>-199441</v>
      </c>
      <c r="U178" s="16">
        <f>'"rank"; your input only here!'!U$3-cum!U178</f>
        <v>150000</v>
      </c>
      <c r="V178" s="16">
        <f>'"rank"; your input only here!'!V$3-cum!V178</f>
        <v>-72719</v>
      </c>
      <c r="W178" s="16">
        <f>'"rank"; your input only here!'!W$3-cum!W178</f>
        <v>-1452895</v>
      </c>
      <c r="X178" s="16">
        <f>'"rank"; your input only here!'!X$3-cum!X178</f>
        <v>-179301</v>
      </c>
      <c r="Y178" s="16">
        <f>'"rank"; your input only here!'!Y$3-cum!Y178</f>
        <v>-166142</v>
      </c>
      <c r="Z178" s="16">
        <f>'"rank"; your input only here!'!Z$3-cum!Z178</f>
        <v>-257909</v>
      </c>
      <c r="AA178" s="16">
        <f>'"rank"; your input only here!'!AA$3-cum!AA178</f>
        <v>300000</v>
      </c>
      <c r="AB178" s="16">
        <f>'"rank"; your input only here!'!AB$3-cum!AB178</f>
        <v>-697463</v>
      </c>
      <c r="AC178" s="16">
        <f>'"rank"; your input only here!'!AC$3-cum!AC178</f>
        <v>-4857644</v>
      </c>
      <c r="AD178" s="16">
        <f>'"rank"; your input only here!'!AD$3-cum!AD178</f>
        <v>-1308560</v>
      </c>
      <c r="AE178" s="16">
        <f>'"rank"; your input only here!'!AE$3-cum!AE178</f>
        <v>-855090</v>
      </c>
      <c r="AF178" s="16">
        <f>'"rank"; your input only here!'!AF$3-cum!AF178</f>
        <v>-2008872</v>
      </c>
      <c r="AG178" s="16">
        <f>'"rank"; your input only here!'!AG$3-cum!AG178</f>
        <v>-28636</v>
      </c>
      <c r="AH178" s="16">
        <f>'"rank"; your input only here!'!AH$3-cum!AH178</f>
        <v>165000</v>
      </c>
      <c r="AI178" s="16">
        <f>'"rank"; your input only here!'!AI$3-cum!AI178</f>
        <v>-770000</v>
      </c>
      <c r="AJ178" s="16">
        <f>'"rank"; your input only here!'!AJ$3-cum!AJ178</f>
        <v>1565717</v>
      </c>
      <c r="AK178" s="16">
        <f>'"rank"; your input only here!'!AK$3-cum!AK178</f>
        <v>110000</v>
      </c>
      <c r="AM178" s="16">
        <f>'"rank"; your input only here!'!AM$3-cum!AM178</f>
        <v>259500</v>
      </c>
      <c r="AN178" s="16">
        <f>'"rank"; your input only here!'!AN$3-cum!AN178</f>
        <v>300000</v>
      </c>
      <c r="AO178" s="16">
        <f>'"rank"; your input only here!'!AO$3-cum!AO178</f>
        <v>315000</v>
      </c>
      <c r="AP178" s="16">
        <f>'"rank"; your input only here!'!AP$3-cum!AP178</f>
        <v>-285800</v>
      </c>
    </row>
    <row r="179" spans="1:42" x14ac:dyDescent="0.25">
      <c r="A179" s="6" t="str">
        <f>'"rank"; your input only here!'!A180</f>
        <v>A175</v>
      </c>
      <c r="B179" s="6" t="str">
        <f>'"rank"; your input only here!'!B180</f>
        <v>Test Project 175</v>
      </c>
      <c r="C179" s="3">
        <f>'"rank"; your input only here!'!C180</f>
        <v>0</v>
      </c>
      <c r="D179" s="3">
        <f>'"rank"; your input only here!'!D180</f>
        <v>0</v>
      </c>
      <c r="E179" s="6">
        <f>'"rank"; your input only here!'!E180</f>
        <v>175</v>
      </c>
      <c r="F179" s="16">
        <f>'"rank"; your input only here!'!F$3-cum!F179</f>
        <v>1780746</v>
      </c>
      <c r="G179" s="16">
        <f>'"rank"; your input only here!'!G$3-cum!G179</f>
        <v>-1573774</v>
      </c>
      <c r="H179" s="16">
        <f>'"rank"; your input only here!'!H$3-cum!H179</f>
        <v>1000000</v>
      </c>
      <c r="I179" s="16">
        <f>'"rank"; your input only here!'!I$3-cum!I179</f>
        <v>-654600</v>
      </c>
      <c r="J179" s="16">
        <f>'"rank"; your input only here!'!J$3-cum!J179</f>
        <v>463411</v>
      </c>
      <c r="K179" s="16">
        <f>'"rank"; your input only here!'!K$3-cum!K179</f>
        <v>-395360</v>
      </c>
      <c r="L179" s="16">
        <f>'"rank"; your input only here!'!L$3-cum!L179</f>
        <v>-360706</v>
      </c>
      <c r="M179" s="16">
        <f>'"rank"; your input only here!'!M$3-cum!M179</f>
        <v>1000000</v>
      </c>
      <c r="N179" s="16">
        <f>'"rank"; your input only here!'!N$3-cum!N179</f>
        <v>-1152576</v>
      </c>
      <c r="O179" s="16">
        <f>'"rank"; your input only here!'!O$3-cum!O179</f>
        <v>269890</v>
      </c>
      <c r="P179" s="16">
        <f>'"rank"; your input only here!'!P$3-cum!P179</f>
        <v>396800</v>
      </c>
      <c r="Q179" s="16">
        <f>'"rank"; your input only here!'!Q$3-cum!Q179</f>
        <v>164658</v>
      </c>
      <c r="R179" s="16">
        <f>'"rank"; your input only here!'!R$3-cum!R179</f>
        <v>0</v>
      </c>
      <c r="S179" s="16">
        <f>'"rank"; your input only here!'!S$3-cum!S179</f>
        <v>-228000</v>
      </c>
      <c r="T179" s="16">
        <f>'"rank"; your input only here!'!T$3-cum!T179</f>
        <v>-199441</v>
      </c>
      <c r="U179" s="16">
        <f>'"rank"; your input only here!'!U$3-cum!U179</f>
        <v>150000</v>
      </c>
      <c r="V179" s="16">
        <f>'"rank"; your input only here!'!V$3-cum!V179</f>
        <v>-72719</v>
      </c>
      <c r="W179" s="16">
        <f>'"rank"; your input only here!'!W$3-cum!W179</f>
        <v>-1452895</v>
      </c>
      <c r="X179" s="16">
        <f>'"rank"; your input only here!'!X$3-cum!X179</f>
        <v>-179301</v>
      </c>
      <c r="Y179" s="16">
        <f>'"rank"; your input only here!'!Y$3-cum!Y179</f>
        <v>-166142</v>
      </c>
      <c r="Z179" s="16">
        <f>'"rank"; your input only here!'!Z$3-cum!Z179</f>
        <v>-257909</v>
      </c>
      <c r="AA179" s="16">
        <f>'"rank"; your input only here!'!AA$3-cum!AA179</f>
        <v>300000</v>
      </c>
      <c r="AB179" s="16">
        <f>'"rank"; your input only here!'!AB$3-cum!AB179</f>
        <v>-697463</v>
      </c>
      <c r="AC179" s="16">
        <f>'"rank"; your input only here!'!AC$3-cum!AC179</f>
        <v>-4857644</v>
      </c>
      <c r="AD179" s="16">
        <f>'"rank"; your input only here!'!AD$3-cum!AD179</f>
        <v>-1308560</v>
      </c>
      <c r="AE179" s="16">
        <f>'"rank"; your input only here!'!AE$3-cum!AE179</f>
        <v>-855090</v>
      </c>
      <c r="AF179" s="16">
        <f>'"rank"; your input only here!'!AF$3-cum!AF179</f>
        <v>-2008872</v>
      </c>
      <c r="AG179" s="16">
        <f>'"rank"; your input only here!'!AG$3-cum!AG179</f>
        <v>-28636</v>
      </c>
      <c r="AH179" s="16">
        <f>'"rank"; your input only here!'!AH$3-cum!AH179</f>
        <v>165000</v>
      </c>
      <c r="AI179" s="16">
        <f>'"rank"; your input only here!'!AI$3-cum!AI179</f>
        <v>-770000</v>
      </c>
      <c r="AJ179" s="16">
        <f>'"rank"; your input only here!'!AJ$3-cum!AJ179</f>
        <v>1565717</v>
      </c>
      <c r="AK179" s="16">
        <f>'"rank"; your input only here!'!AK$3-cum!AK179</f>
        <v>110000</v>
      </c>
      <c r="AM179" s="16">
        <f>'"rank"; your input only here!'!AM$3-cum!AM179</f>
        <v>259500</v>
      </c>
      <c r="AN179" s="16">
        <f>'"rank"; your input only here!'!AN$3-cum!AN179</f>
        <v>300000</v>
      </c>
      <c r="AO179" s="16">
        <f>'"rank"; your input only here!'!AO$3-cum!AO179</f>
        <v>315000</v>
      </c>
      <c r="AP179" s="16">
        <f>'"rank"; your input only here!'!AP$3-cum!AP179</f>
        <v>-285800</v>
      </c>
    </row>
    <row r="180" spans="1:42" x14ac:dyDescent="0.25">
      <c r="A180" s="6" t="str">
        <f>'"rank"; your input only here!'!A181</f>
        <v>A176</v>
      </c>
      <c r="B180" s="6" t="str">
        <f>'"rank"; your input only here!'!B181</f>
        <v>Test Project 176</v>
      </c>
      <c r="C180" s="3">
        <f>'"rank"; your input only here!'!C181</f>
        <v>0</v>
      </c>
      <c r="D180" s="3">
        <f>'"rank"; your input only here!'!D181</f>
        <v>0</v>
      </c>
      <c r="E180" s="6">
        <f>'"rank"; your input only here!'!E181</f>
        <v>176</v>
      </c>
      <c r="F180" s="16">
        <f>'"rank"; your input only here!'!F$3-cum!F180</f>
        <v>1780746</v>
      </c>
      <c r="G180" s="16">
        <f>'"rank"; your input only here!'!G$3-cum!G180</f>
        <v>-1573774</v>
      </c>
      <c r="H180" s="16">
        <f>'"rank"; your input only here!'!H$3-cum!H180</f>
        <v>1000000</v>
      </c>
      <c r="I180" s="16">
        <f>'"rank"; your input only here!'!I$3-cum!I180</f>
        <v>-654600</v>
      </c>
      <c r="J180" s="16">
        <f>'"rank"; your input only here!'!J$3-cum!J180</f>
        <v>463411</v>
      </c>
      <c r="K180" s="16">
        <f>'"rank"; your input only here!'!K$3-cum!K180</f>
        <v>-395360</v>
      </c>
      <c r="L180" s="16">
        <f>'"rank"; your input only here!'!L$3-cum!L180</f>
        <v>-360706</v>
      </c>
      <c r="M180" s="16">
        <f>'"rank"; your input only here!'!M$3-cum!M180</f>
        <v>1000000</v>
      </c>
      <c r="N180" s="16">
        <f>'"rank"; your input only here!'!N$3-cum!N180</f>
        <v>-1152576</v>
      </c>
      <c r="O180" s="16">
        <f>'"rank"; your input only here!'!O$3-cum!O180</f>
        <v>269890</v>
      </c>
      <c r="P180" s="16">
        <f>'"rank"; your input only here!'!P$3-cum!P180</f>
        <v>396800</v>
      </c>
      <c r="Q180" s="16">
        <f>'"rank"; your input only here!'!Q$3-cum!Q180</f>
        <v>164658</v>
      </c>
      <c r="R180" s="16">
        <f>'"rank"; your input only here!'!R$3-cum!R180</f>
        <v>0</v>
      </c>
      <c r="S180" s="16">
        <f>'"rank"; your input only here!'!S$3-cum!S180</f>
        <v>-228000</v>
      </c>
      <c r="T180" s="16">
        <f>'"rank"; your input only here!'!T$3-cum!T180</f>
        <v>-199441</v>
      </c>
      <c r="U180" s="16">
        <f>'"rank"; your input only here!'!U$3-cum!U180</f>
        <v>150000</v>
      </c>
      <c r="V180" s="16">
        <f>'"rank"; your input only here!'!V$3-cum!V180</f>
        <v>-72719</v>
      </c>
      <c r="W180" s="16">
        <f>'"rank"; your input only here!'!W$3-cum!W180</f>
        <v>-1452895</v>
      </c>
      <c r="X180" s="16">
        <f>'"rank"; your input only here!'!X$3-cum!X180</f>
        <v>-179301</v>
      </c>
      <c r="Y180" s="16">
        <f>'"rank"; your input only here!'!Y$3-cum!Y180</f>
        <v>-166142</v>
      </c>
      <c r="Z180" s="16">
        <f>'"rank"; your input only here!'!Z$3-cum!Z180</f>
        <v>-257909</v>
      </c>
      <c r="AA180" s="16">
        <f>'"rank"; your input only here!'!AA$3-cum!AA180</f>
        <v>300000</v>
      </c>
      <c r="AB180" s="16">
        <f>'"rank"; your input only here!'!AB$3-cum!AB180</f>
        <v>-697463</v>
      </c>
      <c r="AC180" s="16">
        <f>'"rank"; your input only here!'!AC$3-cum!AC180</f>
        <v>-4857644</v>
      </c>
      <c r="AD180" s="16">
        <f>'"rank"; your input only here!'!AD$3-cum!AD180</f>
        <v>-1308560</v>
      </c>
      <c r="AE180" s="16">
        <f>'"rank"; your input only here!'!AE$3-cum!AE180</f>
        <v>-855090</v>
      </c>
      <c r="AF180" s="16">
        <f>'"rank"; your input only here!'!AF$3-cum!AF180</f>
        <v>-2008872</v>
      </c>
      <c r="AG180" s="16">
        <f>'"rank"; your input only here!'!AG$3-cum!AG180</f>
        <v>-28636</v>
      </c>
      <c r="AH180" s="16">
        <f>'"rank"; your input only here!'!AH$3-cum!AH180</f>
        <v>165000</v>
      </c>
      <c r="AI180" s="16">
        <f>'"rank"; your input only here!'!AI$3-cum!AI180</f>
        <v>-770000</v>
      </c>
      <c r="AJ180" s="16">
        <f>'"rank"; your input only here!'!AJ$3-cum!AJ180</f>
        <v>1565717</v>
      </c>
      <c r="AK180" s="16">
        <f>'"rank"; your input only here!'!AK$3-cum!AK180</f>
        <v>110000</v>
      </c>
      <c r="AM180" s="16">
        <f>'"rank"; your input only here!'!AM$3-cum!AM180</f>
        <v>259500</v>
      </c>
      <c r="AN180" s="16">
        <f>'"rank"; your input only here!'!AN$3-cum!AN180</f>
        <v>300000</v>
      </c>
      <c r="AO180" s="16">
        <f>'"rank"; your input only here!'!AO$3-cum!AO180</f>
        <v>315000</v>
      </c>
      <c r="AP180" s="16">
        <f>'"rank"; your input only here!'!AP$3-cum!AP180</f>
        <v>-285800</v>
      </c>
    </row>
    <row r="181" spans="1:42" x14ac:dyDescent="0.25">
      <c r="A181" s="6" t="str">
        <f>'"rank"; your input only here!'!A182</f>
        <v>A177</v>
      </c>
      <c r="B181" s="6" t="str">
        <f>'"rank"; your input only here!'!B182</f>
        <v>Test Project 177</v>
      </c>
      <c r="C181" s="3">
        <f>'"rank"; your input only here!'!C182</f>
        <v>0</v>
      </c>
      <c r="D181" s="3">
        <f>'"rank"; your input only here!'!D182</f>
        <v>0</v>
      </c>
      <c r="E181" s="6">
        <f>'"rank"; your input only here!'!E182</f>
        <v>177</v>
      </c>
      <c r="F181" s="16">
        <f>'"rank"; your input only here!'!F$3-cum!F181</f>
        <v>1780746</v>
      </c>
      <c r="G181" s="16">
        <f>'"rank"; your input only here!'!G$3-cum!G181</f>
        <v>-1573774</v>
      </c>
      <c r="H181" s="16">
        <f>'"rank"; your input only here!'!H$3-cum!H181</f>
        <v>1000000</v>
      </c>
      <c r="I181" s="16">
        <f>'"rank"; your input only here!'!I$3-cum!I181</f>
        <v>-654600</v>
      </c>
      <c r="J181" s="16">
        <f>'"rank"; your input only here!'!J$3-cum!J181</f>
        <v>463411</v>
      </c>
      <c r="K181" s="16">
        <f>'"rank"; your input only here!'!K$3-cum!K181</f>
        <v>-395360</v>
      </c>
      <c r="L181" s="16">
        <f>'"rank"; your input only here!'!L$3-cum!L181</f>
        <v>-360706</v>
      </c>
      <c r="M181" s="16">
        <f>'"rank"; your input only here!'!M$3-cum!M181</f>
        <v>1000000</v>
      </c>
      <c r="N181" s="16">
        <f>'"rank"; your input only here!'!N$3-cum!N181</f>
        <v>-1152576</v>
      </c>
      <c r="O181" s="16">
        <f>'"rank"; your input only here!'!O$3-cum!O181</f>
        <v>269890</v>
      </c>
      <c r="P181" s="16">
        <f>'"rank"; your input only here!'!P$3-cum!P181</f>
        <v>396800</v>
      </c>
      <c r="Q181" s="16">
        <f>'"rank"; your input only here!'!Q$3-cum!Q181</f>
        <v>164658</v>
      </c>
      <c r="R181" s="16">
        <f>'"rank"; your input only here!'!R$3-cum!R181</f>
        <v>0</v>
      </c>
      <c r="S181" s="16">
        <f>'"rank"; your input only here!'!S$3-cum!S181</f>
        <v>-228000</v>
      </c>
      <c r="T181" s="16">
        <f>'"rank"; your input only here!'!T$3-cum!T181</f>
        <v>-199441</v>
      </c>
      <c r="U181" s="16">
        <f>'"rank"; your input only here!'!U$3-cum!U181</f>
        <v>150000</v>
      </c>
      <c r="V181" s="16">
        <f>'"rank"; your input only here!'!V$3-cum!V181</f>
        <v>-72719</v>
      </c>
      <c r="W181" s="16">
        <f>'"rank"; your input only here!'!W$3-cum!W181</f>
        <v>-1452895</v>
      </c>
      <c r="X181" s="16">
        <f>'"rank"; your input only here!'!X$3-cum!X181</f>
        <v>-179301</v>
      </c>
      <c r="Y181" s="16">
        <f>'"rank"; your input only here!'!Y$3-cum!Y181</f>
        <v>-166142</v>
      </c>
      <c r="Z181" s="16">
        <f>'"rank"; your input only here!'!Z$3-cum!Z181</f>
        <v>-257909</v>
      </c>
      <c r="AA181" s="16">
        <f>'"rank"; your input only here!'!AA$3-cum!AA181</f>
        <v>300000</v>
      </c>
      <c r="AB181" s="16">
        <f>'"rank"; your input only here!'!AB$3-cum!AB181</f>
        <v>-697463</v>
      </c>
      <c r="AC181" s="16">
        <f>'"rank"; your input only here!'!AC$3-cum!AC181</f>
        <v>-4857644</v>
      </c>
      <c r="AD181" s="16">
        <f>'"rank"; your input only here!'!AD$3-cum!AD181</f>
        <v>-1308560</v>
      </c>
      <c r="AE181" s="16">
        <f>'"rank"; your input only here!'!AE$3-cum!AE181</f>
        <v>-855090</v>
      </c>
      <c r="AF181" s="16">
        <f>'"rank"; your input only here!'!AF$3-cum!AF181</f>
        <v>-2008872</v>
      </c>
      <c r="AG181" s="16">
        <f>'"rank"; your input only here!'!AG$3-cum!AG181</f>
        <v>-28636</v>
      </c>
      <c r="AH181" s="16">
        <f>'"rank"; your input only here!'!AH$3-cum!AH181</f>
        <v>165000</v>
      </c>
      <c r="AI181" s="16">
        <f>'"rank"; your input only here!'!AI$3-cum!AI181</f>
        <v>-770000</v>
      </c>
      <c r="AJ181" s="16">
        <f>'"rank"; your input only here!'!AJ$3-cum!AJ181</f>
        <v>1565717</v>
      </c>
      <c r="AK181" s="16">
        <f>'"rank"; your input only here!'!AK$3-cum!AK181</f>
        <v>110000</v>
      </c>
      <c r="AM181" s="16">
        <f>'"rank"; your input only here!'!AM$3-cum!AM181</f>
        <v>259500</v>
      </c>
      <c r="AN181" s="16">
        <f>'"rank"; your input only here!'!AN$3-cum!AN181</f>
        <v>300000</v>
      </c>
      <c r="AO181" s="16">
        <f>'"rank"; your input only here!'!AO$3-cum!AO181</f>
        <v>315000</v>
      </c>
      <c r="AP181" s="16">
        <f>'"rank"; your input only here!'!AP$3-cum!AP181</f>
        <v>-285800</v>
      </c>
    </row>
    <row r="182" spans="1:42" x14ac:dyDescent="0.25">
      <c r="A182" s="6" t="str">
        <f>'"rank"; your input only here!'!A183</f>
        <v>A178</v>
      </c>
      <c r="B182" s="6" t="str">
        <f>'"rank"; your input only here!'!B183</f>
        <v>Test Project 178</v>
      </c>
      <c r="C182" s="3">
        <f>'"rank"; your input only here!'!C183</f>
        <v>0</v>
      </c>
      <c r="D182" s="3">
        <f>'"rank"; your input only here!'!D183</f>
        <v>0</v>
      </c>
      <c r="E182" s="6">
        <f>'"rank"; your input only here!'!E183</f>
        <v>178</v>
      </c>
      <c r="F182" s="16">
        <f>'"rank"; your input only here!'!F$3-cum!F182</f>
        <v>1780746</v>
      </c>
      <c r="G182" s="16">
        <f>'"rank"; your input only here!'!G$3-cum!G182</f>
        <v>-1573774</v>
      </c>
      <c r="H182" s="16">
        <f>'"rank"; your input only here!'!H$3-cum!H182</f>
        <v>1000000</v>
      </c>
      <c r="I182" s="16">
        <f>'"rank"; your input only here!'!I$3-cum!I182</f>
        <v>-654600</v>
      </c>
      <c r="J182" s="16">
        <f>'"rank"; your input only here!'!J$3-cum!J182</f>
        <v>463411</v>
      </c>
      <c r="K182" s="16">
        <f>'"rank"; your input only here!'!K$3-cum!K182</f>
        <v>-395360</v>
      </c>
      <c r="L182" s="16">
        <f>'"rank"; your input only here!'!L$3-cum!L182</f>
        <v>-360706</v>
      </c>
      <c r="M182" s="16">
        <f>'"rank"; your input only here!'!M$3-cum!M182</f>
        <v>1000000</v>
      </c>
      <c r="N182" s="16">
        <f>'"rank"; your input only here!'!N$3-cum!N182</f>
        <v>-1152576</v>
      </c>
      <c r="O182" s="16">
        <f>'"rank"; your input only here!'!O$3-cum!O182</f>
        <v>269890</v>
      </c>
      <c r="P182" s="16">
        <f>'"rank"; your input only here!'!P$3-cum!P182</f>
        <v>396800</v>
      </c>
      <c r="Q182" s="16">
        <f>'"rank"; your input only here!'!Q$3-cum!Q182</f>
        <v>164658</v>
      </c>
      <c r="R182" s="16">
        <f>'"rank"; your input only here!'!R$3-cum!R182</f>
        <v>0</v>
      </c>
      <c r="S182" s="16">
        <f>'"rank"; your input only here!'!S$3-cum!S182</f>
        <v>-228000</v>
      </c>
      <c r="T182" s="16">
        <f>'"rank"; your input only here!'!T$3-cum!T182</f>
        <v>-199441</v>
      </c>
      <c r="U182" s="16">
        <f>'"rank"; your input only here!'!U$3-cum!U182</f>
        <v>150000</v>
      </c>
      <c r="V182" s="16">
        <f>'"rank"; your input only here!'!V$3-cum!V182</f>
        <v>-72719</v>
      </c>
      <c r="W182" s="16">
        <f>'"rank"; your input only here!'!W$3-cum!W182</f>
        <v>-1452895</v>
      </c>
      <c r="X182" s="16">
        <f>'"rank"; your input only here!'!X$3-cum!X182</f>
        <v>-179301</v>
      </c>
      <c r="Y182" s="16">
        <f>'"rank"; your input only here!'!Y$3-cum!Y182</f>
        <v>-166142</v>
      </c>
      <c r="Z182" s="16">
        <f>'"rank"; your input only here!'!Z$3-cum!Z182</f>
        <v>-257909</v>
      </c>
      <c r="AA182" s="16">
        <f>'"rank"; your input only here!'!AA$3-cum!AA182</f>
        <v>300000</v>
      </c>
      <c r="AB182" s="16">
        <f>'"rank"; your input only here!'!AB$3-cum!AB182</f>
        <v>-697463</v>
      </c>
      <c r="AC182" s="16">
        <f>'"rank"; your input only here!'!AC$3-cum!AC182</f>
        <v>-4857644</v>
      </c>
      <c r="AD182" s="16">
        <f>'"rank"; your input only here!'!AD$3-cum!AD182</f>
        <v>-1308560</v>
      </c>
      <c r="AE182" s="16">
        <f>'"rank"; your input only here!'!AE$3-cum!AE182</f>
        <v>-855090</v>
      </c>
      <c r="AF182" s="16">
        <f>'"rank"; your input only here!'!AF$3-cum!AF182</f>
        <v>-2008872</v>
      </c>
      <c r="AG182" s="16">
        <f>'"rank"; your input only here!'!AG$3-cum!AG182</f>
        <v>-28636</v>
      </c>
      <c r="AH182" s="16">
        <f>'"rank"; your input only here!'!AH$3-cum!AH182</f>
        <v>165000</v>
      </c>
      <c r="AI182" s="16">
        <f>'"rank"; your input only here!'!AI$3-cum!AI182</f>
        <v>-770000</v>
      </c>
      <c r="AJ182" s="16">
        <f>'"rank"; your input only here!'!AJ$3-cum!AJ182</f>
        <v>1565717</v>
      </c>
      <c r="AK182" s="16">
        <f>'"rank"; your input only here!'!AK$3-cum!AK182</f>
        <v>110000</v>
      </c>
      <c r="AM182" s="16">
        <f>'"rank"; your input only here!'!AM$3-cum!AM182</f>
        <v>259500</v>
      </c>
      <c r="AN182" s="16">
        <f>'"rank"; your input only here!'!AN$3-cum!AN182</f>
        <v>300000</v>
      </c>
      <c r="AO182" s="16">
        <f>'"rank"; your input only here!'!AO$3-cum!AO182</f>
        <v>315000</v>
      </c>
      <c r="AP182" s="16">
        <f>'"rank"; your input only here!'!AP$3-cum!AP182</f>
        <v>-285800</v>
      </c>
    </row>
    <row r="183" spans="1:42" x14ac:dyDescent="0.25">
      <c r="A183" s="6" t="str">
        <f>'"rank"; your input only here!'!A184</f>
        <v>A179</v>
      </c>
      <c r="B183" s="6" t="str">
        <f>'"rank"; your input only here!'!B184</f>
        <v>Test Project 179</v>
      </c>
      <c r="C183" s="3">
        <f>'"rank"; your input only here!'!C184</f>
        <v>0</v>
      </c>
      <c r="D183" s="3">
        <f>'"rank"; your input only here!'!D184</f>
        <v>0</v>
      </c>
      <c r="E183" s="6">
        <f>'"rank"; your input only here!'!E184</f>
        <v>179</v>
      </c>
      <c r="F183" s="16">
        <f>'"rank"; your input only here!'!F$3-cum!F183</f>
        <v>1780746</v>
      </c>
      <c r="G183" s="16">
        <f>'"rank"; your input only here!'!G$3-cum!G183</f>
        <v>-1573774</v>
      </c>
      <c r="H183" s="16">
        <f>'"rank"; your input only here!'!H$3-cum!H183</f>
        <v>1000000</v>
      </c>
      <c r="I183" s="16">
        <f>'"rank"; your input only here!'!I$3-cum!I183</f>
        <v>-654600</v>
      </c>
      <c r="J183" s="16">
        <f>'"rank"; your input only here!'!J$3-cum!J183</f>
        <v>463411</v>
      </c>
      <c r="K183" s="16">
        <f>'"rank"; your input only here!'!K$3-cum!K183</f>
        <v>-395360</v>
      </c>
      <c r="L183" s="16">
        <f>'"rank"; your input only here!'!L$3-cum!L183</f>
        <v>-360706</v>
      </c>
      <c r="M183" s="16">
        <f>'"rank"; your input only here!'!M$3-cum!M183</f>
        <v>1000000</v>
      </c>
      <c r="N183" s="16">
        <f>'"rank"; your input only here!'!N$3-cum!N183</f>
        <v>-1152576</v>
      </c>
      <c r="O183" s="16">
        <f>'"rank"; your input only here!'!O$3-cum!O183</f>
        <v>269890</v>
      </c>
      <c r="P183" s="16">
        <f>'"rank"; your input only here!'!P$3-cum!P183</f>
        <v>396800</v>
      </c>
      <c r="Q183" s="16">
        <f>'"rank"; your input only here!'!Q$3-cum!Q183</f>
        <v>164658</v>
      </c>
      <c r="R183" s="16">
        <f>'"rank"; your input only here!'!R$3-cum!R183</f>
        <v>0</v>
      </c>
      <c r="S183" s="16">
        <f>'"rank"; your input only here!'!S$3-cum!S183</f>
        <v>-228000</v>
      </c>
      <c r="T183" s="16">
        <f>'"rank"; your input only here!'!T$3-cum!T183</f>
        <v>-199441</v>
      </c>
      <c r="U183" s="16">
        <f>'"rank"; your input only here!'!U$3-cum!U183</f>
        <v>150000</v>
      </c>
      <c r="V183" s="16">
        <f>'"rank"; your input only here!'!V$3-cum!V183</f>
        <v>-72719</v>
      </c>
      <c r="W183" s="16">
        <f>'"rank"; your input only here!'!W$3-cum!W183</f>
        <v>-1452895</v>
      </c>
      <c r="X183" s="16">
        <f>'"rank"; your input only here!'!X$3-cum!X183</f>
        <v>-179301</v>
      </c>
      <c r="Y183" s="16">
        <f>'"rank"; your input only here!'!Y$3-cum!Y183</f>
        <v>-166142</v>
      </c>
      <c r="Z183" s="16">
        <f>'"rank"; your input only here!'!Z$3-cum!Z183</f>
        <v>-257909</v>
      </c>
      <c r="AA183" s="16">
        <f>'"rank"; your input only here!'!AA$3-cum!AA183</f>
        <v>300000</v>
      </c>
      <c r="AB183" s="16">
        <f>'"rank"; your input only here!'!AB$3-cum!AB183</f>
        <v>-697463</v>
      </c>
      <c r="AC183" s="16">
        <f>'"rank"; your input only here!'!AC$3-cum!AC183</f>
        <v>-4857644</v>
      </c>
      <c r="AD183" s="16">
        <f>'"rank"; your input only here!'!AD$3-cum!AD183</f>
        <v>-1308560</v>
      </c>
      <c r="AE183" s="16">
        <f>'"rank"; your input only here!'!AE$3-cum!AE183</f>
        <v>-855090</v>
      </c>
      <c r="AF183" s="16">
        <f>'"rank"; your input only here!'!AF$3-cum!AF183</f>
        <v>-2008872</v>
      </c>
      <c r="AG183" s="16">
        <f>'"rank"; your input only here!'!AG$3-cum!AG183</f>
        <v>-28636</v>
      </c>
      <c r="AH183" s="16">
        <f>'"rank"; your input only here!'!AH$3-cum!AH183</f>
        <v>165000</v>
      </c>
      <c r="AI183" s="16">
        <f>'"rank"; your input only here!'!AI$3-cum!AI183</f>
        <v>-770000</v>
      </c>
      <c r="AJ183" s="16">
        <f>'"rank"; your input only here!'!AJ$3-cum!AJ183</f>
        <v>1565717</v>
      </c>
      <c r="AK183" s="16">
        <f>'"rank"; your input only here!'!AK$3-cum!AK183</f>
        <v>110000</v>
      </c>
      <c r="AM183" s="16">
        <f>'"rank"; your input only here!'!AM$3-cum!AM183</f>
        <v>259500</v>
      </c>
      <c r="AN183" s="16">
        <f>'"rank"; your input only here!'!AN$3-cum!AN183</f>
        <v>300000</v>
      </c>
      <c r="AO183" s="16">
        <f>'"rank"; your input only here!'!AO$3-cum!AO183</f>
        <v>315000</v>
      </c>
      <c r="AP183" s="16">
        <f>'"rank"; your input only here!'!AP$3-cum!AP183</f>
        <v>-285800</v>
      </c>
    </row>
    <row r="184" spans="1:42" x14ac:dyDescent="0.25">
      <c r="A184" s="6" t="str">
        <f>'"rank"; your input only here!'!A185</f>
        <v>A180</v>
      </c>
      <c r="B184" s="6" t="str">
        <f>'"rank"; your input only here!'!B185</f>
        <v>Test Project 180</v>
      </c>
      <c r="C184" s="3">
        <f>'"rank"; your input only here!'!C185</f>
        <v>0</v>
      </c>
      <c r="D184" s="3">
        <f>'"rank"; your input only here!'!D185</f>
        <v>0</v>
      </c>
      <c r="E184" s="6">
        <f>'"rank"; your input only here!'!E185</f>
        <v>180</v>
      </c>
      <c r="F184" s="16">
        <f>'"rank"; your input only here!'!F$3-cum!F184</f>
        <v>1780746</v>
      </c>
      <c r="G184" s="16">
        <f>'"rank"; your input only here!'!G$3-cum!G184</f>
        <v>-1573774</v>
      </c>
      <c r="H184" s="16">
        <f>'"rank"; your input only here!'!H$3-cum!H184</f>
        <v>1000000</v>
      </c>
      <c r="I184" s="16">
        <f>'"rank"; your input only here!'!I$3-cum!I184</f>
        <v>-654600</v>
      </c>
      <c r="J184" s="16">
        <f>'"rank"; your input only here!'!J$3-cum!J184</f>
        <v>463411</v>
      </c>
      <c r="K184" s="16">
        <f>'"rank"; your input only here!'!K$3-cum!K184</f>
        <v>-395360</v>
      </c>
      <c r="L184" s="16">
        <f>'"rank"; your input only here!'!L$3-cum!L184</f>
        <v>-360706</v>
      </c>
      <c r="M184" s="16">
        <f>'"rank"; your input only here!'!M$3-cum!M184</f>
        <v>1000000</v>
      </c>
      <c r="N184" s="16">
        <f>'"rank"; your input only here!'!N$3-cum!N184</f>
        <v>-1152576</v>
      </c>
      <c r="O184" s="16">
        <f>'"rank"; your input only here!'!O$3-cum!O184</f>
        <v>269890</v>
      </c>
      <c r="P184" s="16">
        <f>'"rank"; your input only here!'!P$3-cum!P184</f>
        <v>396800</v>
      </c>
      <c r="Q184" s="16">
        <f>'"rank"; your input only here!'!Q$3-cum!Q184</f>
        <v>164658</v>
      </c>
      <c r="R184" s="16">
        <f>'"rank"; your input only here!'!R$3-cum!R184</f>
        <v>0</v>
      </c>
      <c r="S184" s="16">
        <f>'"rank"; your input only here!'!S$3-cum!S184</f>
        <v>-228000</v>
      </c>
      <c r="T184" s="16">
        <f>'"rank"; your input only here!'!T$3-cum!T184</f>
        <v>-199441</v>
      </c>
      <c r="U184" s="16">
        <f>'"rank"; your input only here!'!U$3-cum!U184</f>
        <v>150000</v>
      </c>
      <c r="V184" s="16">
        <f>'"rank"; your input only here!'!V$3-cum!V184</f>
        <v>-72719</v>
      </c>
      <c r="W184" s="16">
        <f>'"rank"; your input only here!'!W$3-cum!W184</f>
        <v>-1452895</v>
      </c>
      <c r="X184" s="16">
        <f>'"rank"; your input only here!'!X$3-cum!X184</f>
        <v>-179301</v>
      </c>
      <c r="Y184" s="16">
        <f>'"rank"; your input only here!'!Y$3-cum!Y184</f>
        <v>-166142</v>
      </c>
      <c r="Z184" s="16">
        <f>'"rank"; your input only here!'!Z$3-cum!Z184</f>
        <v>-257909</v>
      </c>
      <c r="AA184" s="16">
        <f>'"rank"; your input only here!'!AA$3-cum!AA184</f>
        <v>300000</v>
      </c>
      <c r="AB184" s="16">
        <f>'"rank"; your input only here!'!AB$3-cum!AB184</f>
        <v>-697463</v>
      </c>
      <c r="AC184" s="16">
        <f>'"rank"; your input only here!'!AC$3-cum!AC184</f>
        <v>-4857644</v>
      </c>
      <c r="AD184" s="16">
        <f>'"rank"; your input only here!'!AD$3-cum!AD184</f>
        <v>-1308560</v>
      </c>
      <c r="AE184" s="16">
        <f>'"rank"; your input only here!'!AE$3-cum!AE184</f>
        <v>-855090</v>
      </c>
      <c r="AF184" s="16">
        <f>'"rank"; your input only here!'!AF$3-cum!AF184</f>
        <v>-2008872</v>
      </c>
      <c r="AG184" s="16">
        <f>'"rank"; your input only here!'!AG$3-cum!AG184</f>
        <v>-28636</v>
      </c>
      <c r="AH184" s="16">
        <f>'"rank"; your input only here!'!AH$3-cum!AH184</f>
        <v>165000</v>
      </c>
      <c r="AI184" s="16">
        <f>'"rank"; your input only here!'!AI$3-cum!AI184</f>
        <v>-770000</v>
      </c>
      <c r="AJ184" s="16">
        <f>'"rank"; your input only here!'!AJ$3-cum!AJ184</f>
        <v>1565717</v>
      </c>
      <c r="AK184" s="16">
        <f>'"rank"; your input only here!'!AK$3-cum!AK184</f>
        <v>110000</v>
      </c>
      <c r="AM184" s="16">
        <f>'"rank"; your input only here!'!AM$3-cum!AM184</f>
        <v>259500</v>
      </c>
      <c r="AN184" s="16">
        <f>'"rank"; your input only here!'!AN$3-cum!AN184</f>
        <v>300000</v>
      </c>
      <c r="AO184" s="16">
        <f>'"rank"; your input only here!'!AO$3-cum!AO184</f>
        <v>315000</v>
      </c>
      <c r="AP184" s="16">
        <f>'"rank"; your input only here!'!AP$3-cum!AP184</f>
        <v>-285800</v>
      </c>
    </row>
    <row r="185" spans="1:42" x14ac:dyDescent="0.25">
      <c r="A185" s="6" t="str">
        <f>'"rank"; your input only here!'!A186</f>
        <v>A181</v>
      </c>
      <c r="B185" s="6" t="str">
        <f>'"rank"; your input only here!'!B186</f>
        <v>Test Project 181</v>
      </c>
      <c r="C185" s="3">
        <f>'"rank"; your input only here!'!C186</f>
        <v>0</v>
      </c>
      <c r="D185" s="3">
        <f>'"rank"; your input only here!'!D186</f>
        <v>0</v>
      </c>
      <c r="E185" s="6">
        <f>'"rank"; your input only here!'!E186</f>
        <v>181</v>
      </c>
      <c r="F185" s="16">
        <f>'"rank"; your input only here!'!F$3-cum!F185</f>
        <v>1780746</v>
      </c>
      <c r="G185" s="16">
        <f>'"rank"; your input only here!'!G$3-cum!G185</f>
        <v>-1573774</v>
      </c>
      <c r="H185" s="16">
        <f>'"rank"; your input only here!'!H$3-cum!H185</f>
        <v>1000000</v>
      </c>
      <c r="I185" s="16">
        <f>'"rank"; your input only here!'!I$3-cum!I185</f>
        <v>-654600</v>
      </c>
      <c r="J185" s="16">
        <f>'"rank"; your input only here!'!J$3-cum!J185</f>
        <v>463411</v>
      </c>
      <c r="K185" s="16">
        <f>'"rank"; your input only here!'!K$3-cum!K185</f>
        <v>-395360</v>
      </c>
      <c r="L185" s="16">
        <f>'"rank"; your input only here!'!L$3-cum!L185</f>
        <v>-360706</v>
      </c>
      <c r="M185" s="16">
        <f>'"rank"; your input only here!'!M$3-cum!M185</f>
        <v>1000000</v>
      </c>
      <c r="N185" s="16">
        <f>'"rank"; your input only here!'!N$3-cum!N185</f>
        <v>-1152576</v>
      </c>
      <c r="O185" s="16">
        <f>'"rank"; your input only here!'!O$3-cum!O185</f>
        <v>269890</v>
      </c>
      <c r="P185" s="16">
        <f>'"rank"; your input only here!'!P$3-cum!P185</f>
        <v>396800</v>
      </c>
      <c r="Q185" s="16">
        <f>'"rank"; your input only here!'!Q$3-cum!Q185</f>
        <v>164658</v>
      </c>
      <c r="R185" s="16">
        <f>'"rank"; your input only here!'!R$3-cum!R185</f>
        <v>0</v>
      </c>
      <c r="S185" s="16">
        <f>'"rank"; your input only here!'!S$3-cum!S185</f>
        <v>-228000</v>
      </c>
      <c r="T185" s="16">
        <f>'"rank"; your input only here!'!T$3-cum!T185</f>
        <v>-199441</v>
      </c>
      <c r="U185" s="16">
        <f>'"rank"; your input only here!'!U$3-cum!U185</f>
        <v>150000</v>
      </c>
      <c r="V185" s="16">
        <f>'"rank"; your input only here!'!V$3-cum!V185</f>
        <v>-72719</v>
      </c>
      <c r="W185" s="16">
        <f>'"rank"; your input only here!'!W$3-cum!W185</f>
        <v>-1452895</v>
      </c>
      <c r="X185" s="16">
        <f>'"rank"; your input only here!'!X$3-cum!X185</f>
        <v>-179301</v>
      </c>
      <c r="Y185" s="16">
        <f>'"rank"; your input only here!'!Y$3-cum!Y185</f>
        <v>-166142</v>
      </c>
      <c r="Z185" s="16">
        <f>'"rank"; your input only here!'!Z$3-cum!Z185</f>
        <v>-257909</v>
      </c>
      <c r="AA185" s="16">
        <f>'"rank"; your input only here!'!AA$3-cum!AA185</f>
        <v>300000</v>
      </c>
      <c r="AB185" s="16">
        <f>'"rank"; your input only here!'!AB$3-cum!AB185</f>
        <v>-697463</v>
      </c>
      <c r="AC185" s="16">
        <f>'"rank"; your input only here!'!AC$3-cum!AC185</f>
        <v>-4857644</v>
      </c>
      <c r="AD185" s="16">
        <f>'"rank"; your input only here!'!AD$3-cum!AD185</f>
        <v>-1308560</v>
      </c>
      <c r="AE185" s="16">
        <f>'"rank"; your input only here!'!AE$3-cum!AE185</f>
        <v>-855090</v>
      </c>
      <c r="AF185" s="16">
        <f>'"rank"; your input only here!'!AF$3-cum!AF185</f>
        <v>-2008872</v>
      </c>
      <c r="AG185" s="16">
        <f>'"rank"; your input only here!'!AG$3-cum!AG185</f>
        <v>-28636</v>
      </c>
      <c r="AH185" s="16">
        <f>'"rank"; your input only here!'!AH$3-cum!AH185</f>
        <v>165000</v>
      </c>
      <c r="AI185" s="16">
        <f>'"rank"; your input only here!'!AI$3-cum!AI185</f>
        <v>-770000</v>
      </c>
      <c r="AJ185" s="16">
        <f>'"rank"; your input only here!'!AJ$3-cum!AJ185</f>
        <v>1565717</v>
      </c>
      <c r="AK185" s="16">
        <f>'"rank"; your input only here!'!AK$3-cum!AK185</f>
        <v>110000</v>
      </c>
      <c r="AM185" s="16">
        <f>'"rank"; your input only here!'!AM$3-cum!AM185</f>
        <v>259500</v>
      </c>
      <c r="AN185" s="16">
        <f>'"rank"; your input only here!'!AN$3-cum!AN185</f>
        <v>300000</v>
      </c>
      <c r="AO185" s="16">
        <f>'"rank"; your input only here!'!AO$3-cum!AO185</f>
        <v>315000</v>
      </c>
      <c r="AP185" s="16">
        <f>'"rank"; your input only here!'!AP$3-cum!AP185</f>
        <v>-285800</v>
      </c>
    </row>
    <row r="186" spans="1:42" x14ac:dyDescent="0.25">
      <c r="A186" s="6" t="str">
        <f>'"rank"; your input only here!'!A187</f>
        <v>A182</v>
      </c>
      <c r="B186" s="6" t="str">
        <f>'"rank"; your input only here!'!B187</f>
        <v>Test Project 182</v>
      </c>
      <c r="C186" s="3">
        <f>'"rank"; your input only here!'!C187</f>
        <v>0</v>
      </c>
      <c r="D186" s="3">
        <f>'"rank"; your input only here!'!D187</f>
        <v>0</v>
      </c>
      <c r="E186" s="6">
        <f>'"rank"; your input only here!'!E187</f>
        <v>182</v>
      </c>
      <c r="F186" s="16">
        <f>'"rank"; your input only here!'!F$3-cum!F186</f>
        <v>1780746</v>
      </c>
      <c r="G186" s="16">
        <f>'"rank"; your input only here!'!G$3-cum!G186</f>
        <v>-1573774</v>
      </c>
      <c r="H186" s="16">
        <f>'"rank"; your input only here!'!H$3-cum!H186</f>
        <v>1000000</v>
      </c>
      <c r="I186" s="16">
        <f>'"rank"; your input only here!'!I$3-cum!I186</f>
        <v>-654600</v>
      </c>
      <c r="J186" s="16">
        <f>'"rank"; your input only here!'!J$3-cum!J186</f>
        <v>463411</v>
      </c>
      <c r="K186" s="16">
        <f>'"rank"; your input only here!'!K$3-cum!K186</f>
        <v>-395360</v>
      </c>
      <c r="L186" s="16">
        <f>'"rank"; your input only here!'!L$3-cum!L186</f>
        <v>-360706</v>
      </c>
      <c r="M186" s="16">
        <f>'"rank"; your input only here!'!M$3-cum!M186</f>
        <v>1000000</v>
      </c>
      <c r="N186" s="16">
        <f>'"rank"; your input only here!'!N$3-cum!N186</f>
        <v>-1152576</v>
      </c>
      <c r="O186" s="16">
        <f>'"rank"; your input only here!'!O$3-cum!O186</f>
        <v>269890</v>
      </c>
      <c r="P186" s="16">
        <f>'"rank"; your input only here!'!P$3-cum!P186</f>
        <v>396800</v>
      </c>
      <c r="Q186" s="16">
        <f>'"rank"; your input only here!'!Q$3-cum!Q186</f>
        <v>164658</v>
      </c>
      <c r="R186" s="16">
        <f>'"rank"; your input only here!'!R$3-cum!R186</f>
        <v>0</v>
      </c>
      <c r="S186" s="16">
        <f>'"rank"; your input only here!'!S$3-cum!S186</f>
        <v>-228000</v>
      </c>
      <c r="T186" s="16">
        <f>'"rank"; your input only here!'!T$3-cum!T186</f>
        <v>-199441</v>
      </c>
      <c r="U186" s="16">
        <f>'"rank"; your input only here!'!U$3-cum!U186</f>
        <v>150000</v>
      </c>
      <c r="V186" s="16">
        <f>'"rank"; your input only here!'!V$3-cum!V186</f>
        <v>-72719</v>
      </c>
      <c r="W186" s="16">
        <f>'"rank"; your input only here!'!W$3-cum!W186</f>
        <v>-1452895</v>
      </c>
      <c r="X186" s="16">
        <f>'"rank"; your input only here!'!X$3-cum!X186</f>
        <v>-179301</v>
      </c>
      <c r="Y186" s="16">
        <f>'"rank"; your input only here!'!Y$3-cum!Y186</f>
        <v>-166142</v>
      </c>
      <c r="Z186" s="16">
        <f>'"rank"; your input only here!'!Z$3-cum!Z186</f>
        <v>-257909</v>
      </c>
      <c r="AA186" s="16">
        <f>'"rank"; your input only here!'!AA$3-cum!AA186</f>
        <v>300000</v>
      </c>
      <c r="AB186" s="16">
        <f>'"rank"; your input only here!'!AB$3-cum!AB186</f>
        <v>-697463</v>
      </c>
      <c r="AC186" s="16">
        <f>'"rank"; your input only here!'!AC$3-cum!AC186</f>
        <v>-4857644</v>
      </c>
      <c r="AD186" s="16">
        <f>'"rank"; your input only here!'!AD$3-cum!AD186</f>
        <v>-1308560</v>
      </c>
      <c r="AE186" s="16">
        <f>'"rank"; your input only here!'!AE$3-cum!AE186</f>
        <v>-855090</v>
      </c>
      <c r="AF186" s="16">
        <f>'"rank"; your input only here!'!AF$3-cum!AF186</f>
        <v>-2008872</v>
      </c>
      <c r="AG186" s="16">
        <f>'"rank"; your input only here!'!AG$3-cum!AG186</f>
        <v>-28636</v>
      </c>
      <c r="AH186" s="16">
        <f>'"rank"; your input only here!'!AH$3-cum!AH186</f>
        <v>165000</v>
      </c>
      <c r="AI186" s="16">
        <f>'"rank"; your input only here!'!AI$3-cum!AI186</f>
        <v>-770000</v>
      </c>
      <c r="AJ186" s="16">
        <f>'"rank"; your input only here!'!AJ$3-cum!AJ186</f>
        <v>1565717</v>
      </c>
      <c r="AK186" s="16">
        <f>'"rank"; your input only here!'!AK$3-cum!AK186</f>
        <v>110000</v>
      </c>
      <c r="AM186" s="16">
        <f>'"rank"; your input only here!'!AM$3-cum!AM186</f>
        <v>259500</v>
      </c>
      <c r="AN186" s="16">
        <f>'"rank"; your input only here!'!AN$3-cum!AN186</f>
        <v>300000</v>
      </c>
      <c r="AO186" s="16">
        <f>'"rank"; your input only here!'!AO$3-cum!AO186</f>
        <v>315000</v>
      </c>
      <c r="AP186" s="16">
        <f>'"rank"; your input only here!'!AP$3-cum!AP186</f>
        <v>-285800</v>
      </c>
    </row>
    <row r="187" spans="1:42" x14ac:dyDescent="0.25">
      <c r="A187" s="6" t="str">
        <f>'"rank"; your input only here!'!A188</f>
        <v>A183</v>
      </c>
      <c r="B187" s="6" t="str">
        <f>'"rank"; your input only here!'!B188</f>
        <v>Test Project 183</v>
      </c>
      <c r="C187" s="3">
        <f>'"rank"; your input only here!'!C188</f>
        <v>0</v>
      </c>
      <c r="D187" s="3">
        <f>'"rank"; your input only here!'!D188</f>
        <v>0</v>
      </c>
      <c r="E187" s="6">
        <f>'"rank"; your input only here!'!E188</f>
        <v>183</v>
      </c>
      <c r="F187" s="16">
        <f>'"rank"; your input only here!'!F$3-cum!F187</f>
        <v>1780746</v>
      </c>
      <c r="G187" s="16">
        <f>'"rank"; your input only here!'!G$3-cum!G187</f>
        <v>-1573774</v>
      </c>
      <c r="H187" s="16">
        <f>'"rank"; your input only here!'!H$3-cum!H187</f>
        <v>1000000</v>
      </c>
      <c r="I187" s="16">
        <f>'"rank"; your input only here!'!I$3-cum!I187</f>
        <v>-654600</v>
      </c>
      <c r="J187" s="16">
        <f>'"rank"; your input only here!'!J$3-cum!J187</f>
        <v>463411</v>
      </c>
      <c r="K187" s="16">
        <f>'"rank"; your input only here!'!K$3-cum!K187</f>
        <v>-395360</v>
      </c>
      <c r="L187" s="16">
        <f>'"rank"; your input only here!'!L$3-cum!L187</f>
        <v>-360706</v>
      </c>
      <c r="M187" s="16">
        <f>'"rank"; your input only here!'!M$3-cum!M187</f>
        <v>1000000</v>
      </c>
      <c r="N187" s="16">
        <f>'"rank"; your input only here!'!N$3-cum!N187</f>
        <v>-1152576</v>
      </c>
      <c r="O187" s="16">
        <f>'"rank"; your input only here!'!O$3-cum!O187</f>
        <v>269890</v>
      </c>
      <c r="P187" s="16">
        <f>'"rank"; your input only here!'!P$3-cum!P187</f>
        <v>396800</v>
      </c>
      <c r="Q187" s="16">
        <f>'"rank"; your input only here!'!Q$3-cum!Q187</f>
        <v>164658</v>
      </c>
      <c r="R187" s="16">
        <f>'"rank"; your input only here!'!R$3-cum!R187</f>
        <v>0</v>
      </c>
      <c r="S187" s="16">
        <f>'"rank"; your input only here!'!S$3-cum!S187</f>
        <v>-228000</v>
      </c>
      <c r="T187" s="16">
        <f>'"rank"; your input only here!'!T$3-cum!T187</f>
        <v>-199441</v>
      </c>
      <c r="U187" s="16">
        <f>'"rank"; your input only here!'!U$3-cum!U187</f>
        <v>150000</v>
      </c>
      <c r="V187" s="16">
        <f>'"rank"; your input only here!'!V$3-cum!V187</f>
        <v>-72719</v>
      </c>
      <c r="W187" s="16">
        <f>'"rank"; your input only here!'!W$3-cum!W187</f>
        <v>-1452895</v>
      </c>
      <c r="X187" s="16">
        <f>'"rank"; your input only here!'!X$3-cum!X187</f>
        <v>-179301</v>
      </c>
      <c r="Y187" s="16">
        <f>'"rank"; your input only here!'!Y$3-cum!Y187</f>
        <v>-166142</v>
      </c>
      <c r="Z187" s="16">
        <f>'"rank"; your input only here!'!Z$3-cum!Z187</f>
        <v>-257909</v>
      </c>
      <c r="AA187" s="16">
        <f>'"rank"; your input only here!'!AA$3-cum!AA187</f>
        <v>300000</v>
      </c>
      <c r="AB187" s="16">
        <f>'"rank"; your input only here!'!AB$3-cum!AB187</f>
        <v>-697463</v>
      </c>
      <c r="AC187" s="16">
        <f>'"rank"; your input only here!'!AC$3-cum!AC187</f>
        <v>-4857644</v>
      </c>
      <c r="AD187" s="16">
        <f>'"rank"; your input only here!'!AD$3-cum!AD187</f>
        <v>-1308560</v>
      </c>
      <c r="AE187" s="16">
        <f>'"rank"; your input only here!'!AE$3-cum!AE187</f>
        <v>-855090</v>
      </c>
      <c r="AF187" s="16">
        <f>'"rank"; your input only here!'!AF$3-cum!AF187</f>
        <v>-2008872</v>
      </c>
      <c r="AG187" s="16">
        <f>'"rank"; your input only here!'!AG$3-cum!AG187</f>
        <v>-28636</v>
      </c>
      <c r="AH187" s="16">
        <f>'"rank"; your input only here!'!AH$3-cum!AH187</f>
        <v>165000</v>
      </c>
      <c r="AI187" s="16">
        <f>'"rank"; your input only here!'!AI$3-cum!AI187</f>
        <v>-770000</v>
      </c>
      <c r="AJ187" s="16">
        <f>'"rank"; your input only here!'!AJ$3-cum!AJ187</f>
        <v>1565717</v>
      </c>
      <c r="AK187" s="16">
        <f>'"rank"; your input only here!'!AK$3-cum!AK187</f>
        <v>110000</v>
      </c>
      <c r="AM187" s="16">
        <f>'"rank"; your input only here!'!AM$3-cum!AM187</f>
        <v>259500</v>
      </c>
      <c r="AN187" s="16">
        <f>'"rank"; your input only here!'!AN$3-cum!AN187</f>
        <v>300000</v>
      </c>
      <c r="AO187" s="16">
        <f>'"rank"; your input only here!'!AO$3-cum!AO187</f>
        <v>315000</v>
      </c>
      <c r="AP187" s="16">
        <f>'"rank"; your input only here!'!AP$3-cum!AP187</f>
        <v>-285800</v>
      </c>
    </row>
    <row r="188" spans="1:42" x14ac:dyDescent="0.25">
      <c r="A188" s="6" t="str">
        <f>'"rank"; your input only here!'!A189</f>
        <v>A184</v>
      </c>
      <c r="B188" s="6" t="str">
        <f>'"rank"; your input only here!'!B189</f>
        <v>Test Project 184</v>
      </c>
      <c r="C188" s="3">
        <f>'"rank"; your input only here!'!C189</f>
        <v>0</v>
      </c>
      <c r="D188" s="3">
        <f>'"rank"; your input only here!'!D189</f>
        <v>0</v>
      </c>
      <c r="E188" s="6">
        <f>'"rank"; your input only here!'!E189</f>
        <v>184</v>
      </c>
      <c r="F188" s="16">
        <f>'"rank"; your input only here!'!F$3-cum!F188</f>
        <v>1780746</v>
      </c>
      <c r="G188" s="16">
        <f>'"rank"; your input only here!'!G$3-cum!G188</f>
        <v>-1573774</v>
      </c>
      <c r="H188" s="16">
        <f>'"rank"; your input only here!'!H$3-cum!H188</f>
        <v>1000000</v>
      </c>
      <c r="I188" s="16">
        <f>'"rank"; your input only here!'!I$3-cum!I188</f>
        <v>-654600</v>
      </c>
      <c r="J188" s="16">
        <f>'"rank"; your input only here!'!J$3-cum!J188</f>
        <v>463411</v>
      </c>
      <c r="K188" s="16">
        <f>'"rank"; your input only here!'!K$3-cum!K188</f>
        <v>-395360</v>
      </c>
      <c r="L188" s="16">
        <f>'"rank"; your input only here!'!L$3-cum!L188</f>
        <v>-360706</v>
      </c>
      <c r="M188" s="16">
        <f>'"rank"; your input only here!'!M$3-cum!M188</f>
        <v>1000000</v>
      </c>
      <c r="N188" s="16">
        <f>'"rank"; your input only here!'!N$3-cum!N188</f>
        <v>-1152576</v>
      </c>
      <c r="O188" s="16">
        <f>'"rank"; your input only here!'!O$3-cum!O188</f>
        <v>269890</v>
      </c>
      <c r="P188" s="16">
        <f>'"rank"; your input only here!'!P$3-cum!P188</f>
        <v>396800</v>
      </c>
      <c r="Q188" s="16">
        <f>'"rank"; your input only here!'!Q$3-cum!Q188</f>
        <v>164658</v>
      </c>
      <c r="R188" s="16">
        <f>'"rank"; your input only here!'!R$3-cum!R188</f>
        <v>0</v>
      </c>
      <c r="S188" s="16">
        <f>'"rank"; your input only here!'!S$3-cum!S188</f>
        <v>-228000</v>
      </c>
      <c r="T188" s="16">
        <f>'"rank"; your input only here!'!T$3-cum!T188</f>
        <v>-199441</v>
      </c>
      <c r="U188" s="16">
        <f>'"rank"; your input only here!'!U$3-cum!U188</f>
        <v>150000</v>
      </c>
      <c r="V188" s="16">
        <f>'"rank"; your input only here!'!V$3-cum!V188</f>
        <v>-72719</v>
      </c>
      <c r="W188" s="16">
        <f>'"rank"; your input only here!'!W$3-cum!W188</f>
        <v>-1452895</v>
      </c>
      <c r="X188" s="16">
        <f>'"rank"; your input only here!'!X$3-cum!X188</f>
        <v>-179301</v>
      </c>
      <c r="Y188" s="16">
        <f>'"rank"; your input only here!'!Y$3-cum!Y188</f>
        <v>-166142</v>
      </c>
      <c r="Z188" s="16">
        <f>'"rank"; your input only here!'!Z$3-cum!Z188</f>
        <v>-257909</v>
      </c>
      <c r="AA188" s="16">
        <f>'"rank"; your input only here!'!AA$3-cum!AA188</f>
        <v>300000</v>
      </c>
      <c r="AB188" s="16">
        <f>'"rank"; your input only here!'!AB$3-cum!AB188</f>
        <v>-697463</v>
      </c>
      <c r="AC188" s="16">
        <f>'"rank"; your input only here!'!AC$3-cum!AC188</f>
        <v>-4857644</v>
      </c>
      <c r="AD188" s="16">
        <f>'"rank"; your input only here!'!AD$3-cum!AD188</f>
        <v>-1308560</v>
      </c>
      <c r="AE188" s="16">
        <f>'"rank"; your input only here!'!AE$3-cum!AE188</f>
        <v>-855090</v>
      </c>
      <c r="AF188" s="16">
        <f>'"rank"; your input only here!'!AF$3-cum!AF188</f>
        <v>-2008872</v>
      </c>
      <c r="AG188" s="16">
        <f>'"rank"; your input only here!'!AG$3-cum!AG188</f>
        <v>-28636</v>
      </c>
      <c r="AH188" s="16">
        <f>'"rank"; your input only here!'!AH$3-cum!AH188</f>
        <v>165000</v>
      </c>
      <c r="AI188" s="16">
        <f>'"rank"; your input only here!'!AI$3-cum!AI188</f>
        <v>-770000</v>
      </c>
      <c r="AJ188" s="16">
        <f>'"rank"; your input only here!'!AJ$3-cum!AJ188</f>
        <v>1565717</v>
      </c>
      <c r="AK188" s="16">
        <f>'"rank"; your input only here!'!AK$3-cum!AK188</f>
        <v>110000</v>
      </c>
      <c r="AM188" s="16">
        <f>'"rank"; your input only here!'!AM$3-cum!AM188</f>
        <v>259500</v>
      </c>
      <c r="AN188" s="16">
        <f>'"rank"; your input only here!'!AN$3-cum!AN188</f>
        <v>300000</v>
      </c>
      <c r="AO188" s="16">
        <f>'"rank"; your input only here!'!AO$3-cum!AO188</f>
        <v>315000</v>
      </c>
      <c r="AP188" s="16">
        <f>'"rank"; your input only here!'!AP$3-cum!AP188</f>
        <v>-285800</v>
      </c>
    </row>
    <row r="189" spans="1:42" x14ac:dyDescent="0.25">
      <c r="A189" s="6" t="str">
        <f>'"rank"; your input only here!'!A190</f>
        <v>A185</v>
      </c>
      <c r="B189" s="6" t="str">
        <f>'"rank"; your input only here!'!B190</f>
        <v>Test Project 185</v>
      </c>
      <c r="C189" s="3">
        <f>'"rank"; your input only here!'!C190</f>
        <v>0</v>
      </c>
      <c r="D189" s="3">
        <f>'"rank"; your input only here!'!D190</f>
        <v>0</v>
      </c>
      <c r="E189" s="6">
        <f>'"rank"; your input only here!'!E190</f>
        <v>185</v>
      </c>
      <c r="F189" s="16">
        <f>'"rank"; your input only here!'!F$3-cum!F189</f>
        <v>1780746</v>
      </c>
      <c r="G189" s="16">
        <f>'"rank"; your input only here!'!G$3-cum!G189</f>
        <v>-1573774</v>
      </c>
      <c r="H189" s="16">
        <f>'"rank"; your input only here!'!H$3-cum!H189</f>
        <v>1000000</v>
      </c>
      <c r="I189" s="16">
        <f>'"rank"; your input only here!'!I$3-cum!I189</f>
        <v>-654600</v>
      </c>
      <c r="J189" s="16">
        <f>'"rank"; your input only here!'!J$3-cum!J189</f>
        <v>463411</v>
      </c>
      <c r="K189" s="16">
        <f>'"rank"; your input only here!'!K$3-cum!K189</f>
        <v>-395360</v>
      </c>
      <c r="L189" s="16">
        <f>'"rank"; your input only here!'!L$3-cum!L189</f>
        <v>-360706</v>
      </c>
      <c r="M189" s="16">
        <f>'"rank"; your input only here!'!M$3-cum!M189</f>
        <v>1000000</v>
      </c>
      <c r="N189" s="16">
        <f>'"rank"; your input only here!'!N$3-cum!N189</f>
        <v>-1152576</v>
      </c>
      <c r="O189" s="16">
        <f>'"rank"; your input only here!'!O$3-cum!O189</f>
        <v>269890</v>
      </c>
      <c r="P189" s="16">
        <f>'"rank"; your input only here!'!P$3-cum!P189</f>
        <v>396800</v>
      </c>
      <c r="Q189" s="16">
        <f>'"rank"; your input only here!'!Q$3-cum!Q189</f>
        <v>164658</v>
      </c>
      <c r="R189" s="16">
        <f>'"rank"; your input only here!'!R$3-cum!R189</f>
        <v>0</v>
      </c>
      <c r="S189" s="16">
        <f>'"rank"; your input only here!'!S$3-cum!S189</f>
        <v>-228000</v>
      </c>
      <c r="T189" s="16">
        <f>'"rank"; your input only here!'!T$3-cum!T189</f>
        <v>-199441</v>
      </c>
      <c r="U189" s="16">
        <f>'"rank"; your input only here!'!U$3-cum!U189</f>
        <v>150000</v>
      </c>
      <c r="V189" s="16">
        <f>'"rank"; your input only here!'!V$3-cum!V189</f>
        <v>-72719</v>
      </c>
      <c r="W189" s="16">
        <f>'"rank"; your input only here!'!W$3-cum!W189</f>
        <v>-1452895</v>
      </c>
      <c r="X189" s="16">
        <f>'"rank"; your input only here!'!X$3-cum!X189</f>
        <v>-179301</v>
      </c>
      <c r="Y189" s="16">
        <f>'"rank"; your input only here!'!Y$3-cum!Y189</f>
        <v>-166142</v>
      </c>
      <c r="Z189" s="16">
        <f>'"rank"; your input only here!'!Z$3-cum!Z189</f>
        <v>-257909</v>
      </c>
      <c r="AA189" s="16">
        <f>'"rank"; your input only here!'!AA$3-cum!AA189</f>
        <v>300000</v>
      </c>
      <c r="AB189" s="16">
        <f>'"rank"; your input only here!'!AB$3-cum!AB189</f>
        <v>-697463</v>
      </c>
      <c r="AC189" s="16">
        <f>'"rank"; your input only here!'!AC$3-cum!AC189</f>
        <v>-4857644</v>
      </c>
      <c r="AD189" s="16">
        <f>'"rank"; your input only here!'!AD$3-cum!AD189</f>
        <v>-1308560</v>
      </c>
      <c r="AE189" s="16">
        <f>'"rank"; your input only here!'!AE$3-cum!AE189</f>
        <v>-855090</v>
      </c>
      <c r="AF189" s="16">
        <f>'"rank"; your input only here!'!AF$3-cum!AF189</f>
        <v>-2008872</v>
      </c>
      <c r="AG189" s="16">
        <f>'"rank"; your input only here!'!AG$3-cum!AG189</f>
        <v>-28636</v>
      </c>
      <c r="AH189" s="16">
        <f>'"rank"; your input only here!'!AH$3-cum!AH189</f>
        <v>165000</v>
      </c>
      <c r="AI189" s="16">
        <f>'"rank"; your input only here!'!AI$3-cum!AI189</f>
        <v>-770000</v>
      </c>
      <c r="AJ189" s="16">
        <f>'"rank"; your input only here!'!AJ$3-cum!AJ189</f>
        <v>1565717</v>
      </c>
      <c r="AK189" s="16">
        <f>'"rank"; your input only here!'!AK$3-cum!AK189</f>
        <v>110000</v>
      </c>
      <c r="AM189" s="16">
        <f>'"rank"; your input only here!'!AM$3-cum!AM189</f>
        <v>259500</v>
      </c>
      <c r="AN189" s="16">
        <f>'"rank"; your input only here!'!AN$3-cum!AN189</f>
        <v>300000</v>
      </c>
      <c r="AO189" s="16">
        <f>'"rank"; your input only here!'!AO$3-cum!AO189</f>
        <v>315000</v>
      </c>
      <c r="AP189" s="16">
        <f>'"rank"; your input only here!'!AP$3-cum!AP189</f>
        <v>-285800</v>
      </c>
    </row>
    <row r="190" spans="1:42" x14ac:dyDescent="0.25">
      <c r="A190" s="6" t="str">
        <f>'"rank"; your input only here!'!A191</f>
        <v>A186</v>
      </c>
      <c r="B190" s="6" t="str">
        <f>'"rank"; your input only here!'!B191</f>
        <v>Test Project 186</v>
      </c>
      <c r="C190" s="3">
        <f>'"rank"; your input only here!'!C191</f>
        <v>0</v>
      </c>
      <c r="D190" s="3">
        <f>'"rank"; your input only here!'!D191</f>
        <v>0</v>
      </c>
      <c r="E190" s="6">
        <f>'"rank"; your input only here!'!E191</f>
        <v>186</v>
      </c>
      <c r="F190" s="16">
        <f>'"rank"; your input only here!'!F$3-cum!F190</f>
        <v>1780746</v>
      </c>
      <c r="G190" s="16">
        <f>'"rank"; your input only here!'!G$3-cum!G190</f>
        <v>-1573774</v>
      </c>
      <c r="H190" s="16">
        <f>'"rank"; your input only here!'!H$3-cum!H190</f>
        <v>1000000</v>
      </c>
      <c r="I190" s="16">
        <f>'"rank"; your input only here!'!I$3-cum!I190</f>
        <v>-654600</v>
      </c>
      <c r="J190" s="16">
        <f>'"rank"; your input only here!'!J$3-cum!J190</f>
        <v>463411</v>
      </c>
      <c r="K190" s="16">
        <f>'"rank"; your input only here!'!K$3-cum!K190</f>
        <v>-395360</v>
      </c>
      <c r="L190" s="16">
        <f>'"rank"; your input only here!'!L$3-cum!L190</f>
        <v>-360706</v>
      </c>
      <c r="M190" s="16">
        <f>'"rank"; your input only here!'!M$3-cum!M190</f>
        <v>1000000</v>
      </c>
      <c r="N190" s="16">
        <f>'"rank"; your input only here!'!N$3-cum!N190</f>
        <v>-1152576</v>
      </c>
      <c r="O190" s="16">
        <f>'"rank"; your input only here!'!O$3-cum!O190</f>
        <v>269890</v>
      </c>
      <c r="P190" s="16">
        <f>'"rank"; your input only here!'!P$3-cum!P190</f>
        <v>396800</v>
      </c>
      <c r="Q190" s="16">
        <f>'"rank"; your input only here!'!Q$3-cum!Q190</f>
        <v>164658</v>
      </c>
      <c r="R190" s="16">
        <f>'"rank"; your input only here!'!R$3-cum!R190</f>
        <v>0</v>
      </c>
      <c r="S190" s="16">
        <f>'"rank"; your input only here!'!S$3-cum!S190</f>
        <v>-228000</v>
      </c>
      <c r="T190" s="16">
        <f>'"rank"; your input only here!'!T$3-cum!T190</f>
        <v>-199441</v>
      </c>
      <c r="U190" s="16">
        <f>'"rank"; your input only here!'!U$3-cum!U190</f>
        <v>150000</v>
      </c>
      <c r="V190" s="16">
        <f>'"rank"; your input only here!'!V$3-cum!V190</f>
        <v>-72719</v>
      </c>
      <c r="W190" s="16">
        <f>'"rank"; your input only here!'!W$3-cum!W190</f>
        <v>-1452895</v>
      </c>
      <c r="X190" s="16">
        <f>'"rank"; your input only here!'!X$3-cum!X190</f>
        <v>-179301</v>
      </c>
      <c r="Y190" s="16">
        <f>'"rank"; your input only here!'!Y$3-cum!Y190</f>
        <v>-166142</v>
      </c>
      <c r="Z190" s="16">
        <f>'"rank"; your input only here!'!Z$3-cum!Z190</f>
        <v>-257909</v>
      </c>
      <c r="AA190" s="16">
        <f>'"rank"; your input only here!'!AA$3-cum!AA190</f>
        <v>300000</v>
      </c>
      <c r="AB190" s="16">
        <f>'"rank"; your input only here!'!AB$3-cum!AB190</f>
        <v>-697463</v>
      </c>
      <c r="AC190" s="16">
        <f>'"rank"; your input only here!'!AC$3-cum!AC190</f>
        <v>-4857644</v>
      </c>
      <c r="AD190" s="16">
        <f>'"rank"; your input only here!'!AD$3-cum!AD190</f>
        <v>-1308560</v>
      </c>
      <c r="AE190" s="16">
        <f>'"rank"; your input only here!'!AE$3-cum!AE190</f>
        <v>-855090</v>
      </c>
      <c r="AF190" s="16">
        <f>'"rank"; your input only here!'!AF$3-cum!AF190</f>
        <v>-2008872</v>
      </c>
      <c r="AG190" s="16">
        <f>'"rank"; your input only here!'!AG$3-cum!AG190</f>
        <v>-28636</v>
      </c>
      <c r="AH190" s="16">
        <f>'"rank"; your input only here!'!AH$3-cum!AH190</f>
        <v>165000</v>
      </c>
      <c r="AI190" s="16">
        <f>'"rank"; your input only here!'!AI$3-cum!AI190</f>
        <v>-770000</v>
      </c>
      <c r="AJ190" s="16">
        <f>'"rank"; your input only here!'!AJ$3-cum!AJ190</f>
        <v>1565717</v>
      </c>
      <c r="AK190" s="16">
        <f>'"rank"; your input only here!'!AK$3-cum!AK190</f>
        <v>110000</v>
      </c>
      <c r="AM190" s="16">
        <f>'"rank"; your input only here!'!AM$3-cum!AM190</f>
        <v>259500</v>
      </c>
      <c r="AN190" s="16">
        <f>'"rank"; your input only here!'!AN$3-cum!AN190</f>
        <v>300000</v>
      </c>
      <c r="AO190" s="16">
        <f>'"rank"; your input only here!'!AO$3-cum!AO190</f>
        <v>315000</v>
      </c>
      <c r="AP190" s="16">
        <f>'"rank"; your input only here!'!AP$3-cum!AP190</f>
        <v>-285800</v>
      </c>
    </row>
    <row r="191" spans="1:42" x14ac:dyDescent="0.25">
      <c r="A191" s="6" t="str">
        <f>'"rank"; your input only here!'!A192</f>
        <v>A187</v>
      </c>
      <c r="B191" s="6" t="str">
        <f>'"rank"; your input only here!'!B192</f>
        <v>Test Project 187</v>
      </c>
      <c r="C191" s="3">
        <f>'"rank"; your input only here!'!C192</f>
        <v>0</v>
      </c>
      <c r="D191" s="3">
        <f>'"rank"; your input only here!'!D192</f>
        <v>0</v>
      </c>
      <c r="E191" s="6">
        <f>'"rank"; your input only here!'!E192</f>
        <v>187</v>
      </c>
      <c r="F191" s="16">
        <f>'"rank"; your input only here!'!F$3-cum!F191</f>
        <v>1780746</v>
      </c>
      <c r="G191" s="16">
        <f>'"rank"; your input only here!'!G$3-cum!G191</f>
        <v>-1573774</v>
      </c>
      <c r="H191" s="16">
        <f>'"rank"; your input only here!'!H$3-cum!H191</f>
        <v>1000000</v>
      </c>
      <c r="I191" s="16">
        <f>'"rank"; your input only here!'!I$3-cum!I191</f>
        <v>-654600</v>
      </c>
      <c r="J191" s="16">
        <f>'"rank"; your input only here!'!J$3-cum!J191</f>
        <v>463411</v>
      </c>
      <c r="K191" s="16">
        <f>'"rank"; your input only here!'!K$3-cum!K191</f>
        <v>-395360</v>
      </c>
      <c r="L191" s="16">
        <f>'"rank"; your input only here!'!L$3-cum!L191</f>
        <v>-360706</v>
      </c>
      <c r="M191" s="16">
        <f>'"rank"; your input only here!'!M$3-cum!M191</f>
        <v>1000000</v>
      </c>
      <c r="N191" s="16">
        <f>'"rank"; your input only here!'!N$3-cum!N191</f>
        <v>-1152576</v>
      </c>
      <c r="O191" s="16">
        <f>'"rank"; your input only here!'!O$3-cum!O191</f>
        <v>269890</v>
      </c>
      <c r="P191" s="16">
        <f>'"rank"; your input only here!'!P$3-cum!P191</f>
        <v>396800</v>
      </c>
      <c r="Q191" s="16">
        <f>'"rank"; your input only here!'!Q$3-cum!Q191</f>
        <v>164658</v>
      </c>
      <c r="R191" s="16">
        <f>'"rank"; your input only here!'!R$3-cum!R191</f>
        <v>0</v>
      </c>
      <c r="S191" s="16">
        <f>'"rank"; your input only here!'!S$3-cum!S191</f>
        <v>-228000</v>
      </c>
      <c r="T191" s="16">
        <f>'"rank"; your input only here!'!T$3-cum!T191</f>
        <v>-199441</v>
      </c>
      <c r="U191" s="16">
        <f>'"rank"; your input only here!'!U$3-cum!U191</f>
        <v>150000</v>
      </c>
      <c r="V191" s="16">
        <f>'"rank"; your input only here!'!V$3-cum!V191</f>
        <v>-72719</v>
      </c>
      <c r="W191" s="16">
        <f>'"rank"; your input only here!'!W$3-cum!W191</f>
        <v>-1452895</v>
      </c>
      <c r="X191" s="16">
        <f>'"rank"; your input only here!'!X$3-cum!X191</f>
        <v>-179301</v>
      </c>
      <c r="Y191" s="16">
        <f>'"rank"; your input only here!'!Y$3-cum!Y191</f>
        <v>-166142</v>
      </c>
      <c r="Z191" s="16">
        <f>'"rank"; your input only here!'!Z$3-cum!Z191</f>
        <v>-257909</v>
      </c>
      <c r="AA191" s="16">
        <f>'"rank"; your input only here!'!AA$3-cum!AA191</f>
        <v>300000</v>
      </c>
      <c r="AB191" s="16">
        <f>'"rank"; your input only here!'!AB$3-cum!AB191</f>
        <v>-697463</v>
      </c>
      <c r="AC191" s="16">
        <f>'"rank"; your input only here!'!AC$3-cum!AC191</f>
        <v>-4857644</v>
      </c>
      <c r="AD191" s="16">
        <f>'"rank"; your input only here!'!AD$3-cum!AD191</f>
        <v>-1308560</v>
      </c>
      <c r="AE191" s="16">
        <f>'"rank"; your input only here!'!AE$3-cum!AE191</f>
        <v>-855090</v>
      </c>
      <c r="AF191" s="16">
        <f>'"rank"; your input only here!'!AF$3-cum!AF191</f>
        <v>-2008872</v>
      </c>
      <c r="AG191" s="16">
        <f>'"rank"; your input only here!'!AG$3-cum!AG191</f>
        <v>-28636</v>
      </c>
      <c r="AH191" s="16">
        <f>'"rank"; your input only here!'!AH$3-cum!AH191</f>
        <v>165000</v>
      </c>
      <c r="AI191" s="16">
        <f>'"rank"; your input only here!'!AI$3-cum!AI191</f>
        <v>-770000</v>
      </c>
      <c r="AJ191" s="16">
        <f>'"rank"; your input only here!'!AJ$3-cum!AJ191</f>
        <v>1565717</v>
      </c>
      <c r="AK191" s="16">
        <f>'"rank"; your input only here!'!AK$3-cum!AK191</f>
        <v>110000</v>
      </c>
      <c r="AM191" s="16">
        <f>'"rank"; your input only here!'!AM$3-cum!AM191</f>
        <v>259500</v>
      </c>
      <c r="AN191" s="16">
        <f>'"rank"; your input only here!'!AN$3-cum!AN191</f>
        <v>300000</v>
      </c>
      <c r="AO191" s="16">
        <f>'"rank"; your input only here!'!AO$3-cum!AO191</f>
        <v>315000</v>
      </c>
      <c r="AP191" s="16">
        <f>'"rank"; your input only here!'!AP$3-cum!AP191</f>
        <v>-285800</v>
      </c>
    </row>
    <row r="192" spans="1:42" x14ac:dyDescent="0.25">
      <c r="A192" s="6" t="str">
        <f>'"rank"; your input only here!'!A193</f>
        <v>A188</v>
      </c>
      <c r="B192" s="6" t="str">
        <f>'"rank"; your input only here!'!B193</f>
        <v>Test Project 188</v>
      </c>
      <c r="C192" s="3">
        <f>'"rank"; your input only here!'!C193</f>
        <v>0</v>
      </c>
      <c r="D192" s="3">
        <f>'"rank"; your input only here!'!D193</f>
        <v>0</v>
      </c>
      <c r="E192" s="6">
        <f>'"rank"; your input only here!'!E193</f>
        <v>188</v>
      </c>
      <c r="F192" s="16">
        <f>'"rank"; your input only here!'!F$3-cum!F192</f>
        <v>1780746</v>
      </c>
      <c r="G192" s="16">
        <f>'"rank"; your input only here!'!G$3-cum!G192</f>
        <v>-1573774</v>
      </c>
      <c r="H192" s="16">
        <f>'"rank"; your input only here!'!H$3-cum!H192</f>
        <v>1000000</v>
      </c>
      <c r="I192" s="16">
        <f>'"rank"; your input only here!'!I$3-cum!I192</f>
        <v>-654600</v>
      </c>
      <c r="J192" s="16">
        <f>'"rank"; your input only here!'!J$3-cum!J192</f>
        <v>463411</v>
      </c>
      <c r="K192" s="16">
        <f>'"rank"; your input only here!'!K$3-cum!K192</f>
        <v>-395360</v>
      </c>
      <c r="L192" s="16">
        <f>'"rank"; your input only here!'!L$3-cum!L192</f>
        <v>-360706</v>
      </c>
      <c r="M192" s="16">
        <f>'"rank"; your input only here!'!M$3-cum!M192</f>
        <v>1000000</v>
      </c>
      <c r="N192" s="16">
        <f>'"rank"; your input only here!'!N$3-cum!N192</f>
        <v>-1152576</v>
      </c>
      <c r="O192" s="16">
        <f>'"rank"; your input only here!'!O$3-cum!O192</f>
        <v>269890</v>
      </c>
      <c r="P192" s="16">
        <f>'"rank"; your input only here!'!P$3-cum!P192</f>
        <v>396800</v>
      </c>
      <c r="Q192" s="16">
        <f>'"rank"; your input only here!'!Q$3-cum!Q192</f>
        <v>164658</v>
      </c>
      <c r="R192" s="16">
        <f>'"rank"; your input only here!'!R$3-cum!R192</f>
        <v>0</v>
      </c>
      <c r="S192" s="16">
        <f>'"rank"; your input only here!'!S$3-cum!S192</f>
        <v>-228000</v>
      </c>
      <c r="T192" s="16">
        <f>'"rank"; your input only here!'!T$3-cum!T192</f>
        <v>-199441</v>
      </c>
      <c r="U192" s="16">
        <f>'"rank"; your input only here!'!U$3-cum!U192</f>
        <v>150000</v>
      </c>
      <c r="V192" s="16">
        <f>'"rank"; your input only here!'!V$3-cum!V192</f>
        <v>-72719</v>
      </c>
      <c r="W192" s="16">
        <f>'"rank"; your input only here!'!W$3-cum!W192</f>
        <v>-1452895</v>
      </c>
      <c r="X192" s="16">
        <f>'"rank"; your input only here!'!X$3-cum!X192</f>
        <v>-179301</v>
      </c>
      <c r="Y192" s="16">
        <f>'"rank"; your input only here!'!Y$3-cum!Y192</f>
        <v>-166142</v>
      </c>
      <c r="Z192" s="16">
        <f>'"rank"; your input only here!'!Z$3-cum!Z192</f>
        <v>-257909</v>
      </c>
      <c r="AA192" s="16">
        <f>'"rank"; your input only here!'!AA$3-cum!AA192</f>
        <v>300000</v>
      </c>
      <c r="AB192" s="16">
        <f>'"rank"; your input only here!'!AB$3-cum!AB192</f>
        <v>-697463</v>
      </c>
      <c r="AC192" s="16">
        <f>'"rank"; your input only here!'!AC$3-cum!AC192</f>
        <v>-4857644</v>
      </c>
      <c r="AD192" s="16">
        <f>'"rank"; your input only here!'!AD$3-cum!AD192</f>
        <v>-1308560</v>
      </c>
      <c r="AE192" s="16">
        <f>'"rank"; your input only here!'!AE$3-cum!AE192</f>
        <v>-855090</v>
      </c>
      <c r="AF192" s="16">
        <f>'"rank"; your input only here!'!AF$3-cum!AF192</f>
        <v>-2008872</v>
      </c>
      <c r="AG192" s="16">
        <f>'"rank"; your input only here!'!AG$3-cum!AG192</f>
        <v>-28636</v>
      </c>
      <c r="AH192" s="16">
        <f>'"rank"; your input only here!'!AH$3-cum!AH192</f>
        <v>165000</v>
      </c>
      <c r="AI192" s="16">
        <f>'"rank"; your input only here!'!AI$3-cum!AI192</f>
        <v>-770000</v>
      </c>
      <c r="AJ192" s="16">
        <f>'"rank"; your input only here!'!AJ$3-cum!AJ192</f>
        <v>1565717</v>
      </c>
      <c r="AK192" s="16">
        <f>'"rank"; your input only here!'!AK$3-cum!AK192</f>
        <v>110000</v>
      </c>
      <c r="AM192" s="16">
        <f>'"rank"; your input only here!'!AM$3-cum!AM192</f>
        <v>259500</v>
      </c>
      <c r="AN192" s="16">
        <f>'"rank"; your input only here!'!AN$3-cum!AN192</f>
        <v>300000</v>
      </c>
      <c r="AO192" s="16">
        <f>'"rank"; your input only here!'!AO$3-cum!AO192</f>
        <v>315000</v>
      </c>
      <c r="AP192" s="16">
        <f>'"rank"; your input only here!'!AP$3-cum!AP192</f>
        <v>-285800</v>
      </c>
    </row>
    <row r="193" spans="1:42" x14ac:dyDescent="0.25">
      <c r="A193" s="6" t="str">
        <f>'"rank"; your input only here!'!A194</f>
        <v>A189</v>
      </c>
      <c r="B193" s="6" t="str">
        <f>'"rank"; your input only here!'!B194</f>
        <v>Test Project 189</v>
      </c>
      <c r="C193" s="3">
        <f>'"rank"; your input only here!'!C194</f>
        <v>0</v>
      </c>
      <c r="D193" s="3">
        <f>'"rank"; your input only here!'!D194</f>
        <v>0</v>
      </c>
      <c r="E193" s="6">
        <f>'"rank"; your input only here!'!E194</f>
        <v>189</v>
      </c>
      <c r="F193" s="16">
        <f>'"rank"; your input only here!'!F$3-cum!F193</f>
        <v>1780746</v>
      </c>
      <c r="G193" s="16">
        <f>'"rank"; your input only here!'!G$3-cum!G193</f>
        <v>-1573774</v>
      </c>
      <c r="H193" s="16">
        <f>'"rank"; your input only here!'!H$3-cum!H193</f>
        <v>1000000</v>
      </c>
      <c r="I193" s="16">
        <f>'"rank"; your input only here!'!I$3-cum!I193</f>
        <v>-654600</v>
      </c>
      <c r="J193" s="16">
        <f>'"rank"; your input only here!'!J$3-cum!J193</f>
        <v>463411</v>
      </c>
      <c r="K193" s="16">
        <f>'"rank"; your input only here!'!K$3-cum!K193</f>
        <v>-395360</v>
      </c>
      <c r="L193" s="16">
        <f>'"rank"; your input only here!'!L$3-cum!L193</f>
        <v>-360706</v>
      </c>
      <c r="M193" s="16">
        <f>'"rank"; your input only here!'!M$3-cum!M193</f>
        <v>1000000</v>
      </c>
      <c r="N193" s="16">
        <f>'"rank"; your input only here!'!N$3-cum!N193</f>
        <v>-1152576</v>
      </c>
      <c r="O193" s="16">
        <f>'"rank"; your input only here!'!O$3-cum!O193</f>
        <v>269890</v>
      </c>
      <c r="P193" s="16">
        <f>'"rank"; your input only here!'!P$3-cum!P193</f>
        <v>396800</v>
      </c>
      <c r="Q193" s="16">
        <f>'"rank"; your input only here!'!Q$3-cum!Q193</f>
        <v>164658</v>
      </c>
      <c r="R193" s="16">
        <f>'"rank"; your input only here!'!R$3-cum!R193</f>
        <v>0</v>
      </c>
      <c r="S193" s="16">
        <f>'"rank"; your input only here!'!S$3-cum!S193</f>
        <v>-228000</v>
      </c>
      <c r="T193" s="16">
        <f>'"rank"; your input only here!'!T$3-cum!T193</f>
        <v>-199441</v>
      </c>
      <c r="U193" s="16">
        <f>'"rank"; your input only here!'!U$3-cum!U193</f>
        <v>150000</v>
      </c>
      <c r="V193" s="16">
        <f>'"rank"; your input only here!'!V$3-cum!V193</f>
        <v>-72719</v>
      </c>
      <c r="W193" s="16">
        <f>'"rank"; your input only here!'!W$3-cum!W193</f>
        <v>-1452895</v>
      </c>
      <c r="X193" s="16">
        <f>'"rank"; your input only here!'!X$3-cum!X193</f>
        <v>-179301</v>
      </c>
      <c r="Y193" s="16">
        <f>'"rank"; your input only here!'!Y$3-cum!Y193</f>
        <v>-166142</v>
      </c>
      <c r="Z193" s="16">
        <f>'"rank"; your input only here!'!Z$3-cum!Z193</f>
        <v>-257909</v>
      </c>
      <c r="AA193" s="16">
        <f>'"rank"; your input only here!'!AA$3-cum!AA193</f>
        <v>300000</v>
      </c>
      <c r="AB193" s="16">
        <f>'"rank"; your input only here!'!AB$3-cum!AB193</f>
        <v>-697463</v>
      </c>
      <c r="AC193" s="16">
        <f>'"rank"; your input only here!'!AC$3-cum!AC193</f>
        <v>-4857644</v>
      </c>
      <c r="AD193" s="16">
        <f>'"rank"; your input only here!'!AD$3-cum!AD193</f>
        <v>-1308560</v>
      </c>
      <c r="AE193" s="16">
        <f>'"rank"; your input only here!'!AE$3-cum!AE193</f>
        <v>-855090</v>
      </c>
      <c r="AF193" s="16">
        <f>'"rank"; your input only here!'!AF$3-cum!AF193</f>
        <v>-2008872</v>
      </c>
      <c r="AG193" s="16">
        <f>'"rank"; your input only here!'!AG$3-cum!AG193</f>
        <v>-28636</v>
      </c>
      <c r="AH193" s="16">
        <f>'"rank"; your input only here!'!AH$3-cum!AH193</f>
        <v>165000</v>
      </c>
      <c r="AI193" s="16">
        <f>'"rank"; your input only here!'!AI$3-cum!AI193</f>
        <v>-770000</v>
      </c>
      <c r="AJ193" s="16">
        <f>'"rank"; your input only here!'!AJ$3-cum!AJ193</f>
        <v>1565717</v>
      </c>
      <c r="AK193" s="16">
        <f>'"rank"; your input only here!'!AK$3-cum!AK193</f>
        <v>110000</v>
      </c>
      <c r="AM193" s="16">
        <f>'"rank"; your input only here!'!AM$3-cum!AM193</f>
        <v>259500</v>
      </c>
      <c r="AN193" s="16">
        <f>'"rank"; your input only here!'!AN$3-cum!AN193</f>
        <v>300000</v>
      </c>
      <c r="AO193" s="16">
        <f>'"rank"; your input only here!'!AO$3-cum!AO193</f>
        <v>315000</v>
      </c>
      <c r="AP193" s="16">
        <f>'"rank"; your input only here!'!AP$3-cum!AP193</f>
        <v>-285800</v>
      </c>
    </row>
    <row r="194" spans="1:42" x14ac:dyDescent="0.25">
      <c r="A194" s="6" t="str">
        <f>'"rank"; your input only here!'!A195</f>
        <v>A190</v>
      </c>
      <c r="B194" s="6" t="str">
        <f>'"rank"; your input only here!'!B195</f>
        <v>Test Project 190</v>
      </c>
      <c r="C194" s="3">
        <f>'"rank"; your input only here!'!C195</f>
        <v>0</v>
      </c>
      <c r="D194" s="3">
        <f>'"rank"; your input only here!'!D195</f>
        <v>0</v>
      </c>
      <c r="E194" s="6">
        <f>'"rank"; your input only here!'!E195</f>
        <v>190</v>
      </c>
      <c r="F194" s="16">
        <f>'"rank"; your input only here!'!F$3-cum!F194</f>
        <v>1780746</v>
      </c>
      <c r="G194" s="16">
        <f>'"rank"; your input only here!'!G$3-cum!G194</f>
        <v>-1573774</v>
      </c>
      <c r="H194" s="16">
        <f>'"rank"; your input only here!'!H$3-cum!H194</f>
        <v>1000000</v>
      </c>
      <c r="I194" s="16">
        <f>'"rank"; your input only here!'!I$3-cum!I194</f>
        <v>-654600</v>
      </c>
      <c r="J194" s="16">
        <f>'"rank"; your input only here!'!J$3-cum!J194</f>
        <v>463411</v>
      </c>
      <c r="K194" s="16">
        <f>'"rank"; your input only here!'!K$3-cum!K194</f>
        <v>-395360</v>
      </c>
      <c r="L194" s="16">
        <f>'"rank"; your input only here!'!L$3-cum!L194</f>
        <v>-360706</v>
      </c>
      <c r="M194" s="16">
        <f>'"rank"; your input only here!'!M$3-cum!M194</f>
        <v>1000000</v>
      </c>
      <c r="N194" s="16">
        <f>'"rank"; your input only here!'!N$3-cum!N194</f>
        <v>-1152576</v>
      </c>
      <c r="O194" s="16">
        <f>'"rank"; your input only here!'!O$3-cum!O194</f>
        <v>269890</v>
      </c>
      <c r="P194" s="16">
        <f>'"rank"; your input only here!'!P$3-cum!P194</f>
        <v>396800</v>
      </c>
      <c r="Q194" s="16">
        <f>'"rank"; your input only here!'!Q$3-cum!Q194</f>
        <v>164658</v>
      </c>
      <c r="R194" s="16">
        <f>'"rank"; your input only here!'!R$3-cum!R194</f>
        <v>0</v>
      </c>
      <c r="S194" s="16">
        <f>'"rank"; your input only here!'!S$3-cum!S194</f>
        <v>-228000</v>
      </c>
      <c r="T194" s="16">
        <f>'"rank"; your input only here!'!T$3-cum!T194</f>
        <v>-199441</v>
      </c>
      <c r="U194" s="16">
        <f>'"rank"; your input only here!'!U$3-cum!U194</f>
        <v>150000</v>
      </c>
      <c r="V194" s="16">
        <f>'"rank"; your input only here!'!V$3-cum!V194</f>
        <v>-72719</v>
      </c>
      <c r="W194" s="16">
        <f>'"rank"; your input only here!'!W$3-cum!W194</f>
        <v>-1452895</v>
      </c>
      <c r="X194" s="16">
        <f>'"rank"; your input only here!'!X$3-cum!X194</f>
        <v>-179301</v>
      </c>
      <c r="Y194" s="16">
        <f>'"rank"; your input only here!'!Y$3-cum!Y194</f>
        <v>-166142</v>
      </c>
      <c r="Z194" s="16">
        <f>'"rank"; your input only here!'!Z$3-cum!Z194</f>
        <v>-257909</v>
      </c>
      <c r="AA194" s="16">
        <f>'"rank"; your input only here!'!AA$3-cum!AA194</f>
        <v>300000</v>
      </c>
      <c r="AB194" s="16">
        <f>'"rank"; your input only here!'!AB$3-cum!AB194</f>
        <v>-697463</v>
      </c>
      <c r="AC194" s="16">
        <f>'"rank"; your input only here!'!AC$3-cum!AC194</f>
        <v>-4857644</v>
      </c>
      <c r="AD194" s="16">
        <f>'"rank"; your input only here!'!AD$3-cum!AD194</f>
        <v>-1308560</v>
      </c>
      <c r="AE194" s="16">
        <f>'"rank"; your input only here!'!AE$3-cum!AE194</f>
        <v>-855090</v>
      </c>
      <c r="AF194" s="16">
        <f>'"rank"; your input only here!'!AF$3-cum!AF194</f>
        <v>-2008872</v>
      </c>
      <c r="AG194" s="16">
        <f>'"rank"; your input only here!'!AG$3-cum!AG194</f>
        <v>-28636</v>
      </c>
      <c r="AH194" s="16">
        <f>'"rank"; your input only here!'!AH$3-cum!AH194</f>
        <v>165000</v>
      </c>
      <c r="AI194" s="16">
        <f>'"rank"; your input only here!'!AI$3-cum!AI194</f>
        <v>-770000</v>
      </c>
      <c r="AJ194" s="16">
        <f>'"rank"; your input only here!'!AJ$3-cum!AJ194</f>
        <v>1565717</v>
      </c>
      <c r="AK194" s="16">
        <f>'"rank"; your input only here!'!AK$3-cum!AK194</f>
        <v>110000</v>
      </c>
      <c r="AM194" s="16">
        <f>'"rank"; your input only here!'!AM$3-cum!AM194</f>
        <v>259500</v>
      </c>
      <c r="AN194" s="16">
        <f>'"rank"; your input only here!'!AN$3-cum!AN194</f>
        <v>300000</v>
      </c>
      <c r="AO194" s="16">
        <f>'"rank"; your input only here!'!AO$3-cum!AO194</f>
        <v>315000</v>
      </c>
      <c r="AP194" s="16">
        <f>'"rank"; your input only here!'!AP$3-cum!AP194</f>
        <v>-285800</v>
      </c>
    </row>
    <row r="195" spans="1:42" x14ac:dyDescent="0.25">
      <c r="A195" s="6" t="str">
        <f>'"rank"; your input only here!'!A196</f>
        <v>A191</v>
      </c>
      <c r="B195" s="6" t="str">
        <f>'"rank"; your input only here!'!B196</f>
        <v>Test Project 191</v>
      </c>
      <c r="C195" s="3">
        <f>'"rank"; your input only here!'!C196</f>
        <v>0</v>
      </c>
      <c r="D195" s="3">
        <f>'"rank"; your input only here!'!D196</f>
        <v>0</v>
      </c>
      <c r="E195" s="6">
        <f>'"rank"; your input only here!'!E196</f>
        <v>191</v>
      </c>
      <c r="F195" s="16">
        <f>'"rank"; your input only here!'!F$3-cum!F195</f>
        <v>1780746</v>
      </c>
      <c r="G195" s="16">
        <f>'"rank"; your input only here!'!G$3-cum!G195</f>
        <v>-1573774</v>
      </c>
      <c r="H195" s="16">
        <f>'"rank"; your input only here!'!H$3-cum!H195</f>
        <v>1000000</v>
      </c>
      <c r="I195" s="16">
        <f>'"rank"; your input only here!'!I$3-cum!I195</f>
        <v>-654600</v>
      </c>
      <c r="J195" s="16">
        <f>'"rank"; your input only here!'!J$3-cum!J195</f>
        <v>463411</v>
      </c>
      <c r="K195" s="16">
        <f>'"rank"; your input only here!'!K$3-cum!K195</f>
        <v>-395360</v>
      </c>
      <c r="L195" s="16">
        <f>'"rank"; your input only here!'!L$3-cum!L195</f>
        <v>-360706</v>
      </c>
      <c r="M195" s="16">
        <f>'"rank"; your input only here!'!M$3-cum!M195</f>
        <v>1000000</v>
      </c>
      <c r="N195" s="16">
        <f>'"rank"; your input only here!'!N$3-cum!N195</f>
        <v>-1152576</v>
      </c>
      <c r="O195" s="16">
        <f>'"rank"; your input only here!'!O$3-cum!O195</f>
        <v>269890</v>
      </c>
      <c r="P195" s="16">
        <f>'"rank"; your input only here!'!P$3-cum!P195</f>
        <v>396800</v>
      </c>
      <c r="Q195" s="16">
        <f>'"rank"; your input only here!'!Q$3-cum!Q195</f>
        <v>164658</v>
      </c>
      <c r="R195" s="16">
        <f>'"rank"; your input only here!'!R$3-cum!R195</f>
        <v>0</v>
      </c>
      <c r="S195" s="16">
        <f>'"rank"; your input only here!'!S$3-cum!S195</f>
        <v>-228000</v>
      </c>
      <c r="T195" s="16">
        <f>'"rank"; your input only here!'!T$3-cum!T195</f>
        <v>-199441</v>
      </c>
      <c r="U195" s="16">
        <f>'"rank"; your input only here!'!U$3-cum!U195</f>
        <v>150000</v>
      </c>
      <c r="V195" s="16">
        <f>'"rank"; your input only here!'!V$3-cum!V195</f>
        <v>-72719</v>
      </c>
      <c r="W195" s="16">
        <f>'"rank"; your input only here!'!W$3-cum!W195</f>
        <v>-1452895</v>
      </c>
      <c r="X195" s="16">
        <f>'"rank"; your input only here!'!X$3-cum!X195</f>
        <v>-179301</v>
      </c>
      <c r="Y195" s="16">
        <f>'"rank"; your input only here!'!Y$3-cum!Y195</f>
        <v>-166142</v>
      </c>
      <c r="Z195" s="16">
        <f>'"rank"; your input only here!'!Z$3-cum!Z195</f>
        <v>-257909</v>
      </c>
      <c r="AA195" s="16">
        <f>'"rank"; your input only here!'!AA$3-cum!AA195</f>
        <v>300000</v>
      </c>
      <c r="AB195" s="16">
        <f>'"rank"; your input only here!'!AB$3-cum!AB195</f>
        <v>-697463</v>
      </c>
      <c r="AC195" s="16">
        <f>'"rank"; your input only here!'!AC$3-cum!AC195</f>
        <v>-4857644</v>
      </c>
      <c r="AD195" s="16">
        <f>'"rank"; your input only here!'!AD$3-cum!AD195</f>
        <v>-1308560</v>
      </c>
      <c r="AE195" s="16">
        <f>'"rank"; your input only here!'!AE$3-cum!AE195</f>
        <v>-855090</v>
      </c>
      <c r="AF195" s="16">
        <f>'"rank"; your input only here!'!AF$3-cum!AF195</f>
        <v>-2008872</v>
      </c>
      <c r="AG195" s="16">
        <f>'"rank"; your input only here!'!AG$3-cum!AG195</f>
        <v>-28636</v>
      </c>
      <c r="AH195" s="16">
        <f>'"rank"; your input only here!'!AH$3-cum!AH195</f>
        <v>165000</v>
      </c>
      <c r="AI195" s="16">
        <f>'"rank"; your input only here!'!AI$3-cum!AI195</f>
        <v>-770000</v>
      </c>
      <c r="AJ195" s="16">
        <f>'"rank"; your input only here!'!AJ$3-cum!AJ195</f>
        <v>1565717</v>
      </c>
      <c r="AK195" s="16">
        <f>'"rank"; your input only here!'!AK$3-cum!AK195</f>
        <v>110000</v>
      </c>
      <c r="AM195" s="16">
        <f>'"rank"; your input only here!'!AM$3-cum!AM195</f>
        <v>259500</v>
      </c>
      <c r="AN195" s="16">
        <f>'"rank"; your input only here!'!AN$3-cum!AN195</f>
        <v>300000</v>
      </c>
      <c r="AO195" s="16">
        <f>'"rank"; your input only here!'!AO$3-cum!AO195</f>
        <v>315000</v>
      </c>
      <c r="AP195" s="16">
        <f>'"rank"; your input only here!'!AP$3-cum!AP195</f>
        <v>-285800</v>
      </c>
    </row>
    <row r="196" spans="1:42" x14ac:dyDescent="0.25">
      <c r="A196" s="6" t="str">
        <f>'"rank"; your input only here!'!A197</f>
        <v>A192</v>
      </c>
      <c r="B196" s="6" t="str">
        <f>'"rank"; your input only here!'!B197</f>
        <v>Test Project 192</v>
      </c>
      <c r="C196" s="3">
        <f>'"rank"; your input only here!'!C197</f>
        <v>0</v>
      </c>
      <c r="D196" s="3">
        <f>'"rank"; your input only here!'!D197</f>
        <v>0</v>
      </c>
      <c r="E196" s="6">
        <f>'"rank"; your input only here!'!E197</f>
        <v>192</v>
      </c>
      <c r="F196" s="16">
        <f>'"rank"; your input only here!'!F$3-cum!F196</f>
        <v>1780746</v>
      </c>
      <c r="G196" s="16">
        <f>'"rank"; your input only here!'!G$3-cum!G196</f>
        <v>-1573774</v>
      </c>
      <c r="H196" s="16">
        <f>'"rank"; your input only here!'!H$3-cum!H196</f>
        <v>1000000</v>
      </c>
      <c r="I196" s="16">
        <f>'"rank"; your input only here!'!I$3-cum!I196</f>
        <v>-654600</v>
      </c>
      <c r="J196" s="16">
        <f>'"rank"; your input only here!'!J$3-cum!J196</f>
        <v>463411</v>
      </c>
      <c r="K196" s="16">
        <f>'"rank"; your input only here!'!K$3-cum!K196</f>
        <v>-395360</v>
      </c>
      <c r="L196" s="16">
        <f>'"rank"; your input only here!'!L$3-cum!L196</f>
        <v>-360706</v>
      </c>
      <c r="M196" s="16">
        <f>'"rank"; your input only here!'!M$3-cum!M196</f>
        <v>1000000</v>
      </c>
      <c r="N196" s="16">
        <f>'"rank"; your input only here!'!N$3-cum!N196</f>
        <v>-1152576</v>
      </c>
      <c r="O196" s="16">
        <f>'"rank"; your input only here!'!O$3-cum!O196</f>
        <v>269890</v>
      </c>
      <c r="P196" s="16">
        <f>'"rank"; your input only here!'!P$3-cum!P196</f>
        <v>396800</v>
      </c>
      <c r="Q196" s="16">
        <f>'"rank"; your input only here!'!Q$3-cum!Q196</f>
        <v>164658</v>
      </c>
      <c r="R196" s="16">
        <f>'"rank"; your input only here!'!R$3-cum!R196</f>
        <v>0</v>
      </c>
      <c r="S196" s="16">
        <f>'"rank"; your input only here!'!S$3-cum!S196</f>
        <v>-228000</v>
      </c>
      <c r="T196" s="16">
        <f>'"rank"; your input only here!'!T$3-cum!T196</f>
        <v>-199441</v>
      </c>
      <c r="U196" s="16">
        <f>'"rank"; your input only here!'!U$3-cum!U196</f>
        <v>150000</v>
      </c>
      <c r="V196" s="16">
        <f>'"rank"; your input only here!'!V$3-cum!V196</f>
        <v>-72719</v>
      </c>
      <c r="W196" s="16">
        <f>'"rank"; your input only here!'!W$3-cum!W196</f>
        <v>-1452895</v>
      </c>
      <c r="X196" s="16">
        <f>'"rank"; your input only here!'!X$3-cum!X196</f>
        <v>-179301</v>
      </c>
      <c r="Y196" s="16">
        <f>'"rank"; your input only here!'!Y$3-cum!Y196</f>
        <v>-166142</v>
      </c>
      <c r="Z196" s="16">
        <f>'"rank"; your input only here!'!Z$3-cum!Z196</f>
        <v>-257909</v>
      </c>
      <c r="AA196" s="16">
        <f>'"rank"; your input only here!'!AA$3-cum!AA196</f>
        <v>300000</v>
      </c>
      <c r="AB196" s="16">
        <f>'"rank"; your input only here!'!AB$3-cum!AB196</f>
        <v>-697463</v>
      </c>
      <c r="AC196" s="16">
        <f>'"rank"; your input only here!'!AC$3-cum!AC196</f>
        <v>-4857644</v>
      </c>
      <c r="AD196" s="16">
        <f>'"rank"; your input only here!'!AD$3-cum!AD196</f>
        <v>-1308560</v>
      </c>
      <c r="AE196" s="16">
        <f>'"rank"; your input only here!'!AE$3-cum!AE196</f>
        <v>-855090</v>
      </c>
      <c r="AF196" s="16">
        <f>'"rank"; your input only here!'!AF$3-cum!AF196</f>
        <v>-2008872</v>
      </c>
      <c r="AG196" s="16">
        <f>'"rank"; your input only here!'!AG$3-cum!AG196</f>
        <v>-28636</v>
      </c>
      <c r="AH196" s="16">
        <f>'"rank"; your input only here!'!AH$3-cum!AH196</f>
        <v>165000</v>
      </c>
      <c r="AI196" s="16">
        <f>'"rank"; your input only here!'!AI$3-cum!AI196</f>
        <v>-770000</v>
      </c>
      <c r="AJ196" s="16">
        <f>'"rank"; your input only here!'!AJ$3-cum!AJ196</f>
        <v>1565717</v>
      </c>
      <c r="AK196" s="16">
        <f>'"rank"; your input only here!'!AK$3-cum!AK196</f>
        <v>110000</v>
      </c>
      <c r="AM196" s="16">
        <f>'"rank"; your input only here!'!AM$3-cum!AM196</f>
        <v>259500</v>
      </c>
      <c r="AN196" s="16">
        <f>'"rank"; your input only here!'!AN$3-cum!AN196</f>
        <v>300000</v>
      </c>
      <c r="AO196" s="16">
        <f>'"rank"; your input only here!'!AO$3-cum!AO196</f>
        <v>315000</v>
      </c>
      <c r="AP196" s="16">
        <f>'"rank"; your input only here!'!AP$3-cum!AP196</f>
        <v>-285800</v>
      </c>
    </row>
    <row r="197" spans="1:42" x14ac:dyDescent="0.25">
      <c r="A197" s="6" t="str">
        <f>'"rank"; your input only here!'!A198</f>
        <v>A193</v>
      </c>
      <c r="B197" s="6" t="str">
        <f>'"rank"; your input only here!'!B198</f>
        <v>Test Project 193</v>
      </c>
      <c r="C197" s="3">
        <f>'"rank"; your input only here!'!C198</f>
        <v>0</v>
      </c>
      <c r="D197" s="3">
        <f>'"rank"; your input only here!'!D198</f>
        <v>0</v>
      </c>
      <c r="E197" s="6">
        <f>'"rank"; your input only here!'!E198</f>
        <v>193</v>
      </c>
      <c r="F197" s="16">
        <f>'"rank"; your input only here!'!F$3-cum!F197</f>
        <v>1780746</v>
      </c>
      <c r="G197" s="16">
        <f>'"rank"; your input only here!'!G$3-cum!G197</f>
        <v>-1573774</v>
      </c>
      <c r="H197" s="16">
        <f>'"rank"; your input only here!'!H$3-cum!H197</f>
        <v>1000000</v>
      </c>
      <c r="I197" s="16">
        <f>'"rank"; your input only here!'!I$3-cum!I197</f>
        <v>-654600</v>
      </c>
      <c r="J197" s="16">
        <f>'"rank"; your input only here!'!J$3-cum!J197</f>
        <v>463411</v>
      </c>
      <c r="K197" s="16">
        <f>'"rank"; your input only here!'!K$3-cum!K197</f>
        <v>-395360</v>
      </c>
      <c r="L197" s="16">
        <f>'"rank"; your input only here!'!L$3-cum!L197</f>
        <v>-360706</v>
      </c>
      <c r="M197" s="16">
        <f>'"rank"; your input only here!'!M$3-cum!M197</f>
        <v>1000000</v>
      </c>
      <c r="N197" s="16">
        <f>'"rank"; your input only here!'!N$3-cum!N197</f>
        <v>-1152576</v>
      </c>
      <c r="O197" s="16">
        <f>'"rank"; your input only here!'!O$3-cum!O197</f>
        <v>269890</v>
      </c>
      <c r="P197" s="16">
        <f>'"rank"; your input only here!'!P$3-cum!P197</f>
        <v>396800</v>
      </c>
      <c r="Q197" s="16">
        <f>'"rank"; your input only here!'!Q$3-cum!Q197</f>
        <v>164658</v>
      </c>
      <c r="R197" s="16">
        <f>'"rank"; your input only here!'!R$3-cum!R197</f>
        <v>0</v>
      </c>
      <c r="S197" s="16">
        <f>'"rank"; your input only here!'!S$3-cum!S197</f>
        <v>-228000</v>
      </c>
      <c r="T197" s="16">
        <f>'"rank"; your input only here!'!T$3-cum!T197</f>
        <v>-199441</v>
      </c>
      <c r="U197" s="16">
        <f>'"rank"; your input only here!'!U$3-cum!U197</f>
        <v>150000</v>
      </c>
      <c r="V197" s="16">
        <f>'"rank"; your input only here!'!V$3-cum!V197</f>
        <v>-72719</v>
      </c>
      <c r="W197" s="16">
        <f>'"rank"; your input only here!'!W$3-cum!W197</f>
        <v>-1452895</v>
      </c>
      <c r="X197" s="16">
        <f>'"rank"; your input only here!'!X$3-cum!X197</f>
        <v>-179301</v>
      </c>
      <c r="Y197" s="16">
        <f>'"rank"; your input only here!'!Y$3-cum!Y197</f>
        <v>-166142</v>
      </c>
      <c r="Z197" s="16">
        <f>'"rank"; your input only here!'!Z$3-cum!Z197</f>
        <v>-257909</v>
      </c>
      <c r="AA197" s="16">
        <f>'"rank"; your input only here!'!AA$3-cum!AA197</f>
        <v>300000</v>
      </c>
      <c r="AB197" s="16">
        <f>'"rank"; your input only here!'!AB$3-cum!AB197</f>
        <v>-697463</v>
      </c>
      <c r="AC197" s="16">
        <f>'"rank"; your input only here!'!AC$3-cum!AC197</f>
        <v>-4857644</v>
      </c>
      <c r="AD197" s="16">
        <f>'"rank"; your input only here!'!AD$3-cum!AD197</f>
        <v>-1308560</v>
      </c>
      <c r="AE197" s="16">
        <f>'"rank"; your input only here!'!AE$3-cum!AE197</f>
        <v>-855090</v>
      </c>
      <c r="AF197" s="16">
        <f>'"rank"; your input only here!'!AF$3-cum!AF197</f>
        <v>-2008872</v>
      </c>
      <c r="AG197" s="16">
        <f>'"rank"; your input only here!'!AG$3-cum!AG197</f>
        <v>-28636</v>
      </c>
      <c r="AH197" s="16">
        <f>'"rank"; your input only here!'!AH$3-cum!AH197</f>
        <v>165000</v>
      </c>
      <c r="AI197" s="16">
        <f>'"rank"; your input only here!'!AI$3-cum!AI197</f>
        <v>-770000</v>
      </c>
      <c r="AJ197" s="16">
        <f>'"rank"; your input only here!'!AJ$3-cum!AJ197</f>
        <v>1565717</v>
      </c>
      <c r="AK197" s="16">
        <f>'"rank"; your input only here!'!AK$3-cum!AK197</f>
        <v>110000</v>
      </c>
      <c r="AM197" s="16">
        <f>'"rank"; your input only here!'!AM$3-cum!AM197</f>
        <v>259500</v>
      </c>
      <c r="AN197" s="16">
        <f>'"rank"; your input only here!'!AN$3-cum!AN197</f>
        <v>300000</v>
      </c>
      <c r="AO197" s="16">
        <f>'"rank"; your input only here!'!AO$3-cum!AO197</f>
        <v>315000</v>
      </c>
      <c r="AP197" s="16">
        <f>'"rank"; your input only here!'!AP$3-cum!AP197</f>
        <v>-285800</v>
      </c>
    </row>
    <row r="198" spans="1:42" x14ac:dyDescent="0.25">
      <c r="A198" s="6" t="str">
        <f>'"rank"; your input only here!'!A199</f>
        <v>A194</v>
      </c>
      <c r="B198" s="6" t="str">
        <f>'"rank"; your input only here!'!B199</f>
        <v>Test Project 194</v>
      </c>
      <c r="C198" s="3">
        <f>'"rank"; your input only here!'!C199</f>
        <v>0</v>
      </c>
      <c r="D198" s="3">
        <f>'"rank"; your input only here!'!D199</f>
        <v>0</v>
      </c>
      <c r="E198" s="6">
        <f>'"rank"; your input only here!'!E199</f>
        <v>194</v>
      </c>
      <c r="F198" s="16">
        <f>'"rank"; your input only here!'!F$3-cum!F198</f>
        <v>1780746</v>
      </c>
      <c r="G198" s="16">
        <f>'"rank"; your input only here!'!G$3-cum!G198</f>
        <v>-1573774</v>
      </c>
      <c r="H198" s="16">
        <f>'"rank"; your input only here!'!H$3-cum!H198</f>
        <v>1000000</v>
      </c>
      <c r="I198" s="16">
        <f>'"rank"; your input only here!'!I$3-cum!I198</f>
        <v>-654600</v>
      </c>
      <c r="J198" s="16">
        <f>'"rank"; your input only here!'!J$3-cum!J198</f>
        <v>463411</v>
      </c>
      <c r="K198" s="16">
        <f>'"rank"; your input only here!'!K$3-cum!K198</f>
        <v>-395360</v>
      </c>
      <c r="L198" s="16">
        <f>'"rank"; your input only here!'!L$3-cum!L198</f>
        <v>-360706</v>
      </c>
      <c r="M198" s="16">
        <f>'"rank"; your input only here!'!M$3-cum!M198</f>
        <v>1000000</v>
      </c>
      <c r="N198" s="16">
        <f>'"rank"; your input only here!'!N$3-cum!N198</f>
        <v>-1152576</v>
      </c>
      <c r="O198" s="16">
        <f>'"rank"; your input only here!'!O$3-cum!O198</f>
        <v>269890</v>
      </c>
      <c r="P198" s="16">
        <f>'"rank"; your input only here!'!P$3-cum!P198</f>
        <v>396800</v>
      </c>
      <c r="Q198" s="16">
        <f>'"rank"; your input only here!'!Q$3-cum!Q198</f>
        <v>164658</v>
      </c>
      <c r="R198" s="16">
        <f>'"rank"; your input only here!'!R$3-cum!R198</f>
        <v>0</v>
      </c>
      <c r="S198" s="16">
        <f>'"rank"; your input only here!'!S$3-cum!S198</f>
        <v>-228000</v>
      </c>
      <c r="T198" s="16">
        <f>'"rank"; your input only here!'!T$3-cum!T198</f>
        <v>-199441</v>
      </c>
      <c r="U198" s="16">
        <f>'"rank"; your input only here!'!U$3-cum!U198</f>
        <v>150000</v>
      </c>
      <c r="V198" s="16">
        <f>'"rank"; your input only here!'!V$3-cum!V198</f>
        <v>-72719</v>
      </c>
      <c r="W198" s="16">
        <f>'"rank"; your input only here!'!W$3-cum!W198</f>
        <v>-1452895</v>
      </c>
      <c r="X198" s="16">
        <f>'"rank"; your input only here!'!X$3-cum!X198</f>
        <v>-179301</v>
      </c>
      <c r="Y198" s="16">
        <f>'"rank"; your input only here!'!Y$3-cum!Y198</f>
        <v>-166142</v>
      </c>
      <c r="Z198" s="16">
        <f>'"rank"; your input only here!'!Z$3-cum!Z198</f>
        <v>-257909</v>
      </c>
      <c r="AA198" s="16">
        <f>'"rank"; your input only here!'!AA$3-cum!AA198</f>
        <v>300000</v>
      </c>
      <c r="AB198" s="16">
        <f>'"rank"; your input only here!'!AB$3-cum!AB198</f>
        <v>-697463</v>
      </c>
      <c r="AC198" s="16">
        <f>'"rank"; your input only here!'!AC$3-cum!AC198</f>
        <v>-4857644</v>
      </c>
      <c r="AD198" s="16">
        <f>'"rank"; your input only here!'!AD$3-cum!AD198</f>
        <v>-1308560</v>
      </c>
      <c r="AE198" s="16">
        <f>'"rank"; your input only here!'!AE$3-cum!AE198</f>
        <v>-855090</v>
      </c>
      <c r="AF198" s="16">
        <f>'"rank"; your input only here!'!AF$3-cum!AF198</f>
        <v>-2008872</v>
      </c>
      <c r="AG198" s="16">
        <f>'"rank"; your input only here!'!AG$3-cum!AG198</f>
        <v>-28636</v>
      </c>
      <c r="AH198" s="16">
        <f>'"rank"; your input only here!'!AH$3-cum!AH198</f>
        <v>165000</v>
      </c>
      <c r="AI198" s="16">
        <f>'"rank"; your input only here!'!AI$3-cum!AI198</f>
        <v>-770000</v>
      </c>
      <c r="AJ198" s="16">
        <f>'"rank"; your input only here!'!AJ$3-cum!AJ198</f>
        <v>1565717</v>
      </c>
      <c r="AK198" s="16">
        <f>'"rank"; your input only here!'!AK$3-cum!AK198</f>
        <v>110000</v>
      </c>
      <c r="AM198" s="16">
        <f>'"rank"; your input only here!'!AM$3-cum!AM198</f>
        <v>259500</v>
      </c>
      <c r="AN198" s="16">
        <f>'"rank"; your input only here!'!AN$3-cum!AN198</f>
        <v>300000</v>
      </c>
      <c r="AO198" s="16">
        <f>'"rank"; your input only here!'!AO$3-cum!AO198</f>
        <v>315000</v>
      </c>
      <c r="AP198" s="16">
        <f>'"rank"; your input only here!'!AP$3-cum!AP198</f>
        <v>-285800</v>
      </c>
    </row>
    <row r="199" spans="1:42" x14ac:dyDescent="0.25">
      <c r="A199" s="6" t="str">
        <f>'"rank"; your input only here!'!A200</f>
        <v>A195</v>
      </c>
      <c r="B199" s="6" t="str">
        <f>'"rank"; your input only here!'!B200</f>
        <v>Test Project 195</v>
      </c>
      <c r="C199" s="3">
        <f>'"rank"; your input only here!'!C200</f>
        <v>0</v>
      </c>
      <c r="D199" s="3">
        <f>'"rank"; your input only here!'!D200</f>
        <v>0</v>
      </c>
      <c r="E199" s="6">
        <f>'"rank"; your input only here!'!E200</f>
        <v>195</v>
      </c>
      <c r="F199" s="16">
        <f>'"rank"; your input only here!'!F$3-cum!F199</f>
        <v>1780746</v>
      </c>
      <c r="G199" s="16">
        <f>'"rank"; your input only here!'!G$3-cum!G199</f>
        <v>-1573774</v>
      </c>
      <c r="H199" s="16">
        <f>'"rank"; your input only here!'!H$3-cum!H199</f>
        <v>1000000</v>
      </c>
      <c r="I199" s="16">
        <f>'"rank"; your input only here!'!I$3-cum!I199</f>
        <v>-654600</v>
      </c>
      <c r="J199" s="16">
        <f>'"rank"; your input only here!'!J$3-cum!J199</f>
        <v>463411</v>
      </c>
      <c r="K199" s="16">
        <f>'"rank"; your input only here!'!K$3-cum!K199</f>
        <v>-395360</v>
      </c>
      <c r="L199" s="16">
        <f>'"rank"; your input only here!'!L$3-cum!L199</f>
        <v>-360706</v>
      </c>
      <c r="M199" s="16">
        <f>'"rank"; your input only here!'!M$3-cum!M199</f>
        <v>1000000</v>
      </c>
      <c r="N199" s="16">
        <f>'"rank"; your input only here!'!N$3-cum!N199</f>
        <v>-1152576</v>
      </c>
      <c r="O199" s="16">
        <f>'"rank"; your input only here!'!O$3-cum!O199</f>
        <v>269890</v>
      </c>
      <c r="P199" s="16">
        <f>'"rank"; your input only here!'!P$3-cum!P199</f>
        <v>396800</v>
      </c>
      <c r="Q199" s="16">
        <f>'"rank"; your input only here!'!Q$3-cum!Q199</f>
        <v>164658</v>
      </c>
      <c r="R199" s="16">
        <f>'"rank"; your input only here!'!R$3-cum!R199</f>
        <v>0</v>
      </c>
      <c r="S199" s="16">
        <f>'"rank"; your input only here!'!S$3-cum!S199</f>
        <v>-228000</v>
      </c>
      <c r="T199" s="16">
        <f>'"rank"; your input only here!'!T$3-cum!T199</f>
        <v>-199441</v>
      </c>
      <c r="U199" s="16">
        <f>'"rank"; your input only here!'!U$3-cum!U199</f>
        <v>150000</v>
      </c>
      <c r="V199" s="16">
        <f>'"rank"; your input only here!'!V$3-cum!V199</f>
        <v>-72719</v>
      </c>
      <c r="W199" s="16">
        <f>'"rank"; your input only here!'!W$3-cum!W199</f>
        <v>-1452895</v>
      </c>
      <c r="X199" s="16">
        <f>'"rank"; your input only here!'!X$3-cum!X199</f>
        <v>-179301</v>
      </c>
      <c r="Y199" s="16">
        <f>'"rank"; your input only here!'!Y$3-cum!Y199</f>
        <v>-166142</v>
      </c>
      <c r="Z199" s="16">
        <f>'"rank"; your input only here!'!Z$3-cum!Z199</f>
        <v>-257909</v>
      </c>
      <c r="AA199" s="16">
        <f>'"rank"; your input only here!'!AA$3-cum!AA199</f>
        <v>300000</v>
      </c>
      <c r="AB199" s="16">
        <f>'"rank"; your input only here!'!AB$3-cum!AB199</f>
        <v>-697463</v>
      </c>
      <c r="AC199" s="16">
        <f>'"rank"; your input only here!'!AC$3-cum!AC199</f>
        <v>-4857644</v>
      </c>
      <c r="AD199" s="16">
        <f>'"rank"; your input only here!'!AD$3-cum!AD199</f>
        <v>-1308560</v>
      </c>
      <c r="AE199" s="16">
        <f>'"rank"; your input only here!'!AE$3-cum!AE199</f>
        <v>-855090</v>
      </c>
      <c r="AF199" s="16">
        <f>'"rank"; your input only here!'!AF$3-cum!AF199</f>
        <v>-2008872</v>
      </c>
      <c r="AG199" s="16">
        <f>'"rank"; your input only here!'!AG$3-cum!AG199</f>
        <v>-28636</v>
      </c>
      <c r="AH199" s="16">
        <f>'"rank"; your input only here!'!AH$3-cum!AH199</f>
        <v>165000</v>
      </c>
      <c r="AI199" s="16">
        <f>'"rank"; your input only here!'!AI$3-cum!AI199</f>
        <v>-770000</v>
      </c>
      <c r="AJ199" s="16">
        <f>'"rank"; your input only here!'!AJ$3-cum!AJ199</f>
        <v>1565717</v>
      </c>
      <c r="AK199" s="16">
        <f>'"rank"; your input only here!'!AK$3-cum!AK199</f>
        <v>110000</v>
      </c>
      <c r="AM199" s="16">
        <f>'"rank"; your input only here!'!AM$3-cum!AM199</f>
        <v>259500</v>
      </c>
      <c r="AN199" s="16">
        <f>'"rank"; your input only here!'!AN$3-cum!AN199</f>
        <v>300000</v>
      </c>
      <c r="AO199" s="16">
        <f>'"rank"; your input only here!'!AO$3-cum!AO199</f>
        <v>315000</v>
      </c>
      <c r="AP199" s="16">
        <f>'"rank"; your input only here!'!AP$3-cum!AP199</f>
        <v>-285800</v>
      </c>
    </row>
    <row r="200" spans="1:42" x14ac:dyDescent="0.25">
      <c r="A200" s="6" t="str">
        <f>'"rank"; your input only here!'!A201</f>
        <v>A196</v>
      </c>
      <c r="B200" s="6" t="str">
        <f>'"rank"; your input only here!'!B201</f>
        <v>Test Project 196</v>
      </c>
      <c r="C200" s="3">
        <f>'"rank"; your input only here!'!C201</f>
        <v>0</v>
      </c>
      <c r="D200" s="3">
        <f>'"rank"; your input only here!'!D201</f>
        <v>0</v>
      </c>
      <c r="E200" s="6">
        <f>'"rank"; your input only here!'!E201</f>
        <v>196</v>
      </c>
      <c r="F200" s="16">
        <f>'"rank"; your input only here!'!F$3-cum!F200</f>
        <v>1780746</v>
      </c>
      <c r="G200" s="16">
        <f>'"rank"; your input only here!'!G$3-cum!G200</f>
        <v>-1573774</v>
      </c>
      <c r="H200" s="16">
        <f>'"rank"; your input only here!'!H$3-cum!H200</f>
        <v>1000000</v>
      </c>
      <c r="I200" s="16">
        <f>'"rank"; your input only here!'!I$3-cum!I200</f>
        <v>-654600</v>
      </c>
      <c r="J200" s="16">
        <f>'"rank"; your input only here!'!J$3-cum!J200</f>
        <v>463411</v>
      </c>
      <c r="K200" s="16">
        <f>'"rank"; your input only here!'!K$3-cum!K200</f>
        <v>-395360</v>
      </c>
      <c r="L200" s="16">
        <f>'"rank"; your input only here!'!L$3-cum!L200</f>
        <v>-360706</v>
      </c>
      <c r="M200" s="16">
        <f>'"rank"; your input only here!'!M$3-cum!M200</f>
        <v>1000000</v>
      </c>
      <c r="N200" s="16">
        <f>'"rank"; your input only here!'!N$3-cum!N200</f>
        <v>-1152576</v>
      </c>
      <c r="O200" s="16">
        <f>'"rank"; your input only here!'!O$3-cum!O200</f>
        <v>269890</v>
      </c>
      <c r="P200" s="16">
        <f>'"rank"; your input only here!'!P$3-cum!P200</f>
        <v>396800</v>
      </c>
      <c r="Q200" s="16">
        <f>'"rank"; your input only here!'!Q$3-cum!Q200</f>
        <v>164658</v>
      </c>
      <c r="R200" s="16">
        <f>'"rank"; your input only here!'!R$3-cum!R200</f>
        <v>0</v>
      </c>
      <c r="S200" s="16">
        <f>'"rank"; your input only here!'!S$3-cum!S200</f>
        <v>-228000</v>
      </c>
      <c r="T200" s="16">
        <f>'"rank"; your input only here!'!T$3-cum!T200</f>
        <v>-199441</v>
      </c>
      <c r="U200" s="16">
        <f>'"rank"; your input only here!'!U$3-cum!U200</f>
        <v>150000</v>
      </c>
      <c r="V200" s="16">
        <f>'"rank"; your input only here!'!V$3-cum!V200</f>
        <v>-72719</v>
      </c>
      <c r="W200" s="16">
        <f>'"rank"; your input only here!'!W$3-cum!W200</f>
        <v>-1452895</v>
      </c>
      <c r="X200" s="16">
        <f>'"rank"; your input only here!'!X$3-cum!X200</f>
        <v>-179301</v>
      </c>
      <c r="Y200" s="16">
        <f>'"rank"; your input only here!'!Y$3-cum!Y200</f>
        <v>-166142</v>
      </c>
      <c r="Z200" s="16">
        <f>'"rank"; your input only here!'!Z$3-cum!Z200</f>
        <v>-257909</v>
      </c>
      <c r="AA200" s="16">
        <f>'"rank"; your input only here!'!AA$3-cum!AA200</f>
        <v>300000</v>
      </c>
      <c r="AB200" s="16">
        <f>'"rank"; your input only here!'!AB$3-cum!AB200</f>
        <v>-697463</v>
      </c>
      <c r="AC200" s="16">
        <f>'"rank"; your input only here!'!AC$3-cum!AC200</f>
        <v>-4857644</v>
      </c>
      <c r="AD200" s="16">
        <f>'"rank"; your input only here!'!AD$3-cum!AD200</f>
        <v>-1308560</v>
      </c>
      <c r="AE200" s="16">
        <f>'"rank"; your input only here!'!AE$3-cum!AE200</f>
        <v>-855090</v>
      </c>
      <c r="AF200" s="16">
        <f>'"rank"; your input only here!'!AF$3-cum!AF200</f>
        <v>-2008872</v>
      </c>
      <c r="AG200" s="16">
        <f>'"rank"; your input only here!'!AG$3-cum!AG200</f>
        <v>-28636</v>
      </c>
      <c r="AH200" s="16">
        <f>'"rank"; your input only here!'!AH$3-cum!AH200</f>
        <v>165000</v>
      </c>
      <c r="AI200" s="16">
        <f>'"rank"; your input only here!'!AI$3-cum!AI200</f>
        <v>-770000</v>
      </c>
      <c r="AJ200" s="16">
        <f>'"rank"; your input only here!'!AJ$3-cum!AJ200</f>
        <v>1565717</v>
      </c>
      <c r="AK200" s="16">
        <f>'"rank"; your input only here!'!AK$3-cum!AK200</f>
        <v>110000</v>
      </c>
      <c r="AM200" s="16">
        <f>'"rank"; your input only here!'!AM$3-cum!AM200</f>
        <v>259500</v>
      </c>
      <c r="AN200" s="16">
        <f>'"rank"; your input only here!'!AN$3-cum!AN200</f>
        <v>300000</v>
      </c>
      <c r="AO200" s="16">
        <f>'"rank"; your input only here!'!AO$3-cum!AO200</f>
        <v>315000</v>
      </c>
      <c r="AP200" s="16">
        <f>'"rank"; your input only here!'!AP$3-cum!AP200</f>
        <v>-285800</v>
      </c>
    </row>
    <row r="201" spans="1:42" x14ac:dyDescent="0.25">
      <c r="A201" s="6" t="str">
        <f>'"rank"; your input only here!'!A202</f>
        <v>A197</v>
      </c>
      <c r="B201" s="6" t="str">
        <f>'"rank"; your input only here!'!B202</f>
        <v>Test Project 197</v>
      </c>
      <c r="C201" s="3">
        <f>'"rank"; your input only here!'!C202</f>
        <v>0</v>
      </c>
      <c r="D201" s="3">
        <f>'"rank"; your input only here!'!D202</f>
        <v>0</v>
      </c>
      <c r="E201" s="6">
        <f>'"rank"; your input only here!'!E202</f>
        <v>197</v>
      </c>
      <c r="F201" s="16">
        <f>'"rank"; your input only here!'!F$3-cum!F201</f>
        <v>1780746</v>
      </c>
      <c r="G201" s="16">
        <f>'"rank"; your input only here!'!G$3-cum!G201</f>
        <v>-1573774</v>
      </c>
      <c r="H201" s="16">
        <f>'"rank"; your input only here!'!H$3-cum!H201</f>
        <v>1000000</v>
      </c>
      <c r="I201" s="16">
        <f>'"rank"; your input only here!'!I$3-cum!I201</f>
        <v>-654600</v>
      </c>
      <c r="J201" s="16">
        <f>'"rank"; your input only here!'!J$3-cum!J201</f>
        <v>463411</v>
      </c>
      <c r="K201" s="16">
        <f>'"rank"; your input only here!'!K$3-cum!K201</f>
        <v>-395360</v>
      </c>
      <c r="L201" s="16">
        <f>'"rank"; your input only here!'!L$3-cum!L201</f>
        <v>-360706</v>
      </c>
      <c r="M201" s="16">
        <f>'"rank"; your input only here!'!M$3-cum!M201</f>
        <v>1000000</v>
      </c>
      <c r="N201" s="16">
        <f>'"rank"; your input only here!'!N$3-cum!N201</f>
        <v>-1152576</v>
      </c>
      <c r="O201" s="16">
        <f>'"rank"; your input only here!'!O$3-cum!O201</f>
        <v>269890</v>
      </c>
      <c r="P201" s="16">
        <f>'"rank"; your input only here!'!P$3-cum!P201</f>
        <v>396800</v>
      </c>
      <c r="Q201" s="16">
        <f>'"rank"; your input only here!'!Q$3-cum!Q201</f>
        <v>164658</v>
      </c>
      <c r="R201" s="16">
        <f>'"rank"; your input only here!'!R$3-cum!R201</f>
        <v>0</v>
      </c>
      <c r="S201" s="16">
        <f>'"rank"; your input only here!'!S$3-cum!S201</f>
        <v>-228000</v>
      </c>
      <c r="T201" s="16">
        <f>'"rank"; your input only here!'!T$3-cum!T201</f>
        <v>-199441</v>
      </c>
      <c r="U201" s="16">
        <f>'"rank"; your input only here!'!U$3-cum!U201</f>
        <v>150000</v>
      </c>
      <c r="V201" s="16">
        <f>'"rank"; your input only here!'!V$3-cum!V201</f>
        <v>-72719</v>
      </c>
      <c r="W201" s="16">
        <f>'"rank"; your input only here!'!W$3-cum!W201</f>
        <v>-1452895</v>
      </c>
      <c r="X201" s="16">
        <f>'"rank"; your input only here!'!X$3-cum!X201</f>
        <v>-179301</v>
      </c>
      <c r="Y201" s="16">
        <f>'"rank"; your input only here!'!Y$3-cum!Y201</f>
        <v>-166142</v>
      </c>
      <c r="Z201" s="16">
        <f>'"rank"; your input only here!'!Z$3-cum!Z201</f>
        <v>-257909</v>
      </c>
      <c r="AA201" s="16">
        <f>'"rank"; your input only here!'!AA$3-cum!AA201</f>
        <v>300000</v>
      </c>
      <c r="AB201" s="16">
        <f>'"rank"; your input only here!'!AB$3-cum!AB201</f>
        <v>-697463</v>
      </c>
      <c r="AC201" s="16">
        <f>'"rank"; your input only here!'!AC$3-cum!AC201</f>
        <v>-4857644</v>
      </c>
      <c r="AD201" s="16">
        <f>'"rank"; your input only here!'!AD$3-cum!AD201</f>
        <v>-1308560</v>
      </c>
      <c r="AE201" s="16">
        <f>'"rank"; your input only here!'!AE$3-cum!AE201</f>
        <v>-855090</v>
      </c>
      <c r="AF201" s="16">
        <f>'"rank"; your input only here!'!AF$3-cum!AF201</f>
        <v>-2008872</v>
      </c>
      <c r="AG201" s="16">
        <f>'"rank"; your input only here!'!AG$3-cum!AG201</f>
        <v>-28636</v>
      </c>
      <c r="AH201" s="16">
        <f>'"rank"; your input only here!'!AH$3-cum!AH201</f>
        <v>165000</v>
      </c>
      <c r="AI201" s="16">
        <f>'"rank"; your input only here!'!AI$3-cum!AI201</f>
        <v>-770000</v>
      </c>
      <c r="AJ201" s="16">
        <f>'"rank"; your input only here!'!AJ$3-cum!AJ201</f>
        <v>1565717</v>
      </c>
      <c r="AK201" s="16">
        <f>'"rank"; your input only here!'!AK$3-cum!AK201</f>
        <v>110000</v>
      </c>
      <c r="AM201" s="16">
        <f>'"rank"; your input only here!'!AM$3-cum!AM201</f>
        <v>259500</v>
      </c>
      <c r="AN201" s="16">
        <f>'"rank"; your input only here!'!AN$3-cum!AN201</f>
        <v>300000</v>
      </c>
      <c r="AO201" s="16">
        <f>'"rank"; your input only here!'!AO$3-cum!AO201</f>
        <v>315000</v>
      </c>
      <c r="AP201" s="16">
        <f>'"rank"; your input only here!'!AP$3-cum!AP201</f>
        <v>-285800</v>
      </c>
    </row>
    <row r="202" spans="1:42" x14ac:dyDescent="0.25">
      <c r="A202" s="6" t="str">
        <f>'"rank"; your input only here!'!A203</f>
        <v>A198</v>
      </c>
      <c r="B202" s="6" t="str">
        <f>'"rank"; your input only here!'!B203</f>
        <v>Test Project 198</v>
      </c>
      <c r="C202" s="3">
        <f>'"rank"; your input only here!'!C203</f>
        <v>0</v>
      </c>
      <c r="D202" s="3">
        <f>'"rank"; your input only here!'!D203</f>
        <v>0</v>
      </c>
      <c r="E202" s="6">
        <f>'"rank"; your input only here!'!E203</f>
        <v>198</v>
      </c>
      <c r="F202" s="16">
        <f>'"rank"; your input only here!'!F$3-cum!F202</f>
        <v>1780746</v>
      </c>
      <c r="G202" s="16">
        <f>'"rank"; your input only here!'!G$3-cum!G202</f>
        <v>-1573774</v>
      </c>
      <c r="H202" s="16">
        <f>'"rank"; your input only here!'!H$3-cum!H202</f>
        <v>1000000</v>
      </c>
      <c r="I202" s="16">
        <f>'"rank"; your input only here!'!I$3-cum!I202</f>
        <v>-654600</v>
      </c>
      <c r="J202" s="16">
        <f>'"rank"; your input only here!'!J$3-cum!J202</f>
        <v>463411</v>
      </c>
      <c r="K202" s="16">
        <f>'"rank"; your input only here!'!K$3-cum!K202</f>
        <v>-395360</v>
      </c>
      <c r="L202" s="16">
        <f>'"rank"; your input only here!'!L$3-cum!L202</f>
        <v>-360706</v>
      </c>
      <c r="M202" s="16">
        <f>'"rank"; your input only here!'!M$3-cum!M202</f>
        <v>1000000</v>
      </c>
      <c r="N202" s="16">
        <f>'"rank"; your input only here!'!N$3-cum!N202</f>
        <v>-1152576</v>
      </c>
      <c r="O202" s="16">
        <f>'"rank"; your input only here!'!O$3-cum!O202</f>
        <v>269890</v>
      </c>
      <c r="P202" s="16">
        <f>'"rank"; your input only here!'!P$3-cum!P202</f>
        <v>396800</v>
      </c>
      <c r="Q202" s="16">
        <f>'"rank"; your input only here!'!Q$3-cum!Q202</f>
        <v>164658</v>
      </c>
      <c r="R202" s="16">
        <f>'"rank"; your input only here!'!R$3-cum!R202</f>
        <v>0</v>
      </c>
      <c r="S202" s="16">
        <f>'"rank"; your input only here!'!S$3-cum!S202</f>
        <v>-228000</v>
      </c>
      <c r="T202" s="16">
        <f>'"rank"; your input only here!'!T$3-cum!T202</f>
        <v>-199441</v>
      </c>
      <c r="U202" s="16">
        <f>'"rank"; your input only here!'!U$3-cum!U202</f>
        <v>150000</v>
      </c>
      <c r="V202" s="16">
        <f>'"rank"; your input only here!'!V$3-cum!V202</f>
        <v>-72719</v>
      </c>
      <c r="W202" s="16">
        <f>'"rank"; your input only here!'!W$3-cum!W202</f>
        <v>-1452895</v>
      </c>
      <c r="X202" s="16">
        <f>'"rank"; your input only here!'!X$3-cum!X202</f>
        <v>-179301</v>
      </c>
      <c r="Y202" s="16">
        <f>'"rank"; your input only here!'!Y$3-cum!Y202</f>
        <v>-166142</v>
      </c>
      <c r="Z202" s="16">
        <f>'"rank"; your input only here!'!Z$3-cum!Z202</f>
        <v>-257909</v>
      </c>
      <c r="AA202" s="16">
        <f>'"rank"; your input only here!'!AA$3-cum!AA202</f>
        <v>300000</v>
      </c>
      <c r="AB202" s="16">
        <f>'"rank"; your input only here!'!AB$3-cum!AB202</f>
        <v>-697463</v>
      </c>
      <c r="AC202" s="16">
        <f>'"rank"; your input only here!'!AC$3-cum!AC202</f>
        <v>-4857644</v>
      </c>
      <c r="AD202" s="16">
        <f>'"rank"; your input only here!'!AD$3-cum!AD202</f>
        <v>-1308560</v>
      </c>
      <c r="AE202" s="16">
        <f>'"rank"; your input only here!'!AE$3-cum!AE202</f>
        <v>-855090</v>
      </c>
      <c r="AF202" s="16">
        <f>'"rank"; your input only here!'!AF$3-cum!AF202</f>
        <v>-2008872</v>
      </c>
      <c r="AG202" s="16">
        <f>'"rank"; your input only here!'!AG$3-cum!AG202</f>
        <v>-28636</v>
      </c>
      <c r="AH202" s="16">
        <f>'"rank"; your input only here!'!AH$3-cum!AH202</f>
        <v>165000</v>
      </c>
      <c r="AI202" s="16">
        <f>'"rank"; your input only here!'!AI$3-cum!AI202</f>
        <v>-770000</v>
      </c>
      <c r="AJ202" s="16">
        <f>'"rank"; your input only here!'!AJ$3-cum!AJ202</f>
        <v>1565717</v>
      </c>
      <c r="AK202" s="16">
        <f>'"rank"; your input only here!'!AK$3-cum!AK202</f>
        <v>110000</v>
      </c>
      <c r="AM202" s="16">
        <f>'"rank"; your input only here!'!AM$3-cum!AM202</f>
        <v>259500</v>
      </c>
      <c r="AN202" s="16">
        <f>'"rank"; your input only here!'!AN$3-cum!AN202</f>
        <v>300000</v>
      </c>
      <c r="AO202" s="16">
        <f>'"rank"; your input only here!'!AO$3-cum!AO202</f>
        <v>315000</v>
      </c>
      <c r="AP202" s="16">
        <f>'"rank"; your input only here!'!AP$3-cum!AP202</f>
        <v>-285800</v>
      </c>
    </row>
    <row r="203" spans="1:42" x14ac:dyDescent="0.25">
      <c r="A203" s="6" t="str">
        <f>'"rank"; your input only here!'!A204</f>
        <v>A199</v>
      </c>
      <c r="B203" s="6" t="str">
        <f>'"rank"; your input only here!'!B204</f>
        <v>Test Project 199</v>
      </c>
      <c r="C203" s="3">
        <f>'"rank"; your input only here!'!C204</f>
        <v>0</v>
      </c>
      <c r="D203" s="3">
        <f>'"rank"; your input only here!'!D204</f>
        <v>0</v>
      </c>
      <c r="E203" s="6">
        <f>'"rank"; your input only here!'!E204</f>
        <v>199</v>
      </c>
      <c r="F203" s="16">
        <f>'"rank"; your input only here!'!F$3-cum!F203</f>
        <v>1780746</v>
      </c>
      <c r="G203" s="16">
        <f>'"rank"; your input only here!'!G$3-cum!G203</f>
        <v>-1573774</v>
      </c>
      <c r="H203" s="16">
        <f>'"rank"; your input only here!'!H$3-cum!H203</f>
        <v>1000000</v>
      </c>
      <c r="I203" s="16">
        <f>'"rank"; your input only here!'!I$3-cum!I203</f>
        <v>-654600</v>
      </c>
      <c r="J203" s="16">
        <f>'"rank"; your input only here!'!J$3-cum!J203</f>
        <v>463411</v>
      </c>
      <c r="K203" s="16">
        <f>'"rank"; your input only here!'!K$3-cum!K203</f>
        <v>-395360</v>
      </c>
      <c r="L203" s="16">
        <f>'"rank"; your input only here!'!L$3-cum!L203</f>
        <v>-360706</v>
      </c>
      <c r="M203" s="16">
        <f>'"rank"; your input only here!'!M$3-cum!M203</f>
        <v>1000000</v>
      </c>
      <c r="N203" s="16">
        <f>'"rank"; your input only here!'!N$3-cum!N203</f>
        <v>-1152576</v>
      </c>
      <c r="O203" s="16">
        <f>'"rank"; your input only here!'!O$3-cum!O203</f>
        <v>269890</v>
      </c>
      <c r="P203" s="16">
        <f>'"rank"; your input only here!'!P$3-cum!P203</f>
        <v>396800</v>
      </c>
      <c r="Q203" s="16">
        <f>'"rank"; your input only here!'!Q$3-cum!Q203</f>
        <v>164658</v>
      </c>
      <c r="R203" s="16">
        <f>'"rank"; your input only here!'!R$3-cum!R203</f>
        <v>0</v>
      </c>
      <c r="S203" s="16">
        <f>'"rank"; your input only here!'!S$3-cum!S203</f>
        <v>-228000</v>
      </c>
      <c r="T203" s="16">
        <f>'"rank"; your input only here!'!T$3-cum!T203</f>
        <v>-199441</v>
      </c>
      <c r="U203" s="16">
        <f>'"rank"; your input only here!'!U$3-cum!U203</f>
        <v>150000</v>
      </c>
      <c r="V203" s="16">
        <f>'"rank"; your input only here!'!V$3-cum!V203</f>
        <v>-72719</v>
      </c>
      <c r="W203" s="16">
        <f>'"rank"; your input only here!'!W$3-cum!W203</f>
        <v>-1452895</v>
      </c>
      <c r="X203" s="16">
        <f>'"rank"; your input only here!'!X$3-cum!X203</f>
        <v>-179301</v>
      </c>
      <c r="Y203" s="16">
        <f>'"rank"; your input only here!'!Y$3-cum!Y203</f>
        <v>-166142</v>
      </c>
      <c r="Z203" s="16">
        <f>'"rank"; your input only here!'!Z$3-cum!Z203</f>
        <v>-257909</v>
      </c>
      <c r="AA203" s="16">
        <f>'"rank"; your input only here!'!AA$3-cum!AA203</f>
        <v>300000</v>
      </c>
      <c r="AB203" s="16">
        <f>'"rank"; your input only here!'!AB$3-cum!AB203</f>
        <v>-697463</v>
      </c>
      <c r="AC203" s="16">
        <f>'"rank"; your input only here!'!AC$3-cum!AC203</f>
        <v>-4857644</v>
      </c>
      <c r="AD203" s="16">
        <f>'"rank"; your input only here!'!AD$3-cum!AD203</f>
        <v>-1308560</v>
      </c>
      <c r="AE203" s="16">
        <f>'"rank"; your input only here!'!AE$3-cum!AE203</f>
        <v>-855090</v>
      </c>
      <c r="AF203" s="16">
        <f>'"rank"; your input only here!'!AF$3-cum!AF203</f>
        <v>-2008872</v>
      </c>
      <c r="AG203" s="16">
        <f>'"rank"; your input only here!'!AG$3-cum!AG203</f>
        <v>-28636</v>
      </c>
      <c r="AH203" s="16">
        <f>'"rank"; your input only here!'!AH$3-cum!AH203</f>
        <v>165000</v>
      </c>
      <c r="AI203" s="16">
        <f>'"rank"; your input only here!'!AI$3-cum!AI203</f>
        <v>-770000</v>
      </c>
      <c r="AJ203" s="16">
        <f>'"rank"; your input only here!'!AJ$3-cum!AJ203</f>
        <v>1565717</v>
      </c>
      <c r="AK203" s="16">
        <f>'"rank"; your input only here!'!AK$3-cum!AK203</f>
        <v>110000</v>
      </c>
      <c r="AM203" s="16">
        <f>'"rank"; your input only here!'!AM$3-cum!AM203</f>
        <v>259500</v>
      </c>
      <c r="AN203" s="16">
        <f>'"rank"; your input only here!'!AN$3-cum!AN203</f>
        <v>300000</v>
      </c>
      <c r="AO203" s="16">
        <f>'"rank"; your input only here!'!AO$3-cum!AO203</f>
        <v>315000</v>
      </c>
      <c r="AP203" s="16">
        <f>'"rank"; your input only here!'!AP$3-cum!AP203</f>
        <v>-285800</v>
      </c>
    </row>
    <row r="204" spans="1:42" x14ac:dyDescent="0.25">
      <c r="A204" s="6" t="str">
        <f>'"rank"; your input only here!'!A205</f>
        <v>A200</v>
      </c>
      <c r="B204" s="6" t="str">
        <f>'"rank"; your input only here!'!B205</f>
        <v>Test Project 200</v>
      </c>
      <c r="C204" s="3">
        <f>'"rank"; your input only here!'!C205</f>
        <v>0</v>
      </c>
      <c r="D204" s="3">
        <f>'"rank"; your input only here!'!D205</f>
        <v>0</v>
      </c>
      <c r="E204" s="6">
        <f>'"rank"; your input only here!'!E205</f>
        <v>200</v>
      </c>
      <c r="F204" s="16">
        <f>'"rank"; your input only here!'!F$3-cum!F204</f>
        <v>1780746</v>
      </c>
      <c r="G204" s="16">
        <f>'"rank"; your input only here!'!G$3-cum!G204</f>
        <v>-1573774</v>
      </c>
      <c r="H204" s="16">
        <f>'"rank"; your input only here!'!H$3-cum!H204</f>
        <v>1000000</v>
      </c>
      <c r="I204" s="16">
        <f>'"rank"; your input only here!'!I$3-cum!I204</f>
        <v>-654600</v>
      </c>
      <c r="J204" s="16">
        <f>'"rank"; your input only here!'!J$3-cum!J204</f>
        <v>463411</v>
      </c>
      <c r="K204" s="16">
        <f>'"rank"; your input only here!'!K$3-cum!K204</f>
        <v>-395360</v>
      </c>
      <c r="L204" s="16">
        <f>'"rank"; your input only here!'!L$3-cum!L204</f>
        <v>-360706</v>
      </c>
      <c r="M204" s="16">
        <f>'"rank"; your input only here!'!M$3-cum!M204</f>
        <v>1000000</v>
      </c>
      <c r="N204" s="16">
        <f>'"rank"; your input only here!'!N$3-cum!N204</f>
        <v>-1152576</v>
      </c>
      <c r="O204" s="16">
        <f>'"rank"; your input only here!'!O$3-cum!O204</f>
        <v>269890</v>
      </c>
      <c r="P204" s="16">
        <f>'"rank"; your input only here!'!P$3-cum!P204</f>
        <v>396800</v>
      </c>
      <c r="Q204" s="16">
        <f>'"rank"; your input only here!'!Q$3-cum!Q204</f>
        <v>164658</v>
      </c>
      <c r="R204" s="16">
        <f>'"rank"; your input only here!'!R$3-cum!R204</f>
        <v>0</v>
      </c>
      <c r="S204" s="16">
        <f>'"rank"; your input only here!'!S$3-cum!S204</f>
        <v>-228000</v>
      </c>
      <c r="T204" s="16">
        <f>'"rank"; your input only here!'!T$3-cum!T204</f>
        <v>-199441</v>
      </c>
      <c r="U204" s="16">
        <f>'"rank"; your input only here!'!U$3-cum!U204</f>
        <v>150000</v>
      </c>
      <c r="V204" s="16">
        <f>'"rank"; your input only here!'!V$3-cum!V204</f>
        <v>-72719</v>
      </c>
      <c r="W204" s="16">
        <f>'"rank"; your input only here!'!W$3-cum!W204</f>
        <v>-1452895</v>
      </c>
      <c r="X204" s="16">
        <f>'"rank"; your input only here!'!X$3-cum!X204</f>
        <v>-179301</v>
      </c>
      <c r="Y204" s="16">
        <f>'"rank"; your input only here!'!Y$3-cum!Y204</f>
        <v>-166142</v>
      </c>
      <c r="Z204" s="16">
        <f>'"rank"; your input only here!'!Z$3-cum!Z204</f>
        <v>-257909</v>
      </c>
      <c r="AA204" s="16">
        <f>'"rank"; your input only here!'!AA$3-cum!AA204</f>
        <v>300000</v>
      </c>
      <c r="AB204" s="16">
        <f>'"rank"; your input only here!'!AB$3-cum!AB204</f>
        <v>-697463</v>
      </c>
      <c r="AC204" s="16">
        <f>'"rank"; your input only here!'!AC$3-cum!AC204</f>
        <v>-4857644</v>
      </c>
      <c r="AD204" s="16">
        <f>'"rank"; your input only here!'!AD$3-cum!AD204</f>
        <v>-1308560</v>
      </c>
      <c r="AE204" s="16">
        <f>'"rank"; your input only here!'!AE$3-cum!AE204</f>
        <v>-855090</v>
      </c>
      <c r="AF204" s="16">
        <f>'"rank"; your input only here!'!AF$3-cum!AF204</f>
        <v>-2008872</v>
      </c>
      <c r="AG204" s="16">
        <f>'"rank"; your input only here!'!AG$3-cum!AG204</f>
        <v>-28636</v>
      </c>
      <c r="AH204" s="16">
        <f>'"rank"; your input only here!'!AH$3-cum!AH204</f>
        <v>165000</v>
      </c>
      <c r="AI204" s="16">
        <f>'"rank"; your input only here!'!AI$3-cum!AI204</f>
        <v>-770000</v>
      </c>
      <c r="AJ204" s="16">
        <f>'"rank"; your input only here!'!AJ$3-cum!AJ204</f>
        <v>1565717</v>
      </c>
      <c r="AK204" s="16">
        <f>'"rank"; your input only here!'!AK$3-cum!AK204</f>
        <v>110000</v>
      </c>
      <c r="AM204" s="16">
        <f>'"rank"; your input only here!'!AM$3-cum!AM204</f>
        <v>259500</v>
      </c>
      <c r="AN204" s="16">
        <f>'"rank"; your input only here!'!AN$3-cum!AN204</f>
        <v>300000</v>
      </c>
      <c r="AO204" s="16">
        <f>'"rank"; your input only here!'!AO$3-cum!AO204</f>
        <v>315000</v>
      </c>
      <c r="AP204" s="16">
        <f>'"rank"; your input only here!'!AP$3-cum!AP204</f>
        <v>-285800</v>
      </c>
    </row>
    <row r="205" spans="1:42" x14ac:dyDescent="0.25">
      <c r="A205" s="7"/>
      <c r="B205" s="7"/>
      <c r="C205" s="7"/>
      <c r="D205" s="7"/>
      <c r="E205" s="7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  <c r="AA205" s="15"/>
      <c r="AB205" s="15"/>
      <c r="AC205" s="15"/>
      <c r="AD205" s="15"/>
      <c r="AE205" s="15"/>
      <c r="AF205" s="15"/>
      <c r="AG205" s="15"/>
      <c r="AH205" s="15"/>
      <c r="AI205" s="15"/>
      <c r="AJ205" s="15"/>
      <c r="AK205" s="15"/>
      <c r="AL205" s="15"/>
      <c r="AM205" s="15"/>
      <c r="AN205" s="15"/>
      <c r="AO205" s="15"/>
      <c r="AP205" s="15"/>
    </row>
  </sheetData>
  <conditionalFormatting sqref="F5:AK204">
    <cfRule type="cellIs" dxfId="64" priority="5" operator="lessThan">
      <formula>0</formula>
    </cfRule>
    <cfRule type="cellIs" dxfId="63" priority="6" operator="greaterThan">
      <formula>0</formula>
    </cfRule>
  </conditionalFormatting>
  <conditionalFormatting sqref="G29">
    <cfRule type="cellIs" dxfId="62" priority="3" operator="lessThan">
      <formula>0</formula>
    </cfRule>
    <cfRule type="cellIs" dxfId="61" priority="4" operator="greaterThan">
      <formula>0</formula>
    </cfRule>
  </conditionalFormatting>
  <conditionalFormatting sqref="AM5:AP204">
    <cfRule type="cellIs" dxfId="60" priority="1" operator="lessThan">
      <formula>0</formula>
    </cfRule>
    <cfRule type="cellIs" dxfId="59" priority="2" operator="greaterThan">
      <formula>0</formula>
    </cfRule>
  </conditionalFormatting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204"/>
  <sheetViews>
    <sheetView topLeftCell="A19" zoomScale="70" zoomScaleNormal="70" workbookViewId="0"/>
  </sheetViews>
  <sheetFormatPr baseColWidth="10" defaultRowHeight="15" x14ac:dyDescent="0.25"/>
  <cols>
    <col min="6" max="6" width="17.140625" style="12" customWidth="1"/>
    <col min="7" max="7" width="11.140625" style="12" customWidth="1"/>
    <col min="8" max="8" width="12.42578125" style="12" bestFit="1" customWidth="1"/>
    <col min="9" max="9" width="13" style="12" customWidth="1"/>
    <col min="10" max="30" width="11.42578125" style="12"/>
    <col min="31" max="31" width="14" style="12" customWidth="1"/>
    <col min="32" max="47" width="11.42578125" style="12"/>
  </cols>
  <sheetData>
    <row r="1" spans="1:47" s="84" customFormat="1" ht="45" customHeight="1" x14ac:dyDescent="0.25">
      <c r="A1" s="83" t="s">
        <v>481</v>
      </c>
    </row>
    <row r="2" spans="1:47" s="88" customFormat="1" ht="44.25" customHeight="1" x14ac:dyDescent="0.25">
      <c r="A2" s="87" t="s">
        <v>4</v>
      </c>
      <c r="B2" s="87"/>
      <c r="F2" s="89"/>
      <c r="G2" s="89"/>
      <c r="H2" s="90" t="s">
        <v>483</v>
      </c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89"/>
      <c r="U2" s="89"/>
      <c r="V2" s="89"/>
      <c r="W2" s="89"/>
      <c r="X2" s="89"/>
      <c r="Y2" s="89"/>
      <c r="Z2" s="89"/>
      <c r="AA2" s="89"/>
      <c r="AB2" s="89"/>
      <c r="AC2" s="89"/>
      <c r="AD2" s="89"/>
      <c r="AE2" s="89"/>
      <c r="AF2" s="89"/>
      <c r="AG2" s="89"/>
      <c r="AH2" s="89"/>
      <c r="AI2" s="89"/>
      <c r="AJ2" s="89"/>
      <c r="AK2" s="89"/>
      <c r="AL2" s="89"/>
      <c r="AM2" s="89"/>
      <c r="AN2" s="89"/>
      <c r="AO2" s="89"/>
      <c r="AP2" s="89"/>
      <c r="AQ2" s="89"/>
      <c r="AR2" s="89"/>
      <c r="AS2" s="89"/>
      <c r="AT2" s="89"/>
      <c r="AU2" s="89"/>
    </row>
    <row r="4" spans="1:47" ht="47.25" customHeight="1" x14ac:dyDescent="0.25">
      <c r="A4" s="4" t="str">
        <f>'"rank"; your input only here!'!E5</f>
        <v>Nr</v>
      </c>
      <c r="B4" s="86" t="str">
        <f>'"rank"; your input only here!'!A5</f>
        <v>proposal ID</v>
      </c>
      <c r="C4" s="86" t="str">
        <f>'"rank"; your input only here!'!B5</f>
        <v>Proposal acronym</v>
      </c>
      <c r="D4" s="86" t="str">
        <f>'"rank"; your input only here!'!C5</f>
        <v>total requested funding</v>
      </c>
      <c r="E4" s="85" t="str">
        <f>'"rank"; your input only here!'!D5</f>
        <v>Evaluation score</v>
      </c>
      <c r="F4" s="85" t="s">
        <v>482</v>
      </c>
      <c r="H4" s="17" t="str">
        <f>'"rank"; your input only here!'!F4</f>
        <v>Agency 1</v>
      </c>
      <c r="I4" s="13" t="str">
        <f>'"rank"; your input only here!'!G4</f>
        <v>Agency 2</v>
      </c>
      <c r="J4" s="13" t="str">
        <f>'"rank"; your input only here!'!H4</f>
        <v>Agency 3</v>
      </c>
      <c r="K4" s="13" t="str">
        <f>'"rank"; your input only here!'!I4</f>
        <v>Agency 4</v>
      </c>
      <c r="L4" s="13" t="str">
        <f>'"rank"; your input only here!'!J4</f>
        <v>Agency 5</v>
      </c>
      <c r="M4" s="13" t="str">
        <f>'"rank"; your input only here!'!K4</f>
        <v>Agency 6</v>
      </c>
      <c r="N4" s="13" t="str">
        <f>'"rank"; your input only here!'!L4</f>
        <v>Agency 7</v>
      </c>
      <c r="O4" s="13" t="str">
        <f>'"rank"; your input only here!'!M4</f>
        <v>Agency 8</v>
      </c>
      <c r="P4" s="13" t="str">
        <f>'"rank"; your input only here!'!N4</f>
        <v>Agency 9</v>
      </c>
      <c r="Q4" s="13" t="str">
        <f>'"rank"; your input only here!'!O4</f>
        <v>Agency 10</v>
      </c>
      <c r="R4" s="13" t="str">
        <f>'"rank"; your input only here!'!P4</f>
        <v>Agency 11</v>
      </c>
      <c r="S4" s="13" t="str">
        <f>'"rank"; your input only here!'!Q4</f>
        <v>Agency 12</v>
      </c>
      <c r="T4" s="13" t="str">
        <f>'"rank"; your input only here!'!R4</f>
        <v>Agency 13</v>
      </c>
      <c r="U4" s="13" t="str">
        <f>'"rank"; your input only here!'!S4</f>
        <v>Agency 14</v>
      </c>
      <c r="V4" s="13" t="str">
        <f>'"rank"; your input only here!'!T4</f>
        <v>Agency 15</v>
      </c>
      <c r="W4" s="13" t="str">
        <f>'"rank"; your input only here!'!U4</f>
        <v>Agency 16</v>
      </c>
      <c r="X4" s="13" t="str">
        <f>'"rank"; your input only here!'!V4</f>
        <v>Agency 17</v>
      </c>
      <c r="Y4" s="13" t="str">
        <f>'"rank"; your input only here!'!W4</f>
        <v>Agency 18</v>
      </c>
      <c r="Z4" s="13" t="str">
        <f>'"rank"; your input only here!'!X4</f>
        <v>Agency 19</v>
      </c>
      <c r="AA4" s="13" t="str">
        <f>'"rank"; your input only here!'!Y4</f>
        <v>Agency 20</v>
      </c>
      <c r="AB4" s="13" t="str">
        <f>'"rank"; your input only here!'!Z4</f>
        <v>Agency 21</v>
      </c>
      <c r="AC4" s="13" t="str">
        <f>'"rank"; your input only here!'!AA4</f>
        <v>Agency 22</v>
      </c>
      <c r="AD4" s="13" t="str">
        <f>'"rank"; your input only here!'!AB4</f>
        <v>Agency 23</v>
      </c>
      <c r="AE4" s="13" t="str">
        <f>'"rank"; your input only here!'!AC4</f>
        <v>Agency 24</v>
      </c>
      <c r="AF4" s="13" t="str">
        <f>'"rank"; your input only here!'!AD4</f>
        <v>Agency 25</v>
      </c>
      <c r="AG4" s="13" t="str">
        <f>'"rank"; your input only here!'!AE4</f>
        <v>Agency 26</v>
      </c>
      <c r="AH4" s="13" t="str">
        <f>'"rank"; your input only here!'!AF4</f>
        <v>Agency 27</v>
      </c>
      <c r="AI4" s="13" t="str">
        <f>'"rank"; your input only here!'!AG4</f>
        <v>Agency 28</v>
      </c>
      <c r="AJ4" s="13" t="str">
        <f>'"rank"; your input only here!'!AH4</f>
        <v>Agency 29</v>
      </c>
      <c r="AK4" s="13" t="str">
        <f>'"rank"; your input only here!'!AI4</f>
        <v>Agency 30</v>
      </c>
      <c r="AL4" s="13" t="str">
        <f>'"rank"; your input only here!'!AJ4</f>
        <v>Agency 31</v>
      </c>
      <c r="AM4" s="13" t="str">
        <f>'"rank"; your input only here!'!AK4</f>
        <v>Agency 32</v>
      </c>
      <c r="AO4" s="15" t="str">
        <f>'"rank"; your input only here!'!AM4</f>
        <v>Agency 33</v>
      </c>
      <c r="AP4" s="15" t="str">
        <f>'"rank"; your input only here!'!AN4</f>
        <v>Agency 34</v>
      </c>
      <c r="AQ4" s="15" t="str">
        <f>'"rank"; your input only here!'!AO4</f>
        <v>Agency 35</v>
      </c>
      <c r="AR4" s="15" t="str">
        <f>'"rank"; your input only here!'!AP4</f>
        <v>Agency 36</v>
      </c>
    </row>
    <row r="5" spans="1:47" x14ac:dyDescent="0.25">
      <c r="A5" s="4">
        <f>'"rank"; your input only here!'!E6</f>
        <v>1</v>
      </c>
      <c r="B5" s="6" t="str">
        <f>'"rank"; your input only here!'!A6</f>
        <v>A1</v>
      </c>
      <c r="C5" s="6" t="str">
        <f>'"rank"; your input only here!'!B6</f>
        <v>Test Project 1</v>
      </c>
      <c r="D5" s="6">
        <f>'"rank"; your input only here!'!C6</f>
        <v>838394</v>
      </c>
      <c r="E5" s="8">
        <f>'"rank"; your input only here!'!D6</f>
        <v>13.5</v>
      </c>
      <c r="F5" s="18">
        <f>SUM(H5:AM5)</f>
        <v>0</v>
      </c>
      <c r="H5" s="19">
        <f>IF(avail!F5&gt;0,0,avail!F5)</f>
        <v>0</v>
      </c>
      <c r="I5" s="16">
        <f>IF(avail!G5&gt;0,0,avail!G5)</f>
        <v>0</v>
      </c>
      <c r="J5" s="16">
        <f>IF(avail!H5&gt;0,0,avail!H5)</f>
        <v>0</v>
      </c>
      <c r="K5" s="16">
        <f>IF(avail!I5&gt;0,0,avail!I5)</f>
        <v>0</v>
      </c>
      <c r="L5" s="16">
        <f>IF(avail!J5&gt;0,0,avail!J5)</f>
        <v>0</v>
      </c>
      <c r="M5" s="16">
        <f>IF(avail!K5&gt;0,0,avail!K5)</f>
        <v>0</v>
      </c>
      <c r="N5" s="16">
        <f>IF(avail!L5&gt;0,0,avail!L5)</f>
        <v>0</v>
      </c>
      <c r="O5" s="16">
        <f>IF(avail!M5&gt;0,0,avail!M5)</f>
        <v>0</v>
      </c>
      <c r="P5" s="16">
        <f>IF(avail!N5&gt;0,0,avail!N5)</f>
        <v>0</v>
      </c>
      <c r="Q5" s="16">
        <f>IF(avail!O5&gt;0,0,avail!O5)</f>
        <v>0</v>
      </c>
      <c r="R5" s="16">
        <f>IF(avail!P5&gt;0,0,avail!P5)</f>
        <v>0</v>
      </c>
      <c r="S5" s="16">
        <f>IF(avail!Q5&gt;0,0,avail!Q5)</f>
        <v>0</v>
      </c>
      <c r="T5" s="16">
        <f>IF(avail!R5&gt;0,0,avail!R5)</f>
        <v>0</v>
      </c>
      <c r="U5" s="16">
        <f>IF(avail!S5&gt;0,0,avail!S5)</f>
        <v>0</v>
      </c>
      <c r="V5" s="16">
        <f>IF(avail!T5&gt;0,0,avail!T5)</f>
        <v>0</v>
      </c>
      <c r="W5" s="16">
        <f>IF(avail!U5&gt;0,0,avail!U5)</f>
        <v>0</v>
      </c>
      <c r="X5" s="16">
        <f>IF(avail!V5&gt;0,0,avail!V5)</f>
        <v>0</v>
      </c>
      <c r="Y5" s="16">
        <f>IF(avail!W5&gt;0,0,avail!W5)</f>
        <v>0</v>
      </c>
      <c r="Z5" s="16">
        <f>IF(avail!X5&gt;0,0,avail!X5)</f>
        <v>0</v>
      </c>
      <c r="AA5" s="16">
        <f>IF(avail!Y5&gt;0,0,avail!Y5)</f>
        <v>0</v>
      </c>
      <c r="AB5" s="16">
        <f>IF(avail!Z5&gt;0,0,avail!Z5)</f>
        <v>0</v>
      </c>
      <c r="AC5" s="16">
        <f>IF(avail!AA5&gt;0,0,avail!AA5)</f>
        <v>0</v>
      </c>
      <c r="AD5" s="16">
        <f>IF(avail!AB5&gt;0,0,avail!AB5)</f>
        <v>0</v>
      </c>
      <c r="AE5" s="16">
        <f>IF(avail!AC5&gt;0,0,avail!AC5)</f>
        <v>0</v>
      </c>
      <c r="AF5" s="16">
        <f>IF(avail!AD5&gt;0,0,avail!AD5)</f>
        <v>0</v>
      </c>
      <c r="AG5" s="16">
        <f>IF(avail!AE5&gt;0,0,avail!AE5)</f>
        <v>0</v>
      </c>
      <c r="AH5" s="16">
        <f>IF(avail!AF5&gt;0,0,avail!AF5)</f>
        <v>0</v>
      </c>
      <c r="AI5" s="16">
        <f>IF(avail!AG5&gt;0,0,avail!AG5)</f>
        <v>0</v>
      </c>
      <c r="AJ5" s="16">
        <f>IF(avail!AH5&gt;0,0,avail!AH5)</f>
        <v>0</v>
      </c>
      <c r="AK5" s="16">
        <f>IF(avail!AI5&gt;0,0,avail!AI5)</f>
        <v>0</v>
      </c>
      <c r="AL5" s="16">
        <f>IF(avail!AJ5&gt;0,0,avail!AJ5)</f>
        <v>0</v>
      </c>
      <c r="AM5" s="16">
        <f>IF(avail!AK5&gt;0,0,avail!AK5)</f>
        <v>0</v>
      </c>
      <c r="AO5" s="16">
        <f>IF(avail!AM5&gt;0,0,avail!AM5)</f>
        <v>0</v>
      </c>
      <c r="AP5" s="16">
        <f>IF(avail!AN5&gt;0,0,avail!AN5)</f>
        <v>0</v>
      </c>
      <c r="AQ5" s="16">
        <f>IF(avail!AO5&gt;0,0,avail!AO5)</f>
        <v>0</v>
      </c>
      <c r="AR5" s="16">
        <f>IF(avail!AP5&gt;0,0,avail!AP5)</f>
        <v>0</v>
      </c>
    </row>
    <row r="6" spans="1:47" x14ac:dyDescent="0.25">
      <c r="A6" s="4">
        <f>'"rank"; your input only here!'!E7</f>
        <v>2</v>
      </c>
      <c r="B6" s="6" t="str">
        <f>'"rank"; your input only here!'!A7</f>
        <v>A2</v>
      </c>
      <c r="C6" s="6" t="str">
        <f>'"rank"; your input only here!'!B7</f>
        <v>Test Project 2</v>
      </c>
      <c r="D6" s="6">
        <f>'"rank"; your input only here!'!C7</f>
        <v>660000</v>
      </c>
      <c r="E6" s="8">
        <f>'"rank"; your input only here!'!D7</f>
        <v>13.5</v>
      </c>
      <c r="F6" s="18">
        <f t="shared" ref="F6:F69" si="0">SUM(H6:AM6)</f>
        <v>0</v>
      </c>
      <c r="H6" s="19">
        <f>IF(avail!F6&gt;0,0,avail!F6)</f>
        <v>0</v>
      </c>
      <c r="I6" s="16">
        <f>IF(avail!G6&gt;0,0,avail!G6)</f>
        <v>0</v>
      </c>
      <c r="J6" s="16">
        <f>IF(avail!H6&gt;0,0,avail!H6)</f>
        <v>0</v>
      </c>
      <c r="K6" s="16">
        <f>IF(avail!I6&gt;0,0,avail!I6)</f>
        <v>0</v>
      </c>
      <c r="L6" s="16">
        <f>IF(avail!J6&gt;0,0,avail!J6)</f>
        <v>0</v>
      </c>
      <c r="M6" s="16">
        <f>IF(avail!K6&gt;0,0,avail!K6)</f>
        <v>0</v>
      </c>
      <c r="N6" s="16">
        <f>IF(avail!L6&gt;0,0,avail!L6)</f>
        <v>0</v>
      </c>
      <c r="O6" s="16">
        <f>IF(avail!M6&gt;0,0,avail!M6)</f>
        <v>0</v>
      </c>
      <c r="P6" s="16">
        <f>IF(avail!N6&gt;0,0,avail!N6)</f>
        <v>0</v>
      </c>
      <c r="Q6" s="16">
        <f>IF(avail!O6&gt;0,0,avail!O6)</f>
        <v>0</v>
      </c>
      <c r="R6" s="16">
        <f>IF(avail!P6&gt;0,0,avail!P6)</f>
        <v>0</v>
      </c>
      <c r="S6" s="16">
        <f>IF(avail!Q6&gt;0,0,avail!Q6)</f>
        <v>0</v>
      </c>
      <c r="T6" s="16">
        <f>IF(avail!R6&gt;0,0,avail!R6)</f>
        <v>0</v>
      </c>
      <c r="U6" s="16">
        <f>IF(avail!S6&gt;0,0,avail!S6)</f>
        <v>0</v>
      </c>
      <c r="V6" s="16">
        <f>IF(avail!T6&gt;0,0,avail!T6)</f>
        <v>0</v>
      </c>
      <c r="W6" s="16">
        <f>IF(avail!U6&gt;0,0,avail!U6)</f>
        <v>0</v>
      </c>
      <c r="X6" s="16">
        <f>IF(avail!V6&gt;0,0,avail!V6)</f>
        <v>0</v>
      </c>
      <c r="Y6" s="16">
        <f>IF(avail!W6&gt;0,0,avail!W6)</f>
        <v>0</v>
      </c>
      <c r="Z6" s="16">
        <f>IF(avail!X6&gt;0,0,avail!X6)</f>
        <v>0</v>
      </c>
      <c r="AA6" s="16">
        <f>IF(avail!Y6&gt;0,0,avail!Y6)</f>
        <v>0</v>
      </c>
      <c r="AB6" s="16">
        <f>IF(avail!Z6&gt;0,0,avail!Z6)</f>
        <v>0</v>
      </c>
      <c r="AC6" s="16">
        <f>IF(avail!AA6&gt;0,0,avail!AA6)</f>
        <v>0</v>
      </c>
      <c r="AD6" s="16">
        <f>IF(avail!AB6&gt;0,0,avail!AB6)</f>
        <v>0</v>
      </c>
      <c r="AE6" s="16">
        <f>IF(avail!AC6&gt;0,0,avail!AC6)</f>
        <v>0</v>
      </c>
      <c r="AF6" s="16">
        <f>IF(avail!AD6&gt;0,0,avail!AD6)</f>
        <v>0</v>
      </c>
      <c r="AG6" s="16">
        <f>IF(avail!AE6&gt;0,0,avail!AE6)</f>
        <v>0</v>
      </c>
      <c r="AH6" s="16">
        <f>IF(avail!AF6&gt;0,0,avail!AF6)</f>
        <v>0</v>
      </c>
      <c r="AI6" s="16">
        <f>IF(avail!AG6&gt;0,0,avail!AG6)</f>
        <v>0</v>
      </c>
      <c r="AJ6" s="16">
        <f>IF(avail!AH6&gt;0,0,avail!AH6)</f>
        <v>0</v>
      </c>
      <c r="AK6" s="16">
        <f>IF(avail!AI6&gt;0,0,avail!AI6)</f>
        <v>0</v>
      </c>
      <c r="AL6" s="16">
        <f>IF(avail!AJ6&gt;0,0,avail!AJ6)</f>
        <v>0</v>
      </c>
      <c r="AM6" s="16">
        <f>IF(avail!AK6&gt;0,0,avail!AK6)</f>
        <v>0</v>
      </c>
      <c r="AO6" s="16">
        <f>IF(avail!AM6&gt;0,0,avail!AM6)</f>
        <v>0</v>
      </c>
      <c r="AP6" s="16">
        <f>IF(avail!AN6&gt;0,0,avail!AN6)</f>
        <v>0</v>
      </c>
      <c r="AQ6" s="16">
        <f>IF(avail!AO6&gt;0,0,avail!AO6)</f>
        <v>0</v>
      </c>
      <c r="AR6" s="16">
        <f>IF(avail!AP6&gt;0,0,avail!AP6)</f>
        <v>0</v>
      </c>
    </row>
    <row r="7" spans="1:47" x14ac:dyDescent="0.25">
      <c r="A7" s="4">
        <f>'"rank"; your input only here!'!E8</f>
        <v>3</v>
      </c>
      <c r="B7" s="6" t="str">
        <f>'"rank"; your input only here!'!A8</f>
        <v>A3</v>
      </c>
      <c r="C7" s="6" t="str">
        <f>'"rank"; your input only here!'!B8</f>
        <v>Test Project 3</v>
      </c>
      <c r="D7" s="6">
        <f>'"rank"; your input only here!'!C8</f>
        <v>645000</v>
      </c>
      <c r="E7" s="8">
        <f>'"rank"; your input only here!'!D8</f>
        <v>13.5</v>
      </c>
      <c r="F7" s="18">
        <f t="shared" si="0"/>
        <v>0</v>
      </c>
      <c r="H7" s="19">
        <f>IF(avail!F7&gt;0,0,avail!F7)</f>
        <v>0</v>
      </c>
      <c r="I7" s="16">
        <f>IF(avail!G7&gt;0,0,avail!G7)</f>
        <v>0</v>
      </c>
      <c r="J7" s="16">
        <f>IF(avail!H7&gt;0,0,avail!H7)</f>
        <v>0</v>
      </c>
      <c r="K7" s="16">
        <f>IF(avail!I7&gt;0,0,avail!I7)</f>
        <v>0</v>
      </c>
      <c r="L7" s="16">
        <f>IF(avail!J7&gt;0,0,avail!J7)</f>
        <v>0</v>
      </c>
      <c r="M7" s="16">
        <f>IF(avail!K7&gt;0,0,avail!K7)</f>
        <v>0</v>
      </c>
      <c r="N7" s="16">
        <f>IF(avail!L7&gt;0,0,avail!L7)</f>
        <v>0</v>
      </c>
      <c r="O7" s="16">
        <f>IF(avail!M7&gt;0,0,avail!M7)</f>
        <v>0</v>
      </c>
      <c r="P7" s="16">
        <f>IF(avail!N7&gt;0,0,avail!N7)</f>
        <v>0</v>
      </c>
      <c r="Q7" s="16">
        <f>IF(avail!O7&gt;0,0,avail!O7)</f>
        <v>0</v>
      </c>
      <c r="R7" s="16">
        <f>IF(avail!P7&gt;0,0,avail!P7)</f>
        <v>0</v>
      </c>
      <c r="S7" s="16">
        <f>IF(avail!Q7&gt;0,0,avail!Q7)</f>
        <v>0</v>
      </c>
      <c r="T7" s="16">
        <f>IF(avail!R7&gt;0,0,avail!R7)</f>
        <v>0</v>
      </c>
      <c r="U7" s="16">
        <f>IF(avail!S7&gt;0,0,avail!S7)</f>
        <v>0</v>
      </c>
      <c r="V7" s="16">
        <f>IF(avail!T7&gt;0,0,avail!T7)</f>
        <v>0</v>
      </c>
      <c r="W7" s="16">
        <f>IF(avail!U7&gt;0,0,avail!U7)</f>
        <v>0</v>
      </c>
      <c r="X7" s="16">
        <f>IF(avail!V7&gt;0,0,avail!V7)</f>
        <v>0</v>
      </c>
      <c r="Y7" s="16">
        <f>IF(avail!W7&gt;0,0,avail!W7)</f>
        <v>0</v>
      </c>
      <c r="Z7" s="16">
        <f>IF(avail!X7&gt;0,0,avail!X7)</f>
        <v>0</v>
      </c>
      <c r="AA7" s="16">
        <f>IF(avail!Y7&gt;0,0,avail!Y7)</f>
        <v>0</v>
      </c>
      <c r="AB7" s="16">
        <f>IF(avail!Z7&gt;0,0,avail!Z7)</f>
        <v>0</v>
      </c>
      <c r="AC7" s="16">
        <f>IF(avail!AA7&gt;0,0,avail!AA7)</f>
        <v>0</v>
      </c>
      <c r="AD7" s="16">
        <f>IF(avail!AB7&gt;0,0,avail!AB7)</f>
        <v>0</v>
      </c>
      <c r="AE7" s="16">
        <f>IF(avail!AC7&gt;0,0,avail!AC7)</f>
        <v>0</v>
      </c>
      <c r="AF7" s="16">
        <f>IF(avail!AD7&gt;0,0,avail!AD7)</f>
        <v>0</v>
      </c>
      <c r="AG7" s="16">
        <f>IF(avail!AE7&gt;0,0,avail!AE7)</f>
        <v>0</v>
      </c>
      <c r="AH7" s="16">
        <f>IF(avail!AF7&gt;0,0,avail!AF7)</f>
        <v>0</v>
      </c>
      <c r="AI7" s="16">
        <f>IF(avail!AG7&gt;0,0,avail!AG7)</f>
        <v>0</v>
      </c>
      <c r="AJ7" s="16">
        <f>IF(avail!AH7&gt;0,0,avail!AH7)</f>
        <v>0</v>
      </c>
      <c r="AK7" s="16">
        <f>IF(avail!AI7&gt;0,0,avail!AI7)</f>
        <v>0</v>
      </c>
      <c r="AL7" s="16">
        <f>IF(avail!AJ7&gt;0,0,avail!AJ7)</f>
        <v>0</v>
      </c>
      <c r="AM7" s="16">
        <f>IF(avail!AK7&gt;0,0,avail!AK7)</f>
        <v>0</v>
      </c>
      <c r="AO7" s="16">
        <f>IF(avail!AM7&gt;0,0,avail!AM7)</f>
        <v>0</v>
      </c>
      <c r="AP7" s="16">
        <f>IF(avail!AN7&gt;0,0,avail!AN7)</f>
        <v>0</v>
      </c>
      <c r="AQ7" s="16">
        <f>IF(avail!AO7&gt;0,0,avail!AO7)</f>
        <v>0</v>
      </c>
      <c r="AR7" s="16">
        <f>IF(avail!AP7&gt;0,0,avail!AP7)</f>
        <v>0</v>
      </c>
    </row>
    <row r="8" spans="1:47" x14ac:dyDescent="0.25">
      <c r="A8" s="4">
        <f>'"rank"; your input only here!'!E9</f>
        <v>4</v>
      </c>
      <c r="B8" s="6" t="str">
        <f>'"rank"; your input only here!'!A9</f>
        <v>A4</v>
      </c>
      <c r="C8" s="6" t="str">
        <f>'"rank"; your input only here!'!B9</f>
        <v>Test Project 4</v>
      </c>
      <c r="D8" s="6">
        <f>'"rank"; your input only here!'!C9</f>
        <v>1520920</v>
      </c>
      <c r="E8" s="8">
        <f>'"rank"; your input only here!'!D9</f>
        <v>13</v>
      </c>
      <c r="F8" s="18">
        <f t="shared" si="0"/>
        <v>0</v>
      </c>
      <c r="H8" s="19">
        <f>IF(avail!F8&gt;0,0,avail!F8)</f>
        <v>0</v>
      </c>
      <c r="I8" s="16">
        <f>IF(avail!G8&gt;0,0,avail!G8)</f>
        <v>0</v>
      </c>
      <c r="J8" s="16">
        <f>IF(avail!H8&gt;0,0,avail!H8)</f>
        <v>0</v>
      </c>
      <c r="K8" s="16">
        <f>IF(avail!I8&gt;0,0,avail!I8)</f>
        <v>0</v>
      </c>
      <c r="L8" s="16">
        <f>IF(avail!J8&gt;0,0,avail!J8)</f>
        <v>0</v>
      </c>
      <c r="M8" s="16">
        <f>IF(avail!K8&gt;0,0,avail!K8)</f>
        <v>0</v>
      </c>
      <c r="N8" s="16">
        <f>IF(avail!L8&gt;0,0,avail!L8)</f>
        <v>0</v>
      </c>
      <c r="O8" s="16">
        <f>IF(avail!M8&gt;0,0,avail!M8)</f>
        <v>0</v>
      </c>
      <c r="P8" s="16">
        <f>IF(avail!N8&gt;0,0,avail!N8)</f>
        <v>0</v>
      </c>
      <c r="Q8" s="16">
        <f>IF(avail!O8&gt;0,0,avail!O8)</f>
        <v>0</v>
      </c>
      <c r="R8" s="16">
        <f>IF(avail!P8&gt;0,0,avail!P8)</f>
        <v>0</v>
      </c>
      <c r="S8" s="16">
        <f>IF(avail!Q8&gt;0,0,avail!Q8)</f>
        <v>0</v>
      </c>
      <c r="T8" s="16">
        <f>IF(avail!R8&gt;0,0,avail!R8)</f>
        <v>0</v>
      </c>
      <c r="U8" s="16">
        <f>IF(avail!S8&gt;0,0,avail!S8)</f>
        <v>0</v>
      </c>
      <c r="V8" s="16">
        <f>IF(avail!T8&gt;0,0,avail!T8)</f>
        <v>0</v>
      </c>
      <c r="W8" s="16">
        <f>IF(avail!U8&gt;0,0,avail!U8)</f>
        <v>0</v>
      </c>
      <c r="X8" s="16">
        <f>IF(avail!V8&gt;0,0,avail!V8)</f>
        <v>0</v>
      </c>
      <c r="Y8" s="16">
        <f>IF(avail!W8&gt;0,0,avail!W8)</f>
        <v>0</v>
      </c>
      <c r="Z8" s="16">
        <f>IF(avail!X8&gt;0,0,avail!X8)</f>
        <v>0</v>
      </c>
      <c r="AA8" s="16">
        <f>IF(avail!Y8&gt;0,0,avail!Y8)</f>
        <v>0</v>
      </c>
      <c r="AB8" s="16">
        <f>IF(avail!Z8&gt;0,0,avail!Z8)</f>
        <v>0</v>
      </c>
      <c r="AC8" s="16">
        <f>IF(avail!AA8&gt;0,0,avail!AA8)</f>
        <v>0</v>
      </c>
      <c r="AD8" s="16">
        <f>IF(avail!AB8&gt;0,0,avail!AB8)</f>
        <v>0</v>
      </c>
      <c r="AE8" s="16">
        <f>IF(avail!AC8&gt;0,0,avail!AC8)</f>
        <v>0</v>
      </c>
      <c r="AF8" s="16">
        <f>IF(avail!AD8&gt;0,0,avail!AD8)</f>
        <v>0</v>
      </c>
      <c r="AG8" s="16">
        <f>IF(avail!AE8&gt;0,0,avail!AE8)</f>
        <v>0</v>
      </c>
      <c r="AH8" s="16">
        <f>IF(avail!AF8&gt;0,0,avail!AF8)</f>
        <v>0</v>
      </c>
      <c r="AI8" s="16">
        <f>IF(avail!AG8&gt;0,0,avail!AG8)</f>
        <v>0</v>
      </c>
      <c r="AJ8" s="16">
        <f>IF(avail!AH8&gt;0,0,avail!AH8)</f>
        <v>0</v>
      </c>
      <c r="AK8" s="16">
        <f>IF(avail!AI8&gt;0,0,avail!AI8)</f>
        <v>0</v>
      </c>
      <c r="AL8" s="16">
        <f>IF(avail!AJ8&gt;0,0,avail!AJ8)</f>
        <v>0</v>
      </c>
      <c r="AM8" s="16">
        <f>IF(avail!AK8&gt;0,0,avail!AK8)</f>
        <v>0</v>
      </c>
      <c r="AO8" s="16">
        <f>IF(avail!AM8&gt;0,0,avail!AM8)</f>
        <v>0</v>
      </c>
      <c r="AP8" s="16">
        <f>IF(avail!AN8&gt;0,0,avail!AN8)</f>
        <v>0</v>
      </c>
      <c r="AQ8" s="16">
        <f>IF(avail!AO8&gt;0,0,avail!AO8)</f>
        <v>0</v>
      </c>
      <c r="AR8" s="16">
        <f>IF(avail!AP8&gt;0,0,avail!AP8)</f>
        <v>0</v>
      </c>
    </row>
    <row r="9" spans="1:47" x14ac:dyDescent="0.25">
      <c r="A9" s="4">
        <f>'"rank"; your input only here!'!E10</f>
        <v>5</v>
      </c>
      <c r="B9" s="6" t="str">
        <f>'"rank"; your input only here!'!A10</f>
        <v>A5</v>
      </c>
      <c r="C9" s="6" t="str">
        <f>'"rank"; your input only here!'!B10</f>
        <v>Test Project 5</v>
      </c>
      <c r="D9" s="6">
        <f>'"rank"; your input only here!'!C10</f>
        <v>377125</v>
      </c>
      <c r="E9" s="8">
        <f>'"rank"; your input only here!'!D10</f>
        <v>13</v>
      </c>
      <c r="F9" s="18">
        <f t="shared" si="0"/>
        <v>0</v>
      </c>
      <c r="H9" s="19">
        <f>IF(avail!F9&gt;0,0,avail!F9)</f>
        <v>0</v>
      </c>
      <c r="I9" s="16">
        <f>IF(avail!G9&gt;0,0,avail!G9)</f>
        <v>0</v>
      </c>
      <c r="J9" s="16">
        <f>IF(avail!H9&gt;0,0,avail!H9)</f>
        <v>0</v>
      </c>
      <c r="K9" s="16">
        <f>IF(avail!I9&gt;0,0,avail!I9)</f>
        <v>0</v>
      </c>
      <c r="L9" s="16">
        <f>IF(avail!J9&gt;0,0,avail!J9)</f>
        <v>0</v>
      </c>
      <c r="M9" s="16">
        <f>IF(avail!K9&gt;0,0,avail!K9)</f>
        <v>0</v>
      </c>
      <c r="N9" s="16">
        <f>IF(avail!L9&gt;0,0,avail!L9)</f>
        <v>0</v>
      </c>
      <c r="O9" s="16">
        <f>IF(avail!M9&gt;0,0,avail!M9)</f>
        <v>0</v>
      </c>
      <c r="P9" s="16">
        <f>IF(avail!N9&gt;0,0,avail!N9)</f>
        <v>0</v>
      </c>
      <c r="Q9" s="16">
        <f>IF(avail!O9&gt;0,0,avail!O9)</f>
        <v>0</v>
      </c>
      <c r="R9" s="16">
        <f>IF(avail!P9&gt;0,0,avail!P9)</f>
        <v>0</v>
      </c>
      <c r="S9" s="16">
        <f>IF(avail!Q9&gt;0,0,avail!Q9)</f>
        <v>0</v>
      </c>
      <c r="T9" s="16">
        <f>IF(avail!R9&gt;0,0,avail!R9)</f>
        <v>0</v>
      </c>
      <c r="U9" s="16">
        <f>IF(avail!S9&gt;0,0,avail!S9)</f>
        <v>0</v>
      </c>
      <c r="V9" s="16">
        <f>IF(avail!T9&gt;0,0,avail!T9)</f>
        <v>0</v>
      </c>
      <c r="W9" s="16">
        <f>IF(avail!U9&gt;0,0,avail!U9)</f>
        <v>0</v>
      </c>
      <c r="X9" s="16">
        <f>IF(avail!V9&gt;0,0,avail!V9)</f>
        <v>0</v>
      </c>
      <c r="Y9" s="16">
        <f>IF(avail!W9&gt;0,0,avail!W9)</f>
        <v>0</v>
      </c>
      <c r="Z9" s="16">
        <f>IF(avail!X9&gt;0,0,avail!X9)</f>
        <v>0</v>
      </c>
      <c r="AA9" s="16">
        <f>IF(avail!Y9&gt;0,0,avail!Y9)</f>
        <v>0</v>
      </c>
      <c r="AB9" s="16">
        <f>IF(avail!Z9&gt;0,0,avail!Z9)</f>
        <v>0</v>
      </c>
      <c r="AC9" s="16">
        <f>IF(avail!AA9&gt;0,0,avail!AA9)</f>
        <v>0</v>
      </c>
      <c r="AD9" s="16">
        <f>IF(avail!AB9&gt;0,0,avail!AB9)</f>
        <v>0</v>
      </c>
      <c r="AE9" s="16">
        <f>IF(avail!AC9&gt;0,0,avail!AC9)</f>
        <v>0</v>
      </c>
      <c r="AF9" s="16">
        <f>IF(avail!AD9&gt;0,0,avail!AD9)</f>
        <v>0</v>
      </c>
      <c r="AG9" s="16">
        <f>IF(avail!AE9&gt;0,0,avail!AE9)</f>
        <v>0</v>
      </c>
      <c r="AH9" s="16">
        <f>IF(avail!AF9&gt;0,0,avail!AF9)</f>
        <v>0</v>
      </c>
      <c r="AI9" s="16">
        <f>IF(avail!AG9&gt;0,0,avail!AG9)</f>
        <v>0</v>
      </c>
      <c r="AJ9" s="16">
        <f>IF(avail!AH9&gt;0,0,avail!AH9)</f>
        <v>0</v>
      </c>
      <c r="AK9" s="16">
        <f>IF(avail!AI9&gt;0,0,avail!AI9)</f>
        <v>0</v>
      </c>
      <c r="AL9" s="16">
        <f>IF(avail!AJ9&gt;0,0,avail!AJ9)</f>
        <v>0</v>
      </c>
      <c r="AM9" s="16">
        <f>IF(avail!AK9&gt;0,0,avail!AK9)</f>
        <v>0</v>
      </c>
      <c r="AO9" s="16">
        <f>IF(avail!AM9&gt;0,0,avail!AM9)</f>
        <v>0</v>
      </c>
      <c r="AP9" s="16">
        <f>IF(avail!AN9&gt;0,0,avail!AN9)</f>
        <v>0</v>
      </c>
      <c r="AQ9" s="16">
        <f>IF(avail!AO9&gt;0,0,avail!AO9)</f>
        <v>0</v>
      </c>
      <c r="AR9" s="16">
        <f>IF(avail!AP9&gt;0,0,avail!AP9)</f>
        <v>0</v>
      </c>
    </row>
    <row r="10" spans="1:47" x14ac:dyDescent="0.25">
      <c r="A10" s="4">
        <f>'"rank"; your input only here!'!E11</f>
        <v>6</v>
      </c>
      <c r="B10" s="6" t="str">
        <f>'"rank"; your input only here!'!A11</f>
        <v>A6</v>
      </c>
      <c r="C10" s="6" t="str">
        <f>'"rank"; your input only here!'!B11</f>
        <v>Test Project 6</v>
      </c>
      <c r="D10" s="6">
        <f>'"rank"; your input only here!'!C11</f>
        <v>648500</v>
      </c>
      <c r="E10" s="8">
        <f>'"rank"; your input only here!'!D11</f>
        <v>13</v>
      </c>
      <c r="F10" s="18">
        <f t="shared" si="0"/>
        <v>0</v>
      </c>
      <c r="H10" s="19">
        <f>IF(avail!F10&gt;0,0,avail!F10)</f>
        <v>0</v>
      </c>
      <c r="I10" s="16">
        <f>IF(avail!G10&gt;0,0,avail!G10)</f>
        <v>0</v>
      </c>
      <c r="J10" s="16">
        <f>IF(avail!H10&gt;0,0,avail!H10)</f>
        <v>0</v>
      </c>
      <c r="K10" s="16">
        <f>IF(avail!I10&gt;0,0,avail!I10)</f>
        <v>0</v>
      </c>
      <c r="L10" s="16">
        <f>IF(avail!J10&gt;0,0,avail!J10)</f>
        <v>0</v>
      </c>
      <c r="M10" s="16">
        <f>IF(avail!K10&gt;0,0,avail!K10)</f>
        <v>0</v>
      </c>
      <c r="N10" s="16">
        <f>IF(avail!L10&gt;0,0,avail!L10)</f>
        <v>0</v>
      </c>
      <c r="O10" s="16">
        <f>IF(avail!M10&gt;0,0,avail!M10)</f>
        <v>0</v>
      </c>
      <c r="P10" s="16">
        <f>IF(avail!N10&gt;0,0,avail!N10)</f>
        <v>0</v>
      </c>
      <c r="Q10" s="16">
        <f>IF(avail!O10&gt;0,0,avail!O10)</f>
        <v>0</v>
      </c>
      <c r="R10" s="16">
        <f>IF(avail!P10&gt;0,0,avail!P10)</f>
        <v>0</v>
      </c>
      <c r="S10" s="16">
        <f>IF(avail!Q10&gt;0,0,avail!Q10)</f>
        <v>0</v>
      </c>
      <c r="T10" s="16">
        <f>IF(avail!R10&gt;0,0,avail!R10)</f>
        <v>0</v>
      </c>
      <c r="U10" s="16">
        <f>IF(avail!S10&gt;0,0,avail!S10)</f>
        <v>0</v>
      </c>
      <c r="V10" s="16">
        <f>IF(avail!T10&gt;0,0,avail!T10)</f>
        <v>0</v>
      </c>
      <c r="W10" s="16">
        <f>IF(avail!U10&gt;0,0,avail!U10)</f>
        <v>0</v>
      </c>
      <c r="X10" s="16">
        <f>IF(avail!V10&gt;0,0,avail!V10)</f>
        <v>0</v>
      </c>
      <c r="Y10" s="16">
        <f>IF(avail!W10&gt;0,0,avail!W10)</f>
        <v>0</v>
      </c>
      <c r="Z10" s="16">
        <f>IF(avail!X10&gt;0,0,avail!X10)</f>
        <v>0</v>
      </c>
      <c r="AA10" s="16">
        <f>IF(avail!Y10&gt;0,0,avail!Y10)</f>
        <v>0</v>
      </c>
      <c r="AB10" s="16">
        <f>IF(avail!Z10&gt;0,0,avail!Z10)</f>
        <v>0</v>
      </c>
      <c r="AC10" s="16">
        <f>IF(avail!AA10&gt;0,0,avail!AA10)</f>
        <v>0</v>
      </c>
      <c r="AD10" s="16">
        <f>IF(avail!AB10&gt;0,0,avail!AB10)</f>
        <v>0</v>
      </c>
      <c r="AE10" s="16">
        <f>IF(avail!AC10&gt;0,0,avail!AC10)</f>
        <v>0</v>
      </c>
      <c r="AF10" s="16">
        <f>IF(avail!AD10&gt;0,0,avail!AD10)</f>
        <v>0</v>
      </c>
      <c r="AG10" s="16">
        <f>IF(avail!AE10&gt;0,0,avail!AE10)</f>
        <v>0</v>
      </c>
      <c r="AH10" s="16">
        <f>IF(avail!AF10&gt;0,0,avail!AF10)</f>
        <v>0</v>
      </c>
      <c r="AI10" s="16">
        <f>IF(avail!AG10&gt;0,0,avail!AG10)</f>
        <v>0</v>
      </c>
      <c r="AJ10" s="16">
        <f>IF(avail!AH10&gt;0,0,avail!AH10)</f>
        <v>0</v>
      </c>
      <c r="AK10" s="16">
        <f>IF(avail!AI10&gt;0,0,avail!AI10)</f>
        <v>0</v>
      </c>
      <c r="AL10" s="16">
        <f>IF(avail!AJ10&gt;0,0,avail!AJ10)</f>
        <v>0</v>
      </c>
      <c r="AM10" s="16">
        <f>IF(avail!AK10&gt;0,0,avail!AK10)</f>
        <v>0</v>
      </c>
      <c r="AO10" s="16">
        <f>IF(avail!AM10&gt;0,0,avail!AM10)</f>
        <v>0</v>
      </c>
      <c r="AP10" s="16">
        <f>IF(avail!AN10&gt;0,0,avail!AN10)</f>
        <v>0</v>
      </c>
      <c r="AQ10" s="16">
        <f>IF(avail!AO10&gt;0,0,avail!AO10)</f>
        <v>0</v>
      </c>
      <c r="AR10" s="16">
        <f>IF(avail!AP10&gt;0,0,avail!AP10)</f>
        <v>0</v>
      </c>
    </row>
    <row r="11" spans="1:47" x14ac:dyDescent="0.25">
      <c r="A11" s="4">
        <f>'"rank"; your input only here!'!E12</f>
        <v>7</v>
      </c>
      <c r="B11" s="6" t="str">
        <f>'"rank"; your input only here!'!A12</f>
        <v>A7</v>
      </c>
      <c r="C11" s="6" t="str">
        <f>'"rank"; your input only here!'!B12</f>
        <v>Test Project 7</v>
      </c>
      <c r="D11" s="6">
        <f>'"rank"; your input only here!'!C12</f>
        <v>376762</v>
      </c>
      <c r="E11" s="8">
        <f>'"rank"; your input only here!'!D12</f>
        <v>13</v>
      </c>
      <c r="F11" s="18">
        <f t="shared" si="0"/>
        <v>0</v>
      </c>
      <c r="H11" s="19">
        <f>IF(avail!F11&gt;0,0,avail!F11)</f>
        <v>0</v>
      </c>
      <c r="I11" s="16">
        <f>IF(avail!G11&gt;0,0,avail!G11)</f>
        <v>0</v>
      </c>
      <c r="J11" s="16">
        <f>IF(avail!H11&gt;0,0,avail!H11)</f>
        <v>0</v>
      </c>
      <c r="K11" s="16">
        <f>IF(avail!I11&gt;0,0,avail!I11)</f>
        <v>0</v>
      </c>
      <c r="L11" s="16">
        <f>IF(avail!J11&gt;0,0,avail!J11)</f>
        <v>0</v>
      </c>
      <c r="M11" s="16">
        <f>IF(avail!K11&gt;0,0,avail!K11)</f>
        <v>0</v>
      </c>
      <c r="N11" s="16">
        <f>IF(avail!L11&gt;0,0,avail!L11)</f>
        <v>0</v>
      </c>
      <c r="O11" s="16">
        <f>IF(avail!M11&gt;0,0,avail!M11)</f>
        <v>0</v>
      </c>
      <c r="P11" s="16">
        <f>IF(avail!N11&gt;0,0,avail!N11)</f>
        <v>0</v>
      </c>
      <c r="Q11" s="16">
        <f>IF(avail!O11&gt;0,0,avail!O11)</f>
        <v>0</v>
      </c>
      <c r="R11" s="16">
        <f>IF(avail!P11&gt;0,0,avail!P11)</f>
        <v>0</v>
      </c>
      <c r="S11" s="16">
        <f>IF(avail!Q11&gt;0,0,avail!Q11)</f>
        <v>0</v>
      </c>
      <c r="T11" s="16">
        <f>IF(avail!R11&gt;0,0,avail!R11)</f>
        <v>0</v>
      </c>
      <c r="U11" s="16">
        <f>IF(avail!S11&gt;0,0,avail!S11)</f>
        <v>0</v>
      </c>
      <c r="V11" s="16">
        <f>IF(avail!T11&gt;0,0,avail!T11)</f>
        <v>0</v>
      </c>
      <c r="W11" s="16">
        <f>IF(avail!U11&gt;0,0,avail!U11)</f>
        <v>0</v>
      </c>
      <c r="X11" s="16">
        <f>IF(avail!V11&gt;0,0,avail!V11)</f>
        <v>0</v>
      </c>
      <c r="Y11" s="16">
        <f>IF(avail!W11&gt;0,0,avail!W11)</f>
        <v>0</v>
      </c>
      <c r="Z11" s="16">
        <f>IF(avail!X11&gt;0,0,avail!X11)</f>
        <v>0</v>
      </c>
      <c r="AA11" s="16">
        <f>IF(avail!Y11&gt;0,0,avail!Y11)</f>
        <v>0</v>
      </c>
      <c r="AB11" s="16">
        <f>IF(avail!Z11&gt;0,0,avail!Z11)</f>
        <v>0</v>
      </c>
      <c r="AC11" s="16">
        <f>IF(avail!AA11&gt;0,0,avail!AA11)</f>
        <v>0</v>
      </c>
      <c r="AD11" s="16">
        <f>IF(avail!AB11&gt;0,0,avail!AB11)</f>
        <v>0</v>
      </c>
      <c r="AE11" s="16">
        <f>IF(avail!AC11&gt;0,0,avail!AC11)</f>
        <v>0</v>
      </c>
      <c r="AF11" s="16">
        <f>IF(avail!AD11&gt;0,0,avail!AD11)</f>
        <v>0</v>
      </c>
      <c r="AG11" s="16">
        <f>IF(avail!AE11&gt;0,0,avail!AE11)</f>
        <v>0</v>
      </c>
      <c r="AH11" s="16">
        <f>IF(avail!AF11&gt;0,0,avail!AF11)</f>
        <v>0</v>
      </c>
      <c r="AI11" s="16">
        <f>IF(avail!AG11&gt;0,0,avail!AG11)</f>
        <v>0</v>
      </c>
      <c r="AJ11" s="16">
        <f>IF(avail!AH11&gt;0,0,avail!AH11)</f>
        <v>0</v>
      </c>
      <c r="AK11" s="16">
        <f>IF(avail!AI11&gt;0,0,avail!AI11)</f>
        <v>0</v>
      </c>
      <c r="AL11" s="16">
        <f>IF(avail!AJ11&gt;0,0,avail!AJ11)</f>
        <v>0</v>
      </c>
      <c r="AM11" s="16">
        <f>IF(avail!AK11&gt;0,0,avail!AK11)</f>
        <v>0</v>
      </c>
      <c r="AO11" s="16">
        <f>IF(avail!AM11&gt;0,0,avail!AM11)</f>
        <v>0</v>
      </c>
      <c r="AP11" s="16">
        <f>IF(avail!AN11&gt;0,0,avail!AN11)</f>
        <v>0</v>
      </c>
      <c r="AQ11" s="16">
        <f>IF(avail!AO11&gt;0,0,avail!AO11)</f>
        <v>0</v>
      </c>
      <c r="AR11" s="16">
        <f>IF(avail!AP11&gt;0,0,avail!AP11)</f>
        <v>0</v>
      </c>
    </row>
    <row r="12" spans="1:47" x14ac:dyDescent="0.25">
      <c r="A12" s="4">
        <f>'"rank"; your input only here!'!E13</f>
        <v>8</v>
      </c>
      <c r="B12" s="6" t="str">
        <f>'"rank"; your input only here!'!A13</f>
        <v>A8</v>
      </c>
      <c r="C12" s="6" t="str">
        <f>'"rank"; your input only here!'!B13</f>
        <v>Test Project 8</v>
      </c>
      <c r="D12" s="6">
        <f>'"rank"; your input only here!'!C13</f>
        <v>515428</v>
      </c>
      <c r="E12" s="8">
        <f>'"rank"; your input only here!'!D13</f>
        <v>12.5</v>
      </c>
      <c r="F12" s="18">
        <f t="shared" si="0"/>
        <v>0</v>
      </c>
      <c r="H12" s="19">
        <f>IF(avail!F12&gt;0,0,avail!F12)</f>
        <v>0</v>
      </c>
      <c r="I12" s="16">
        <f>IF(avail!G12&gt;0,0,avail!G12)</f>
        <v>0</v>
      </c>
      <c r="J12" s="16">
        <f>IF(avail!H12&gt;0,0,avail!H12)</f>
        <v>0</v>
      </c>
      <c r="K12" s="16">
        <f>IF(avail!I12&gt;0,0,avail!I12)</f>
        <v>0</v>
      </c>
      <c r="L12" s="16">
        <f>IF(avail!J12&gt;0,0,avail!J12)</f>
        <v>0</v>
      </c>
      <c r="M12" s="16">
        <f>IF(avail!K12&gt;0,0,avail!K12)</f>
        <v>0</v>
      </c>
      <c r="N12" s="16">
        <f>IF(avail!L12&gt;0,0,avail!L12)</f>
        <v>0</v>
      </c>
      <c r="O12" s="16">
        <f>IF(avail!M12&gt;0,0,avail!M12)</f>
        <v>0</v>
      </c>
      <c r="P12" s="16">
        <f>IF(avail!N12&gt;0,0,avail!N12)</f>
        <v>0</v>
      </c>
      <c r="Q12" s="16">
        <f>IF(avail!O12&gt;0,0,avail!O12)</f>
        <v>0</v>
      </c>
      <c r="R12" s="16">
        <f>IF(avail!P12&gt;0,0,avail!P12)</f>
        <v>0</v>
      </c>
      <c r="S12" s="16">
        <f>IF(avail!Q12&gt;0,0,avail!Q12)</f>
        <v>0</v>
      </c>
      <c r="T12" s="16">
        <f>IF(avail!R12&gt;0,0,avail!R12)</f>
        <v>0</v>
      </c>
      <c r="U12" s="16">
        <f>IF(avail!S12&gt;0,0,avail!S12)</f>
        <v>0</v>
      </c>
      <c r="V12" s="16">
        <f>IF(avail!T12&gt;0,0,avail!T12)</f>
        <v>0</v>
      </c>
      <c r="W12" s="16">
        <f>IF(avail!U12&gt;0,0,avail!U12)</f>
        <v>0</v>
      </c>
      <c r="X12" s="16">
        <f>IF(avail!V12&gt;0,0,avail!V12)</f>
        <v>0</v>
      </c>
      <c r="Y12" s="16">
        <f>IF(avail!W12&gt;0,0,avail!W12)</f>
        <v>0</v>
      </c>
      <c r="Z12" s="16">
        <f>IF(avail!X12&gt;0,0,avail!X12)</f>
        <v>0</v>
      </c>
      <c r="AA12" s="16">
        <f>IF(avail!Y12&gt;0,0,avail!Y12)</f>
        <v>0</v>
      </c>
      <c r="AB12" s="16">
        <f>IF(avail!Z12&gt;0,0,avail!Z12)</f>
        <v>0</v>
      </c>
      <c r="AC12" s="16">
        <f>IF(avail!AA12&gt;0,0,avail!AA12)</f>
        <v>0</v>
      </c>
      <c r="AD12" s="16">
        <f>IF(avail!AB12&gt;0,0,avail!AB12)</f>
        <v>0</v>
      </c>
      <c r="AE12" s="16">
        <f>IF(avail!AC12&gt;0,0,avail!AC12)</f>
        <v>0</v>
      </c>
      <c r="AF12" s="16">
        <f>IF(avail!AD12&gt;0,0,avail!AD12)</f>
        <v>0</v>
      </c>
      <c r="AG12" s="16">
        <f>IF(avail!AE12&gt;0,0,avail!AE12)</f>
        <v>0</v>
      </c>
      <c r="AH12" s="16">
        <f>IF(avail!AF12&gt;0,0,avail!AF12)</f>
        <v>0</v>
      </c>
      <c r="AI12" s="16">
        <f>IF(avail!AG12&gt;0,0,avail!AG12)</f>
        <v>0</v>
      </c>
      <c r="AJ12" s="16">
        <f>IF(avail!AH12&gt;0,0,avail!AH12)</f>
        <v>0</v>
      </c>
      <c r="AK12" s="16">
        <f>IF(avail!AI12&gt;0,0,avail!AI12)</f>
        <v>0</v>
      </c>
      <c r="AL12" s="16">
        <f>IF(avail!AJ12&gt;0,0,avail!AJ12)</f>
        <v>0</v>
      </c>
      <c r="AM12" s="16">
        <f>IF(avail!AK12&gt;0,0,avail!AK12)</f>
        <v>0</v>
      </c>
      <c r="AO12" s="16">
        <f>IF(avail!AM12&gt;0,0,avail!AM12)</f>
        <v>0</v>
      </c>
      <c r="AP12" s="16">
        <f>IF(avail!AN12&gt;0,0,avail!AN12)</f>
        <v>0</v>
      </c>
      <c r="AQ12" s="16">
        <f>IF(avail!AO12&gt;0,0,avail!AO12)</f>
        <v>0</v>
      </c>
      <c r="AR12" s="16">
        <f>IF(avail!AP12&gt;0,0,avail!AP12)</f>
        <v>0</v>
      </c>
    </row>
    <row r="13" spans="1:47" x14ac:dyDescent="0.25">
      <c r="A13" s="4">
        <f>'"rank"; your input only here!'!E14</f>
        <v>9</v>
      </c>
      <c r="B13" s="6" t="str">
        <f>'"rank"; your input only here!'!A14</f>
        <v>A9</v>
      </c>
      <c r="C13" s="6" t="str">
        <f>'"rank"; your input only here!'!B14</f>
        <v>Test Project 9</v>
      </c>
      <c r="D13" s="6">
        <f>'"rank"; your input only here!'!C14</f>
        <v>900000</v>
      </c>
      <c r="E13" s="8">
        <f>'"rank"; your input only here!'!D14</f>
        <v>12.5</v>
      </c>
      <c r="F13" s="18">
        <f t="shared" si="0"/>
        <v>0</v>
      </c>
      <c r="H13" s="19">
        <f>IF(avail!F13&gt;0,0,avail!F13)</f>
        <v>0</v>
      </c>
      <c r="I13" s="16">
        <f>IF(avail!G13&gt;0,0,avail!G13)</f>
        <v>0</v>
      </c>
      <c r="J13" s="16">
        <f>IF(avail!H13&gt;0,0,avail!H13)</f>
        <v>0</v>
      </c>
      <c r="K13" s="16">
        <f>IF(avail!I13&gt;0,0,avail!I13)</f>
        <v>0</v>
      </c>
      <c r="L13" s="16">
        <f>IF(avail!J13&gt;0,0,avail!J13)</f>
        <v>0</v>
      </c>
      <c r="M13" s="16">
        <f>IF(avail!K13&gt;0,0,avail!K13)</f>
        <v>0</v>
      </c>
      <c r="N13" s="16">
        <f>IF(avail!L13&gt;0,0,avail!L13)</f>
        <v>0</v>
      </c>
      <c r="O13" s="16">
        <f>IF(avail!M13&gt;0,0,avail!M13)</f>
        <v>0</v>
      </c>
      <c r="P13" s="16">
        <f>IF(avail!N13&gt;0,0,avail!N13)</f>
        <v>0</v>
      </c>
      <c r="Q13" s="16">
        <f>IF(avail!O13&gt;0,0,avail!O13)</f>
        <v>0</v>
      </c>
      <c r="R13" s="16">
        <f>IF(avail!P13&gt;0,0,avail!P13)</f>
        <v>0</v>
      </c>
      <c r="S13" s="16">
        <f>IF(avail!Q13&gt;0,0,avail!Q13)</f>
        <v>0</v>
      </c>
      <c r="T13" s="16">
        <f>IF(avail!R13&gt;0,0,avail!R13)</f>
        <v>0</v>
      </c>
      <c r="U13" s="16">
        <f>IF(avail!S13&gt;0,0,avail!S13)</f>
        <v>0</v>
      </c>
      <c r="V13" s="16">
        <f>IF(avail!T13&gt;0,0,avail!T13)</f>
        <v>0</v>
      </c>
      <c r="W13" s="16">
        <f>IF(avail!U13&gt;0,0,avail!U13)</f>
        <v>0</v>
      </c>
      <c r="X13" s="16">
        <f>IF(avail!V13&gt;0,0,avail!V13)</f>
        <v>0</v>
      </c>
      <c r="Y13" s="16">
        <f>IF(avail!W13&gt;0,0,avail!W13)</f>
        <v>0</v>
      </c>
      <c r="Z13" s="16">
        <f>IF(avail!X13&gt;0,0,avail!X13)</f>
        <v>0</v>
      </c>
      <c r="AA13" s="16">
        <f>IF(avail!Y13&gt;0,0,avail!Y13)</f>
        <v>0</v>
      </c>
      <c r="AB13" s="16">
        <f>IF(avail!Z13&gt;0,0,avail!Z13)</f>
        <v>0</v>
      </c>
      <c r="AC13" s="16">
        <f>IF(avail!AA13&gt;0,0,avail!AA13)</f>
        <v>0</v>
      </c>
      <c r="AD13" s="16">
        <f>IF(avail!AB13&gt;0,0,avail!AB13)</f>
        <v>0</v>
      </c>
      <c r="AE13" s="16">
        <f>IF(avail!AC13&gt;0,0,avail!AC13)</f>
        <v>0</v>
      </c>
      <c r="AF13" s="16">
        <f>IF(avail!AD13&gt;0,0,avail!AD13)</f>
        <v>0</v>
      </c>
      <c r="AG13" s="16">
        <f>IF(avail!AE13&gt;0,0,avail!AE13)</f>
        <v>0</v>
      </c>
      <c r="AH13" s="16">
        <f>IF(avail!AF13&gt;0,0,avail!AF13)</f>
        <v>0</v>
      </c>
      <c r="AI13" s="16">
        <f>IF(avail!AG13&gt;0,0,avail!AG13)</f>
        <v>0</v>
      </c>
      <c r="AJ13" s="16">
        <f>IF(avail!AH13&gt;0,0,avail!AH13)</f>
        <v>0</v>
      </c>
      <c r="AK13" s="16">
        <f>IF(avail!AI13&gt;0,0,avail!AI13)</f>
        <v>0</v>
      </c>
      <c r="AL13" s="16">
        <f>IF(avail!AJ13&gt;0,0,avail!AJ13)</f>
        <v>0</v>
      </c>
      <c r="AM13" s="16">
        <f>IF(avail!AK13&gt;0,0,avail!AK13)</f>
        <v>0</v>
      </c>
      <c r="AO13" s="16">
        <f>IF(avail!AM13&gt;0,0,avail!AM13)</f>
        <v>0</v>
      </c>
      <c r="AP13" s="16">
        <f>IF(avail!AN13&gt;0,0,avail!AN13)</f>
        <v>0</v>
      </c>
      <c r="AQ13" s="16">
        <f>IF(avail!AO13&gt;0,0,avail!AO13)</f>
        <v>0</v>
      </c>
      <c r="AR13" s="16">
        <f>IF(avail!AP13&gt;0,0,avail!AP13)</f>
        <v>0</v>
      </c>
    </row>
    <row r="14" spans="1:47" x14ac:dyDescent="0.25">
      <c r="A14" s="4">
        <f>'"rank"; your input only here!'!E15</f>
        <v>10</v>
      </c>
      <c r="B14" s="6" t="str">
        <f>'"rank"; your input only here!'!A15</f>
        <v>A10</v>
      </c>
      <c r="C14" s="6" t="str">
        <f>'"rank"; your input only here!'!B15</f>
        <v>Test Project 10</v>
      </c>
      <c r="D14" s="6">
        <f>'"rank"; your input only here!'!C15</f>
        <v>1158765</v>
      </c>
      <c r="E14" s="8">
        <f>'"rank"; your input only here!'!D15</f>
        <v>12.5</v>
      </c>
      <c r="F14" s="18">
        <f t="shared" si="0"/>
        <v>0</v>
      </c>
      <c r="H14" s="19">
        <f>IF(avail!F14&gt;0,0,avail!F14)</f>
        <v>0</v>
      </c>
      <c r="I14" s="16">
        <f>IF(avail!G14&gt;0,0,avail!G14)</f>
        <v>0</v>
      </c>
      <c r="J14" s="16">
        <f>IF(avail!H14&gt;0,0,avail!H14)</f>
        <v>0</v>
      </c>
      <c r="K14" s="16">
        <f>IF(avail!I14&gt;0,0,avail!I14)</f>
        <v>0</v>
      </c>
      <c r="L14" s="16">
        <f>IF(avail!J14&gt;0,0,avail!J14)</f>
        <v>0</v>
      </c>
      <c r="M14" s="16">
        <f>IF(avail!K14&gt;0,0,avail!K14)</f>
        <v>0</v>
      </c>
      <c r="N14" s="16">
        <f>IF(avail!L14&gt;0,0,avail!L14)</f>
        <v>0</v>
      </c>
      <c r="O14" s="16">
        <f>IF(avail!M14&gt;0,0,avail!M14)</f>
        <v>0</v>
      </c>
      <c r="P14" s="16">
        <f>IF(avail!N14&gt;0,0,avail!N14)</f>
        <v>0</v>
      </c>
      <c r="Q14" s="16">
        <f>IF(avail!O14&gt;0,0,avail!O14)</f>
        <v>0</v>
      </c>
      <c r="R14" s="16">
        <f>IF(avail!P14&gt;0,0,avail!P14)</f>
        <v>0</v>
      </c>
      <c r="S14" s="16">
        <f>IF(avail!Q14&gt;0,0,avail!Q14)</f>
        <v>0</v>
      </c>
      <c r="T14" s="16">
        <f>IF(avail!R14&gt;0,0,avail!R14)</f>
        <v>0</v>
      </c>
      <c r="U14" s="16">
        <f>IF(avail!S14&gt;0,0,avail!S14)</f>
        <v>0</v>
      </c>
      <c r="V14" s="16">
        <f>IF(avail!T14&gt;0,0,avail!T14)</f>
        <v>0</v>
      </c>
      <c r="W14" s="16">
        <f>IF(avail!U14&gt;0,0,avail!U14)</f>
        <v>0</v>
      </c>
      <c r="X14" s="16">
        <f>IF(avail!V14&gt;0,0,avail!V14)</f>
        <v>0</v>
      </c>
      <c r="Y14" s="16">
        <f>IF(avail!W14&gt;0,0,avail!W14)</f>
        <v>0</v>
      </c>
      <c r="Z14" s="16">
        <f>IF(avail!X14&gt;0,0,avail!X14)</f>
        <v>0</v>
      </c>
      <c r="AA14" s="16">
        <f>IF(avail!Y14&gt;0,0,avail!Y14)</f>
        <v>0</v>
      </c>
      <c r="AB14" s="16">
        <f>IF(avail!Z14&gt;0,0,avail!Z14)</f>
        <v>0</v>
      </c>
      <c r="AC14" s="16">
        <f>IF(avail!AA14&gt;0,0,avail!AA14)</f>
        <v>0</v>
      </c>
      <c r="AD14" s="16">
        <f>IF(avail!AB14&gt;0,0,avail!AB14)</f>
        <v>0</v>
      </c>
      <c r="AE14" s="16">
        <f>IF(avail!AC14&gt;0,0,avail!AC14)</f>
        <v>0</v>
      </c>
      <c r="AF14" s="16">
        <f>IF(avail!AD14&gt;0,0,avail!AD14)</f>
        <v>0</v>
      </c>
      <c r="AG14" s="16">
        <f>IF(avail!AE14&gt;0,0,avail!AE14)</f>
        <v>0</v>
      </c>
      <c r="AH14" s="16">
        <f>IF(avail!AF14&gt;0,0,avail!AF14)</f>
        <v>0</v>
      </c>
      <c r="AI14" s="16">
        <f>IF(avail!AG14&gt;0,0,avail!AG14)</f>
        <v>0</v>
      </c>
      <c r="AJ14" s="16">
        <f>IF(avail!AH14&gt;0,0,avail!AH14)</f>
        <v>0</v>
      </c>
      <c r="AK14" s="16">
        <f>IF(avail!AI14&gt;0,0,avail!AI14)</f>
        <v>0</v>
      </c>
      <c r="AL14" s="16">
        <f>IF(avail!AJ14&gt;0,0,avail!AJ14)</f>
        <v>0</v>
      </c>
      <c r="AM14" s="16">
        <f>IF(avail!AK14&gt;0,0,avail!AK14)</f>
        <v>0</v>
      </c>
      <c r="AO14" s="16">
        <f>IF(avail!AM14&gt;0,0,avail!AM14)</f>
        <v>0</v>
      </c>
      <c r="AP14" s="16">
        <f>IF(avail!AN14&gt;0,0,avail!AN14)</f>
        <v>0</v>
      </c>
      <c r="AQ14" s="16">
        <f>IF(avail!AO14&gt;0,0,avail!AO14)</f>
        <v>0</v>
      </c>
      <c r="AR14" s="16">
        <f>IF(avail!AP14&gt;0,0,avail!AP14)</f>
        <v>0</v>
      </c>
    </row>
    <row r="15" spans="1:47" x14ac:dyDescent="0.25">
      <c r="A15" s="4">
        <f>'"rank"; your input only here!'!E16</f>
        <v>11</v>
      </c>
      <c r="B15" s="6" t="str">
        <f>'"rank"; your input only here!'!A16</f>
        <v>A11</v>
      </c>
      <c r="C15" s="6" t="str">
        <f>'"rank"; your input only here!'!B16</f>
        <v>Test Project 11</v>
      </c>
      <c r="D15" s="6">
        <f>'"rank"; your input only here!'!C16</f>
        <v>571260</v>
      </c>
      <c r="E15" s="8">
        <f>'"rank"; your input only here!'!D16</f>
        <v>12.5</v>
      </c>
      <c r="F15" s="18">
        <f t="shared" si="0"/>
        <v>0</v>
      </c>
      <c r="H15" s="19">
        <f>IF(avail!F15&gt;0,0,avail!F15)</f>
        <v>0</v>
      </c>
      <c r="I15" s="16">
        <f>IF(avail!G15&gt;0,0,avail!G15)</f>
        <v>0</v>
      </c>
      <c r="J15" s="16">
        <f>IF(avail!H15&gt;0,0,avail!H15)</f>
        <v>0</v>
      </c>
      <c r="K15" s="16">
        <f>IF(avail!I15&gt;0,0,avail!I15)</f>
        <v>0</v>
      </c>
      <c r="L15" s="16">
        <f>IF(avail!J15&gt;0,0,avail!J15)</f>
        <v>0</v>
      </c>
      <c r="M15" s="16">
        <f>IF(avail!K15&gt;0,0,avail!K15)</f>
        <v>0</v>
      </c>
      <c r="N15" s="16">
        <f>IF(avail!L15&gt;0,0,avail!L15)</f>
        <v>0</v>
      </c>
      <c r="O15" s="16">
        <f>IF(avail!M15&gt;0,0,avail!M15)</f>
        <v>0</v>
      </c>
      <c r="P15" s="16">
        <f>IF(avail!N15&gt;0,0,avail!N15)</f>
        <v>0</v>
      </c>
      <c r="Q15" s="16">
        <f>IF(avail!O15&gt;0,0,avail!O15)</f>
        <v>0</v>
      </c>
      <c r="R15" s="16">
        <f>IF(avail!P15&gt;0,0,avail!P15)</f>
        <v>0</v>
      </c>
      <c r="S15" s="16">
        <f>IF(avail!Q15&gt;0,0,avail!Q15)</f>
        <v>0</v>
      </c>
      <c r="T15" s="16">
        <f>IF(avail!R15&gt;0,0,avail!R15)</f>
        <v>0</v>
      </c>
      <c r="U15" s="16">
        <f>IF(avail!S15&gt;0,0,avail!S15)</f>
        <v>0</v>
      </c>
      <c r="V15" s="16">
        <f>IF(avail!T15&gt;0,0,avail!T15)</f>
        <v>0</v>
      </c>
      <c r="W15" s="16">
        <f>IF(avail!U15&gt;0,0,avail!U15)</f>
        <v>0</v>
      </c>
      <c r="X15" s="16">
        <f>IF(avail!V15&gt;0,0,avail!V15)</f>
        <v>0</v>
      </c>
      <c r="Y15" s="16">
        <f>IF(avail!W15&gt;0,0,avail!W15)</f>
        <v>0</v>
      </c>
      <c r="Z15" s="16">
        <f>IF(avail!X15&gt;0,0,avail!X15)</f>
        <v>0</v>
      </c>
      <c r="AA15" s="16">
        <f>IF(avail!Y15&gt;0,0,avail!Y15)</f>
        <v>0</v>
      </c>
      <c r="AB15" s="16">
        <f>IF(avail!Z15&gt;0,0,avail!Z15)</f>
        <v>0</v>
      </c>
      <c r="AC15" s="16">
        <f>IF(avail!AA15&gt;0,0,avail!AA15)</f>
        <v>0</v>
      </c>
      <c r="AD15" s="16">
        <f>IF(avail!AB15&gt;0,0,avail!AB15)</f>
        <v>0</v>
      </c>
      <c r="AE15" s="16">
        <f>IF(avail!AC15&gt;0,0,avail!AC15)</f>
        <v>0</v>
      </c>
      <c r="AF15" s="16">
        <f>IF(avail!AD15&gt;0,0,avail!AD15)</f>
        <v>0</v>
      </c>
      <c r="AG15" s="16">
        <f>IF(avail!AE15&gt;0,0,avail!AE15)</f>
        <v>0</v>
      </c>
      <c r="AH15" s="16">
        <f>IF(avail!AF15&gt;0,0,avail!AF15)</f>
        <v>0</v>
      </c>
      <c r="AI15" s="16">
        <f>IF(avail!AG15&gt;0,0,avail!AG15)</f>
        <v>0</v>
      </c>
      <c r="AJ15" s="16">
        <f>IF(avail!AH15&gt;0,0,avail!AH15)</f>
        <v>0</v>
      </c>
      <c r="AK15" s="16">
        <f>IF(avail!AI15&gt;0,0,avail!AI15)</f>
        <v>0</v>
      </c>
      <c r="AL15" s="16">
        <f>IF(avail!AJ15&gt;0,0,avail!AJ15)</f>
        <v>0</v>
      </c>
      <c r="AM15" s="16">
        <f>IF(avail!AK15&gt;0,0,avail!AK15)</f>
        <v>0</v>
      </c>
      <c r="AO15" s="16">
        <f>IF(avail!AM15&gt;0,0,avail!AM15)</f>
        <v>0</v>
      </c>
      <c r="AP15" s="16">
        <f>IF(avail!AN15&gt;0,0,avail!AN15)</f>
        <v>0</v>
      </c>
      <c r="AQ15" s="16">
        <f>IF(avail!AO15&gt;0,0,avail!AO15)</f>
        <v>0</v>
      </c>
      <c r="AR15" s="16">
        <f>IF(avail!AP15&gt;0,0,avail!AP15)</f>
        <v>0</v>
      </c>
    </row>
    <row r="16" spans="1:47" x14ac:dyDescent="0.25">
      <c r="A16" s="4">
        <f>'"rank"; your input only here!'!E17</f>
        <v>12</v>
      </c>
      <c r="B16" s="48" t="str">
        <f>'"rank"; your input only here!'!A17</f>
        <v>A12</v>
      </c>
      <c r="C16" s="48" t="str">
        <f>'"rank"; your input only here!'!B17</f>
        <v>Test Project 12</v>
      </c>
      <c r="D16" s="48">
        <f>'"rank"; your input only here!'!C17</f>
        <v>815000</v>
      </c>
      <c r="E16" s="49">
        <f>'"rank"; your input only here!'!D17</f>
        <v>12.5</v>
      </c>
      <c r="F16" s="18">
        <f t="shared" si="0"/>
        <v>0</v>
      </c>
      <c r="H16" s="19">
        <f>IF(avail!F16&gt;0,0,avail!F16)</f>
        <v>0</v>
      </c>
      <c r="I16" s="16">
        <f>IF(avail!G16&gt;0,0,avail!G16)</f>
        <v>0</v>
      </c>
      <c r="J16" s="16">
        <f>IF(avail!H16&gt;0,0,avail!H16)</f>
        <v>0</v>
      </c>
      <c r="K16" s="16">
        <f>IF(avail!I16&gt;0,0,avail!I16)</f>
        <v>0</v>
      </c>
      <c r="L16" s="16">
        <f>IF(avail!J16&gt;0,0,avail!J16)</f>
        <v>0</v>
      </c>
      <c r="M16" s="16">
        <f>IF(avail!K16&gt;0,0,avail!K16)</f>
        <v>0</v>
      </c>
      <c r="N16" s="16">
        <f>IF(avail!L16&gt;0,0,avail!L16)</f>
        <v>0</v>
      </c>
      <c r="O16" s="16">
        <f>IF(avail!M16&gt;0,0,avail!M16)</f>
        <v>0</v>
      </c>
      <c r="P16" s="16">
        <f>IF(avail!N16&gt;0,0,avail!N16)</f>
        <v>0</v>
      </c>
      <c r="Q16" s="16">
        <f>IF(avail!O16&gt;0,0,avail!O16)</f>
        <v>0</v>
      </c>
      <c r="R16" s="16">
        <f>IF(avail!P16&gt;0,0,avail!P16)</f>
        <v>0</v>
      </c>
      <c r="S16" s="16">
        <f>IF(avail!Q16&gt;0,0,avail!Q16)</f>
        <v>0</v>
      </c>
      <c r="T16" s="16">
        <f>IF(avail!R16&gt;0,0,avail!R16)</f>
        <v>0</v>
      </c>
      <c r="U16" s="16">
        <f>IF(avail!S16&gt;0,0,avail!S16)</f>
        <v>0</v>
      </c>
      <c r="V16" s="16">
        <f>IF(avail!T16&gt;0,0,avail!T16)</f>
        <v>0</v>
      </c>
      <c r="W16" s="16">
        <f>IF(avail!U16&gt;0,0,avail!U16)</f>
        <v>0</v>
      </c>
      <c r="X16" s="16">
        <f>IF(avail!V16&gt;0,0,avail!V16)</f>
        <v>0</v>
      </c>
      <c r="Y16" s="16">
        <f>IF(avail!W16&gt;0,0,avail!W16)</f>
        <v>0</v>
      </c>
      <c r="Z16" s="16">
        <f>IF(avail!X16&gt;0,0,avail!X16)</f>
        <v>0</v>
      </c>
      <c r="AA16" s="16">
        <f>IF(avail!Y16&gt;0,0,avail!Y16)</f>
        <v>0</v>
      </c>
      <c r="AB16" s="16">
        <f>IF(avail!Z16&gt;0,0,avail!Z16)</f>
        <v>0</v>
      </c>
      <c r="AC16" s="16">
        <f>IF(avail!AA16&gt;0,0,avail!AA16)</f>
        <v>0</v>
      </c>
      <c r="AD16" s="16">
        <f>IF(avail!AB16&gt;0,0,avail!AB16)</f>
        <v>0</v>
      </c>
      <c r="AE16" s="16">
        <f>IF(avail!AC16&gt;0,0,avail!AC16)</f>
        <v>0</v>
      </c>
      <c r="AF16" s="16">
        <f>IF(avail!AD16&gt;0,0,avail!AD16)</f>
        <v>0</v>
      </c>
      <c r="AG16" s="16">
        <f>IF(avail!AE16&gt;0,0,avail!AE16)</f>
        <v>0</v>
      </c>
      <c r="AH16" s="16">
        <f>IF(avail!AF16&gt;0,0,avail!AF16)</f>
        <v>0</v>
      </c>
      <c r="AI16" s="16">
        <f>IF(avail!AG16&gt;0,0,avail!AG16)</f>
        <v>0</v>
      </c>
      <c r="AJ16" s="16">
        <f>IF(avail!AH16&gt;0,0,avail!AH16)</f>
        <v>0</v>
      </c>
      <c r="AK16" s="16">
        <f>IF(avail!AI16&gt;0,0,avail!AI16)</f>
        <v>0</v>
      </c>
      <c r="AL16" s="16">
        <f>IF(avail!AJ16&gt;0,0,avail!AJ16)</f>
        <v>0</v>
      </c>
      <c r="AM16" s="16">
        <f>IF(avail!AK16&gt;0,0,avail!AK16)</f>
        <v>0</v>
      </c>
      <c r="AO16" s="16">
        <f>IF(avail!AM16&gt;0,0,avail!AM16)</f>
        <v>0</v>
      </c>
      <c r="AP16" s="16">
        <f>IF(avail!AN16&gt;0,0,avail!AN16)</f>
        <v>0</v>
      </c>
      <c r="AQ16" s="16">
        <f>IF(avail!AO16&gt;0,0,avail!AO16)</f>
        <v>0</v>
      </c>
      <c r="AR16" s="16">
        <f>IF(avail!AP16&gt;0,0,avail!AP16)</f>
        <v>0</v>
      </c>
    </row>
    <row r="17" spans="1:44" x14ac:dyDescent="0.25">
      <c r="A17" s="4">
        <f>'"rank"; your input only here!'!E18</f>
        <v>13</v>
      </c>
      <c r="B17" s="48" t="str">
        <f>'"rank"; your input only here!'!A18</f>
        <v>A13</v>
      </c>
      <c r="C17" s="48" t="str">
        <f>'"rank"; your input only here!'!B18</f>
        <v>Test Project 13</v>
      </c>
      <c r="D17" s="48">
        <f>'"rank"; your input only here!'!C18</f>
        <v>337313</v>
      </c>
      <c r="E17" s="49">
        <f>'"rank"; your input only here!'!D18</f>
        <v>12.5</v>
      </c>
      <c r="F17" s="18">
        <f t="shared" si="0"/>
        <v>0</v>
      </c>
      <c r="H17" s="19">
        <f>IF(avail!F17&gt;0,0,avail!F17)</f>
        <v>0</v>
      </c>
      <c r="I17" s="16">
        <f>IF(avail!G17&gt;0,0,avail!G17)</f>
        <v>0</v>
      </c>
      <c r="J17" s="16">
        <f>IF(avail!H17&gt;0,0,avail!H17)</f>
        <v>0</v>
      </c>
      <c r="K17" s="16">
        <f>IF(avail!I17&gt;0,0,avail!I17)</f>
        <v>0</v>
      </c>
      <c r="L17" s="16">
        <f>IF(avail!J17&gt;0,0,avail!J17)</f>
        <v>0</v>
      </c>
      <c r="M17" s="16">
        <f>IF(avail!K17&gt;0,0,avail!K17)</f>
        <v>0</v>
      </c>
      <c r="N17" s="16">
        <f>IF(avail!L17&gt;0,0,avail!L17)</f>
        <v>0</v>
      </c>
      <c r="O17" s="16">
        <f>IF(avail!M17&gt;0,0,avail!M17)</f>
        <v>0</v>
      </c>
      <c r="P17" s="16">
        <f>IF(avail!N17&gt;0,0,avail!N17)</f>
        <v>0</v>
      </c>
      <c r="Q17" s="16">
        <f>IF(avail!O17&gt;0,0,avail!O17)</f>
        <v>0</v>
      </c>
      <c r="R17" s="16">
        <f>IF(avail!P17&gt;0,0,avail!P17)</f>
        <v>0</v>
      </c>
      <c r="S17" s="16">
        <f>IF(avail!Q17&gt;0,0,avail!Q17)</f>
        <v>0</v>
      </c>
      <c r="T17" s="16">
        <f>IF(avail!R17&gt;0,0,avail!R17)</f>
        <v>0</v>
      </c>
      <c r="U17" s="16">
        <f>IF(avail!S17&gt;0,0,avail!S17)</f>
        <v>0</v>
      </c>
      <c r="V17" s="16">
        <f>IF(avail!T17&gt;0,0,avail!T17)</f>
        <v>0</v>
      </c>
      <c r="W17" s="16">
        <f>IF(avail!U17&gt;0,0,avail!U17)</f>
        <v>0</v>
      </c>
      <c r="X17" s="16">
        <f>IF(avail!V17&gt;0,0,avail!V17)</f>
        <v>0</v>
      </c>
      <c r="Y17" s="16">
        <f>IF(avail!W17&gt;0,0,avail!W17)</f>
        <v>0</v>
      </c>
      <c r="Z17" s="16">
        <f>IF(avail!X17&gt;0,0,avail!X17)</f>
        <v>0</v>
      </c>
      <c r="AA17" s="16">
        <f>IF(avail!Y17&gt;0,0,avail!Y17)</f>
        <v>0</v>
      </c>
      <c r="AB17" s="16">
        <f>IF(avail!Z17&gt;0,0,avail!Z17)</f>
        <v>0</v>
      </c>
      <c r="AC17" s="16">
        <f>IF(avail!AA17&gt;0,0,avail!AA17)</f>
        <v>0</v>
      </c>
      <c r="AD17" s="16">
        <f>IF(avail!AB17&gt;0,0,avail!AB17)</f>
        <v>0</v>
      </c>
      <c r="AE17" s="16">
        <f>IF(avail!AC17&gt;0,0,avail!AC17)</f>
        <v>0</v>
      </c>
      <c r="AF17" s="16">
        <f>IF(avail!AD17&gt;0,0,avail!AD17)</f>
        <v>0</v>
      </c>
      <c r="AG17" s="16">
        <f>IF(avail!AE17&gt;0,0,avail!AE17)</f>
        <v>0</v>
      </c>
      <c r="AH17" s="16">
        <f>IF(avail!AF17&gt;0,0,avail!AF17)</f>
        <v>0</v>
      </c>
      <c r="AI17" s="16">
        <f>IF(avail!AG17&gt;0,0,avail!AG17)</f>
        <v>0</v>
      </c>
      <c r="AJ17" s="16">
        <f>IF(avail!AH17&gt;0,0,avail!AH17)</f>
        <v>0</v>
      </c>
      <c r="AK17" s="16">
        <f>IF(avail!AI17&gt;0,0,avail!AI17)</f>
        <v>0</v>
      </c>
      <c r="AL17" s="16">
        <f>IF(avail!AJ17&gt;0,0,avail!AJ17)</f>
        <v>0</v>
      </c>
      <c r="AM17" s="16">
        <f>IF(avail!AK17&gt;0,0,avail!AK17)</f>
        <v>0</v>
      </c>
      <c r="AO17" s="16">
        <f>IF(avail!AM17&gt;0,0,avail!AM17)</f>
        <v>0</v>
      </c>
      <c r="AP17" s="16">
        <f>IF(avail!AN17&gt;0,0,avail!AN17)</f>
        <v>0</v>
      </c>
      <c r="AQ17" s="16">
        <f>IF(avail!AO17&gt;0,0,avail!AO17)</f>
        <v>0</v>
      </c>
      <c r="AR17" s="16">
        <f>IF(avail!AP17&gt;0,0,avail!AP17)</f>
        <v>0</v>
      </c>
    </row>
    <row r="18" spans="1:44" x14ac:dyDescent="0.25">
      <c r="A18" s="4">
        <f>'"rank"; your input only here!'!E19</f>
        <v>14</v>
      </c>
      <c r="B18" s="6" t="str">
        <f>'"rank"; your input only here!'!A19</f>
        <v>A14</v>
      </c>
      <c r="C18" s="6" t="str">
        <f>'"rank"; your input only here!'!B19</f>
        <v>Test Project 14</v>
      </c>
      <c r="D18" s="6">
        <f>'"rank"; your input only here!'!C19</f>
        <v>1162000</v>
      </c>
      <c r="E18" s="8">
        <f>'"rank"; your input only here!'!D19</f>
        <v>12.5</v>
      </c>
      <c r="F18" s="18">
        <f t="shared" si="0"/>
        <v>-111768</v>
      </c>
      <c r="H18" s="19">
        <f>IF(avail!F18&gt;0,0,avail!F18)</f>
        <v>0</v>
      </c>
      <c r="I18" s="16">
        <f>IF(avail!G18&gt;0,0,avail!G18)</f>
        <v>0</v>
      </c>
      <c r="J18" s="16">
        <f>IF(avail!H18&gt;0,0,avail!H18)</f>
        <v>0</v>
      </c>
      <c r="K18" s="16">
        <f>IF(avail!I18&gt;0,0,avail!I18)</f>
        <v>0</v>
      </c>
      <c r="L18" s="16">
        <f>IF(avail!J18&gt;0,0,avail!J18)</f>
        <v>0</v>
      </c>
      <c r="M18" s="16">
        <f>IF(avail!K18&gt;0,0,avail!K18)</f>
        <v>0</v>
      </c>
      <c r="N18" s="16">
        <f>IF(avail!L18&gt;0,0,avail!L18)</f>
        <v>0</v>
      </c>
      <c r="O18" s="16">
        <f>IF(avail!M18&gt;0,0,avail!M18)</f>
        <v>0</v>
      </c>
      <c r="P18" s="16">
        <f>IF(avail!N18&gt;0,0,avail!N18)</f>
        <v>0</v>
      </c>
      <c r="Q18" s="16">
        <f>IF(avail!O18&gt;0,0,avail!O18)</f>
        <v>0</v>
      </c>
      <c r="R18" s="16">
        <f>IF(avail!P18&gt;0,0,avail!P18)</f>
        <v>0</v>
      </c>
      <c r="S18" s="16">
        <f>IF(avail!Q18&gt;0,0,avail!Q18)</f>
        <v>0</v>
      </c>
      <c r="T18" s="16">
        <f>IF(avail!R18&gt;0,0,avail!R18)</f>
        <v>0</v>
      </c>
      <c r="U18" s="16">
        <f>IF(avail!S18&gt;0,0,avail!S18)</f>
        <v>0</v>
      </c>
      <c r="V18" s="16">
        <f>IF(avail!T18&gt;0,0,avail!T18)</f>
        <v>0</v>
      </c>
      <c r="W18" s="16">
        <f>IF(avail!U18&gt;0,0,avail!U18)</f>
        <v>0</v>
      </c>
      <c r="X18" s="16">
        <f>IF(avail!V18&gt;0,0,avail!V18)</f>
        <v>0</v>
      </c>
      <c r="Y18" s="16">
        <f>IF(avail!W18&gt;0,0,avail!W18)</f>
        <v>0</v>
      </c>
      <c r="Z18" s="16">
        <f>IF(avail!X18&gt;0,0,avail!X18)</f>
        <v>0</v>
      </c>
      <c r="AA18" s="16">
        <f>IF(avail!Y18&gt;0,0,avail!Y18)</f>
        <v>0</v>
      </c>
      <c r="AB18" s="16">
        <f>IF(avail!Z18&gt;0,0,avail!Z18)</f>
        <v>0</v>
      </c>
      <c r="AC18" s="16">
        <f>IF(avail!AA18&gt;0,0,avail!AA18)</f>
        <v>0</v>
      </c>
      <c r="AD18" s="16">
        <f>IF(avail!AB18&gt;0,0,avail!AB18)</f>
        <v>0</v>
      </c>
      <c r="AE18" s="16">
        <f>IF(avail!AC18&gt;0,0,avail!AC18)</f>
        <v>-262</v>
      </c>
      <c r="AF18" s="16">
        <f>IF(avail!AD18&gt;0,0,avail!AD18)</f>
        <v>0</v>
      </c>
      <c r="AG18" s="16">
        <f>IF(avail!AE18&gt;0,0,avail!AE18)</f>
        <v>0</v>
      </c>
      <c r="AH18" s="16">
        <f>IF(avail!AF18&gt;0,0,avail!AF18)</f>
        <v>-111506</v>
      </c>
      <c r="AI18" s="16">
        <f>IF(avail!AG18&gt;0,0,avail!AG18)</f>
        <v>0</v>
      </c>
      <c r="AJ18" s="16">
        <f>IF(avail!AH18&gt;0,0,avail!AH18)</f>
        <v>0</v>
      </c>
      <c r="AK18" s="16">
        <f>IF(avail!AI18&gt;0,0,avail!AI18)</f>
        <v>0</v>
      </c>
      <c r="AL18" s="16">
        <f>IF(avail!AJ18&gt;0,0,avail!AJ18)</f>
        <v>0</v>
      </c>
      <c r="AM18" s="16">
        <f>IF(avail!AK18&gt;0,0,avail!AK18)</f>
        <v>0</v>
      </c>
      <c r="AO18" s="16">
        <f>IF(avail!AM18&gt;0,0,avail!AM18)</f>
        <v>0</v>
      </c>
      <c r="AP18" s="16">
        <f>IF(avail!AN18&gt;0,0,avail!AN18)</f>
        <v>0</v>
      </c>
      <c r="AQ18" s="16">
        <f>IF(avail!AO18&gt;0,0,avail!AO18)</f>
        <v>0</v>
      </c>
      <c r="AR18" s="16">
        <f>IF(avail!AP18&gt;0,0,avail!AP18)</f>
        <v>0</v>
      </c>
    </row>
    <row r="19" spans="1:44" x14ac:dyDescent="0.25">
      <c r="A19" s="4">
        <f>'"rank"; your input only here!'!E20</f>
        <v>15</v>
      </c>
      <c r="B19" s="6" t="str">
        <f>'"rank"; your input only here!'!A20</f>
        <v>A15</v>
      </c>
      <c r="C19" s="6" t="str">
        <f>'"rank"; your input only here!'!B20</f>
        <v>Test Project 15</v>
      </c>
      <c r="D19" s="6">
        <f>'"rank"; your input only here!'!C20</f>
        <v>575430</v>
      </c>
      <c r="E19" s="8">
        <f>'"rank"; your input only here!'!D20</f>
        <v>12.5</v>
      </c>
      <c r="F19" s="18">
        <f t="shared" si="0"/>
        <v>-111768</v>
      </c>
      <c r="H19" s="19">
        <f>IF(avail!F19&gt;0,0,avail!F19)</f>
        <v>0</v>
      </c>
      <c r="I19" s="16">
        <f>IF(avail!G19&gt;0,0,avail!G19)</f>
        <v>0</v>
      </c>
      <c r="J19" s="16">
        <f>IF(avail!H19&gt;0,0,avail!H19)</f>
        <v>0</v>
      </c>
      <c r="K19" s="16">
        <f>IF(avail!I19&gt;0,0,avail!I19)</f>
        <v>0</v>
      </c>
      <c r="L19" s="16">
        <f>IF(avail!J19&gt;0,0,avail!J19)</f>
        <v>0</v>
      </c>
      <c r="M19" s="16">
        <f>IF(avail!K19&gt;0,0,avail!K19)</f>
        <v>0</v>
      </c>
      <c r="N19" s="16">
        <f>IF(avail!L19&gt;0,0,avail!L19)</f>
        <v>0</v>
      </c>
      <c r="O19" s="16">
        <f>IF(avail!M19&gt;0,0,avail!M19)</f>
        <v>0</v>
      </c>
      <c r="P19" s="16">
        <f>IF(avail!N19&gt;0,0,avail!N19)</f>
        <v>0</v>
      </c>
      <c r="Q19" s="16">
        <f>IF(avail!O19&gt;0,0,avail!O19)</f>
        <v>0</v>
      </c>
      <c r="R19" s="16">
        <f>IF(avail!P19&gt;0,0,avail!P19)</f>
        <v>0</v>
      </c>
      <c r="S19" s="16">
        <f>IF(avail!Q19&gt;0,0,avail!Q19)</f>
        <v>0</v>
      </c>
      <c r="T19" s="16">
        <f>IF(avail!R19&gt;0,0,avail!R19)</f>
        <v>0</v>
      </c>
      <c r="U19" s="16">
        <f>IF(avail!S19&gt;0,0,avail!S19)</f>
        <v>0</v>
      </c>
      <c r="V19" s="16">
        <f>IF(avail!T19&gt;0,0,avail!T19)</f>
        <v>0</v>
      </c>
      <c r="W19" s="16">
        <f>IF(avail!U19&gt;0,0,avail!U19)</f>
        <v>0</v>
      </c>
      <c r="X19" s="16">
        <f>IF(avail!V19&gt;0,0,avail!V19)</f>
        <v>0</v>
      </c>
      <c r="Y19" s="16">
        <f>IF(avail!W19&gt;0,0,avail!W19)</f>
        <v>0</v>
      </c>
      <c r="Z19" s="16">
        <f>IF(avail!X19&gt;0,0,avail!X19)</f>
        <v>0</v>
      </c>
      <c r="AA19" s="16">
        <f>IF(avail!Y19&gt;0,0,avail!Y19)</f>
        <v>0</v>
      </c>
      <c r="AB19" s="16">
        <f>IF(avail!Z19&gt;0,0,avail!Z19)</f>
        <v>0</v>
      </c>
      <c r="AC19" s="16">
        <f>IF(avail!AA19&gt;0,0,avail!AA19)</f>
        <v>0</v>
      </c>
      <c r="AD19" s="16">
        <f>IF(avail!AB19&gt;0,0,avail!AB19)</f>
        <v>0</v>
      </c>
      <c r="AE19" s="16">
        <f>IF(avail!AC19&gt;0,0,avail!AC19)</f>
        <v>-262</v>
      </c>
      <c r="AF19" s="16">
        <f>IF(avail!AD19&gt;0,0,avail!AD19)</f>
        <v>0</v>
      </c>
      <c r="AG19" s="16">
        <f>IF(avail!AE19&gt;0,0,avail!AE19)</f>
        <v>0</v>
      </c>
      <c r="AH19" s="16">
        <f>IF(avail!AF19&gt;0,0,avail!AF19)</f>
        <v>-111506</v>
      </c>
      <c r="AI19" s="16">
        <f>IF(avail!AG19&gt;0,0,avail!AG19)</f>
        <v>0</v>
      </c>
      <c r="AJ19" s="16">
        <f>IF(avail!AH19&gt;0,0,avail!AH19)</f>
        <v>0</v>
      </c>
      <c r="AK19" s="16">
        <f>IF(avail!AI19&gt;0,0,avail!AI19)</f>
        <v>0</v>
      </c>
      <c r="AL19" s="16">
        <f>IF(avail!AJ19&gt;0,0,avail!AJ19)</f>
        <v>0</v>
      </c>
      <c r="AM19" s="16">
        <f>IF(avail!AK19&gt;0,0,avail!AK19)</f>
        <v>0</v>
      </c>
      <c r="AO19" s="16">
        <f>IF(avail!AM19&gt;0,0,avail!AM19)</f>
        <v>0</v>
      </c>
      <c r="AP19" s="16">
        <f>IF(avail!AN19&gt;0,0,avail!AN19)</f>
        <v>0</v>
      </c>
      <c r="AQ19" s="16">
        <f>IF(avail!AO19&gt;0,0,avail!AO19)</f>
        <v>0</v>
      </c>
      <c r="AR19" s="16">
        <f>IF(avail!AP19&gt;0,0,avail!AP19)</f>
        <v>0</v>
      </c>
    </row>
    <row r="20" spans="1:44" x14ac:dyDescent="0.25">
      <c r="A20" s="4">
        <f>'"rank"; your input only here!'!E21</f>
        <v>16</v>
      </c>
      <c r="B20" s="6" t="str">
        <f>'"rank"; your input only here!'!A21</f>
        <v>A16</v>
      </c>
      <c r="C20" s="6" t="str">
        <f>'"rank"; your input only here!'!B21</f>
        <v>Test Project 16</v>
      </c>
      <c r="D20" s="6">
        <f>'"rank"; your input only here!'!C21</f>
        <v>694969</v>
      </c>
      <c r="E20" s="8">
        <f>'"rank"; your input only here!'!D21</f>
        <v>12.5</v>
      </c>
      <c r="F20" s="18">
        <f t="shared" si="0"/>
        <v>-111768</v>
      </c>
      <c r="H20" s="19">
        <f>IF(avail!F20&gt;0,0,avail!F20)</f>
        <v>0</v>
      </c>
      <c r="I20" s="16">
        <f>IF(avail!G20&gt;0,0,avail!G20)</f>
        <v>0</v>
      </c>
      <c r="J20" s="16">
        <f>IF(avail!H20&gt;0,0,avail!H20)</f>
        <v>0</v>
      </c>
      <c r="K20" s="16">
        <f>IF(avail!I20&gt;0,0,avail!I20)</f>
        <v>0</v>
      </c>
      <c r="L20" s="16">
        <f>IF(avail!J20&gt;0,0,avail!J20)</f>
        <v>0</v>
      </c>
      <c r="M20" s="16">
        <f>IF(avail!K20&gt;0,0,avail!K20)</f>
        <v>0</v>
      </c>
      <c r="N20" s="16">
        <f>IF(avail!L20&gt;0,0,avail!L20)</f>
        <v>0</v>
      </c>
      <c r="O20" s="16">
        <f>IF(avail!M20&gt;0,0,avail!M20)</f>
        <v>0</v>
      </c>
      <c r="P20" s="16">
        <f>IF(avail!N20&gt;0,0,avail!N20)</f>
        <v>0</v>
      </c>
      <c r="Q20" s="16">
        <f>IF(avail!O20&gt;0,0,avail!O20)</f>
        <v>0</v>
      </c>
      <c r="R20" s="16">
        <f>IF(avail!P20&gt;0,0,avail!P20)</f>
        <v>0</v>
      </c>
      <c r="S20" s="16">
        <f>IF(avail!Q20&gt;0,0,avail!Q20)</f>
        <v>0</v>
      </c>
      <c r="T20" s="16">
        <f>IF(avail!R20&gt;0,0,avail!R20)</f>
        <v>0</v>
      </c>
      <c r="U20" s="16">
        <f>IF(avail!S20&gt;0,0,avail!S20)</f>
        <v>0</v>
      </c>
      <c r="V20" s="16">
        <f>IF(avail!T20&gt;0,0,avail!T20)</f>
        <v>0</v>
      </c>
      <c r="W20" s="16">
        <f>IF(avail!U20&gt;0,0,avail!U20)</f>
        <v>0</v>
      </c>
      <c r="X20" s="16">
        <f>IF(avail!V20&gt;0,0,avail!V20)</f>
        <v>0</v>
      </c>
      <c r="Y20" s="16">
        <f>IF(avail!W20&gt;0,0,avail!W20)</f>
        <v>0</v>
      </c>
      <c r="Z20" s="16">
        <f>IF(avail!X20&gt;0,0,avail!X20)</f>
        <v>0</v>
      </c>
      <c r="AA20" s="16">
        <f>IF(avail!Y20&gt;0,0,avail!Y20)</f>
        <v>0</v>
      </c>
      <c r="AB20" s="16">
        <f>IF(avail!Z20&gt;0,0,avail!Z20)</f>
        <v>0</v>
      </c>
      <c r="AC20" s="16">
        <f>IF(avail!AA20&gt;0,0,avail!AA20)</f>
        <v>0</v>
      </c>
      <c r="AD20" s="16">
        <f>IF(avail!AB20&gt;0,0,avail!AB20)</f>
        <v>0</v>
      </c>
      <c r="AE20" s="16">
        <f>IF(avail!AC20&gt;0,0,avail!AC20)</f>
        <v>-262</v>
      </c>
      <c r="AF20" s="16">
        <f>IF(avail!AD20&gt;0,0,avail!AD20)</f>
        <v>0</v>
      </c>
      <c r="AG20" s="16">
        <f>IF(avail!AE20&gt;0,0,avail!AE20)</f>
        <v>0</v>
      </c>
      <c r="AH20" s="16">
        <f>IF(avail!AF20&gt;0,0,avail!AF20)</f>
        <v>-111506</v>
      </c>
      <c r="AI20" s="16">
        <f>IF(avail!AG20&gt;0,0,avail!AG20)</f>
        <v>0</v>
      </c>
      <c r="AJ20" s="16">
        <f>IF(avail!AH20&gt;0,0,avail!AH20)</f>
        <v>0</v>
      </c>
      <c r="AK20" s="16">
        <f>IF(avail!AI20&gt;0,0,avail!AI20)</f>
        <v>0</v>
      </c>
      <c r="AL20" s="16">
        <f>IF(avail!AJ20&gt;0,0,avail!AJ20)</f>
        <v>0</v>
      </c>
      <c r="AM20" s="16">
        <f>IF(avail!AK20&gt;0,0,avail!AK20)</f>
        <v>0</v>
      </c>
      <c r="AO20" s="16">
        <f>IF(avail!AM20&gt;0,0,avail!AM20)</f>
        <v>0</v>
      </c>
      <c r="AP20" s="16">
        <f>IF(avail!AN20&gt;0,0,avail!AN20)</f>
        <v>0</v>
      </c>
      <c r="AQ20" s="16">
        <f>IF(avail!AO20&gt;0,0,avail!AO20)</f>
        <v>0</v>
      </c>
      <c r="AR20" s="16">
        <f>IF(avail!AP20&gt;0,0,avail!AP20)</f>
        <v>0</v>
      </c>
    </row>
    <row r="21" spans="1:44" x14ac:dyDescent="0.25">
      <c r="A21" s="4">
        <f>'"rank"; your input only here!'!E22</f>
        <v>17</v>
      </c>
      <c r="B21" s="6" t="str">
        <f>'"rank"; your input only here!'!A22</f>
        <v>A17</v>
      </c>
      <c r="C21" s="6" t="str">
        <f>'"rank"; your input only here!'!B22</f>
        <v>Test Project 17</v>
      </c>
      <c r="D21" s="6">
        <f>'"rank"; your input only here!'!C22</f>
        <v>611800</v>
      </c>
      <c r="E21" s="8">
        <f>'"rank"; your input only here!'!D22</f>
        <v>12.5</v>
      </c>
      <c r="F21" s="18">
        <f t="shared" si="0"/>
        <v>-111768</v>
      </c>
      <c r="H21" s="19">
        <f>IF(avail!F21&gt;0,0,avail!F21)</f>
        <v>0</v>
      </c>
      <c r="I21" s="16">
        <f>IF(avail!G21&gt;0,0,avail!G21)</f>
        <v>0</v>
      </c>
      <c r="J21" s="16">
        <f>IF(avail!H21&gt;0,0,avail!H21)</f>
        <v>0</v>
      </c>
      <c r="K21" s="16">
        <f>IF(avail!I21&gt;0,0,avail!I21)</f>
        <v>0</v>
      </c>
      <c r="L21" s="16">
        <f>IF(avail!J21&gt;0,0,avail!J21)</f>
        <v>0</v>
      </c>
      <c r="M21" s="16">
        <f>IF(avail!K21&gt;0,0,avail!K21)</f>
        <v>0</v>
      </c>
      <c r="N21" s="16">
        <f>IF(avail!L21&gt;0,0,avail!L21)</f>
        <v>0</v>
      </c>
      <c r="O21" s="16">
        <f>IF(avail!M21&gt;0,0,avail!M21)</f>
        <v>0</v>
      </c>
      <c r="P21" s="16">
        <f>IF(avail!N21&gt;0,0,avail!N21)</f>
        <v>0</v>
      </c>
      <c r="Q21" s="16">
        <f>IF(avail!O21&gt;0,0,avail!O21)</f>
        <v>0</v>
      </c>
      <c r="R21" s="16">
        <f>IF(avail!P21&gt;0,0,avail!P21)</f>
        <v>0</v>
      </c>
      <c r="S21" s="16">
        <f>IF(avail!Q21&gt;0,0,avail!Q21)</f>
        <v>0</v>
      </c>
      <c r="T21" s="16">
        <f>IF(avail!R21&gt;0,0,avail!R21)</f>
        <v>0</v>
      </c>
      <c r="U21" s="16">
        <f>IF(avail!S21&gt;0,0,avail!S21)</f>
        <v>0</v>
      </c>
      <c r="V21" s="16">
        <f>IF(avail!T21&gt;0,0,avail!T21)</f>
        <v>0</v>
      </c>
      <c r="W21" s="16">
        <f>IF(avail!U21&gt;0,0,avail!U21)</f>
        <v>0</v>
      </c>
      <c r="X21" s="16">
        <f>IF(avail!V21&gt;0,0,avail!V21)</f>
        <v>0</v>
      </c>
      <c r="Y21" s="16">
        <f>IF(avail!W21&gt;0,0,avail!W21)</f>
        <v>0</v>
      </c>
      <c r="Z21" s="16">
        <f>IF(avail!X21&gt;0,0,avail!X21)</f>
        <v>0</v>
      </c>
      <c r="AA21" s="16">
        <f>IF(avail!Y21&gt;0,0,avail!Y21)</f>
        <v>0</v>
      </c>
      <c r="AB21" s="16">
        <f>IF(avail!Z21&gt;0,0,avail!Z21)</f>
        <v>0</v>
      </c>
      <c r="AC21" s="16">
        <f>IF(avail!AA21&gt;0,0,avail!AA21)</f>
        <v>0</v>
      </c>
      <c r="AD21" s="16">
        <f>IF(avail!AB21&gt;0,0,avail!AB21)</f>
        <v>0</v>
      </c>
      <c r="AE21" s="16">
        <f>IF(avail!AC21&gt;0,0,avail!AC21)</f>
        <v>-262</v>
      </c>
      <c r="AF21" s="16">
        <f>IF(avail!AD21&gt;0,0,avail!AD21)</f>
        <v>0</v>
      </c>
      <c r="AG21" s="16">
        <f>IF(avail!AE21&gt;0,0,avail!AE21)</f>
        <v>0</v>
      </c>
      <c r="AH21" s="16">
        <f>IF(avail!AF21&gt;0,0,avail!AF21)</f>
        <v>-111506</v>
      </c>
      <c r="AI21" s="16">
        <f>IF(avail!AG21&gt;0,0,avail!AG21)</f>
        <v>0</v>
      </c>
      <c r="AJ21" s="16">
        <f>IF(avail!AH21&gt;0,0,avail!AH21)</f>
        <v>0</v>
      </c>
      <c r="AK21" s="16">
        <f>IF(avail!AI21&gt;0,0,avail!AI21)</f>
        <v>0</v>
      </c>
      <c r="AL21" s="16">
        <f>IF(avail!AJ21&gt;0,0,avail!AJ21)</f>
        <v>0</v>
      </c>
      <c r="AM21" s="16">
        <f>IF(avail!AK21&gt;0,0,avail!AK21)</f>
        <v>0</v>
      </c>
      <c r="AO21" s="16">
        <f>IF(avail!AM21&gt;0,0,avail!AM21)</f>
        <v>0</v>
      </c>
      <c r="AP21" s="16">
        <f>IF(avail!AN21&gt;0,0,avail!AN21)</f>
        <v>0</v>
      </c>
      <c r="AQ21" s="16">
        <f>IF(avail!AO21&gt;0,0,avail!AO21)</f>
        <v>0</v>
      </c>
      <c r="AR21" s="16">
        <f>IF(avail!AP21&gt;0,0,avail!AP21)</f>
        <v>0</v>
      </c>
    </row>
    <row r="22" spans="1:44" x14ac:dyDescent="0.25">
      <c r="A22" s="4">
        <f>'"rank"; your input only here!'!E23</f>
        <v>18</v>
      </c>
      <c r="B22" s="6" t="str">
        <f>'"rank"; your input only here!'!A23</f>
        <v>A18</v>
      </c>
      <c r="C22" s="6" t="str">
        <f>'"rank"; your input only here!'!B23</f>
        <v>Test Project 18</v>
      </c>
      <c r="D22" s="6">
        <f>'"rank"; your input only here!'!C23</f>
        <v>462969</v>
      </c>
      <c r="E22" s="8">
        <f>'"rank"; your input only here!'!D23</f>
        <v>12.5</v>
      </c>
      <c r="F22" s="18">
        <f t="shared" si="0"/>
        <v>-112632</v>
      </c>
      <c r="H22" s="19">
        <f>IF(avail!F22&gt;0,0,avail!F22)</f>
        <v>0</v>
      </c>
      <c r="I22" s="16">
        <f>IF(avail!G22&gt;0,0,avail!G22)</f>
        <v>0</v>
      </c>
      <c r="J22" s="16">
        <f>IF(avail!H22&gt;0,0,avail!H22)</f>
        <v>0</v>
      </c>
      <c r="K22" s="16">
        <f>IF(avail!I22&gt;0,0,avail!I22)</f>
        <v>0</v>
      </c>
      <c r="L22" s="16">
        <f>IF(avail!J22&gt;0,0,avail!J22)</f>
        <v>0</v>
      </c>
      <c r="M22" s="16">
        <f>IF(avail!K22&gt;0,0,avail!K22)</f>
        <v>0</v>
      </c>
      <c r="N22" s="16">
        <f>IF(avail!L22&gt;0,0,avail!L22)</f>
        <v>0</v>
      </c>
      <c r="O22" s="16">
        <f>IF(avail!M22&gt;0,0,avail!M22)</f>
        <v>0</v>
      </c>
      <c r="P22" s="16">
        <f>IF(avail!N22&gt;0,0,avail!N22)</f>
        <v>0</v>
      </c>
      <c r="Q22" s="16">
        <f>IF(avail!O22&gt;0,0,avail!O22)</f>
        <v>0</v>
      </c>
      <c r="R22" s="16">
        <f>IF(avail!P22&gt;0,0,avail!P22)</f>
        <v>0</v>
      </c>
      <c r="S22" s="16">
        <f>IF(avail!Q22&gt;0,0,avail!Q22)</f>
        <v>0</v>
      </c>
      <c r="T22" s="16">
        <f>IF(avail!R22&gt;0,0,avail!R22)</f>
        <v>0</v>
      </c>
      <c r="U22" s="16">
        <f>IF(avail!S22&gt;0,0,avail!S22)</f>
        <v>0</v>
      </c>
      <c r="V22" s="16">
        <f>IF(avail!T22&gt;0,0,avail!T22)</f>
        <v>0</v>
      </c>
      <c r="W22" s="16">
        <f>IF(avail!U22&gt;0,0,avail!U22)</f>
        <v>0</v>
      </c>
      <c r="X22" s="16">
        <f>IF(avail!V22&gt;0,0,avail!V22)</f>
        <v>0</v>
      </c>
      <c r="Y22" s="16">
        <f>IF(avail!W22&gt;0,0,avail!W22)</f>
        <v>-864</v>
      </c>
      <c r="Z22" s="16">
        <f>IF(avail!X22&gt;0,0,avail!X22)</f>
        <v>0</v>
      </c>
      <c r="AA22" s="16">
        <f>IF(avail!Y22&gt;0,0,avail!Y22)</f>
        <v>0</v>
      </c>
      <c r="AB22" s="16">
        <f>IF(avail!Z22&gt;0,0,avail!Z22)</f>
        <v>0</v>
      </c>
      <c r="AC22" s="16">
        <f>IF(avail!AA22&gt;0,0,avail!AA22)</f>
        <v>0</v>
      </c>
      <c r="AD22" s="16">
        <f>IF(avail!AB22&gt;0,0,avail!AB22)</f>
        <v>0</v>
      </c>
      <c r="AE22" s="16">
        <f>IF(avail!AC22&gt;0,0,avail!AC22)</f>
        <v>-262</v>
      </c>
      <c r="AF22" s="16">
        <f>IF(avail!AD22&gt;0,0,avail!AD22)</f>
        <v>0</v>
      </c>
      <c r="AG22" s="16">
        <f>IF(avail!AE22&gt;0,0,avail!AE22)</f>
        <v>0</v>
      </c>
      <c r="AH22" s="16">
        <f>IF(avail!AF22&gt;0,0,avail!AF22)</f>
        <v>-111506</v>
      </c>
      <c r="AI22" s="16">
        <f>IF(avail!AG22&gt;0,0,avail!AG22)</f>
        <v>0</v>
      </c>
      <c r="AJ22" s="16">
        <f>IF(avail!AH22&gt;0,0,avail!AH22)</f>
        <v>0</v>
      </c>
      <c r="AK22" s="16">
        <f>IF(avail!AI22&gt;0,0,avail!AI22)</f>
        <v>0</v>
      </c>
      <c r="AL22" s="16">
        <f>IF(avail!AJ22&gt;0,0,avail!AJ22)</f>
        <v>0</v>
      </c>
      <c r="AM22" s="16">
        <f>IF(avail!AK22&gt;0,0,avail!AK22)</f>
        <v>0</v>
      </c>
      <c r="AO22" s="16">
        <f>IF(avail!AM22&gt;0,0,avail!AM22)</f>
        <v>0</v>
      </c>
      <c r="AP22" s="16">
        <f>IF(avail!AN22&gt;0,0,avail!AN22)</f>
        <v>0</v>
      </c>
      <c r="AQ22" s="16">
        <f>IF(avail!AO22&gt;0,0,avail!AO22)</f>
        <v>0</v>
      </c>
      <c r="AR22" s="16">
        <f>IF(avail!AP22&gt;0,0,avail!AP22)</f>
        <v>0</v>
      </c>
    </row>
    <row r="23" spans="1:44" x14ac:dyDescent="0.25">
      <c r="A23" s="4">
        <f>'"rank"; your input only here!'!E24</f>
        <v>19</v>
      </c>
      <c r="B23" s="6" t="str">
        <f>'"rank"; your input only here!'!A24</f>
        <v>A19</v>
      </c>
      <c r="C23" s="6" t="str">
        <f>'"rank"; your input only here!'!B24</f>
        <v>Test Project 19</v>
      </c>
      <c r="D23" s="6">
        <f>'"rank"; your input only here!'!C24</f>
        <v>331172</v>
      </c>
      <c r="E23" s="8">
        <f>'"rank"; your input only here!'!D24</f>
        <v>12.5</v>
      </c>
      <c r="F23" s="18">
        <f t="shared" si="0"/>
        <v>-243804</v>
      </c>
      <c r="G23" s="20"/>
      <c r="H23" s="19">
        <f>IF(avail!F23&gt;0,0,avail!F23)</f>
        <v>0</v>
      </c>
      <c r="I23" s="16">
        <f>IF(avail!G23&gt;0,0,avail!G23)</f>
        <v>0</v>
      </c>
      <c r="J23" s="16">
        <f>IF(avail!H23&gt;0,0,avail!H23)</f>
        <v>0</v>
      </c>
      <c r="K23" s="16">
        <f>IF(avail!I23&gt;0,0,avail!I23)</f>
        <v>0</v>
      </c>
      <c r="L23" s="16">
        <f>IF(avail!J23&gt;0,0,avail!J23)</f>
        <v>0</v>
      </c>
      <c r="M23" s="16">
        <f>IF(avail!K23&gt;0,0,avail!K23)</f>
        <v>0</v>
      </c>
      <c r="N23" s="16">
        <f>IF(avail!L23&gt;0,0,avail!L23)</f>
        <v>0</v>
      </c>
      <c r="O23" s="16">
        <f>IF(avail!M23&gt;0,0,avail!M23)</f>
        <v>0</v>
      </c>
      <c r="P23" s="16">
        <f>IF(avail!N23&gt;0,0,avail!N23)</f>
        <v>0</v>
      </c>
      <c r="Q23" s="16">
        <f>IF(avail!O23&gt;0,0,avail!O23)</f>
        <v>0</v>
      </c>
      <c r="R23" s="16">
        <f>IF(avail!P23&gt;0,0,avail!P23)</f>
        <v>0</v>
      </c>
      <c r="S23" s="16">
        <f>IF(avail!Q23&gt;0,0,avail!Q23)</f>
        <v>0</v>
      </c>
      <c r="T23" s="16">
        <f>IF(avail!R23&gt;0,0,avail!R23)</f>
        <v>0</v>
      </c>
      <c r="U23" s="16">
        <f>IF(avail!S23&gt;0,0,avail!S23)</f>
        <v>0</v>
      </c>
      <c r="V23" s="16">
        <f>IF(avail!T23&gt;0,0,avail!T23)</f>
        <v>0</v>
      </c>
      <c r="W23" s="16">
        <f>IF(avail!U23&gt;0,0,avail!U23)</f>
        <v>0</v>
      </c>
      <c r="X23" s="16">
        <f>IF(avail!V23&gt;0,0,avail!V23)</f>
        <v>0</v>
      </c>
      <c r="Y23" s="16">
        <f>IF(avail!W23&gt;0,0,avail!W23)</f>
        <v>-864</v>
      </c>
      <c r="Z23" s="16">
        <f>IF(avail!X23&gt;0,0,avail!X23)</f>
        <v>0</v>
      </c>
      <c r="AA23" s="16">
        <f>IF(avail!Y23&gt;0,0,avail!Y23)</f>
        <v>0</v>
      </c>
      <c r="AB23" s="16">
        <f>IF(avail!Z23&gt;0,0,avail!Z23)</f>
        <v>0</v>
      </c>
      <c r="AC23" s="16">
        <f>IF(avail!AA23&gt;0,0,avail!AA23)</f>
        <v>0</v>
      </c>
      <c r="AD23" s="16">
        <f>IF(avail!AB23&gt;0,0,avail!AB23)</f>
        <v>0</v>
      </c>
      <c r="AE23" s="16">
        <f>IF(avail!AC23&gt;0,0,avail!AC23)</f>
        <v>-262</v>
      </c>
      <c r="AF23" s="16">
        <f>IF(avail!AD23&gt;0,0,avail!AD23)</f>
        <v>0</v>
      </c>
      <c r="AG23" s="16">
        <f>IF(avail!AE23&gt;0,0,avail!AE23)</f>
        <v>0</v>
      </c>
      <c r="AH23" s="16">
        <f>IF(avail!AF23&gt;0,0,avail!AF23)</f>
        <v>-242678</v>
      </c>
      <c r="AI23" s="16">
        <f>IF(avail!AG23&gt;0,0,avail!AG23)</f>
        <v>0</v>
      </c>
      <c r="AJ23" s="16">
        <f>IF(avail!AH23&gt;0,0,avail!AH23)</f>
        <v>0</v>
      </c>
      <c r="AK23" s="16">
        <f>IF(avail!AI23&gt;0,0,avail!AI23)</f>
        <v>0</v>
      </c>
      <c r="AL23" s="16">
        <f>IF(avail!AJ23&gt;0,0,avail!AJ23)</f>
        <v>0</v>
      </c>
      <c r="AM23" s="16">
        <f>IF(avail!AK23&gt;0,0,avail!AK23)</f>
        <v>0</v>
      </c>
      <c r="AO23" s="16">
        <f>IF(avail!AM23&gt;0,0,avail!AM23)</f>
        <v>0</v>
      </c>
      <c r="AP23" s="16">
        <f>IF(avail!AN23&gt;0,0,avail!AN23)</f>
        <v>0</v>
      </c>
      <c r="AQ23" s="16">
        <f>IF(avail!AO23&gt;0,0,avail!AO23)</f>
        <v>0</v>
      </c>
      <c r="AR23" s="16">
        <f>IF(avail!AP23&gt;0,0,avail!AP23)</f>
        <v>0</v>
      </c>
    </row>
    <row r="24" spans="1:44" x14ac:dyDescent="0.25">
      <c r="A24" s="4">
        <f>'"rank"; your input only here!'!E25</f>
        <v>20</v>
      </c>
      <c r="B24" s="6" t="str">
        <f>'"rank"; your input only here!'!A25</f>
        <v>A20</v>
      </c>
      <c r="C24" s="6" t="str">
        <f>'"rank"; your input only here!'!B25</f>
        <v>Test Project 20</v>
      </c>
      <c r="D24" s="6">
        <f>'"rank"; your input only here!'!C25</f>
        <v>645000</v>
      </c>
      <c r="E24" s="8">
        <f>'"rank"; your input only here!'!D25</f>
        <v>12</v>
      </c>
      <c r="F24" s="18">
        <f t="shared" si="0"/>
        <v>-348804</v>
      </c>
      <c r="H24" s="19">
        <f>IF(avail!F24&gt;0,0,avail!F24)</f>
        <v>0</v>
      </c>
      <c r="I24" s="16">
        <f>IF(avail!G24&gt;0,0,avail!G24)</f>
        <v>0</v>
      </c>
      <c r="J24" s="16">
        <f>IF(avail!H24&gt;0,0,avail!H24)</f>
        <v>0</v>
      </c>
      <c r="K24" s="16">
        <f>IF(avail!I24&gt;0,0,avail!I24)</f>
        <v>0</v>
      </c>
      <c r="L24" s="16">
        <f>IF(avail!J24&gt;0,0,avail!J24)</f>
        <v>0</v>
      </c>
      <c r="M24" s="16">
        <f>IF(avail!K24&gt;0,0,avail!K24)</f>
        <v>0</v>
      </c>
      <c r="N24" s="16">
        <f>IF(avail!L24&gt;0,0,avail!L24)</f>
        <v>0</v>
      </c>
      <c r="O24" s="16">
        <f>IF(avail!M24&gt;0,0,avail!M24)</f>
        <v>0</v>
      </c>
      <c r="P24" s="16">
        <f>IF(avail!N24&gt;0,0,avail!N24)</f>
        <v>0</v>
      </c>
      <c r="Q24" s="16">
        <f>IF(avail!O24&gt;0,0,avail!O24)</f>
        <v>0</v>
      </c>
      <c r="R24" s="16">
        <f>IF(avail!P24&gt;0,0,avail!P24)</f>
        <v>0</v>
      </c>
      <c r="S24" s="16">
        <f>IF(avail!Q24&gt;0,0,avail!Q24)</f>
        <v>0</v>
      </c>
      <c r="T24" s="16">
        <f>IF(avail!R24&gt;0,0,avail!R24)</f>
        <v>0</v>
      </c>
      <c r="U24" s="16">
        <f>IF(avail!S24&gt;0,0,avail!S24)</f>
        <v>0</v>
      </c>
      <c r="V24" s="16">
        <f>IF(avail!T24&gt;0,0,avail!T24)</f>
        <v>0</v>
      </c>
      <c r="W24" s="16">
        <f>IF(avail!U24&gt;0,0,avail!U24)</f>
        <v>0</v>
      </c>
      <c r="X24" s="16">
        <f>IF(avail!V24&gt;0,0,avail!V24)</f>
        <v>0</v>
      </c>
      <c r="Y24" s="16">
        <f>IF(avail!W24&gt;0,0,avail!W24)</f>
        <v>-864</v>
      </c>
      <c r="Z24" s="16">
        <f>IF(avail!X24&gt;0,0,avail!X24)</f>
        <v>0</v>
      </c>
      <c r="AA24" s="16">
        <f>IF(avail!Y24&gt;0,0,avail!Y24)</f>
        <v>0</v>
      </c>
      <c r="AB24" s="16">
        <f>IF(avail!Z24&gt;0,0,avail!Z24)</f>
        <v>0</v>
      </c>
      <c r="AC24" s="16">
        <f>IF(avail!AA24&gt;0,0,avail!AA24)</f>
        <v>0</v>
      </c>
      <c r="AD24" s="16">
        <f>IF(avail!AB24&gt;0,0,avail!AB24)</f>
        <v>0</v>
      </c>
      <c r="AE24" s="16">
        <f>IF(avail!AC24&gt;0,0,avail!AC24)</f>
        <v>-262</v>
      </c>
      <c r="AF24" s="16">
        <f>IF(avail!AD24&gt;0,0,avail!AD24)</f>
        <v>0</v>
      </c>
      <c r="AG24" s="16">
        <f>IF(avail!AE24&gt;0,0,avail!AE24)</f>
        <v>0</v>
      </c>
      <c r="AH24" s="16">
        <f>IF(avail!AF24&gt;0,0,avail!AF24)</f>
        <v>-347678</v>
      </c>
      <c r="AI24" s="16">
        <f>IF(avail!AG24&gt;0,0,avail!AG24)</f>
        <v>0</v>
      </c>
      <c r="AJ24" s="16">
        <f>IF(avail!AH24&gt;0,0,avail!AH24)</f>
        <v>0</v>
      </c>
      <c r="AK24" s="16">
        <f>IF(avail!AI24&gt;0,0,avail!AI24)</f>
        <v>0</v>
      </c>
      <c r="AL24" s="16">
        <f>IF(avail!AJ24&gt;0,0,avail!AJ24)</f>
        <v>0</v>
      </c>
      <c r="AM24" s="16">
        <f>IF(avail!AK24&gt;0,0,avail!AK24)</f>
        <v>0</v>
      </c>
      <c r="AO24" s="16">
        <f>IF(avail!AM24&gt;0,0,avail!AM24)</f>
        <v>0</v>
      </c>
      <c r="AP24" s="16">
        <f>IF(avail!AN24&gt;0,0,avail!AN24)</f>
        <v>0</v>
      </c>
      <c r="AQ24" s="16">
        <f>IF(avail!AO24&gt;0,0,avail!AO24)</f>
        <v>0</v>
      </c>
      <c r="AR24" s="16">
        <f>IF(avail!AP24&gt;0,0,avail!AP24)</f>
        <v>0</v>
      </c>
    </row>
    <row r="25" spans="1:44" x14ac:dyDescent="0.25">
      <c r="A25" s="4">
        <f>'"rank"; your input only here!'!E26</f>
        <v>21</v>
      </c>
      <c r="B25" s="6" t="str">
        <f>'"rank"; your input only here!'!A26</f>
        <v>A21</v>
      </c>
      <c r="C25" s="6" t="str">
        <f>'"rank"; your input only here!'!B26</f>
        <v>Test Project 21</v>
      </c>
      <c r="D25" s="6">
        <f>'"rank"; your input only here!'!C26</f>
        <v>530081</v>
      </c>
      <c r="E25" s="8">
        <f>'"rank"; your input only here!'!D26</f>
        <v>12</v>
      </c>
      <c r="F25" s="18">
        <f t="shared" si="0"/>
        <v>-548796</v>
      </c>
      <c r="H25" s="19">
        <f>IF(avail!F25&gt;0,0,avail!F25)</f>
        <v>0</v>
      </c>
      <c r="I25" s="16">
        <f>IF(avail!G25&gt;0,0,avail!G25)</f>
        <v>0</v>
      </c>
      <c r="J25" s="16">
        <f>IF(avail!H25&gt;0,0,avail!H25)</f>
        <v>0</v>
      </c>
      <c r="K25" s="16">
        <f>IF(avail!I25&gt;0,0,avail!I25)</f>
        <v>0</v>
      </c>
      <c r="L25" s="16">
        <f>IF(avail!J25&gt;0,0,avail!J25)</f>
        <v>0</v>
      </c>
      <c r="M25" s="16">
        <f>IF(avail!K25&gt;0,0,avail!K25)</f>
        <v>0</v>
      </c>
      <c r="N25" s="16">
        <f>IF(avail!L25&gt;0,0,avail!L25)</f>
        <v>0</v>
      </c>
      <c r="O25" s="16">
        <f>IF(avail!M25&gt;0,0,avail!M25)</f>
        <v>0</v>
      </c>
      <c r="P25" s="16">
        <f>IF(avail!N25&gt;0,0,avail!N25)</f>
        <v>0</v>
      </c>
      <c r="Q25" s="16">
        <f>IF(avail!O25&gt;0,0,avail!O25)</f>
        <v>0</v>
      </c>
      <c r="R25" s="16">
        <f>IF(avail!P25&gt;0,0,avail!P25)</f>
        <v>0</v>
      </c>
      <c r="S25" s="16">
        <f>IF(avail!Q25&gt;0,0,avail!Q25)</f>
        <v>0</v>
      </c>
      <c r="T25" s="16">
        <f>IF(avail!R25&gt;0,0,avail!R25)</f>
        <v>0</v>
      </c>
      <c r="U25" s="16">
        <f>IF(avail!S25&gt;0,0,avail!S25)</f>
        <v>0</v>
      </c>
      <c r="V25" s="16">
        <f>IF(avail!T25&gt;0,0,avail!T25)</f>
        <v>0</v>
      </c>
      <c r="W25" s="16">
        <f>IF(avail!U25&gt;0,0,avail!U25)</f>
        <v>0</v>
      </c>
      <c r="X25" s="16">
        <f>IF(avail!V25&gt;0,0,avail!V25)</f>
        <v>0</v>
      </c>
      <c r="Y25" s="16">
        <f>IF(avail!W25&gt;0,0,avail!W25)</f>
        <v>-864</v>
      </c>
      <c r="Z25" s="16">
        <f>IF(avail!X25&gt;0,0,avail!X25)</f>
        <v>0</v>
      </c>
      <c r="AA25" s="16">
        <f>IF(avail!Y25&gt;0,0,avail!Y25)</f>
        <v>0</v>
      </c>
      <c r="AB25" s="16">
        <f>IF(avail!Z25&gt;0,0,avail!Z25)</f>
        <v>0</v>
      </c>
      <c r="AC25" s="16">
        <f>IF(avail!AA25&gt;0,0,avail!AA25)</f>
        <v>0</v>
      </c>
      <c r="AD25" s="16">
        <f>IF(avail!AB25&gt;0,0,avail!AB25)</f>
        <v>0</v>
      </c>
      <c r="AE25" s="16">
        <f>IF(avail!AC25&gt;0,0,avail!AC25)</f>
        <v>-262</v>
      </c>
      <c r="AF25" s="16">
        <f>IF(avail!AD25&gt;0,0,avail!AD25)</f>
        <v>0</v>
      </c>
      <c r="AG25" s="16">
        <f>IF(avail!AE25&gt;0,0,avail!AE25)</f>
        <v>0</v>
      </c>
      <c r="AH25" s="16">
        <f>IF(avail!AF25&gt;0,0,avail!AF25)</f>
        <v>-547670</v>
      </c>
      <c r="AI25" s="16">
        <f>IF(avail!AG25&gt;0,0,avail!AG25)</f>
        <v>0</v>
      </c>
      <c r="AJ25" s="16">
        <f>IF(avail!AH25&gt;0,0,avail!AH25)</f>
        <v>0</v>
      </c>
      <c r="AK25" s="16">
        <f>IF(avail!AI25&gt;0,0,avail!AI25)</f>
        <v>0</v>
      </c>
      <c r="AL25" s="16">
        <f>IF(avail!AJ25&gt;0,0,avail!AJ25)</f>
        <v>0</v>
      </c>
      <c r="AM25" s="16">
        <f>IF(avail!AK25&gt;0,0,avail!AK25)</f>
        <v>0</v>
      </c>
      <c r="AO25" s="16">
        <f>IF(avail!AM25&gt;0,0,avail!AM25)</f>
        <v>0</v>
      </c>
      <c r="AP25" s="16">
        <f>IF(avail!AN25&gt;0,0,avail!AN25)</f>
        <v>0</v>
      </c>
      <c r="AQ25" s="16">
        <f>IF(avail!AO25&gt;0,0,avail!AO25)</f>
        <v>0</v>
      </c>
      <c r="AR25" s="16">
        <f>IF(avail!AP25&gt;0,0,avail!AP25)</f>
        <v>0</v>
      </c>
    </row>
    <row r="26" spans="1:44" x14ac:dyDescent="0.25">
      <c r="A26" s="4">
        <f>'"rank"; your input only here!'!E27</f>
        <v>22</v>
      </c>
      <c r="B26" s="6" t="str">
        <f>'"rank"; your input only here!'!A27</f>
        <v>A22</v>
      </c>
      <c r="C26" s="6" t="str">
        <f>'"rank"; your input only here!'!B27</f>
        <v>Test Project 22</v>
      </c>
      <c r="D26" s="6">
        <f>'"rank"; your input only here!'!C27</f>
        <v>1639600</v>
      </c>
      <c r="E26" s="8">
        <f>'"rank"; your input only here!'!D27</f>
        <v>12</v>
      </c>
      <c r="F26" s="18">
        <f t="shared" si="0"/>
        <v>-548796</v>
      </c>
      <c r="H26" s="19">
        <f>IF(avail!F26&gt;0,0,avail!F26)</f>
        <v>0</v>
      </c>
      <c r="I26" s="16">
        <f>IF(avail!G26&gt;0,0,avail!G26)</f>
        <v>0</v>
      </c>
      <c r="J26" s="16">
        <f>IF(avail!H26&gt;0,0,avail!H26)</f>
        <v>0</v>
      </c>
      <c r="K26" s="16">
        <f>IF(avail!I26&gt;0,0,avail!I26)</f>
        <v>0</v>
      </c>
      <c r="L26" s="16">
        <f>IF(avail!J26&gt;0,0,avail!J26)</f>
        <v>0</v>
      </c>
      <c r="M26" s="16">
        <f>IF(avail!K26&gt;0,0,avail!K26)</f>
        <v>0</v>
      </c>
      <c r="N26" s="16">
        <f>IF(avail!L26&gt;0,0,avail!L26)</f>
        <v>0</v>
      </c>
      <c r="O26" s="16">
        <f>IF(avail!M26&gt;0,0,avail!M26)</f>
        <v>0</v>
      </c>
      <c r="P26" s="16">
        <f>IF(avail!N26&gt;0,0,avail!N26)</f>
        <v>0</v>
      </c>
      <c r="Q26" s="16">
        <f>IF(avail!O26&gt;0,0,avail!O26)</f>
        <v>0</v>
      </c>
      <c r="R26" s="16">
        <f>IF(avail!P26&gt;0,0,avail!P26)</f>
        <v>0</v>
      </c>
      <c r="S26" s="16">
        <f>IF(avail!Q26&gt;0,0,avail!Q26)</f>
        <v>0</v>
      </c>
      <c r="T26" s="16">
        <f>IF(avail!R26&gt;0,0,avail!R26)</f>
        <v>0</v>
      </c>
      <c r="U26" s="16">
        <f>IF(avail!S26&gt;0,0,avail!S26)</f>
        <v>0</v>
      </c>
      <c r="V26" s="16">
        <f>IF(avail!T26&gt;0,0,avail!T26)</f>
        <v>0</v>
      </c>
      <c r="W26" s="16">
        <f>IF(avail!U26&gt;0,0,avail!U26)</f>
        <v>0</v>
      </c>
      <c r="X26" s="16">
        <f>IF(avail!V26&gt;0,0,avail!V26)</f>
        <v>0</v>
      </c>
      <c r="Y26" s="16">
        <f>IF(avail!W26&gt;0,0,avail!W26)</f>
        <v>-864</v>
      </c>
      <c r="Z26" s="16">
        <f>IF(avail!X26&gt;0,0,avail!X26)</f>
        <v>0</v>
      </c>
      <c r="AA26" s="16">
        <f>IF(avail!Y26&gt;0,0,avail!Y26)</f>
        <v>0</v>
      </c>
      <c r="AB26" s="16">
        <f>IF(avail!Z26&gt;0,0,avail!Z26)</f>
        <v>0</v>
      </c>
      <c r="AC26" s="16">
        <f>IF(avail!AA26&gt;0,0,avail!AA26)</f>
        <v>0</v>
      </c>
      <c r="AD26" s="16">
        <f>IF(avail!AB26&gt;0,0,avail!AB26)</f>
        <v>0</v>
      </c>
      <c r="AE26" s="16">
        <f>IF(avail!AC26&gt;0,0,avail!AC26)</f>
        <v>-262</v>
      </c>
      <c r="AF26" s="16">
        <f>IF(avail!AD26&gt;0,0,avail!AD26)</f>
        <v>0</v>
      </c>
      <c r="AG26" s="16">
        <f>IF(avail!AE26&gt;0,0,avail!AE26)</f>
        <v>0</v>
      </c>
      <c r="AH26" s="16">
        <f>IF(avail!AF26&gt;0,0,avail!AF26)</f>
        <v>-547670</v>
      </c>
      <c r="AI26" s="16">
        <f>IF(avail!AG26&gt;0,0,avail!AG26)</f>
        <v>0</v>
      </c>
      <c r="AJ26" s="16">
        <f>IF(avail!AH26&gt;0,0,avail!AH26)</f>
        <v>0</v>
      </c>
      <c r="AK26" s="16">
        <f>IF(avail!AI26&gt;0,0,avail!AI26)</f>
        <v>0</v>
      </c>
      <c r="AL26" s="16">
        <f>IF(avail!AJ26&gt;0,0,avail!AJ26)</f>
        <v>0</v>
      </c>
      <c r="AM26" s="16">
        <f>IF(avail!AK26&gt;0,0,avail!AK26)</f>
        <v>0</v>
      </c>
      <c r="AO26" s="16">
        <f>IF(avail!AM26&gt;0,0,avail!AM26)</f>
        <v>0</v>
      </c>
      <c r="AP26" s="16">
        <f>IF(avail!AN26&gt;0,0,avail!AN26)</f>
        <v>0</v>
      </c>
      <c r="AQ26" s="16">
        <f>IF(avail!AO26&gt;0,0,avail!AO26)</f>
        <v>0</v>
      </c>
      <c r="AR26" s="16">
        <f>IF(avail!AP26&gt;0,0,avail!AP26)</f>
        <v>0</v>
      </c>
    </row>
    <row r="27" spans="1:44" x14ac:dyDescent="0.25">
      <c r="A27" s="4">
        <f>'"rank"; your input only here!'!E28</f>
        <v>23</v>
      </c>
      <c r="B27" s="6" t="str">
        <f>'"rank"; your input only here!'!A28</f>
        <v>A23</v>
      </c>
      <c r="C27" s="6" t="str">
        <f>'"rank"; your input only here!'!B28</f>
        <v>Test Project 23</v>
      </c>
      <c r="D27" s="6">
        <f>'"rank"; your input only here!'!C28</f>
        <v>825880</v>
      </c>
      <c r="E27" s="8">
        <f>'"rank"; your input only here!'!D28</f>
        <v>12</v>
      </c>
      <c r="F27" s="18">
        <f t="shared" si="0"/>
        <v>-1374676</v>
      </c>
      <c r="H27" s="19">
        <f>IF(avail!F27&gt;0,0,avail!F27)</f>
        <v>0</v>
      </c>
      <c r="I27" s="16">
        <f>IF(avail!G27&gt;0,0,avail!G27)</f>
        <v>0</v>
      </c>
      <c r="J27" s="16">
        <f>IF(avail!H27&gt;0,0,avail!H27)</f>
        <v>0</v>
      </c>
      <c r="K27" s="16">
        <f>IF(avail!I27&gt;0,0,avail!I27)</f>
        <v>0</v>
      </c>
      <c r="L27" s="16">
        <f>IF(avail!J27&gt;0,0,avail!J27)</f>
        <v>0</v>
      </c>
      <c r="M27" s="16">
        <f>IF(avail!K27&gt;0,0,avail!K27)</f>
        <v>0</v>
      </c>
      <c r="N27" s="16">
        <f>IF(avail!L27&gt;0,0,avail!L27)</f>
        <v>0</v>
      </c>
      <c r="O27" s="16">
        <f>IF(avail!M27&gt;0,0,avail!M27)</f>
        <v>0</v>
      </c>
      <c r="P27" s="16">
        <f>IF(avail!N27&gt;0,0,avail!N27)</f>
        <v>0</v>
      </c>
      <c r="Q27" s="16">
        <f>IF(avail!O27&gt;0,0,avail!O27)</f>
        <v>0</v>
      </c>
      <c r="R27" s="16">
        <f>IF(avail!P27&gt;0,0,avail!P27)</f>
        <v>0</v>
      </c>
      <c r="S27" s="16">
        <f>IF(avail!Q27&gt;0,0,avail!Q27)</f>
        <v>0</v>
      </c>
      <c r="T27" s="16">
        <f>IF(avail!R27&gt;0,0,avail!R27)</f>
        <v>0</v>
      </c>
      <c r="U27" s="16">
        <f>IF(avail!S27&gt;0,0,avail!S27)</f>
        <v>0</v>
      </c>
      <c r="V27" s="16">
        <f>IF(avail!T27&gt;0,0,avail!T27)</f>
        <v>0</v>
      </c>
      <c r="W27" s="16">
        <f>IF(avail!U27&gt;0,0,avail!U27)</f>
        <v>0</v>
      </c>
      <c r="X27" s="16">
        <f>IF(avail!V27&gt;0,0,avail!V27)</f>
        <v>0</v>
      </c>
      <c r="Y27" s="16">
        <f>IF(avail!W27&gt;0,0,avail!W27)</f>
        <v>-864</v>
      </c>
      <c r="Z27" s="16">
        <f>IF(avail!X27&gt;0,0,avail!X27)</f>
        <v>0</v>
      </c>
      <c r="AA27" s="16">
        <f>IF(avail!Y27&gt;0,0,avail!Y27)</f>
        <v>0</v>
      </c>
      <c r="AB27" s="16">
        <f>IF(avail!Z27&gt;0,0,avail!Z27)</f>
        <v>0</v>
      </c>
      <c r="AC27" s="16">
        <f>IF(avail!AA27&gt;0,0,avail!AA27)</f>
        <v>0</v>
      </c>
      <c r="AD27" s="16">
        <f>IF(avail!AB27&gt;0,0,avail!AB27)</f>
        <v>0</v>
      </c>
      <c r="AE27" s="16">
        <f>IF(avail!AC27&gt;0,0,avail!AC27)</f>
        <v>-498142</v>
      </c>
      <c r="AF27" s="16">
        <f>IF(avail!AD27&gt;0,0,avail!AD27)</f>
        <v>0</v>
      </c>
      <c r="AG27" s="16">
        <f>IF(avail!AE27&gt;0,0,avail!AE27)</f>
        <v>0</v>
      </c>
      <c r="AH27" s="16">
        <f>IF(avail!AF27&gt;0,0,avail!AF27)</f>
        <v>-665670</v>
      </c>
      <c r="AI27" s="16">
        <f>IF(avail!AG27&gt;0,0,avail!AG27)</f>
        <v>0</v>
      </c>
      <c r="AJ27" s="16">
        <f>IF(avail!AH27&gt;0,0,avail!AH27)</f>
        <v>0</v>
      </c>
      <c r="AK27" s="16">
        <f>IF(avail!AI27&gt;0,0,avail!AI27)</f>
        <v>-210000</v>
      </c>
      <c r="AL27" s="16">
        <f>IF(avail!AJ27&gt;0,0,avail!AJ27)</f>
        <v>0</v>
      </c>
      <c r="AM27" s="16">
        <f>IF(avail!AK27&gt;0,0,avail!AK27)</f>
        <v>0</v>
      </c>
      <c r="AO27" s="16">
        <f>IF(avail!AM27&gt;0,0,avail!AM27)</f>
        <v>0</v>
      </c>
      <c r="AP27" s="16">
        <f>IF(avail!AN27&gt;0,0,avail!AN27)</f>
        <v>0</v>
      </c>
      <c r="AQ27" s="16">
        <f>IF(avail!AO27&gt;0,0,avail!AO27)</f>
        <v>0</v>
      </c>
      <c r="AR27" s="16">
        <f>IF(avail!AP27&gt;0,0,avail!AP27)</f>
        <v>0</v>
      </c>
    </row>
    <row r="28" spans="1:44" x14ac:dyDescent="0.25">
      <c r="A28" s="4">
        <f>'"rank"; your input only here!'!E29</f>
        <v>24</v>
      </c>
      <c r="B28" s="6" t="str">
        <f>'"rank"; your input only here!'!A29</f>
        <v>A24</v>
      </c>
      <c r="C28" s="6" t="str">
        <f>'"rank"; your input only here!'!B29</f>
        <v>Test Project 24</v>
      </c>
      <c r="D28" s="6">
        <f>'"rank"; your input only here!'!C29</f>
        <v>523000</v>
      </c>
      <c r="E28" s="8">
        <f>'"rank"; your input only here!'!D29</f>
        <v>12</v>
      </c>
      <c r="F28" s="18">
        <f t="shared" si="0"/>
        <v>-1374676</v>
      </c>
      <c r="H28" s="19">
        <f>IF(avail!F28&gt;0,0,avail!F28)</f>
        <v>0</v>
      </c>
      <c r="I28" s="16">
        <f>IF(avail!G28&gt;0,0,avail!G28)</f>
        <v>0</v>
      </c>
      <c r="J28" s="16">
        <f>IF(avail!H28&gt;0,0,avail!H28)</f>
        <v>0</v>
      </c>
      <c r="K28" s="16">
        <f>IF(avail!I28&gt;0,0,avail!I28)</f>
        <v>0</v>
      </c>
      <c r="L28" s="16">
        <f>IF(avail!J28&gt;0,0,avail!J28)</f>
        <v>0</v>
      </c>
      <c r="M28" s="16">
        <f>IF(avail!K28&gt;0,0,avail!K28)</f>
        <v>0</v>
      </c>
      <c r="N28" s="16">
        <f>IF(avail!L28&gt;0,0,avail!L28)</f>
        <v>0</v>
      </c>
      <c r="O28" s="16">
        <f>IF(avail!M28&gt;0,0,avail!M28)</f>
        <v>0</v>
      </c>
      <c r="P28" s="16">
        <f>IF(avail!N28&gt;0,0,avail!N28)</f>
        <v>0</v>
      </c>
      <c r="Q28" s="16">
        <f>IF(avail!O28&gt;0,0,avail!O28)</f>
        <v>0</v>
      </c>
      <c r="R28" s="16">
        <f>IF(avail!P28&gt;0,0,avail!P28)</f>
        <v>0</v>
      </c>
      <c r="S28" s="16">
        <f>IF(avail!Q28&gt;0,0,avail!Q28)</f>
        <v>0</v>
      </c>
      <c r="T28" s="16">
        <f>IF(avail!R28&gt;0,0,avail!R28)</f>
        <v>0</v>
      </c>
      <c r="U28" s="16">
        <f>IF(avail!S28&gt;0,0,avail!S28)</f>
        <v>0</v>
      </c>
      <c r="V28" s="16">
        <f>IF(avail!T28&gt;0,0,avail!T28)</f>
        <v>0</v>
      </c>
      <c r="W28" s="16">
        <f>IF(avail!U28&gt;0,0,avail!U28)</f>
        <v>0</v>
      </c>
      <c r="X28" s="16">
        <f>IF(avail!V28&gt;0,0,avail!V28)</f>
        <v>0</v>
      </c>
      <c r="Y28" s="16">
        <f>IF(avail!W28&gt;0,0,avail!W28)</f>
        <v>-864</v>
      </c>
      <c r="Z28" s="16">
        <f>IF(avail!X28&gt;0,0,avail!X28)</f>
        <v>0</v>
      </c>
      <c r="AA28" s="16">
        <f>IF(avail!Y28&gt;0,0,avail!Y28)</f>
        <v>0</v>
      </c>
      <c r="AB28" s="16">
        <f>IF(avail!Z28&gt;0,0,avail!Z28)</f>
        <v>0</v>
      </c>
      <c r="AC28" s="16">
        <f>IF(avail!AA28&gt;0,0,avail!AA28)</f>
        <v>0</v>
      </c>
      <c r="AD28" s="16">
        <f>IF(avail!AB28&gt;0,0,avail!AB28)</f>
        <v>0</v>
      </c>
      <c r="AE28" s="16">
        <f>IF(avail!AC28&gt;0,0,avail!AC28)</f>
        <v>-498142</v>
      </c>
      <c r="AF28" s="16">
        <f>IF(avail!AD28&gt;0,0,avail!AD28)</f>
        <v>0</v>
      </c>
      <c r="AG28" s="16">
        <f>IF(avail!AE28&gt;0,0,avail!AE28)</f>
        <v>0</v>
      </c>
      <c r="AH28" s="16">
        <f>IF(avail!AF28&gt;0,0,avail!AF28)</f>
        <v>-665670</v>
      </c>
      <c r="AI28" s="16">
        <f>IF(avail!AG28&gt;0,0,avail!AG28)</f>
        <v>0</v>
      </c>
      <c r="AJ28" s="16">
        <f>IF(avail!AH28&gt;0,0,avail!AH28)</f>
        <v>0</v>
      </c>
      <c r="AK28" s="16">
        <f>IF(avail!AI28&gt;0,0,avail!AI28)</f>
        <v>-210000</v>
      </c>
      <c r="AL28" s="16">
        <f>IF(avail!AJ28&gt;0,0,avail!AJ28)</f>
        <v>0</v>
      </c>
      <c r="AM28" s="16">
        <f>IF(avail!AK28&gt;0,0,avail!AK28)</f>
        <v>0</v>
      </c>
      <c r="AO28" s="16">
        <f>IF(avail!AM28&gt;0,0,avail!AM28)</f>
        <v>0</v>
      </c>
      <c r="AP28" s="16">
        <f>IF(avail!AN28&gt;0,0,avail!AN28)</f>
        <v>0</v>
      </c>
      <c r="AQ28" s="16">
        <f>IF(avail!AO28&gt;0,0,avail!AO28)</f>
        <v>0</v>
      </c>
      <c r="AR28" s="16">
        <f>IF(avail!AP28&gt;0,0,avail!AP28)</f>
        <v>0</v>
      </c>
    </row>
    <row r="29" spans="1:44" x14ac:dyDescent="0.25">
      <c r="A29" s="4">
        <f>'"rank"; your input only here!'!E30</f>
        <v>25</v>
      </c>
      <c r="B29" s="6" t="str">
        <f>'"rank"; your input only here!'!A30</f>
        <v>A25</v>
      </c>
      <c r="C29" s="6" t="str">
        <f>'"rank"; your input only here!'!B30</f>
        <v>Test Project 25</v>
      </c>
      <c r="D29" s="6">
        <f>'"rank"; your input only here!'!C30</f>
        <v>983832</v>
      </c>
      <c r="E29" s="8">
        <f>'"rank"; your input only here!'!D30</f>
        <v>12</v>
      </c>
      <c r="F29" s="18">
        <f t="shared" si="0"/>
        <v>-1374676</v>
      </c>
      <c r="H29" s="19">
        <f>IF(avail!F29&gt;0,0,avail!F29)</f>
        <v>0</v>
      </c>
      <c r="I29" s="16">
        <f>IF(avail!G29&gt;0,0,avail!G29)</f>
        <v>0</v>
      </c>
      <c r="J29" s="16">
        <f>IF(avail!H29&gt;0,0,avail!H29)</f>
        <v>0</v>
      </c>
      <c r="K29" s="16">
        <f>IF(avail!I29&gt;0,0,avail!I29)</f>
        <v>0</v>
      </c>
      <c r="L29" s="16">
        <f>IF(avail!J29&gt;0,0,avail!J29)</f>
        <v>0</v>
      </c>
      <c r="M29" s="16">
        <f>IF(avail!K29&gt;0,0,avail!K29)</f>
        <v>0</v>
      </c>
      <c r="N29" s="16">
        <f>IF(avail!L29&gt;0,0,avail!L29)</f>
        <v>0</v>
      </c>
      <c r="O29" s="16">
        <f>IF(avail!M29&gt;0,0,avail!M29)</f>
        <v>0</v>
      </c>
      <c r="P29" s="16">
        <f>IF(avail!N29&gt;0,0,avail!N29)</f>
        <v>0</v>
      </c>
      <c r="Q29" s="16">
        <f>IF(avail!O29&gt;0,0,avail!O29)</f>
        <v>0</v>
      </c>
      <c r="R29" s="16">
        <f>IF(avail!P29&gt;0,0,avail!P29)</f>
        <v>0</v>
      </c>
      <c r="S29" s="16">
        <f>IF(avail!Q29&gt;0,0,avail!Q29)</f>
        <v>0</v>
      </c>
      <c r="T29" s="16">
        <f>IF(avail!R29&gt;0,0,avail!R29)</f>
        <v>0</v>
      </c>
      <c r="U29" s="16">
        <f>IF(avail!S29&gt;0,0,avail!S29)</f>
        <v>0</v>
      </c>
      <c r="V29" s="16">
        <f>IF(avail!T29&gt;0,0,avail!T29)</f>
        <v>0</v>
      </c>
      <c r="W29" s="16">
        <f>IF(avail!U29&gt;0,0,avail!U29)</f>
        <v>0</v>
      </c>
      <c r="X29" s="16">
        <f>IF(avail!V29&gt;0,0,avail!V29)</f>
        <v>0</v>
      </c>
      <c r="Y29" s="16">
        <f>IF(avail!W29&gt;0,0,avail!W29)</f>
        <v>-864</v>
      </c>
      <c r="Z29" s="16">
        <f>IF(avail!X29&gt;0,0,avail!X29)</f>
        <v>0</v>
      </c>
      <c r="AA29" s="16">
        <f>IF(avail!Y29&gt;0,0,avail!Y29)</f>
        <v>0</v>
      </c>
      <c r="AB29" s="16">
        <f>IF(avail!Z29&gt;0,0,avail!Z29)</f>
        <v>0</v>
      </c>
      <c r="AC29" s="16">
        <f>IF(avail!AA29&gt;0,0,avail!AA29)</f>
        <v>0</v>
      </c>
      <c r="AD29" s="16">
        <f>IF(avail!AB29&gt;0,0,avail!AB29)</f>
        <v>0</v>
      </c>
      <c r="AE29" s="16">
        <f>IF(avail!AC29&gt;0,0,avail!AC29)</f>
        <v>-498142</v>
      </c>
      <c r="AF29" s="16">
        <f>IF(avail!AD29&gt;0,0,avail!AD29)</f>
        <v>0</v>
      </c>
      <c r="AG29" s="16">
        <f>IF(avail!AE29&gt;0,0,avail!AE29)</f>
        <v>0</v>
      </c>
      <c r="AH29" s="16">
        <f>IF(avail!AF29&gt;0,0,avail!AF29)</f>
        <v>-665670</v>
      </c>
      <c r="AI29" s="16">
        <f>IF(avail!AG29&gt;0,0,avail!AG29)</f>
        <v>0</v>
      </c>
      <c r="AJ29" s="16">
        <f>IF(avail!AH29&gt;0,0,avail!AH29)</f>
        <v>0</v>
      </c>
      <c r="AK29" s="16">
        <f>IF(avail!AI29&gt;0,0,avail!AI29)</f>
        <v>-210000</v>
      </c>
      <c r="AL29" s="16">
        <f>IF(avail!AJ29&gt;0,0,avail!AJ29)</f>
        <v>0</v>
      </c>
      <c r="AM29" s="16">
        <f>IF(avail!AK29&gt;0,0,avail!AK29)</f>
        <v>0</v>
      </c>
      <c r="AO29" s="16">
        <f>IF(avail!AM29&gt;0,0,avail!AM29)</f>
        <v>0</v>
      </c>
      <c r="AP29" s="16">
        <f>IF(avail!AN29&gt;0,0,avail!AN29)</f>
        <v>0</v>
      </c>
      <c r="AQ29" s="16">
        <f>IF(avail!AO29&gt;0,0,avail!AO29)</f>
        <v>0</v>
      </c>
      <c r="AR29" s="16">
        <f>IF(avail!AP29&gt;0,0,avail!AP29)</f>
        <v>0</v>
      </c>
    </row>
    <row r="30" spans="1:44" x14ac:dyDescent="0.25">
      <c r="A30" s="4">
        <f>'"rank"; your input only here!'!E31</f>
        <v>26</v>
      </c>
      <c r="B30" s="6" t="str">
        <f>'"rank"; your input only here!'!A31</f>
        <v>A26</v>
      </c>
      <c r="C30" s="6" t="str">
        <f>'"rank"; your input only here!'!B31</f>
        <v>Test Project 26</v>
      </c>
      <c r="D30" s="6">
        <f>'"rank"; your input only here!'!C31</f>
        <v>597719</v>
      </c>
      <c r="E30" s="8">
        <f>'"rank"; your input only here!'!D31</f>
        <v>12</v>
      </c>
      <c r="F30" s="18">
        <f t="shared" si="0"/>
        <v>-1647395</v>
      </c>
      <c r="H30" s="19">
        <f>IF(avail!F30&gt;0,0,avail!F30)</f>
        <v>0</v>
      </c>
      <c r="I30" s="16">
        <f>IF(avail!G30&gt;0,0,avail!G30)</f>
        <v>0</v>
      </c>
      <c r="J30" s="16">
        <f>IF(avail!H30&gt;0,0,avail!H30)</f>
        <v>0</v>
      </c>
      <c r="K30" s="16">
        <f>IF(avail!I30&gt;0,0,avail!I30)</f>
        <v>0</v>
      </c>
      <c r="L30" s="16">
        <f>IF(avail!J30&gt;0,0,avail!J30)</f>
        <v>0</v>
      </c>
      <c r="M30" s="16">
        <f>IF(avail!K30&gt;0,0,avail!K30)</f>
        <v>0</v>
      </c>
      <c r="N30" s="16">
        <f>IF(avail!L30&gt;0,0,avail!L30)</f>
        <v>0</v>
      </c>
      <c r="O30" s="16">
        <f>IF(avail!M30&gt;0,0,avail!M30)</f>
        <v>0</v>
      </c>
      <c r="P30" s="16">
        <f>IF(avail!N30&gt;0,0,avail!N30)</f>
        <v>0</v>
      </c>
      <c r="Q30" s="16">
        <f>IF(avail!O30&gt;0,0,avail!O30)</f>
        <v>0</v>
      </c>
      <c r="R30" s="16">
        <f>IF(avail!P30&gt;0,0,avail!P30)</f>
        <v>0</v>
      </c>
      <c r="S30" s="16">
        <f>IF(avail!Q30&gt;0,0,avail!Q30)</f>
        <v>0</v>
      </c>
      <c r="T30" s="16">
        <f>IF(avail!R30&gt;0,0,avail!R30)</f>
        <v>0</v>
      </c>
      <c r="U30" s="16">
        <f>IF(avail!S30&gt;0,0,avail!S30)</f>
        <v>0</v>
      </c>
      <c r="V30" s="16">
        <f>IF(avail!T30&gt;0,0,avail!T30)</f>
        <v>0</v>
      </c>
      <c r="W30" s="16">
        <f>IF(avail!U30&gt;0,0,avail!U30)</f>
        <v>0</v>
      </c>
      <c r="X30" s="16">
        <f>IF(avail!V30&gt;0,0,avail!V30)</f>
        <v>-72719</v>
      </c>
      <c r="Y30" s="16">
        <f>IF(avail!W30&gt;0,0,avail!W30)</f>
        <v>-200864</v>
      </c>
      <c r="Z30" s="16">
        <f>IF(avail!X30&gt;0,0,avail!X30)</f>
        <v>0</v>
      </c>
      <c r="AA30" s="16">
        <f>IF(avail!Y30&gt;0,0,avail!Y30)</f>
        <v>0</v>
      </c>
      <c r="AB30" s="16">
        <f>IF(avail!Z30&gt;0,0,avail!Z30)</f>
        <v>0</v>
      </c>
      <c r="AC30" s="16">
        <f>IF(avail!AA30&gt;0,0,avail!AA30)</f>
        <v>0</v>
      </c>
      <c r="AD30" s="16">
        <f>IF(avail!AB30&gt;0,0,avail!AB30)</f>
        <v>0</v>
      </c>
      <c r="AE30" s="16">
        <f>IF(avail!AC30&gt;0,0,avail!AC30)</f>
        <v>-498142</v>
      </c>
      <c r="AF30" s="16">
        <f>IF(avail!AD30&gt;0,0,avail!AD30)</f>
        <v>0</v>
      </c>
      <c r="AG30" s="16">
        <f>IF(avail!AE30&gt;0,0,avail!AE30)</f>
        <v>0</v>
      </c>
      <c r="AH30" s="16">
        <f>IF(avail!AF30&gt;0,0,avail!AF30)</f>
        <v>-665670</v>
      </c>
      <c r="AI30" s="16">
        <f>IF(avail!AG30&gt;0,0,avail!AG30)</f>
        <v>0</v>
      </c>
      <c r="AJ30" s="16">
        <f>IF(avail!AH30&gt;0,0,avail!AH30)</f>
        <v>0</v>
      </c>
      <c r="AK30" s="16">
        <f>IF(avail!AI30&gt;0,0,avail!AI30)</f>
        <v>-210000</v>
      </c>
      <c r="AL30" s="16">
        <f>IF(avail!AJ30&gt;0,0,avail!AJ30)</f>
        <v>0</v>
      </c>
      <c r="AM30" s="16">
        <f>IF(avail!AK30&gt;0,0,avail!AK30)</f>
        <v>0</v>
      </c>
      <c r="AO30" s="16">
        <f>IF(avail!AM30&gt;0,0,avail!AM30)</f>
        <v>0</v>
      </c>
      <c r="AP30" s="16">
        <f>IF(avail!AN30&gt;0,0,avail!AN30)</f>
        <v>0</v>
      </c>
      <c r="AQ30" s="16">
        <f>IF(avail!AO30&gt;0,0,avail!AO30)</f>
        <v>0</v>
      </c>
      <c r="AR30" s="16">
        <f>IF(avail!AP30&gt;0,0,avail!AP30)</f>
        <v>0</v>
      </c>
    </row>
    <row r="31" spans="1:44" x14ac:dyDescent="0.25">
      <c r="A31" s="4">
        <f>'"rank"; your input only here!'!E32</f>
        <v>27</v>
      </c>
      <c r="B31" s="6" t="str">
        <f>'"rank"; your input only here!'!A32</f>
        <v>A27</v>
      </c>
      <c r="C31" s="6" t="str">
        <f>'"rank"; your input only here!'!B32</f>
        <v>Test Project 27</v>
      </c>
      <c r="D31" s="6">
        <f>'"rank"; your input only here!'!C32</f>
        <v>897838</v>
      </c>
      <c r="E31" s="8">
        <f>'"rank"; your input only here!'!D32</f>
        <v>12</v>
      </c>
      <c r="F31" s="18">
        <f t="shared" si="0"/>
        <v>-1846836</v>
      </c>
      <c r="H31" s="19">
        <f>IF(avail!F31&gt;0,0,avail!F31)</f>
        <v>0</v>
      </c>
      <c r="I31" s="16">
        <f>IF(avail!G31&gt;0,0,avail!G31)</f>
        <v>0</v>
      </c>
      <c r="J31" s="16">
        <f>IF(avail!H31&gt;0,0,avail!H31)</f>
        <v>0</v>
      </c>
      <c r="K31" s="16">
        <f>IF(avail!I31&gt;0,0,avail!I31)</f>
        <v>0</v>
      </c>
      <c r="L31" s="16">
        <f>IF(avail!J31&gt;0,0,avail!J31)</f>
        <v>0</v>
      </c>
      <c r="M31" s="16">
        <f>IF(avail!K31&gt;0,0,avail!K31)</f>
        <v>0</v>
      </c>
      <c r="N31" s="16">
        <f>IF(avail!L31&gt;0,0,avail!L31)</f>
        <v>0</v>
      </c>
      <c r="O31" s="16">
        <f>IF(avail!M31&gt;0,0,avail!M31)</f>
        <v>0</v>
      </c>
      <c r="P31" s="16">
        <f>IF(avail!N31&gt;0,0,avail!N31)</f>
        <v>0</v>
      </c>
      <c r="Q31" s="16">
        <f>IF(avail!O31&gt;0,0,avail!O31)</f>
        <v>0</v>
      </c>
      <c r="R31" s="16">
        <f>IF(avail!P31&gt;0,0,avail!P31)</f>
        <v>0</v>
      </c>
      <c r="S31" s="16">
        <f>IF(avail!Q31&gt;0,0,avail!Q31)</f>
        <v>0</v>
      </c>
      <c r="T31" s="16">
        <f>IF(avail!R31&gt;0,0,avail!R31)</f>
        <v>0</v>
      </c>
      <c r="U31" s="16">
        <f>IF(avail!S31&gt;0,0,avail!S31)</f>
        <v>0</v>
      </c>
      <c r="V31" s="16">
        <f>IF(avail!T31&gt;0,0,avail!T31)</f>
        <v>-199441</v>
      </c>
      <c r="W31" s="16">
        <f>IF(avail!U31&gt;0,0,avail!U31)</f>
        <v>0</v>
      </c>
      <c r="X31" s="16">
        <f>IF(avail!V31&gt;0,0,avail!V31)</f>
        <v>-72719</v>
      </c>
      <c r="Y31" s="16">
        <f>IF(avail!W31&gt;0,0,avail!W31)</f>
        <v>-200864</v>
      </c>
      <c r="Z31" s="16">
        <f>IF(avail!X31&gt;0,0,avail!X31)</f>
        <v>0</v>
      </c>
      <c r="AA31" s="16">
        <f>IF(avail!Y31&gt;0,0,avail!Y31)</f>
        <v>0</v>
      </c>
      <c r="AB31" s="16">
        <f>IF(avail!Z31&gt;0,0,avail!Z31)</f>
        <v>0</v>
      </c>
      <c r="AC31" s="16">
        <f>IF(avail!AA31&gt;0,0,avail!AA31)</f>
        <v>0</v>
      </c>
      <c r="AD31" s="16">
        <f>IF(avail!AB31&gt;0,0,avail!AB31)</f>
        <v>0</v>
      </c>
      <c r="AE31" s="16">
        <f>IF(avail!AC31&gt;0,0,avail!AC31)</f>
        <v>-498142</v>
      </c>
      <c r="AF31" s="16">
        <f>IF(avail!AD31&gt;0,0,avail!AD31)</f>
        <v>0</v>
      </c>
      <c r="AG31" s="16">
        <f>IF(avail!AE31&gt;0,0,avail!AE31)</f>
        <v>0</v>
      </c>
      <c r="AH31" s="16">
        <f>IF(avail!AF31&gt;0,0,avail!AF31)</f>
        <v>-665670</v>
      </c>
      <c r="AI31" s="16">
        <f>IF(avail!AG31&gt;0,0,avail!AG31)</f>
        <v>0</v>
      </c>
      <c r="AJ31" s="16">
        <f>IF(avail!AH31&gt;0,0,avail!AH31)</f>
        <v>0</v>
      </c>
      <c r="AK31" s="16">
        <f>IF(avail!AI31&gt;0,0,avail!AI31)</f>
        <v>-210000</v>
      </c>
      <c r="AL31" s="16">
        <f>IF(avail!AJ31&gt;0,0,avail!AJ31)</f>
        <v>0</v>
      </c>
      <c r="AM31" s="16">
        <f>IF(avail!AK31&gt;0,0,avail!AK31)</f>
        <v>0</v>
      </c>
      <c r="AO31" s="16">
        <f>IF(avail!AM31&gt;0,0,avail!AM31)</f>
        <v>0</v>
      </c>
      <c r="AP31" s="16">
        <f>IF(avail!AN31&gt;0,0,avail!AN31)</f>
        <v>0</v>
      </c>
      <c r="AQ31" s="16">
        <f>IF(avail!AO31&gt;0,0,avail!AO31)</f>
        <v>0</v>
      </c>
      <c r="AR31" s="16">
        <f>IF(avail!AP31&gt;0,0,avail!AP31)</f>
        <v>0</v>
      </c>
    </row>
    <row r="32" spans="1:44" x14ac:dyDescent="0.25">
      <c r="A32" s="4">
        <f>'"rank"; your input only here!'!E33</f>
        <v>28</v>
      </c>
      <c r="B32" s="6" t="str">
        <f>'"rank"; your input only here!'!A33</f>
        <v>A28</v>
      </c>
      <c r="C32" s="6" t="str">
        <f>'"rank"; your input only here!'!B33</f>
        <v>Test Project 28</v>
      </c>
      <c r="D32" s="6">
        <f>'"rank"; your input only here!'!C33</f>
        <v>792866</v>
      </c>
      <c r="E32" s="8">
        <f>'"rank"; your input only here!'!D33</f>
        <v>12</v>
      </c>
      <c r="F32" s="18">
        <f t="shared" si="0"/>
        <v>-2540448</v>
      </c>
      <c r="H32" s="19">
        <f>IF(avail!F32&gt;0,0,avail!F32)</f>
        <v>0</v>
      </c>
      <c r="I32" s="16">
        <f>IF(avail!G32&gt;0,0,avail!G32)</f>
        <v>0</v>
      </c>
      <c r="J32" s="16">
        <f>IF(avail!H32&gt;0,0,avail!H32)</f>
        <v>0</v>
      </c>
      <c r="K32" s="16">
        <f>IF(avail!I32&gt;0,0,avail!I32)</f>
        <v>0</v>
      </c>
      <c r="L32" s="16">
        <f>IF(avail!J32&gt;0,0,avail!J32)</f>
        <v>0</v>
      </c>
      <c r="M32" s="16">
        <f>IF(avail!K32&gt;0,0,avail!K32)</f>
        <v>0</v>
      </c>
      <c r="N32" s="16">
        <f>IF(avail!L32&gt;0,0,avail!L32)</f>
        <v>0</v>
      </c>
      <c r="O32" s="16">
        <f>IF(avail!M32&gt;0,0,avail!M32)</f>
        <v>0</v>
      </c>
      <c r="P32" s="16">
        <f>IF(avail!N32&gt;0,0,avail!N32)</f>
        <v>0</v>
      </c>
      <c r="Q32" s="16">
        <f>IF(avail!O32&gt;0,0,avail!O32)</f>
        <v>0</v>
      </c>
      <c r="R32" s="16">
        <f>IF(avail!P32&gt;0,0,avail!P32)</f>
        <v>0</v>
      </c>
      <c r="S32" s="16">
        <f>IF(avail!Q32&gt;0,0,avail!Q32)</f>
        <v>0</v>
      </c>
      <c r="T32" s="16">
        <f>IF(avail!R32&gt;0,0,avail!R32)</f>
        <v>0</v>
      </c>
      <c r="U32" s="16">
        <f>IF(avail!S32&gt;0,0,avail!S32)</f>
        <v>0</v>
      </c>
      <c r="V32" s="16">
        <f>IF(avail!T32&gt;0,0,avail!T32)</f>
        <v>-199441</v>
      </c>
      <c r="W32" s="16">
        <f>IF(avail!U32&gt;0,0,avail!U32)</f>
        <v>0</v>
      </c>
      <c r="X32" s="16">
        <f>IF(avail!V32&gt;0,0,avail!V32)</f>
        <v>-72719</v>
      </c>
      <c r="Y32" s="16">
        <f>IF(avail!W32&gt;0,0,avail!W32)</f>
        <v>-200864</v>
      </c>
      <c r="Z32" s="16">
        <f>IF(avail!X32&gt;0,0,avail!X32)</f>
        <v>0</v>
      </c>
      <c r="AA32" s="16">
        <f>IF(avail!Y32&gt;0,0,avail!Y32)</f>
        <v>0</v>
      </c>
      <c r="AB32" s="16">
        <f>IF(avail!Z32&gt;0,0,avail!Z32)</f>
        <v>0</v>
      </c>
      <c r="AC32" s="16">
        <f>IF(avail!AA32&gt;0,0,avail!AA32)</f>
        <v>0</v>
      </c>
      <c r="AD32" s="16">
        <f>IF(avail!AB32&gt;0,0,avail!AB32)</f>
        <v>0</v>
      </c>
      <c r="AE32" s="16">
        <f>IF(avail!AC32&gt;0,0,avail!AC32)</f>
        <v>-1106142</v>
      </c>
      <c r="AF32" s="16">
        <f>IF(avail!AD32&gt;0,0,avail!AD32)</f>
        <v>0</v>
      </c>
      <c r="AG32" s="16">
        <f>IF(avail!AE32&gt;0,0,avail!AE32)</f>
        <v>0</v>
      </c>
      <c r="AH32" s="16">
        <f>IF(avail!AF32&gt;0,0,avail!AF32)</f>
        <v>-751282</v>
      </c>
      <c r="AI32" s="16">
        <f>IF(avail!AG32&gt;0,0,avail!AG32)</f>
        <v>0</v>
      </c>
      <c r="AJ32" s="16">
        <f>IF(avail!AH32&gt;0,0,avail!AH32)</f>
        <v>0</v>
      </c>
      <c r="AK32" s="16">
        <f>IF(avail!AI32&gt;0,0,avail!AI32)</f>
        <v>-210000</v>
      </c>
      <c r="AL32" s="16">
        <f>IF(avail!AJ32&gt;0,0,avail!AJ32)</f>
        <v>0</v>
      </c>
      <c r="AM32" s="16">
        <f>IF(avail!AK32&gt;0,0,avail!AK32)</f>
        <v>0</v>
      </c>
      <c r="AO32" s="16">
        <f>IF(avail!AM32&gt;0,0,avail!AM32)</f>
        <v>0</v>
      </c>
      <c r="AP32" s="16">
        <f>IF(avail!AN32&gt;0,0,avail!AN32)</f>
        <v>0</v>
      </c>
      <c r="AQ32" s="16">
        <f>IF(avail!AO32&gt;0,0,avail!AO32)</f>
        <v>0</v>
      </c>
      <c r="AR32" s="16">
        <f>IF(avail!AP32&gt;0,0,avail!AP32)</f>
        <v>0</v>
      </c>
    </row>
    <row r="33" spans="1:44" x14ac:dyDescent="0.25">
      <c r="A33" s="4">
        <f>'"rank"; your input only here!'!E34</f>
        <v>29</v>
      </c>
      <c r="B33" s="6" t="str">
        <f>'"rank"; your input only here!'!A34</f>
        <v>A29</v>
      </c>
      <c r="C33" s="6" t="str">
        <f>'"rank"; your input only here!'!B34</f>
        <v>Test Project 29</v>
      </c>
      <c r="D33" s="6">
        <f>'"rank"; your input only here!'!C34</f>
        <v>476996</v>
      </c>
      <c r="E33" s="8">
        <f>'"rank"; your input only here!'!D34</f>
        <v>12</v>
      </c>
      <c r="F33" s="18">
        <f t="shared" si="0"/>
        <v>-2599998</v>
      </c>
      <c r="H33" s="19">
        <f>IF(avail!F33&gt;0,0,avail!F33)</f>
        <v>0</v>
      </c>
      <c r="I33" s="16">
        <f>IF(avail!G33&gt;0,0,avail!G33)</f>
        <v>0</v>
      </c>
      <c r="J33" s="16">
        <f>IF(avail!H33&gt;0,0,avail!H33)</f>
        <v>0</v>
      </c>
      <c r="K33" s="16">
        <f>IF(avail!I33&gt;0,0,avail!I33)</f>
        <v>0</v>
      </c>
      <c r="L33" s="16">
        <f>IF(avail!J33&gt;0,0,avail!J33)</f>
        <v>0</v>
      </c>
      <c r="M33" s="16">
        <f>IF(avail!K33&gt;0,0,avail!K33)</f>
        <v>0</v>
      </c>
      <c r="N33" s="16">
        <f>IF(avail!L33&gt;0,0,avail!L33)</f>
        <v>0</v>
      </c>
      <c r="O33" s="16">
        <f>IF(avail!M33&gt;0,0,avail!M33)</f>
        <v>0</v>
      </c>
      <c r="P33" s="16">
        <f>IF(avail!N33&gt;0,0,avail!N33)</f>
        <v>0</v>
      </c>
      <c r="Q33" s="16">
        <f>IF(avail!O33&gt;0,0,avail!O33)</f>
        <v>0</v>
      </c>
      <c r="R33" s="16">
        <f>IF(avail!P33&gt;0,0,avail!P33)</f>
        <v>0</v>
      </c>
      <c r="S33" s="16">
        <f>IF(avail!Q33&gt;0,0,avail!Q33)</f>
        <v>0</v>
      </c>
      <c r="T33" s="16">
        <f>IF(avail!R33&gt;0,0,avail!R33)</f>
        <v>0</v>
      </c>
      <c r="U33" s="16">
        <f>IF(avail!S33&gt;0,0,avail!S33)</f>
        <v>0</v>
      </c>
      <c r="V33" s="16">
        <f>IF(avail!T33&gt;0,0,avail!T33)</f>
        <v>-199441</v>
      </c>
      <c r="W33" s="16">
        <f>IF(avail!U33&gt;0,0,avail!U33)</f>
        <v>0</v>
      </c>
      <c r="X33" s="16">
        <f>IF(avail!V33&gt;0,0,avail!V33)</f>
        <v>-72719</v>
      </c>
      <c r="Y33" s="16">
        <f>IF(avail!W33&gt;0,0,avail!W33)</f>
        <v>-260414</v>
      </c>
      <c r="Z33" s="16">
        <f>IF(avail!X33&gt;0,0,avail!X33)</f>
        <v>0</v>
      </c>
      <c r="AA33" s="16">
        <f>IF(avail!Y33&gt;0,0,avail!Y33)</f>
        <v>0</v>
      </c>
      <c r="AB33" s="16">
        <f>IF(avail!Z33&gt;0,0,avail!Z33)</f>
        <v>0</v>
      </c>
      <c r="AC33" s="16">
        <f>IF(avail!AA33&gt;0,0,avail!AA33)</f>
        <v>0</v>
      </c>
      <c r="AD33" s="16">
        <f>IF(avail!AB33&gt;0,0,avail!AB33)</f>
        <v>0</v>
      </c>
      <c r="AE33" s="16">
        <f>IF(avail!AC33&gt;0,0,avail!AC33)</f>
        <v>-1106142</v>
      </c>
      <c r="AF33" s="16">
        <f>IF(avail!AD33&gt;0,0,avail!AD33)</f>
        <v>0</v>
      </c>
      <c r="AG33" s="16">
        <f>IF(avail!AE33&gt;0,0,avail!AE33)</f>
        <v>0</v>
      </c>
      <c r="AH33" s="16">
        <f>IF(avail!AF33&gt;0,0,avail!AF33)</f>
        <v>-751282</v>
      </c>
      <c r="AI33" s="16">
        <f>IF(avail!AG33&gt;0,0,avail!AG33)</f>
        <v>0</v>
      </c>
      <c r="AJ33" s="16">
        <f>IF(avail!AH33&gt;0,0,avail!AH33)</f>
        <v>0</v>
      </c>
      <c r="AK33" s="16">
        <f>IF(avail!AI33&gt;0,0,avail!AI33)</f>
        <v>-210000</v>
      </c>
      <c r="AL33" s="16">
        <f>IF(avail!AJ33&gt;0,0,avail!AJ33)</f>
        <v>0</v>
      </c>
      <c r="AM33" s="16">
        <f>IF(avail!AK33&gt;0,0,avail!AK33)</f>
        <v>0</v>
      </c>
      <c r="AO33" s="16">
        <f>IF(avail!AM33&gt;0,0,avail!AM33)</f>
        <v>0</v>
      </c>
      <c r="AP33" s="16">
        <f>IF(avail!AN33&gt;0,0,avail!AN33)</f>
        <v>0</v>
      </c>
      <c r="AQ33" s="16">
        <f>IF(avail!AO33&gt;0,0,avail!AO33)</f>
        <v>0</v>
      </c>
      <c r="AR33" s="16">
        <f>IF(avail!AP33&gt;0,0,avail!AP33)</f>
        <v>0</v>
      </c>
    </row>
    <row r="34" spans="1:44" x14ac:dyDescent="0.25">
      <c r="A34" s="4">
        <f>'"rank"; your input only here!'!E35</f>
        <v>30</v>
      </c>
      <c r="B34" s="6" t="str">
        <f>'"rank"; your input only here!'!A35</f>
        <v>A30</v>
      </c>
      <c r="C34" s="6" t="str">
        <f>'"rank"; your input only here!'!B35</f>
        <v>Test Project 30</v>
      </c>
      <c r="D34" s="6">
        <f>'"rank"; your input only here!'!C35</f>
        <v>343000</v>
      </c>
      <c r="E34" s="8">
        <f>'"rank"; your input only here!'!D35</f>
        <v>12</v>
      </c>
      <c r="F34" s="18">
        <f t="shared" si="0"/>
        <v>-2849998</v>
      </c>
      <c r="H34" s="19">
        <f>IF(avail!F34&gt;0,0,avail!F34)</f>
        <v>0</v>
      </c>
      <c r="I34" s="16">
        <f>IF(avail!G34&gt;0,0,avail!G34)</f>
        <v>0</v>
      </c>
      <c r="J34" s="16">
        <f>IF(avail!H34&gt;0,0,avail!H34)</f>
        <v>0</v>
      </c>
      <c r="K34" s="16">
        <f>IF(avail!I34&gt;0,0,avail!I34)</f>
        <v>0</v>
      </c>
      <c r="L34" s="16">
        <f>IF(avail!J34&gt;0,0,avail!J34)</f>
        <v>0</v>
      </c>
      <c r="M34" s="16">
        <f>IF(avail!K34&gt;0,0,avail!K34)</f>
        <v>0</v>
      </c>
      <c r="N34" s="16">
        <f>IF(avail!L34&gt;0,0,avail!L34)</f>
        <v>0</v>
      </c>
      <c r="O34" s="16">
        <f>IF(avail!M34&gt;0,0,avail!M34)</f>
        <v>0</v>
      </c>
      <c r="P34" s="16">
        <f>IF(avail!N34&gt;0,0,avail!N34)</f>
        <v>0</v>
      </c>
      <c r="Q34" s="16">
        <f>IF(avail!O34&gt;0,0,avail!O34)</f>
        <v>0</v>
      </c>
      <c r="R34" s="16">
        <f>IF(avail!P34&gt;0,0,avail!P34)</f>
        <v>0</v>
      </c>
      <c r="S34" s="16">
        <f>IF(avail!Q34&gt;0,0,avail!Q34)</f>
        <v>0</v>
      </c>
      <c r="T34" s="16">
        <f>IF(avail!R34&gt;0,0,avail!R34)</f>
        <v>0</v>
      </c>
      <c r="U34" s="16">
        <f>IF(avail!S34&gt;0,0,avail!S34)</f>
        <v>0</v>
      </c>
      <c r="V34" s="16">
        <f>IF(avail!T34&gt;0,0,avail!T34)</f>
        <v>-199441</v>
      </c>
      <c r="W34" s="16">
        <f>IF(avail!U34&gt;0,0,avail!U34)</f>
        <v>0</v>
      </c>
      <c r="X34" s="16">
        <f>IF(avail!V34&gt;0,0,avail!V34)</f>
        <v>-72719</v>
      </c>
      <c r="Y34" s="16">
        <f>IF(avail!W34&gt;0,0,avail!W34)</f>
        <v>-260414</v>
      </c>
      <c r="Z34" s="16">
        <f>IF(avail!X34&gt;0,0,avail!X34)</f>
        <v>0</v>
      </c>
      <c r="AA34" s="16">
        <f>IF(avail!Y34&gt;0,0,avail!Y34)</f>
        <v>0</v>
      </c>
      <c r="AB34" s="16">
        <f>IF(avail!Z34&gt;0,0,avail!Z34)</f>
        <v>0</v>
      </c>
      <c r="AC34" s="16">
        <f>IF(avail!AA34&gt;0,0,avail!AA34)</f>
        <v>0</v>
      </c>
      <c r="AD34" s="16">
        <f>IF(avail!AB34&gt;0,0,avail!AB34)</f>
        <v>0</v>
      </c>
      <c r="AE34" s="16">
        <f>IF(avail!AC34&gt;0,0,avail!AC34)</f>
        <v>-1146142</v>
      </c>
      <c r="AF34" s="16">
        <f>IF(avail!AD34&gt;0,0,avail!AD34)</f>
        <v>0</v>
      </c>
      <c r="AG34" s="16">
        <f>IF(avail!AE34&gt;0,0,avail!AE34)</f>
        <v>0</v>
      </c>
      <c r="AH34" s="16">
        <f>IF(avail!AF34&gt;0,0,avail!AF34)</f>
        <v>-751282</v>
      </c>
      <c r="AI34" s="16">
        <f>IF(avail!AG34&gt;0,0,avail!AG34)</f>
        <v>0</v>
      </c>
      <c r="AJ34" s="16">
        <f>IF(avail!AH34&gt;0,0,avail!AH34)</f>
        <v>0</v>
      </c>
      <c r="AK34" s="16">
        <f>IF(avail!AI34&gt;0,0,avail!AI34)</f>
        <v>-420000</v>
      </c>
      <c r="AL34" s="16">
        <f>IF(avail!AJ34&gt;0,0,avail!AJ34)</f>
        <v>0</v>
      </c>
      <c r="AM34" s="16">
        <f>IF(avail!AK34&gt;0,0,avail!AK34)</f>
        <v>0</v>
      </c>
      <c r="AO34" s="16">
        <f>IF(avail!AM34&gt;0,0,avail!AM34)</f>
        <v>0</v>
      </c>
      <c r="AP34" s="16">
        <f>IF(avail!AN34&gt;0,0,avail!AN34)</f>
        <v>0</v>
      </c>
      <c r="AQ34" s="16">
        <f>IF(avail!AO34&gt;0,0,avail!AO34)</f>
        <v>0</v>
      </c>
      <c r="AR34" s="16">
        <f>IF(avail!AP34&gt;0,0,avail!AP34)</f>
        <v>0</v>
      </c>
    </row>
    <row r="35" spans="1:44" x14ac:dyDescent="0.25">
      <c r="A35" s="4">
        <f>'"rank"; your input only here!'!E36</f>
        <v>31</v>
      </c>
      <c r="B35" s="6" t="str">
        <f>'"rank"; your input only here!'!A36</f>
        <v>A31</v>
      </c>
      <c r="C35" s="6" t="str">
        <f>'"rank"; your input only here!'!B36</f>
        <v>Test Project 31</v>
      </c>
      <c r="D35" s="6">
        <f>'"rank"; your input only here!'!C36</f>
        <v>449762</v>
      </c>
      <c r="E35" s="8">
        <f>'"rank"; your input only here!'!D36</f>
        <v>11.5</v>
      </c>
      <c r="F35" s="18">
        <f t="shared" si="0"/>
        <v>-3049760</v>
      </c>
      <c r="H35" s="19">
        <f>IF(avail!F35&gt;0,0,avail!F35)</f>
        <v>0</v>
      </c>
      <c r="I35" s="16">
        <f>IF(avail!G35&gt;0,0,avail!G35)</f>
        <v>0</v>
      </c>
      <c r="J35" s="16">
        <f>IF(avail!H35&gt;0,0,avail!H35)</f>
        <v>0</v>
      </c>
      <c r="K35" s="16">
        <f>IF(avail!I35&gt;0,0,avail!I35)</f>
        <v>0</v>
      </c>
      <c r="L35" s="16">
        <f>IF(avail!J35&gt;0,0,avail!J35)</f>
        <v>0</v>
      </c>
      <c r="M35" s="16">
        <f>IF(avail!K35&gt;0,0,avail!K35)</f>
        <v>0</v>
      </c>
      <c r="N35" s="16">
        <f>IF(avail!L35&gt;0,0,avail!L35)</f>
        <v>0</v>
      </c>
      <c r="O35" s="16">
        <f>IF(avail!M35&gt;0,0,avail!M35)</f>
        <v>0</v>
      </c>
      <c r="P35" s="16">
        <f>IF(avail!N35&gt;0,0,avail!N35)</f>
        <v>0</v>
      </c>
      <c r="Q35" s="16">
        <f>IF(avail!O35&gt;0,0,avail!O35)</f>
        <v>0</v>
      </c>
      <c r="R35" s="16">
        <f>IF(avail!P35&gt;0,0,avail!P35)</f>
        <v>0</v>
      </c>
      <c r="S35" s="16">
        <f>IF(avail!Q35&gt;0,0,avail!Q35)</f>
        <v>0</v>
      </c>
      <c r="T35" s="16">
        <f>IF(avail!R35&gt;0,0,avail!R35)</f>
        <v>0</v>
      </c>
      <c r="U35" s="16">
        <f>IF(avail!S35&gt;0,0,avail!S35)</f>
        <v>0</v>
      </c>
      <c r="V35" s="16">
        <f>IF(avail!T35&gt;0,0,avail!T35)</f>
        <v>-199441</v>
      </c>
      <c r="W35" s="16">
        <f>IF(avail!U35&gt;0,0,avail!U35)</f>
        <v>0</v>
      </c>
      <c r="X35" s="16">
        <f>IF(avail!V35&gt;0,0,avail!V35)</f>
        <v>-72719</v>
      </c>
      <c r="Y35" s="16">
        <f>IF(avail!W35&gt;0,0,avail!W35)</f>
        <v>-460176</v>
      </c>
      <c r="Z35" s="16">
        <f>IF(avail!X35&gt;0,0,avail!X35)</f>
        <v>0</v>
      </c>
      <c r="AA35" s="16">
        <f>IF(avail!Y35&gt;0,0,avail!Y35)</f>
        <v>0</v>
      </c>
      <c r="AB35" s="16">
        <f>IF(avail!Z35&gt;0,0,avail!Z35)</f>
        <v>0</v>
      </c>
      <c r="AC35" s="16">
        <f>IF(avail!AA35&gt;0,0,avail!AA35)</f>
        <v>0</v>
      </c>
      <c r="AD35" s="16">
        <f>IF(avail!AB35&gt;0,0,avail!AB35)</f>
        <v>0</v>
      </c>
      <c r="AE35" s="16">
        <f>IF(avail!AC35&gt;0,0,avail!AC35)</f>
        <v>-1146142</v>
      </c>
      <c r="AF35" s="16">
        <f>IF(avail!AD35&gt;0,0,avail!AD35)</f>
        <v>0</v>
      </c>
      <c r="AG35" s="16">
        <f>IF(avail!AE35&gt;0,0,avail!AE35)</f>
        <v>0</v>
      </c>
      <c r="AH35" s="16">
        <f>IF(avail!AF35&gt;0,0,avail!AF35)</f>
        <v>-751282</v>
      </c>
      <c r="AI35" s="16">
        <f>IF(avail!AG35&gt;0,0,avail!AG35)</f>
        <v>0</v>
      </c>
      <c r="AJ35" s="16">
        <f>IF(avail!AH35&gt;0,0,avail!AH35)</f>
        <v>0</v>
      </c>
      <c r="AK35" s="16">
        <f>IF(avail!AI35&gt;0,0,avail!AI35)</f>
        <v>-420000</v>
      </c>
      <c r="AL35" s="16">
        <f>IF(avail!AJ35&gt;0,0,avail!AJ35)</f>
        <v>0</v>
      </c>
      <c r="AM35" s="16">
        <f>IF(avail!AK35&gt;0,0,avail!AK35)</f>
        <v>0</v>
      </c>
      <c r="AO35" s="16">
        <f>IF(avail!AM35&gt;0,0,avail!AM35)</f>
        <v>0</v>
      </c>
      <c r="AP35" s="16">
        <f>IF(avail!AN35&gt;0,0,avail!AN35)</f>
        <v>0</v>
      </c>
      <c r="AQ35" s="16">
        <f>IF(avail!AO35&gt;0,0,avail!AO35)</f>
        <v>0</v>
      </c>
      <c r="AR35" s="16">
        <f>IF(avail!AP35&gt;0,0,avail!AP35)</f>
        <v>0</v>
      </c>
    </row>
    <row r="36" spans="1:44" x14ac:dyDescent="0.25">
      <c r="A36" s="4">
        <f>'"rank"; your input only here!'!E37</f>
        <v>32</v>
      </c>
      <c r="B36" s="6" t="str">
        <f>'"rank"; your input only here!'!A37</f>
        <v>A32</v>
      </c>
      <c r="C36" s="6" t="str">
        <f>'"rank"; your input only here!'!B37</f>
        <v>Test Project 32</v>
      </c>
      <c r="D36" s="6">
        <f>'"rank"; your input only here!'!C37</f>
        <v>632500</v>
      </c>
      <c r="E36" s="8">
        <f>'"rank"; your input only here!'!D37</f>
        <v>11.5</v>
      </c>
      <c r="F36" s="18">
        <f t="shared" si="0"/>
        <v>-3250653</v>
      </c>
      <c r="H36" s="19">
        <f>IF(avail!F36&gt;0,0,avail!F36)</f>
        <v>0</v>
      </c>
      <c r="I36" s="16">
        <f>IF(avail!G36&gt;0,0,avail!G36)</f>
        <v>0</v>
      </c>
      <c r="J36" s="16">
        <f>IF(avail!H36&gt;0,0,avail!H36)</f>
        <v>0</v>
      </c>
      <c r="K36" s="16">
        <f>IF(avail!I36&gt;0,0,avail!I36)</f>
        <v>0</v>
      </c>
      <c r="L36" s="16">
        <f>IF(avail!J36&gt;0,0,avail!J36)</f>
        <v>0</v>
      </c>
      <c r="M36" s="16">
        <f>IF(avail!K36&gt;0,0,avail!K36)</f>
        <v>0</v>
      </c>
      <c r="N36" s="16">
        <f>IF(avail!L36&gt;0,0,avail!L36)</f>
        <v>0</v>
      </c>
      <c r="O36" s="16">
        <f>IF(avail!M36&gt;0,0,avail!M36)</f>
        <v>0</v>
      </c>
      <c r="P36" s="16">
        <f>IF(avail!N36&gt;0,0,avail!N36)</f>
        <v>0</v>
      </c>
      <c r="Q36" s="16">
        <f>IF(avail!O36&gt;0,0,avail!O36)</f>
        <v>0</v>
      </c>
      <c r="R36" s="16">
        <f>IF(avail!P36&gt;0,0,avail!P36)</f>
        <v>0</v>
      </c>
      <c r="S36" s="16">
        <f>IF(avail!Q36&gt;0,0,avail!Q36)</f>
        <v>0</v>
      </c>
      <c r="T36" s="16">
        <f>IF(avail!R36&gt;0,0,avail!R36)</f>
        <v>0</v>
      </c>
      <c r="U36" s="16">
        <f>IF(avail!S36&gt;0,0,avail!S36)</f>
        <v>0</v>
      </c>
      <c r="V36" s="16">
        <f>IF(avail!T36&gt;0,0,avail!T36)</f>
        <v>-199441</v>
      </c>
      <c r="W36" s="16">
        <f>IF(avail!U36&gt;0,0,avail!U36)</f>
        <v>0</v>
      </c>
      <c r="X36" s="16">
        <f>IF(avail!V36&gt;0,0,avail!V36)</f>
        <v>-72719</v>
      </c>
      <c r="Y36" s="16">
        <f>IF(avail!W36&gt;0,0,avail!W36)</f>
        <v>-660176</v>
      </c>
      <c r="Z36" s="16">
        <f>IF(avail!X36&gt;0,0,avail!X36)</f>
        <v>0</v>
      </c>
      <c r="AA36" s="16">
        <f>IF(avail!Y36&gt;0,0,avail!Y36)</f>
        <v>0</v>
      </c>
      <c r="AB36" s="16">
        <f>IF(avail!Z36&gt;0,0,avail!Z36)</f>
        <v>0</v>
      </c>
      <c r="AC36" s="16">
        <f>IF(avail!AA36&gt;0,0,avail!AA36)</f>
        <v>0</v>
      </c>
      <c r="AD36" s="16">
        <f>IF(avail!AB36&gt;0,0,avail!AB36)</f>
        <v>0</v>
      </c>
      <c r="AE36" s="16">
        <f>IF(avail!AC36&gt;0,0,avail!AC36)</f>
        <v>-1146142</v>
      </c>
      <c r="AF36" s="16">
        <f>IF(avail!AD36&gt;0,0,avail!AD36)</f>
        <v>-893</v>
      </c>
      <c r="AG36" s="16">
        <f>IF(avail!AE36&gt;0,0,avail!AE36)</f>
        <v>0</v>
      </c>
      <c r="AH36" s="16">
        <f>IF(avail!AF36&gt;0,0,avail!AF36)</f>
        <v>-751282</v>
      </c>
      <c r="AI36" s="16">
        <f>IF(avail!AG36&gt;0,0,avail!AG36)</f>
        <v>0</v>
      </c>
      <c r="AJ36" s="16">
        <f>IF(avail!AH36&gt;0,0,avail!AH36)</f>
        <v>0</v>
      </c>
      <c r="AK36" s="16">
        <f>IF(avail!AI36&gt;0,0,avail!AI36)</f>
        <v>-420000</v>
      </c>
      <c r="AL36" s="16">
        <f>IF(avail!AJ36&gt;0,0,avail!AJ36)</f>
        <v>0</v>
      </c>
      <c r="AM36" s="16">
        <f>IF(avail!AK36&gt;0,0,avail!AK36)</f>
        <v>0</v>
      </c>
      <c r="AO36" s="16">
        <f>IF(avail!AM36&gt;0,0,avail!AM36)</f>
        <v>0</v>
      </c>
      <c r="AP36" s="16">
        <f>IF(avail!AN36&gt;0,0,avail!AN36)</f>
        <v>0</v>
      </c>
      <c r="AQ36" s="16">
        <f>IF(avail!AO36&gt;0,0,avail!AO36)</f>
        <v>0</v>
      </c>
      <c r="AR36" s="16">
        <f>IF(avail!AP36&gt;0,0,avail!AP36)</f>
        <v>0</v>
      </c>
    </row>
    <row r="37" spans="1:44" x14ac:dyDescent="0.25">
      <c r="A37" s="4">
        <f>'"rank"; your input only here!'!E38</f>
        <v>33</v>
      </c>
      <c r="B37" s="6" t="str">
        <f>'"rank"; your input only here!'!A38</f>
        <v>A33</v>
      </c>
      <c r="C37" s="6" t="str">
        <f>'"rank"; your input only here!'!B38</f>
        <v>Test Project 33</v>
      </c>
      <c r="D37" s="6">
        <f>'"rank"; your input only here!'!C38</f>
        <v>1041423</v>
      </c>
      <c r="E37" s="8">
        <f>'"rank"; your input only here!'!D38</f>
        <v>11.5</v>
      </c>
      <c r="F37" s="18">
        <f t="shared" si="0"/>
        <v>-3817056</v>
      </c>
      <c r="H37" s="19">
        <f>IF(avail!F37&gt;0,0,avail!F37)</f>
        <v>0</v>
      </c>
      <c r="I37" s="16">
        <f>IF(avail!G37&gt;0,0,avail!G37)</f>
        <v>-488102</v>
      </c>
      <c r="J37" s="16">
        <f>IF(avail!H37&gt;0,0,avail!H37)</f>
        <v>0</v>
      </c>
      <c r="K37" s="16">
        <f>IF(avail!I37&gt;0,0,avail!I37)</f>
        <v>0</v>
      </c>
      <c r="L37" s="16">
        <f>IF(avail!J37&gt;0,0,avail!J37)</f>
        <v>0</v>
      </c>
      <c r="M37" s="16">
        <f>IF(avail!K37&gt;0,0,avail!K37)</f>
        <v>0</v>
      </c>
      <c r="N37" s="16">
        <f>IF(avail!L37&gt;0,0,avail!L37)</f>
        <v>0</v>
      </c>
      <c r="O37" s="16">
        <f>IF(avail!M37&gt;0,0,avail!M37)</f>
        <v>0</v>
      </c>
      <c r="P37" s="16">
        <f>IF(avail!N37&gt;0,0,avail!N37)</f>
        <v>0</v>
      </c>
      <c r="Q37" s="16">
        <f>IF(avail!O37&gt;0,0,avail!O37)</f>
        <v>0</v>
      </c>
      <c r="R37" s="16">
        <f>IF(avail!P37&gt;0,0,avail!P37)</f>
        <v>0</v>
      </c>
      <c r="S37" s="16">
        <f>IF(avail!Q37&gt;0,0,avail!Q37)</f>
        <v>0</v>
      </c>
      <c r="T37" s="16">
        <f>IF(avail!R37&gt;0,0,avail!R37)</f>
        <v>0</v>
      </c>
      <c r="U37" s="16">
        <f>IF(avail!S37&gt;0,0,avail!S37)</f>
        <v>0</v>
      </c>
      <c r="V37" s="16">
        <f>IF(avail!T37&gt;0,0,avail!T37)</f>
        <v>-199441</v>
      </c>
      <c r="W37" s="16">
        <f>IF(avail!U37&gt;0,0,avail!U37)</f>
        <v>0</v>
      </c>
      <c r="X37" s="16">
        <f>IF(avail!V37&gt;0,0,avail!V37)</f>
        <v>-72719</v>
      </c>
      <c r="Y37" s="16">
        <f>IF(avail!W37&gt;0,0,avail!W37)</f>
        <v>-660176</v>
      </c>
      <c r="Z37" s="16">
        <f>IF(avail!X37&gt;0,0,avail!X37)</f>
        <v>-78301</v>
      </c>
      <c r="AA37" s="16">
        <f>IF(avail!Y37&gt;0,0,avail!Y37)</f>
        <v>0</v>
      </c>
      <c r="AB37" s="16">
        <f>IF(avail!Z37&gt;0,0,avail!Z37)</f>
        <v>0</v>
      </c>
      <c r="AC37" s="16">
        <f>IF(avail!AA37&gt;0,0,avail!AA37)</f>
        <v>0</v>
      </c>
      <c r="AD37" s="16">
        <f>IF(avail!AB37&gt;0,0,avail!AB37)</f>
        <v>0</v>
      </c>
      <c r="AE37" s="16">
        <f>IF(avail!AC37&gt;0,0,avail!AC37)</f>
        <v>-1146142</v>
      </c>
      <c r="AF37" s="16">
        <f>IF(avail!AD37&gt;0,0,avail!AD37)</f>
        <v>-893</v>
      </c>
      <c r="AG37" s="16">
        <f>IF(avail!AE37&gt;0,0,avail!AE37)</f>
        <v>0</v>
      </c>
      <c r="AH37" s="16">
        <f>IF(avail!AF37&gt;0,0,avail!AF37)</f>
        <v>-751282</v>
      </c>
      <c r="AI37" s="16">
        <f>IF(avail!AG37&gt;0,0,avail!AG37)</f>
        <v>0</v>
      </c>
      <c r="AJ37" s="16">
        <f>IF(avail!AH37&gt;0,0,avail!AH37)</f>
        <v>0</v>
      </c>
      <c r="AK37" s="16">
        <f>IF(avail!AI37&gt;0,0,avail!AI37)</f>
        <v>-420000</v>
      </c>
      <c r="AL37" s="16">
        <f>IF(avail!AJ37&gt;0,0,avail!AJ37)</f>
        <v>0</v>
      </c>
      <c r="AM37" s="16">
        <f>IF(avail!AK37&gt;0,0,avail!AK37)</f>
        <v>0</v>
      </c>
      <c r="AO37" s="16">
        <f>IF(avail!AM37&gt;0,0,avail!AM37)</f>
        <v>0</v>
      </c>
      <c r="AP37" s="16">
        <f>IF(avail!AN37&gt;0,0,avail!AN37)</f>
        <v>0</v>
      </c>
      <c r="AQ37" s="16">
        <f>IF(avail!AO37&gt;0,0,avail!AO37)</f>
        <v>0</v>
      </c>
      <c r="AR37" s="16">
        <f>IF(avail!AP37&gt;0,0,avail!AP37)</f>
        <v>0</v>
      </c>
    </row>
    <row r="38" spans="1:44" x14ac:dyDescent="0.25">
      <c r="A38" s="4">
        <f>'"rank"; your input only here!'!E39</f>
        <v>34</v>
      </c>
      <c r="B38" s="6" t="str">
        <f>'"rank"; your input only here!'!A39</f>
        <v>A34</v>
      </c>
      <c r="C38" s="6" t="str">
        <f>'"rank"; your input only here!'!B39</f>
        <v>Test Project 34</v>
      </c>
      <c r="D38" s="6">
        <f>'"rank"; your input only here!'!C39</f>
        <v>542124</v>
      </c>
      <c r="E38" s="8">
        <f>'"rank"; your input only here!'!D39</f>
        <v>11.5</v>
      </c>
      <c r="F38" s="18">
        <f t="shared" si="0"/>
        <v>-4359180</v>
      </c>
      <c r="H38" s="19">
        <f>IF(avail!F38&gt;0,0,avail!F38)</f>
        <v>0</v>
      </c>
      <c r="I38" s="16">
        <f>IF(avail!G38&gt;0,0,avail!G38)</f>
        <v>-888602</v>
      </c>
      <c r="J38" s="16">
        <f>IF(avail!H38&gt;0,0,avail!H38)</f>
        <v>0</v>
      </c>
      <c r="K38" s="16">
        <f>IF(avail!I38&gt;0,0,avail!I38)</f>
        <v>0</v>
      </c>
      <c r="L38" s="16">
        <f>IF(avail!J38&gt;0,0,avail!J38)</f>
        <v>0</v>
      </c>
      <c r="M38" s="16">
        <f>IF(avail!K38&gt;0,0,avail!K38)</f>
        <v>0</v>
      </c>
      <c r="N38" s="16">
        <f>IF(avail!L38&gt;0,0,avail!L38)</f>
        <v>0</v>
      </c>
      <c r="O38" s="16">
        <f>IF(avail!M38&gt;0,0,avail!M38)</f>
        <v>0</v>
      </c>
      <c r="P38" s="16">
        <f>IF(avail!N38&gt;0,0,avail!N38)</f>
        <v>0</v>
      </c>
      <c r="Q38" s="16">
        <f>IF(avail!O38&gt;0,0,avail!O38)</f>
        <v>0</v>
      </c>
      <c r="R38" s="16">
        <f>IF(avail!P38&gt;0,0,avail!P38)</f>
        <v>0</v>
      </c>
      <c r="S38" s="16">
        <f>IF(avail!Q38&gt;0,0,avail!Q38)</f>
        <v>0</v>
      </c>
      <c r="T38" s="16">
        <f>IF(avail!R38&gt;0,0,avail!R38)</f>
        <v>0</v>
      </c>
      <c r="U38" s="16">
        <f>IF(avail!S38&gt;0,0,avail!S38)</f>
        <v>0</v>
      </c>
      <c r="V38" s="16">
        <f>IF(avail!T38&gt;0,0,avail!T38)</f>
        <v>-199441</v>
      </c>
      <c r="W38" s="16">
        <f>IF(avail!U38&gt;0,0,avail!U38)</f>
        <v>0</v>
      </c>
      <c r="X38" s="16">
        <f>IF(avail!V38&gt;0,0,avail!V38)</f>
        <v>-72719</v>
      </c>
      <c r="Y38" s="16">
        <f>IF(avail!W38&gt;0,0,avail!W38)</f>
        <v>-660176</v>
      </c>
      <c r="Z38" s="16">
        <f>IF(avail!X38&gt;0,0,avail!X38)</f>
        <v>-78301</v>
      </c>
      <c r="AA38" s="16">
        <f>IF(avail!Y38&gt;0,0,avail!Y38)</f>
        <v>0</v>
      </c>
      <c r="AB38" s="16">
        <f>IF(avail!Z38&gt;0,0,avail!Z38)</f>
        <v>0</v>
      </c>
      <c r="AC38" s="16">
        <f>IF(avail!AA38&gt;0,0,avail!AA38)</f>
        <v>0</v>
      </c>
      <c r="AD38" s="16">
        <f>IF(avail!AB38&gt;0,0,avail!AB38)</f>
        <v>0</v>
      </c>
      <c r="AE38" s="16">
        <f>IF(avail!AC38&gt;0,0,avail!AC38)</f>
        <v>-1146142</v>
      </c>
      <c r="AF38" s="16">
        <f>IF(avail!AD38&gt;0,0,avail!AD38)</f>
        <v>-893</v>
      </c>
      <c r="AG38" s="16">
        <f>IF(avail!AE38&gt;0,0,avail!AE38)</f>
        <v>0</v>
      </c>
      <c r="AH38" s="16">
        <f>IF(avail!AF38&gt;0,0,avail!AF38)</f>
        <v>-892906</v>
      </c>
      <c r="AI38" s="16">
        <f>IF(avail!AG38&gt;0,0,avail!AG38)</f>
        <v>0</v>
      </c>
      <c r="AJ38" s="16">
        <f>IF(avail!AH38&gt;0,0,avail!AH38)</f>
        <v>0</v>
      </c>
      <c r="AK38" s="16">
        <f>IF(avail!AI38&gt;0,0,avail!AI38)</f>
        <v>-420000</v>
      </c>
      <c r="AL38" s="16">
        <f>IF(avail!AJ38&gt;0,0,avail!AJ38)</f>
        <v>0</v>
      </c>
      <c r="AM38" s="16">
        <f>IF(avail!AK38&gt;0,0,avail!AK38)</f>
        <v>0</v>
      </c>
      <c r="AO38" s="16">
        <f>IF(avail!AM38&gt;0,0,avail!AM38)</f>
        <v>0</v>
      </c>
      <c r="AP38" s="16">
        <f>IF(avail!AN38&gt;0,0,avail!AN38)</f>
        <v>0</v>
      </c>
      <c r="AQ38" s="16">
        <f>IF(avail!AO38&gt;0,0,avail!AO38)</f>
        <v>0</v>
      </c>
      <c r="AR38" s="16">
        <f>IF(avail!AP38&gt;0,0,avail!AP38)</f>
        <v>0</v>
      </c>
    </row>
    <row r="39" spans="1:44" x14ac:dyDescent="0.25">
      <c r="A39" s="4">
        <f>'"rank"; your input only here!'!E40</f>
        <v>35</v>
      </c>
      <c r="B39" s="6" t="str">
        <f>'"rank"; your input only here!'!A40</f>
        <v>A35</v>
      </c>
      <c r="C39" s="6" t="str">
        <f>'"rank"; your input only here!'!B40</f>
        <v>Test Project 35</v>
      </c>
      <c r="D39" s="6">
        <f>'"rank"; your input only here!'!C40</f>
        <v>785000</v>
      </c>
      <c r="E39" s="8">
        <f>'"rank"; your input only here!'!D40</f>
        <v>11.5</v>
      </c>
      <c r="F39" s="18">
        <f t="shared" si="0"/>
        <v>-5024180</v>
      </c>
      <c r="H39" s="19">
        <f>IF(avail!F39&gt;0,0,avail!F39)</f>
        <v>0</v>
      </c>
      <c r="I39" s="16">
        <f>IF(avail!G39&gt;0,0,avail!G39)</f>
        <v>-888602</v>
      </c>
      <c r="J39" s="16">
        <f>IF(avail!H39&gt;0,0,avail!H39)</f>
        <v>0</v>
      </c>
      <c r="K39" s="16">
        <f>IF(avail!I39&gt;0,0,avail!I39)</f>
        <v>0</v>
      </c>
      <c r="L39" s="16">
        <f>IF(avail!J39&gt;0,0,avail!J39)</f>
        <v>0</v>
      </c>
      <c r="M39" s="16">
        <f>IF(avail!K39&gt;0,0,avail!K39)</f>
        <v>0</v>
      </c>
      <c r="N39" s="16">
        <f>IF(avail!L39&gt;0,0,avail!L39)</f>
        <v>0</v>
      </c>
      <c r="O39" s="16">
        <f>IF(avail!M39&gt;0,0,avail!M39)</f>
        <v>0</v>
      </c>
      <c r="P39" s="16">
        <f>IF(avail!N39&gt;0,0,avail!N39)</f>
        <v>0</v>
      </c>
      <c r="Q39" s="16">
        <f>IF(avail!O39&gt;0,0,avail!O39)</f>
        <v>0</v>
      </c>
      <c r="R39" s="16">
        <f>IF(avail!P39&gt;0,0,avail!P39)</f>
        <v>0</v>
      </c>
      <c r="S39" s="16">
        <f>IF(avail!Q39&gt;0,0,avail!Q39)</f>
        <v>0</v>
      </c>
      <c r="T39" s="16">
        <f>IF(avail!R39&gt;0,0,avail!R39)</f>
        <v>0</v>
      </c>
      <c r="U39" s="16">
        <f>IF(avail!S39&gt;0,0,avail!S39)</f>
        <v>0</v>
      </c>
      <c r="V39" s="16">
        <f>IF(avail!T39&gt;0,0,avail!T39)</f>
        <v>-199441</v>
      </c>
      <c r="W39" s="16">
        <f>IF(avail!U39&gt;0,0,avail!U39)</f>
        <v>0</v>
      </c>
      <c r="X39" s="16">
        <f>IF(avail!V39&gt;0,0,avail!V39)</f>
        <v>-72719</v>
      </c>
      <c r="Y39" s="16">
        <f>IF(avail!W39&gt;0,0,avail!W39)</f>
        <v>-660176</v>
      </c>
      <c r="Z39" s="16">
        <f>IF(avail!X39&gt;0,0,avail!X39)</f>
        <v>-78301</v>
      </c>
      <c r="AA39" s="16">
        <f>IF(avail!Y39&gt;0,0,avail!Y39)</f>
        <v>0</v>
      </c>
      <c r="AB39" s="16">
        <f>IF(avail!Z39&gt;0,0,avail!Z39)</f>
        <v>0</v>
      </c>
      <c r="AC39" s="16">
        <f>IF(avail!AA39&gt;0,0,avail!AA39)</f>
        <v>0</v>
      </c>
      <c r="AD39" s="16">
        <f>IF(avail!AB39&gt;0,0,avail!AB39)</f>
        <v>0</v>
      </c>
      <c r="AE39" s="16">
        <f>IF(avail!AC39&gt;0,0,avail!AC39)</f>
        <v>-1146142</v>
      </c>
      <c r="AF39" s="16">
        <f>IF(avail!AD39&gt;0,0,avail!AD39)</f>
        <v>-665893</v>
      </c>
      <c r="AG39" s="16">
        <f>IF(avail!AE39&gt;0,0,avail!AE39)</f>
        <v>0</v>
      </c>
      <c r="AH39" s="16">
        <f>IF(avail!AF39&gt;0,0,avail!AF39)</f>
        <v>-892906</v>
      </c>
      <c r="AI39" s="16">
        <f>IF(avail!AG39&gt;0,0,avail!AG39)</f>
        <v>0</v>
      </c>
      <c r="AJ39" s="16">
        <f>IF(avail!AH39&gt;0,0,avail!AH39)</f>
        <v>0</v>
      </c>
      <c r="AK39" s="16">
        <f>IF(avail!AI39&gt;0,0,avail!AI39)</f>
        <v>-420000</v>
      </c>
      <c r="AL39" s="16">
        <f>IF(avail!AJ39&gt;0,0,avail!AJ39)</f>
        <v>0</v>
      </c>
      <c r="AM39" s="16">
        <f>IF(avail!AK39&gt;0,0,avail!AK39)</f>
        <v>0</v>
      </c>
      <c r="AO39" s="16">
        <f>IF(avail!AM39&gt;0,0,avail!AM39)</f>
        <v>0</v>
      </c>
      <c r="AP39" s="16">
        <f>IF(avail!AN39&gt;0,0,avail!AN39)</f>
        <v>0</v>
      </c>
      <c r="AQ39" s="16">
        <f>IF(avail!AO39&gt;0,0,avail!AO39)</f>
        <v>0</v>
      </c>
      <c r="AR39" s="16">
        <f>IF(avail!AP39&gt;0,0,avail!AP39)</f>
        <v>0</v>
      </c>
    </row>
    <row r="40" spans="1:44" x14ac:dyDescent="0.25">
      <c r="A40" s="4">
        <f>'"rank"; your input only here!'!E41</f>
        <v>36</v>
      </c>
      <c r="B40" s="6" t="str">
        <f>'"rank"; your input only here!'!A41</f>
        <v>A36</v>
      </c>
      <c r="C40" s="6" t="str">
        <f>'"rank"; your input only here!'!B41</f>
        <v>Test Project 36</v>
      </c>
      <c r="D40" s="6">
        <f>'"rank"; your input only here!'!C41</f>
        <v>1413323</v>
      </c>
      <c r="E40" s="8">
        <f>'"rank"; your input only here!'!D41</f>
        <v>11.5</v>
      </c>
      <c r="F40" s="18">
        <f t="shared" si="0"/>
        <v>-5604968</v>
      </c>
      <c r="H40" s="19">
        <f>IF(avail!F40&gt;0,0,avail!F40)</f>
        <v>0</v>
      </c>
      <c r="I40" s="16">
        <f>IF(avail!G40&gt;0,0,avail!G40)</f>
        <v>-1108684</v>
      </c>
      <c r="J40" s="16">
        <f>IF(avail!H40&gt;0,0,avail!H40)</f>
        <v>0</v>
      </c>
      <c r="K40" s="16">
        <f>IF(avail!I40&gt;0,0,avail!I40)</f>
        <v>0</v>
      </c>
      <c r="L40" s="16">
        <f>IF(avail!J40&gt;0,0,avail!J40)</f>
        <v>0</v>
      </c>
      <c r="M40" s="16">
        <f>IF(avail!K40&gt;0,0,avail!K40)</f>
        <v>0</v>
      </c>
      <c r="N40" s="16">
        <f>IF(avail!L40&gt;0,0,avail!L40)</f>
        <v>-360706</v>
      </c>
      <c r="O40" s="16">
        <f>IF(avail!M40&gt;0,0,avail!M40)</f>
        <v>0</v>
      </c>
      <c r="P40" s="16">
        <f>IF(avail!N40&gt;0,0,avail!N40)</f>
        <v>0</v>
      </c>
      <c r="Q40" s="16">
        <f>IF(avail!O40&gt;0,0,avail!O40)</f>
        <v>0</v>
      </c>
      <c r="R40" s="16">
        <f>IF(avail!P40&gt;0,0,avail!P40)</f>
        <v>0</v>
      </c>
      <c r="S40" s="16">
        <f>IF(avail!Q40&gt;0,0,avail!Q40)</f>
        <v>0</v>
      </c>
      <c r="T40" s="16">
        <f>IF(avail!R40&gt;0,0,avail!R40)</f>
        <v>0</v>
      </c>
      <c r="U40" s="16">
        <f>IF(avail!S40&gt;0,0,avail!S40)</f>
        <v>0</v>
      </c>
      <c r="V40" s="16">
        <f>IF(avail!T40&gt;0,0,avail!T40)</f>
        <v>-199441</v>
      </c>
      <c r="W40" s="16">
        <f>IF(avail!U40&gt;0,0,avail!U40)</f>
        <v>0</v>
      </c>
      <c r="X40" s="16">
        <f>IF(avail!V40&gt;0,0,avail!V40)</f>
        <v>-72719</v>
      </c>
      <c r="Y40" s="16">
        <f>IF(avail!W40&gt;0,0,avail!W40)</f>
        <v>-660176</v>
      </c>
      <c r="Z40" s="16">
        <f>IF(avail!X40&gt;0,0,avail!X40)</f>
        <v>-78301</v>
      </c>
      <c r="AA40" s="16">
        <f>IF(avail!Y40&gt;0,0,avail!Y40)</f>
        <v>0</v>
      </c>
      <c r="AB40" s="16">
        <f>IF(avail!Z40&gt;0,0,avail!Z40)</f>
        <v>0</v>
      </c>
      <c r="AC40" s="16">
        <f>IF(avail!AA40&gt;0,0,avail!AA40)</f>
        <v>0</v>
      </c>
      <c r="AD40" s="16">
        <f>IF(avail!AB40&gt;0,0,avail!AB40)</f>
        <v>0</v>
      </c>
      <c r="AE40" s="16">
        <f>IF(avail!AC40&gt;0,0,avail!AC40)</f>
        <v>-1146142</v>
      </c>
      <c r="AF40" s="16">
        <f>IF(avail!AD40&gt;0,0,avail!AD40)</f>
        <v>-665893</v>
      </c>
      <c r="AG40" s="16">
        <f>IF(avail!AE40&gt;0,0,avail!AE40)</f>
        <v>0</v>
      </c>
      <c r="AH40" s="16">
        <f>IF(avail!AF40&gt;0,0,avail!AF40)</f>
        <v>-892906</v>
      </c>
      <c r="AI40" s="16">
        <f>IF(avail!AG40&gt;0,0,avail!AG40)</f>
        <v>0</v>
      </c>
      <c r="AJ40" s="16">
        <f>IF(avail!AH40&gt;0,0,avail!AH40)</f>
        <v>0</v>
      </c>
      <c r="AK40" s="16">
        <f>IF(avail!AI40&gt;0,0,avail!AI40)</f>
        <v>-420000</v>
      </c>
      <c r="AL40" s="16">
        <f>IF(avail!AJ40&gt;0,0,avail!AJ40)</f>
        <v>0</v>
      </c>
      <c r="AM40" s="16">
        <f>IF(avail!AK40&gt;0,0,avail!AK40)</f>
        <v>0</v>
      </c>
      <c r="AO40" s="16">
        <f>IF(avail!AM40&gt;0,0,avail!AM40)</f>
        <v>0</v>
      </c>
      <c r="AP40" s="16">
        <f>IF(avail!AN40&gt;0,0,avail!AN40)</f>
        <v>0</v>
      </c>
      <c r="AQ40" s="16">
        <f>IF(avail!AO40&gt;0,0,avail!AO40)</f>
        <v>0</v>
      </c>
      <c r="AR40" s="16">
        <f>IF(avail!AP40&gt;0,0,avail!AP40)</f>
        <v>0</v>
      </c>
    </row>
    <row r="41" spans="1:44" x14ac:dyDescent="0.25">
      <c r="A41" s="4">
        <f>'"rank"; your input only here!'!E42</f>
        <v>37</v>
      </c>
      <c r="B41" s="6" t="str">
        <f>'"rank"; your input only here!'!A42</f>
        <v>A37</v>
      </c>
      <c r="C41" s="6" t="str">
        <f>'"rank"; your input only here!'!B42</f>
        <v>Test Project 37</v>
      </c>
      <c r="D41" s="6">
        <f>'"rank"; your input only here!'!C42</f>
        <v>425884</v>
      </c>
      <c r="E41" s="8">
        <f>'"rank"; your input only here!'!D42</f>
        <v>11.5</v>
      </c>
      <c r="F41" s="18">
        <f t="shared" si="0"/>
        <v>-5827252</v>
      </c>
      <c r="H41" s="19">
        <f>IF(avail!F41&gt;0,0,avail!F41)</f>
        <v>0</v>
      </c>
      <c r="I41" s="16">
        <f>IF(avail!G41&gt;0,0,avail!G41)</f>
        <v>-1108684</v>
      </c>
      <c r="J41" s="16">
        <f>IF(avail!H41&gt;0,0,avail!H41)</f>
        <v>0</v>
      </c>
      <c r="K41" s="16">
        <f>IF(avail!I41&gt;0,0,avail!I41)</f>
        <v>0</v>
      </c>
      <c r="L41" s="16">
        <f>IF(avail!J41&gt;0,0,avail!J41)</f>
        <v>0</v>
      </c>
      <c r="M41" s="16">
        <f>IF(avail!K41&gt;0,0,avail!K41)</f>
        <v>0</v>
      </c>
      <c r="N41" s="16">
        <f>IF(avail!L41&gt;0,0,avail!L41)</f>
        <v>-360706</v>
      </c>
      <c r="O41" s="16">
        <f>IF(avail!M41&gt;0,0,avail!M41)</f>
        <v>0</v>
      </c>
      <c r="P41" s="16">
        <f>IF(avail!N41&gt;0,0,avail!N41)</f>
        <v>0</v>
      </c>
      <c r="Q41" s="16">
        <f>IF(avail!O41&gt;0,0,avail!O41)</f>
        <v>0</v>
      </c>
      <c r="R41" s="16">
        <f>IF(avail!P41&gt;0,0,avail!P41)</f>
        <v>0</v>
      </c>
      <c r="S41" s="16">
        <f>IF(avail!Q41&gt;0,0,avail!Q41)</f>
        <v>0</v>
      </c>
      <c r="T41" s="16">
        <f>IF(avail!R41&gt;0,0,avail!R41)</f>
        <v>0</v>
      </c>
      <c r="U41" s="16">
        <f>IF(avail!S41&gt;0,0,avail!S41)</f>
        <v>0</v>
      </c>
      <c r="V41" s="16">
        <f>IF(avail!T41&gt;0,0,avail!T41)</f>
        <v>-199441</v>
      </c>
      <c r="W41" s="16">
        <f>IF(avail!U41&gt;0,0,avail!U41)</f>
        <v>0</v>
      </c>
      <c r="X41" s="16">
        <f>IF(avail!V41&gt;0,0,avail!V41)</f>
        <v>-72719</v>
      </c>
      <c r="Y41" s="16">
        <f>IF(avail!W41&gt;0,0,avail!W41)</f>
        <v>-660176</v>
      </c>
      <c r="Z41" s="16">
        <f>IF(avail!X41&gt;0,0,avail!X41)</f>
        <v>-78301</v>
      </c>
      <c r="AA41" s="16">
        <f>IF(avail!Y41&gt;0,0,avail!Y41)</f>
        <v>0</v>
      </c>
      <c r="AB41" s="16">
        <f>IF(avail!Z41&gt;0,0,avail!Z41)</f>
        <v>0</v>
      </c>
      <c r="AC41" s="16">
        <f>IF(avail!AA41&gt;0,0,avail!AA41)</f>
        <v>0</v>
      </c>
      <c r="AD41" s="16">
        <f>IF(avail!AB41&gt;0,0,avail!AB41)</f>
        <v>0</v>
      </c>
      <c r="AE41" s="16">
        <f>IF(avail!AC41&gt;0,0,avail!AC41)</f>
        <v>-1146142</v>
      </c>
      <c r="AF41" s="16">
        <f>IF(avail!AD41&gt;0,0,avail!AD41)</f>
        <v>-665893</v>
      </c>
      <c r="AG41" s="16">
        <f>IF(avail!AE41&gt;0,0,avail!AE41)</f>
        <v>0</v>
      </c>
      <c r="AH41" s="16">
        <f>IF(avail!AF41&gt;0,0,avail!AF41)</f>
        <v>-975190</v>
      </c>
      <c r="AI41" s="16">
        <f>IF(avail!AG41&gt;0,0,avail!AG41)</f>
        <v>0</v>
      </c>
      <c r="AJ41" s="16">
        <f>IF(avail!AH41&gt;0,0,avail!AH41)</f>
        <v>0</v>
      </c>
      <c r="AK41" s="16">
        <f>IF(avail!AI41&gt;0,0,avail!AI41)</f>
        <v>-560000</v>
      </c>
      <c r="AL41" s="16">
        <f>IF(avail!AJ41&gt;0,0,avail!AJ41)</f>
        <v>0</v>
      </c>
      <c r="AM41" s="16">
        <f>IF(avail!AK41&gt;0,0,avail!AK41)</f>
        <v>0</v>
      </c>
      <c r="AO41" s="16">
        <f>IF(avail!AM41&gt;0,0,avail!AM41)</f>
        <v>0</v>
      </c>
      <c r="AP41" s="16">
        <f>IF(avail!AN41&gt;0,0,avail!AN41)</f>
        <v>0</v>
      </c>
      <c r="AQ41" s="16">
        <f>IF(avail!AO41&gt;0,0,avail!AO41)</f>
        <v>0</v>
      </c>
      <c r="AR41" s="16">
        <f>IF(avail!AP41&gt;0,0,avail!AP41)</f>
        <v>0</v>
      </c>
    </row>
    <row r="42" spans="1:44" x14ac:dyDescent="0.25">
      <c r="A42" s="4">
        <f>'"rank"; your input only here!'!E43</f>
        <v>38</v>
      </c>
      <c r="B42" s="6" t="str">
        <f>'"rank"; your input only here!'!A43</f>
        <v>A38</v>
      </c>
      <c r="C42" s="6" t="str">
        <f>'"rank"; your input only here!'!B43</f>
        <v>Test Project 38</v>
      </c>
      <c r="D42" s="6">
        <f>'"rank"; your input only here!'!C43</f>
        <v>464000</v>
      </c>
      <c r="E42" s="8">
        <f>'"rank"; your input only here!'!D43</f>
        <v>11.5</v>
      </c>
      <c r="F42" s="18">
        <f t="shared" si="0"/>
        <v>-5926052</v>
      </c>
      <c r="H42" s="19">
        <f>IF(avail!F42&gt;0,0,avail!F42)</f>
        <v>0</v>
      </c>
      <c r="I42" s="16">
        <f>IF(avail!G42&gt;0,0,avail!G42)</f>
        <v>-1108684</v>
      </c>
      <c r="J42" s="16">
        <f>IF(avail!H42&gt;0,0,avail!H42)</f>
        <v>0</v>
      </c>
      <c r="K42" s="16">
        <f>IF(avail!I42&gt;0,0,avail!I42)</f>
        <v>-98800</v>
      </c>
      <c r="L42" s="16">
        <f>IF(avail!J42&gt;0,0,avail!J42)</f>
        <v>0</v>
      </c>
      <c r="M42" s="16">
        <f>IF(avail!K42&gt;0,0,avail!K42)</f>
        <v>0</v>
      </c>
      <c r="N42" s="16">
        <f>IF(avail!L42&gt;0,0,avail!L42)</f>
        <v>-360706</v>
      </c>
      <c r="O42" s="16">
        <f>IF(avail!M42&gt;0,0,avail!M42)</f>
        <v>0</v>
      </c>
      <c r="P42" s="16">
        <f>IF(avail!N42&gt;0,0,avail!N42)</f>
        <v>0</v>
      </c>
      <c r="Q42" s="16">
        <f>IF(avail!O42&gt;0,0,avail!O42)</f>
        <v>0</v>
      </c>
      <c r="R42" s="16">
        <f>IF(avail!P42&gt;0,0,avail!P42)</f>
        <v>0</v>
      </c>
      <c r="S42" s="16">
        <f>IF(avail!Q42&gt;0,0,avail!Q42)</f>
        <v>0</v>
      </c>
      <c r="T42" s="16">
        <f>IF(avail!R42&gt;0,0,avail!R42)</f>
        <v>0</v>
      </c>
      <c r="U42" s="16">
        <f>IF(avail!S42&gt;0,0,avail!S42)</f>
        <v>0</v>
      </c>
      <c r="V42" s="16">
        <f>IF(avail!T42&gt;0,0,avail!T42)</f>
        <v>-199441</v>
      </c>
      <c r="W42" s="16">
        <f>IF(avail!U42&gt;0,0,avail!U42)</f>
        <v>0</v>
      </c>
      <c r="X42" s="16">
        <f>IF(avail!V42&gt;0,0,avail!V42)</f>
        <v>-72719</v>
      </c>
      <c r="Y42" s="16">
        <f>IF(avail!W42&gt;0,0,avail!W42)</f>
        <v>-660176</v>
      </c>
      <c r="Z42" s="16">
        <f>IF(avail!X42&gt;0,0,avail!X42)</f>
        <v>-78301</v>
      </c>
      <c r="AA42" s="16">
        <f>IF(avail!Y42&gt;0,0,avail!Y42)</f>
        <v>0</v>
      </c>
      <c r="AB42" s="16">
        <f>IF(avail!Z42&gt;0,0,avail!Z42)</f>
        <v>0</v>
      </c>
      <c r="AC42" s="16">
        <f>IF(avail!AA42&gt;0,0,avail!AA42)</f>
        <v>0</v>
      </c>
      <c r="AD42" s="16">
        <f>IF(avail!AB42&gt;0,0,avail!AB42)</f>
        <v>0</v>
      </c>
      <c r="AE42" s="16">
        <f>IF(avail!AC42&gt;0,0,avail!AC42)</f>
        <v>-1146142</v>
      </c>
      <c r="AF42" s="16">
        <f>IF(avail!AD42&gt;0,0,avail!AD42)</f>
        <v>-665893</v>
      </c>
      <c r="AG42" s="16">
        <f>IF(avail!AE42&gt;0,0,avail!AE42)</f>
        <v>0</v>
      </c>
      <c r="AH42" s="16">
        <f>IF(avail!AF42&gt;0,0,avail!AF42)</f>
        <v>-975190</v>
      </c>
      <c r="AI42" s="16">
        <f>IF(avail!AG42&gt;0,0,avail!AG42)</f>
        <v>0</v>
      </c>
      <c r="AJ42" s="16">
        <f>IF(avail!AH42&gt;0,0,avail!AH42)</f>
        <v>0</v>
      </c>
      <c r="AK42" s="16">
        <f>IF(avail!AI42&gt;0,0,avail!AI42)</f>
        <v>-560000</v>
      </c>
      <c r="AL42" s="16">
        <f>IF(avail!AJ42&gt;0,0,avail!AJ42)</f>
        <v>0</v>
      </c>
      <c r="AM42" s="16">
        <f>IF(avail!AK42&gt;0,0,avail!AK42)</f>
        <v>0</v>
      </c>
      <c r="AO42" s="16">
        <f>IF(avail!AM42&gt;0,0,avail!AM42)</f>
        <v>0</v>
      </c>
      <c r="AP42" s="16">
        <f>IF(avail!AN42&gt;0,0,avail!AN42)</f>
        <v>0</v>
      </c>
      <c r="AQ42" s="16">
        <f>IF(avail!AO42&gt;0,0,avail!AO42)</f>
        <v>0</v>
      </c>
      <c r="AR42" s="16">
        <f>IF(avail!AP42&gt;0,0,avail!AP42)</f>
        <v>0</v>
      </c>
    </row>
    <row r="43" spans="1:44" x14ac:dyDescent="0.25">
      <c r="A43" s="4">
        <f>'"rank"; your input only here!'!E44</f>
        <v>39</v>
      </c>
      <c r="B43" s="6" t="str">
        <f>'"rank"; your input only here!'!A44</f>
        <v>A39</v>
      </c>
      <c r="C43" s="6" t="str">
        <f>'"rank"; your input only here!'!B44</f>
        <v>Test Project 39</v>
      </c>
      <c r="D43" s="6">
        <f>'"rank"; your input only here!'!C44</f>
        <v>495000</v>
      </c>
      <c r="E43" s="8">
        <f>'"rank"; your input only here!'!D44</f>
        <v>11.5</v>
      </c>
      <c r="F43" s="18">
        <f t="shared" si="0"/>
        <v>-5926052</v>
      </c>
      <c r="H43" s="19">
        <f>IF(avail!F43&gt;0,0,avail!F43)</f>
        <v>0</v>
      </c>
      <c r="I43" s="16">
        <f>IF(avail!G43&gt;0,0,avail!G43)</f>
        <v>-1108684</v>
      </c>
      <c r="J43" s="16">
        <f>IF(avail!H43&gt;0,0,avail!H43)</f>
        <v>0</v>
      </c>
      <c r="K43" s="16">
        <f>IF(avail!I43&gt;0,0,avail!I43)</f>
        <v>-98800</v>
      </c>
      <c r="L43" s="16">
        <f>IF(avail!J43&gt;0,0,avail!J43)</f>
        <v>0</v>
      </c>
      <c r="M43" s="16">
        <f>IF(avail!K43&gt;0,0,avail!K43)</f>
        <v>0</v>
      </c>
      <c r="N43" s="16">
        <f>IF(avail!L43&gt;0,0,avail!L43)</f>
        <v>-360706</v>
      </c>
      <c r="O43" s="16">
        <f>IF(avail!M43&gt;0,0,avail!M43)</f>
        <v>0</v>
      </c>
      <c r="P43" s="16">
        <f>IF(avail!N43&gt;0,0,avail!N43)</f>
        <v>0</v>
      </c>
      <c r="Q43" s="16">
        <f>IF(avail!O43&gt;0,0,avail!O43)</f>
        <v>0</v>
      </c>
      <c r="R43" s="16">
        <f>IF(avail!P43&gt;0,0,avail!P43)</f>
        <v>0</v>
      </c>
      <c r="S43" s="16">
        <f>IF(avail!Q43&gt;0,0,avail!Q43)</f>
        <v>0</v>
      </c>
      <c r="T43" s="16">
        <f>IF(avail!R43&gt;0,0,avail!R43)</f>
        <v>0</v>
      </c>
      <c r="U43" s="16">
        <f>IF(avail!S43&gt;0,0,avail!S43)</f>
        <v>0</v>
      </c>
      <c r="V43" s="16">
        <f>IF(avail!T43&gt;0,0,avail!T43)</f>
        <v>-199441</v>
      </c>
      <c r="W43" s="16">
        <f>IF(avail!U43&gt;0,0,avail!U43)</f>
        <v>0</v>
      </c>
      <c r="X43" s="16">
        <f>IF(avail!V43&gt;0,0,avail!V43)</f>
        <v>-72719</v>
      </c>
      <c r="Y43" s="16">
        <f>IF(avail!W43&gt;0,0,avail!W43)</f>
        <v>-660176</v>
      </c>
      <c r="Z43" s="16">
        <f>IF(avail!X43&gt;0,0,avail!X43)</f>
        <v>-78301</v>
      </c>
      <c r="AA43" s="16">
        <f>IF(avail!Y43&gt;0,0,avail!Y43)</f>
        <v>0</v>
      </c>
      <c r="AB43" s="16">
        <f>IF(avail!Z43&gt;0,0,avail!Z43)</f>
        <v>0</v>
      </c>
      <c r="AC43" s="16">
        <f>IF(avail!AA43&gt;0,0,avail!AA43)</f>
        <v>0</v>
      </c>
      <c r="AD43" s="16">
        <f>IF(avail!AB43&gt;0,0,avail!AB43)</f>
        <v>0</v>
      </c>
      <c r="AE43" s="16">
        <f>IF(avail!AC43&gt;0,0,avail!AC43)</f>
        <v>-1146142</v>
      </c>
      <c r="AF43" s="16">
        <f>IF(avail!AD43&gt;0,0,avail!AD43)</f>
        <v>-665893</v>
      </c>
      <c r="AG43" s="16">
        <f>IF(avail!AE43&gt;0,0,avail!AE43)</f>
        <v>0</v>
      </c>
      <c r="AH43" s="16">
        <f>IF(avail!AF43&gt;0,0,avail!AF43)</f>
        <v>-975190</v>
      </c>
      <c r="AI43" s="16">
        <f>IF(avail!AG43&gt;0,0,avail!AG43)</f>
        <v>0</v>
      </c>
      <c r="AJ43" s="16">
        <f>IF(avail!AH43&gt;0,0,avail!AH43)</f>
        <v>0</v>
      </c>
      <c r="AK43" s="16">
        <f>IF(avail!AI43&gt;0,0,avail!AI43)</f>
        <v>-560000</v>
      </c>
      <c r="AL43" s="16">
        <f>IF(avail!AJ43&gt;0,0,avail!AJ43)</f>
        <v>0</v>
      </c>
      <c r="AM43" s="16">
        <f>IF(avail!AK43&gt;0,0,avail!AK43)</f>
        <v>0</v>
      </c>
      <c r="AO43" s="16">
        <f>IF(avail!AM43&gt;0,0,avail!AM43)</f>
        <v>0</v>
      </c>
      <c r="AP43" s="16">
        <f>IF(avail!AN43&gt;0,0,avail!AN43)</f>
        <v>0</v>
      </c>
      <c r="AQ43" s="16">
        <f>IF(avail!AO43&gt;0,0,avail!AO43)</f>
        <v>0</v>
      </c>
      <c r="AR43" s="16">
        <f>IF(avail!AP43&gt;0,0,avail!AP43)</f>
        <v>0</v>
      </c>
    </row>
    <row r="44" spans="1:44" x14ac:dyDescent="0.25">
      <c r="A44" s="4">
        <f>'"rank"; your input only here!'!E45</f>
        <v>40</v>
      </c>
      <c r="B44" s="6" t="str">
        <f>'"rank"; your input only here!'!A45</f>
        <v>A40</v>
      </c>
      <c r="C44" s="6" t="str">
        <f>'"rank"; your input only here!'!B45</f>
        <v>Test Project 40</v>
      </c>
      <c r="D44" s="6">
        <f>'"rank"; your input only here!'!C45</f>
        <v>1126822</v>
      </c>
      <c r="E44" s="8">
        <f>'"rank"; your input only here!'!D45</f>
        <v>11.5</v>
      </c>
      <c r="F44" s="18">
        <f t="shared" si="0"/>
        <v>-6508822</v>
      </c>
      <c r="H44" s="19">
        <f>IF(avail!F44&gt;0,0,avail!F44)</f>
        <v>0</v>
      </c>
      <c r="I44" s="16">
        <f>IF(avail!G44&gt;0,0,avail!G44)</f>
        <v>-1108684</v>
      </c>
      <c r="J44" s="16">
        <f>IF(avail!H44&gt;0,0,avail!H44)</f>
        <v>0</v>
      </c>
      <c r="K44" s="16">
        <f>IF(avail!I44&gt;0,0,avail!I44)</f>
        <v>-298600</v>
      </c>
      <c r="L44" s="16">
        <f>IF(avail!J44&gt;0,0,avail!J44)</f>
        <v>0</v>
      </c>
      <c r="M44" s="16">
        <f>IF(avail!K44&gt;0,0,avail!K44)</f>
        <v>0</v>
      </c>
      <c r="N44" s="16">
        <f>IF(avail!L44&gt;0,0,avail!L44)</f>
        <v>-360706</v>
      </c>
      <c r="O44" s="16">
        <f>IF(avail!M44&gt;0,0,avail!M44)</f>
        <v>0</v>
      </c>
      <c r="P44" s="16">
        <f>IF(avail!N44&gt;0,0,avail!N44)</f>
        <v>0</v>
      </c>
      <c r="Q44" s="16">
        <f>IF(avail!O44&gt;0,0,avail!O44)</f>
        <v>0</v>
      </c>
      <c r="R44" s="16">
        <f>IF(avail!P44&gt;0,0,avail!P44)</f>
        <v>0</v>
      </c>
      <c r="S44" s="16">
        <f>IF(avail!Q44&gt;0,0,avail!Q44)</f>
        <v>0</v>
      </c>
      <c r="T44" s="16">
        <f>IF(avail!R44&gt;0,0,avail!R44)</f>
        <v>0</v>
      </c>
      <c r="U44" s="16">
        <f>IF(avail!S44&gt;0,0,avail!S44)</f>
        <v>0</v>
      </c>
      <c r="V44" s="16">
        <f>IF(avail!T44&gt;0,0,avail!T44)</f>
        <v>-199441</v>
      </c>
      <c r="W44" s="16">
        <f>IF(avail!U44&gt;0,0,avail!U44)</f>
        <v>0</v>
      </c>
      <c r="X44" s="16">
        <f>IF(avail!V44&gt;0,0,avail!V44)</f>
        <v>-72719</v>
      </c>
      <c r="Y44" s="16">
        <f>IF(avail!W44&gt;0,0,avail!W44)</f>
        <v>-660176</v>
      </c>
      <c r="Z44" s="16">
        <f>IF(avail!X44&gt;0,0,avail!X44)</f>
        <v>-78301</v>
      </c>
      <c r="AA44" s="16">
        <f>IF(avail!Y44&gt;0,0,avail!Y44)</f>
        <v>0</v>
      </c>
      <c r="AB44" s="16">
        <f>IF(avail!Z44&gt;0,0,avail!Z44)</f>
        <v>0</v>
      </c>
      <c r="AC44" s="16">
        <f>IF(avail!AA44&gt;0,0,avail!AA44)</f>
        <v>0</v>
      </c>
      <c r="AD44" s="16">
        <f>IF(avail!AB44&gt;0,0,avail!AB44)</f>
        <v>0</v>
      </c>
      <c r="AE44" s="16">
        <f>IF(avail!AC44&gt;0,0,avail!AC44)</f>
        <v>-1146142</v>
      </c>
      <c r="AF44" s="16">
        <f>IF(avail!AD44&gt;0,0,avail!AD44)</f>
        <v>-665893</v>
      </c>
      <c r="AG44" s="16">
        <f>IF(avail!AE44&gt;0,0,avail!AE44)</f>
        <v>-382970</v>
      </c>
      <c r="AH44" s="16">
        <f>IF(avail!AF44&gt;0,0,avail!AF44)</f>
        <v>-975190</v>
      </c>
      <c r="AI44" s="16">
        <f>IF(avail!AG44&gt;0,0,avail!AG44)</f>
        <v>0</v>
      </c>
      <c r="AJ44" s="16">
        <f>IF(avail!AH44&gt;0,0,avail!AH44)</f>
        <v>0</v>
      </c>
      <c r="AK44" s="16">
        <f>IF(avail!AI44&gt;0,0,avail!AI44)</f>
        <v>-560000</v>
      </c>
      <c r="AL44" s="16">
        <f>IF(avail!AJ44&gt;0,0,avail!AJ44)</f>
        <v>0</v>
      </c>
      <c r="AM44" s="16">
        <f>IF(avail!AK44&gt;0,0,avail!AK44)</f>
        <v>0</v>
      </c>
      <c r="AO44" s="16">
        <f>IF(avail!AM44&gt;0,0,avail!AM44)</f>
        <v>0</v>
      </c>
      <c r="AP44" s="16">
        <f>IF(avail!AN44&gt;0,0,avail!AN44)</f>
        <v>0</v>
      </c>
      <c r="AQ44" s="16">
        <f>IF(avail!AO44&gt;0,0,avail!AO44)</f>
        <v>0</v>
      </c>
      <c r="AR44" s="16">
        <f>IF(avail!AP44&gt;0,0,avail!AP44)</f>
        <v>0</v>
      </c>
    </row>
    <row r="45" spans="1:44" x14ac:dyDescent="0.25">
      <c r="A45" s="4">
        <f>'"rank"; your input only here!'!E46</f>
        <v>41</v>
      </c>
      <c r="B45" s="6" t="str">
        <f>'"rank"; your input only here!'!A46</f>
        <v>A41</v>
      </c>
      <c r="C45" s="6" t="str">
        <f>'"rank"; your input only here!'!B46</f>
        <v>Test Project 41</v>
      </c>
      <c r="D45" s="6">
        <f>'"rank"; your input only here!'!C46</f>
        <v>521750</v>
      </c>
      <c r="E45" s="8">
        <f>'"rank"; your input only here!'!D46</f>
        <v>11.5</v>
      </c>
      <c r="F45" s="18">
        <f t="shared" si="0"/>
        <v>-6856572</v>
      </c>
      <c r="H45" s="19">
        <f>IF(avail!F45&gt;0,0,avail!F45)</f>
        <v>0</v>
      </c>
      <c r="I45" s="16">
        <f>IF(avail!G45&gt;0,0,avail!G45)</f>
        <v>-1108684</v>
      </c>
      <c r="J45" s="16">
        <f>IF(avail!H45&gt;0,0,avail!H45)</f>
        <v>0</v>
      </c>
      <c r="K45" s="16">
        <f>IF(avail!I45&gt;0,0,avail!I45)</f>
        <v>-473600</v>
      </c>
      <c r="L45" s="16">
        <f>IF(avail!J45&gt;0,0,avail!J45)</f>
        <v>0</v>
      </c>
      <c r="M45" s="16">
        <f>IF(avail!K45&gt;0,0,avail!K45)</f>
        <v>0</v>
      </c>
      <c r="N45" s="16">
        <f>IF(avail!L45&gt;0,0,avail!L45)</f>
        <v>-360706</v>
      </c>
      <c r="O45" s="16">
        <f>IF(avail!M45&gt;0,0,avail!M45)</f>
        <v>0</v>
      </c>
      <c r="P45" s="16">
        <f>IF(avail!N45&gt;0,0,avail!N45)</f>
        <v>0</v>
      </c>
      <c r="Q45" s="16">
        <f>IF(avail!O45&gt;0,0,avail!O45)</f>
        <v>0</v>
      </c>
      <c r="R45" s="16">
        <f>IF(avail!P45&gt;0,0,avail!P45)</f>
        <v>0</v>
      </c>
      <c r="S45" s="16">
        <f>IF(avail!Q45&gt;0,0,avail!Q45)</f>
        <v>0</v>
      </c>
      <c r="T45" s="16">
        <f>IF(avail!R45&gt;0,0,avail!R45)</f>
        <v>0</v>
      </c>
      <c r="U45" s="16">
        <f>IF(avail!S45&gt;0,0,avail!S45)</f>
        <v>0</v>
      </c>
      <c r="V45" s="16">
        <f>IF(avail!T45&gt;0,0,avail!T45)</f>
        <v>-199441</v>
      </c>
      <c r="W45" s="16">
        <f>IF(avail!U45&gt;0,0,avail!U45)</f>
        <v>0</v>
      </c>
      <c r="X45" s="16">
        <f>IF(avail!V45&gt;0,0,avail!V45)</f>
        <v>-72719</v>
      </c>
      <c r="Y45" s="16">
        <f>IF(avail!W45&gt;0,0,avail!W45)</f>
        <v>-832926</v>
      </c>
      <c r="Z45" s="16">
        <f>IF(avail!X45&gt;0,0,avail!X45)</f>
        <v>-78301</v>
      </c>
      <c r="AA45" s="16">
        <f>IF(avail!Y45&gt;0,0,avail!Y45)</f>
        <v>0</v>
      </c>
      <c r="AB45" s="16">
        <f>IF(avail!Z45&gt;0,0,avail!Z45)</f>
        <v>0</v>
      </c>
      <c r="AC45" s="16">
        <f>IF(avail!AA45&gt;0,0,avail!AA45)</f>
        <v>0</v>
      </c>
      <c r="AD45" s="16">
        <f>IF(avail!AB45&gt;0,0,avail!AB45)</f>
        <v>0</v>
      </c>
      <c r="AE45" s="16">
        <f>IF(avail!AC45&gt;0,0,avail!AC45)</f>
        <v>-1146142</v>
      </c>
      <c r="AF45" s="16">
        <f>IF(avail!AD45&gt;0,0,avail!AD45)</f>
        <v>-665893</v>
      </c>
      <c r="AG45" s="16">
        <f>IF(avail!AE45&gt;0,0,avail!AE45)</f>
        <v>-382970</v>
      </c>
      <c r="AH45" s="16">
        <f>IF(avail!AF45&gt;0,0,avail!AF45)</f>
        <v>-975190</v>
      </c>
      <c r="AI45" s="16">
        <f>IF(avail!AG45&gt;0,0,avail!AG45)</f>
        <v>0</v>
      </c>
      <c r="AJ45" s="16">
        <f>IF(avail!AH45&gt;0,0,avail!AH45)</f>
        <v>0</v>
      </c>
      <c r="AK45" s="16">
        <f>IF(avail!AI45&gt;0,0,avail!AI45)</f>
        <v>-560000</v>
      </c>
      <c r="AL45" s="16">
        <f>IF(avail!AJ45&gt;0,0,avail!AJ45)</f>
        <v>0</v>
      </c>
      <c r="AM45" s="16">
        <f>IF(avail!AK45&gt;0,0,avail!AK45)</f>
        <v>0</v>
      </c>
      <c r="AO45" s="16">
        <f>IF(avail!AM45&gt;0,0,avail!AM45)</f>
        <v>0</v>
      </c>
      <c r="AP45" s="16">
        <f>IF(avail!AN45&gt;0,0,avail!AN45)</f>
        <v>0</v>
      </c>
      <c r="AQ45" s="16">
        <f>IF(avail!AO45&gt;0,0,avail!AO45)</f>
        <v>0</v>
      </c>
      <c r="AR45" s="16">
        <f>IF(avail!AP45&gt;0,0,avail!AP45)</f>
        <v>0</v>
      </c>
    </row>
    <row r="46" spans="1:44" x14ac:dyDescent="0.25">
      <c r="A46" s="4">
        <f>'"rank"; your input only here!'!E47</f>
        <v>42</v>
      </c>
      <c r="B46" s="6" t="str">
        <f>'"rank"; your input only here!'!A47</f>
        <v>A42</v>
      </c>
      <c r="C46" s="6" t="str">
        <f>'"rank"; your input only here!'!B47</f>
        <v>Test Project 42</v>
      </c>
      <c r="D46" s="6">
        <f>'"rank"; your input only here!'!C47</f>
        <v>514791</v>
      </c>
      <c r="E46" s="8">
        <f>'"rank"; your input only here!'!D47</f>
        <v>11</v>
      </c>
      <c r="F46" s="18">
        <f t="shared" si="0"/>
        <v>-7264363</v>
      </c>
      <c r="H46" s="19">
        <f>IF(avail!F46&gt;0,0,avail!F46)</f>
        <v>0</v>
      </c>
      <c r="I46" s="16">
        <f>IF(avail!G46&gt;0,0,avail!G46)</f>
        <v>-1108684</v>
      </c>
      <c r="J46" s="16">
        <f>IF(avail!H46&gt;0,0,avail!H46)</f>
        <v>0</v>
      </c>
      <c r="K46" s="16">
        <f>IF(avail!I46&gt;0,0,avail!I46)</f>
        <v>-473600</v>
      </c>
      <c r="L46" s="16">
        <f>IF(avail!J46&gt;0,0,avail!J46)</f>
        <v>0</v>
      </c>
      <c r="M46" s="16">
        <f>IF(avail!K46&gt;0,0,avail!K46)</f>
        <v>-42400</v>
      </c>
      <c r="N46" s="16">
        <f>IF(avail!L46&gt;0,0,avail!L46)</f>
        <v>-360706</v>
      </c>
      <c r="O46" s="16">
        <f>IF(avail!M46&gt;0,0,avail!M46)</f>
        <v>0</v>
      </c>
      <c r="P46" s="16">
        <f>IF(avail!N46&gt;0,0,avail!N46)</f>
        <v>0</v>
      </c>
      <c r="Q46" s="16">
        <f>IF(avail!O46&gt;0,0,avail!O46)</f>
        <v>0</v>
      </c>
      <c r="R46" s="16">
        <f>IF(avail!P46&gt;0,0,avail!P46)</f>
        <v>0</v>
      </c>
      <c r="S46" s="16">
        <f>IF(avail!Q46&gt;0,0,avail!Q46)</f>
        <v>0</v>
      </c>
      <c r="T46" s="16">
        <f>IF(avail!R46&gt;0,0,avail!R46)</f>
        <v>0</v>
      </c>
      <c r="U46" s="16">
        <f>IF(avail!S46&gt;0,0,avail!S46)</f>
        <v>0</v>
      </c>
      <c r="V46" s="16">
        <f>IF(avail!T46&gt;0,0,avail!T46)</f>
        <v>-199441</v>
      </c>
      <c r="W46" s="16">
        <f>IF(avail!U46&gt;0,0,avail!U46)</f>
        <v>0</v>
      </c>
      <c r="X46" s="16">
        <f>IF(avail!V46&gt;0,0,avail!V46)</f>
        <v>-72719</v>
      </c>
      <c r="Y46" s="16">
        <f>IF(avail!W46&gt;0,0,avail!W46)</f>
        <v>-832926</v>
      </c>
      <c r="Z46" s="16">
        <f>IF(avail!X46&gt;0,0,avail!X46)</f>
        <v>-78301</v>
      </c>
      <c r="AA46" s="16">
        <f>IF(avail!Y46&gt;0,0,avail!Y46)</f>
        <v>0</v>
      </c>
      <c r="AB46" s="16">
        <f>IF(avail!Z46&gt;0,0,avail!Z46)</f>
        <v>0</v>
      </c>
      <c r="AC46" s="16">
        <f>IF(avail!AA46&gt;0,0,avail!AA46)</f>
        <v>0</v>
      </c>
      <c r="AD46" s="16">
        <f>IF(avail!AB46&gt;0,0,avail!AB46)</f>
        <v>0</v>
      </c>
      <c r="AE46" s="16">
        <f>IF(avail!AC46&gt;0,0,avail!AC46)</f>
        <v>-1146142</v>
      </c>
      <c r="AF46" s="16">
        <f>IF(avail!AD46&gt;0,0,avail!AD46)</f>
        <v>-849560</v>
      </c>
      <c r="AG46" s="16">
        <f>IF(avail!AE46&gt;0,0,avail!AE46)</f>
        <v>-382970</v>
      </c>
      <c r="AH46" s="16">
        <f>IF(avail!AF46&gt;0,0,avail!AF46)</f>
        <v>-1156914</v>
      </c>
      <c r="AI46" s="16">
        <f>IF(avail!AG46&gt;0,0,avail!AG46)</f>
        <v>0</v>
      </c>
      <c r="AJ46" s="16">
        <f>IF(avail!AH46&gt;0,0,avail!AH46)</f>
        <v>0</v>
      </c>
      <c r="AK46" s="16">
        <f>IF(avail!AI46&gt;0,0,avail!AI46)</f>
        <v>-560000</v>
      </c>
      <c r="AL46" s="16">
        <f>IF(avail!AJ46&gt;0,0,avail!AJ46)</f>
        <v>0</v>
      </c>
      <c r="AM46" s="16">
        <f>IF(avail!AK46&gt;0,0,avail!AK46)</f>
        <v>0</v>
      </c>
      <c r="AO46" s="16">
        <f>IF(avail!AM46&gt;0,0,avail!AM46)</f>
        <v>0</v>
      </c>
      <c r="AP46" s="16">
        <f>IF(avail!AN46&gt;0,0,avail!AN46)</f>
        <v>0</v>
      </c>
      <c r="AQ46" s="16">
        <f>IF(avail!AO46&gt;0,0,avail!AO46)</f>
        <v>0</v>
      </c>
      <c r="AR46" s="16">
        <f>IF(avail!AP46&gt;0,0,avail!AP46)</f>
        <v>0</v>
      </c>
    </row>
    <row r="47" spans="1:44" x14ac:dyDescent="0.25">
      <c r="A47" s="4">
        <f>'"rank"; your input only here!'!E48</f>
        <v>43</v>
      </c>
      <c r="B47" s="6" t="str">
        <f>'"rank"; your input only here!'!A48</f>
        <v>A43</v>
      </c>
      <c r="C47" s="6" t="str">
        <f>'"rank"; your input only here!'!B48</f>
        <v>Test Project 43</v>
      </c>
      <c r="D47" s="6">
        <f>'"rank"; your input only here!'!C48</f>
        <v>648848</v>
      </c>
      <c r="E47" s="8">
        <f>'"rank"; your input only here!'!D48</f>
        <v>11</v>
      </c>
      <c r="F47" s="18">
        <f t="shared" si="0"/>
        <v>-7464775</v>
      </c>
      <c r="H47" s="19">
        <f>IF(avail!F47&gt;0,0,avail!F47)</f>
        <v>0</v>
      </c>
      <c r="I47" s="16">
        <f>IF(avail!G47&gt;0,0,avail!G47)</f>
        <v>-1108684</v>
      </c>
      <c r="J47" s="16">
        <f>IF(avail!H47&gt;0,0,avail!H47)</f>
        <v>0</v>
      </c>
      <c r="K47" s="16">
        <f>IF(avail!I47&gt;0,0,avail!I47)</f>
        <v>-473600</v>
      </c>
      <c r="L47" s="16">
        <f>IF(avail!J47&gt;0,0,avail!J47)</f>
        <v>0</v>
      </c>
      <c r="M47" s="16">
        <f>IF(avail!K47&gt;0,0,avail!K47)</f>
        <v>-42400</v>
      </c>
      <c r="N47" s="16">
        <f>IF(avail!L47&gt;0,0,avail!L47)</f>
        <v>-360706</v>
      </c>
      <c r="O47" s="16">
        <f>IF(avail!M47&gt;0,0,avail!M47)</f>
        <v>0</v>
      </c>
      <c r="P47" s="16">
        <f>IF(avail!N47&gt;0,0,avail!N47)</f>
        <v>0</v>
      </c>
      <c r="Q47" s="16">
        <f>IF(avail!O47&gt;0,0,avail!O47)</f>
        <v>0</v>
      </c>
      <c r="R47" s="16">
        <f>IF(avail!P47&gt;0,0,avail!P47)</f>
        <v>0</v>
      </c>
      <c r="S47" s="16">
        <f>IF(avail!Q47&gt;0,0,avail!Q47)</f>
        <v>0</v>
      </c>
      <c r="T47" s="16">
        <f>IF(avail!R47&gt;0,0,avail!R47)</f>
        <v>0</v>
      </c>
      <c r="U47" s="16">
        <f>IF(avail!S47&gt;0,0,avail!S47)</f>
        <v>0</v>
      </c>
      <c r="V47" s="16">
        <f>IF(avail!T47&gt;0,0,avail!T47)</f>
        <v>-199441</v>
      </c>
      <c r="W47" s="16">
        <f>IF(avail!U47&gt;0,0,avail!U47)</f>
        <v>0</v>
      </c>
      <c r="X47" s="16">
        <f>IF(avail!V47&gt;0,0,avail!V47)</f>
        <v>-72719</v>
      </c>
      <c r="Y47" s="16">
        <f>IF(avail!W47&gt;0,0,avail!W47)</f>
        <v>-832926</v>
      </c>
      <c r="Z47" s="16">
        <f>IF(avail!X47&gt;0,0,avail!X47)</f>
        <v>-78301</v>
      </c>
      <c r="AA47" s="16">
        <f>IF(avail!Y47&gt;0,0,avail!Y47)</f>
        <v>0</v>
      </c>
      <c r="AB47" s="16">
        <f>IF(avail!Z47&gt;0,0,avail!Z47)</f>
        <v>0</v>
      </c>
      <c r="AC47" s="16">
        <f>IF(avail!AA47&gt;0,0,avail!AA47)</f>
        <v>0</v>
      </c>
      <c r="AD47" s="16">
        <f>IF(avail!AB47&gt;0,0,avail!AB47)</f>
        <v>0</v>
      </c>
      <c r="AE47" s="16">
        <f>IF(avail!AC47&gt;0,0,avail!AC47)</f>
        <v>-1146142</v>
      </c>
      <c r="AF47" s="16">
        <f>IF(avail!AD47&gt;0,0,avail!AD47)</f>
        <v>-849560</v>
      </c>
      <c r="AG47" s="16">
        <f>IF(avail!AE47&gt;0,0,avail!AE47)</f>
        <v>-382970</v>
      </c>
      <c r="AH47" s="16">
        <f>IF(avail!AF47&gt;0,0,avail!AF47)</f>
        <v>-1357326</v>
      </c>
      <c r="AI47" s="16">
        <f>IF(avail!AG47&gt;0,0,avail!AG47)</f>
        <v>0</v>
      </c>
      <c r="AJ47" s="16">
        <f>IF(avail!AH47&gt;0,0,avail!AH47)</f>
        <v>0</v>
      </c>
      <c r="AK47" s="16">
        <f>IF(avail!AI47&gt;0,0,avail!AI47)</f>
        <v>-560000</v>
      </c>
      <c r="AL47" s="16">
        <f>IF(avail!AJ47&gt;0,0,avail!AJ47)</f>
        <v>0</v>
      </c>
      <c r="AM47" s="16">
        <f>IF(avail!AK47&gt;0,0,avail!AK47)</f>
        <v>0</v>
      </c>
      <c r="AO47" s="16">
        <f>IF(avail!AM47&gt;0,0,avail!AM47)</f>
        <v>0</v>
      </c>
      <c r="AP47" s="16">
        <f>IF(avail!AN47&gt;0,0,avail!AN47)</f>
        <v>0</v>
      </c>
      <c r="AQ47" s="16">
        <f>IF(avail!AO47&gt;0,0,avail!AO47)</f>
        <v>0</v>
      </c>
      <c r="AR47" s="16">
        <f>IF(avail!AP47&gt;0,0,avail!AP47)</f>
        <v>0</v>
      </c>
    </row>
    <row r="48" spans="1:44" x14ac:dyDescent="0.25">
      <c r="A48" s="4">
        <f>'"rank"; your input only here!'!E49</f>
        <v>44</v>
      </c>
      <c r="B48" s="6" t="str">
        <f>'"rank"; your input only here!'!A49</f>
        <v>A44</v>
      </c>
      <c r="C48" s="6" t="str">
        <f>'"rank"; your input only here!'!B49</f>
        <v>Test Project 44</v>
      </c>
      <c r="D48" s="6">
        <f>'"rank"; your input only here!'!C49</f>
        <v>319960</v>
      </c>
      <c r="E48" s="8">
        <f>'"rank"; your input only here!'!D49</f>
        <v>11</v>
      </c>
      <c r="F48" s="18">
        <f t="shared" si="0"/>
        <v>-7714735</v>
      </c>
      <c r="H48" s="19">
        <f>IF(avail!F48&gt;0,0,avail!F48)</f>
        <v>0</v>
      </c>
      <c r="I48" s="16">
        <f>IF(avail!G48&gt;0,0,avail!G48)</f>
        <v>-1108684</v>
      </c>
      <c r="J48" s="16">
        <f>IF(avail!H48&gt;0,0,avail!H48)</f>
        <v>0</v>
      </c>
      <c r="K48" s="16">
        <f>IF(avail!I48&gt;0,0,avail!I48)</f>
        <v>-473600</v>
      </c>
      <c r="L48" s="16">
        <f>IF(avail!J48&gt;0,0,avail!J48)</f>
        <v>0</v>
      </c>
      <c r="M48" s="16">
        <f>IF(avail!K48&gt;0,0,avail!K48)</f>
        <v>-242360</v>
      </c>
      <c r="N48" s="16">
        <f>IF(avail!L48&gt;0,0,avail!L48)</f>
        <v>-360706</v>
      </c>
      <c r="O48" s="16">
        <f>IF(avail!M48&gt;0,0,avail!M48)</f>
        <v>0</v>
      </c>
      <c r="P48" s="16">
        <f>IF(avail!N48&gt;0,0,avail!N48)</f>
        <v>0</v>
      </c>
      <c r="Q48" s="16">
        <f>IF(avail!O48&gt;0,0,avail!O48)</f>
        <v>0</v>
      </c>
      <c r="R48" s="16">
        <f>IF(avail!P48&gt;0,0,avail!P48)</f>
        <v>0</v>
      </c>
      <c r="S48" s="16">
        <f>IF(avail!Q48&gt;0,0,avail!Q48)</f>
        <v>0</v>
      </c>
      <c r="T48" s="16">
        <f>IF(avail!R48&gt;0,0,avail!R48)</f>
        <v>0</v>
      </c>
      <c r="U48" s="16">
        <f>IF(avail!S48&gt;0,0,avail!S48)</f>
        <v>-50000</v>
      </c>
      <c r="V48" s="16">
        <f>IF(avail!T48&gt;0,0,avail!T48)</f>
        <v>-199441</v>
      </c>
      <c r="W48" s="16">
        <f>IF(avail!U48&gt;0,0,avail!U48)</f>
        <v>0</v>
      </c>
      <c r="X48" s="16">
        <f>IF(avail!V48&gt;0,0,avail!V48)</f>
        <v>-72719</v>
      </c>
      <c r="Y48" s="16">
        <f>IF(avail!W48&gt;0,0,avail!W48)</f>
        <v>-832926</v>
      </c>
      <c r="Z48" s="16">
        <f>IF(avail!X48&gt;0,0,avail!X48)</f>
        <v>-78301</v>
      </c>
      <c r="AA48" s="16">
        <f>IF(avail!Y48&gt;0,0,avail!Y48)</f>
        <v>0</v>
      </c>
      <c r="AB48" s="16">
        <f>IF(avail!Z48&gt;0,0,avail!Z48)</f>
        <v>0</v>
      </c>
      <c r="AC48" s="16">
        <f>IF(avail!AA48&gt;0,0,avail!AA48)</f>
        <v>0</v>
      </c>
      <c r="AD48" s="16">
        <f>IF(avail!AB48&gt;0,0,avail!AB48)</f>
        <v>0</v>
      </c>
      <c r="AE48" s="16">
        <f>IF(avail!AC48&gt;0,0,avail!AC48)</f>
        <v>-1146142</v>
      </c>
      <c r="AF48" s="16">
        <f>IF(avail!AD48&gt;0,0,avail!AD48)</f>
        <v>-849560</v>
      </c>
      <c r="AG48" s="16">
        <f>IF(avail!AE48&gt;0,0,avail!AE48)</f>
        <v>-382970</v>
      </c>
      <c r="AH48" s="16">
        <f>IF(avail!AF48&gt;0,0,avail!AF48)</f>
        <v>-1357326</v>
      </c>
      <c r="AI48" s="16">
        <f>IF(avail!AG48&gt;0,0,avail!AG48)</f>
        <v>0</v>
      </c>
      <c r="AJ48" s="16">
        <f>IF(avail!AH48&gt;0,0,avail!AH48)</f>
        <v>0</v>
      </c>
      <c r="AK48" s="16">
        <f>IF(avail!AI48&gt;0,0,avail!AI48)</f>
        <v>-560000</v>
      </c>
      <c r="AL48" s="16">
        <f>IF(avail!AJ48&gt;0,0,avail!AJ48)</f>
        <v>0</v>
      </c>
      <c r="AM48" s="16">
        <f>IF(avail!AK48&gt;0,0,avail!AK48)</f>
        <v>0</v>
      </c>
      <c r="AO48" s="16">
        <f>IF(avail!AM48&gt;0,0,avail!AM48)</f>
        <v>0</v>
      </c>
      <c r="AP48" s="16">
        <f>IF(avail!AN48&gt;0,0,avail!AN48)</f>
        <v>0</v>
      </c>
      <c r="AQ48" s="16">
        <f>IF(avail!AO48&gt;0,0,avail!AO48)</f>
        <v>0</v>
      </c>
      <c r="AR48" s="16">
        <f>IF(avail!AP48&gt;0,0,avail!AP48)</f>
        <v>0</v>
      </c>
    </row>
    <row r="49" spans="1:44" x14ac:dyDescent="0.25">
      <c r="A49" s="4">
        <f>'"rank"; your input only here!'!E50</f>
        <v>45</v>
      </c>
      <c r="B49" s="6" t="str">
        <f>'"rank"; your input only here!'!A50</f>
        <v>A45</v>
      </c>
      <c r="C49" s="6" t="str">
        <f>'"rank"; your input only here!'!B50</f>
        <v>Test Project 45</v>
      </c>
      <c r="D49" s="6">
        <f>'"rank"; your input only here!'!C50</f>
        <v>570000</v>
      </c>
      <c r="E49" s="8">
        <f>'"rank"; your input only here!'!D50</f>
        <v>11</v>
      </c>
      <c r="F49" s="18">
        <f t="shared" si="0"/>
        <v>-7982535</v>
      </c>
      <c r="H49" s="19">
        <f>IF(avail!F49&gt;0,0,avail!F49)</f>
        <v>0</v>
      </c>
      <c r="I49" s="16">
        <f>IF(avail!G49&gt;0,0,avail!G49)</f>
        <v>-1108684</v>
      </c>
      <c r="J49" s="16">
        <f>IF(avail!H49&gt;0,0,avail!H49)</f>
        <v>0</v>
      </c>
      <c r="K49" s="16">
        <f>IF(avail!I49&gt;0,0,avail!I49)</f>
        <v>-473600</v>
      </c>
      <c r="L49" s="16">
        <f>IF(avail!J49&gt;0,0,avail!J49)</f>
        <v>0</v>
      </c>
      <c r="M49" s="16">
        <f>IF(avail!K49&gt;0,0,avail!K49)</f>
        <v>-242360</v>
      </c>
      <c r="N49" s="16">
        <f>IF(avail!L49&gt;0,0,avail!L49)</f>
        <v>-360706</v>
      </c>
      <c r="O49" s="16">
        <f>IF(avail!M49&gt;0,0,avail!M49)</f>
        <v>0</v>
      </c>
      <c r="P49" s="16">
        <f>IF(avail!N49&gt;0,0,avail!N49)</f>
        <v>0</v>
      </c>
      <c r="Q49" s="16">
        <f>IF(avail!O49&gt;0,0,avail!O49)</f>
        <v>0</v>
      </c>
      <c r="R49" s="16">
        <f>IF(avail!P49&gt;0,0,avail!P49)</f>
        <v>0</v>
      </c>
      <c r="S49" s="16">
        <f>IF(avail!Q49&gt;0,0,avail!Q49)</f>
        <v>0</v>
      </c>
      <c r="T49" s="16">
        <f>IF(avail!R49&gt;0,0,avail!R49)</f>
        <v>0</v>
      </c>
      <c r="U49" s="16">
        <f>IF(avail!S49&gt;0,0,avail!S49)</f>
        <v>-120000</v>
      </c>
      <c r="V49" s="16">
        <f>IF(avail!T49&gt;0,0,avail!T49)</f>
        <v>-199441</v>
      </c>
      <c r="W49" s="16">
        <f>IF(avail!U49&gt;0,0,avail!U49)</f>
        <v>0</v>
      </c>
      <c r="X49" s="16">
        <f>IF(avail!V49&gt;0,0,avail!V49)</f>
        <v>-72719</v>
      </c>
      <c r="Y49" s="16">
        <f>IF(avail!W49&gt;0,0,avail!W49)</f>
        <v>-832926</v>
      </c>
      <c r="Z49" s="16">
        <f>IF(avail!X49&gt;0,0,avail!X49)</f>
        <v>-78301</v>
      </c>
      <c r="AA49" s="16">
        <f>IF(avail!Y49&gt;0,0,avail!Y49)</f>
        <v>0</v>
      </c>
      <c r="AB49" s="16">
        <f>IF(avail!Z49&gt;0,0,avail!Z49)</f>
        <v>0</v>
      </c>
      <c r="AC49" s="16">
        <f>IF(avail!AA49&gt;0,0,avail!AA49)</f>
        <v>0</v>
      </c>
      <c r="AD49" s="16">
        <f>IF(avail!AB49&gt;0,0,avail!AB49)</f>
        <v>-197800</v>
      </c>
      <c r="AE49" s="16">
        <f>IF(avail!AC49&gt;0,0,avail!AC49)</f>
        <v>-1146142</v>
      </c>
      <c r="AF49" s="16">
        <f>IF(avail!AD49&gt;0,0,avail!AD49)</f>
        <v>-849560</v>
      </c>
      <c r="AG49" s="16">
        <f>IF(avail!AE49&gt;0,0,avail!AE49)</f>
        <v>-382970</v>
      </c>
      <c r="AH49" s="16">
        <f>IF(avail!AF49&gt;0,0,avail!AF49)</f>
        <v>-1357326</v>
      </c>
      <c r="AI49" s="16">
        <f>IF(avail!AG49&gt;0,0,avail!AG49)</f>
        <v>0</v>
      </c>
      <c r="AJ49" s="16">
        <f>IF(avail!AH49&gt;0,0,avail!AH49)</f>
        <v>0</v>
      </c>
      <c r="AK49" s="16">
        <f>IF(avail!AI49&gt;0,0,avail!AI49)</f>
        <v>-560000</v>
      </c>
      <c r="AL49" s="16">
        <f>IF(avail!AJ49&gt;0,0,avail!AJ49)</f>
        <v>0</v>
      </c>
      <c r="AM49" s="16">
        <f>IF(avail!AK49&gt;0,0,avail!AK49)</f>
        <v>0</v>
      </c>
      <c r="AO49" s="16">
        <f>IF(avail!AM49&gt;0,0,avail!AM49)</f>
        <v>0</v>
      </c>
      <c r="AP49" s="16">
        <f>IF(avail!AN49&gt;0,0,avail!AN49)</f>
        <v>0</v>
      </c>
      <c r="AQ49" s="16">
        <f>IF(avail!AO49&gt;0,0,avail!AO49)</f>
        <v>0</v>
      </c>
      <c r="AR49" s="16">
        <f>IF(avail!AP49&gt;0,0,avail!AP49)</f>
        <v>0</v>
      </c>
    </row>
    <row r="50" spans="1:44" x14ac:dyDescent="0.25">
      <c r="A50" s="4">
        <f>'"rank"; your input only here!'!E51</f>
        <v>46</v>
      </c>
      <c r="B50" s="6" t="str">
        <f>'"rank"; your input only here!'!A51</f>
        <v>A46</v>
      </c>
      <c r="C50" s="6" t="str">
        <f>'"rank"; your input only here!'!B51</f>
        <v>Test Project 46</v>
      </c>
      <c r="D50" s="6">
        <f>'"rank"; your input only here!'!C51</f>
        <v>441023</v>
      </c>
      <c r="E50" s="8">
        <f>'"rank"; your input only here!'!D51</f>
        <v>11</v>
      </c>
      <c r="F50" s="18">
        <f t="shared" si="0"/>
        <v>-8288712</v>
      </c>
      <c r="H50" s="19">
        <f>IF(avail!F50&gt;0,0,avail!F50)</f>
        <v>0</v>
      </c>
      <c r="I50" s="16">
        <f>IF(avail!G50&gt;0,0,avail!G50)</f>
        <v>-1108684</v>
      </c>
      <c r="J50" s="16">
        <f>IF(avail!H50&gt;0,0,avail!H50)</f>
        <v>0</v>
      </c>
      <c r="K50" s="16">
        <f>IF(avail!I50&gt;0,0,avail!I50)</f>
        <v>-473600</v>
      </c>
      <c r="L50" s="16">
        <f>IF(avail!J50&gt;0,0,avail!J50)</f>
        <v>0</v>
      </c>
      <c r="M50" s="16">
        <f>IF(avail!K50&gt;0,0,avail!K50)</f>
        <v>-242360</v>
      </c>
      <c r="N50" s="16">
        <f>IF(avail!L50&gt;0,0,avail!L50)</f>
        <v>-360706</v>
      </c>
      <c r="O50" s="16">
        <f>IF(avail!M50&gt;0,0,avail!M50)</f>
        <v>0</v>
      </c>
      <c r="P50" s="16">
        <f>IF(avail!N50&gt;0,0,avail!N50)</f>
        <v>-215896</v>
      </c>
      <c r="Q50" s="16">
        <f>IF(avail!O50&gt;0,0,avail!O50)</f>
        <v>0</v>
      </c>
      <c r="R50" s="16">
        <f>IF(avail!P50&gt;0,0,avail!P50)</f>
        <v>0</v>
      </c>
      <c r="S50" s="16">
        <f>IF(avail!Q50&gt;0,0,avail!Q50)</f>
        <v>0</v>
      </c>
      <c r="T50" s="16">
        <f>IF(avail!R50&gt;0,0,avail!R50)</f>
        <v>0</v>
      </c>
      <c r="U50" s="16">
        <f>IF(avail!S50&gt;0,0,avail!S50)</f>
        <v>-120000</v>
      </c>
      <c r="V50" s="16">
        <f>IF(avail!T50&gt;0,0,avail!T50)</f>
        <v>-199441</v>
      </c>
      <c r="W50" s="16">
        <f>IF(avail!U50&gt;0,0,avail!U50)</f>
        <v>0</v>
      </c>
      <c r="X50" s="16">
        <f>IF(avail!V50&gt;0,0,avail!V50)</f>
        <v>-72719</v>
      </c>
      <c r="Y50" s="16">
        <f>IF(avail!W50&gt;0,0,avail!W50)</f>
        <v>-923207</v>
      </c>
      <c r="Z50" s="16">
        <f>IF(avail!X50&gt;0,0,avail!X50)</f>
        <v>-78301</v>
      </c>
      <c r="AA50" s="16">
        <f>IF(avail!Y50&gt;0,0,avail!Y50)</f>
        <v>0</v>
      </c>
      <c r="AB50" s="16">
        <f>IF(avail!Z50&gt;0,0,avail!Z50)</f>
        <v>0</v>
      </c>
      <c r="AC50" s="16">
        <f>IF(avail!AA50&gt;0,0,avail!AA50)</f>
        <v>0</v>
      </c>
      <c r="AD50" s="16">
        <f>IF(avail!AB50&gt;0,0,avail!AB50)</f>
        <v>-197800</v>
      </c>
      <c r="AE50" s="16">
        <f>IF(avail!AC50&gt;0,0,avail!AC50)</f>
        <v>-1146142</v>
      </c>
      <c r="AF50" s="16">
        <f>IF(avail!AD50&gt;0,0,avail!AD50)</f>
        <v>-849560</v>
      </c>
      <c r="AG50" s="16">
        <f>IF(avail!AE50&gt;0,0,avail!AE50)</f>
        <v>-382970</v>
      </c>
      <c r="AH50" s="16">
        <f>IF(avail!AF50&gt;0,0,avail!AF50)</f>
        <v>-1357326</v>
      </c>
      <c r="AI50" s="16">
        <f>IF(avail!AG50&gt;0,0,avail!AG50)</f>
        <v>0</v>
      </c>
      <c r="AJ50" s="16">
        <f>IF(avail!AH50&gt;0,0,avail!AH50)</f>
        <v>0</v>
      </c>
      <c r="AK50" s="16">
        <f>IF(avail!AI50&gt;0,0,avail!AI50)</f>
        <v>-560000</v>
      </c>
      <c r="AL50" s="16">
        <f>IF(avail!AJ50&gt;0,0,avail!AJ50)</f>
        <v>0</v>
      </c>
      <c r="AM50" s="16">
        <f>IF(avail!AK50&gt;0,0,avail!AK50)</f>
        <v>0</v>
      </c>
      <c r="AO50" s="16">
        <f>IF(avail!AM50&gt;0,0,avail!AM50)</f>
        <v>0</v>
      </c>
      <c r="AP50" s="16">
        <f>IF(avail!AN50&gt;0,0,avail!AN50)</f>
        <v>0</v>
      </c>
      <c r="AQ50" s="16">
        <f>IF(avail!AO50&gt;0,0,avail!AO50)</f>
        <v>0</v>
      </c>
      <c r="AR50" s="16">
        <f>IF(avail!AP50&gt;0,0,avail!AP50)</f>
        <v>0</v>
      </c>
    </row>
    <row r="51" spans="1:44" x14ac:dyDescent="0.25">
      <c r="A51" s="4">
        <f>'"rank"; your input only here!'!E52</f>
        <v>47</v>
      </c>
      <c r="B51" s="6" t="str">
        <f>'"rank"; your input only here!'!A52</f>
        <v>A47</v>
      </c>
      <c r="C51" s="6" t="str">
        <f>'"rank"; your input only here!'!B52</f>
        <v>Test Project 47</v>
      </c>
      <c r="D51" s="6">
        <f>'"rank"; your input only here!'!C52</f>
        <v>515833</v>
      </c>
      <c r="E51" s="8">
        <f>'"rank"; your input only here!'!D52</f>
        <v>11</v>
      </c>
      <c r="F51" s="18">
        <f t="shared" si="0"/>
        <v>-8568512</v>
      </c>
      <c r="H51" s="19">
        <f>IF(avail!F51&gt;0,0,avail!F51)</f>
        <v>0</v>
      </c>
      <c r="I51" s="16">
        <f>IF(avail!G51&gt;0,0,avail!G51)</f>
        <v>-1108684</v>
      </c>
      <c r="J51" s="16">
        <f>IF(avail!H51&gt;0,0,avail!H51)</f>
        <v>0</v>
      </c>
      <c r="K51" s="16">
        <f>IF(avail!I51&gt;0,0,avail!I51)</f>
        <v>-473600</v>
      </c>
      <c r="L51" s="16">
        <f>IF(avail!J51&gt;0,0,avail!J51)</f>
        <v>0</v>
      </c>
      <c r="M51" s="16">
        <f>IF(avail!K51&gt;0,0,avail!K51)</f>
        <v>-242360</v>
      </c>
      <c r="N51" s="16">
        <f>IF(avail!L51&gt;0,0,avail!L51)</f>
        <v>-360706</v>
      </c>
      <c r="O51" s="16">
        <f>IF(avail!M51&gt;0,0,avail!M51)</f>
        <v>0</v>
      </c>
      <c r="P51" s="16">
        <f>IF(avail!N51&gt;0,0,avail!N51)</f>
        <v>-388896</v>
      </c>
      <c r="Q51" s="16">
        <f>IF(avail!O51&gt;0,0,avail!O51)</f>
        <v>0</v>
      </c>
      <c r="R51" s="16">
        <f>IF(avail!P51&gt;0,0,avail!P51)</f>
        <v>0</v>
      </c>
      <c r="S51" s="16">
        <f>IF(avail!Q51&gt;0,0,avail!Q51)</f>
        <v>0</v>
      </c>
      <c r="T51" s="16">
        <f>IF(avail!R51&gt;0,0,avail!R51)</f>
        <v>0</v>
      </c>
      <c r="U51" s="16">
        <f>IF(avail!S51&gt;0,0,avail!S51)</f>
        <v>-120000</v>
      </c>
      <c r="V51" s="16">
        <f>IF(avail!T51&gt;0,0,avail!T51)</f>
        <v>-199441</v>
      </c>
      <c r="W51" s="16">
        <f>IF(avail!U51&gt;0,0,avail!U51)</f>
        <v>0</v>
      </c>
      <c r="X51" s="16">
        <f>IF(avail!V51&gt;0,0,avail!V51)</f>
        <v>-72719</v>
      </c>
      <c r="Y51" s="16">
        <f>IF(avail!W51&gt;0,0,avail!W51)</f>
        <v>-923207</v>
      </c>
      <c r="Z51" s="16">
        <f>IF(avail!X51&gt;0,0,avail!X51)</f>
        <v>-78301</v>
      </c>
      <c r="AA51" s="16">
        <f>IF(avail!Y51&gt;0,0,avail!Y51)</f>
        <v>0</v>
      </c>
      <c r="AB51" s="16">
        <f>IF(avail!Z51&gt;0,0,avail!Z51)</f>
        <v>0</v>
      </c>
      <c r="AC51" s="16">
        <f>IF(avail!AA51&gt;0,0,avail!AA51)</f>
        <v>0</v>
      </c>
      <c r="AD51" s="16">
        <f>IF(avail!AB51&gt;0,0,avail!AB51)</f>
        <v>-197800</v>
      </c>
      <c r="AE51" s="16">
        <f>IF(avail!AC51&gt;0,0,avail!AC51)</f>
        <v>-1146142</v>
      </c>
      <c r="AF51" s="16">
        <f>IF(avail!AD51&gt;0,0,avail!AD51)</f>
        <v>-849560</v>
      </c>
      <c r="AG51" s="16">
        <f>IF(avail!AE51&gt;0,0,avail!AE51)</f>
        <v>-382970</v>
      </c>
      <c r="AH51" s="16">
        <f>IF(avail!AF51&gt;0,0,avail!AF51)</f>
        <v>-1464126</v>
      </c>
      <c r="AI51" s="16">
        <f>IF(avail!AG51&gt;0,0,avail!AG51)</f>
        <v>0</v>
      </c>
      <c r="AJ51" s="16">
        <f>IF(avail!AH51&gt;0,0,avail!AH51)</f>
        <v>0</v>
      </c>
      <c r="AK51" s="16">
        <f>IF(avail!AI51&gt;0,0,avail!AI51)</f>
        <v>-560000</v>
      </c>
      <c r="AL51" s="16">
        <f>IF(avail!AJ51&gt;0,0,avail!AJ51)</f>
        <v>0</v>
      </c>
      <c r="AM51" s="16">
        <f>IF(avail!AK51&gt;0,0,avail!AK51)</f>
        <v>0</v>
      </c>
      <c r="AO51" s="16">
        <f>IF(avail!AM51&gt;0,0,avail!AM51)</f>
        <v>0</v>
      </c>
      <c r="AP51" s="16">
        <f>IF(avail!AN51&gt;0,0,avail!AN51)</f>
        <v>0</v>
      </c>
      <c r="AQ51" s="16">
        <f>IF(avail!AO51&gt;0,0,avail!AO51)</f>
        <v>0</v>
      </c>
      <c r="AR51" s="16">
        <f>IF(avail!AP51&gt;0,0,avail!AP51)</f>
        <v>0</v>
      </c>
    </row>
    <row r="52" spans="1:44" x14ac:dyDescent="0.25">
      <c r="A52" s="4">
        <f>'"rank"; your input only here!'!E53</f>
        <v>48</v>
      </c>
      <c r="B52" s="6" t="str">
        <f>'"rank"; your input only here!'!A53</f>
        <v>A48</v>
      </c>
      <c r="C52" s="6" t="str">
        <f>'"rank"; your input only here!'!B53</f>
        <v>Test Project 48</v>
      </c>
      <c r="D52" s="6">
        <f>'"rank"; your input only here!'!C53</f>
        <v>923495</v>
      </c>
      <c r="E52" s="8">
        <f>'"rank"; your input only here!'!D53</f>
        <v>11</v>
      </c>
      <c r="F52" s="18">
        <f t="shared" si="0"/>
        <v>-8568512</v>
      </c>
      <c r="H52" s="19">
        <f>IF(avail!F52&gt;0,0,avail!F52)</f>
        <v>0</v>
      </c>
      <c r="I52" s="16">
        <f>IF(avail!G52&gt;0,0,avail!G52)</f>
        <v>-1108684</v>
      </c>
      <c r="J52" s="16">
        <f>IF(avail!H52&gt;0,0,avail!H52)</f>
        <v>0</v>
      </c>
      <c r="K52" s="16">
        <f>IF(avail!I52&gt;0,0,avail!I52)</f>
        <v>-473600</v>
      </c>
      <c r="L52" s="16">
        <f>IF(avail!J52&gt;0,0,avail!J52)</f>
        <v>0</v>
      </c>
      <c r="M52" s="16">
        <f>IF(avail!K52&gt;0,0,avail!K52)</f>
        <v>-242360</v>
      </c>
      <c r="N52" s="16">
        <f>IF(avail!L52&gt;0,0,avail!L52)</f>
        <v>-360706</v>
      </c>
      <c r="O52" s="16">
        <f>IF(avail!M52&gt;0,0,avail!M52)</f>
        <v>0</v>
      </c>
      <c r="P52" s="16">
        <f>IF(avail!N52&gt;0,0,avail!N52)</f>
        <v>-388896</v>
      </c>
      <c r="Q52" s="16">
        <f>IF(avail!O52&gt;0,0,avail!O52)</f>
        <v>0</v>
      </c>
      <c r="R52" s="16">
        <f>IF(avail!P52&gt;0,0,avail!P52)</f>
        <v>0</v>
      </c>
      <c r="S52" s="16">
        <f>IF(avail!Q52&gt;0,0,avail!Q52)</f>
        <v>0</v>
      </c>
      <c r="T52" s="16">
        <f>IF(avail!R52&gt;0,0,avail!R52)</f>
        <v>0</v>
      </c>
      <c r="U52" s="16">
        <f>IF(avail!S52&gt;0,0,avail!S52)</f>
        <v>-120000</v>
      </c>
      <c r="V52" s="16">
        <f>IF(avail!T52&gt;0,0,avail!T52)</f>
        <v>-199441</v>
      </c>
      <c r="W52" s="16">
        <f>IF(avail!U52&gt;0,0,avail!U52)</f>
        <v>0</v>
      </c>
      <c r="X52" s="16">
        <f>IF(avail!V52&gt;0,0,avail!V52)</f>
        <v>-72719</v>
      </c>
      <c r="Y52" s="16">
        <f>IF(avail!W52&gt;0,0,avail!W52)</f>
        <v>-923207</v>
      </c>
      <c r="Z52" s="16">
        <f>IF(avail!X52&gt;0,0,avail!X52)</f>
        <v>-78301</v>
      </c>
      <c r="AA52" s="16">
        <f>IF(avail!Y52&gt;0,0,avail!Y52)</f>
        <v>0</v>
      </c>
      <c r="AB52" s="16">
        <f>IF(avail!Z52&gt;0,0,avail!Z52)</f>
        <v>0</v>
      </c>
      <c r="AC52" s="16">
        <f>IF(avail!AA52&gt;0,0,avail!AA52)</f>
        <v>0</v>
      </c>
      <c r="AD52" s="16">
        <f>IF(avail!AB52&gt;0,0,avail!AB52)</f>
        <v>-197800</v>
      </c>
      <c r="AE52" s="16">
        <f>IF(avail!AC52&gt;0,0,avail!AC52)</f>
        <v>-1146142</v>
      </c>
      <c r="AF52" s="16">
        <f>IF(avail!AD52&gt;0,0,avail!AD52)</f>
        <v>-849560</v>
      </c>
      <c r="AG52" s="16">
        <f>IF(avail!AE52&gt;0,0,avail!AE52)</f>
        <v>-382970</v>
      </c>
      <c r="AH52" s="16">
        <f>IF(avail!AF52&gt;0,0,avail!AF52)</f>
        <v>-1464126</v>
      </c>
      <c r="AI52" s="16">
        <f>IF(avail!AG52&gt;0,0,avail!AG52)</f>
        <v>0</v>
      </c>
      <c r="AJ52" s="16">
        <f>IF(avail!AH52&gt;0,0,avail!AH52)</f>
        <v>0</v>
      </c>
      <c r="AK52" s="16">
        <f>IF(avail!AI52&gt;0,0,avail!AI52)</f>
        <v>-560000</v>
      </c>
      <c r="AL52" s="16">
        <f>IF(avail!AJ52&gt;0,0,avail!AJ52)</f>
        <v>0</v>
      </c>
      <c r="AM52" s="16">
        <f>IF(avail!AK52&gt;0,0,avail!AK52)</f>
        <v>0</v>
      </c>
      <c r="AO52" s="16">
        <f>IF(avail!AM52&gt;0,0,avail!AM52)</f>
        <v>0</v>
      </c>
      <c r="AP52" s="16">
        <f>IF(avail!AN52&gt;0,0,avail!AN52)</f>
        <v>0</v>
      </c>
      <c r="AQ52" s="16">
        <f>IF(avail!AO52&gt;0,0,avail!AO52)</f>
        <v>0</v>
      </c>
      <c r="AR52" s="16">
        <f>IF(avail!AP52&gt;0,0,avail!AP52)</f>
        <v>0</v>
      </c>
    </row>
    <row r="53" spans="1:44" x14ac:dyDescent="0.25">
      <c r="A53" s="4">
        <f>'"rank"; your input only here!'!E54</f>
        <v>49</v>
      </c>
      <c r="B53" s="6" t="str">
        <f>'"rank"; your input only here!'!A54</f>
        <v>A49</v>
      </c>
      <c r="C53" s="6" t="str">
        <f>'"rank"; your input only here!'!B54</f>
        <v>Test Project 49</v>
      </c>
      <c r="D53" s="6">
        <f>'"rank"; your input only here!'!C54</f>
        <v>597000</v>
      </c>
      <c r="E53" s="8">
        <f>'"rank"; your input only here!'!D54</f>
        <v>11</v>
      </c>
      <c r="F53" s="18">
        <f t="shared" si="0"/>
        <v>-9165512</v>
      </c>
      <c r="H53" s="19">
        <f>IF(avail!F53&gt;0,0,avail!F53)</f>
        <v>0</v>
      </c>
      <c r="I53" s="16">
        <f>IF(avail!G53&gt;0,0,avail!G53)</f>
        <v>-1108684</v>
      </c>
      <c r="J53" s="16">
        <f>IF(avail!H53&gt;0,0,avail!H53)</f>
        <v>0</v>
      </c>
      <c r="K53" s="16">
        <f>IF(avail!I53&gt;0,0,avail!I53)</f>
        <v>-654600</v>
      </c>
      <c r="L53" s="16">
        <f>IF(avail!J53&gt;0,0,avail!J53)</f>
        <v>0</v>
      </c>
      <c r="M53" s="16">
        <f>IF(avail!K53&gt;0,0,avail!K53)</f>
        <v>-242360</v>
      </c>
      <c r="N53" s="16">
        <f>IF(avail!L53&gt;0,0,avail!L53)</f>
        <v>-360706</v>
      </c>
      <c r="O53" s="16">
        <f>IF(avail!M53&gt;0,0,avail!M53)</f>
        <v>0</v>
      </c>
      <c r="P53" s="16">
        <f>IF(avail!N53&gt;0,0,avail!N53)</f>
        <v>-554896</v>
      </c>
      <c r="Q53" s="16">
        <f>IF(avail!O53&gt;0,0,avail!O53)</f>
        <v>0</v>
      </c>
      <c r="R53" s="16">
        <f>IF(avail!P53&gt;0,0,avail!P53)</f>
        <v>0</v>
      </c>
      <c r="S53" s="16">
        <f>IF(avail!Q53&gt;0,0,avail!Q53)</f>
        <v>0</v>
      </c>
      <c r="T53" s="16">
        <f>IF(avail!R53&gt;0,0,avail!R53)</f>
        <v>0</v>
      </c>
      <c r="U53" s="16">
        <f>IF(avail!S53&gt;0,0,avail!S53)</f>
        <v>-120000</v>
      </c>
      <c r="V53" s="16">
        <f>IF(avail!T53&gt;0,0,avail!T53)</f>
        <v>-199441</v>
      </c>
      <c r="W53" s="16">
        <f>IF(avail!U53&gt;0,0,avail!U53)</f>
        <v>0</v>
      </c>
      <c r="X53" s="16">
        <f>IF(avail!V53&gt;0,0,avail!V53)</f>
        <v>-72719</v>
      </c>
      <c r="Y53" s="16">
        <f>IF(avail!W53&gt;0,0,avail!W53)</f>
        <v>-923207</v>
      </c>
      <c r="Z53" s="16">
        <f>IF(avail!X53&gt;0,0,avail!X53)</f>
        <v>-78301</v>
      </c>
      <c r="AA53" s="16">
        <f>IF(avail!Y53&gt;0,0,avail!Y53)</f>
        <v>0</v>
      </c>
      <c r="AB53" s="16">
        <f>IF(avail!Z53&gt;0,0,avail!Z53)</f>
        <v>0</v>
      </c>
      <c r="AC53" s="16">
        <f>IF(avail!AA53&gt;0,0,avail!AA53)</f>
        <v>0</v>
      </c>
      <c r="AD53" s="16">
        <f>IF(avail!AB53&gt;0,0,avail!AB53)</f>
        <v>-447800</v>
      </c>
      <c r="AE53" s="16">
        <f>IF(avail!AC53&gt;0,0,avail!AC53)</f>
        <v>-1146142</v>
      </c>
      <c r="AF53" s="16">
        <f>IF(avail!AD53&gt;0,0,avail!AD53)</f>
        <v>-849560</v>
      </c>
      <c r="AG53" s="16">
        <f>IF(avail!AE53&gt;0,0,avail!AE53)</f>
        <v>-382970</v>
      </c>
      <c r="AH53" s="16">
        <f>IF(avail!AF53&gt;0,0,avail!AF53)</f>
        <v>-1464126</v>
      </c>
      <c r="AI53" s="16">
        <f>IF(avail!AG53&gt;0,0,avail!AG53)</f>
        <v>0</v>
      </c>
      <c r="AJ53" s="16">
        <f>IF(avail!AH53&gt;0,0,avail!AH53)</f>
        <v>0</v>
      </c>
      <c r="AK53" s="16">
        <f>IF(avail!AI53&gt;0,0,avail!AI53)</f>
        <v>-560000</v>
      </c>
      <c r="AL53" s="16">
        <f>IF(avail!AJ53&gt;0,0,avail!AJ53)</f>
        <v>0</v>
      </c>
      <c r="AM53" s="16">
        <f>IF(avail!AK53&gt;0,0,avail!AK53)</f>
        <v>0</v>
      </c>
      <c r="AO53" s="16">
        <f>IF(avail!AM53&gt;0,0,avail!AM53)</f>
        <v>0</v>
      </c>
      <c r="AP53" s="16">
        <f>IF(avail!AN53&gt;0,0,avail!AN53)</f>
        <v>0</v>
      </c>
      <c r="AQ53" s="16">
        <f>IF(avail!AO53&gt;0,0,avail!AO53)</f>
        <v>0</v>
      </c>
      <c r="AR53" s="16">
        <f>IF(avail!AP53&gt;0,0,avail!AP53)</f>
        <v>0</v>
      </c>
    </row>
    <row r="54" spans="1:44" x14ac:dyDescent="0.25">
      <c r="A54" s="4">
        <f>'"rank"; your input only here!'!E55</f>
        <v>50</v>
      </c>
      <c r="B54" s="6" t="str">
        <f>'"rank"; your input only here!'!A55</f>
        <v>A50</v>
      </c>
      <c r="C54" s="6" t="str">
        <f>'"rank"; your input only here!'!B55</f>
        <v>Test Project 50</v>
      </c>
      <c r="D54" s="6">
        <f>'"rank"; your input only here!'!C55</f>
        <v>615090</v>
      </c>
      <c r="E54" s="8">
        <f>'"rank"; your input only here!'!D55</f>
        <v>11</v>
      </c>
      <c r="F54" s="18">
        <f t="shared" si="0"/>
        <v>-9780602</v>
      </c>
      <c r="H54" s="19">
        <f>IF(avail!F54&gt;0,0,avail!F54)</f>
        <v>0</v>
      </c>
      <c r="I54" s="16">
        <f>IF(avail!G54&gt;0,0,avail!G54)</f>
        <v>-1573774</v>
      </c>
      <c r="J54" s="16">
        <f>IF(avail!H54&gt;0,0,avail!H54)</f>
        <v>0</v>
      </c>
      <c r="K54" s="16">
        <f>IF(avail!I54&gt;0,0,avail!I54)</f>
        <v>-654600</v>
      </c>
      <c r="L54" s="16">
        <f>IF(avail!J54&gt;0,0,avail!J54)</f>
        <v>0</v>
      </c>
      <c r="M54" s="16">
        <f>IF(avail!K54&gt;0,0,avail!K54)</f>
        <v>-242360</v>
      </c>
      <c r="N54" s="16">
        <f>IF(avail!L54&gt;0,0,avail!L54)</f>
        <v>-360706</v>
      </c>
      <c r="O54" s="16">
        <f>IF(avail!M54&gt;0,0,avail!M54)</f>
        <v>0</v>
      </c>
      <c r="P54" s="16">
        <f>IF(avail!N54&gt;0,0,avail!N54)</f>
        <v>-704896</v>
      </c>
      <c r="Q54" s="16">
        <f>IF(avail!O54&gt;0,0,avail!O54)</f>
        <v>0</v>
      </c>
      <c r="R54" s="16">
        <f>IF(avail!P54&gt;0,0,avail!P54)</f>
        <v>0</v>
      </c>
      <c r="S54" s="16">
        <f>IF(avail!Q54&gt;0,0,avail!Q54)</f>
        <v>0</v>
      </c>
      <c r="T54" s="16">
        <f>IF(avail!R54&gt;0,0,avail!R54)</f>
        <v>0</v>
      </c>
      <c r="U54" s="16">
        <f>IF(avail!S54&gt;0,0,avail!S54)</f>
        <v>-120000</v>
      </c>
      <c r="V54" s="16">
        <f>IF(avail!T54&gt;0,0,avail!T54)</f>
        <v>-199441</v>
      </c>
      <c r="W54" s="16">
        <f>IF(avail!U54&gt;0,0,avail!U54)</f>
        <v>0</v>
      </c>
      <c r="X54" s="16">
        <f>IF(avail!V54&gt;0,0,avail!V54)</f>
        <v>-72719</v>
      </c>
      <c r="Y54" s="16">
        <f>IF(avail!W54&gt;0,0,avail!W54)</f>
        <v>-923207</v>
      </c>
      <c r="Z54" s="16">
        <f>IF(avail!X54&gt;0,0,avail!X54)</f>
        <v>-78301</v>
      </c>
      <c r="AA54" s="16">
        <f>IF(avail!Y54&gt;0,0,avail!Y54)</f>
        <v>0</v>
      </c>
      <c r="AB54" s="16">
        <f>IF(avail!Z54&gt;0,0,avail!Z54)</f>
        <v>0</v>
      </c>
      <c r="AC54" s="16">
        <f>IF(avail!AA54&gt;0,0,avail!AA54)</f>
        <v>0</v>
      </c>
      <c r="AD54" s="16">
        <f>IF(avail!AB54&gt;0,0,avail!AB54)</f>
        <v>-447800</v>
      </c>
      <c r="AE54" s="16">
        <f>IF(avail!AC54&gt;0,0,avail!AC54)</f>
        <v>-1146142</v>
      </c>
      <c r="AF54" s="16">
        <f>IF(avail!AD54&gt;0,0,avail!AD54)</f>
        <v>-849560</v>
      </c>
      <c r="AG54" s="16">
        <f>IF(avail!AE54&gt;0,0,avail!AE54)</f>
        <v>-382970</v>
      </c>
      <c r="AH54" s="16">
        <f>IF(avail!AF54&gt;0,0,avail!AF54)</f>
        <v>-1464126</v>
      </c>
      <c r="AI54" s="16">
        <f>IF(avail!AG54&gt;0,0,avail!AG54)</f>
        <v>0</v>
      </c>
      <c r="AJ54" s="16">
        <f>IF(avail!AH54&gt;0,0,avail!AH54)</f>
        <v>0</v>
      </c>
      <c r="AK54" s="16">
        <f>IF(avail!AI54&gt;0,0,avail!AI54)</f>
        <v>-560000</v>
      </c>
      <c r="AL54" s="16">
        <f>IF(avail!AJ54&gt;0,0,avail!AJ54)</f>
        <v>0</v>
      </c>
      <c r="AM54" s="16">
        <f>IF(avail!AK54&gt;0,0,avail!AK54)</f>
        <v>0</v>
      </c>
      <c r="AO54" s="16">
        <f>IF(avail!AM54&gt;0,0,avail!AM54)</f>
        <v>0</v>
      </c>
      <c r="AP54" s="16">
        <f>IF(avail!AN54&gt;0,0,avail!AN54)</f>
        <v>0</v>
      </c>
      <c r="AQ54" s="16">
        <f>IF(avail!AO54&gt;0,0,avail!AO54)</f>
        <v>0</v>
      </c>
      <c r="AR54" s="16">
        <f>IF(avail!AP54&gt;0,0,avail!AP54)</f>
        <v>0</v>
      </c>
    </row>
    <row r="55" spans="1:44" x14ac:dyDescent="0.25">
      <c r="A55" s="4">
        <f>'"rank"; your input only here!'!E56</f>
        <v>51</v>
      </c>
      <c r="B55" s="6" t="str">
        <f>'"rank"; your input only here!'!A56</f>
        <v>A51</v>
      </c>
      <c r="C55" s="6" t="str">
        <f>'"rank"; your input only here!'!B56</f>
        <v>Test Project 51</v>
      </c>
      <c r="D55" s="6">
        <f>'"rank"; your input only here!'!C56</f>
        <v>549663</v>
      </c>
      <c r="E55" s="8">
        <f>'"rank"; your input only here!'!D56</f>
        <v>11</v>
      </c>
      <c r="F55" s="18">
        <f t="shared" si="0"/>
        <v>-10330265</v>
      </c>
      <c r="H55" s="19">
        <f>IF(avail!F55&gt;0,0,avail!F55)</f>
        <v>0</v>
      </c>
      <c r="I55" s="16">
        <f>IF(avail!G55&gt;0,0,avail!G55)</f>
        <v>-1573774</v>
      </c>
      <c r="J55" s="16">
        <f>IF(avail!H55&gt;0,0,avail!H55)</f>
        <v>0</v>
      </c>
      <c r="K55" s="16">
        <f>IF(avail!I55&gt;0,0,avail!I55)</f>
        <v>-654600</v>
      </c>
      <c r="L55" s="16">
        <f>IF(avail!J55&gt;0,0,avail!J55)</f>
        <v>0</v>
      </c>
      <c r="M55" s="16">
        <f>IF(avail!K55&gt;0,0,avail!K55)</f>
        <v>-242360</v>
      </c>
      <c r="N55" s="16">
        <f>IF(avail!L55&gt;0,0,avail!L55)</f>
        <v>-360706</v>
      </c>
      <c r="O55" s="16">
        <f>IF(avail!M55&gt;0,0,avail!M55)</f>
        <v>0</v>
      </c>
      <c r="P55" s="16">
        <f>IF(avail!N55&gt;0,0,avail!N55)</f>
        <v>-854896</v>
      </c>
      <c r="Q55" s="16">
        <f>IF(avail!O55&gt;0,0,avail!O55)</f>
        <v>0</v>
      </c>
      <c r="R55" s="16">
        <f>IF(avail!P55&gt;0,0,avail!P55)</f>
        <v>0</v>
      </c>
      <c r="S55" s="16">
        <f>IF(avail!Q55&gt;0,0,avail!Q55)</f>
        <v>0</v>
      </c>
      <c r="T55" s="16">
        <f>IF(avail!R55&gt;0,0,avail!R55)</f>
        <v>0</v>
      </c>
      <c r="U55" s="16">
        <f>IF(avail!S55&gt;0,0,avail!S55)</f>
        <v>-120000</v>
      </c>
      <c r="V55" s="16">
        <f>IF(avail!T55&gt;0,0,avail!T55)</f>
        <v>-199441</v>
      </c>
      <c r="W55" s="16">
        <f>IF(avail!U55&gt;0,0,avail!U55)</f>
        <v>0</v>
      </c>
      <c r="X55" s="16">
        <f>IF(avail!V55&gt;0,0,avail!V55)</f>
        <v>-72719</v>
      </c>
      <c r="Y55" s="16">
        <f>IF(avail!W55&gt;0,0,avail!W55)</f>
        <v>-1073207</v>
      </c>
      <c r="Z55" s="16">
        <f>IF(avail!X55&gt;0,0,avail!X55)</f>
        <v>-78301</v>
      </c>
      <c r="AA55" s="16">
        <f>IF(avail!Y55&gt;0,0,avail!Y55)</f>
        <v>0</v>
      </c>
      <c r="AB55" s="16">
        <f>IF(avail!Z55&gt;0,0,avail!Z55)</f>
        <v>0</v>
      </c>
      <c r="AC55" s="16">
        <f>IF(avail!AA55&gt;0,0,avail!AA55)</f>
        <v>0</v>
      </c>
      <c r="AD55" s="16">
        <f>IF(avail!AB55&gt;0,0,avail!AB55)</f>
        <v>-697463</v>
      </c>
      <c r="AE55" s="16">
        <f>IF(avail!AC55&gt;0,0,avail!AC55)</f>
        <v>-1146142</v>
      </c>
      <c r="AF55" s="16">
        <f>IF(avail!AD55&gt;0,0,avail!AD55)</f>
        <v>-849560</v>
      </c>
      <c r="AG55" s="16">
        <f>IF(avail!AE55&gt;0,0,avail!AE55)</f>
        <v>-382970</v>
      </c>
      <c r="AH55" s="16">
        <f>IF(avail!AF55&gt;0,0,avail!AF55)</f>
        <v>-1464126</v>
      </c>
      <c r="AI55" s="16">
        <f>IF(avail!AG55&gt;0,0,avail!AG55)</f>
        <v>0</v>
      </c>
      <c r="AJ55" s="16">
        <f>IF(avail!AH55&gt;0,0,avail!AH55)</f>
        <v>0</v>
      </c>
      <c r="AK55" s="16">
        <f>IF(avail!AI55&gt;0,0,avail!AI55)</f>
        <v>-560000</v>
      </c>
      <c r="AL55" s="16">
        <f>IF(avail!AJ55&gt;0,0,avail!AJ55)</f>
        <v>0</v>
      </c>
      <c r="AM55" s="16">
        <f>IF(avail!AK55&gt;0,0,avail!AK55)</f>
        <v>0</v>
      </c>
      <c r="AO55" s="16">
        <f>IF(avail!AM55&gt;0,0,avail!AM55)</f>
        <v>0</v>
      </c>
      <c r="AP55" s="16">
        <f>IF(avail!AN55&gt;0,0,avail!AN55)</f>
        <v>0</v>
      </c>
      <c r="AQ55" s="16">
        <f>IF(avail!AO55&gt;0,0,avail!AO55)</f>
        <v>0</v>
      </c>
      <c r="AR55" s="16">
        <f>IF(avail!AP55&gt;0,0,avail!AP55)</f>
        <v>0</v>
      </c>
    </row>
    <row r="56" spans="1:44" x14ac:dyDescent="0.25">
      <c r="A56" s="4">
        <f>'"rank"; your input only here!'!E57</f>
        <v>52</v>
      </c>
      <c r="B56" s="6" t="str">
        <f>'"rank"; your input only here!'!A57</f>
        <v>A52</v>
      </c>
      <c r="C56" s="6" t="str">
        <f>'"rank"; your input only here!'!B57</f>
        <v>Test Project 52</v>
      </c>
      <c r="D56" s="6">
        <f>'"rank"; your input only here!'!C57</f>
        <v>1107102</v>
      </c>
      <c r="E56" s="8">
        <f>'"rank"; your input only here!'!D57</f>
        <v>10.5</v>
      </c>
      <c r="F56" s="18">
        <f t="shared" si="0"/>
        <v>-11161498</v>
      </c>
      <c r="H56" s="19">
        <f>IF(avail!F56&gt;0,0,avail!F56)</f>
        <v>0</v>
      </c>
      <c r="I56" s="16">
        <f>IF(avail!G56&gt;0,0,avail!G56)</f>
        <v>-1573774</v>
      </c>
      <c r="J56" s="16">
        <f>IF(avail!H56&gt;0,0,avail!H56)</f>
        <v>0</v>
      </c>
      <c r="K56" s="16">
        <f>IF(avail!I56&gt;0,0,avail!I56)</f>
        <v>-654600</v>
      </c>
      <c r="L56" s="16">
        <f>IF(avail!J56&gt;0,0,avail!J56)</f>
        <v>0</v>
      </c>
      <c r="M56" s="16">
        <f>IF(avail!K56&gt;0,0,avail!K56)</f>
        <v>-242360</v>
      </c>
      <c r="N56" s="16">
        <f>IF(avail!L56&gt;0,0,avail!L56)</f>
        <v>-360706</v>
      </c>
      <c r="O56" s="16">
        <f>IF(avail!M56&gt;0,0,avail!M56)</f>
        <v>0</v>
      </c>
      <c r="P56" s="16">
        <f>IF(avail!N56&gt;0,0,avail!N56)</f>
        <v>-1004576</v>
      </c>
      <c r="Q56" s="16">
        <f>IF(avail!O56&gt;0,0,avail!O56)</f>
        <v>0</v>
      </c>
      <c r="R56" s="16">
        <f>IF(avail!P56&gt;0,0,avail!P56)</f>
        <v>0</v>
      </c>
      <c r="S56" s="16">
        <f>IF(avail!Q56&gt;0,0,avail!Q56)</f>
        <v>0</v>
      </c>
      <c r="T56" s="16">
        <f>IF(avail!R56&gt;0,0,avail!R56)</f>
        <v>0</v>
      </c>
      <c r="U56" s="16">
        <f>IF(avail!S56&gt;0,0,avail!S56)</f>
        <v>-120000</v>
      </c>
      <c r="V56" s="16">
        <f>IF(avail!T56&gt;0,0,avail!T56)</f>
        <v>-199441</v>
      </c>
      <c r="W56" s="16">
        <f>IF(avail!U56&gt;0,0,avail!U56)</f>
        <v>0</v>
      </c>
      <c r="X56" s="16">
        <f>IF(avail!V56&gt;0,0,avail!V56)</f>
        <v>-72719</v>
      </c>
      <c r="Y56" s="16">
        <f>IF(avail!W56&gt;0,0,avail!W56)</f>
        <v>-1073207</v>
      </c>
      <c r="Z56" s="16">
        <f>IF(avail!X56&gt;0,0,avail!X56)</f>
        <v>-78301</v>
      </c>
      <c r="AA56" s="16">
        <f>IF(avail!Y56&gt;0,0,avail!Y56)</f>
        <v>-166142</v>
      </c>
      <c r="AB56" s="16">
        <f>IF(avail!Z56&gt;0,0,avail!Z56)</f>
        <v>-47909</v>
      </c>
      <c r="AC56" s="16">
        <f>IF(avail!AA56&gt;0,0,avail!AA56)</f>
        <v>0</v>
      </c>
      <c r="AD56" s="16">
        <f>IF(avail!AB56&gt;0,0,avail!AB56)</f>
        <v>-697463</v>
      </c>
      <c r="AE56" s="16">
        <f>IF(avail!AC56&gt;0,0,avail!AC56)</f>
        <v>-1613644</v>
      </c>
      <c r="AF56" s="16">
        <f>IF(avail!AD56&gt;0,0,avail!AD56)</f>
        <v>-849560</v>
      </c>
      <c r="AG56" s="16">
        <f>IF(avail!AE56&gt;0,0,avail!AE56)</f>
        <v>-382970</v>
      </c>
      <c r="AH56" s="16">
        <f>IF(avail!AF56&gt;0,0,avail!AF56)</f>
        <v>-1464126</v>
      </c>
      <c r="AI56" s="16">
        <f>IF(avail!AG56&gt;0,0,avail!AG56)</f>
        <v>0</v>
      </c>
      <c r="AJ56" s="16">
        <f>IF(avail!AH56&gt;0,0,avail!AH56)</f>
        <v>0</v>
      </c>
      <c r="AK56" s="16">
        <f>IF(avail!AI56&gt;0,0,avail!AI56)</f>
        <v>-560000</v>
      </c>
      <c r="AL56" s="16">
        <f>IF(avail!AJ56&gt;0,0,avail!AJ56)</f>
        <v>0</v>
      </c>
      <c r="AM56" s="16">
        <f>IF(avail!AK56&gt;0,0,avail!AK56)</f>
        <v>0</v>
      </c>
      <c r="AO56" s="16">
        <f>IF(avail!AM56&gt;0,0,avail!AM56)</f>
        <v>0</v>
      </c>
      <c r="AP56" s="16">
        <f>IF(avail!AN56&gt;0,0,avail!AN56)</f>
        <v>0</v>
      </c>
      <c r="AQ56" s="16">
        <f>IF(avail!AO56&gt;0,0,avail!AO56)</f>
        <v>0</v>
      </c>
      <c r="AR56" s="16">
        <f>IF(avail!AP56&gt;0,0,avail!AP56)</f>
        <v>0</v>
      </c>
    </row>
    <row r="57" spans="1:44" x14ac:dyDescent="0.25">
      <c r="A57" s="4">
        <f>'"rank"; your input only here!'!E58</f>
        <v>53</v>
      </c>
      <c r="B57" s="6" t="str">
        <f>'"rank"; your input only here!'!A58</f>
        <v>A53</v>
      </c>
      <c r="C57" s="6" t="str">
        <f>'"rank"; your input only here!'!B58</f>
        <v>Test Project 53</v>
      </c>
      <c r="D57" s="6">
        <f>'"rank"; your input only here!'!C58</f>
        <v>283688</v>
      </c>
      <c r="E57" s="8">
        <f>'"rank"; your input only here!'!D58</f>
        <v>10.5</v>
      </c>
      <c r="F57" s="18">
        <f t="shared" si="0"/>
        <v>-11445186</v>
      </c>
      <c r="H57" s="19">
        <f>IF(avail!F57&gt;0,0,avail!F57)</f>
        <v>0</v>
      </c>
      <c r="I57" s="16">
        <f>IF(avail!G57&gt;0,0,avail!G57)</f>
        <v>-1573774</v>
      </c>
      <c r="J57" s="16">
        <f>IF(avail!H57&gt;0,0,avail!H57)</f>
        <v>0</v>
      </c>
      <c r="K57" s="16">
        <f>IF(avail!I57&gt;0,0,avail!I57)</f>
        <v>-654600</v>
      </c>
      <c r="L57" s="16">
        <f>IF(avail!J57&gt;0,0,avail!J57)</f>
        <v>0</v>
      </c>
      <c r="M57" s="16">
        <f>IF(avail!K57&gt;0,0,avail!K57)</f>
        <v>-242360</v>
      </c>
      <c r="N57" s="16">
        <f>IF(avail!L57&gt;0,0,avail!L57)</f>
        <v>-360706</v>
      </c>
      <c r="O57" s="16">
        <f>IF(avail!M57&gt;0,0,avail!M57)</f>
        <v>0</v>
      </c>
      <c r="P57" s="16">
        <f>IF(avail!N57&gt;0,0,avail!N57)</f>
        <v>-1004576</v>
      </c>
      <c r="Q57" s="16">
        <f>IF(avail!O57&gt;0,0,avail!O57)</f>
        <v>0</v>
      </c>
      <c r="R57" s="16">
        <f>IF(avail!P57&gt;0,0,avail!P57)</f>
        <v>0</v>
      </c>
      <c r="S57" s="16">
        <f>IF(avail!Q57&gt;0,0,avail!Q57)</f>
        <v>0</v>
      </c>
      <c r="T57" s="16">
        <f>IF(avail!R57&gt;0,0,avail!R57)</f>
        <v>0</v>
      </c>
      <c r="U57" s="16">
        <f>IF(avail!S57&gt;0,0,avail!S57)</f>
        <v>-120000</v>
      </c>
      <c r="V57" s="16">
        <f>IF(avail!T57&gt;0,0,avail!T57)</f>
        <v>-199441</v>
      </c>
      <c r="W57" s="16">
        <f>IF(avail!U57&gt;0,0,avail!U57)</f>
        <v>0</v>
      </c>
      <c r="X57" s="16">
        <f>IF(avail!V57&gt;0,0,avail!V57)</f>
        <v>-72719</v>
      </c>
      <c r="Y57" s="16">
        <f>IF(avail!W57&gt;0,0,avail!W57)</f>
        <v>-1272895</v>
      </c>
      <c r="Z57" s="16">
        <f>IF(avail!X57&gt;0,0,avail!X57)</f>
        <v>-78301</v>
      </c>
      <c r="AA57" s="16">
        <f>IF(avail!Y57&gt;0,0,avail!Y57)</f>
        <v>-166142</v>
      </c>
      <c r="AB57" s="16">
        <f>IF(avail!Z57&gt;0,0,avail!Z57)</f>
        <v>-47909</v>
      </c>
      <c r="AC57" s="16">
        <f>IF(avail!AA57&gt;0,0,avail!AA57)</f>
        <v>0</v>
      </c>
      <c r="AD57" s="16">
        <f>IF(avail!AB57&gt;0,0,avail!AB57)</f>
        <v>-697463</v>
      </c>
      <c r="AE57" s="16">
        <f>IF(avail!AC57&gt;0,0,avail!AC57)</f>
        <v>-1613644</v>
      </c>
      <c r="AF57" s="16">
        <f>IF(avail!AD57&gt;0,0,avail!AD57)</f>
        <v>-933560</v>
      </c>
      <c r="AG57" s="16">
        <f>IF(avail!AE57&gt;0,0,avail!AE57)</f>
        <v>-382970</v>
      </c>
      <c r="AH57" s="16">
        <f>IF(avail!AF57&gt;0,0,avail!AF57)</f>
        <v>-1464126</v>
      </c>
      <c r="AI57" s="16">
        <f>IF(avail!AG57&gt;0,0,avail!AG57)</f>
        <v>0</v>
      </c>
      <c r="AJ57" s="16">
        <f>IF(avail!AH57&gt;0,0,avail!AH57)</f>
        <v>0</v>
      </c>
      <c r="AK57" s="16">
        <f>IF(avail!AI57&gt;0,0,avail!AI57)</f>
        <v>-560000</v>
      </c>
      <c r="AL57" s="16">
        <f>IF(avail!AJ57&gt;0,0,avail!AJ57)</f>
        <v>0</v>
      </c>
      <c r="AM57" s="16">
        <f>IF(avail!AK57&gt;0,0,avail!AK57)</f>
        <v>0</v>
      </c>
      <c r="AO57" s="16">
        <f>IF(avail!AM57&gt;0,0,avail!AM57)</f>
        <v>0</v>
      </c>
      <c r="AP57" s="16">
        <f>IF(avail!AN57&gt;0,0,avail!AN57)</f>
        <v>0</v>
      </c>
      <c r="AQ57" s="16">
        <f>IF(avail!AO57&gt;0,0,avail!AO57)</f>
        <v>0</v>
      </c>
      <c r="AR57" s="16">
        <f>IF(avail!AP57&gt;0,0,avail!AP57)</f>
        <v>0</v>
      </c>
    </row>
    <row r="58" spans="1:44" x14ac:dyDescent="0.25">
      <c r="A58" s="4">
        <f>'"rank"; your input only here!'!E59</f>
        <v>54</v>
      </c>
      <c r="B58" s="6" t="str">
        <f>'"rank"; your input only here!'!A59</f>
        <v>A54</v>
      </c>
      <c r="C58" s="6" t="str">
        <f>'"rank"; your input only here!'!B59</f>
        <v>Test Project 54</v>
      </c>
      <c r="D58" s="6">
        <f>'"rank"; your input only here!'!C59</f>
        <v>1279000</v>
      </c>
      <c r="E58" s="8">
        <f>'"rank"; your input only here!'!D59</f>
        <v>10.5</v>
      </c>
      <c r="F58" s="18">
        <f t="shared" si="0"/>
        <v>-12432822</v>
      </c>
      <c r="H58" s="19">
        <f>IF(avail!F58&gt;0,0,avail!F58)</f>
        <v>0</v>
      </c>
      <c r="I58" s="16">
        <f>IF(avail!G58&gt;0,0,avail!G58)</f>
        <v>-1573774</v>
      </c>
      <c r="J58" s="16">
        <f>IF(avail!H58&gt;0,0,avail!H58)</f>
        <v>0</v>
      </c>
      <c r="K58" s="16">
        <f>IF(avail!I58&gt;0,0,avail!I58)</f>
        <v>-654600</v>
      </c>
      <c r="L58" s="16">
        <f>IF(avail!J58&gt;0,0,avail!J58)</f>
        <v>0</v>
      </c>
      <c r="M58" s="16">
        <f>IF(avail!K58&gt;0,0,avail!K58)</f>
        <v>-242360</v>
      </c>
      <c r="N58" s="16">
        <f>IF(avail!L58&gt;0,0,avail!L58)</f>
        <v>-360706</v>
      </c>
      <c r="O58" s="16">
        <f>IF(avail!M58&gt;0,0,avail!M58)</f>
        <v>0</v>
      </c>
      <c r="P58" s="16">
        <f>IF(avail!N58&gt;0,0,avail!N58)</f>
        <v>-1004576</v>
      </c>
      <c r="Q58" s="16">
        <f>IF(avail!O58&gt;0,0,avail!O58)</f>
        <v>0</v>
      </c>
      <c r="R58" s="16">
        <f>IF(avail!P58&gt;0,0,avail!P58)</f>
        <v>0</v>
      </c>
      <c r="S58" s="16">
        <f>IF(avail!Q58&gt;0,0,avail!Q58)</f>
        <v>0</v>
      </c>
      <c r="T58" s="16">
        <f>IF(avail!R58&gt;0,0,avail!R58)</f>
        <v>0</v>
      </c>
      <c r="U58" s="16">
        <f>IF(avail!S58&gt;0,0,avail!S58)</f>
        <v>-120000</v>
      </c>
      <c r="V58" s="16">
        <f>IF(avail!T58&gt;0,0,avail!T58)</f>
        <v>-199441</v>
      </c>
      <c r="W58" s="16">
        <f>IF(avail!U58&gt;0,0,avail!U58)</f>
        <v>0</v>
      </c>
      <c r="X58" s="16">
        <f>IF(avail!V58&gt;0,0,avail!V58)</f>
        <v>-72719</v>
      </c>
      <c r="Y58" s="16">
        <f>IF(avail!W58&gt;0,0,avail!W58)</f>
        <v>-1272895</v>
      </c>
      <c r="Z58" s="16">
        <f>IF(avail!X58&gt;0,0,avail!X58)</f>
        <v>-78301</v>
      </c>
      <c r="AA58" s="16">
        <f>IF(avail!Y58&gt;0,0,avail!Y58)</f>
        <v>-166142</v>
      </c>
      <c r="AB58" s="16">
        <f>IF(avail!Z58&gt;0,0,avail!Z58)</f>
        <v>-47909</v>
      </c>
      <c r="AC58" s="16">
        <f>IF(avail!AA58&gt;0,0,avail!AA58)</f>
        <v>0</v>
      </c>
      <c r="AD58" s="16">
        <f>IF(avail!AB58&gt;0,0,avail!AB58)</f>
        <v>-697463</v>
      </c>
      <c r="AE58" s="16">
        <f>IF(avail!AC58&gt;0,0,avail!AC58)</f>
        <v>-2362644</v>
      </c>
      <c r="AF58" s="16">
        <f>IF(avail!AD58&gt;0,0,avail!AD58)</f>
        <v>-933560</v>
      </c>
      <c r="AG58" s="16">
        <f>IF(avail!AE58&gt;0,0,avail!AE58)</f>
        <v>-382970</v>
      </c>
      <c r="AH58" s="16">
        <f>IF(avail!AF58&gt;0,0,avail!AF58)</f>
        <v>-1464126</v>
      </c>
      <c r="AI58" s="16">
        <f>IF(avail!AG58&gt;0,0,avail!AG58)</f>
        <v>-28636</v>
      </c>
      <c r="AJ58" s="16">
        <f>IF(avail!AH58&gt;0,0,avail!AH58)</f>
        <v>0</v>
      </c>
      <c r="AK58" s="16">
        <f>IF(avail!AI58&gt;0,0,avail!AI58)</f>
        <v>-770000</v>
      </c>
      <c r="AL58" s="16">
        <f>IF(avail!AJ58&gt;0,0,avail!AJ58)</f>
        <v>0</v>
      </c>
      <c r="AM58" s="16">
        <f>IF(avail!AK58&gt;0,0,avail!AK58)</f>
        <v>0</v>
      </c>
      <c r="AO58" s="16">
        <f>IF(avail!AM58&gt;0,0,avail!AM58)</f>
        <v>0</v>
      </c>
      <c r="AP58" s="16">
        <f>IF(avail!AN58&gt;0,0,avail!AN58)</f>
        <v>0</v>
      </c>
      <c r="AQ58" s="16">
        <f>IF(avail!AO58&gt;0,0,avail!AO58)</f>
        <v>0</v>
      </c>
      <c r="AR58" s="16">
        <f>IF(avail!AP58&gt;0,0,avail!AP58)</f>
        <v>0</v>
      </c>
    </row>
    <row r="59" spans="1:44" x14ac:dyDescent="0.25">
      <c r="A59" s="4">
        <f>'"rank"; your input only here!'!E60</f>
        <v>55</v>
      </c>
      <c r="B59" s="6" t="str">
        <f>'"rank"; your input only here!'!A60</f>
        <v>A55</v>
      </c>
      <c r="C59" s="6" t="str">
        <f>'"rank"; your input only here!'!B60</f>
        <v>Test Project 55</v>
      </c>
      <c r="D59" s="6">
        <f>'"rank"; your input only here!'!C60</f>
        <v>749961</v>
      </c>
      <c r="E59" s="8">
        <f>'"rank"; your input only here!'!D60</f>
        <v>10.5</v>
      </c>
      <c r="F59" s="18">
        <f t="shared" si="0"/>
        <v>-13182783</v>
      </c>
      <c r="H59" s="19">
        <f>IF(avail!F59&gt;0,0,avail!F59)</f>
        <v>0</v>
      </c>
      <c r="I59" s="16">
        <f>IF(avail!G59&gt;0,0,avail!G59)</f>
        <v>-1573774</v>
      </c>
      <c r="J59" s="16">
        <f>IF(avail!H59&gt;0,0,avail!H59)</f>
        <v>0</v>
      </c>
      <c r="K59" s="16">
        <f>IF(avail!I59&gt;0,0,avail!I59)</f>
        <v>-654600</v>
      </c>
      <c r="L59" s="16">
        <f>IF(avail!J59&gt;0,0,avail!J59)</f>
        <v>0</v>
      </c>
      <c r="M59" s="16">
        <f>IF(avail!K59&gt;0,0,avail!K59)</f>
        <v>-242360</v>
      </c>
      <c r="N59" s="16">
        <f>IF(avail!L59&gt;0,0,avail!L59)</f>
        <v>-360706</v>
      </c>
      <c r="O59" s="16">
        <f>IF(avail!M59&gt;0,0,avail!M59)</f>
        <v>0</v>
      </c>
      <c r="P59" s="16">
        <f>IF(avail!N59&gt;0,0,avail!N59)</f>
        <v>-1004576</v>
      </c>
      <c r="Q59" s="16">
        <f>IF(avail!O59&gt;0,0,avail!O59)</f>
        <v>0</v>
      </c>
      <c r="R59" s="16">
        <f>IF(avail!P59&gt;0,0,avail!P59)</f>
        <v>0</v>
      </c>
      <c r="S59" s="16">
        <f>IF(avail!Q59&gt;0,0,avail!Q59)</f>
        <v>0</v>
      </c>
      <c r="T59" s="16">
        <f>IF(avail!R59&gt;0,0,avail!R59)</f>
        <v>0</v>
      </c>
      <c r="U59" s="16">
        <f>IF(avail!S59&gt;0,0,avail!S59)</f>
        <v>-120000</v>
      </c>
      <c r="V59" s="16">
        <f>IF(avail!T59&gt;0,0,avail!T59)</f>
        <v>-199441</v>
      </c>
      <c r="W59" s="16">
        <f>IF(avail!U59&gt;0,0,avail!U59)</f>
        <v>0</v>
      </c>
      <c r="X59" s="16">
        <f>IF(avail!V59&gt;0,0,avail!V59)</f>
        <v>-72719</v>
      </c>
      <c r="Y59" s="16">
        <f>IF(avail!W59&gt;0,0,avail!W59)</f>
        <v>-1272895</v>
      </c>
      <c r="Z59" s="16">
        <f>IF(avail!X59&gt;0,0,avail!X59)</f>
        <v>-78301</v>
      </c>
      <c r="AA59" s="16">
        <f>IF(avail!Y59&gt;0,0,avail!Y59)</f>
        <v>-166142</v>
      </c>
      <c r="AB59" s="16">
        <f>IF(avail!Z59&gt;0,0,avail!Z59)</f>
        <v>-47909</v>
      </c>
      <c r="AC59" s="16">
        <f>IF(avail!AA59&gt;0,0,avail!AA59)</f>
        <v>0</v>
      </c>
      <c r="AD59" s="16">
        <f>IF(avail!AB59&gt;0,0,avail!AB59)</f>
        <v>-697463</v>
      </c>
      <c r="AE59" s="16">
        <f>IF(avail!AC59&gt;0,0,avail!AC59)</f>
        <v>-2862644</v>
      </c>
      <c r="AF59" s="16">
        <f>IF(avail!AD59&gt;0,0,avail!AD59)</f>
        <v>-933560</v>
      </c>
      <c r="AG59" s="16">
        <f>IF(avail!AE59&gt;0,0,avail!AE59)</f>
        <v>-382970</v>
      </c>
      <c r="AH59" s="16">
        <f>IF(avail!AF59&gt;0,0,avail!AF59)</f>
        <v>-1714087</v>
      </c>
      <c r="AI59" s="16">
        <f>IF(avail!AG59&gt;0,0,avail!AG59)</f>
        <v>-28636</v>
      </c>
      <c r="AJ59" s="16">
        <f>IF(avail!AH59&gt;0,0,avail!AH59)</f>
        <v>0</v>
      </c>
      <c r="AK59" s="16">
        <f>IF(avail!AI59&gt;0,0,avail!AI59)</f>
        <v>-770000</v>
      </c>
      <c r="AL59" s="16">
        <f>IF(avail!AJ59&gt;0,0,avail!AJ59)</f>
        <v>0</v>
      </c>
      <c r="AM59" s="16">
        <f>IF(avail!AK59&gt;0,0,avail!AK59)</f>
        <v>0</v>
      </c>
      <c r="AO59" s="16">
        <f>IF(avail!AM59&gt;0,0,avail!AM59)</f>
        <v>0</v>
      </c>
      <c r="AP59" s="16">
        <f>IF(avail!AN59&gt;0,0,avail!AN59)</f>
        <v>0</v>
      </c>
      <c r="AQ59" s="16">
        <f>IF(avail!AO59&gt;0,0,avail!AO59)</f>
        <v>0</v>
      </c>
      <c r="AR59" s="16">
        <f>IF(avail!AP59&gt;0,0,avail!AP59)</f>
        <v>0</v>
      </c>
    </row>
    <row r="60" spans="1:44" x14ac:dyDescent="0.25">
      <c r="A60" s="4">
        <f>'"rank"; your input only here!'!E61</f>
        <v>56</v>
      </c>
      <c r="B60" s="6" t="str">
        <f>'"rank"; your input only here!'!A61</f>
        <v>A56</v>
      </c>
      <c r="C60" s="6" t="str">
        <f>'"rank"; your input only here!'!B61</f>
        <v>Test Project 56</v>
      </c>
      <c r="D60" s="6">
        <f>'"rank"; your input only here!'!C61</f>
        <v>400000</v>
      </c>
      <c r="E60" s="8">
        <f>'"rank"; your input only here!'!D61</f>
        <v>10.5</v>
      </c>
      <c r="F60" s="18">
        <f t="shared" si="0"/>
        <v>-13582783</v>
      </c>
      <c r="H60" s="19">
        <f>IF(avail!F60&gt;0,0,avail!F60)</f>
        <v>0</v>
      </c>
      <c r="I60" s="16">
        <f>IF(avail!G60&gt;0,0,avail!G60)</f>
        <v>-1573774</v>
      </c>
      <c r="J60" s="16">
        <f>IF(avail!H60&gt;0,0,avail!H60)</f>
        <v>0</v>
      </c>
      <c r="K60" s="16">
        <f>IF(avail!I60&gt;0,0,avail!I60)</f>
        <v>-654600</v>
      </c>
      <c r="L60" s="16">
        <f>IF(avail!J60&gt;0,0,avail!J60)</f>
        <v>0</v>
      </c>
      <c r="M60" s="16">
        <f>IF(avail!K60&gt;0,0,avail!K60)</f>
        <v>-242360</v>
      </c>
      <c r="N60" s="16">
        <f>IF(avail!L60&gt;0,0,avail!L60)</f>
        <v>-360706</v>
      </c>
      <c r="O60" s="16">
        <f>IF(avail!M60&gt;0,0,avail!M60)</f>
        <v>0</v>
      </c>
      <c r="P60" s="16">
        <f>IF(avail!N60&gt;0,0,avail!N60)</f>
        <v>-1004576</v>
      </c>
      <c r="Q60" s="16">
        <f>IF(avail!O60&gt;0,0,avail!O60)</f>
        <v>0</v>
      </c>
      <c r="R60" s="16">
        <f>IF(avail!P60&gt;0,0,avail!P60)</f>
        <v>0</v>
      </c>
      <c r="S60" s="16">
        <f>IF(avail!Q60&gt;0,0,avail!Q60)</f>
        <v>0</v>
      </c>
      <c r="T60" s="16">
        <f>IF(avail!R60&gt;0,0,avail!R60)</f>
        <v>0</v>
      </c>
      <c r="U60" s="16">
        <f>IF(avail!S60&gt;0,0,avail!S60)</f>
        <v>-120000</v>
      </c>
      <c r="V60" s="16">
        <f>IF(avail!T60&gt;0,0,avail!T60)</f>
        <v>-199441</v>
      </c>
      <c r="W60" s="16">
        <f>IF(avail!U60&gt;0,0,avail!U60)</f>
        <v>0</v>
      </c>
      <c r="X60" s="16">
        <f>IF(avail!V60&gt;0,0,avail!V60)</f>
        <v>-72719</v>
      </c>
      <c r="Y60" s="16">
        <f>IF(avail!W60&gt;0,0,avail!W60)</f>
        <v>-1372895</v>
      </c>
      <c r="Z60" s="16">
        <f>IF(avail!X60&gt;0,0,avail!X60)</f>
        <v>-78301</v>
      </c>
      <c r="AA60" s="16">
        <f>IF(avail!Y60&gt;0,0,avail!Y60)</f>
        <v>-166142</v>
      </c>
      <c r="AB60" s="16">
        <f>IF(avail!Z60&gt;0,0,avail!Z60)</f>
        <v>-47909</v>
      </c>
      <c r="AC60" s="16">
        <f>IF(avail!AA60&gt;0,0,avail!AA60)</f>
        <v>0</v>
      </c>
      <c r="AD60" s="16">
        <f>IF(avail!AB60&gt;0,0,avail!AB60)</f>
        <v>-697463</v>
      </c>
      <c r="AE60" s="16">
        <f>IF(avail!AC60&gt;0,0,avail!AC60)</f>
        <v>-2862644</v>
      </c>
      <c r="AF60" s="16">
        <f>IF(avail!AD60&gt;0,0,avail!AD60)</f>
        <v>-933560</v>
      </c>
      <c r="AG60" s="16">
        <f>IF(avail!AE60&gt;0,0,avail!AE60)</f>
        <v>-682970</v>
      </c>
      <c r="AH60" s="16">
        <f>IF(avail!AF60&gt;0,0,avail!AF60)</f>
        <v>-1714087</v>
      </c>
      <c r="AI60" s="16">
        <f>IF(avail!AG60&gt;0,0,avail!AG60)</f>
        <v>-28636</v>
      </c>
      <c r="AJ60" s="16">
        <f>IF(avail!AH60&gt;0,0,avail!AH60)</f>
        <v>0</v>
      </c>
      <c r="AK60" s="16">
        <f>IF(avail!AI60&gt;0,0,avail!AI60)</f>
        <v>-770000</v>
      </c>
      <c r="AL60" s="16">
        <f>IF(avail!AJ60&gt;0,0,avail!AJ60)</f>
        <v>0</v>
      </c>
      <c r="AM60" s="16">
        <f>IF(avail!AK60&gt;0,0,avail!AK60)</f>
        <v>0</v>
      </c>
      <c r="AO60" s="16">
        <f>IF(avail!AM60&gt;0,0,avail!AM60)</f>
        <v>0</v>
      </c>
      <c r="AP60" s="16">
        <f>IF(avail!AN60&gt;0,0,avail!AN60)</f>
        <v>0</v>
      </c>
      <c r="AQ60" s="16">
        <f>IF(avail!AO60&gt;0,0,avail!AO60)</f>
        <v>0</v>
      </c>
      <c r="AR60" s="16">
        <f>IF(avail!AP60&gt;0,0,avail!AP60)</f>
        <v>0</v>
      </c>
    </row>
    <row r="61" spans="1:44" x14ac:dyDescent="0.25">
      <c r="A61" s="4">
        <f>'"rank"; your input only here!'!E62</f>
        <v>57</v>
      </c>
      <c r="B61" s="6" t="str">
        <f>'"rank"; your input only here!'!A62</f>
        <v>A57</v>
      </c>
      <c r="C61" s="6" t="str">
        <f>'"rank"; your input only here!'!B62</f>
        <v>Test Project 57</v>
      </c>
      <c r="D61" s="6">
        <f>'"rank"; your input only here!'!C62</f>
        <v>870000</v>
      </c>
      <c r="E61" s="8">
        <f>'"rank"; your input only here!'!D62</f>
        <v>10.5</v>
      </c>
      <c r="F61" s="18">
        <f t="shared" si="0"/>
        <v>-14452783</v>
      </c>
      <c r="H61" s="19">
        <f>IF(avail!F61&gt;0,0,avail!F61)</f>
        <v>0</v>
      </c>
      <c r="I61" s="16">
        <f>IF(avail!G61&gt;0,0,avail!G61)</f>
        <v>-1573774</v>
      </c>
      <c r="J61" s="16">
        <f>IF(avail!H61&gt;0,0,avail!H61)</f>
        <v>0</v>
      </c>
      <c r="K61" s="16">
        <f>IF(avail!I61&gt;0,0,avail!I61)</f>
        <v>-654600</v>
      </c>
      <c r="L61" s="16">
        <f>IF(avail!J61&gt;0,0,avail!J61)</f>
        <v>0</v>
      </c>
      <c r="M61" s="16">
        <f>IF(avail!K61&gt;0,0,avail!K61)</f>
        <v>-242360</v>
      </c>
      <c r="N61" s="16">
        <f>IF(avail!L61&gt;0,0,avail!L61)</f>
        <v>-360706</v>
      </c>
      <c r="O61" s="16">
        <f>IF(avail!M61&gt;0,0,avail!M61)</f>
        <v>0</v>
      </c>
      <c r="P61" s="16">
        <f>IF(avail!N61&gt;0,0,avail!N61)</f>
        <v>-1004576</v>
      </c>
      <c r="Q61" s="16">
        <f>IF(avail!O61&gt;0,0,avail!O61)</f>
        <v>0</v>
      </c>
      <c r="R61" s="16">
        <f>IF(avail!P61&gt;0,0,avail!P61)</f>
        <v>0</v>
      </c>
      <c r="S61" s="16">
        <f>IF(avail!Q61&gt;0,0,avail!Q61)</f>
        <v>0</v>
      </c>
      <c r="T61" s="16">
        <f>IF(avail!R61&gt;0,0,avail!R61)</f>
        <v>0</v>
      </c>
      <c r="U61" s="16">
        <f>IF(avail!S61&gt;0,0,avail!S61)</f>
        <v>-120000</v>
      </c>
      <c r="V61" s="16">
        <f>IF(avail!T61&gt;0,0,avail!T61)</f>
        <v>-199441</v>
      </c>
      <c r="W61" s="16">
        <f>IF(avail!U61&gt;0,0,avail!U61)</f>
        <v>0</v>
      </c>
      <c r="X61" s="16">
        <f>IF(avail!V61&gt;0,0,avail!V61)</f>
        <v>-72719</v>
      </c>
      <c r="Y61" s="16">
        <f>IF(avail!W61&gt;0,0,avail!W61)</f>
        <v>-1372895</v>
      </c>
      <c r="Z61" s="16">
        <f>IF(avail!X61&gt;0,0,avail!X61)</f>
        <v>-78301</v>
      </c>
      <c r="AA61" s="16">
        <f>IF(avail!Y61&gt;0,0,avail!Y61)</f>
        <v>-166142</v>
      </c>
      <c r="AB61" s="16">
        <f>IF(avail!Z61&gt;0,0,avail!Z61)</f>
        <v>-47909</v>
      </c>
      <c r="AC61" s="16">
        <f>IF(avail!AA61&gt;0,0,avail!AA61)</f>
        <v>0</v>
      </c>
      <c r="AD61" s="16">
        <f>IF(avail!AB61&gt;0,0,avail!AB61)</f>
        <v>-697463</v>
      </c>
      <c r="AE61" s="16">
        <f>IF(avail!AC61&gt;0,0,avail!AC61)</f>
        <v>-3357644</v>
      </c>
      <c r="AF61" s="16">
        <f>IF(avail!AD61&gt;0,0,avail!AD61)</f>
        <v>-1308560</v>
      </c>
      <c r="AG61" s="16">
        <f>IF(avail!AE61&gt;0,0,avail!AE61)</f>
        <v>-682970</v>
      </c>
      <c r="AH61" s="16">
        <f>IF(avail!AF61&gt;0,0,avail!AF61)</f>
        <v>-1714087</v>
      </c>
      <c r="AI61" s="16">
        <f>IF(avail!AG61&gt;0,0,avail!AG61)</f>
        <v>-28636</v>
      </c>
      <c r="AJ61" s="16">
        <f>IF(avail!AH61&gt;0,0,avail!AH61)</f>
        <v>0</v>
      </c>
      <c r="AK61" s="16">
        <f>IF(avail!AI61&gt;0,0,avail!AI61)</f>
        <v>-770000</v>
      </c>
      <c r="AL61" s="16">
        <f>IF(avail!AJ61&gt;0,0,avail!AJ61)</f>
        <v>0</v>
      </c>
      <c r="AM61" s="16">
        <f>IF(avail!AK61&gt;0,0,avail!AK61)</f>
        <v>0</v>
      </c>
      <c r="AO61" s="16">
        <f>IF(avail!AM61&gt;0,0,avail!AM61)</f>
        <v>0</v>
      </c>
      <c r="AP61" s="16">
        <f>IF(avail!AN61&gt;0,0,avail!AN61)</f>
        <v>0</v>
      </c>
      <c r="AQ61" s="16">
        <f>IF(avail!AO61&gt;0,0,avail!AO61)</f>
        <v>0</v>
      </c>
      <c r="AR61" s="16">
        <f>IF(avail!AP61&gt;0,0,avail!AP61)</f>
        <v>0</v>
      </c>
    </row>
    <row r="62" spans="1:44" x14ac:dyDescent="0.25">
      <c r="A62" s="4">
        <f>'"rank"; your input only here!'!E63</f>
        <v>58</v>
      </c>
      <c r="B62" s="6" t="str">
        <f>'"rank"; your input only here!'!A63</f>
        <v>A58</v>
      </c>
      <c r="C62" s="6" t="str">
        <f>'"rank"; your input only here!'!B63</f>
        <v>Test Project 58</v>
      </c>
      <c r="D62" s="6">
        <f>'"rank"; your input only here!'!C63</f>
        <v>355120</v>
      </c>
      <c r="E62" s="8">
        <f>'"rank"; your input only here!'!D63</f>
        <v>10.5</v>
      </c>
      <c r="F62" s="18">
        <f t="shared" si="0"/>
        <v>-14732903</v>
      </c>
      <c r="H62" s="19">
        <f>IF(avail!F62&gt;0,0,avail!F62)</f>
        <v>0</v>
      </c>
      <c r="I62" s="16">
        <f>IF(avail!G62&gt;0,0,avail!G62)</f>
        <v>-1573774</v>
      </c>
      <c r="J62" s="16">
        <f>IF(avail!H62&gt;0,0,avail!H62)</f>
        <v>0</v>
      </c>
      <c r="K62" s="16">
        <f>IF(avail!I62&gt;0,0,avail!I62)</f>
        <v>-654600</v>
      </c>
      <c r="L62" s="16">
        <f>IF(avail!J62&gt;0,0,avail!J62)</f>
        <v>0</v>
      </c>
      <c r="M62" s="16">
        <f>IF(avail!K62&gt;0,0,avail!K62)</f>
        <v>-242360</v>
      </c>
      <c r="N62" s="16">
        <f>IF(avail!L62&gt;0,0,avail!L62)</f>
        <v>-360706</v>
      </c>
      <c r="O62" s="16">
        <f>IF(avail!M62&gt;0,0,avail!M62)</f>
        <v>0</v>
      </c>
      <c r="P62" s="16">
        <f>IF(avail!N62&gt;0,0,avail!N62)</f>
        <v>-1004576</v>
      </c>
      <c r="Q62" s="16">
        <f>IF(avail!O62&gt;0,0,avail!O62)</f>
        <v>0</v>
      </c>
      <c r="R62" s="16">
        <f>IF(avail!P62&gt;0,0,avail!P62)</f>
        <v>0</v>
      </c>
      <c r="S62" s="16">
        <f>IF(avail!Q62&gt;0,0,avail!Q62)</f>
        <v>0</v>
      </c>
      <c r="T62" s="16">
        <f>IF(avail!R62&gt;0,0,avail!R62)</f>
        <v>0</v>
      </c>
      <c r="U62" s="16">
        <f>IF(avail!S62&gt;0,0,avail!S62)</f>
        <v>-228000</v>
      </c>
      <c r="V62" s="16">
        <f>IF(avail!T62&gt;0,0,avail!T62)</f>
        <v>-199441</v>
      </c>
      <c r="W62" s="16">
        <f>IF(avail!U62&gt;0,0,avail!U62)</f>
        <v>0</v>
      </c>
      <c r="X62" s="16">
        <f>IF(avail!V62&gt;0,0,avail!V62)</f>
        <v>-72719</v>
      </c>
      <c r="Y62" s="16">
        <f>IF(avail!W62&gt;0,0,avail!W62)</f>
        <v>-1372895</v>
      </c>
      <c r="Z62" s="16">
        <f>IF(avail!X62&gt;0,0,avail!X62)</f>
        <v>-78301</v>
      </c>
      <c r="AA62" s="16">
        <f>IF(avail!Y62&gt;0,0,avail!Y62)</f>
        <v>-166142</v>
      </c>
      <c r="AB62" s="16">
        <f>IF(avail!Z62&gt;0,0,avail!Z62)</f>
        <v>-47909</v>
      </c>
      <c r="AC62" s="16">
        <f>IF(avail!AA62&gt;0,0,avail!AA62)</f>
        <v>0</v>
      </c>
      <c r="AD62" s="16">
        <f>IF(avail!AB62&gt;0,0,avail!AB62)</f>
        <v>-697463</v>
      </c>
      <c r="AE62" s="16">
        <f>IF(avail!AC62&gt;0,0,avail!AC62)</f>
        <v>-3357644</v>
      </c>
      <c r="AF62" s="16">
        <f>IF(avail!AD62&gt;0,0,avail!AD62)</f>
        <v>-1308560</v>
      </c>
      <c r="AG62" s="16">
        <f>IF(avail!AE62&gt;0,0,avail!AE62)</f>
        <v>-855090</v>
      </c>
      <c r="AH62" s="16">
        <f>IF(avail!AF62&gt;0,0,avail!AF62)</f>
        <v>-1714087</v>
      </c>
      <c r="AI62" s="16">
        <f>IF(avail!AG62&gt;0,0,avail!AG62)</f>
        <v>-28636</v>
      </c>
      <c r="AJ62" s="16">
        <f>IF(avail!AH62&gt;0,0,avail!AH62)</f>
        <v>0</v>
      </c>
      <c r="AK62" s="16">
        <f>IF(avail!AI62&gt;0,0,avail!AI62)</f>
        <v>-770000</v>
      </c>
      <c r="AL62" s="16">
        <f>IF(avail!AJ62&gt;0,0,avail!AJ62)</f>
        <v>0</v>
      </c>
      <c r="AM62" s="16">
        <f>IF(avail!AK62&gt;0,0,avail!AK62)</f>
        <v>0</v>
      </c>
      <c r="AO62" s="16">
        <f>IF(avail!AM62&gt;0,0,avail!AM62)</f>
        <v>0</v>
      </c>
      <c r="AP62" s="16">
        <f>IF(avail!AN62&gt;0,0,avail!AN62)</f>
        <v>0</v>
      </c>
      <c r="AQ62" s="16">
        <f>IF(avail!AO62&gt;0,0,avail!AO62)</f>
        <v>0</v>
      </c>
      <c r="AR62" s="16">
        <f>IF(avail!AP62&gt;0,0,avail!AP62)</f>
        <v>0</v>
      </c>
    </row>
    <row r="63" spans="1:44" x14ac:dyDescent="0.25">
      <c r="A63" s="4">
        <f>'"rank"; your input only here!'!E64</f>
        <v>59</v>
      </c>
      <c r="B63" s="6" t="str">
        <f>'"rank"; your input only here!'!A64</f>
        <v>A59</v>
      </c>
      <c r="C63" s="6" t="str">
        <f>'"rank"; your input only here!'!B64</f>
        <v>Test Project 59</v>
      </c>
      <c r="D63" s="6">
        <f>'"rank"; your input only here!'!C64</f>
        <v>1185522</v>
      </c>
      <c r="E63" s="8">
        <f>'"rank"; your input only here!'!D64</f>
        <v>10.5</v>
      </c>
      <c r="F63" s="18">
        <f t="shared" si="0"/>
        <v>-15568425</v>
      </c>
      <c r="H63" s="19">
        <f>IF(avail!F63&gt;0,0,avail!F63)</f>
        <v>0</v>
      </c>
      <c r="I63" s="16">
        <f>IF(avail!G63&gt;0,0,avail!G63)</f>
        <v>-1573774</v>
      </c>
      <c r="J63" s="16">
        <f>IF(avail!H63&gt;0,0,avail!H63)</f>
        <v>0</v>
      </c>
      <c r="K63" s="16">
        <f>IF(avail!I63&gt;0,0,avail!I63)</f>
        <v>-654600</v>
      </c>
      <c r="L63" s="16">
        <f>IF(avail!J63&gt;0,0,avail!J63)</f>
        <v>0</v>
      </c>
      <c r="M63" s="16">
        <f>IF(avail!K63&gt;0,0,avail!K63)</f>
        <v>-242360</v>
      </c>
      <c r="N63" s="16">
        <f>IF(avail!L63&gt;0,0,avail!L63)</f>
        <v>-360706</v>
      </c>
      <c r="O63" s="16">
        <f>IF(avail!M63&gt;0,0,avail!M63)</f>
        <v>0</v>
      </c>
      <c r="P63" s="16">
        <f>IF(avail!N63&gt;0,0,avail!N63)</f>
        <v>-1004576</v>
      </c>
      <c r="Q63" s="16">
        <f>IF(avail!O63&gt;0,0,avail!O63)</f>
        <v>0</v>
      </c>
      <c r="R63" s="16">
        <f>IF(avail!P63&gt;0,0,avail!P63)</f>
        <v>0</v>
      </c>
      <c r="S63" s="16">
        <f>IF(avail!Q63&gt;0,0,avail!Q63)</f>
        <v>0</v>
      </c>
      <c r="T63" s="16">
        <f>IF(avail!R63&gt;0,0,avail!R63)</f>
        <v>0</v>
      </c>
      <c r="U63" s="16">
        <f>IF(avail!S63&gt;0,0,avail!S63)</f>
        <v>-228000</v>
      </c>
      <c r="V63" s="16">
        <f>IF(avail!T63&gt;0,0,avail!T63)</f>
        <v>-199441</v>
      </c>
      <c r="W63" s="16">
        <f>IF(avail!U63&gt;0,0,avail!U63)</f>
        <v>0</v>
      </c>
      <c r="X63" s="16">
        <f>IF(avail!V63&gt;0,0,avail!V63)</f>
        <v>-72719</v>
      </c>
      <c r="Y63" s="16">
        <f>IF(avail!W63&gt;0,0,avail!W63)</f>
        <v>-1372895</v>
      </c>
      <c r="Z63" s="16">
        <f>IF(avail!X63&gt;0,0,avail!X63)</f>
        <v>-78301</v>
      </c>
      <c r="AA63" s="16">
        <f>IF(avail!Y63&gt;0,0,avail!Y63)</f>
        <v>-166142</v>
      </c>
      <c r="AB63" s="16">
        <f>IF(avail!Z63&gt;0,0,avail!Z63)</f>
        <v>-47909</v>
      </c>
      <c r="AC63" s="16">
        <f>IF(avail!AA63&gt;0,0,avail!AA63)</f>
        <v>0</v>
      </c>
      <c r="AD63" s="16">
        <f>IF(avail!AB63&gt;0,0,avail!AB63)</f>
        <v>-697463</v>
      </c>
      <c r="AE63" s="16">
        <f>IF(avail!AC63&gt;0,0,avail!AC63)</f>
        <v>-4107644</v>
      </c>
      <c r="AF63" s="16">
        <f>IF(avail!AD63&gt;0,0,avail!AD63)</f>
        <v>-1308560</v>
      </c>
      <c r="AG63" s="16">
        <f>IF(avail!AE63&gt;0,0,avail!AE63)</f>
        <v>-855090</v>
      </c>
      <c r="AH63" s="16">
        <f>IF(avail!AF63&gt;0,0,avail!AF63)</f>
        <v>-1799609</v>
      </c>
      <c r="AI63" s="16">
        <f>IF(avail!AG63&gt;0,0,avail!AG63)</f>
        <v>-28636</v>
      </c>
      <c r="AJ63" s="16">
        <f>IF(avail!AH63&gt;0,0,avail!AH63)</f>
        <v>0</v>
      </c>
      <c r="AK63" s="16">
        <f>IF(avail!AI63&gt;0,0,avail!AI63)</f>
        <v>-770000</v>
      </c>
      <c r="AL63" s="16">
        <f>IF(avail!AJ63&gt;0,0,avail!AJ63)</f>
        <v>0</v>
      </c>
      <c r="AM63" s="16">
        <f>IF(avail!AK63&gt;0,0,avail!AK63)</f>
        <v>0</v>
      </c>
      <c r="AO63" s="16">
        <f>IF(avail!AM63&gt;0,0,avail!AM63)</f>
        <v>0</v>
      </c>
      <c r="AP63" s="16">
        <f>IF(avail!AN63&gt;0,0,avail!AN63)</f>
        <v>0</v>
      </c>
      <c r="AQ63" s="16">
        <f>IF(avail!AO63&gt;0,0,avail!AO63)</f>
        <v>0</v>
      </c>
      <c r="AR63" s="16">
        <f>IF(avail!AP63&gt;0,0,avail!AP63)</f>
        <v>-50800</v>
      </c>
    </row>
    <row r="64" spans="1:44" x14ac:dyDescent="0.25">
      <c r="A64" s="4">
        <f>'"rank"; your input only here!'!E65</f>
        <v>60</v>
      </c>
      <c r="B64" s="6" t="str">
        <f>'"rank"; your input only here!'!A65</f>
        <v>A60</v>
      </c>
      <c r="C64" s="6" t="str">
        <f>'"rank"; your input only here!'!B65</f>
        <v>Test Project 60</v>
      </c>
      <c r="D64" s="6">
        <f>'"rank"; your input only here!'!C65</f>
        <v>510631</v>
      </c>
      <c r="E64" s="8">
        <f>'"rank"; your input only here!'!D65</f>
        <v>10.5</v>
      </c>
      <c r="F64" s="18">
        <f t="shared" si="0"/>
        <v>-16079056</v>
      </c>
      <c r="H64" s="19">
        <f>IF(avail!F64&gt;0,0,avail!F64)</f>
        <v>0</v>
      </c>
      <c r="I64" s="16">
        <f>IF(avail!G64&gt;0,0,avail!G64)</f>
        <v>-1573774</v>
      </c>
      <c r="J64" s="16">
        <f>IF(avail!H64&gt;0,0,avail!H64)</f>
        <v>0</v>
      </c>
      <c r="K64" s="16">
        <f>IF(avail!I64&gt;0,0,avail!I64)</f>
        <v>-654600</v>
      </c>
      <c r="L64" s="16">
        <f>IF(avail!J64&gt;0,0,avail!J64)</f>
        <v>0</v>
      </c>
      <c r="M64" s="16">
        <f>IF(avail!K64&gt;0,0,avail!K64)</f>
        <v>-395360</v>
      </c>
      <c r="N64" s="16">
        <f>IF(avail!L64&gt;0,0,avail!L64)</f>
        <v>-360706</v>
      </c>
      <c r="O64" s="16">
        <f>IF(avail!M64&gt;0,0,avail!M64)</f>
        <v>0</v>
      </c>
      <c r="P64" s="16">
        <f>IF(avail!N64&gt;0,0,avail!N64)</f>
        <v>-1152576</v>
      </c>
      <c r="Q64" s="16">
        <f>IF(avail!O64&gt;0,0,avail!O64)</f>
        <v>0</v>
      </c>
      <c r="R64" s="16">
        <f>IF(avail!P64&gt;0,0,avail!P64)</f>
        <v>0</v>
      </c>
      <c r="S64" s="16">
        <f>IF(avail!Q64&gt;0,0,avail!Q64)</f>
        <v>0</v>
      </c>
      <c r="T64" s="16">
        <f>IF(avail!R64&gt;0,0,avail!R64)</f>
        <v>0</v>
      </c>
      <c r="U64" s="16">
        <f>IF(avail!S64&gt;0,0,avail!S64)</f>
        <v>-228000</v>
      </c>
      <c r="V64" s="16">
        <f>IF(avail!T64&gt;0,0,avail!T64)</f>
        <v>-199441</v>
      </c>
      <c r="W64" s="16">
        <f>IF(avail!U64&gt;0,0,avail!U64)</f>
        <v>0</v>
      </c>
      <c r="X64" s="16">
        <f>IF(avail!V64&gt;0,0,avail!V64)</f>
        <v>-72719</v>
      </c>
      <c r="Y64" s="16">
        <f>IF(avail!W64&gt;0,0,avail!W64)</f>
        <v>-1452895</v>
      </c>
      <c r="Z64" s="16">
        <f>IF(avail!X64&gt;0,0,avail!X64)</f>
        <v>-78301</v>
      </c>
      <c r="AA64" s="16">
        <f>IF(avail!Y64&gt;0,0,avail!Y64)</f>
        <v>-166142</v>
      </c>
      <c r="AB64" s="16">
        <f>IF(avail!Z64&gt;0,0,avail!Z64)</f>
        <v>-47909</v>
      </c>
      <c r="AC64" s="16">
        <f>IF(avail!AA64&gt;0,0,avail!AA64)</f>
        <v>0</v>
      </c>
      <c r="AD64" s="16">
        <f>IF(avail!AB64&gt;0,0,avail!AB64)</f>
        <v>-697463</v>
      </c>
      <c r="AE64" s="16">
        <f>IF(avail!AC64&gt;0,0,avail!AC64)</f>
        <v>-4107644</v>
      </c>
      <c r="AF64" s="16">
        <f>IF(avail!AD64&gt;0,0,avail!AD64)</f>
        <v>-1308560</v>
      </c>
      <c r="AG64" s="16">
        <f>IF(avail!AE64&gt;0,0,avail!AE64)</f>
        <v>-855090</v>
      </c>
      <c r="AH64" s="16">
        <f>IF(avail!AF64&gt;0,0,avail!AF64)</f>
        <v>-1929240</v>
      </c>
      <c r="AI64" s="16">
        <f>IF(avail!AG64&gt;0,0,avail!AG64)</f>
        <v>-28636</v>
      </c>
      <c r="AJ64" s="16">
        <f>IF(avail!AH64&gt;0,0,avail!AH64)</f>
        <v>0</v>
      </c>
      <c r="AK64" s="16">
        <f>IF(avail!AI64&gt;0,0,avail!AI64)</f>
        <v>-770000</v>
      </c>
      <c r="AL64" s="16">
        <f>IF(avail!AJ64&gt;0,0,avail!AJ64)</f>
        <v>0</v>
      </c>
      <c r="AM64" s="16">
        <f>IF(avail!AK64&gt;0,0,avail!AK64)</f>
        <v>0</v>
      </c>
      <c r="AO64" s="16">
        <f>IF(avail!AM64&gt;0,0,avail!AM64)</f>
        <v>0</v>
      </c>
      <c r="AP64" s="16">
        <f>IF(avail!AN64&gt;0,0,avail!AN64)</f>
        <v>0</v>
      </c>
      <c r="AQ64" s="16">
        <f>IF(avail!AO64&gt;0,0,avail!AO64)</f>
        <v>0</v>
      </c>
      <c r="AR64" s="16">
        <f>IF(avail!AP64&gt;0,0,avail!AP64)</f>
        <v>-50800</v>
      </c>
    </row>
    <row r="65" spans="1:44" x14ac:dyDescent="0.25">
      <c r="A65" s="4">
        <f>'"rank"; your input only here!'!E66</f>
        <v>61</v>
      </c>
      <c r="B65" s="6" t="str">
        <f>'"rank"; your input only here!'!A66</f>
        <v>A61</v>
      </c>
      <c r="C65" s="6" t="str">
        <f>'"rank"; your input only here!'!B66</f>
        <v>Test Project 61</v>
      </c>
      <c r="D65" s="6">
        <f>'"rank"; your input only here!'!C66</f>
        <v>546000</v>
      </c>
      <c r="E65" s="8">
        <f>'"rank"; your input only here!'!D66</f>
        <v>10.5</v>
      </c>
      <c r="F65" s="18">
        <f t="shared" si="0"/>
        <v>-16390056</v>
      </c>
      <c r="H65" s="19">
        <f>IF(avail!F65&gt;0,0,avail!F65)</f>
        <v>0</v>
      </c>
      <c r="I65" s="16">
        <f>IF(avail!G65&gt;0,0,avail!G65)</f>
        <v>-1573774</v>
      </c>
      <c r="J65" s="16">
        <f>IF(avail!H65&gt;0,0,avail!H65)</f>
        <v>0</v>
      </c>
      <c r="K65" s="16">
        <f>IF(avail!I65&gt;0,0,avail!I65)</f>
        <v>-654600</v>
      </c>
      <c r="L65" s="16">
        <f>IF(avail!J65&gt;0,0,avail!J65)</f>
        <v>0</v>
      </c>
      <c r="M65" s="16">
        <f>IF(avail!K65&gt;0,0,avail!K65)</f>
        <v>-395360</v>
      </c>
      <c r="N65" s="16">
        <f>IF(avail!L65&gt;0,0,avail!L65)</f>
        <v>-360706</v>
      </c>
      <c r="O65" s="16">
        <f>IF(avail!M65&gt;0,0,avail!M65)</f>
        <v>0</v>
      </c>
      <c r="P65" s="16">
        <f>IF(avail!N65&gt;0,0,avail!N65)</f>
        <v>-1152576</v>
      </c>
      <c r="Q65" s="16">
        <f>IF(avail!O65&gt;0,0,avail!O65)</f>
        <v>0</v>
      </c>
      <c r="R65" s="16">
        <f>IF(avail!P65&gt;0,0,avail!P65)</f>
        <v>0</v>
      </c>
      <c r="S65" s="16">
        <f>IF(avail!Q65&gt;0,0,avail!Q65)</f>
        <v>0</v>
      </c>
      <c r="T65" s="16">
        <f>IF(avail!R65&gt;0,0,avail!R65)</f>
        <v>0</v>
      </c>
      <c r="U65" s="16">
        <f>IF(avail!S65&gt;0,0,avail!S65)</f>
        <v>-228000</v>
      </c>
      <c r="V65" s="16">
        <f>IF(avail!T65&gt;0,0,avail!T65)</f>
        <v>-199441</v>
      </c>
      <c r="W65" s="16">
        <f>IF(avail!U65&gt;0,0,avail!U65)</f>
        <v>0</v>
      </c>
      <c r="X65" s="16">
        <f>IF(avail!V65&gt;0,0,avail!V65)</f>
        <v>-72719</v>
      </c>
      <c r="Y65" s="16">
        <f>IF(avail!W65&gt;0,0,avail!W65)</f>
        <v>-1452895</v>
      </c>
      <c r="Z65" s="16">
        <f>IF(avail!X65&gt;0,0,avail!X65)</f>
        <v>-179301</v>
      </c>
      <c r="AA65" s="16">
        <f>IF(avail!Y65&gt;0,0,avail!Y65)</f>
        <v>-166142</v>
      </c>
      <c r="AB65" s="16">
        <f>IF(avail!Z65&gt;0,0,avail!Z65)</f>
        <v>-257909</v>
      </c>
      <c r="AC65" s="16">
        <f>IF(avail!AA65&gt;0,0,avail!AA65)</f>
        <v>0</v>
      </c>
      <c r="AD65" s="16">
        <f>IF(avail!AB65&gt;0,0,avail!AB65)</f>
        <v>-697463</v>
      </c>
      <c r="AE65" s="16">
        <f>IF(avail!AC65&gt;0,0,avail!AC65)</f>
        <v>-4107644</v>
      </c>
      <c r="AF65" s="16">
        <f>IF(avail!AD65&gt;0,0,avail!AD65)</f>
        <v>-1308560</v>
      </c>
      <c r="AG65" s="16">
        <f>IF(avail!AE65&gt;0,0,avail!AE65)</f>
        <v>-855090</v>
      </c>
      <c r="AH65" s="16">
        <f>IF(avail!AF65&gt;0,0,avail!AF65)</f>
        <v>-1929240</v>
      </c>
      <c r="AI65" s="16">
        <f>IF(avail!AG65&gt;0,0,avail!AG65)</f>
        <v>-28636</v>
      </c>
      <c r="AJ65" s="16">
        <f>IF(avail!AH65&gt;0,0,avail!AH65)</f>
        <v>0</v>
      </c>
      <c r="AK65" s="16">
        <f>IF(avail!AI65&gt;0,0,avail!AI65)</f>
        <v>-770000</v>
      </c>
      <c r="AL65" s="16">
        <f>IF(avail!AJ65&gt;0,0,avail!AJ65)</f>
        <v>0</v>
      </c>
      <c r="AM65" s="16">
        <f>IF(avail!AK65&gt;0,0,avail!AK65)</f>
        <v>0</v>
      </c>
      <c r="AO65" s="16">
        <f>IF(avail!AM65&gt;0,0,avail!AM65)</f>
        <v>0</v>
      </c>
      <c r="AP65" s="16">
        <f>IF(avail!AN65&gt;0,0,avail!AN65)</f>
        <v>0</v>
      </c>
      <c r="AQ65" s="16">
        <f>IF(avail!AO65&gt;0,0,avail!AO65)</f>
        <v>0</v>
      </c>
      <c r="AR65" s="16">
        <f>IF(avail!AP65&gt;0,0,avail!AP65)</f>
        <v>-285800</v>
      </c>
    </row>
    <row r="66" spans="1:44" x14ac:dyDescent="0.25">
      <c r="A66" s="4">
        <f>'"rank"; your input only here!'!E67</f>
        <v>62</v>
      </c>
      <c r="B66" s="6" t="str">
        <f>'"rank"; your input only here!'!A67</f>
        <v>A62</v>
      </c>
      <c r="C66" s="6" t="str">
        <f>'"rank"; your input only here!'!B67</f>
        <v>Test Project 62</v>
      </c>
      <c r="D66" s="6">
        <f>'"rank"; your input only here!'!C67</f>
        <v>887832</v>
      </c>
      <c r="E66" s="8">
        <f>'"rank"; your input only here!'!D67</f>
        <v>10.5</v>
      </c>
      <c r="F66" s="18">
        <f t="shared" si="0"/>
        <v>-17219688</v>
      </c>
      <c r="H66" s="19">
        <f>IF(avail!F66&gt;0,0,avail!F66)</f>
        <v>0</v>
      </c>
      <c r="I66" s="16">
        <f>IF(avail!G66&gt;0,0,avail!G66)</f>
        <v>-1573774</v>
      </c>
      <c r="J66" s="16">
        <f>IF(avail!H66&gt;0,0,avail!H66)</f>
        <v>0</v>
      </c>
      <c r="K66" s="16">
        <f>IF(avail!I66&gt;0,0,avail!I66)</f>
        <v>-654600</v>
      </c>
      <c r="L66" s="16">
        <f>IF(avail!J66&gt;0,0,avail!J66)</f>
        <v>0</v>
      </c>
      <c r="M66" s="16">
        <f>IF(avail!K66&gt;0,0,avail!K66)</f>
        <v>-395360</v>
      </c>
      <c r="N66" s="16">
        <f>IF(avail!L66&gt;0,0,avail!L66)</f>
        <v>-360706</v>
      </c>
      <c r="O66" s="16">
        <f>IF(avail!M66&gt;0,0,avail!M66)</f>
        <v>0</v>
      </c>
      <c r="P66" s="16">
        <f>IF(avail!N66&gt;0,0,avail!N66)</f>
        <v>-1152576</v>
      </c>
      <c r="Q66" s="16">
        <f>IF(avail!O66&gt;0,0,avail!O66)</f>
        <v>0</v>
      </c>
      <c r="R66" s="16">
        <f>IF(avail!P66&gt;0,0,avail!P66)</f>
        <v>0</v>
      </c>
      <c r="S66" s="16">
        <f>IF(avail!Q66&gt;0,0,avail!Q66)</f>
        <v>0</v>
      </c>
      <c r="T66" s="16">
        <f>IF(avail!R66&gt;0,0,avail!R66)</f>
        <v>0</v>
      </c>
      <c r="U66" s="16">
        <f>IF(avail!S66&gt;0,0,avail!S66)</f>
        <v>-228000</v>
      </c>
      <c r="V66" s="16">
        <f>IF(avail!T66&gt;0,0,avail!T66)</f>
        <v>-199441</v>
      </c>
      <c r="W66" s="16">
        <f>IF(avail!U66&gt;0,0,avail!U66)</f>
        <v>0</v>
      </c>
      <c r="X66" s="16">
        <f>IF(avail!V66&gt;0,0,avail!V66)</f>
        <v>-72719</v>
      </c>
      <c r="Y66" s="16">
        <f>IF(avail!W66&gt;0,0,avail!W66)</f>
        <v>-1452895</v>
      </c>
      <c r="Z66" s="16">
        <f>IF(avail!X66&gt;0,0,avail!X66)</f>
        <v>-179301</v>
      </c>
      <c r="AA66" s="16">
        <f>IF(avail!Y66&gt;0,0,avail!Y66)</f>
        <v>-166142</v>
      </c>
      <c r="AB66" s="16">
        <f>IF(avail!Z66&gt;0,0,avail!Z66)</f>
        <v>-257909</v>
      </c>
      <c r="AC66" s="16">
        <f>IF(avail!AA66&gt;0,0,avail!AA66)</f>
        <v>0</v>
      </c>
      <c r="AD66" s="16">
        <f>IF(avail!AB66&gt;0,0,avail!AB66)</f>
        <v>-697463</v>
      </c>
      <c r="AE66" s="16">
        <f>IF(avail!AC66&gt;0,0,avail!AC66)</f>
        <v>-4857644</v>
      </c>
      <c r="AF66" s="16">
        <f>IF(avail!AD66&gt;0,0,avail!AD66)</f>
        <v>-1308560</v>
      </c>
      <c r="AG66" s="16">
        <f>IF(avail!AE66&gt;0,0,avail!AE66)</f>
        <v>-855090</v>
      </c>
      <c r="AH66" s="16">
        <f>IF(avail!AF66&gt;0,0,avail!AF66)</f>
        <v>-2008872</v>
      </c>
      <c r="AI66" s="16">
        <f>IF(avail!AG66&gt;0,0,avail!AG66)</f>
        <v>-28636</v>
      </c>
      <c r="AJ66" s="16">
        <f>IF(avail!AH66&gt;0,0,avail!AH66)</f>
        <v>0</v>
      </c>
      <c r="AK66" s="16">
        <f>IF(avail!AI66&gt;0,0,avail!AI66)</f>
        <v>-770000</v>
      </c>
      <c r="AL66" s="16">
        <f>IF(avail!AJ66&gt;0,0,avail!AJ66)</f>
        <v>0</v>
      </c>
      <c r="AM66" s="16">
        <f>IF(avail!AK66&gt;0,0,avail!AK66)</f>
        <v>0</v>
      </c>
      <c r="AO66" s="16">
        <f>IF(avail!AM66&gt;0,0,avail!AM66)</f>
        <v>0</v>
      </c>
      <c r="AP66" s="16">
        <f>IF(avail!AN66&gt;0,0,avail!AN66)</f>
        <v>0</v>
      </c>
      <c r="AQ66" s="16">
        <f>IF(avail!AO66&gt;0,0,avail!AO66)</f>
        <v>0</v>
      </c>
      <c r="AR66" s="16">
        <f>IF(avail!AP66&gt;0,0,avail!AP66)</f>
        <v>-285800</v>
      </c>
    </row>
    <row r="67" spans="1:44" x14ac:dyDescent="0.25">
      <c r="A67" s="4">
        <f>'"rank"; your input only here!'!E68</f>
        <v>63</v>
      </c>
      <c r="B67" s="6" t="str">
        <f>'"rank"; your input only here!'!A68</f>
        <v>A63</v>
      </c>
      <c r="C67" s="6" t="str">
        <f>'"rank"; your input only here!'!B68</f>
        <v>Test Project 63</v>
      </c>
      <c r="D67" s="6">
        <f>'"rank"; your input only here!'!C68</f>
        <v>0</v>
      </c>
      <c r="E67" s="8">
        <f>'"rank"; your input only here!'!D68</f>
        <v>0</v>
      </c>
      <c r="F67" s="18">
        <f t="shared" si="0"/>
        <v>-17219688</v>
      </c>
      <c r="H67" s="19">
        <f>IF(avail!F67&gt;0,0,avail!F67)</f>
        <v>0</v>
      </c>
      <c r="I67" s="16">
        <f>IF(avail!G67&gt;0,0,avail!G67)</f>
        <v>-1573774</v>
      </c>
      <c r="J67" s="16">
        <f>IF(avail!H67&gt;0,0,avail!H67)</f>
        <v>0</v>
      </c>
      <c r="K67" s="16">
        <f>IF(avail!I67&gt;0,0,avail!I67)</f>
        <v>-654600</v>
      </c>
      <c r="L67" s="16">
        <f>IF(avail!J67&gt;0,0,avail!J67)</f>
        <v>0</v>
      </c>
      <c r="M67" s="16">
        <f>IF(avail!K67&gt;0,0,avail!K67)</f>
        <v>-395360</v>
      </c>
      <c r="N67" s="16">
        <f>IF(avail!L67&gt;0,0,avail!L67)</f>
        <v>-360706</v>
      </c>
      <c r="O67" s="16">
        <f>IF(avail!M67&gt;0,0,avail!M67)</f>
        <v>0</v>
      </c>
      <c r="P67" s="16">
        <f>IF(avail!N67&gt;0,0,avail!N67)</f>
        <v>-1152576</v>
      </c>
      <c r="Q67" s="16">
        <f>IF(avail!O67&gt;0,0,avail!O67)</f>
        <v>0</v>
      </c>
      <c r="R67" s="16">
        <f>IF(avail!P67&gt;0,0,avail!P67)</f>
        <v>0</v>
      </c>
      <c r="S67" s="16">
        <f>IF(avail!Q67&gt;0,0,avail!Q67)</f>
        <v>0</v>
      </c>
      <c r="T67" s="16">
        <f>IF(avail!R67&gt;0,0,avail!R67)</f>
        <v>0</v>
      </c>
      <c r="U67" s="16">
        <f>IF(avail!S67&gt;0,0,avail!S67)</f>
        <v>-228000</v>
      </c>
      <c r="V67" s="16">
        <f>IF(avail!T67&gt;0,0,avail!T67)</f>
        <v>-199441</v>
      </c>
      <c r="W67" s="16">
        <f>IF(avail!U67&gt;0,0,avail!U67)</f>
        <v>0</v>
      </c>
      <c r="X67" s="16">
        <f>IF(avail!V67&gt;0,0,avail!V67)</f>
        <v>-72719</v>
      </c>
      <c r="Y67" s="16">
        <f>IF(avail!W67&gt;0,0,avail!W67)</f>
        <v>-1452895</v>
      </c>
      <c r="Z67" s="16">
        <f>IF(avail!X67&gt;0,0,avail!X67)</f>
        <v>-179301</v>
      </c>
      <c r="AA67" s="16">
        <f>IF(avail!Y67&gt;0,0,avail!Y67)</f>
        <v>-166142</v>
      </c>
      <c r="AB67" s="16">
        <f>IF(avail!Z67&gt;0,0,avail!Z67)</f>
        <v>-257909</v>
      </c>
      <c r="AC67" s="16">
        <f>IF(avail!AA67&gt;0,0,avail!AA67)</f>
        <v>0</v>
      </c>
      <c r="AD67" s="16">
        <f>IF(avail!AB67&gt;0,0,avail!AB67)</f>
        <v>-697463</v>
      </c>
      <c r="AE67" s="16">
        <f>IF(avail!AC67&gt;0,0,avail!AC67)</f>
        <v>-4857644</v>
      </c>
      <c r="AF67" s="16">
        <f>IF(avail!AD67&gt;0,0,avail!AD67)</f>
        <v>-1308560</v>
      </c>
      <c r="AG67" s="16">
        <f>IF(avail!AE67&gt;0,0,avail!AE67)</f>
        <v>-855090</v>
      </c>
      <c r="AH67" s="16">
        <f>IF(avail!AF67&gt;0,0,avail!AF67)</f>
        <v>-2008872</v>
      </c>
      <c r="AI67" s="16">
        <f>IF(avail!AG67&gt;0,0,avail!AG67)</f>
        <v>-28636</v>
      </c>
      <c r="AJ67" s="16">
        <f>IF(avail!AH67&gt;0,0,avail!AH67)</f>
        <v>0</v>
      </c>
      <c r="AK67" s="16">
        <f>IF(avail!AI67&gt;0,0,avail!AI67)</f>
        <v>-770000</v>
      </c>
      <c r="AL67" s="16">
        <f>IF(avail!AJ67&gt;0,0,avail!AJ67)</f>
        <v>0</v>
      </c>
      <c r="AM67" s="16">
        <f>IF(avail!AK67&gt;0,0,avail!AK67)</f>
        <v>0</v>
      </c>
      <c r="AO67" s="16">
        <f>IF(avail!AM67&gt;0,0,avail!AM67)</f>
        <v>0</v>
      </c>
      <c r="AP67" s="16">
        <f>IF(avail!AN67&gt;0,0,avail!AN67)</f>
        <v>0</v>
      </c>
      <c r="AQ67" s="16">
        <f>IF(avail!AO67&gt;0,0,avail!AO67)</f>
        <v>0</v>
      </c>
      <c r="AR67" s="16">
        <f>IF(avail!AP67&gt;0,0,avail!AP67)</f>
        <v>-285800</v>
      </c>
    </row>
    <row r="68" spans="1:44" x14ac:dyDescent="0.25">
      <c r="A68" s="4">
        <f>'"rank"; your input only here!'!E69</f>
        <v>64</v>
      </c>
      <c r="B68" s="6" t="str">
        <f>'"rank"; your input only here!'!A69</f>
        <v>A64</v>
      </c>
      <c r="C68" s="6" t="str">
        <f>'"rank"; your input only here!'!B69</f>
        <v>Test Project 64</v>
      </c>
      <c r="D68" s="6">
        <f>'"rank"; your input only here!'!C69</f>
        <v>0</v>
      </c>
      <c r="E68" s="8">
        <f>'"rank"; your input only here!'!D69</f>
        <v>0</v>
      </c>
      <c r="F68" s="18">
        <f t="shared" si="0"/>
        <v>-17219688</v>
      </c>
      <c r="H68" s="19">
        <f>IF(avail!F68&gt;0,0,avail!F68)</f>
        <v>0</v>
      </c>
      <c r="I68" s="16">
        <f>IF(avail!G68&gt;0,0,avail!G68)</f>
        <v>-1573774</v>
      </c>
      <c r="J68" s="16">
        <f>IF(avail!H68&gt;0,0,avail!H68)</f>
        <v>0</v>
      </c>
      <c r="K68" s="16">
        <f>IF(avail!I68&gt;0,0,avail!I68)</f>
        <v>-654600</v>
      </c>
      <c r="L68" s="16">
        <f>IF(avail!J68&gt;0,0,avail!J68)</f>
        <v>0</v>
      </c>
      <c r="M68" s="16">
        <f>IF(avail!K68&gt;0,0,avail!K68)</f>
        <v>-395360</v>
      </c>
      <c r="N68" s="16">
        <f>IF(avail!L68&gt;0,0,avail!L68)</f>
        <v>-360706</v>
      </c>
      <c r="O68" s="16">
        <f>IF(avail!M68&gt;0,0,avail!M68)</f>
        <v>0</v>
      </c>
      <c r="P68" s="16">
        <f>IF(avail!N68&gt;0,0,avail!N68)</f>
        <v>-1152576</v>
      </c>
      <c r="Q68" s="16">
        <f>IF(avail!O68&gt;0,0,avail!O68)</f>
        <v>0</v>
      </c>
      <c r="R68" s="16">
        <f>IF(avail!P68&gt;0,0,avail!P68)</f>
        <v>0</v>
      </c>
      <c r="S68" s="16">
        <f>IF(avail!Q68&gt;0,0,avail!Q68)</f>
        <v>0</v>
      </c>
      <c r="T68" s="16">
        <f>IF(avail!R68&gt;0,0,avail!R68)</f>
        <v>0</v>
      </c>
      <c r="U68" s="16">
        <f>IF(avail!S68&gt;0,0,avail!S68)</f>
        <v>-228000</v>
      </c>
      <c r="V68" s="16">
        <f>IF(avail!T68&gt;0,0,avail!T68)</f>
        <v>-199441</v>
      </c>
      <c r="W68" s="16">
        <f>IF(avail!U68&gt;0,0,avail!U68)</f>
        <v>0</v>
      </c>
      <c r="X68" s="16">
        <f>IF(avail!V68&gt;0,0,avail!V68)</f>
        <v>-72719</v>
      </c>
      <c r="Y68" s="16">
        <f>IF(avail!W68&gt;0,0,avail!W68)</f>
        <v>-1452895</v>
      </c>
      <c r="Z68" s="16">
        <f>IF(avail!X68&gt;0,0,avail!X68)</f>
        <v>-179301</v>
      </c>
      <c r="AA68" s="16">
        <f>IF(avail!Y68&gt;0,0,avail!Y68)</f>
        <v>-166142</v>
      </c>
      <c r="AB68" s="16">
        <f>IF(avail!Z68&gt;0,0,avail!Z68)</f>
        <v>-257909</v>
      </c>
      <c r="AC68" s="16">
        <f>IF(avail!AA68&gt;0,0,avail!AA68)</f>
        <v>0</v>
      </c>
      <c r="AD68" s="16">
        <f>IF(avail!AB68&gt;0,0,avail!AB68)</f>
        <v>-697463</v>
      </c>
      <c r="AE68" s="16">
        <f>IF(avail!AC68&gt;0,0,avail!AC68)</f>
        <v>-4857644</v>
      </c>
      <c r="AF68" s="16">
        <f>IF(avail!AD68&gt;0,0,avail!AD68)</f>
        <v>-1308560</v>
      </c>
      <c r="AG68" s="16">
        <f>IF(avail!AE68&gt;0,0,avail!AE68)</f>
        <v>-855090</v>
      </c>
      <c r="AH68" s="16">
        <f>IF(avail!AF68&gt;0,0,avail!AF68)</f>
        <v>-2008872</v>
      </c>
      <c r="AI68" s="16">
        <f>IF(avail!AG68&gt;0,0,avail!AG68)</f>
        <v>-28636</v>
      </c>
      <c r="AJ68" s="16">
        <f>IF(avail!AH68&gt;0,0,avail!AH68)</f>
        <v>0</v>
      </c>
      <c r="AK68" s="16">
        <f>IF(avail!AI68&gt;0,0,avail!AI68)</f>
        <v>-770000</v>
      </c>
      <c r="AL68" s="16">
        <f>IF(avail!AJ68&gt;0,0,avail!AJ68)</f>
        <v>0</v>
      </c>
      <c r="AM68" s="16">
        <f>IF(avail!AK68&gt;0,0,avail!AK68)</f>
        <v>0</v>
      </c>
      <c r="AO68" s="16">
        <f>IF(avail!AM68&gt;0,0,avail!AM68)</f>
        <v>0</v>
      </c>
      <c r="AP68" s="16">
        <f>IF(avail!AN68&gt;0,0,avail!AN68)</f>
        <v>0</v>
      </c>
      <c r="AQ68" s="16">
        <f>IF(avail!AO68&gt;0,0,avail!AO68)</f>
        <v>0</v>
      </c>
      <c r="AR68" s="16">
        <f>IF(avail!AP68&gt;0,0,avail!AP68)</f>
        <v>-285800</v>
      </c>
    </row>
    <row r="69" spans="1:44" x14ac:dyDescent="0.25">
      <c r="A69" s="4">
        <f>'"rank"; your input only here!'!E70</f>
        <v>65</v>
      </c>
      <c r="B69" s="6" t="str">
        <f>'"rank"; your input only here!'!A70</f>
        <v>A65</v>
      </c>
      <c r="C69" s="6" t="str">
        <f>'"rank"; your input only here!'!B70</f>
        <v>Test Project 65</v>
      </c>
      <c r="D69" s="6">
        <f>'"rank"; your input only here!'!C70</f>
        <v>0</v>
      </c>
      <c r="E69" s="8">
        <f>'"rank"; your input only here!'!D70</f>
        <v>0</v>
      </c>
      <c r="F69" s="18">
        <f t="shared" si="0"/>
        <v>-17219688</v>
      </c>
      <c r="H69" s="19">
        <f>IF(avail!F69&gt;0,0,avail!F69)</f>
        <v>0</v>
      </c>
      <c r="I69" s="16">
        <f>IF(avail!G69&gt;0,0,avail!G69)</f>
        <v>-1573774</v>
      </c>
      <c r="J69" s="16">
        <f>IF(avail!H69&gt;0,0,avail!H69)</f>
        <v>0</v>
      </c>
      <c r="K69" s="16">
        <f>IF(avail!I69&gt;0,0,avail!I69)</f>
        <v>-654600</v>
      </c>
      <c r="L69" s="16">
        <f>IF(avail!J69&gt;0,0,avail!J69)</f>
        <v>0</v>
      </c>
      <c r="M69" s="16">
        <f>IF(avail!K69&gt;0,0,avail!K69)</f>
        <v>-395360</v>
      </c>
      <c r="N69" s="16">
        <f>IF(avail!L69&gt;0,0,avail!L69)</f>
        <v>-360706</v>
      </c>
      <c r="O69" s="16">
        <f>IF(avail!M69&gt;0,0,avail!M69)</f>
        <v>0</v>
      </c>
      <c r="P69" s="16">
        <f>IF(avail!N69&gt;0,0,avail!N69)</f>
        <v>-1152576</v>
      </c>
      <c r="Q69" s="16">
        <f>IF(avail!O69&gt;0,0,avail!O69)</f>
        <v>0</v>
      </c>
      <c r="R69" s="16">
        <f>IF(avail!P69&gt;0,0,avail!P69)</f>
        <v>0</v>
      </c>
      <c r="S69" s="16">
        <f>IF(avail!Q69&gt;0,0,avail!Q69)</f>
        <v>0</v>
      </c>
      <c r="T69" s="16">
        <f>IF(avail!R69&gt;0,0,avail!R69)</f>
        <v>0</v>
      </c>
      <c r="U69" s="16">
        <f>IF(avail!S69&gt;0,0,avail!S69)</f>
        <v>-228000</v>
      </c>
      <c r="V69" s="16">
        <f>IF(avail!T69&gt;0,0,avail!T69)</f>
        <v>-199441</v>
      </c>
      <c r="W69" s="16">
        <f>IF(avail!U69&gt;0,0,avail!U69)</f>
        <v>0</v>
      </c>
      <c r="X69" s="16">
        <f>IF(avail!V69&gt;0,0,avail!V69)</f>
        <v>-72719</v>
      </c>
      <c r="Y69" s="16">
        <f>IF(avail!W69&gt;0,0,avail!W69)</f>
        <v>-1452895</v>
      </c>
      <c r="Z69" s="16">
        <f>IF(avail!X69&gt;0,0,avail!X69)</f>
        <v>-179301</v>
      </c>
      <c r="AA69" s="16">
        <f>IF(avail!Y69&gt;0,0,avail!Y69)</f>
        <v>-166142</v>
      </c>
      <c r="AB69" s="16">
        <f>IF(avail!Z69&gt;0,0,avail!Z69)</f>
        <v>-257909</v>
      </c>
      <c r="AC69" s="16">
        <f>IF(avail!AA69&gt;0,0,avail!AA69)</f>
        <v>0</v>
      </c>
      <c r="AD69" s="16">
        <f>IF(avail!AB69&gt;0,0,avail!AB69)</f>
        <v>-697463</v>
      </c>
      <c r="AE69" s="16">
        <f>IF(avail!AC69&gt;0,0,avail!AC69)</f>
        <v>-4857644</v>
      </c>
      <c r="AF69" s="16">
        <f>IF(avail!AD69&gt;0,0,avail!AD69)</f>
        <v>-1308560</v>
      </c>
      <c r="AG69" s="16">
        <f>IF(avail!AE69&gt;0,0,avail!AE69)</f>
        <v>-855090</v>
      </c>
      <c r="AH69" s="16">
        <f>IF(avail!AF69&gt;0,0,avail!AF69)</f>
        <v>-2008872</v>
      </c>
      <c r="AI69" s="16">
        <f>IF(avail!AG69&gt;0,0,avail!AG69)</f>
        <v>-28636</v>
      </c>
      <c r="AJ69" s="16">
        <f>IF(avail!AH69&gt;0,0,avail!AH69)</f>
        <v>0</v>
      </c>
      <c r="AK69" s="16">
        <f>IF(avail!AI69&gt;0,0,avail!AI69)</f>
        <v>-770000</v>
      </c>
      <c r="AL69" s="16">
        <f>IF(avail!AJ69&gt;0,0,avail!AJ69)</f>
        <v>0</v>
      </c>
      <c r="AM69" s="16">
        <f>IF(avail!AK69&gt;0,0,avail!AK69)</f>
        <v>0</v>
      </c>
      <c r="AO69" s="16">
        <f>IF(avail!AM69&gt;0,0,avail!AM69)</f>
        <v>0</v>
      </c>
      <c r="AP69" s="16">
        <f>IF(avail!AN69&gt;0,0,avail!AN69)</f>
        <v>0</v>
      </c>
      <c r="AQ69" s="16">
        <f>IF(avail!AO69&gt;0,0,avail!AO69)</f>
        <v>0</v>
      </c>
      <c r="AR69" s="16">
        <f>IF(avail!AP69&gt;0,0,avail!AP69)</f>
        <v>-285800</v>
      </c>
    </row>
    <row r="70" spans="1:44" x14ac:dyDescent="0.25">
      <c r="A70" s="4">
        <f>'"rank"; your input only here!'!E71</f>
        <v>66</v>
      </c>
      <c r="B70" s="6" t="str">
        <f>'"rank"; your input only here!'!A71</f>
        <v>A66</v>
      </c>
      <c r="C70" s="6" t="str">
        <f>'"rank"; your input only here!'!B71</f>
        <v>Test Project 66</v>
      </c>
      <c r="D70" s="6">
        <f>'"rank"; your input only here!'!C71</f>
        <v>0</v>
      </c>
      <c r="E70" s="8">
        <f>'"rank"; your input only here!'!D71</f>
        <v>0</v>
      </c>
      <c r="F70" s="18">
        <f t="shared" ref="F70:F133" si="1">SUM(H70:AM70)</f>
        <v>-17219688</v>
      </c>
      <c r="H70" s="19">
        <f>IF(avail!F70&gt;0,0,avail!F70)</f>
        <v>0</v>
      </c>
      <c r="I70" s="16">
        <f>IF(avail!G70&gt;0,0,avail!G70)</f>
        <v>-1573774</v>
      </c>
      <c r="J70" s="16">
        <f>IF(avail!H70&gt;0,0,avail!H70)</f>
        <v>0</v>
      </c>
      <c r="K70" s="16">
        <f>IF(avail!I70&gt;0,0,avail!I70)</f>
        <v>-654600</v>
      </c>
      <c r="L70" s="16">
        <f>IF(avail!J70&gt;0,0,avail!J70)</f>
        <v>0</v>
      </c>
      <c r="M70" s="16">
        <f>IF(avail!K70&gt;0,0,avail!K70)</f>
        <v>-395360</v>
      </c>
      <c r="N70" s="16">
        <f>IF(avail!L70&gt;0,0,avail!L70)</f>
        <v>-360706</v>
      </c>
      <c r="O70" s="16">
        <f>IF(avail!M70&gt;0,0,avail!M70)</f>
        <v>0</v>
      </c>
      <c r="P70" s="16">
        <f>IF(avail!N70&gt;0,0,avail!N70)</f>
        <v>-1152576</v>
      </c>
      <c r="Q70" s="16">
        <f>IF(avail!O70&gt;0,0,avail!O70)</f>
        <v>0</v>
      </c>
      <c r="R70" s="16">
        <f>IF(avail!P70&gt;0,0,avail!P70)</f>
        <v>0</v>
      </c>
      <c r="S70" s="16">
        <f>IF(avail!Q70&gt;0,0,avail!Q70)</f>
        <v>0</v>
      </c>
      <c r="T70" s="16">
        <f>IF(avail!R70&gt;0,0,avail!R70)</f>
        <v>0</v>
      </c>
      <c r="U70" s="16">
        <f>IF(avail!S70&gt;0,0,avail!S70)</f>
        <v>-228000</v>
      </c>
      <c r="V70" s="16">
        <f>IF(avail!T70&gt;0,0,avail!T70)</f>
        <v>-199441</v>
      </c>
      <c r="W70" s="16">
        <f>IF(avail!U70&gt;0,0,avail!U70)</f>
        <v>0</v>
      </c>
      <c r="X70" s="16">
        <f>IF(avail!V70&gt;0,0,avail!V70)</f>
        <v>-72719</v>
      </c>
      <c r="Y70" s="16">
        <f>IF(avail!W70&gt;0,0,avail!W70)</f>
        <v>-1452895</v>
      </c>
      <c r="Z70" s="16">
        <f>IF(avail!X70&gt;0,0,avail!X70)</f>
        <v>-179301</v>
      </c>
      <c r="AA70" s="16">
        <f>IF(avail!Y70&gt;0,0,avail!Y70)</f>
        <v>-166142</v>
      </c>
      <c r="AB70" s="16">
        <f>IF(avail!Z70&gt;0,0,avail!Z70)</f>
        <v>-257909</v>
      </c>
      <c r="AC70" s="16">
        <f>IF(avail!AA70&gt;0,0,avail!AA70)</f>
        <v>0</v>
      </c>
      <c r="AD70" s="16">
        <f>IF(avail!AB70&gt;0,0,avail!AB70)</f>
        <v>-697463</v>
      </c>
      <c r="AE70" s="16">
        <f>IF(avail!AC70&gt;0,0,avail!AC70)</f>
        <v>-4857644</v>
      </c>
      <c r="AF70" s="16">
        <f>IF(avail!AD70&gt;0,0,avail!AD70)</f>
        <v>-1308560</v>
      </c>
      <c r="AG70" s="16">
        <f>IF(avail!AE70&gt;0,0,avail!AE70)</f>
        <v>-855090</v>
      </c>
      <c r="AH70" s="16">
        <f>IF(avail!AF70&gt;0,0,avail!AF70)</f>
        <v>-2008872</v>
      </c>
      <c r="AI70" s="16">
        <f>IF(avail!AG70&gt;0,0,avail!AG70)</f>
        <v>-28636</v>
      </c>
      <c r="AJ70" s="16">
        <f>IF(avail!AH70&gt;0,0,avail!AH70)</f>
        <v>0</v>
      </c>
      <c r="AK70" s="16">
        <f>IF(avail!AI70&gt;0,0,avail!AI70)</f>
        <v>-770000</v>
      </c>
      <c r="AL70" s="16">
        <f>IF(avail!AJ70&gt;0,0,avail!AJ70)</f>
        <v>0</v>
      </c>
      <c r="AM70" s="16">
        <f>IF(avail!AK70&gt;0,0,avail!AK70)</f>
        <v>0</v>
      </c>
      <c r="AO70" s="16">
        <f>IF(avail!AM70&gt;0,0,avail!AM70)</f>
        <v>0</v>
      </c>
      <c r="AP70" s="16">
        <f>IF(avail!AN70&gt;0,0,avail!AN70)</f>
        <v>0</v>
      </c>
      <c r="AQ70" s="16">
        <f>IF(avail!AO70&gt;0,0,avail!AO70)</f>
        <v>0</v>
      </c>
      <c r="AR70" s="16">
        <f>IF(avail!AP70&gt;0,0,avail!AP70)</f>
        <v>-285800</v>
      </c>
    </row>
    <row r="71" spans="1:44" x14ac:dyDescent="0.25">
      <c r="A71" s="4">
        <f>'"rank"; your input only here!'!E72</f>
        <v>67</v>
      </c>
      <c r="B71" s="6" t="str">
        <f>'"rank"; your input only here!'!A72</f>
        <v>A67</v>
      </c>
      <c r="C71" s="6" t="str">
        <f>'"rank"; your input only here!'!B72</f>
        <v>Test Project 67</v>
      </c>
      <c r="D71" s="6">
        <f>'"rank"; your input only here!'!C72</f>
        <v>0</v>
      </c>
      <c r="E71" s="8">
        <f>'"rank"; your input only here!'!D72</f>
        <v>0</v>
      </c>
      <c r="F71" s="18">
        <f t="shared" si="1"/>
        <v>-17219688</v>
      </c>
      <c r="H71" s="19">
        <f>IF(avail!F71&gt;0,0,avail!F71)</f>
        <v>0</v>
      </c>
      <c r="I71" s="16">
        <f>IF(avail!G71&gt;0,0,avail!G71)</f>
        <v>-1573774</v>
      </c>
      <c r="J71" s="16">
        <f>IF(avail!H71&gt;0,0,avail!H71)</f>
        <v>0</v>
      </c>
      <c r="K71" s="16">
        <f>IF(avail!I71&gt;0,0,avail!I71)</f>
        <v>-654600</v>
      </c>
      <c r="L71" s="16">
        <f>IF(avail!J71&gt;0,0,avail!J71)</f>
        <v>0</v>
      </c>
      <c r="M71" s="16">
        <f>IF(avail!K71&gt;0,0,avail!K71)</f>
        <v>-395360</v>
      </c>
      <c r="N71" s="16">
        <f>IF(avail!L71&gt;0,0,avail!L71)</f>
        <v>-360706</v>
      </c>
      <c r="O71" s="16">
        <f>IF(avail!M71&gt;0,0,avail!M71)</f>
        <v>0</v>
      </c>
      <c r="P71" s="16">
        <f>IF(avail!N71&gt;0,0,avail!N71)</f>
        <v>-1152576</v>
      </c>
      <c r="Q71" s="16">
        <f>IF(avail!O71&gt;0,0,avail!O71)</f>
        <v>0</v>
      </c>
      <c r="R71" s="16">
        <f>IF(avail!P71&gt;0,0,avail!P71)</f>
        <v>0</v>
      </c>
      <c r="S71" s="16">
        <f>IF(avail!Q71&gt;0,0,avail!Q71)</f>
        <v>0</v>
      </c>
      <c r="T71" s="16">
        <f>IF(avail!R71&gt;0,0,avail!R71)</f>
        <v>0</v>
      </c>
      <c r="U71" s="16">
        <f>IF(avail!S71&gt;0,0,avail!S71)</f>
        <v>-228000</v>
      </c>
      <c r="V71" s="16">
        <f>IF(avail!T71&gt;0,0,avail!T71)</f>
        <v>-199441</v>
      </c>
      <c r="W71" s="16">
        <f>IF(avail!U71&gt;0,0,avail!U71)</f>
        <v>0</v>
      </c>
      <c r="X71" s="16">
        <f>IF(avail!V71&gt;0,0,avail!V71)</f>
        <v>-72719</v>
      </c>
      <c r="Y71" s="16">
        <f>IF(avail!W71&gt;0,0,avail!W71)</f>
        <v>-1452895</v>
      </c>
      <c r="Z71" s="16">
        <f>IF(avail!X71&gt;0,0,avail!X71)</f>
        <v>-179301</v>
      </c>
      <c r="AA71" s="16">
        <f>IF(avail!Y71&gt;0,0,avail!Y71)</f>
        <v>-166142</v>
      </c>
      <c r="AB71" s="16">
        <f>IF(avail!Z71&gt;0,0,avail!Z71)</f>
        <v>-257909</v>
      </c>
      <c r="AC71" s="16">
        <f>IF(avail!AA71&gt;0,0,avail!AA71)</f>
        <v>0</v>
      </c>
      <c r="AD71" s="16">
        <f>IF(avail!AB71&gt;0,0,avail!AB71)</f>
        <v>-697463</v>
      </c>
      <c r="AE71" s="16">
        <f>IF(avail!AC71&gt;0,0,avail!AC71)</f>
        <v>-4857644</v>
      </c>
      <c r="AF71" s="16">
        <f>IF(avail!AD71&gt;0,0,avail!AD71)</f>
        <v>-1308560</v>
      </c>
      <c r="AG71" s="16">
        <f>IF(avail!AE71&gt;0,0,avail!AE71)</f>
        <v>-855090</v>
      </c>
      <c r="AH71" s="16">
        <f>IF(avail!AF71&gt;0,0,avail!AF71)</f>
        <v>-2008872</v>
      </c>
      <c r="AI71" s="16">
        <f>IF(avail!AG71&gt;0,0,avail!AG71)</f>
        <v>-28636</v>
      </c>
      <c r="AJ71" s="16">
        <f>IF(avail!AH71&gt;0,0,avail!AH71)</f>
        <v>0</v>
      </c>
      <c r="AK71" s="16">
        <f>IF(avail!AI71&gt;0,0,avail!AI71)</f>
        <v>-770000</v>
      </c>
      <c r="AL71" s="16">
        <f>IF(avail!AJ71&gt;0,0,avail!AJ71)</f>
        <v>0</v>
      </c>
      <c r="AM71" s="16">
        <f>IF(avail!AK71&gt;0,0,avail!AK71)</f>
        <v>0</v>
      </c>
      <c r="AO71" s="16">
        <f>IF(avail!AM71&gt;0,0,avail!AM71)</f>
        <v>0</v>
      </c>
      <c r="AP71" s="16">
        <f>IF(avail!AN71&gt;0,0,avail!AN71)</f>
        <v>0</v>
      </c>
      <c r="AQ71" s="16">
        <f>IF(avail!AO71&gt;0,0,avail!AO71)</f>
        <v>0</v>
      </c>
      <c r="AR71" s="16">
        <f>IF(avail!AP71&gt;0,0,avail!AP71)</f>
        <v>-285800</v>
      </c>
    </row>
    <row r="72" spans="1:44" x14ac:dyDescent="0.25">
      <c r="A72" s="4">
        <f>'"rank"; your input only here!'!E73</f>
        <v>68</v>
      </c>
      <c r="B72" s="6" t="str">
        <f>'"rank"; your input only here!'!A73</f>
        <v>A68</v>
      </c>
      <c r="C72" s="6" t="str">
        <f>'"rank"; your input only here!'!B73</f>
        <v>Test Project 68</v>
      </c>
      <c r="D72" s="6">
        <f>'"rank"; your input only here!'!C73</f>
        <v>0</v>
      </c>
      <c r="E72" s="8">
        <f>'"rank"; your input only here!'!D73</f>
        <v>0</v>
      </c>
      <c r="F72" s="18">
        <f t="shared" si="1"/>
        <v>-17219688</v>
      </c>
      <c r="H72" s="19">
        <f>IF(avail!F72&gt;0,0,avail!F72)</f>
        <v>0</v>
      </c>
      <c r="I72" s="16">
        <f>IF(avail!G72&gt;0,0,avail!G72)</f>
        <v>-1573774</v>
      </c>
      <c r="J72" s="16">
        <f>IF(avail!H72&gt;0,0,avail!H72)</f>
        <v>0</v>
      </c>
      <c r="K72" s="16">
        <f>IF(avail!I72&gt;0,0,avail!I72)</f>
        <v>-654600</v>
      </c>
      <c r="L72" s="16">
        <f>IF(avail!J72&gt;0,0,avail!J72)</f>
        <v>0</v>
      </c>
      <c r="M72" s="16">
        <f>IF(avail!K72&gt;0,0,avail!K72)</f>
        <v>-395360</v>
      </c>
      <c r="N72" s="16">
        <f>IF(avail!L72&gt;0,0,avail!L72)</f>
        <v>-360706</v>
      </c>
      <c r="O72" s="16">
        <f>IF(avail!M72&gt;0,0,avail!M72)</f>
        <v>0</v>
      </c>
      <c r="P72" s="16">
        <f>IF(avail!N72&gt;0,0,avail!N72)</f>
        <v>-1152576</v>
      </c>
      <c r="Q72" s="16">
        <f>IF(avail!O72&gt;0,0,avail!O72)</f>
        <v>0</v>
      </c>
      <c r="R72" s="16">
        <f>IF(avail!P72&gt;0,0,avail!P72)</f>
        <v>0</v>
      </c>
      <c r="S72" s="16">
        <f>IF(avail!Q72&gt;0,0,avail!Q72)</f>
        <v>0</v>
      </c>
      <c r="T72" s="16">
        <f>IF(avail!R72&gt;0,0,avail!R72)</f>
        <v>0</v>
      </c>
      <c r="U72" s="16">
        <f>IF(avail!S72&gt;0,0,avail!S72)</f>
        <v>-228000</v>
      </c>
      <c r="V72" s="16">
        <f>IF(avail!T72&gt;0,0,avail!T72)</f>
        <v>-199441</v>
      </c>
      <c r="W72" s="16">
        <f>IF(avail!U72&gt;0,0,avail!U72)</f>
        <v>0</v>
      </c>
      <c r="X72" s="16">
        <f>IF(avail!V72&gt;0,0,avail!V72)</f>
        <v>-72719</v>
      </c>
      <c r="Y72" s="16">
        <f>IF(avail!W72&gt;0,0,avail!W72)</f>
        <v>-1452895</v>
      </c>
      <c r="Z72" s="16">
        <f>IF(avail!X72&gt;0,0,avail!X72)</f>
        <v>-179301</v>
      </c>
      <c r="AA72" s="16">
        <f>IF(avail!Y72&gt;0,0,avail!Y72)</f>
        <v>-166142</v>
      </c>
      <c r="AB72" s="16">
        <f>IF(avail!Z72&gt;0,0,avail!Z72)</f>
        <v>-257909</v>
      </c>
      <c r="AC72" s="16">
        <f>IF(avail!AA72&gt;0,0,avail!AA72)</f>
        <v>0</v>
      </c>
      <c r="AD72" s="16">
        <f>IF(avail!AB72&gt;0,0,avail!AB72)</f>
        <v>-697463</v>
      </c>
      <c r="AE72" s="16">
        <f>IF(avail!AC72&gt;0,0,avail!AC72)</f>
        <v>-4857644</v>
      </c>
      <c r="AF72" s="16">
        <f>IF(avail!AD72&gt;0,0,avail!AD72)</f>
        <v>-1308560</v>
      </c>
      <c r="AG72" s="16">
        <f>IF(avail!AE72&gt;0,0,avail!AE72)</f>
        <v>-855090</v>
      </c>
      <c r="AH72" s="16">
        <f>IF(avail!AF72&gt;0,0,avail!AF72)</f>
        <v>-2008872</v>
      </c>
      <c r="AI72" s="16">
        <f>IF(avail!AG72&gt;0,0,avail!AG72)</f>
        <v>-28636</v>
      </c>
      <c r="AJ72" s="16">
        <f>IF(avail!AH72&gt;0,0,avail!AH72)</f>
        <v>0</v>
      </c>
      <c r="AK72" s="16">
        <f>IF(avail!AI72&gt;0,0,avail!AI72)</f>
        <v>-770000</v>
      </c>
      <c r="AL72" s="16">
        <f>IF(avail!AJ72&gt;0,0,avail!AJ72)</f>
        <v>0</v>
      </c>
      <c r="AM72" s="16">
        <f>IF(avail!AK72&gt;0,0,avail!AK72)</f>
        <v>0</v>
      </c>
      <c r="AO72" s="16">
        <f>IF(avail!AM72&gt;0,0,avail!AM72)</f>
        <v>0</v>
      </c>
      <c r="AP72" s="16">
        <f>IF(avail!AN72&gt;0,0,avail!AN72)</f>
        <v>0</v>
      </c>
      <c r="AQ72" s="16">
        <f>IF(avail!AO72&gt;0,0,avail!AO72)</f>
        <v>0</v>
      </c>
      <c r="AR72" s="16">
        <f>IF(avail!AP72&gt;0,0,avail!AP72)</f>
        <v>-285800</v>
      </c>
    </row>
    <row r="73" spans="1:44" x14ac:dyDescent="0.25">
      <c r="A73" s="4">
        <f>'"rank"; your input only here!'!E74</f>
        <v>69</v>
      </c>
      <c r="B73" s="6" t="str">
        <f>'"rank"; your input only here!'!A74</f>
        <v>A69</v>
      </c>
      <c r="C73" s="6" t="str">
        <f>'"rank"; your input only here!'!B74</f>
        <v>Test Project 69</v>
      </c>
      <c r="D73" s="6">
        <f>'"rank"; your input only here!'!C74</f>
        <v>0</v>
      </c>
      <c r="E73" s="8">
        <f>'"rank"; your input only here!'!D74</f>
        <v>0</v>
      </c>
      <c r="F73" s="18">
        <f t="shared" si="1"/>
        <v>-17219688</v>
      </c>
      <c r="H73" s="19">
        <f>IF(avail!F73&gt;0,0,avail!F73)</f>
        <v>0</v>
      </c>
      <c r="I73" s="16">
        <f>IF(avail!G73&gt;0,0,avail!G73)</f>
        <v>-1573774</v>
      </c>
      <c r="J73" s="16">
        <f>IF(avail!H73&gt;0,0,avail!H73)</f>
        <v>0</v>
      </c>
      <c r="K73" s="16">
        <f>IF(avail!I73&gt;0,0,avail!I73)</f>
        <v>-654600</v>
      </c>
      <c r="L73" s="16">
        <f>IF(avail!J73&gt;0,0,avail!J73)</f>
        <v>0</v>
      </c>
      <c r="M73" s="16">
        <f>IF(avail!K73&gt;0,0,avail!K73)</f>
        <v>-395360</v>
      </c>
      <c r="N73" s="16">
        <f>IF(avail!L73&gt;0,0,avail!L73)</f>
        <v>-360706</v>
      </c>
      <c r="O73" s="16">
        <f>IF(avail!M73&gt;0,0,avail!M73)</f>
        <v>0</v>
      </c>
      <c r="P73" s="16">
        <f>IF(avail!N73&gt;0,0,avail!N73)</f>
        <v>-1152576</v>
      </c>
      <c r="Q73" s="16">
        <f>IF(avail!O73&gt;0,0,avail!O73)</f>
        <v>0</v>
      </c>
      <c r="R73" s="16">
        <f>IF(avail!P73&gt;0,0,avail!P73)</f>
        <v>0</v>
      </c>
      <c r="S73" s="16">
        <f>IF(avail!Q73&gt;0,0,avail!Q73)</f>
        <v>0</v>
      </c>
      <c r="T73" s="16">
        <f>IF(avail!R73&gt;0,0,avail!R73)</f>
        <v>0</v>
      </c>
      <c r="U73" s="16">
        <f>IF(avail!S73&gt;0,0,avail!S73)</f>
        <v>-228000</v>
      </c>
      <c r="V73" s="16">
        <f>IF(avail!T73&gt;0,0,avail!T73)</f>
        <v>-199441</v>
      </c>
      <c r="W73" s="16">
        <f>IF(avail!U73&gt;0,0,avail!U73)</f>
        <v>0</v>
      </c>
      <c r="X73" s="16">
        <f>IF(avail!V73&gt;0,0,avail!V73)</f>
        <v>-72719</v>
      </c>
      <c r="Y73" s="16">
        <f>IF(avail!W73&gt;0,0,avail!W73)</f>
        <v>-1452895</v>
      </c>
      <c r="Z73" s="16">
        <f>IF(avail!X73&gt;0,0,avail!X73)</f>
        <v>-179301</v>
      </c>
      <c r="AA73" s="16">
        <f>IF(avail!Y73&gt;0,0,avail!Y73)</f>
        <v>-166142</v>
      </c>
      <c r="AB73" s="16">
        <f>IF(avail!Z73&gt;0,0,avail!Z73)</f>
        <v>-257909</v>
      </c>
      <c r="AC73" s="16">
        <f>IF(avail!AA73&gt;0,0,avail!AA73)</f>
        <v>0</v>
      </c>
      <c r="AD73" s="16">
        <f>IF(avail!AB73&gt;0,0,avail!AB73)</f>
        <v>-697463</v>
      </c>
      <c r="AE73" s="16">
        <f>IF(avail!AC73&gt;0,0,avail!AC73)</f>
        <v>-4857644</v>
      </c>
      <c r="AF73" s="16">
        <f>IF(avail!AD73&gt;0,0,avail!AD73)</f>
        <v>-1308560</v>
      </c>
      <c r="AG73" s="16">
        <f>IF(avail!AE73&gt;0,0,avail!AE73)</f>
        <v>-855090</v>
      </c>
      <c r="AH73" s="16">
        <f>IF(avail!AF73&gt;0,0,avail!AF73)</f>
        <v>-2008872</v>
      </c>
      <c r="AI73" s="16">
        <f>IF(avail!AG73&gt;0,0,avail!AG73)</f>
        <v>-28636</v>
      </c>
      <c r="AJ73" s="16">
        <f>IF(avail!AH73&gt;0,0,avail!AH73)</f>
        <v>0</v>
      </c>
      <c r="AK73" s="16">
        <f>IF(avail!AI73&gt;0,0,avail!AI73)</f>
        <v>-770000</v>
      </c>
      <c r="AL73" s="16">
        <f>IF(avail!AJ73&gt;0,0,avail!AJ73)</f>
        <v>0</v>
      </c>
      <c r="AM73" s="16">
        <f>IF(avail!AK73&gt;0,0,avail!AK73)</f>
        <v>0</v>
      </c>
      <c r="AO73" s="16">
        <f>IF(avail!AM73&gt;0,0,avail!AM73)</f>
        <v>0</v>
      </c>
      <c r="AP73" s="16">
        <f>IF(avail!AN73&gt;0,0,avail!AN73)</f>
        <v>0</v>
      </c>
      <c r="AQ73" s="16">
        <f>IF(avail!AO73&gt;0,0,avail!AO73)</f>
        <v>0</v>
      </c>
      <c r="AR73" s="16">
        <f>IF(avail!AP73&gt;0,0,avail!AP73)</f>
        <v>-285800</v>
      </c>
    </row>
    <row r="74" spans="1:44" x14ac:dyDescent="0.25">
      <c r="A74" s="4">
        <f>'"rank"; your input only here!'!E75</f>
        <v>70</v>
      </c>
      <c r="B74" s="6" t="str">
        <f>'"rank"; your input only here!'!A75</f>
        <v>A70</v>
      </c>
      <c r="C74" s="6" t="str">
        <f>'"rank"; your input only here!'!B75</f>
        <v>Test Project 70</v>
      </c>
      <c r="D74" s="6">
        <f>'"rank"; your input only here!'!C75</f>
        <v>0</v>
      </c>
      <c r="E74" s="8">
        <f>'"rank"; your input only here!'!D75</f>
        <v>0</v>
      </c>
      <c r="F74" s="18">
        <f t="shared" si="1"/>
        <v>-17219688</v>
      </c>
      <c r="H74" s="19">
        <f>IF(avail!F74&gt;0,0,avail!F74)</f>
        <v>0</v>
      </c>
      <c r="I74" s="16">
        <f>IF(avail!G74&gt;0,0,avail!G74)</f>
        <v>-1573774</v>
      </c>
      <c r="J74" s="16">
        <f>IF(avail!H74&gt;0,0,avail!H74)</f>
        <v>0</v>
      </c>
      <c r="K74" s="16">
        <f>IF(avail!I74&gt;0,0,avail!I74)</f>
        <v>-654600</v>
      </c>
      <c r="L74" s="16">
        <f>IF(avail!J74&gt;0,0,avail!J74)</f>
        <v>0</v>
      </c>
      <c r="M74" s="16">
        <f>IF(avail!K74&gt;0,0,avail!K74)</f>
        <v>-395360</v>
      </c>
      <c r="N74" s="16">
        <f>IF(avail!L74&gt;0,0,avail!L74)</f>
        <v>-360706</v>
      </c>
      <c r="O74" s="16">
        <f>IF(avail!M74&gt;0,0,avail!M74)</f>
        <v>0</v>
      </c>
      <c r="P74" s="16">
        <f>IF(avail!N74&gt;0,0,avail!N74)</f>
        <v>-1152576</v>
      </c>
      <c r="Q74" s="16">
        <f>IF(avail!O74&gt;0,0,avail!O74)</f>
        <v>0</v>
      </c>
      <c r="R74" s="16">
        <f>IF(avail!P74&gt;0,0,avail!P74)</f>
        <v>0</v>
      </c>
      <c r="S74" s="16">
        <f>IF(avail!Q74&gt;0,0,avail!Q74)</f>
        <v>0</v>
      </c>
      <c r="T74" s="16">
        <f>IF(avail!R74&gt;0,0,avail!R74)</f>
        <v>0</v>
      </c>
      <c r="U74" s="16">
        <f>IF(avail!S74&gt;0,0,avail!S74)</f>
        <v>-228000</v>
      </c>
      <c r="V74" s="16">
        <f>IF(avail!T74&gt;0,0,avail!T74)</f>
        <v>-199441</v>
      </c>
      <c r="W74" s="16">
        <f>IF(avail!U74&gt;0,0,avail!U74)</f>
        <v>0</v>
      </c>
      <c r="X74" s="16">
        <f>IF(avail!V74&gt;0,0,avail!V74)</f>
        <v>-72719</v>
      </c>
      <c r="Y74" s="16">
        <f>IF(avail!W74&gt;0,0,avail!W74)</f>
        <v>-1452895</v>
      </c>
      <c r="Z74" s="16">
        <f>IF(avail!X74&gt;0,0,avail!X74)</f>
        <v>-179301</v>
      </c>
      <c r="AA74" s="16">
        <f>IF(avail!Y74&gt;0,0,avail!Y74)</f>
        <v>-166142</v>
      </c>
      <c r="AB74" s="16">
        <f>IF(avail!Z74&gt;0,0,avail!Z74)</f>
        <v>-257909</v>
      </c>
      <c r="AC74" s="16">
        <f>IF(avail!AA74&gt;0,0,avail!AA74)</f>
        <v>0</v>
      </c>
      <c r="AD74" s="16">
        <f>IF(avail!AB74&gt;0,0,avail!AB74)</f>
        <v>-697463</v>
      </c>
      <c r="AE74" s="16">
        <f>IF(avail!AC74&gt;0,0,avail!AC74)</f>
        <v>-4857644</v>
      </c>
      <c r="AF74" s="16">
        <f>IF(avail!AD74&gt;0,0,avail!AD74)</f>
        <v>-1308560</v>
      </c>
      <c r="AG74" s="16">
        <f>IF(avail!AE74&gt;0,0,avail!AE74)</f>
        <v>-855090</v>
      </c>
      <c r="AH74" s="16">
        <f>IF(avail!AF74&gt;0,0,avail!AF74)</f>
        <v>-2008872</v>
      </c>
      <c r="AI74" s="16">
        <f>IF(avail!AG74&gt;0,0,avail!AG74)</f>
        <v>-28636</v>
      </c>
      <c r="AJ74" s="16">
        <f>IF(avail!AH74&gt;0,0,avail!AH74)</f>
        <v>0</v>
      </c>
      <c r="AK74" s="16">
        <f>IF(avail!AI74&gt;0,0,avail!AI74)</f>
        <v>-770000</v>
      </c>
      <c r="AL74" s="16">
        <f>IF(avail!AJ74&gt;0,0,avail!AJ74)</f>
        <v>0</v>
      </c>
      <c r="AM74" s="16">
        <f>IF(avail!AK74&gt;0,0,avail!AK74)</f>
        <v>0</v>
      </c>
      <c r="AO74" s="16">
        <f>IF(avail!AM74&gt;0,0,avail!AM74)</f>
        <v>0</v>
      </c>
      <c r="AP74" s="16">
        <f>IF(avail!AN74&gt;0,0,avail!AN74)</f>
        <v>0</v>
      </c>
      <c r="AQ74" s="16">
        <f>IF(avail!AO74&gt;0,0,avail!AO74)</f>
        <v>0</v>
      </c>
      <c r="AR74" s="16">
        <f>IF(avail!AP74&gt;0,0,avail!AP74)</f>
        <v>-285800</v>
      </c>
    </row>
    <row r="75" spans="1:44" x14ac:dyDescent="0.25">
      <c r="A75" s="4">
        <f>'"rank"; your input only here!'!E76</f>
        <v>71</v>
      </c>
      <c r="B75" s="6" t="str">
        <f>'"rank"; your input only here!'!A76</f>
        <v>A71</v>
      </c>
      <c r="C75" s="6" t="str">
        <f>'"rank"; your input only here!'!B76</f>
        <v>Test Project 71</v>
      </c>
      <c r="D75" s="6">
        <f>'"rank"; your input only here!'!C76</f>
        <v>0</v>
      </c>
      <c r="E75" s="8">
        <f>'"rank"; your input only here!'!D76</f>
        <v>0</v>
      </c>
      <c r="F75" s="18">
        <f t="shared" si="1"/>
        <v>-17219688</v>
      </c>
      <c r="H75" s="19">
        <f>IF(avail!F75&gt;0,0,avail!F75)</f>
        <v>0</v>
      </c>
      <c r="I75" s="16">
        <f>IF(avail!G75&gt;0,0,avail!G75)</f>
        <v>-1573774</v>
      </c>
      <c r="J75" s="16">
        <f>IF(avail!H75&gt;0,0,avail!H75)</f>
        <v>0</v>
      </c>
      <c r="K75" s="16">
        <f>IF(avail!I75&gt;0,0,avail!I75)</f>
        <v>-654600</v>
      </c>
      <c r="L75" s="16">
        <f>IF(avail!J75&gt;0,0,avail!J75)</f>
        <v>0</v>
      </c>
      <c r="M75" s="16">
        <f>IF(avail!K75&gt;0,0,avail!K75)</f>
        <v>-395360</v>
      </c>
      <c r="N75" s="16">
        <f>IF(avail!L75&gt;0,0,avail!L75)</f>
        <v>-360706</v>
      </c>
      <c r="O75" s="16">
        <f>IF(avail!M75&gt;0,0,avail!M75)</f>
        <v>0</v>
      </c>
      <c r="P75" s="16">
        <f>IF(avail!N75&gt;0,0,avail!N75)</f>
        <v>-1152576</v>
      </c>
      <c r="Q75" s="16">
        <f>IF(avail!O75&gt;0,0,avail!O75)</f>
        <v>0</v>
      </c>
      <c r="R75" s="16">
        <f>IF(avail!P75&gt;0,0,avail!P75)</f>
        <v>0</v>
      </c>
      <c r="S75" s="16">
        <f>IF(avail!Q75&gt;0,0,avail!Q75)</f>
        <v>0</v>
      </c>
      <c r="T75" s="16">
        <f>IF(avail!R75&gt;0,0,avail!R75)</f>
        <v>0</v>
      </c>
      <c r="U75" s="16">
        <f>IF(avail!S75&gt;0,0,avail!S75)</f>
        <v>-228000</v>
      </c>
      <c r="V75" s="16">
        <f>IF(avail!T75&gt;0,0,avail!T75)</f>
        <v>-199441</v>
      </c>
      <c r="W75" s="16">
        <f>IF(avail!U75&gt;0,0,avail!U75)</f>
        <v>0</v>
      </c>
      <c r="X75" s="16">
        <f>IF(avail!V75&gt;0,0,avail!V75)</f>
        <v>-72719</v>
      </c>
      <c r="Y75" s="16">
        <f>IF(avail!W75&gt;0,0,avail!W75)</f>
        <v>-1452895</v>
      </c>
      <c r="Z75" s="16">
        <f>IF(avail!X75&gt;0,0,avail!X75)</f>
        <v>-179301</v>
      </c>
      <c r="AA75" s="16">
        <f>IF(avail!Y75&gt;0,0,avail!Y75)</f>
        <v>-166142</v>
      </c>
      <c r="AB75" s="16">
        <f>IF(avail!Z75&gt;0,0,avail!Z75)</f>
        <v>-257909</v>
      </c>
      <c r="AC75" s="16">
        <f>IF(avail!AA75&gt;0,0,avail!AA75)</f>
        <v>0</v>
      </c>
      <c r="AD75" s="16">
        <f>IF(avail!AB75&gt;0,0,avail!AB75)</f>
        <v>-697463</v>
      </c>
      <c r="AE75" s="16">
        <f>IF(avail!AC75&gt;0,0,avail!AC75)</f>
        <v>-4857644</v>
      </c>
      <c r="AF75" s="16">
        <f>IF(avail!AD75&gt;0,0,avail!AD75)</f>
        <v>-1308560</v>
      </c>
      <c r="AG75" s="16">
        <f>IF(avail!AE75&gt;0,0,avail!AE75)</f>
        <v>-855090</v>
      </c>
      <c r="AH75" s="16">
        <f>IF(avail!AF75&gt;0,0,avail!AF75)</f>
        <v>-2008872</v>
      </c>
      <c r="AI75" s="16">
        <f>IF(avail!AG75&gt;0,0,avail!AG75)</f>
        <v>-28636</v>
      </c>
      <c r="AJ75" s="16">
        <f>IF(avail!AH75&gt;0,0,avail!AH75)</f>
        <v>0</v>
      </c>
      <c r="AK75" s="16">
        <f>IF(avail!AI75&gt;0,0,avail!AI75)</f>
        <v>-770000</v>
      </c>
      <c r="AL75" s="16">
        <f>IF(avail!AJ75&gt;0,0,avail!AJ75)</f>
        <v>0</v>
      </c>
      <c r="AM75" s="16">
        <f>IF(avail!AK75&gt;0,0,avail!AK75)</f>
        <v>0</v>
      </c>
      <c r="AO75" s="16">
        <f>IF(avail!AM75&gt;0,0,avail!AM75)</f>
        <v>0</v>
      </c>
      <c r="AP75" s="16">
        <f>IF(avail!AN75&gt;0,0,avail!AN75)</f>
        <v>0</v>
      </c>
      <c r="AQ75" s="16">
        <f>IF(avail!AO75&gt;0,0,avail!AO75)</f>
        <v>0</v>
      </c>
      <c r="AR75" s="16">
        <f>IF(avail!AP75&gt;0,0,avail!AP75)</f>
        <v>-285800</v>
      </c>
    </row>
    <row r="76" spans="1:44" x14ac:dyDescent="0.25">
      <c r="A76" s="4">
        <f>'"rank"; your input only here!'!E77</f>
        <v>72</v>
      </c>
      <c r="B76" s="6" t="str">
        <f>'"rank"; your input only here!'!A77</f>
        <v>A72</v>
      </c>
      <c r="C76" s="6" t="str">
        <f>'"rank"; your input only here!'!B77</f>
        <v>Test Project 72</v>
      </c>
      <c r="D76" s="6">
        <f>'"rank"; your input only here!'!C77</f>
        <v>0</v>
      </c>
      <c r="E76" s="8">
        <f>'"rank"; your input only here!'!D77</f>
        <v>0</v>
      </c>
      <c r="F76" s="18">
        <f t="shared" si="1"/>
        <v>-17219688</v>
      </c>
      <c r="H76" s="19">
        <f>IF(avail!F76&gt;0,0,avail!F76)</f>
        <v>0</v>
      </c>
      <c r="I76" s="16">
        <f>IF(avail!G76&gt;0,0,avail!G76)</f>
        <v>-1573774</v>
      </c>
      <c r="J76" s="16">
        <f>IF(avail!H76&gt;0,0,avail!H76)</f>
        <v>0</v>
      </c>
      <c r="K76" s="16">
        <f>IF(avail!I76&gt;0,0,avail!I76)</f>
        <v>-654600</v>
      </c>
      <c r="L76" s="16">
        <f>IF(avail!J76&gt;0,0,avail!J76)</f>
        <v>0</v>
      </c>
      <c r="M76" s="16">
        <f>IF(avail!K76&gt;0,0,avail!K76)</f>
        <v>-395360</v>
      </c>
      <c r="N76" s="16">
        <f>IF(avail!L76&gt;0,0,avail!L76)</f>
        <v>-360706</v>
      </c>
      <c r="O76" s="16">
        <f>IF(avail!M76&gt;0,0,avail!M76)</f>
        <v>0</v>
      </c>
      <c r="P76" s="16">
        <f>IF(avail!N76&gt;0,0,avail!N76)</f>
        <v>-1152576</v>
      </c>
      <c r="Q76" s="16">
        <f>IF(avail!O76&gt;0,0,avail!O76)</f>
        <v>0</v>
      </c>
      <c r="R76" s="16">
        <f>IF(avail!P76&gt;0,0,avail!P76)</f>
        <v>0</v>
      </c>
      <c r="S76" s="16">
        <f>IF(avail!Q76&gt;0,0,avail!Q76)</f>
        <v>0</v>
      </c>
      <c r="T76" s="16">
        <f>IF(avail!R76&gt;0,0,avail!R76)</f>
        <v>0</v>
      </c>
      <c r="U76" s="16">
        <f>IF(avail!S76&gt;0,0,avail!S76)</f>
        <v>-228000</v>
      </c>
      <c r="V76" s="16">
        <f>IF(avail!T76&gt;0,0,avail!T76)</f>
        <v>-199441</v>
      </c>
      <c r="W76" s="16">
        <f>IF(avail!U76&gt;0,0,avail!U76)</f>
        <v>0</v>
      </c>
      <c r="X76" s="16">
        <f>IF(avail!V76&gt;0,0,avail!V76)</f>
        <v>-72719</v>
      </c>
      <c r="Y76" s="16">
        <f>IF(avail!W76&gt;0,0,avail!W76)</f>
        <v>-1452895</v>
      </c>
      <c r="Z76" s="16">
        <f>IF(avail!X76&gt;0,0,avail!X76)</f>
        <v>-179301</v>
      </c>
      <c r="AA76" s="16">
        <f>IF(avail!Y76&gt;0,0,avail!Y76)</f>
        <v>-166142</v>
      </c>
      <c r="AB76" s="16">
        <f>IF(avail!Z76&gt;0,0,avail!Z76)</f>
        <v>-257909</v>
      </c>
      <c r="AC76" s="16">
        <f>IF(avail!AA76&gt;0,0,avail!AA76)</f>
        <v>0</v>
      </c>
      <c r="AD76" s="16">
        <f>IF(avail!AB76&gt;0,0,avail!AB76)</f>
        <v>-697463</v>
      </c>
      <c r="AE76" s="16">
        <f>IF(avail!AC76&gt;0,0,avail!AC76)</f>
        <v>-4857644</v>
      </c>
      <c r="AF76" s="16">
        <f>IF(avail!AD76&gt;0,0,avail!AD76)</f>
        <v>-1308560</v>
      </c>
      <c r="AG76" s="16">
        <f>IF(avail!AE76&gt;0,0,avail!AE76)</f>
        <v>-855090</v>
      </c>
      <c r="AH76" s="16">
        <f>IF(avail!AF76&gt;0,0,avail!AF76)</f>
        <v>-2008872</v>
      </c>
      <c r="AI76" s="16">
        <f>IF(avail!AG76&gt;0,0,avail!AG76)</f>
        <v>-28636</v>
      </c>
      <c r="AJ76" s="16">
        <f>IF(avail!AH76&gt;0,0,avail!AH76)</f>
        <v>0</v>
      </c>
      <c r="AK76" s="16">
        <f>IF(avail!AI76&gt;0,0,avail!AI76)</f>
        <v>-770000</v>
      </c>
      <c r="AL76" s="16">
        <f>IF(avail!AJ76&gt;0,0,avail!AJ76)</f>
        <v>0</v>
      </c>
      <c r="AM76" s="16">
        <f>IF(avail!AK76&gt;0,0,avail!AK76)</f>
        <v>0</v>
      </c>
      <c r="AO76" s="16">
        <f>IF(avail!AM76&gt;0,0,avail!AM76)</f>
        <v>0</v>
      </c>
      <c r="AP76" s="16">
        <f>IF(avail!AN76&gt;0,0,avail!AN76)</f>
        <v>0</v>
      </c>
      <c r="AQ76" s="16">
        <f>IF(avail!AO76&gt;0,0,avail!AO76)</f>
        <v>0</v>
      </c>
      <c r="AR76" s="16">
        <f>IF(avail!AP76&gt;0,0,avail!AP76)</f>
        <v>-285800</v>
      </c>
    </row>
    <row r="77" spans="1:44" x14ac:dyDescent="0.25">
      <c r="A77" s="4">
        <f>'"rank"; your input only here!'!E78</f>
        <v>73</v>
      </c>
      <c r="B77" s="6" t="str">
        <f>'"rank"; your input only here!'!A78</f>
        <v>A73</v>
      </c>
      <c r="C77" s="6" t="str">
        <f>'"rank"; your input only here!'!B78</f>
        <v>Test Project 73</v>
      </c>
      <c r="D77" s="6">
        <f>'"rank"; your input only here!'!C78</f>
        <v>0</v>
      </c>
      <c r="E77" s="8">
        <f>'"rank"; your input only here!'!D78</f>
        <v>0</v>
      </c>
      <c r="F77" s="18">
        <f t="shared" si="1"/>
        <v>-17219688</v>
      </c>
      <c r="H77" s="19">
        <f>IF(avail!F77&gt;0,0,avail!F77)</f>
        <v>0</v>
      </c>
      <c r="I77" s="16">
        <f>IF(avail!G77&gt;0,0,avail!G77)</f>
        <v>-1573774</v>
      </c>
      <c r="J77" s="16">
        <f>IF(avail!H77&gt;0,0,avail!H77)</f>
        <v>0</v>
      </c>
      <c r="K77" s="16">
        <f>IF(avail!I77&gt;0,0,avail!I77)</f>
        <v>-654600</v>
      </c>
      <c r="L77" s="16">
        <f>IF(avail!J77&gt;0,0,avail!J77)</f>
        <v>0</v>
      </c>
      <c r="M77" s="16">
        <f>IF(avail!K77&gt;0,0,avail!K77)</f>
        <v>-395360</v>
      </c>
      <c r="N77" s="16">
        <f>IF(avail!L77&gt;0,0,avail!L77)</f>
        <v>-360706</v>
      </c>
      <c r="O77" s="16">
        <f>IF(avail!M77&gt;0,0,avail!M77)</f>
        <v>0</v>
      </c>
      <c r="P77" s="16">
        <f>IF(avail!N77&gt;0,0,avail!N77)</f>
        <v>-1152576</v>
      </c>
      <c r="Q77" s="16">
        <f>IF(avail!O77&gt;0,0,avail!O77)</f>
        <v>0</v>
      </c>
      <c r="R77" s="16">
        <f>IF(avail!P77&gt;0,0,avail!P77)</f>
        <v>0</v>
      </c>
      <c r="S77" s="16">
        <f>IF(avail!Q77&gt;0,0,avail!Q77)</f>
        <v>0</v>
      </c>
      <c r="T77" s="16">
        <f>IF(avail!R77&gt;0,0,avail!R77)</f>
        <v>0</v>
      </c>
      <c r="U77" s="16">
        <f>IF(avail!S77&gt;0,0,avail!S77)</f>
        <v>-228000</v>
      </c>
      <c r="V77" s="16">
        <f>IF(avail!T77&gt;0,0,avail!T77)</f>
        <v>-199441</v>
      </c>
      <c r="W77" s="16">
        <f>IF(avail!U77&gt;0,0,avail!U77)</f>
        <v>0</v>
      </c>
      <c r="X77" s="16">
        <f>IF(avail!V77&gt;0,0,avail!V77)</f>
        <v>-72719</v>
      </c>
      <c r="Y77" s="16">
        <f>IF(avail!W77&gt;0,0,avail!W77)</f>
        <v>-1452895</v>
      </c>
      <c r="Z77" s="16">
        <f>IF(avail!X77&gt;0,0,avail!X77)</f>
        <v>-179301</v>
      </c>
      <c r="AA77" s="16">
        <f>IF(avail!Y77&gt;0,0,avail!Y77)</f>
        <v>-166142</v>
      </c>
      <c r="AB77" s="16">
        <f>IF(avail!Z77&gt;0,0,avail!Z77)</f>
        <v>-257909</v>
      </c>
      <c r="AC77" s="16">
        <f>IF(avail!AA77&gt;0,0,avail!AA77)</f>
        <v>0</v>
      </c>
      <c r="AD77" s="16">
        <f>IF(avail!AB77&gt;0,0,avail!AB77)</f>
        <v>-697463</v>
      </c>
      <c r="AE77" s="16">
        <f>IF(avail!AC77&gt;0,0,avail!AC77)</f>
        <v>-4857644</v>
      </c>
      <c r="AF77" s="16">
        <f>IF(avail!AD77&gt;0,0,avail!AD77)</f>
        <v>-1308560</v>
      </c>
      <c r="AG77" s="16">
        <f>IF(avail!AE77&gt;0,0,avail!AE77)</f>
        <v>-855090</v>
      </c>
      <c r="AH77" s="16">
        <f>IF(avail!AF77&gt;0,0,avail!AF77)</f>
        <v>-2008872</v>
      </c>
      <c r="AI77" s="16">
        <f>IF(avail!AG77&gt;0,0,avail!AG77)</f>
        <v>-28636</v>
      </c>
      <c r="AJ77" s="16">
        <f>IF(avail!AH77&gt;0,0,avail!AH77)</f>
        <v>0</v>
      </c>
      <c r="AK77" s="16">
        <f>IF(avail!AI77&gt;0,0,avail!AI77)</f>
        <v>-770000</v>
      </c>
      <c r="AL77" s="16">
        <f>IF(avail!AJ77&gt;0,0,avail!AJ77)</f>
        <v>0</v>
      </c>
      <c r="AM77" s="16">
        <f>IF(avail!AK77&gt;0,0,avail!AK77)</f>
        <v>0</v>
      </c>
      <c r="AO77" s="16">
        <f>IF(avail!AM77&gt;0,0,avail!AM77)</f>
        <v>0</v>
      </c>
      <c r="AP77" s="16">
        <f>IF(avail!AN77&gt;0,0,avail!AN77)</f>
        <v>0</v>
      </c>
      <c r="AQ77" s="16">
        <f>IF(avail!AO77&gt;0,0,avail!AO77)</f>
        <v>0</v>
      </c>
      <c r="AR77" s="16">
        <f>IF(avail!AP77&gt;0,0,avail!AP77)</f>
        <v>-285800</v>
      </c>
    </row>
    <row r="78" spans="1:44" x14ac:dyDescent="0.25">
      <c r="A78" s="4">
        <f>'"rank"; your input only here!'!E79</f>
        <v>74</v>
      </c>
      <c r="B78" s="6" t="str">
        <f>'"rank"; your input only here!'!A79</f>
        <v>A74</v>
      </c>
      <c r="C78" s="6" t="str">
        <f>'"rank"; your input only here!'!B79</f>
        <v>Test Project 74</v>
      </c>
      <c r="D78" s="6">
        <f>'"rank"; your input only here!'!C79</f>
        <v>0</v>
      </c>
      <c r="E78" s="8">
        <f>'"rank"; your input only here!'!D79</f>
        <v>0</v>
      </c>
      <c r="F78" s="18">
        <f t="shared" si="1"/>
        <v>-17219688</v>
      </c>
      <c r="H78" s="19">
        <f>IF(avail!F78&gt;0,0,avail!F78)</f>
        <v>0</v>
      </c>
      <c r="I78" s="16">
        <f>IF(avail!G78&gt;0,0,avail!G78)</f>
        <v>-1573774</v>
      </c>
      <c r="J78" s="16">
        <f>IF(avail!H78&gt;0,0,avail!H78)</f>
        <v>0</v>
      </c>
      <c r="K78" s="16">
        <f>IF(avail!I78&gt;0,0,avail!I78)</f>
        <v>-654600</v>
      </c>
      <c r="L78" s="16">
        <f>IF(avail!J78&gt;0,0,avail!J78)</f>
        <v>0</v>
      </c>
      <c r="M78" s="16">
        <f>IF(avail!K78&gt;0,0,avail!K78)</f>
        <v>-395360</v>
      </c>
      <c r="N78" s="16">
        <f>IF(avail!L78&gt;0,0,avail!L78)</f>
        <v>-360706</v>
      </c>
      <c r="O78" s="16">
        <f>IF(avail!M78&gt;0,0,avail!M78)</f>
        <v>0</v>
      </c>
      <c r="P78" s="16">
        <f>IF(avail!N78&gt;0,0,avail!N78)</f>
        <v>-1152576</v>
      </c>
      <c r="Q78" s="16">
        <f>IF(avail!O78&gt;0,0,avail!O78)</f>
        <v>0</v>
      </c>
      <c r="R78" s="16">
        <f>IF(avail!P78&gt;0,0,avail!P78)</f>
        <v>0</v>
      </c>
      <c r="S78" s="16">
        <f>IF(avail!Q78&gt;0,0,avail!Q78)</f>
        <v>0</v>
      </c>
      <c r="T78" s="16">
        <f>IF(avail!R78&gt;0,0,avail!R78)</f>
        <v>0</v>
      </c>
      <c r="U78" s="16">
        <f>IF(avail!S78&gt;0,0,avail!S78)</f>
        <v>-228000</v>
      </c>
      <c r="V78" s="16">
        <f>IF(avail!T78&gt;0,0,avail!T78)</f>
        <v>-199441</v>
      </c>
      <c r="W78" s="16">
        <f>IF(avail!U78&gt;0,0,avail!U78)</f>
        <v>0</v>
      </c>
      <c r="X78" s="16">
        <f>IF(avail!V78&gt;0,0,avail!V78)</f>
        <v>-72719</v>
      </c>
      <c r="Y78" s="16">
        <f>IF(avail!W78&gt;0,0,avail!W78)</f>
        <v>-1452895</v>
      </c>
      <c r="Z78" s="16">
        <f>IF(avail!X78&gt;0,0,avail!X78)</f>
        <v>-179301</v>
      </c>
      <c r="AA78" s="16">
        <f>IF(avail!Y78&gt;0,0,avail!Y78)</f>
        <v>-166142</v>
      </c>
      <c r="AB78" s="16">
        <f>IF(avail!Z78&gt;0,0,avail!Z78)</f>
        <v>-257909</v>
      </c>
      <c r="AC78" s="16">
        <f>IF(avail!AA78&gt;0,0,avail!AA78)</f>
        <v>0</v>
      </c>
      <c r="AD78" s="16">
        <f>IF(avail!AB78&gt;0,0,avail!AB78)</f>
        <v>-697463</v>
      </c>
      <c r="AE78" s="16">
        <f>IF(avail!AC78&gt;0,0,avail!AC78)</f>
        <v>-4857644</v>
      </c>
      <c r="AF78" s="16">
        <f>IF(avail!AD78&gt;0,0,avail!AD78)</f>
        <v>-1308560</v>
      </c>
      <c r="AG78" s="16">
        <f>IF(avail!AE78&gt;0,0,avail!AE78)</f>
        <v>-855090</v>
      </c>
      <c r="AH78" s="16">
        <f>IF(avail!AF78&gt;0,0,avail!AF78)</f>
        <v>-2008872</v>
      </c>
      <c r="AI78" s="16">
        <f>IF(avail!AG78&gt;0,0,avail!AG78)</f>
        <v>-28636</v>
      </c>
      <c r="AJ78" s="16">
        <f>IF(avail!AH78&gt;0,0,avail!AH78)</f>
        <v>0</v>
      </c>
      <c r="AK78" s="16">
        <f>IF(avail!AI78&gt;0,0,avail!AI78)</f>
        <v>-770000</v>
      </c>
      <c r="AL78" s="16">
        <f>IF(avail!AJ78&gt;0,0,avail!AJ78)</f>
        <v>0</v>
      </c>
      <c r="AM78" s="16">
        <f>IF(avail!AK78&gt;0,0,avail!AK78)</f>
        <v>0</v>
      </c>
      <c r="AO78" s="16">
        <f>IF(avail!AM78&gt;0,0,avail!AM78)</f>
        <v>0</v>
      </c>
      <c r="AP78" s="16">
        <f>IF(avail!AN78&gt;0,0,avail!AN78)</f>
        <v>0</v>
      </c>
      <c r="AQ78" s="16">
        <f>IF(avail!AO78&gt;0,0,avail!AO78)</f>
        <v>0</v>
      </c>
      <c r="AR78" s="16">
        <f>IF(avail!AP78&gt;0,0,avail!AP78)</f>
        <v>-285800</v>
      </c>
    </row>
    <row r="79" spans="1:44" x14ac:dyDescent="0.25">
      <c r="A79" s="4">
        <f>'"rank"; your input only here!'!E80</f>
        <v>75</v>
      </c>
      <c r="B79" s="6" t="str">
        <f>'"rank"; your input only here!'!A80</f>
        <v>A75</v>
      </c>
      <c r="C79" s="6" t="str">
        <f>'"rank"; your input only here!'!B80</f>
        <v>Test Project 75</v>
      </c>
      <c r="D79" s="6">
        <f>'"rank"; your input only here!'!C80</f>
        <v>0</v>
      </c>
      <c r="E79" s="8">
        <f>'"rank"; your input only here!'!D80</f>
        <v>0</v>
      </c>
      <c r="F79" s="18">
        <f t="shared" si="1"/>
        <v>-17219688</v>
      </c>
      <c r="H79" s="19">
        <f>IF(avail!F79&gt;0,0,avail!F79)</f>
        <v>0</v>
      </c>
      <c r="I79" s="16">
        <f>IF(avail!G79&gt;0,0,avail!G79)</f>
        <v>-1573774</v>
      </c>
      <c r="J79" s="16">
        <f>IF(avail!H79&gt;0,0,avail!H79)</f>
        <v>0</v>
      </c>
      <c r="K79" s="16">
        <f>IF(avail!I79&gt;0,0,avail!I79)</f>
        <v>-654600</v>
      </c>
      <c r="L79" s="16">
        <f>IF(avail!J79&gt;0,0,avail!J79)</f>
        <v>0</v>
      </c>
      <c r="M79" s="16">
        <f>IF(avail!K79&gt;0,0,avail!K79)</f>
        <v>-395360</v>
      </c>
      <c r="N79" s="16">
        <f>IF(avail!L79&gt;0,0,avail!L79)</f>
        <v>-360706</v>
      </c>
      <c r="O79" s="16">
        <f>IF(avail!M79&gt;0,0,avail!M79)</f>
        <v>0</v>
      </c>
      <c r="P79" s="16">
        <f>IF(avail!N79&gt;0,0,avail!N79)</f>
        <v>-1152576</v>
      </c>
      <c r="Q79" s="16">
        <f>IF(avail!O79&gt;0,0,avail!O79)</f>
        <v>0</v>
      </c>
      <c r="R79" s="16">
        <f>IF(avail!P79&gt;0,0,avail!P79)</f>
        <v>0</v>
      </c>
      <c r="S79" s="16">
        <f>IF(avail!Q79&gt;0,0,avail!Q79)</f>
        <v>0</v>
      </c>
      <c r="T79" s="16">
        <f>IF(avail!R79&gt;0,0,avail!R79)</f>
        <v>0</v>
      </c>
      <c r="U79" s="16">
        <f>IF(avail!S79&gt;0,0,avail!S79)</f>
        <v>-228000</v>
      </c>
      <c r="V79" s="16">
        <f>IF(avail!T79&gt;0,0,avail!T79)</f>
        <v>-199441</v>
      </c>
      <c r="W79" s="16">
        <f>IF(avail!U79&gt;0,0,avail!U79)</f>
        <v>0</v>
      </c>
      <c r="X79" s="16">
        <f>IF(avail!V79&gt;0,0,avail!V79)</f>
        <v>-72719</v>
      </c>
      <c r="Y79" s="16">
        <f>IF(avail!W79&gt;0,0,avail!W79)</f>
        <v>-1452895</v>
      </c>
      <c r="Z79" s="16">
        <f>IF(avail!X79&gt;0,0,avail!X79)</f>
        <v>-179301</v>
      </c>
      <c r="AA79" s="16">
        <f>IF(avail!Y79&gt;0,0,avail!Y79)</f>
        <v>-166142</v>
      </c>
      <c r="AB79" s="16">
        <f>IF(avail!Z79&gt;0,0,avail!Z79)</f>
        <v>-257909</v>
      </c>
      <c r="AC79" s="16">
        <f>IF(avail!AA79&gt;0,0,avail!AA79)</f>
        <v>0</v>
      </c>
      <c r="AD79" s="16">
        <f>IF(avail!AB79&gt;0,0,avail!AB79)</f>
        <v>-697463</v>
      </c>
      <c r="AE79" s="16">
        <f>IF(avail!AC79&gt;0,0,avail!AC79)</f>
        <v>-4857644</v>
      </c>
      <c r="AF79" s="16">
        <f>IF(avail!AD79&gt;0,0,avail!AD79)</f>
        <v>-1308560</v>
      </c>
      <c r="AG79" s="16">
        <f>IF(avail!AE79&gt;0,0,avail!AE79)</f>
        <v>-855090</v>
      </c>
      <c r="AH79" s="16">
        <f>IF(avail!AF79&gt;0,0,avail!AF79)</f>
        <v>-2008872</v>
      </c>
      <c r="AI79" s="16">
        <f>IF(avail!AG79&gt;0,0,avail!AG79)</f>
        <v>-28636</v>
      </c>
      <c r="AJ79" s="16">
        <f>IF(avail!AH79&gt;0,0,avail!AH79)</f>
        <v>0</v>
      </c>
      <c r="AK79" s="16">
        <f>IF(avail!AI79&gt;0,0,avail!AI79)</f>
        <v>-770000</v>
      </c>
      <c r="AL79" s="16">
        <f>IF(avail!AJ79&gt;0,0,avail!AJ79)</f>
        <v>0</v>
      </c>
      <c r="AM79" s="16">
        <f>IF(avail!AK79&gt;0,0,avail!AK79)</f>
        <v>0</v>
      </c>
      <c r="AO79" s="16">
        <f>IF(avail!AM79&gt;0,0,avail!AM79)</f>
        <v>0</v>
      </c>
      <c r="AP79" s="16">
        <f>IF(avail!AN79&gt;0,0,avail!AN79)</f>
        <v>0</v>
      </c>
      <c r="AQ79" s="16">
        <f>IF(avail!AO79&gt;0,0,avail!AO79)</f>
        <v>0</v>
      </c>
      <c r="AR79" s="16">
        <f>IF(avail!AP79&gt;0,0,avail!AP79)</f>
        <v>-285800</v>
      </c>
    </row>
    <row r="80" spans="1:44" x14ac:dyDescent="0.25">
      <c r="A80" s="4">
        <f>'"rank"; your input only here!'!E81</f>
        <v>76</v>
      </c>
      <c r="B80" s="6" t="str">
        <f>'"rank"; your input only here!'!A81</f>
        <v>A76</v>
      </c>
      <c r="C80" s="6" t="str">
        <f>'"rank"; your input only here!'!B81</f>
        <v>Test Project 76</v>
      </c>
      <c r="D80" s="6">
        <f>'"rank"; your input only here!'!C81</f>
        <v>0</v>
      </c>
      <c r="E80" s="8">
        <f>'"rank"; your input only here!'!D81</f>
        <v>0</v>
      </c>
      <c r="F80" s="18">
        <f t="shared" si="1"/>
        <v>-17219688</v>
      </c>
      <c r="H80" s="19">
        <f>IF(avail!F80&gt;0,0,avail!F80)</f>
        <v>0</v>
      </c>
      <c r="I80" s="16">
        <f>IF(avail!G80&gt;0,0,avail!G80)</f>
        <v>-1573774</v>
      </c>
      <c r="J80" s="16">
        <f>IF(avail!H80&gt;0,0,avail!H80)</f>
        <v>0</v>
      </c>
      <c r="K80" s="16">
        <f>IF(avail!I80&gt;0,0,avail!I80)</f>
        <v>-654600</v>
      </c>
      <c r="L80" s="16">
        <f>IF(avail!J80&gt;0,0,avail!J80)</f>
        <v>0</v>
      </c>
      <c r="M80" s="16">
        <f>IF(avail!K80&gt;0,0,avail!K80)</f>
        <v>-395360</v>
      </c>
      <c r="N80" s="16">
        <f>IF(avail!L80&gt;0,0,avail!L80)</f>
        <v>-360706</v>
      </c>
      <c r="O80" s="16">
        <f>IF(avail!M80&gt;0,0,avail!M80)</f>
        <v>0</v>
      </c>
      <c r="P80" s="16">
        <f>IF(avail!N80&gt;0,0,avail!N80)</f>
        <v>-1152576</v>
      </c>
      <c r="Q80" s="16">
        <f>IF(avail!O80&gt;0,0,avail!O80)</f>
        <v>0</v>
      </c>
      <c r="R80" s="16">
        <f>IF(avail!P80&gt;0,0,avail!P80)</f>
        <v>0</v>
      </c>
      <c r="S80" s="16">
        <f>IF(avail!Q80&gt;0,0,avail!Q80)</f>
        <v>0</v>
      </c>
      <c r="T80" s="16">
        <f>IF(avail!R80&gt;0,0,avail!R80)</f>
        <v>0</v>
      </c>
      <c r="U80" s="16">
        <f>IF(avail!S80&gt;0,0,avail!S80)</f>
        <v>-228000</v>
      </c>
      <c r="V80" s="16">
        <f>IF(avail!T80&gt;0,0,avail!T80)</f>
        <v>-199441</v>
      </c>
      <c r="W80" s="16">
        <f>IF(avail!U80&gt;0,0,avail!U80)</f>
        <v>0</v>
      </c>
      <c r="X80" s="16">
        <f>IF(avail!V80&gt;0,0,avail!V80)</f>
        <v>-72719</v>
      </c>
      <c r="Y80" s="16">
        <f>IF(avail!W80&gt;0,0,avail!W80)</f>
        <v>-1452895</v>
      </c>
      <c r="Z80" s="16">
        <f>IF(avail!X80&gt;0,0,avail!X80)</f>
        <v>-179301</v>
      </c>
      <c r="AA80" s="16">
        <f>IF(avail!Y80&gt;0,0,avail!Y80)</f>
        <v>-166142</v>
      </c>
      <c r="AB80" s="16">
        <f>IF(avail!Z80&gt;0,0,avail!Z80)</f>
        <v>-257909</v>
      </c>
      <c r="AC80" s="16">
        <f>IF(avail!AA80&gt;0,0,avail!AA80)</f>
        <v>0</v>
      </c>
      <c r="AD80" s="16">
        <f>IF(avail!AB80&gt;0,0,avail!AB80)</f>
        <v>-697463</v>
      </c>
      <c r="AE80" s="16">
        <f>IF(avail!AC80&gt;0,0,avail!AC80)</f>
        <v>-4857644</v>
      </c>
      <c r="AF80" s="16">
        <f>IF(avail!AD80&gt;0,0,avail!AD80)</f>
        <v>-1308560</v>
      </c>
      <c r="AG80" s="16">
        <f>IF(avail!AE80&gt;0,0,avail!AE80)</f>
        <v>-855090</v>
      </c>
      <c r="AH80" s="16">
        <f>IF(avail!AF80&gt;0,0,avail!AF80)</f>
        <v>-2008872</v>
      </c>
      <c r="AI80" s="16">
        <f>IF(avail!AG80&gt;0,0,avail!AG80)</f>
        <v>-28636</v>
      </c>
      <c r="AJ80" s="16">
        <f>IF(avail!AH80&gt;0,0,avail!AH80)</f>
        <v>0</v>
      </c>
      <c r="AK80" s="16">
        <f>IF(avail!AI80&gt;0,0,avail!AI80)</f>
        <v>-770000</v>
      </c>
      <c r="AL80" s="16">
        <f>IF(avail!AJ80&gt;0,0,avail!AJ80)</f>
        <v>0</v>
      </c>
      <c r="AM80" s="16">
        <f>IF(avail!AK80&gt;0,0,avail!AK80)</f>
        <v>0</v>
      </c>
      <c r="AO80" s="16">
        <f>IF(avail!AM80&gt;0,0,avail!AM80)</f>
        <v>0</v>
      </c>
      <c r="AP80" s="16">
        <f>IF(avail!AN80&gt;0,0,avail!AN80)</f>
        <v>0</v>
      </c>
      <c r="AQ80" s="16">
        <f>IF(avail!AO80&gt;0,0,avail!AO80)</f>
        <v>0</v>
      </c>
      <c r="AR80" s="16">
        <f>IF(avail!AP80&gt;0,0,avail!AP80)</f>
        <v>-285800</v>
      </c>
    </row>
    <row r="81" spans="1:44" x14ac:dyDescent="0.25">
      <c r="A81" s="4">
        <f>'"rank"; your input only here!'!E82</f>
        <v>77</v>
      </c>
      <c r="B81" s="6" t="str">
        <f>'"rank"; your input only here!'!A82</f>
        <v>A77</v>
      </c>
      <c r="C81" s="6" t="str">
        <f>'"rank"; your input only here!'!B82</f>
        <v>Test Project 77</v>
      </c>
      <c r="D81" s="6">
        <f>'"rank"; your input only here!'!C82</f>
        <v>0</v>
      </c>
      <c r="E81" s="8">
        <f>'"rank"; your input only here!'!D82</f>
        <v>0</v>
      </c>
      <c r="F81" s="18">
        <f t="shared" si="1"/>
        <v>-17219688</v>
      </c>
      <c r="H81" s="19">
        <f>IF(avail!F81&gt;0,0,avail!F81)</f>
        <v>0</v>
      </c>
      <c r="I81" s="16">
        <f>IF(avail!G81&gt;0,0,avail!G81)</f>
        <v>-1573774</v>
      </c>
      <c r="J81" s="16">
        <f>IF(avail!H81&gt;0,0,avail!H81)</f>
        <v>0</v>
      </c>
      <c r="K81" s="16">
        <f>IF(avail!I81&gt;0,0,avail!I81)</f>
        <v>-654600</v>
      </c>
      <c r="L81" s="16">
        <f>IF(avail!J81&gt;0,0,avail!J81)</f>
        <v>0</v>
      </c>
      <c r="M81" s="16">
        <f>IF(avail!K81&gt;0,0,avail!K81)</f>
        <v>-395360</v>
      </c>
      <c r="N81" s="16">
        <f>IF(avail!L81&gt;0,0,avail!L81)</f>
        <v>-360706</v>
      </c>
      <c r="O81" s="16">
        <f>IF(avail!M81&gt;0,0,avail!M81)</f>
        <v>0</v>
      </c>
      <c r="P81" s="16">
        <f>IF(avail!N81&gt;0,0,avail!N81)</f>
        <v>-1152576</v>
      </c>
      <c r="Q81" s="16">
        <f>IF(avail!O81&gt;0,0,avail!O81)</f>
        <v>0</v>
      </c>
      <c r="R81" s="16">
        <f>IF(avail!P81&gt;0,0,avail!P81)</f>
        <v>0</v>
      </c>
      <c r="S81" s="16">
        <f>IF(avail!Q81&gt;0,0,avail!Q81)</f>
        <v>0</v>
      </c>
      <c r="T81" s="16">
        <f>IF(avail!R81&gt;0,0,avail!R81)</f>
        <v>0</v>
      </c>
      <c r="U81" s="16">
        <f>IF(avail!S81&gt;0,0,avail!S81)</f>
        <v>-228000</v>
      </c>
      <c r="V81" s="16">
        <f>IF(avail!T81&gt;0,0,avail!T81)</f>
        <v>-199441</v>
      </c>
      <c r="W81" s="16">
        <f>IF(avail!U81&gt;0,0,avail!U81)</f>
        <v>0</v>
      </c>
      <c r="X81" s="16">
        <f>IF(avail!V81&gt;0,0,avail!V81)</f>
        <v>-72719</v>
      </c>
      <c r="Y81" s="16">
        <f>IF(avail!W81&gt;0,0,avail!W81)</f>
        <v>-1452895</v>
      </c>
      <c r="Z81" s="16">
        <f>IF(avail!X81&gt;0,0,avail!X81)</f>
        <v>-179301</v>
      </c>
      <c r="AA81" s="16">
        <f>IF(avail!Y81&gt;0,0,avail!Y81)</f>
        <v>-166142</v>
      </c>
      <c r="AB81" s="16">
        <f>IF(avail!Z81&gt;0,0,avail!Z81)</f>
        <v>-257909</v>
      </c>
      <c r="AC81" s="16">
        <f>IF(avail!AA81&gt;0,0,avail!AA81)</f>
        <v>0</v>
      </c>
      <c r="AD81" s="16">
        <f>IF(avail!AB81&gt;0,0,avail!AB81)</f>
        <v>-697463</v>
      </c>
      <c r="AE81" s="16">
        <f>IF(avail!AC81&gt;0,0,avail!AC81)</f>
        <v>-4857644</v>
      </c>
      <c r="AF81" s="16">
        <f>IF(avail!AD81&gt;0,0,avail!AD81)</f>
        <v>-1308560</v>
      </c>
      <c r="AG81" s="16">
        <f>IF(avail!AE81&gt;0,0,avail!AE81)</f>
        <v>-855090</v>
      </c>
      <c r="AH81" s="16">
        <f>IF(avail!AF81&gt;0,0,avail!AF81)</f>
        <v>-2008872</v>
      </c>
      <c r="AI81" s="16">
        <f>IF(avail!AG81&gt;0,0,avail!AG81)</f>
        <v>-28636</v>
      </c>
      <c r="AJ81" s="16">
        <f>IF(avail!AH81&gt;0,0,avail!AH81)</f>
        <v>0</v>
      </c>
      <c r="AK81" s="16">
        <f>IF(avail!AI81&gt;0,0,avail!AI81)</f>
        <v>-770000</v>
      </c>
      <c r="AL81" s="16">
        <f>IF(avail!AJ81&gt;0,0,avail!AJ81)</f>
        <v>0</v>
      </c>
      <c r="AM81" s="16">
        <f>IF(avail!AK81&gt;0,0,avail!AK81)</f>
        <v>0</v>
      </c>
      <c r="AO81" s="16">
        <f>IF(avail!AM81&gt;0,0,avail!AM81)</f>
        <v>0</v>
      </c>
      <c r="AP81" s="16">
        <f>IF(avail!AN81&gt;0,0,avail!AN81)</f>
        <v>0</v>
      </c>
      <c r="AQ81" s="16">
        <f>IF(avail!AO81&gt;0,0,avail!AO81)</f>
        <v>0</v>
      </c>
      <c r="AR81" s="16">
        <f>IF(avail!AP81&gt;0,0,avail!AP81)</f>
        <v>-285800</v>
      </c>
    </row>
    <row r="82" spans="1:44" x14ac:dyDescent="0.25">
      <c r="A82" s="4">
        <f>'"rank"; your input only here!'!E83</f>
        <v>78</v>
      </c>
      <c r="B82" s="6" t="str">
        <f>'"rank"; your input only here!'!A83</f>
        <v>A78</v>
      </c>
      <c r="C82" s="6" t="str">
        <f>'"rank"; your input only here!'!B83</f>
        <v>Test Project 78</v>
      </c>
      <c r="D82" s="6">
        <f>'"rank"; your input only here!'!C83</f>
        <v>0</v>
      </c>
      <c r="E82" s="8">
        <f>'"rank"; your input only here!'!D83</f>
        <v>0</v>
      </c>
      <c r="F82" s="18">
        <f t="shared" si="1"/>
        <v>-17219688</v>
      </c>
      <c r="H82" s="19">
        <f>IF(avail!F82&gt;0,0,avail!F82)</f>
        <v>0</v>
      </c>
      <c r="I82" s="16">
        <f>IF(avail!G82&gt;0,0,avail!G82)</f>
        <v>-1573774</v>
      </c>
      <c r="J82" s="16">
        <f>IF(avail!H82&gt;0,0,avail!H82)</f>
        <v>0</v>
      </c>
      <c r="K82" s="16">
        <f>IF(avail!I82&gt;0,0,avail!I82)</f>
        <v>-654600</v>
      </c>
      <c r="L82" s="16">
        <f>IF(avail!J82&gt;0,0,avail!J82)</f>
        <v>0</v>
      </c>
      <c r="M82" s="16">
        <f>IF(avail!K82&gt;0,0,avail!K82)</f>
        <v>-395360</v>
      </c>
      <c r="N82" s="16">
        <f>IF(avail!L82&gt;0,0,avail!L82)</f>
        <v>-360706</v>
      </c>
      <c r="O82" s="16">
        <f>IF(avail!M82&gt;0,0,avail!M82)</f>
        <v>0</v>
      </c>
      <c r="P82" s="16">
        <f>IF(avail!N82&gt;0,0,avail!N82)</f>
        <v>-1152576</v>
      </c>
      <c r="Q82" s="16">
        <f>IF(avail!O82&gt;0,0,avail!O82)</f>
        <v>0</v>
      </c>
      <c r="R82" s="16">
        <f>IF(avail!P82&gt;0,0,avail!P82)</f>
        <v>0</v>
      </c>
      <c r="S82" s="16">
        <f>IF(avail!Q82&gt;0,0,avail!Q82)</f>
        <v>0</v>
      </c>
      <c r="T82" s="16">
        <f>IF(avail!R82&gt;0,0,avail!R82)</f>
        <v>0</v>
      </c>
      <c r="U82" s="16">
        <f>IF(avail!S82&gt;0,0,avail!S82)</f>
        <v>-228000</v>
      </c>
      <c r="V82" s="16">
        <f>IF(avail!T82&gt;0,0,avail!T82)</f>
        <v>-199441</v>
      </c>
      <c r="W82" s="16">
        <f>IF(avail!U82&gt;0,0,avail!U82)</f>
        <v>0</v>
      </c>
      <c r="X82" s="16">
        <f>IF(avail!V82&gt;0,0,avail!V82)</f>
        <v>-72719</v>
      </c>
      <c r="Y82" s="16">
        <f>IF(avail!W82&gt;0,0,avail!W82)</f>
        <v>-1452895</v>
      </c>
      <c r="Z82" s="16">
        <f>IF(avail!X82&gt;0,0,avail!X82)</f>
        <v>-179301</v>
      </c>
      <c r="AA82" s="16">
        <f>IF(avail!Y82&gt;0,0,avail!Y82)</f>
        <v>-166142</v>
      </c>
      <c r="AB82" s="16">
        <f>IF(avail!Z82&gt;0,0,avail!Z82)</f>
        <v>-257909</v>
      </c>
      <c r="AC82" s="16">
        <f>IF(avail!AA82&gt;0,0,avail!AA82)</f>
        <v>0</v>
      </c>
      <c r="AD82" s="16">
        <f>IF(avail!AB82&gt;0,0,avail!AB82)</f>
        <v>-697463</v>
      </c>
      <c r="AE82" s="16">
        <f>IF(avail!AC82&gt;0,0,avail!AC82)</f>
        <v>-4857644</v>
      </c>
      <c r="AF82" s="16">
        <f>IF(avail!AD82&gt;0,0,avail!AD82)</f>
        <v>-1308560</v>
      </c>
      <c r="AG82" s="16">
        <f>IF(avail!AE82&gt;0,0,avail!AE82)</f>
        <v>-855090</v>
      </c>
      <c r="AH82" s="16">
        <f>IF(avail!AF82&gt;0,0,avail!AF82)</f>
        <v>-2008872</v>
      </c>
      <c r="AI82" s="16">
        <f>IF(avail!AG82&gt;0,0,avail!AG82)</f>
        <v>-28636</v>
      </c>
      <c r="AJ82" s="16">
        <f>IF(avail!AH82&gt;0,0,avail!AH82)</f>
        <v>0</v>
      </c>
      <c r="AK82" s="16">
        <f>IF(avail!AI82&gt;0,0,avail!AI82)</f>
        <v>-770000</v>
      </c>
      <c r="AL82" s="16">
        <f>IF(avail!AJ82&gt;0,0,avail!AJ82)</f>
        <v>0</v>
      </c>
      <c r="AM82" s="16">
        <f>IF(avail!AK82&gt;0,0,avail!AK82)</f>
        <v>0</v>
      </c>
      <c r="AO82" s="16">
        <f>IF(avail!AM82&gt;0,0,avail!AM82)</f>
        <v>0</v>
      </c>
      <c r="AP82" s="16">
        <f>IF(avail!AN82&gt;0,0,avail!AN82)</f>
        <v>0</v>
      </c>
      <c r="AQ82" s="16">
        <f>IF(avail!AO82&gt;0,0,avail!AO82)</f>
        <v>0</v>
      </c>
      <c r="AR82" s="16">
        <f>IF(avail!AP82&gt;0,0,avail!AP82)</f>
        <v>-285800</v>
      </c>
    </row>
    <row r="83" spans="1:44" x14ac:dyDescent="0.25">
      <c r="A83" s="4">
        <f>'"rank"; your input only here!'!E84</f>
        <v>79</v>
      </c>
      <c r="B83" s="6" t="str">
        <f>'"rank"; your input only here!'!A84</f>
        <v>A79</v>
      </c>
      <c r="C83" s="6" t="str">
        <f>'"rank"; your input only here!'!B84</f>
        <v>Test Project 79</v>
      </c>
      <c r="D83" s="6">
        <f>'"rank"; your input only here!'!C84</f>
        <v>0</v>
      </c>
      <c r="E83" s="8">
        <f>'"rank"; your input only here!'!D84</f>
        <v>0</v>
      </c>
      <c r="F83" s="18">
        <f t="shared" si="1"/>
        <v>-17219688</v>
      </c>
      <c r="H83" s="19">
        <f>IF(avail!F83&gt;0,0,avail!F83)</f>
        <v>0</v>
      </c>
      <c r="I83" s="16">
        <f>IF(avail!G83&gt;0,0,avail!G83)</f>
        <v>-1573774</v>
      </c>
      <c r="J83" s="16">
        <f>IF(avail!H83&gt;0,0,avail!H83)</f>
        <v>0</v>
      </c>
      <c r="K83" s="16">
        <f>IF(avail!I83&gt;0,0,avail!I83)</f>
        <v>-654600</v>
      </c>
      <c r="L83" s="16">
        <f>IF(avail!J83&gt;0,0,avail!J83)</f>
        <v>0</v>
      </c>
      <c r="M83" s="16">
        <f>IF(avail!K83&gt;0,0,avail!K83)</f>
        <v>-395360</v>
      </c>
      <c r="N83" s="16">
        <f>IF(avail!L83&gt;0,0,avail!L83)</f>
        <v>-360706</v>
      </c>
      <c r="O83" s="16">
        <f>IF(avail!M83&gt;0,0,avail!M83)</f>
        <v>0</v>
      </c>
      <c r="P83" s="16">
        <f>IF(avail!N83&gt;0,0,avail!N83)</f>
        <v>-1152576</v>
      </c>
      <c r="Q83" s="16">
        <f>IF(avail!O83&gt;0,0,avail!O83)</f>
        <v>0</v>
      </c>
      <c r="R83" s="16">
        <f>IF(avail!P83&gt;0,0,avail!P83)</f>
        <v>0</v>
      </c>
      <c r="S83" s="16">
        <f>IF(avail!Q83&gt;0,0,avail!Q83)</f>
        <v>0</v>
      </c>
      <c r="T83" s="16">
        <f>IF(avail!R83&gt;0,0,avail!R83)</f>
        <v>0</v>
      </c>
      <c r="U83" s="16">
        <f>IF(avail!S83&gt;0,0,avail!S83)</f>
        <v>-228000</v>
      </c>
      <c r="V83" s="16">
        <f>IF(avail!T83&gt;0,0,avail!T83)</f>
        <v>-199441</v>
      </c>
      <c r="W83" s="16">
        <f>IF(avail!U83&gt;0,0,avail!U83)</f>
        <v>0</v>
      </c>
      <c r="X83" s="16">
        <f>IF(avail!V83&gt;0,0,avail!V83)</f>
        <v>-72719</v>
      </c>
      <c r="Y83" s="16">
        <f>IF(avail!W83&gt;0,0,avail!W83)</f>
        <v>-1452895</v>
      </c>
      <c r="Z83" s="16">
        <f>IF(avail!X83&gt;0,0,avail!X83)</f>
        <v>-179301</v>
      </c>
      <c r="AA83" s="16">
        <f>IF(avail!Y83&gt;0,0,avail!Y83)</f>
        <v>-166142</v>
      </c>
      <c r="AB83" s="16">
        <f>IF(avail!Z83&gt;0,0,avail!Z83)</f>
        <v>-257909</v>
      </c>
      <c r="AC83" s="16">
        <f>IF(avail!AA83&gt;0,0,avail!AA83)</f>
        <v>0</v>
      </c>
      <c r="AD83" s="16">
        <f>IF(avail!AB83&gt;0,0,avail!AB83)</f>
        <v>-697463</v>
      </c>
      <c r="AE83" s="16">
        <f>IF(avail!AC83&gt;0,0,avail!AC83)</f>
        <v>-4857644</v>
      </c>
      <c r="AF83" s="16">
        <f>IF(avail!AD83&gt;0,0,avail!AD83)</f>
        <v>-1308560</v>
      </c>
      <c r="AG83" s="16">
        <f>IF(avail!AE83&gt;0,0,avail!AE83)</f>
        <v>-855090</v>
      </c>
      <c r="AH83" s="16">
        <f>IF(avail!AF83&gt;0,0,avail!AF83)</f>
        <v>-2008872</v>
      </c>
      <c r="AI83" s="16">
        <f>IF(avail!AG83&gt;0,0,avail!AG83)</f>
        <v>-28636</v>
      </c>
      <c r="AJ83" s="16">
        <f>IF(avail!AH83&gt;0,0,avail!AH83)</f>
        <v>0</v>
      </c>
      <c r="AK83" s="16">
        <f>IF(avail!AI83&gt;0,0,avail!AI83)</f>
        <v>-770000</v>
      </c>
      <c r="AL83" s="16">
        <f>IF(avail!AJ83&gt;0,0,avail!AJ83)</f>
        <v>0</v>
      </c>
      <c r="AM83" s="16">
        <f>IF(avail!AK83&gt;0,0,avail!AK83)</f>
        <v>0</v>
      </c>
      <c r="AO83" s="16">
        <f>IF(avail!AM83&gt;0,0,avail!AM83)</f>
        <v>0</v>
      </c>
      <c r="AP83" s="16">
        <f>IF(avail!AN83&gt;0,0,avail!AN83)</f>
        <v>0</v>
      </c>
      <c r="AQ83" s="16">
        <f>IF(avail!AO83&gt;0,0,avail!AO83)</f>
        <v>0</v>
      </c>
      <c r="AR83" s="16">
        <f>IF(avail!AP83&gt;0,0,avail!AP83)</f>
        <v>-285800</v>
      </c>
    </row>
    <row r="84" spans="1:44" x14ac:dyDescent="0.25">
      <c r="A84" s="4">
        <f>'"rank"; your input only here!'!E85</f>
        <v>80</v>
      </c>
      <c r="B84" s="6" t="str">
        <f>'"rank"; your input only here!'!A85</f>
        <v>A80</v>
      </c>
      <c r="C84" s="6" t="str">
        <f>'"rank"; your input only here!'!B85</f>
        <v>Test Project 80</v>
      </c>
      <c r="D84" s="6">
        <f>'"rank"; your input only here!'!C85</f>
        <v>0</v>
      </c>
      <c r="E84" s="8">
        <f>'"rank"; your input only here!'!D85</f>
        <v>0</v>
      </c>
      <c r="F84" s="18">
        <f t="shared" si="1"/>
        <v>-17219688</v>
      </c>
      <c r="H84" s="19">
        <f>IF(avail!F84&gt;0,0,avail!F84)</f>
        <v>0</v>
      </c>
      <c r="I84" s="16">
        <f>IF(avail!G84&gt;0,0,avail!G84)</f>
        <v>-1573774</v>
      </c>
      <c r="J84" s="16">
        <f>IF(avail!H84&gt;0,0,avail!H84)</f>
        <v>0</v>
      </c>
      <c r="K84" s="16">
        <f>IF(avail!I84&gt;0,0,avail!I84)</f>
        <v>-654600</v>
      </c>
      <c r="L84" s="16">
        <f>IF(avail!J84&gt;0,0,avail!J84)</f>
        <v>0</v>
      </c>
      <c r="M84" s="16">
        <f>IF(avail!K84&gt;0,0,avail!K84)</f>
        <v>-395360</v>
      </c>
      <c r="N84" s="16">
        <f>IF(avail!L84&gt;0,0,avail!L84)</f>
        <v>-360706</v>
      </c>
      <c r="O84" s="16">
        <f>IF(avail!M84&gt;0,0,avail!M84)</f>
        <v>0</v>
      </c>
      <c r="P84" s="16">
        <f>IF(avail!N84&gt;0,0,avail!N84)</f>
        <v>-1152576</v>
      </c>
      <c r="Q84" s="16">
        <f>IF(avail!O84&gt;0,0,avail!O84)</f>
        <v>0</v>
      </c>
      <c r="R84" s="16">
        <f>IF(avail!P84&gt;0,0,avail!P84)</f>
        <v>0</v>
      </c>
      <c r="S84" s="16">
        <f>IF(avail!Q84&gt;0,0,avail!Q84)</f>
        <v>0</v>
      </c>
      <c r="T84" s="16">
        <f>IF(avail!R84&gt;0,0,avail!R84)</f>
        <v>0</v>
      </c>
      <c r="U84" s="16">
        <f>IF(avail!S84&gt;0,0,avail!S84)</f>
        <v>-228000</v>
      </c>
      <c r="V84" s="16">
        <f>IF(avail!T84&gt;0,0,avail!T84)</f>
        <v>-199441</v>
      </c>
      <c r="W84" s="16">
        <f>IF(avail!U84&gt;0,0,avail!U84)</f>
        <v>0</v>
      </c>
      <c r="X84" s="16">
        <f>IF(avail!V84&gt;0,0,avail!V84)</f>
        <v>-72719</v>
      </c>
      <c r="Y84" s="16">
        <f>IF(avail!W84&gt;0,0,avail!W84)</f>
        <v>-1452895</v>
      </c>
      <c r="Z84" s="16">
        <f>IF(avail!X84&gt;0,0,avail!X84)</f>
        <v>-179301</v>
      </c>
      <c r="AA84" s="16">
        <f>IF(avail!Y84&gt;0,0,avail!Y84)</f>
        <v>-166142</v>
      </c>
      <c r="AB84" s="16">
        <f>IF(avail!Z84&gt;0,0,avail!Z84)</f>
        <v>-257909</v>
      </c>
      <c r="AC84" s="16">
        <f>IF(avail!AA84&gt;0,0,avail!AA84)</f>
        <v>0</v>
      </c>
      <c r="AD84" s="16">
        <f>IF(avail!AB84&gt;0,0,avail!AB84)</f>
        <v>-697463</v>
      </c>
      <c r="AE84" s="16">
        <f>IF(avail!AC84&gt;0,0,avail!AC84)</f>
        <v>-4857644</v>
      </c>
      <c r="AF84" s="16">
        <f>IF(avail!AD84&gt;0,0,avail!AD84)</f>
        <v>-1308560</v>
      </c>
      <c r="AG84" s="16">
        <f>IF(avail!AE84&gt;0,0,avail!AE84)</f>
        <v>-855090</v>
      </c>
      <c r="AH84" s="16">
        <f>IF(avail!AF84&gt;0,0,avail!AF84)</f>
        <v>-2008872</v>
      </c>
      <c r="AI84" s="16">
        <f>IF(avail!AG84&gt;0,0,avail!AG84)</f>
        <v>-28636</v>
      </c>
      <c r="AJ84" s="16">
        <f>IF(avail!AH84&gt;0,0,avail!AH84)</f>
        <v>0</v>
      </c>
      <c r="AK84" s="16">
        <f>IF(avail!AI84&gt;0,0,avail!AI84)</f>
        <v>-770000</v>
      </c>
      <c r="AL84" s="16">
        <f>IF(avail!AJ84&gt;0,0,avail!AJ84)</f>
        <v>0</v>
      </c>
      <c r="AM84" s="16">
        <f>IF(avail!AK84&gt;0,0,avail!AK84)</f>
        <v>0</v>
      </c>
      <c r="AO84" s="16">
        <f>IF(avail!AM84&gt;0,0,avail!AM84)</f>
        <v>0</v>
      </c>
      <c r="AP84" s="16">
        <f>IF(avail!AN84&gt;0,0,avail!AN84)</f>
        <v>0</v>
      </c>
      <c r="AQ84" s="16">
        <f>IF(avail!AO84&gt;0,0,avail!AO84)</f>
        <v>0</v>
      </c>
      <c r="AR84" s="16">
        <f>IF(avail!AP84&gt;0,0,avail!AP84)</f>
        <v>-285800</v>
      </c>
    </row>
    <row r="85" spans="1:44" x14ac:dyDescent="0.25">
      <c r="A85" s="4">
        <f>'"rank"; your input only here!'!E86</f>
        <v>81</v>
      </c>
      <c r="B85" s="6" t="str">
        <f>'"rank"; your input only here!'!A86</f>
        <v>A81</v>
      </c>
      <c r="C85" s="6" t="str">
        <f>'"rank"; your input only here!'!B86</f>
        <v>Test Project 81</v>
      </c>
      <c r="D85" s="6">
        <f>'"rank"; your input only here!'!C86</f>
        <v>0</v>
      </c>
      <c r="E85" s="8">
        <f>'"rank"; your input only here!'!D86</f>
        <v>0</v>
      </c>
      <c r="F85" s="18">
        <f t="shared" si="1"/>
        <v>-17219688</v>
      </c>
      <c r="H85" s="19">
        <f>IF(avail!F85&gt;0,0,avail!F85)</f>
        <v>0</v>
      </c>
      <c r="I85" s="16">
        <f>IF(avail!G85&gt;0,0,avail!G85)</f>
        <v>-1573774</v>
      </c>
      <c r="J85" s="16">
        <f>IF(avail!H85&gt;0,0,avail!H85)</f>
        <v>0</v>
      </c>
      <c r="K85" s="16">
        <f>IF(avail!I85&gt;0,0,avail!I85)</f>
        <v>-654600</v>
      </c>
      <c r="L85" s="16">
        <f>IF(avail!J85&gt;0,0,avail!J85)</f>
        <v>0</v>
      </c>
      <c r="M85" s="16">
        <f>IF(avail!K85&gt;0,0,avail!K85)</f>
        <v>-395360</v>
      </c>
      <c r="N85" s="16">
        <f>IF(avail!L85&gt;0,0,avail!L85)</f>
        <v>-360706</v>
      </c>
      <c r="O85" s="16">
        <f>IF(avail!M85&gt;0,0,avail!M85)</f>
        <v>0</v>
      </c>
      <c r="P85" s="16">
        <f>IF(avail!N85&gt;0,0,avail!N85)</f>
        <v>-1152576</v>
      </c>
      <c r="Q85" s="16">
        <f>IF(avail!O85&gt;0,0,avail!O85)</f>
        <v>0</v>
      </c>
      <c r="R85" s="16">
        <f>IF(avail!P85&gt;0,0,avail!P85)</f>
        <v>0</v>
      </c>
      <c r="S85" s="16">
        <f>IF(avail!Q85&gt;0,0,avail!Q85)</f>
        <v>0</v>
      </c>
      <c r="T85" s="16">
        <f>IF(avail!R85&gt;0,0,avail!R85)</f>
        <v>0</v>
      </c>
      <c r="U85" s="16">
        <f>IF(avail!S85&gt;0,0,avail!S85)</f>
        <v>-228000</v>
      </c>
      <c r="V85" s="16">
        <f>IF(avail!T85&gt;0,0,avail!T85)</f>
        <v>-199441</v>
      </c>
      <c r="W85" s="16">
        <f>IF(avail!U85&gt;0,0,avail!U85)</f>
        <v>0</v>
      </c>
      <c r="X85" s="16">
        <f>IF(avail!V85&gt;0,0,avail!V85)</f>
        <v>-72719</v>
      </c>
      <c r="Y85" s="16">
        <f>IF(avail!W85&gt;0,0,avail!W85)</f>
        <v>-1452895</v>
      </c>
      <c r="Z85" s="16">
        <f>IF(avail!X85&gt;0,0,avail!X85)</f>
        <v>-179301</v>
      </c>
      <c r="AA85" s="16">
        <f>IF(avail!Y85&gt;0,0,avail!Y85)</f>
        <v>-166142</v>
      </c>
      <c r="AB85" s="16">
        <f>IF(avail!Z85&gt;0,0,avail!Z85)</f>
        <v>-257909</v>
      </c>
      <c r="AC85" s="16">
        <f>IF(avail!AA85&gt;0,0,avail!AA85)</f>
        <v>0</v>
      </c>
      <c r="AD85" s="16">
        <f>IF(avail!AB85&gt;0,0,avail!AB85)</f>
        <v>-697463</v>
      </c>
      <c r="AE85" s="16">
        <f>IF(avail!AC85&gt;0,0,avail!AC85)</f>
        <v>-4857644</v>
      </c>
      <c r="AF85" s="16">
        <f>IF(avail!AD85&gt;0,0,avail!AD85)</f>
        <v>-1308560</v>
      </c>
      <c r="AG85" s="16">
        <f>IF(avail!AE85&gt;0,0,avail!AE85)</f>
        <v>-855090</v>
      </c>
      <c r="AH85" s="16">
        <f>IF(avail!AF85&gt;0,0,avail!AF85)</f>
        <v>-2008872</v>
      </c>
      <c r="AI85" s="16">
        <f>IF(avail!AG85&gt;0,0,avail!AG85)</f>
        <v>-28636</v>
      </c>
      <c r="AJ85" s="16">
        <f>IF(avail!AH85&gt;0,0,avail!AH85)</f>
        <v>0</v>
      </c>
      <c r="AK85" s="16">
        <f>IF(avail!AI85&gt;0,0,avail!AI85)</f>
        <v>-770000</v>
      </c>
      <c r="AL85" s="16">
        <f>IF(avail!AJ85&gt;0,0,avail!AJ85)</f>
        <v>0</v>
      </c>
      <c r="AM85" s="16">
        <f>IF(avail!AK85&gt;0,0,avail!AK85)</f>
        <v>0</v>
      </c>
      <c r="AO85" s="16">
        <f>IF(avail!AM85&gt;0,0,avail!AM85)</f>
        <v>0</v>
      </c>
      <c r="AP85" s="16">
        <f>IF(avail!AN85&gt;0,0,avail!AN85)</f>
        <v>0</v>
      </c>
      <c r="AQ85" s="16">
        <f>IF(avail!AO85&gt;0,0,avail!AO85)</f>
        <v>0</v>
      </c>
      <c r="AR85" s="16">
        <f>IF(avail!AP85&gt;0,0,avail!AP85)</f>
        <v>-285800</v>
      </c>
    </row>
    <row r="86" spans="1:44" x14ac:dyDescent="0.25">
      <c r="A86" s="4">
        <f>'"rank"; your input only here!'!E87</f>
        <v>82</v>
      </c>
      <c r="B86" s="6" t="str">
        <f>'"rank"; your input only here!'!A87</f>
        <v>A82</v>
      </c>
      <c r="C86" s="6" t="str">
        <f>'"rank"; your input only here!'!B87</f>
        <v>Test Project 82</v>
      </c>
      <c r="D86" s="6">
        <f>'"rank"; your input only here!'!C87</f>
        <v>0</v>
      </c>
      <c r="E86" s="8">
        <f>'"rank"; your input only here!'!D87</f>
        <v>0</v>
      </c>
      <c r="F86" s="18">
        <f t="shared" si="1"/>
        <v>-17219688</v>
      </c>
      <c r="H86" s="19">
        <f>IF(avail!F86&gt;0,0,avail!F86)</f>
        <v>0</v>
      </c>
      <c r="I86" s="16">
        <f>IF(avail!G86&gt;0,0,avail!G86)</f>
        <v>-1573774</v>
      </c>
      <c r="J86" s="16">
        <f>IF(avail!H86&gt;0,0,avail!H86)</f>
        <v>0</v>
      </c>
      <c r="K86" s="16">
        <f>IF(avail!I86&gt;0,0,avail!I86)</f>
        <v>-654600</v>
      </c>
      <c r="L86" s="16">
        <f>IF(avail!J86&gt;0,0,avail!J86)</f>
        <v>0</v>
      </c>
      <c r="M86" s="16">
        <f>IF(avail!K86&gt;0,0,avail!K86)</f>
        <v>-395360</v>
      </c>
      <c r="N86" s="16">
        <f>IF(avail!L86&gt;0,0,avail!L86)</f>
        <v>-360706</v>
      </c>
      <c r="O86" s="16">
        <f>IF(avail!M86&gt;0,0,avail!M86)</f>
        <v>0</v>
      </c>
      <c r="P86" s="16">
        <f>IF(avail!N86&gt;0,0,avail!N86)</f>
        <v>-1152576</v>
      </c>
      <c r="Q86" s="16">
        <f>IF(avail!O86&gt;0,0,avail!O86)</f>
        <v>0</v>
      </c>
      <c r="R86" s="16">
        <f>IF(avail!P86&gt;0,0,avail!P86)</f>
        <v>0</v>
      </c>
      <c r="S86" s="16">
        <f>IF(avail!Q86&gt;0,0,avail!Q86)</f>
        <v>0</v>
      </c>
      <c r="T86" s="16">
        <f>IF(avail!R86&gt;0,0,avail!R86)</f>
        <v>0</v>
      </c>
      <c r="U86" s="16">
        <f>IF(avail!S86&gt;0,0,avail!S86)</f>
        <v>-228000</v>
      </c>
      <c r="V86" s="16">
        <f>IF(avail!T86&gt;0,0,avail!T86)</f>
        <v>-199441</v>
      </c>
      <c r="W86" s="16">
        <f>IF(avail!U86&gt;0,0,avail!U86)</f>
        <v>0</v>
      </c>
      <c r="X86" s="16">
        <f>IF(avail!V86&gt;0,0,avail!V86)</f>
        <v>-72719</v>
      </c>
      <c r="Y86" s="16">
        <f>IF(avail!W86&gt;0,0,avail!W86)</f>
        <v>-1452895</v>
      </c>
      <c r="Z86" s="16">
        <f>IF(avail!X86&gt;0,0,avail!X86)</f>
        <v>-179301</v>
      </c>
      <c r="AA86" s="16">
        <f>IF(avail!Y86&gt;0,0,avail!Y86)</f>
        <v>-166142</v>
      </c>
      <c r="AB86" s="16">
        <f>IF(avail!Z86&gt;0,0,avail!Z86)</f>
        <v>-257909</v>
      </c>
      <c r="AC86" s="16">
        <f>IF(avail!AA86&gt;0,0,avail!AA86)</f>
        <v>0</v>
      </c>
      <c r="AD86" s="16">
        <f>IF(avail!AB86&gt;0,0,avail!AB86)</f>
        <v>-697463</v>
      </c>
      <c r="AE86" s="16">
        <f>IF(avail!AC86&gt;0,0,avail!AC86)</f>
        <v>-4857644</v>
      </c>
      <c r="AF86" s="16">
        <f>IF(avail!AD86&gt;0,0,avail!AD86)</f>
        <v>-1308560</v>
      </c>
      <c r="AG86" s="16">
        <f>IF(avail!AE86&gt;0,0,avail!AE86)</f>
        <v>-855090</v>
      </c>
      <c r="AH86" s="16">
        <f>IF(avail!AF86&gt;0,0,avail!AF86)</f>
        <v>-2008872</v>
      </c>
      <c r="AI86" s="16">
        <f>IF(avail!AG86&gt;0,0,avail!AG86)</f>
        <v>-28636</v>
      </c>
      <c r="AJ86" s="16">
        <f>IF(avail!AH86&gt;0,0,avail!AH86)</f>
        <v>0</v>
      </c>
      <c r="AK86" s="16">
        <f>IF(avail!AI86&gt;0,0,avail!AI86)</f>
        <v>-770000</v>
      </c>
      <c r="AL86" s="16">
        <f>IF(avail!AJ86&gt;0,0,avail!AJ86)</f>
        <v>0</v>
      </c>
      <c r="AM86" s="16">
        <f>IF(avail!AK86&gt;0,0,avail!AK86)</f>
        <v>0</v>
      </c>
      <c r="AO86" s="16">
        <f>IF(avail!AM86&gt;0,0,avail!AM86)</f>
        <v>0</v>
      </c>
      <c r="AP86" s="16">
        <f>IF(avail!AN86&gt;0,0,avail!AN86)</f>
        <v>0</v>
      </c>
      <c r="AQ86" s="16">
        <f>IF(avail!AO86&gt;0,0,avail!AO86)</f>
        <v>0</v>
      </c>
      <c r="AR86" s="16">
        <f>IF(avail!AP86&gt;0,0,avail!AP86)</f>
        <v>-285800</v>
      </c>
    </row>
    <row r="87" spans="1:44" x14ac:dyDescent="0.25">
      <c r="A87" s="4">
        <f>'"rank"; your input only here!'!E88</f>
        <v>83</v>
      </c>
      <c r="B87" s="6" t="str">
        <f>'"rank"; your input only here!'!A88</f>
        <v>A83</v>
      </c>
      <c r="C87" s="6" t="str">
        <f>'"rank"; your input only here!'!B88</f>
        <v>Test Project 83</v>
      </c>
      <c r="D87" s="6">
        <f>'"rank"; your input only here!'!C88</f>
        <v>0</v>
      </c>
      <c r="E87" s="8">
        <f>'"rank"; your input only here!'!D88</f>
        <v>0</v>
      </c>
      <c r="F87" s="18">
        <f t="shared" si="1"/>
        <v>-17219688</v>
      </c>
      <c r="H87" s="19">
        <f>IF(avail!F87&gt;0,0,avail!F87)</f>
        <v>0</v>
      </c>
      <c r="I87" s="16">
        <f>IF(avail!G87&gt;0,0,avail!G87)</f>
        <v>-1573774</v>
      </c>
      <c r="J87" s="16">
        <f>IF(avail!H87&gt;0,0,avail!H87)</f>
        <v>0</v>
      </c>
      <c r="K87" s="16">
        <f>IF(avail!I87&gt;0,0,avail!I87)</f>
        <v>-654600</v>
      </c>
      <c r="L87" s="16">
        <f>IF(avail!J87&gt;0,0,avail!J87)</f>
        <v>0</v>
      </c>
      <c r="M87" s="16">
        <f>IF(avail!K87&gt;0,0,avail!K87)</f>
        <v>-395360</v>
      </c>
      <c r="N87" s="16">
        <f>IF(avail!L87&gt;0,0,avail!L87)</f>
        <v>-360706</v>
      </c>
      <c r="O87" s="16">
        <f>IF(avail!M87&gt;0,0,avail!M87)</f>
        <v>0</v>
      </c>
      <c r="P87" s="16">
        <f>IF(avail!N87&gt;0,0,avail!N87)</f>
        <v>-1152576</v>
      </c>
      <c r="Q87" s="16">
        <f>IF(avail!O87&gt;0,0,avail!O87)</f>
        <v>0</v>
      </c>
      <c r="R87" s="16">
        <f>IF(avail!P87&gt;0,0,avail!P87)</f>
        <v>0</v>
      </c>
      <c r="S87" s="16">
        <f>IF(avail!Q87&gt;0,0,avail!Q87)</f>
        <v>0</v>
      </c>
      <c r="T87" s="16">
        <f>IF(avail!R87&gt;0,0,avail!R87)</f>
        <v>0</v>
      </c>
      <c r="U87" s="16">
        <f>IF(avail!S87&gt;0,0,avail!S87)</f>
        <v>-228000</v>
      </c>
      <c r="V87" s="16">
        <f>IF(avail!T87&gt;0,0,avail!T87)</f>
        <v>-199441</v>
      </c>
      <c r="W87" s="16">
        <f>IF(avail!U87&gt;0,0,avail!U87)</f>
        <v>0</v>
      </c>
      <c r="X87" s="16">
        <f>IF(avail!V87&gt;0,0,avail!V87)</f>
        <v>-72719</v>
      </c>
      <c r="Y87" s="16">
        <f>IF(avail!W87&gt;0,0,avail!W87)</f>
        <v>-1452895</v>
      </c>
      <c r="Z87" s="16">
        <f>IF(avail!X87&gt;0,0,avail!X87)</f>
        <v>-179301</v>
      </c>
      <c r="AA87" s="16">
        <f>IF(avail!Y87&gt;0,0,avail!Y87)</f>
        <v>-166142</v>
      </c>
      <c r="AB87" s="16">
        <f>IF(avail!Z87&gt;0,0,avail!Z87)</f>
        <v>-257909</v>
      </c>
      <c r="AC87" s="16">
        <f>IF(avail!AA87&gt;0,0,avail!AA87)</f>
        <v>0</v>
      </c>
      <c r="AD87" s="16">
        <f>IF(avail!AB87&gt;0,0,avail!AB87)</f>
        <v>-697463</v>
      </c>
      <c r="AE87" s="16">
        <f>IF(avail!AC87&gt;0,0,avail!AC87)</f>
        <v>-4857644</v>
      </c>
      <c r="AF87" s="16">
        <f>IF(avail!AD87&gt;0,0,avail!AD87)</f>
        <v>-1308560</v>
      </c>
      <c r="AG87" s="16">
        <f>IF(avail!AE87&gt;0,0,avail!AE87)</f>
        <v>-855090</v>
      </c>
      <c r="AH87" s="16">
        <f>IF(avail!AF87&gt;0,0,avail!AF87)</f>
        <v>-2008872</v>
      </c>
      <c r="AI87" s="16">
        <f>IF(avail!AG87&gt;0,0,avail!AG87)</f>
        <v>-28636</v>
      </c>
      <c r="AJ87" s="16">
        <f>IF(avail!AH87&gt;0,0,avail!AH87)</f>
        <v>0</v>
      </c>
      <c r="AK87" s="16">
        <f>IF(avail!AI87&gt;0,0,avail!AI87)</f>
        <v>-770000</v>
      </c>
      <c r="AL87" s="16">
        <f>IF(avail!AJ87&gt;0,0,avail!AJ87)</f>
        <v>0</v>
      </c>
      <c r="AM87" s="16">
        <f>IF(avail!AK87&gt;0,0,avail!AK87)</f>
        <v>0</v>
      </c>
      <c r="AO87" s="16">
        <f>IF(avail!AM87&gt;0,0,avail!AM87)</f>
        <v>0</v>
      </c>
      <c r="AP87" s="16">
        <f>IF(avail!AN87&gt;0,0,avail!AN87)</f>
        <v>0</v>
      </c>
      <c r="AQ87" s="16">
        <f>IF(avail!AO87&gt;0,0,avail!AO87)</f>
        <v>0</v>
      </c>
      <c r="AR87" s="16">
        <f>IF(avail!AP87&gt;0,0,avail!AP87)</f>
        <v>-285800</v>
      </c>
    </row>
    <row r="88" spans="1:44" x14ac:dyDescent="0.25">
      <c r="A88" s="4">
        <f>'"rank"; your input only here!'!E89</f>
        <v>84</v>
      </c>
      <c r="B88" s="6" t="str">
        <f>'"rank"; your input only here!'!A89</f>
        <v>A84</v>
      </c>
      <c r="C88" s="6" t="str">
        <f>'"rank"; your input only here!'!B89</f>
        <v>Test Project 84</v>
      </c>
      <c r="D88" s="6">
        <f>'"rank"; your input only here!'!C89</f>
        <v>0</v>
      </c>
      <c r="E88" s="8">
        <f>'"rank"; your input only here!'!D89</f>
        <v>0</v>
      </c>
      <c r="F88" s="18">
        <f t="shared" si="1"/>
        <v>-17219688</v>
      </c>
      <c r="H88" s="19">
        <f>IF(avail!F88&gt;0,0,avail!F88)</f>
        <v>0</v>
      </c>
      <c r="I88" s="16">
        <f>IF(avail!G88&gt;0,0,avail!G88)</f>
        <v>-1573774</v>
      </c>
      <c r="J88" s="16">
        <f>IF(avail!H88&gt;0,0,avail!H88)</f>
        <v>0</v>
      </c>
      <c r="K88" s="16">
        <f>IF(avail!I88&gt;0,0,avail!I88)</f>
        <v>-654600</v>
      </c>
      <c r="L88" s="16">
        <f>IF(avail!J88&gt;0,0,avail!J88)</f>
        <v>0</v>
      </c>
      <c r="M88" s="16">
        <f>IF(avail!K88&gt;0,0,avail!K88)</f>
        <v>-395360</v>
      </c>
      <c r="N88" s="16">
        <f>IF(avail!L88&gt;0,0,avail!L88)</f>
        <v>-360706</v>
      </c>
      <c r="O88" s="16">
        <f>IF(avail!M88&gt;0,0,avail!M88)</f>
        <v>0</v>
      </c>
      <c r="P88" s="16">
        <f>IF(avail!N88&gt;0,0,avail!N88)</f>
        <v>-1152576</v>
      </c>
      <c r="Q88" s="16">
        <f>IF(avail!O88&gt;0,0,avail!O88)</f>
        <v>0</v>
      </c>
      <c r="R88" s="16">
        <f>IF(avail!P88&gt;0,0,avail!P88)</f>
        <v>0</v>
      </c>
      <c r="S88" s="16">
        <f>IF(avail!Q88&gt;0,0,avail!Q88)</f>
        <v>0</v>
      </c>
      <c r="T88" s="16">
        <f>IF(avail!R88&gt;0,0,avail!R88)</f>
        <v>0</v>
      </c>
      <c r="U88" s="16">
        <f>IF(avail!S88&gt;0,0,avail!S88)</f>
        <v>-228000</v>
      </c>
      <c r="V88" s="16">
        <f>IF(avail!T88&gt;0,0,avail!T88)</f>
        <v>-199441</v>
      </c>
      <c r="W88" s="16">
        <f>IF(avail!U88&gt;0,0,avail!U88)</f>
        <v>0</v>
      </c>
      <c r="X88" s="16">
        <f>IF(avail!V88&gt;0,0,avail!V88)</f>
        <v>-72719</v>
      </c>
      <c r="Y88" s="16">
        <f>IF(avail!W88&gt;0,0,avail!W88)</f>
        <v>-1452895</v>
      </c>
      <c r="Z88" s="16">
        <f>IF(avail!X88&gt;0,0,avail!X88)</f>
        <v>-179301</v>
      </c>
      <c r="AA88" s="16">
        <f>IF(avail!Y88&gt;0,0,avail!Y88)</f>
        <v>-166142</v>
      </c>
      <c r="AB88" s="16">
        <f>IF(avail!Z88&gt;0,0,avail!Z88)</f>
        <v>-257909</v>
      </c>
      <c r="AC88" s="16">
        <f>IF(avail!AA88&gt;0,0,avail!AA88)</f>
        <v>0</v>
      </c>
      <c r="AD88" s="16">
        <f>IF(avail!AB88&gt;0,0,avail!AB88)</f>
        <v>-697463</v>
      </c>
      <c r="AE88" s="16">
        <f>IF(avail!AC88&gt;0,0,avail!AC88)</f>
        <v>-4857644</v>
      </c>
      <c r="AF88" s="16">
        <f>IF(avail!AD88&gt;0,0,avail!AD88)</f>
        <v>-1308560</v>
      </c>
      <c r="AG88" s="16">
        <f>IF(avail!AE88&gt;0,0,avail!AE88)</f>
        <v>-855090</v>
      </c>
      <c r="AH88" s="16">
        <f>IF(avail!AF88&gt;0,0,avail!AF88)</f>
        <v>-2008872</v>
      </c>
      <c r="AI88" s="16">
        <f>IF(avail!AG88&gt;0,0,avail!AG88)</f>
        <v>-28636</v>
      </c>
      <c r="AJ88" s="16">
        <f>IF(avail!AH88&gt;0,0,avail!AH88)</f>
        <v>0</v>
      </c>
      <c r="AK88" s="16">
        <f>IF(avail!AI88&gt;0,0,avail!AI88)</f>
        <v>-770000</v>
      </c>
      <c r="AL88" s="16">
        <f>IF(avail!AJ88&gt;0,0,avail!AJ88)</f>
        <v>0</v>
      </c>
      <c r="AM88" s="16">
        <f>IF(avail!AK88&gt;0,0,avail!AK88)</f>
        <v>0</v>
      </c>
      <c r="AO88" s="16">
        <f>IF(avail!AM88&gt;0,0,avail!AM88)</f>
        <v>0</v>
      </c>
      <c r="AP88" s="16">
        <f>IF(avail!AN88&gt;0,0,avail!AN88)</f>
        <v>0</v>
      </c>
      <c r="AQ88" s="16">
        <f>IF(avail!AO88&gt;0,0,avail!AO88)</f>
        <v>0</v>
      </c>
      <c r="AR88" s="16">
        <f>IF(avail!AP88&gt;0,0,avail!AP88)</f>
        <v>-285800</v>
      </c>
    </row>
    <row r="89" spans="1:44" x14ac:dyDescent="0.25">
      <c r="A89" s="4">
        <f>'"rank"; your input only here!'!E90</f>
        <v>85</v>
      </c>
      <c r="B89" s="6" t="str">
        <f>'"rank"; your input only here!'!A90</f>
        <v>A85</v>
      </c>
      <c r="C89" s="6" t="str">
        <f>'"rank"; your input only here!'!B90</f>
        <v>Test Project 85</v>
      </c>
      <c r="D89" s="6">
        <f>'"rank"; your input only here!'!C90</f>
        <v>0</v>
      </c>
      <c r="E89" s="8">
        <f>'"rank"; your input only here!'!D90</f>
        <v>0</v>
      </c>
      <c r="F89" s="18">
        <f t="shared" si="1"/>
        <v>-17219688</v>
      </c>
      <c r="H89" s="19">
        <f>IF(avail!F89&gt;0,0,avail!F89)</f>
        <v>0</v>
      </c>
      <c r="I89" s="16">
        <f>IF(avail!G89&gt;0,0,avail!G89)</f>
        <v>-1573774</v>
      </c>
      <c r="J89" s="16">
        <f>IF(avail!H89&gt;0,0,avail!H89)</f>
        <v>0</v>
      </c>
      <c r="K89" s="16">
        <f>IF(avail!I89&gt;0,0,avail!I89)</f>
        <v>-654600</v>
      </c>
      <c r="L89" s="16">
        <f>IF(avail!J89&gt;0,0,avail!J89)</f>
        <v>0</v>
      </c>
      <c r="M89" s="16">
        <f>IF(avail!K89&gt;0,0,avail!K89)</f>
        <v>-395360</v>
      </c>
      <c r="N89" s="16">
        <f>IF(avail!L89&gt;0,0,avail!L89)</f>
        <v>-360706</v>
      </c>
      <c r="O89" s="16">
        <f>IF(avail!M89&gt;0,0,avail!M89)</f>
        <v>0</v>
      </c>
      <c r="P89" s="16">
        <f>IF(avail!N89&gt;0,0,avail!N89)</f>
        <v>-1152576</v>
      </c>
      <c r="Q89" s="16">
        <f>IF(avail!O89&gt;0,0,avail!O89)</f>
        <v>0</v>
      </c>
      <c r="R89" s="16">
        <f>IF(avail!P89&gt;0,0,avail!P89)</f>
        <v>0</v>
      </c>
      <c r="S89" s="16">
        <f>IF(avail!Q89&gt;0,0,avail!Q89)</f>
        <v>0</v>
      </c>
      <c r="T89" s="16">
        <f>IF(avail!R89&gt;0,0,avail!R89)</f>
        <v>0</v>
      </c>
      <c r="U89" s="16">
        <f>IF(avail!S89&gt;0,0,avail!S89)</f>
        <v>-228000</v>
      </c>
      <c r="V89" s="16">
        <f>IF(avail!T89&gt;0,0,avail!T89)</f>
        <v>-199441</v>
      </c>
      <c r="W89" s="16">
        <f>IF(avail!U89&gt;0,0,avail!U89)</f>
        <v>0</v>
      </c>
      <c r="X89" s="16">
        <f>IF(avail!V89&gt;0,0,avail!V89)</f>
        <v>-72719</v>
      </c>
      <c r="Y89" s="16">
        <f>IF(avail!W89&gt;0,0,avail!W89)</f>
        <v>-1452895</v>
      </c>
      <c r="Z89" s="16">
        <f>IF(avail!X89&gt;0,0,avail!X89)</f>
        <v>-179301</v>
      </c>
      <c r="AA89" s="16">
        <f>IF(avail!Y89&gt;0,0,avail!Y89)</f>
        <v>-166142</v>
      </c>
      <c r="AB89" s="16">
        <f>IF(avail!Z89&gt;0,0,avail!Z89)</f>
        <v>-257909</v>
      </c>
      <c r="AC89" s="16">
        <f>IF(avail!AA89&gt;0,0,avail!AA89)</f>
        <v>0</v>
      </c>
      <c r="AD89" s="16">
        <f>IF(avail!AB89&gt;0,0,avail!AB89)</f>
        <v>-697463</v>
      </c>
      <c r="AE89" s="16">
        <f>IF(avail!AC89&gt;0,0,avail!AC89)</f>
        <v>-4857644</v>
      </c>
      <c r="AF89" s="16">
        <f>IF(avail!AD89&gt;0,0,avail!AD89)</f>
        <v>-1308560</v>
      </c>
      <c r="AG89" s="16">
        <f>IF(avail!AE89&gt;0,0,avail!AE89)</f>
        <v>-855090</v>
      </c>
      <c r="AH89" s="16">
        <f>IF(avail!AF89&gt;0,0,avail!AF89)</f>
        <v>-2008872</v>
      </c>
      <c r="AI89" s="16">
        <f>IF(avail!AG89&gt;0,0,avail!AG89)</f>
        <v>-28636</v>
      </c>
      <c r="AJ89" s="16">
        <f>IF(avail!AH89&gt;0,0,avail!AH89)</f>
        <v>0</v>
      </c>
      <c r="AK89" s="16">
        <f>IF(avail!AI89&gt;0,0,avail!AI89)</f>
        <v>-770000</v>
      </c>
      <c r="AL89" s="16">
        <f>IF(avail!AJ89&gt;0,0,avail!AJ89)</f>
        <v>0</v>
      </c>
      <c r="AM89" s="16">
        <f>IF(avail!AK89&gt;0,0,avail!AK89)</f>
        <v>0</v>
      </c>
      <c r="AO89" s="16">
        <f>IF(avail!AM89&gt;0,0,avail!AM89)</f>
        <v>0</v>
      </c>
      <c r="AP89" s="16">
        <f>IF(avail!AN89&gt;0,0,avail!AN89)</f>
        <v>0</v>
      </c>
      <c r="AQ89" s="16">
        <f>IF(avail!AO89&gt;0,0,avail!AO89)</f>
        <v>0</v>
      </c>
      <c r="AR89" s="16">
        <f>IF(avail!AP89&gt;0,0,avail!AP89)</f>
        <v>-285800</v>
      </c>
    </row>
    <row r="90" spans="1:44" x14ac:dyDescent="0.25">
      <c r="A90" s="4">
        <f>'"rank"; your input only here!'!E91</f>
        <v>86</v>
      </c>
      <c r="B90" s="6" t="str">
        <f>'"rank"; your input only here!'!A91</f>
        <v>A86</v>
      </c>
      <c r="C90" s="6" t="str">
        <f>'"rank"; your input only here!'!B91</f>
        <v>Test Project 86</v>
      </c>
      <c r="D90" s="6">
        <f>'"rank"; your input only here!'!C91</f>
        <v>0</v>
      </c>
      <c r="E90" s="8">
        <f>'"rank"; your input only here!'!D91</f>
        <v>0</v>
      </c>
      <c r="F90" s="18">
        <f t="shared" si="1"/>
        <v>-17219688</v>
      </c>
      <c r="H90" s="19">
        <f>IF(avail!F90&gt;0,0,avail!F90)</f>
        <v>0</v>
      </c>
      <c r="I90" s="16">
        <f>IF(avail!G90&gt;0,0,avail!G90)</f>
        <v>-1573774</v>
      </c>
      <c r="J90" s="16">
        <f>IF(avail!H90&gt;0,0,avail!H90)</f>
        <v>0</v>
      </c>
      <c r="K90" s="16">
        <f>IF(avail!I90&gt;0,0,avail!I90)</f>
        <v>-654600</v>
      </c>
      <c r="L90" s="16">
        <f>IF(avail!J90&gt;0,0,avail!J90)</f>
        <v>0</v>
      </c>
      <c r="M90" s="16">
        <f>IF(avail!K90&gt;0,0,avail!K90)</f>
        <v>-395360</v>
      </c>
      <c r="N90" s="16">
        <f>IF(avail!L90&gt;0,0,avail!L90)</f>
        <v>-360706</v>
      </c>
      <c r="O90" s="16">
        <f>IF(avail!M90&gt;0,0,avail!M90)</f>
        <v>0</v>
      </c>
      <c r="P90" s="16">
        <f>IF(avail!N90&gt;0,0,avail!N90)</f>
        <v>-1152576</v>
      </c>
      <c r="Q90" s="16">
        <f>IF(avail!O90&gt;0,0,avail!O90)</f>
        <v>0</v>
      </c>
      <c r="R90" s="16">
        <f>IF(avail!P90&gt;0,0,avail!P90)</f>
        <v>0</v>
      </c>
      <c r="S90" s="16">
        <f>IF(avail!Q90&gt;0,0,avail!Q90)</f>
        <v>0</v>
      </c>
      <c r="T90" s="16">
        <f>IF(avail!R90&gt;0,0,avail!R90)</f>
        <v>0</v>
      </c>
      <c r="U90" s="16">
        <f>IF(avail!S90&gt;0,0,avail!S90)</f>
        <v>-228000</v>
      </c>
      <c r="V90" s="16">
        <f>IF(avail!T90&gt;0,0,avail!T90)</f>
        <v>-199441</v>
      </c>
      <c r="W90" s="16">
        <f>IF(avail!U90&gt;0,0,avail!U90)</f>
        <v>0</v>
      </c>
      <c r="X90" s="16">
        <f>IF(avail!V90&gt;0,0,avail!V90)</f>
        <v>-72719</v>
      </c>
      <c r="Y90" s="16">
        <f>IF(avail!W90&gt;0,0,avail!W90)</f>
        <v>-1452895</v>
      </c>
      <c r="Z90" s="16">
        <f>IF(avail!X90&gt;0,0,avail!X90)</f>
        <v>-179301</v>
      </c>
      <c r="AA90" s="16">
        <f>IF(avail!Y90&gt;0,0,avail!Y90)</f>
        <v>-166142</v>
      </c>
      <c r="AB90" s="16">
        <f>IF(avail!Z90&gt;0,0,avail!Z90)</f>
        <v>-257909</v>
      </c>
      <c r="AC90" s="16">
        <f>IF(avail!AA90&gt;0,0,avail!AA90)</f>
        <v>0</v>
      </c>
      <c r="AD90" s="16">
        <f>IF(avail!AB90&gt;0,0,avail!AB90)</f>
        <v>-697463</v>
      </c>
      <c r="AE90" s="16">
        <f>IF(avail!AC90&gt;0,0,avail!AC90)</f>
        <v>-4857644</v>
      </c>
      <c r="AF90" s="16">
        <f>IF(avail!AD90&gt;0,0,avail!AD90)</f>
        <v>-1308560</v>
      </c>
      <c r="AG90" s="16">
        <f>IF(avail!AE90&gt;0,0,avail!AE90)</f>
        <v>-855090</v>
      </c>
      <c r="AH90" s="16">
        <f>IF(avail!AF90&gt;0,0,avail!AF90)</f>
        <v>-2008872</v>
      </c>
      <c r="AI90" s="16">
        <f>IF(avail!AG90&gt;0,0,avail!AG90)</f>
        <v>-28636</v>
      </c>
      <c r="AJ90" s="16">
        <f>IF(avail!AH90&gt;0,0,avail!AH90)</f>
        <v>0</v>
      </c>
      <c r="AK90" s="16">
        <f>IF(avail!AI90&gt;0,0,avail!AI90)</f>
        <v>-770000</v>
      </c>
      <c r="AL90" s="16">
        <f>IF(avail!AJ90&gt;0,0,avail!AJ90)</f>
        <v>0</v>
      </c>
      <c r="AM90" s="16">
        <f>IF(avail!AK90&gt;0,0,avail!AK90)</f>
        <v>0</v>
      </c>
      <c r="AO90" s="16">
        <f>IF(avail!AM90&gt;0,0,avail!AM90)</f>
        <v>0</v>
      </c>
      <c r="AP90" s="16">
        <f>IF(avail!AN90&gt;0,0,avail!AN90)</f>
        <v>0</v>
      </c>
      <c r="AQ90" s="16">
        <f>IF(avail!AO90&gt;0,0,avail!AO90)</f>
        <v>0</v>
      </c>
      <c r="AR90" s="16">
        <f>IF(avail!AP90&gt;0,0,avail!AP90)</f>
        <v>-285800</v>
      </c>
    </row>
    <row r="91" spans="1:44" x14ac:dyDescent="0.25">
      <c r="A91" s="4">
        <f>'"rank"; your input only here!'!E92</f>
        <v>87</v>
      </c>
      <c r="B91" s="6" t="str">
        <f>'"rank"; your input only here!'!A92</f>
        <v>A87</v>
      </c>
      <c r="C91" s="6" t="str">
        <f>'"rank"; your input only here!'!B92</f>
        <v>Test Project 87</v>
      </c>
      <c r="D91" s="6">
        <f>'"rank"; your input only here!'!C92</f>
        <v>0</v>
      </c>
      <c r="E91" s="8">
        <f>'"rank"; your input only here!'!D92</f>
        <v>0</v>
      </c>
      <c r="F91" s="18">
        <f t="shared" si="1"/>
        <v>-17219688</v>
      </c>
      <c r="H91" s="19">
        <f>IF(avail!F91&gt;0,0,avail!F91)</f>
        <v>0</v>
      </c>
      <c r="I91" s="16">
        <f>IF(avail!G91&gt;0,0,avail!G91)</f>
        <v>-1573774</v>
      </c>
      <c r="J91" s="16">
        <f>IF(avail!H91&gt;0,0,avail!H91)</f>
        <v>0</v>
      </c>
      <c r="K91" s="16">
        <f>IF(avail!I91&gt;0,0,avail!I91)</f>
        <v>-654600</v>
      </c>
      <c r="L91" s="16">
        <f>IF(avail!J91&gt;0,0,avail!J91)</f>
        <v>0</v>
      </c>
      <c r="M91" s="16">
        <f>IF(avail!K91&gt;0,0,avail!K91)</f>
        <v>-395360</v>
      </c>
      <c r="N91" s="16">
        <f>IF(avail!L91&gt;0,0,avail!L91)</f>
        <v>-360706</v>
      </c>
      <c r="O91" s="16">
        <f>IF(avail!M91&gt;0,0,avail!M91)</f>
        <v>0</v>
      </c>
      <c r="P91" s="16">
        <f>IF(avail!N91&gt;0,0,avail!N91)</f>
        <v>-1152576</v>
      </c>
      <c r="Q91" s="16">
        <f>IF(avail!O91&gt;0,0,avail!O91)</f>
        <v>0</v>
      </c>
      <c r="R91" s="16">
        <f>IF(avail!P91&gt;0,0,avail!P91)</f>
        <v>0</v>
      </c>
      <c r="S91" s="16">
        <f>IF(avail!Q91&gt;0,0,avail!Q91)</f>
        <v>0</v>
      </c>
      <c r="T91" s="16">
        <f>IF(avail!R91&gt;0,0,avail!R91)</f>
        <v>0</v>
      </c>
      <c r="U91" s="16">
        <f>IF(avail!S91&gt;0,0,avail!S91)</f>
        <v>-228000</v>
      </c>
      <c r="V91" s="16">
        <f>IF(avail!T91&gt;0,0,avail!T91)</f>
        <v>-199441</v>
      </c>
      <c r="W91" s="16">
        <f>IF(avail!U91&gt;0,0,avail!U91)</f>
        <v>0</v>
      </c>
      <c r="X91" s="16">
        <f>IF(avail!V91&gt;0,0,avail!V91)</f>
        <v>-72719</v>
      </c>
      <c r="Y91" s="16">
        <f>IF(avail!W91&gt;0,0,avail!W91)</f>
        <v>-1452895</v>
      </c>
      <c r="Z91" s="16">
        <f>IF(avail!X91&gt;0,0,avail!X91)</f>
        <v>-179301</v>
      </c>
      <c r="AA91" s="16">
        <f>IF(avail!Y91&gt;0,0,avail!Y91)</f>
        <v>-166142</v>
      </c>
      <c r="AB91" s="16">
        <f>IF(avail!Z91&gt;0,0,avail!Z91)</f>
        <v>-257909</v>
      </c>
      <c r="AC91" s="16">
        <f>IF(avail!AA91&gt;0,0,avail!AA91)</f>
        <v>0</v>
      </c>
      <c r="AD91" s="16">
        <f>IF(avail!AB91&gt;0,0,avail!AB91)</f>
        <v>-697463</v>
      </c>
      <c r="AE91" s="16">
        <f>IF(avail!AC91&gt;0,0,avail!AC91)</f>
        <v>-4857644</v>
      </c>
      <c r="AF91" s="16">
        <f>IF(avail!AD91&gt;0,0,avail!AD91)</f>
        <v>-1308560</v>
      </c>
      <c r="AG91" s="16">
        <f>IF(avail!AE91&gt;0,0,avail!AE91)</f>
        <v>-855090</v>
      </c>
      <c r="AH91" s="16">
        <f>IF(avail!AF91&gt;0,0,avail!AF91)</f>
        <v>-2008872</v>
      </c>
      <c r="AI91" s="16">
        <f>IF(avail!AG91&gt;0,0,avail!AG91)</f>
        <v>-28636</v>
      </c>
      <c r="AJ91" s="16">
        <f>IF(avail!AH91&gt;0,0,avail!AH91)</f>
        <v>0</v>
      </c>
      <c r="AK91" s="16">
        <f>IF(avail!AI91&gt;0,0,avail!AI91)</f>
        <v>-770000</v>
      </c>
      <c r="AL91" s="16">
        <f>IF(avail!AJ91&gt;0,0,avail!AJ91)</f>
        <v>0</v>
      </c>
      <c r="AM91" s="16">
        <f>IF(avail!AK91&gt;0,0,avail!AK91)</f>
        <v>0</v>
      </c>
      <c r="AO91" s="16">
        <f>IF(avail!AM91&gt;0,0,avail!AM91)</f>
        <v>0</v>
      </c>
      <c r="AP91" s="16">
        <f>IF(avail!AN91&gt;0,0,avail!AN91)</f>
        <v>0</v>
      </c>
      <c r="AQ91" s="16">
        <f>IF(avail!AO91&gt;0,0,avail!AO91)</f>
        <v>0</v>
      </c>
      <c r="AR91" s="16">
        <f>IF(avail!AP91&gt;0,0,avail!AP91)</f>
        <v>-285800</v>
      </c>
    </row>
    <row r="92" spans="1:44" x14ac:dyDescent="0.25">
      <c r="A92" s="4">
        <f>'"rank"; your input only here!'!E93</f>
        <v>88</v>
      </c>
      <c r="B92" s="6" t="str">
        <f>'"rank"; your input only here!'!A93</f>
        <v>A88</v>
      </c>
      <c r="C92" s="6" t="str">
        <f>'"rank"; your input only here!'!B93</f>
        <v>Test Project 88</v>
      </c>
      <c r="D92" s="6">
        <f>'"rank"; your input only here!'!C93</f>
        <v>0</v>
      </c>
      <c r="E92" s="8">
        <f>'"rank"; your input only here!'!D93</f>
        <v>0</v>
      </c>
      <c r="F92" s="18">
        <f t="shared" si="1"/>
        <v>-17219688</v>
      </c>
      <c r="H92" s="19">
        <f>IF(avail!F92&gt;0,0,avail!F92)</f>
        <v>0</v>
      </c>
      <c r="I92" s="16">
        <f>IF(avail!G92&gt;0,0,avail!G92)</f>
        <v>-1573774</v>
      </c>
      <c r="J92" s="16">
        <f>IF(avail!H92&gt;0,0,avail!H92)</f>
        <v>0</v>
      </c>
      <c r="K92" s="16">
        <f>IF(avail!I92&gt;0,0,avail!I92)</f>
        <v>-654600</v>
      </c>
      <c r="L92" s="16">
        <f>IF(avail!J92&gt;0,0,avail!J92)</f>
        <v>0</v>
      </c>
      <c r="M92" s="16">
        <f>IF(avail!K92&gt;0,0,avail!K92)</f>
        <v>-395360</v>
      </c>
      <c r="N92" s="16">
        <f>IF(avail!L92&gt;0,0,avail!L92)</f>
        <v>-360706</v>
      </c>
      <c r="O92" s="16">
        <f>IF(avail!M92&gt;0,0,avail!M92)</f>
        <v>0</v>
      </c>
      <c r="P92" s="16">
        <f>IF(avail!N92&gt;0,0,avail!N92)</f>
        <v>-1152576</v>
      </c>
      <c r="Q92" s="16">
        <f>IF(avail!O92&gt;0,0,avail!O92)</f>
        <v>0</v>
      </c>
      <c r="R92" s="16">
        <f>IF(avail!P92&gt;0,0,avail!P92)</f>
        <v>0</v>
      </c>
      <c r="S92" s="16">
        <f>IF(avail!Q92&gt;0,0,avail!Q92)</f>
        <v>0</v>
      </c>
      <c r="T92" s="16">
        <f>IF(avail!R92&gt;0,0,avail!R92)</f>
        <v>0</v>
      </c>
      <c r="U92" s="16">
        <f>IF(avail!S92&gt;0,0,avail!S92)</f>
        <v>-228000</v>
      </c>
      <c r="V92" s="16">
        <f>IF(avail!T92&gt;0,0,avail!T92)</f>
        <v>-199441</v>
      </c>
      <c r="W92" s="16">
        <f>IF(avail!U92&gt;0,0,avail!U92)</f>
        <v>0</v>
      </c>
      <c r="X92" s="16">
        <f>IF(avail!V92&gt;0,0,avail!V92)</f>
        <v>-72719</v>
      </c>
      <c r="Y92" s="16">
        <f>IF(avail!W92&gt;0,0,avail!W92)</f>
        <v>-1452895</v>
      </c>
      <c r="Z92" s="16">
        <f>IF(avail!X92&gt;0,0,avail!X92)</f>
        <v>-179301</v>
      </c>
      <c r="AA92" s="16">
        <f>IF(avail!Y92&gt;0,0,avail!Y92)</f>
        <v>-166142</v>
      </c>
      <c r="AB92" s="16">
        <f>IF(avail!Z92&gt;0,0,avail!Z92)</f>
        <v>-257909</v>
      </c>
      <c r="AC92" s="16">
        <f>IF(avail!AA92&gt;0,0,avail!AA92)</f>
        <v>0</v>
      </c>
      <c r="AD92" s="16">
        <f>IF(avail!AB92&gt;0,0,avail!AB92)</f>
        <v>-697463</v>
      </c>
      <c r="AE92" s="16">
        <f>IF(avail!AC92&gt;0,0,avail!AC92)</f>
        <v>-4857644</v>
      </c>
      <c r="AF92" s="16">
        <f>IF(avail!AD92&gt;0,0,avail!AD92)</f>
        <v>-1308560</v>
      </c>
      <c r="AG92" s="16">
        <f>IF(avail!AE92&gt;0,0,avail!AE92)</f>
        <v>-855090</v>
      </c>
      <c r="AH92" s="16">
        <f>IF(avail!AF92&gt;0,0,avail!AF92)</f>
        <v>-2008872</v>
      </c>
      <c r="AI92" s="16">
        <f>IF(avail!AG92&gt;0,0,avail!AG92)</f>
        <v>-28636</v>
      </c>
      <c r="AJ92" s="16">
        <f>IF(avail!AH92&gt;0,0,avail!AH92)</f>
        <v>0</v>
      </c>
      <c r="AK92" s="16">
        <f>IF(avail!AI92&gt;0,0,avail!AI92)</f>
        <v>-770000</v>
      </c>
      <c r="AL92" s="16">
        <f>IF(avail!AJ92&gt;0,0,avail!AJ92)</f>
        <v>0</v>
      </c>
      <c r="AM92" s="16">
        <f>IF(avail!AK92&gt;0,0,avail!AK92)</f>
        <v>0</v>
      </c>
      <c r="AO92" s="16">
        <f>IF(avail!AM92&gt;0,0,avail!AM92)</f>
        <v>0</v>
      </c>
      <c r="AP92" s="16">
        <f>IF(avail!AN92&gt;0,0,avail!AN92)</f>
        <v>0</v>
      </c>
      <c r="AQ92" s="16">
        <f>IF(avail!AO92&gt;0,0,avail!AO92)</f>
        <v>0</v>
      </c>
      <c r="AR92" s="16">
        <f>IF(avail!AP92&gt;0,0,avail!AP92)</f>
        <v>-285800</v>
      </c>
    </row>
    <row r="93" spans="1:44" x14ac:dyDescent="0.25">
      <c r="A93" s="4">
        <f>'"rank"; your input only here!'!E94</f>
        <v>89</v>
      </c>
      <c r="B93" s="6" t="str">
        <f>'"rank"; your input only here!'!A94</f>
        <v>A89</v>
      </c>
      <c r="C93" s="6" t="str">
        <f>'"rank"; your input only here!'!B94</f>
        <v>Test Project 89</v>
      </c>
      <c r="D93" s="6">
        <f>'"rank"; your input only here!'!C94</f>
        <v>0</v>
      </c>
      <c r="E93" s="8">
        <f>'"rank"; your input only here!'!D94</f>
        <v>0</v>
      </c>
      <c r="F93" s="18">
        <f t="shared" si="1"/>
        <v>-17219688</v>
      </c>
      <c r="H93" s="19">
        <f>IF(avail!F93&gt;0,0,avail!F93)</f>
        <v>0</v>
      </c>
      <c r="I93" s="16">
        <f>IF(avail!G93&gt;0,0,avail!G93)</f>
        <v>-1573774</v>
      </c>
      <c r="J93" s="16">
        <f>IF(avail!H93&gt;0,0,avail!H93)</f>
        <v>0</v>
      </c>
      <c r="K93" s="16">
        <f>IF(avail!I93&gt;0,0,avail!I93)</f>
        <v>-654600</v>
      </c>
      <c r="L93" s="16">
        <f>IF(avail!J93&gt;0,0,avail!J93)</f>
        <v>0</v>
      </c>
      <c r="M93" s="16">
        <f>IF(avail!K93&gt;0,0,avail!K93)</f>
        <v>-395360</v>
      </c>
      <c r="N93" s="16">
        <f>IF(avail!L93&gt;0,0,avail!L93)</f>
        <v>-360706</v>
      </c>
      <c r="O93" s="16">
        <f>IF(avail!M93&gt;0,0,avail!M93)</f>
        <v>0</v>
      </c>
      <c r="P93" s="16">
        <f>IF(avail!N93&gt;0,0,avail!N93)</f>
        <v>-1152576</v>
      </c>
      <c r="Q93" s="16">
        <f>IF(avail!O93&gt;0,0,avail!O93)</f>
        <v>0</v>
      </c>
      <c r="R93" s="16">
        <f>IF(avail!P93&gt;0,0,avail!P93)</f>
        <v>0</v>
      </c>
      <c r="S93" s="16">
        <f>IF(avail!Q93&gt;0,0,avail!Q93)</f>
        <v>0</v>
      </c>
      <c r="T93" s="16">
        <f>IF(avail!R93&gt;0,0,avail!R93)</f>
        <v>0</v>
      </c>
      <c r="U93" s="16">
        <f>IF(avail!S93&gt;0,0,avail!S93)</f>
        <v>-228000</v>
      </c>
      <c r="V93" s="16">
        <f>IF(avail!T93&gt;0,0,avail!T93)</f>
        <v>-199441</v>
      </c>
      <c r="W93" s="16">
        <f>IF(avail!U93&gt;0,0,avail!U93)</f>
        <v>0</v>
      </c>
      <c r="X93" s="16">
        <f>IF(avail!V93&gt;0,0,avail!V93)</f>
        <v>-72719</v>
      </c>
      <c r="Y93" s="16">
        <f>IF(avail!W93&gt;0,0,avail!W93)</f>
        <v>-1452895</v>
      </c>
      <c r="Z93" s="16">
        <f>IF(avail!X93&gt;0,0,avail!X93)</f>
        <v>-179301</v>
      </c>
      <c r="AA93" s="16">
        <f>IF(avail!Y93&gt;0,0,avail!Y93)</f>
        <v>-166142</v>
      </c>
      <c r="AB93" s="16">
        <f>IF(avail!Z93&gt;0,0,avail!Z93)</f>
        <v>-257909</v>
      </c>
      <c r="AC93" s="16">
        <f>IF(avail!AA93&gt;0,0,avail!AA93)</f>
        <v>0</v>
      </c>
      <c r="AD93" s="16">
        <f>IF(avail!AB93&gt;0,0,avail!AB93)</f>
        <v>-697463</v>
      </c>
      <c r="AE93" s="16">
        <f>IF(avail!AC93&gt;0,0,avail!AC93)</f>
        <v>-4857644</v>
      </c>
      <c r="AF93" s="16">
        <f>IF(avail!AD93&gt;0,0,avail!AD93)</f>
        <v>-1308560</v>
      </c>
      <c r="AG93" s="16">
        <f>IF(avail!AE93&gt;0,0,avail!AE93)</f>
        <v>-855090</v>
      </c>
      <c r="AH93" s="16">
        <f>IF(avail!AF93&gt;0,0,avail!AF93)</f>
        <v>-2008872</v>
      </c>
      <c r="AI93" s="16">
        <f>IF(avail!AG93&gt;0,0,avail!AG93)</f>
        <v>-28636</v>
      </c>
      <c r="AJ93" s="16">
        <f>IF(avail!AH93&gt;0,0,avail!AH93)</f>
        <v>0</v>
      </c>
      <c r="AK93" s="16">
        <f>IF(avail!AI93&gt;0,0,avail!AI93)</f>
        <v>-770000</v>
      </c>
      <c r="AL93" s="16">
        <f>IF(avail!AJ93&gt;0,0,avail!AJ93)</f>
        <v>0</v>
      </c>
      <c r="AM93" s="16">
        <f>IF(avail!AK93&gt;0,0,avail!AK93)</f>
        <v>0</v>
      </c>
      <c r="AO93" s="16">
        <f>IF(avail!AM93&gt;0,0,avail!AM93)</f>
        <v>0</v>
      </c>
      <c r="AP93" s="16">
        <f>IF(avail!AN93&gt;0,0,avail!AN93)</f>
        <v>0</v>
      </c>
      <c r="AQ93" s="16">
        <f>IF(avail!AO93&gt;0,0,avail!AO93)</f>
        <v>0</v>
      </c>
      <c r="AR93" s="16">
        <f>IF(avail!AP93&gt;0,0,avail!AP93)</f>
        <v>-285800</v>
      </c>
    </row>
    <row r="94" spans="1:44" x14ac:dyDescent="0.25">
      <c r="A94" s="4">
        <f>'"rank"; your input only here!'!E95</f>
        <v>90</v>
      </c>
      <c r="B94" s="6" t="str">
        <f>'"rank"; your input only here!'!A95</f>
        <v>A90</v>
      </c>
      <c r="C94" s="6" t="str">
        <f>'"rank"; your input only here!'!B95</f>
        <v>Test Project 90</v>
      </c>
      <c r="D94" s="6">
        <f>'"rank"; your input only here!'!C95</f>
        <v>0</v>
      </c>
      <c r="E94" s="8">
        <f>'"rank"; your input only here!'!D95</f>
        <v>0</v>
      </c>
      <c r="F94" s="18">
        <f t="shared" si="1"/>
        <v>-17219688</v>
      </c>
      <c r="H94" s="19">
        <f>IF(avail!F94&gt;0,0,avail!F94)</f>
        <v>0</v>
      </c>
      <c r="I94" s="16">
        <f>IF(avail!G94&gt;0,0,avail!G94)</f>
        <v>-1573774</v>
      </c>
      <c r="J94" s="16">
        <f>IF(avail!H94&gt;0,0,avail!H94)</f>
        <v>0</v>
      </c>
      <c r="K94" s="16">
        <f>IF(avail!I94&gt;0,0,avail!I94)</f>
        <v>-654600</v>
      </c>
      <c r="L94" s="16">
        <f>IF(avail!J94&gt;0,0,avail!J94)</f>
        <v>0</v>
      </c>
      <c r="M94" s="16">
        <f>IF(avail!K94&gt;0,0,avail!K94)</f>
        <v>-395360</v>
      </c>
      <c r="N94" s="16">
        <f>IF(avail!L94&gt;0,0,avail!L94)</f>
        <v>-360706</v>
      </c>
      <c r="O94" s="16">
        <f>IF(avail!M94&gt;0,0,avail!M94)</f>
        <v>0</v>
      </c>
      <c r="P94" s="16">
        <f>IF(avail!N94&gt;0,0,avail!N94)</f>
        <v>-1152576</v>
      </c>
      <c r="Q94" s="16">
        <f>IF(avail!O94&gt;0,0,avail!O94)</f>
        <v>0</v>
      </c>
      <c r="R94" s="16">
        <f>IF(avail!P94&gt;0,0,avail!P94)</f>
        <v>0</v>
      </c>
      <c r="S94" s="16">
        <f>IF(avail!Q94&gt;0,0,avail!Q94)</f>
        <v>0</v>
      </c>
      <c r="T94" s="16">
        <f>IF(avail!R94&gt;0,0,avail!R94)</f>
        <v>0</v>
      </c>
      <c r="U94" s="16">
        <f>IF(avail!S94&gt;0,0,avail!S94)</f>
        <v>-228000</v>
      </c>
      <c r="V94" s="16">
        <f>IF(avail!T94&gt;0,0,avail!T94)</f>
        <v>-199441</v>
      </c>
      <c r="W94" s="16">
        <f>IF(avail!U94&gt;0,0,avail!U94)</f>
        <v>0</v>
      </c>
      <c r="X94" s="16">
        <f>IF(avail!V94&gt;0,0,avail!V94)</f>
        <v>-72719</v>
      </c>
      <c r="Y94" s="16">
        <f>IF(avail!W94&gt;0,0,avail!W94)</f>
        <v>-1452895</v>
      </c>
      <c r="Z94" s="16">
        <f>IF(avail!X94&gt;0,0,avail!X94)</f>
        <v>-179301</v>
      </c>
      <c r="AA94" s="16">
        <f>IF(avail!Y94&gt;0,0,avail!Y94)</f>
        <v>-166142</v>
      </c>
      <c r="AB94" s="16">
        <f>IF(avail!Z94&gt;0,0,avail!Z94)</f>
        <v>-257909</v>
      </c>
      <c r="AC94" s="16">
        <f>IF(avail!AA94&gt;0,0,avail!AA94)</f>
        <v>0</v>
      </c>
      <c r="AD94" s="16">
        <f>IF(avail!AB94&gt;0,0,avail!AB94)</f>
        <v>-697463</v>
      </c>
      <c r="AE94" s="16">
        <f>IF(avail!AC94&gt;0,0,avail!AC94)</f>
        <v>-4857644</v>
      </c>
      <c r="AF94" s="16">
        <f>IF(avail!AD94&gt;0,0,avail!AD94)</f>
        <v>-1308560</v>
      </c>
      <c r="AG94" s="16">
        <f>IF(avail!AE94&gt;0,0,avail!AE94)</f>
        <v>-855090</v>
      </c>
      <c r="AH94" s="16">
        <f>IF(avail!AF94&gt;0,0,avail!AF94)</f>
        <v>-2008872</v>
      </c>
      <c r="AI94" s="16">
        <f>IF(avail!AG94&gt;0,0,avail!AG94)</f>
        <v>-28636</v>
      </c>
      <c r="AJ94" s="16">
        <f>IF(avail!AH94&gt;0,0,avail!AH94)</f>
        <v>0</v>
      </c>
      <c r="AK94" s="16">
        <f>IF(avail!AI94&gt;0,0,avail!AI94)</f>
        <v>-770000</v>
      </c>
      <c r="AL94" s="16">
        <f>IF(avail!AJ94&gt;0,0,avail!AJ94)</f>
        <v>0</v>
      </c>
      <c r="AM94" s="16">
        <f>IF(avail!AK94&gt;0,0,avail!AK94)</f>
        <v>0</v>
      </c>
      <c r="AO94" s="16">
        <f>IF(avail!AM94&gt;0,0,avail!AM94)</f>
        <v>0</v>
      </c>
      <c r="AP94" s="16">
        <f>IF(avail!AN94&gt;0,0,avail!AN94)</f>
        <v>0</v>
      </c>
      <c r="AQ94" s="16">
        <f>IF(avail!AO94&gt;0,0,avail!AO94)</f>
        <v>0</v>
      </c>
      <c r="AR94" s="16">
        <f>IF(avail!AP94&gt;0,0,avail!AP94)</f>
        <v>-285800</v>
      </c>
    </row>
    <row r="95" spans="1:44" x14ac:dyDescent="0.25">
      <c r="A95" s="4">
        <f>'"rank"; your input only here!'!E96</f>
        <v>91</v>
      </c>
      <c r="B95" s="6" t="str">
        <f>'"rank"; your input only here!'!A96</f>
        <v>A91</v>
      </c>
      <c r="C95" s="6" t="str">
        <f>'"rank"; your input only here!'!B96</f>
        <v>Test Project 91</v>
      </c>
      <c r="D95" s="6">
        <f>'"rank"; your input only here!'!C96</f>
        <v>0</v>
      </c>
      <c r="E95" s="8">
        <f>'"rank"; your input only here!'!D96</f>
        <v>0</v>
      </c>
      <c r="F95" s="18">
        <f t="shared" si="1"/>
        <v>-17219688</v>
      </c>
      <c r="H95" s="19">
        <f>IF(avail!F95&gt;0,0,avail!F95)</f>
        <v>0</v>
      </c>
      <c r="I95" s="16">
        <f>IF(avail!G95&gt;0,0,avail!G95)</f>
        <v>-1573774</v>
      </c>
      <c r="J95" s="16">
        <f>IF(avail!H95&gt;0,0,avail!H95)</f>
        <v>0</v>
      </c>
      <c r="K95" s="16">
        <f>IF(avail!I95&gt;0,0,avail!I95)</f>
        <v>-654600</v>
      </c>
      <c r="L95" s="16">
        <f>IF(avail!J95&gt;0,0,avail!J95)</f>
        <v>0</v>
      </c>
      <c r="M95" s="16">
        <f>IF(avail!K95&gt;0,0,avail!K95)</f>
        <v>-395360</v>
      </c>
      <c r="N95" s="16">
        <f>IF(avail!L95&gt;0,0,avail!L95)</f>
        <v>-360706</v>
      </c>
      <c r="O95" s="16">
        <f>IF(avail!M95&gt;0,0,avail!M95)</f>
        <v>0</v>
      </c>
      <c r="P95" s="16">
        <f>IF(avail!N95&gt;0,0,avail!N95)</f>
        <v>-1152576</v>
      </c>
      <c r="Q95" s="16">
        <f>IF(avail!O95&gt;0,0,avail!O95)</f>
        <v>0</v>
      </c>
      <c r="R95" s="16">
        <f>IF(avail!P95&gt;0,0,avail!P95)</f>
        <v>0</v>
      </c>
      <c r="S95" s="16">
        <f>IF(avail!Q95&gt;0,0,avail!Q95)</f>
        <v>0</v>
      </c>
      <c r="T95" s="16">
        <f>IF(avail!R95&gt;0,0,avail!R95)</f>
        <v>0</v>
      </c>
      <c r="U95" s="16">
        <f>IF(avail!S95&gt;0,0,avail!S95)</f>
        <v>-228000</v>
      </c>
      <c r="V95" s="16">
        <f>IF(avail!T95&gt;0,0,avail!T95)</f>
        <v>-199441</v>
      </c>
      <c r="W95" s="16">
        <f>IF(avail!U95&gt;0,0,avail!U95)</f>
        <v>0</v>
      </c>
      <c r="X95" s="16">
        <f>IF(avail!V95&gt;0,0,avail!V95)</f>
        <v>-72719</v>
      </c>
      <c r="Y95" s="16">
        <f>IF(avail!W95&gt;0,0,avail!W95)</f>
        <v>-1452895</v>
      </c>
      <c r="Z95" s="16">
        <f>IF(avail!X95&gt;0,0,avail!X95)</f>
        <v>-179301</v>
      </c>
      <c r="AA95" s="16">
        <f>IF(avail!Y95&gt;0,0,avail!Y95)</f>
        <v>-166142</v>
      </c>
      <c r="AB95" s="16">
        <f>IF(avail!Z95&gt;0,0,avail!Z95)</f>
        <v>-257909</v>
      </c>
      <c r="AC95" s="16">
        <f>IF(avail!AA95&gt;0,0,avail!AA95)</f>
        <v>0</v>
      </c>
      <c r="AD95" s="16">
        <f>IF(avail!AB95&gt;0,0,avail!AB95)</f>
        <v>-697463</v>
      </c>
      <c r="AE95" s="16">
        <f>IF(avail!AC95&gt;0,0,avail!AC95)</f>
        <v>-4857644</v>
      </c>
      <c r="AF95" s="16">
        <f>IF(avail!AD95&gt;0,0,avail!AD95)</f>
        <v>-1308560</v>
      </c>
      <c r="AG95" s="16">
        <f>IF(avail!AE95&gt;0,0,avail!AE95)</f>
        <v>-855090</v>
      </c>
      <c r="AH95" s="16">
        <f>IF(avail!AF95&gt;0,0,avail!AF95)</f>
        <v>-2008872</v>
      </c>
      <c r="AI95" s="16">
        <f>IF(avail!AG95&gt;0,0,avail!AG95)</f>
        <v>-28636</v>
      </c>
      <c r="AJ95" s="16">
        <f>IF(avail!AH95&gt;0,0,avail!AH95)</f>
        <v>0</v>
      </c>
      <c r="AK95" s="16">
        <f>IF(avail!AI95&gt;0,0,avail!AI95)</f>
        <v>-770000</v>
      </c>
      <c r="AL95" s="16">
        <f>IF(avail!AJ95&gt;0,0,avail!AJ95)</f>
        <v>0</v>
      </c>
      <c r="AM95" s="16">
        <f>IF(avail!AK95&gt;0,0,avail!AK95)</f>
        <v>0</v>
      </c>
      <c r="AO95" s="16">
        <f>IF(avail!AM95&gt;0,0,avail!AM95)</f>
        <v>0</v>
      </c>
      <c r="AP95" s="16">
        <f>IF(avail!AN95&gt;0,0,avail!AN95)</f>
        <v>0</v>
      </c>
      <c r="AQ95" s="16">
        <f>IF(avail!AO95&gt;0,0,avail!AO95)</f>
        <v>0</v>
      </c>
      <c r="AR95" s="16">
        <f>IF(avail!AP95&gt;0,0,avail!AP95)</f>
        <v>-285800</v>
      </c>
    </row>
    <row r="96" spans="1:44" x14ac:dyDescent="0.25">
      <c r="A96" s="4">
        <f>'"rank"; your input only here!'!E97</f>
        <v>92</v>
      </c>
      <c r="B96" s="6" t="str">
        <f>'"rank"; your input only here!'!A97</f>
        <v>A92</v>
      </c>
      <c r="C96" s="6" t="str">
        <f>'"rank"; your input only here!'!B97</f>
        <v>Test Project 92</v>
      </c>
      <c r="D96" s="6">
        <f>'"rank"; your input only here!'!C97</f>
        <v>0</v>
      </c>
      <c r="E96" s="8">
        <f>'"rank"; your input only here!'!D97</f>
        <v>0</v>
      </c>
      <c r="F96" s="18">
        <f t="shared" si="1"/>
        <v>-17219688</v>
      </c>
      <c r="H96" s="19">
        <f>IF(avail!F96&gt;0,0,avail!F96)</f>
        <v>0</v>
      </c>
      <c r="I96" s="16">
        <f>IF(avail!G96&gt;0,0,avail!G96)</f>
        <v>-1573774</v>
      </c>
      <c r="J96" s="16">
        <f>IF(avail!H96&gt;0,0,avail!H96)</f>
        <v>0</v>
      </c>
      <c r="K96" s="16">
        <f>IF(avail!I96&gt;0,0,avail!I96)</f>
        <v>-654600</v>
      </c>
      <c r="L96" s="16">
        <f>IF(avail!J96&gt;0,0,avail!J96)</f>
        <v>0</v>
      </c>
      <c r="M96" s="16">
        <f>IF(avail!K96&gt;0,0,avail!K96)</f>
        <v>-395360</v>
      </c>
      <c r="N96" s="16">
        <f>IF(avail!L96&gt;0,0,avail!L96)</f>
        <v>-360706</v>
      </c>
      <c r="O96" s="16">
        <f>IF(avail!M96&gt;0,0,avail!M96)</f>
        <v>0</v>
      </c>
      <c r="P96" s="16">
        <f>IF(avail!N96&gt;0,0,avail!N96)</f>
        <v>-1152576</v>
      </c>
      <c r="Q96" s="16">
        <f>IF(avail!O96&gt;0,0,avail!O96)</f>
        <v>0</v>
      </c>
      <c r="R96" s="16">
        <f>IF(avail!P96&gt;0,0,avail!P96)</f>
        <v>0</v>
      </c>
      <c r="S96" s="16">
        <f>IF(avail!Q96&gt;0,0,avail!Q96)</f>
        <v>0</v>
      </c>
      <c r="T96" s="16">
        <f>IF(avail!R96&gt;0,0,avail!R96)</f>
        <v>0</v>
      </c>
      <c r="U96" s="16">
        <f>IF(avail!S96&gt;0,0,avail!S96)</f>
        <v>-228000</v>
      </c>
      <c r="V96" s="16">
        <f>IF(avail!T96&gt;0,0,avail!T96)</f>
        <v>-199441</v>
      </c>
      <c r="W96" s="16">
        <f>IF(avail!U96&gt;0,0,avail!U96)</f>
        <v>0</v>
      </c>
      <c r="X96" s="16">
        <f>IF(avail!V96&gt;0,0,avail!V96)</f>
        <v>-72719</v>
      </c>
      <c r="Y96" s="16">
        <f>IF(avail!W96&gt;0,0,avail!W96)</f>
        <v>-1452895</v>
      </c>
      <c r="Z96" s="16">
        <f>IF(avail!X96&gt;0,0,avail!X96)</f>
        <v>-179301</v>
      </c>
      <c r="AA96" s="16">
        <f>IF(avail!Y96&gt;0,0,avail!Y96)</f>
        <v>-166142</v>
      </c>
      <c r="AB96" s="16">
        <f>IF(avail!Z96&gt;0,0,avail!Z96)</f>
        <v>-257909</v>
      </c>
      <c r="AC96" s="16">
        <f>IF(avail!AA96&gt;0,0,avail!AA96)</f>
        <v>0</v>
      </c>
      <c r="AD96" s="16">
        <f>IF(avail!AB96&gt;0,0,avail!AB96)</f>
        <v>-697463</v>
      </c>
      <c r="AE96" s="16">
        <f>IF(avail!AC96&gt;0,0,avail!AC96)</f>
        <v>-4857644</v>
      </c>
      <c r="AF96" s="16">
        <f>IF(avail!AD96&gt;0,0,avail!AD96)</f>
        <v>-1308560</v>
      </c>
      <c r="AG96" s="16">
        <f>IF(avail!AE96&gt;0,0,avail!AE96)</f>
        <v>-855090</v>
      </c>
      <c r="AH96" s="16">
        <f>IF(avail!AF96&gt;0,0,avail!AF96)</f>
        <v>-2008872</v>
      </c>
      <c r="AI96" s="16">
        <f>IF(avail!AG96&gt;0,0,avail!AG96)</f>
        <v>-28636</v>
      </c>
      <c r="AJ96" s="16">
        <f>IF(avail!AH96&gt;0,0,avail!AH96)</f>
        <v>0</v>
      </c>
      <c r="AK96" s="16">
        <f>IF(avail!AI96&gt;0,0,avail!AI96)</f>
        <v>-770000</v>
      </c>
      <c r="AL96" s="16">
        <f>IF(avail!AJ96&gt;0,0,avail!AJ96)</f>
        <v>0</v>
      </c>
      <c r="AM96" s="16">
        <f>IF(avail!AK96&gt;0,0,avail!AK96)</f>
        <v>0</v>
      </c>
      <c r="AO96" s="16">
        <f>IF(avail!AM96&gt;0,0,avail!AM96)</f>
        <v>0</v>
      </c>
      <c r="AP96" s="16">
        <f>IF(avail!AN96&gt;0,0,avail!AN96)</f>
        <v>0</v>
      </c>
      <c r="AQ96" s="16">
        <f>IF(avail!AO96&gt;0,0,avail!AO96)</f>
        <v>0</v>
      </c>
      <c r="AR96" s="16">
        <f>IF(avail!AP96&gt;0,0,avail!AP96)</f>
        <v>-285800</v>
      </c>
    </row>
    <row r="97" spans="1:44" x14ac:dyDescent="0.25">
      <c r="A97" s="4">
        <f>'"rank"; your input only here!'!E98</f>
        <v>93</v>
      </c>
      <c r="B97" s="6" t="str">
        <f>'"rank"; your input only here!'!A98</f>
        <v>A93</v>
      </c>
      <c r="C97" s="6" t="str">
        <f>'"rank"; your input only here!'!B98</f>
        <v>Test Project 93</v>
      </c>
      <c r="D97" s="6">
        <f>'"rank"; your input only here!'!C98</f>
        <v>0</v>
      </c>
      <c r="E97" s="8">
        <f>'"rank"; your input only here!'!D98</f>
        <v>0</v>
      </c>
      <c r="F97" s="18">
        <f t="shared" si="1"/>
        <v>-17219688</v>
      </c>
      <c r="H97" s="19">
        <f>IF(avail!F97&gt;0,0,avail!F97)</f>
        <v>0</v>
      </c>
      <c r="I97" s="16">
        <f>IF(avail!G97&gt;0,0,avail!G97)</f>
        <v>-1573774</v>
      </c>
      <c r="J97" s="16">
        <f>IF(avail!H97&gt;0,0,avail!H97)</f>
        <v>0</v>
      </c>
      <c r="K97" s="16">
        <f>IF(avail!I97&gt;0,0,avail!I97)</f>
        <v>-654600</v>
      </c>
      <c r="L97" s="16">
        <f>IF(avail!J97&gt;0,0,avail!J97)</f>
        <v>0</v>
      </c>
      <c r="M97" s="16">
        <f>IF(avail!K97&gt;0,0,avail!K97)</f>
        <v>-395360</v>
      </c>
      <c r="N97" s="16">
        <f>IF(avail!L97&gt;0,0,avail!L97)</f>
        <v>-360706</v>
      </c>
      <c r="O97" s="16">
        <f>IF(avail!M97&gt;0,0,avail!M97)</f>
        <v>0</v>
      </c>
      <c r="P97" s="16">
        <f>IF(avail!N97&gt;0,0,avail!N97)</f>
        <v>-1152576</v>
      </c>
      <c r="Q97" s="16">
        <f>IF(avail!O97&gt;0,0,avail!O97)</f>
        <v>0</v>
      </c>
      <c r="R97" s="16">
        <f>IF(avail!P97&gt;0,0,avail!P97)</f>
        <v>0</v>
      </c>
      <c r="S97" s="16">
        <f>IF(avail!Q97&gt;0,0,avail!Q97)</f>
        <v>0</v>
      </c>
      <c r="T97" s="16">
        <f>IF(avail!R97&gt;0,0,avail!R97)</f>
        <v>0</v>
      </c>
      <c r="U97" s="16">
        <f>IF(avail!S97&gt;0,0,avail!S97)</f>
        <v>-228000</v>
      </c>
      <c r="V97" s="16">
        <f>IF(avail!T97&gt;0,0,avail!T97)</f>
        <v>-199441</v>
      </c>
      <c r="W97" s="16">
        <f>IF(avail!U97&gt;0,0,avail!U97)</f>
        <v>0</v>
      </c>
      <c r="X97" s="16">
        <f>IF(avail!V97&gt;0,0,avail!V97)</f>
        <v>-72719</v>
      </c>
      <c r="Y97" s="16">
        <f>IF(avail!W97&gt;0,0,avail!W97)</f>
        <v>-1452895</v>
      </c>
      <c r="Z97" s="16">
        <f>IF(avail!X97&gt;0,0,avail!X97)</f>
        <v>-179301</v>
      </c>
      <c r="AA97" s="16">
        <f>IF(avail!Y97&gt;0,0,avail!Y97)</f>
        <v>-166142</v>
      </c>
      <c r="AB97" s="16">
        <f>IF(avail!Z97&gt;0,0,avail!Z97)</f>
        <v>-257909</v>
      </c>
      <c r="AC97" s="16">
        <f>IF(avail!AA97&gt;0,0,avail!AA97)</f>
        <v>0</v>
      </c>
      <c r="AD97" s="16">
        <f>IF(avail!AB97&gt;0,0,avail!AB97)</f>
        <v>-697463</v>
      </c>
      <c r="AE97" s="16">
        <f>IF(avail!AC97&gt;0,0,avail!AC97)</f>
        <v>-4857644</v>
      </c>
      <c r="AF97" s="16">
        <f>IF(avail!AD97&gt;0,0,avail!AD97)</f>
        <v>-1308560</v>
      </c>
      <c r="AG97" s="16">
        <f>IF(avail!AE97&gt;0,0,avail!AE97)</f>
        <v>-855090</v>
      </c>
      <c r="AH97" s="16">
        <f>IF(avail!AF97&gt;0,0,avail!AF97)</f>
        <v>-2008872</v>
      </c>
      <c r="AI97" s="16">
        <f>IF(avail!AG97&gt;0,0,avail!AG97)</f>
        <v>-28636</v>
      </c>
      <c r="AJ97" s="16">
        <f>IF(avail!AH97&gt;0,0,avail!AH97)</f>
        <v>0</v>
      </c>
      <c r="AK97" s="16">
        <f>IF(avail!AI97&gt;0,0,avail!AI97)</f>
        <v>-770000</v>
      </c>
      <c r="AL97" s="16">
        <f>IF(avail!AJ97&gt;0,0,avail!AJ97)</f>
        <v>0</v>
      </c>
      <c r="AM97" s="16">
        <f>IF(avail!AK97&gt;0,0,avail!AK97)</f>
        <v>0</v>
      </c>
      <c r="AO97" s="16">
        <f>IF(avail!AM97&gt;0,0,avail!AM97)</f>
        <v>0</v>
      </c>
      <c r="AP97" s="16">
        <f>IF(avail!AN97&gt;0,0,avail!AN97)</f>
        <v>0</v>
      </c>
      <c r="AQ97" s="16">
        <f>IF(avail!AO97&gt;0,0,avail!AO97)</f>
        <v>0</v>
      </c>
      <c r="AR97" s="16">
        <f>IF(avail!AP97&gt;0,0,avail!AP97)</f>
        <v>-285800</v>
      </c>
    </row>
    <row r="98" spans="1:44" x14ac:dyDescent="0.25">
      <c r="A98" s="4">
        <f>'"rank"; your input only here!'!E99</f>
        <v>94</v>
      </c>
      <c r="B98" s="6" t="str">
        <f>'"rank"; your input only here!'!A99</f>
        <v>A94</v>
      </c>
      <c r="C98" s="6" t="str">
        <f>'"rank"; your input only here!'!B99</f>
        <v>Test Project 94</v>
      </c>
      <c r="D98" s="6">
        <f>'"rank"; your input only here!'!C99</f>
        <v>0</v>
      </c>
      <c r="E98" s="8">
        <f>'"rank"; your input only here!'!D99</f>
        <v>0</v>
      </c>
      <c r="F98" s="18">
        <f t="shared" si="1"/>
        <v>-17219688</v>
      </c>
      <c r="H98" s="19">
        <f>IF(avail!F98&gt;0,0,avail!F98)</f>
        <v>0</v>
      </c>
      <c r="I98" s="16">
        <f>IF(avail!G98&gt;0,0,avail!G98)</f>
        <v>-1573774</v>
      </c>
      <c r="J98" s="16">
        <f>IF(avail!H98&gt;0,0,avail!H98)</f>
        <v>0</v>
      </c>
      <c r="K98" s="16">
        <f>IF(avail!I98&gt;0,0,avail!I98)</f>
        <v>-654600</v>
      </c>
      <c r="L98" s="16">
        <f>IF(avail!J98&gt;0,0,avail!J98)</f>
        <v>0</v>
      </c>
      <c r="M98" s="16">
        <f>IF(avail!K98&gt;0,0,avail!K98)</f>
        <v>-395360</v>
      </c>
      <c r="N98" s="16">
        <f>IF(avail!L98&gt;0,0,avail!L98)</f>
        <v>-360706</v>
      </c>
      <c r="O98" s="16">
        <f>IF(avail!M98&gt;0,0,avail!M98)</f>
        <v>0</v>
      </c>
      <c r="P98" s="16">
        <f>IF(avail!N98&gt;0,0,avail!N98)</f>
        <v>-1152576</v>
      </c>
      <c r="Q98" s="16">
        <f>IF(avail!O98&gt;0,0,avail!O98)</f>
        <v>0</v>
      </c>
      <c r="R98" s="16">
        <f>IF(avail!P98&gt;0,0,avail!P98)</f>
        <v>0</v>
      </c>
      <c r="S98" s="16">
        <f>IF(avail!Q98&gt;0,0,avail!Q98)</f>
        <v>0</v>
      </c>
      <c r="T98" s="16">
        <f>IF(avail!R98&gt;0,0,avail!R98)</f>
        <v>0</v>
      </c>
      <c r="U98" s="16">
        <f>IF(avail!S98&gt;0,0,avail!S98)</f>
        <v>-228000</v>
      </c>
      <c r="V98" s="16">
        <f>IF(avail!T98&gt;0,0,avail!T98)</f>
        <v>-199441</v>
      </c>
      <c r="W98" s="16">
        <f>IF(avail!U98&gt;0,0,avail!U98)</f>
        <v>0</v>
      </c>
      <c r="X98" s="16">
        <f>IF(avail!V98&gt;0,0,avail!V98)</f>
        <v>-72719</v>
      </c>
      <c r="Y98" s="16">
        <f>IF(avail!W98&gt;0,0,avail!W98)</f>
        <v>-1452895</v>
      </c>
      <c r="Z98" s="16">
        <f>IF(avail!X98&gt;0,0,avail!X98)</f>
        <v>-179301</v>
      </c>
      <c r="AA98" s="16">
        <f>IF(avail!Y98&gt;0,0,avail!Y98)</f>
        <v>-166142</v>
      </c>
      <c r="AB98" s="16">
        <f>IF(avail!Z98&gt;0,0,avail!Z98)</f>
        <v>-257909</v>
      </c>
      <c r="AC98" s="16">
        <f>IF(avail!AA98&gt;0,0,avail!AA98)</f>
        <v>0</v>
      </c>
      <c r="AD98" s="16">
        <f>IF(avail!AB98&gt;0,0,avail!AB98)</f>
        <v>-697463</v>
      </c>
      <c r="AE98" s="16">
        <f>IF(avail!AC98&gt;0,0,avail!AC98)</f>
        <v>-4857644</v>
      </c>
      <c r="AF98" s="16">
        <f>IF(avail!AD98&gt;0,0,avail!AD98)</f>
        <v>-1308560</v>
      </c>
      <c r="AG98" s="16">
        <f>IF(avail!AE98&gt;0,0,avail!AE98)</f>
        <v>-855090</v>
      </c>
      <c r="AH98" s="16">
        <f>IF(avail!AF98&gt;0,0,avail!AF98)</f>
        <v>-2008872</v>
      </c>
      <c r="AI98" s="16">
        <f>IF(avail!AG98&gt;0,0,avail!AG98)</f>
        <v>-28636</v>
      </c>
      <c r="AJ98" s="16">
        <f>IF(avail!AH98&gt;0,0,avail!AH98)</f>
        <v>0</v>
      </c>
      <c r="AK98" s="16">
        <f>IF(avail!AI98&gt;0,0,avail!AI98)</f>
        <v>-770000</v>
      </c>
      <c r="AL98" s="16">
        <f>IF(avail!AJ98&gt;0,0,avail!AJ98)</f>
        <v>0</v>
      </c>
      <c r="AM98" s="16">
        <f>IF(avail!AK98&gt;0,0,avail!AK98)</f>
        <v>0</v>
      </c>
      <c r="AO98" s="16">
        <f>IF(avail!AM98&gt;0,0,avail!AM98)</f>
        <v>0</v>
      </c>
      <c r="AP98" s="16">
        <f>IF(avail!AN98&gt;0,0,avail!AN98)</f>
        <v>0</v>
      </c>
      <c r="AQ98" s="16">
        <f>IF(avail!AO98&gt;0,0,avail!AO98)</f>
        <v>0</v>
      </c>
      <c r="AR98" s="16">
        <f>IF(avail!AP98&gt;0,0,avail!AP98)</f>
        <v>-285800</v>
      </c>
    </row>
    <row r="99" spans="1:44" x14ac:dyDescent="0.25">
      <c r="A99" s="4">
        <f>'"rank"; your input only here!'!E100</f>
        <v>95</v>
      </c>
      <c r="B99" s="6" t="str">
        <f>'"rank"; your input only here!'!A100</f>
        <v>A95</v>
      </c>
      <c r="C99" s="6" t="str">
        <f>'"rank"; your input only here!'!B100</f>
        <v>Test Project 95</v>
      </c>
      <c r="D99" s="6">
        <f>'"rank"; your input only here!'!C100</f>
        <v>0</v>
      </c>
      <c r="E99" s="8">
        <f>'"rank"; your input only here!'!D100</f>
        <v>0</v>
      </c>
      <c r="F99" s="18">
        <f t="shared" si="1"/>
        <v>-17219688</v>
      </c>
      <c r="H99" s="19">
        <f>IF(avail!F99&gt;0,0,avail!F99)</f>
        <v>0</v>
      </c>
      <c r="I99" s="16">
        <f>IF(avail!G99&gt;0,0,avail!G99)</f>
        <v>-1573774</v>
      </c>
      <c r="J99" s="16">
        <f>IF(avail!H99&gt;0,0,avail!H99)</f>
        <v>0</v>
      </c>
      <c r="K99" s="16">
        <f>IF(avail!I99&gt;0,0,avail!I99)</f>
        <v>-654600</v>
      </c>
      <c r="L99" s="16">
        <f>IF(avail!J99&gt;0,0,avail!J99)</f>
        <v>0</v>
      </c>
      <c r="M99" s="16">
        <f>IF(avail!K99&gt;0,0,avail!K99)</f>
        <v>-395360</v>
      </c>
      <c r="N99" s="16">
        <f>IF(avail!L99&gt;0,0,avail!L99)</f>
        <v>-360706</v>
      </c>
      <c r="O99" s="16">
        <f>IF(avail!M99&gt;0,0,avail!M99)</f>
        <v>0</v>
      </c>
      <c r="P99" s="16">
        <f>IF(avail!N99&gt;0,0,avail!N99)</f>
        <v>-1152576</v>
      </c>
      <c r="Q99" s="16">
        <f>IF(avail!O99&gt;0,0,avail!O99)</f>
        <v>0</v>
      </c>
      <c r="R99" s="16">
        <f>IF(avail!P99&gt;0,0,avail!P99)</f>
        <v>0</v>
      </c>
      <c r="S99" s="16">
        <f>IF(avail!Q99&gt;0,0,avail!Q99)</f>
        <v>0</v>
      </c>
      <c r="T99" s="16">
        <f>IF(avail!R99&gt;0,0,avail!R99)</f>
        <v>0</v>
      </c>
      <c r="U99" s="16">
        <f>IF(avail!S99&gt;0,0,avail!S99)</f>
        <v>-228000</v>
      </c>
      <c r="V99" s="16">
        <f>IF(avail!T99&gt;0,0,avail!T99)</f>
        <v>-199441</v>
      </c>
      <c r="W99" s="16">
        <f>IF(avail!U99&gt;0,0,avail!U99)</f>
        <v>0</v>
      </c>
      <c r="X99" s="16">
        <f>IF(avail!V99&gt;0,0,avail!V99)</f>
        <v>-72719</v>
      </c>
      <c r="Y99" s="16">
        <f>IF(avail!W99&gt;0,0,avail!W99)</f>
        <v>-1452895</v>
      </c>
      <c r="Z99" s="16">
        <f>IF(avail!X99&gt;0,0,avail!X99)</f>
        <v>-179301</v>
      </c>
      <c r="AA99" s="16">
        <f>IF(avail!Y99&gt;0,0,avail!Y99)</f>
        <v>-166142</v>
      </c>
      <c r="AB99" s="16">
        <f>IF(avail!Z99&gt;0,0,avail!Z99)</f>
        <v>-257909</v>
      </c>
      <c r="AC99" s="16">
        <f>IF(avail!AA99&gt;0,0,avail!AA99)</f>
        <v>0</v>
      </c>
      <c r="AD99" s="16">
        <f>IF(avail!AB99&gt;0,0,avail!AB99)</f>
        <v>-697463</v>
      </c>
      <c r="AE99" s="16">
        <f>IF(avail!AC99&gt;0,0,avail!AC99)</f>
        <v>-4857644</v>
      </c>
      <c r="AF99" s="16">
        <f>IF(avail!AD99&gt;0,0,avail!AD99)</f>
        <v>-1308560</v>
      </c>
      <c r="AG99" s="16">
        <f>IF(avail!AE99&gt;0,0,avail!AE99)</f>
        <v>-855090</v>
      </c>
      <c r="AH99" s="16">
        <f>IF(avail!AF99&gt;0,0,avail!AF99)</f>
        <v>-2008872</v>
      </c>
      <c r="AI99" s="16">
        <f>IF(avail!AG99&gt;0,0,avail!AG99)</f>
        <v>-28636</v>
      </c>
      <c r="AJ99" s="16">
        <f>IF(avail!AH99&gt;0,0,avail!AH99)</f>
        <v>0</v>
      </c>
      <c r="AK99" s="16">
        <f>IF(avail!AI99&gt;0,0,avail!AI99)</f>
        <v>-770000</v>
      </c>
      <c r="AL99" s="16">
        <f>IF(avail!AJ99&gt;0,0,avail!AJ99)</f>
        <v>0</v>
      </c>
      <c r="AM99" s="16">
        <f>IF(avail!AK99&gt;0,0,avail!AK99)</f>
        <v>0</v>
      </c>
      <c r="AO99" s="16">
        <f>IF(avail!AM99&gt;0,0,avail!AM99)</f>
        <v>0</v>
      </c>
      <c r="AP99" s="16">
        <f>IF(avail!AN99&gt;0,0,avail!AN99)</f>
        <v>0</v>
      </c>
      <c r="AQ99" s="16">
        <f>IF(avail!AO99&gt;0,0,avail!AO99)</f>
        <v>0</v>
      </c>
      <c r="AR99" s="16">
        <f>IF(avail!AP99&gt;0,0,avail!AP99)</f>
        <v>-285800</v>
      </c>
    </row>
    <row r="100" spans="1:44" x14ac:dyDescent="0.25">
      <c r="A100" s="4">
        <f>'"rank"; your input only here!'!E101</f>
        <v>96</v>
      </c>
      <c r="B100" s="6" t="str">
        <f>'"rank"; your input only here!'!A101</f>
        <v>A96</v>
      </c>
      <c r="C100" s="6" t="str">
        <f>'"rank"; your input only here!'!B101</f>
        <v>Test Project 96</v>
      </c>
      <c r="D100" s="6">
        <f>'"rank"; your input only here!'!C101</f>
        <v>0</v>
      </c>
      <c r="E100" s="8">
        <f>'"rank"; your input only here!'!D101</f>
        <v>0</v>
      </c>
      <c r="F100" s="18">
        <f t="shared" si="1"/>
        <v>-17219688</v>
      </c>
      <c r="H100" s="19">
        <f>IF(avail!F100&gt;0,0,avail!F100)</f>
        <v>0</v>
      </c>
      <c r="I100" s="16">
        <f>IF(avail!G100&gt;0,0,avail!G100)</f>
        <v>-1573774</v>
      </c>
      <c r="J100" s="16">
        <f>IF(avail!H100&gt;0,0,avail!H100)</f>
        <v>0</v>
      </c>
      <c r="K100" s="16">
        <f>IF(avail!I100&gt;0,0,avail!I100)</f>
        <v>-654600</v>
      </c>
      <c r="L100" s="16">
        <f>IF(avail!J100&gt;0,0,avail!J100)</f>
        <v>0</v>
      </c>
      <c r="M100" s="16">
        <f>IF(avail!K100&gt;0,0,avail!K100)</f>
        <v>-395360</v>
      </c>
      <c r="N100" s="16">
        <f>IF(avail!L100&gt;0,0,avail!L100)</f>
        <v>-360706</v>
      </c>
      <c r="O100" s="16">
        <f>IF(avail!M100&gt;0,0,avail!M100)</f>
        <v>0</v>
      </c>
      <c r="P100" s="16">
        <f>IF(avail!N100&gt;0,0,avail!N100)</f>
        <v>-1152576</v>
      </c>
      <c r="Q100" s="16">
        <f>IF(avail!O100&gt;0,0,avail!O100)</f>
        <v>0</v>
      </c>
      <c r="R100" s="16">
        <f>IF(avail!P100&gt;0,0,avail!P100)</f>
        <v>0</v>
      </c>
      <c r="S100" s="16">
        <f>IF(avail!Q100&gt;0,0,avail!Q100)</f>
        <v>0</v>
      </c>
      <c r="T100" s="16">
        <f>IF(avail!R100&gt;0,0,avail!R100)</f>
        <v>0</v>
      </c>
      <c r="U100" s="16">
        <f>IF(avail!S100&gt;0,0,avail!S100)</f>
        <v>-228000</v>
      </c>
      <c r="V100" s="16">
        <f>IF(avail!T100&gt;0,0,avail!T100)</f>
        <v>-199441</v>
      </c>
      <c r="W100" s="16">
        <f>IF(avail!U100&gt;0,0,avail!U100)</f>
        <v>0</v>
      </c>
      <c r="X100" s="16">
        <f>IF(avail!V100&gt;0,0,avail!V100)</f>
        <v>-72719</v>
      </c>
      <c r="Y100" s="16">
        <f>IF(avail!W100&gt;0,0,avail!W100)</f>
        <v>-1452895</v>
      </c>
      <c r="Z100" s="16">
        <f>IF(avail!X100&gt;0,0,avail!X100)</f>
        <v>-179301</v>
      </c>
      <c r="AA100" s="16">
        <f>IF(avail!Y100&gt;0,0,avail!Y100)</f>
        <v>-166142</v>
      </c>
      <c r="AB100" s="16">
        <f>IF(avail!Z100&gt;0,0,avail!Z100)</f>
        <v>-257909</v>
      </c>
      <c r="AC100" s="16">
        <f>IF(avail!AA100&gt;0,0,avail!AA100)</f>
        <v>0</v>
      </c>
      <c r="AD100" s="16">
        <f>IF(avail!AB100&gt;0,0,avail!AB100)</f>
        <v>-697463</v>
      </c>
      <c r="AE100" s="16">
        <f>IF(avail!AC100&gt;0,0,avail!AC100)</f>
        <v>-4857644</v>
      </c>
      <c r="AF100" s="16">
        <f>IF(avail!AD100&gt;0,0,avail!AD100)</f>
        <v>-1308560</v>
      </c>
      <c r="AG100" s="16">
        <f>IF(avail!AE100&gt;0,0,avail!AE100)</f>
        <v>-855090</v>
      </c>
      <c r="AH100" s="16">
        <f>IF(avail!AF100&gt;0,0,avail!AF100)</f>
        <v>-2008872</v>
      </c>
      <c r="AI100" s="16">
        <f>IF(avail!AG100&gt;0,0,avail!AG100)</f>
        <v>-28636</v>
      </c>
      <c r="AJ100" s="16">
        <f>IF(avail!AH100&gt;0,0,avail!AH100)</f>
        <v>0</v>
      </c>
      <c r="AK100" s="16">
        <f>IF(avail!AI100&gt;0,0,avail!AI100)</f>
        <v>-770000</v>
      </c>
      <c r="AL100" s="16">
        <f>IF(avail!AJ100&gt;0,0,avail!AJ100)</f>
        <v>0</v>
      </c>
      <c r="AM100" s="16">
        <f>IF(avail!AK100&gt;0,0,avail!AK100)</f>
        <v>0</v>
      </c>
      <c r="AO100" s="16">
        <f>IF(avail!AM100&gt;0,0,avail!AM100)</f>
        <v>0</v>
      </c>
      <c r="AP100" s="16">
        <f>IF(avail!AN100&gt;0,0,avail!AN100)</f>
        <v>0</v>
      </c>
      <c r="AQ100" s="16">
        <f>IF(avail!AO100&gt;0,0,avail!AO100)</f>
        <v>0</v>
      </c>
      <c r="AR100" s="16">
        <f>IF(avail!AP100&gt;0,0,avail!AP100)</f>
        <v>-285800</v>
      </c>
    </row>
    <row r="101" spans="1:44" x14ac:dyDescent="0.25">
      <c r="A101" s="4">
        <f>'"rank"; your input only here!'!E102</f>
        <v>97</v>
      </c>
      <c r="B101" s="6" t="str">
        <f>'"rank"; your input only here!'!A102</f>
        <v>A97</v>
      </c>
      <c r="C101" s="6" t="str">
        <f>'"rank"; your input only here!'!B102</f>
        <v>Test Project 97</v>
      </c>
      <c r="D101" s="6">
        <f>'"rank"; your input only here!'!C102</f>
        <v>0</v>
      </c>
      <c r="E101" s="8">
        <f>'"rank"; your input only here!'!D102</f>
        <v>0</v>
      </c>
      <c r="F101" s="18">
        <f t="shared" si="1"/>
        <v>-17219688</v>
      </c>
      <c r="H101" s="19">
        <f>IF(avail!F101&gt;0,0,avail!F101)</f>
        <v>0</v>
      </c>
      <c r="I101" s="16">
        <f>IF(avail!G101&gt;0,0,avail!G101)</f>
        <v>-1573774</v>
      </c>
      <c r="J101" s="16">
        <f>IF(avail!H101&gt;0,0,avail!H101)</f>
        <v>0</v>
      </c>
      <c r="K101" s="16">
        <f>IF(avail!I101&gt;0,0,avail!I101)</f>
        <v>-654600</v>
      </c>
      <c r="L101" s="16">
        <f>IF(avail!J101&gt;0,0,avail!J101)</f>
        <v>0</v>
      </c>
      <c r="M101" s="16">
        <f>IF(avail!K101&gt;0,0,avail!K101)</f>
        <v>-395360</v>
      </c>
      <c r="N101" s="16">
        <f>IF(avail!L101&gt;0,0,avail!L101)</f>
        <v>-360706</v>
      </c>
      <c r="O101" s="16">
        <f>IF(avail!M101&gt;0,0,avail!M101)</f>
        <v>0</v>
      </c>
      <c r="P101" s="16">
        <f>IF(avail!N101&gt;0,0,avail!N101)</f>
        <v>-1152576</v>
      </c>
      <c r="Q101" s="16">
        <f>IF(avail!O101&gt;0,0,avail!O101)</f>
        <v>0</v>
      </c>
      <c r="R101" s="16">
        <f>IF(avail!P101&gt;0,0,avail!P101)</f>
        <v>0</v>
      </c>
      <c r="S101" s="16">
        <f>IF(avail!Q101&gt;0,0,avail!Q101)</f>
        <v>0</v>
      </c>
      <c r="T101" s="16">
        <f>IF(avail!R101&gt;0,0,avail!R101)</f>
        <v>0</v>
      </c>
      <c r="U101" s="16">
        <f>IF(avail!S101&gt;0,0,avail!S101)</f>
        <v>-228000</v>
      </c>
      <c r="V101" s="16">
        <f>IF(avail!T101&gt;0,0,avail!T101)</f>
        <v>-199441</v>
      </c>
      <c r="W101" s="16">
        <f>IF(avail!U101&gt;0,0,avail!U101)</f>
        <v>0</v>
      </c>
      <c r="X101" s="16">
        <f>IF(avail!V101&gt;0,0,avail!V101)</f>
        <v>-72719</v>
      </c>
      <c r="Y101" s="16">
        <f>IF(avail!W101&gt;0,0,avail!W101)</f>
        <v>-1452895</v>
      </c>
      <c r="Z101" s="16">
        <f>IF(avail!X101&gt;0,0,avail!X101)</f>
        <v>-179301</v>
      </c>
      <c r="AA101" s="16">
        <f>IF(avail!Y101&gt;0,0,avail!Y101)</f>
        <v>-166142</v>
      </c>
      <c r="AB101" s="16">
        <f>IF(avail!Z101&gt;0,0,avail!Z101)</f>
        <v>-257909</v>
      </c>
      <c r="AC101" s="16">
        <f>IF(avail!AA101&gt;0,0,avail!AA101)</f>
        <v>0</v>
      </c>
      <c r="AD101" s="16">
        <f>IF(avail!AB101&gt;0,0,avail!AB101)</f>
        <v>-697463</v>
      </c>
      <c r="AE101" s="16">
        <f>IF(avail!AC101&gt;0,0,avail!AC101)</f>
        <v>-4857644</v>
      </c>
      <c r="AF101" s="16">
        <f>IF(avail!AD101&gt;0,0,avail!AD101)</f>
        <v>-1308560</v>
      </c>
      <c r="AG101" s="16">
        <f>IF(avail!AE101&gt;0,0,avail!AE101)</f>
        <v>-855090</v>
      </c>
      <c r="AH101" s="16">
        <f>IF(avail!AF101&gt;0,0,avail!AF101)</f>
        <v>-2008872</v>
      </c>
      <c r="AI101" s="16">
        <f>IF(avail!AG101&gt;0,0,avail!AG101)</f>
        <v>-28636</v>
      </c>
      <c r="AJ101" s="16">
        <f>IF(avail!AH101&gt;0,0,avail!AH101)</f>
        <v>0</v>
      </c>
      <c r="AK101" s="16">
        <f>IF(avail!AI101&gt;0,0,avail!AI101)</f>
        <v>-770000</v>
      </c>
      <c r="AL101" s="16">
        <f>IF(avail!AJ101&gt;0,0,avail!AJ101)</f>
        <v>0</v>
      </c>
      <c r="AM101" s="16">
        <f>IF(avail!AK101&gt;0,0,avail!AK101)</f>
        <v>0</v>
      </c>
      <c r="AO101" s="16">
        <f>IF(avail!AM101&gt;0,0,avail!AM101)</f>
        <v>0</v>
      </c>
      <c r="AP101" s="16">
        <f>IF(avail!AN101&gt;0,0,avail!AN101)</f>
        <v>0</v>
      </c>
      <c r="AQ101" s="16">
        <f>IF(avail!AO101&gt;0,0,avail!AO101)</f>
        <v>0</v>
      </c>
      <c r="AR101" s="16">
        <f>IF(avail!AP101&gt;0,0,avail!AP101)</f>
        <v>-285800</v>
      </c>
    </row>
    <row r="102" spans="1:44" x14ac:dyDescent="0.25">
      <c r="A102" s="4">
        <f>'"rank"; your input only here!'!E103</f>
        <v>98</v>
      </c>
      <c r="B102" s="6" t="str">
        <f>'"rank"; your input only here!'!A103</f>
        <v>A98</v>
      </c>
      <c r="C102" s="6" t="str">
        <f>'"rank"; your input only here!'!B103</f>
        <v>Test Project 98</v>
      </c>
      <c r="D102" s="6">
        <f>'"rank"; your input only here!'!C103</f>
        <v>0</v>
      </c>
      <c r="E102" s="8">
        <f>'"rank"; your input only here!'!D103</f>
        <v>0</v>
      </c>
      <c r="F102" s="18">
        <f t="shared" si="1"/>
        <v>-17219688</v>
      </c>
      <c r="H102" s="19">
        <f>IF(avail!F102&gt;0,0,avail!F102)</f>
        <v>0</v>
      </c>
      <c r="I102" s="16">
        <f>IF(avail!G102&gt;0,0,avail!G102)</f>
        <v>-1573774</v>
      </c>
      <c r="J102" s="16">
        <f>IF(avail!H102&gt;0,0,avail!H102)</f>
        <v>0</v>
      </c>
      <c r="K102" s="16">
        <f>IF(avail!I102&gt;0,0,avail!I102)</f>
        <v>-654600</v>
      </c>
      <c r="L102" s="16">
        <f>IF(avail!J102&gt;0,0,avail!J102)</f>
        <v>0</v>
      </c>
      <c r="M102" s="16">
        <f>IF(avail!K102&gt;0,0,avail!K102)</f>
        <v>-395360</v>
      </c>
      <c r="N102" s="16">
        <f>IF(avail!L102&gt;0,0,avail!L102)</f>
        <v>-360706</v>
      </c>
      <c r="O102" s="16">
        <f>IF(avail!M102&gt;0,0,avail!M102)</f>
        <v>0</v>
      </c>
      <c r="P102" s="16">
        <f>IF(avail!N102&gt;0,0,avail!N102)</f>
        <v>-1152576</v>
      </c>
      <c r="Q102" s="16">
        <f>IF(avail!O102&gt;0,0,avail!O102)</f>
        <v>0</v>
      </c>
      <c r="R102" s="16">
        <f>IF(avail!P102&gt;0,0,avail!P102)</f>
        <v>0</v>
      </c>
      <c r="S102" s="16">
        <f>IF(avail!Q102&gt;0,0,avail!Q102)</f>
        <v>0</v>
      </c>
      <c r="T102" s="16">
        <f>IF(avail!R102&gt;0,0,avail!R102)</f>
        <v>0</v>
      </c>
      <c r="U102" s="16">
        <f>IF(avail!S102&gt;0,0,avail!S102)</f>
        <v>-228000</v>
      </c>
      <c r="V102" s="16">
        <f>IF(avail!T102&gt;0,0,avail!T102)</f>
        <v>-199441</v>
      </c>
      <c r="W102" s="16">
        <f>IF(avail!U102&gt;0,0,avail!U102)</f>
        <v>0</v>
      </c>
      <c r="X102" s="16">
        <f>IF(avail!V102&gt;0,0,avail!V102)</f>
        <v>-72719</v>
      </c>
      <c r="Y102" s="16">
        <f>IF(avail!W102&gt;0,0,avail!W102)</f>
        <v>-1452895</v>
      </c>
      <c r="Z102" s="16">
        <f>IF(avail!X102&gt;0,0,avail!X102)</f>
        <v>-179301</v>
      </c>
      <c r="AA102" s="16">
        <f>IF(avail!Y102&gt;0,0,avail!Y102)</f>
        <v>-166142</v>
      </c>
      <c r="AB102" s="16">
        <f>IF(avail!Z102&gt;0,0,avail!Z102)</f>
        <v>-257909</v>
      </c>
      <c r="AC102" s="16">
        <f>IF(avail!AA102&gt;0,0,avail!AA102)</f>
        <v>0</v>
      </c>
      <c r="AD102" s="16">
        <f>IF(avail!AB102&gt;0,0,avail!AB102)</f>
        <v>-697463</v>
      </c>
      <c r="AE102" s="16">
        <f>IF(avail!AC102&gt;0,0,avail!AC102)</f>
        <v>-4857644</v>
      </c>
      <c r="AF102" s="16">
        <f>IF(avail!AD102&gt;0,0,avail!AD102)</f>
        <v>-1308560</v>
      </c>
      <c r="AG102" s="16">
        <f>IF(avail!AE102&gt;0,0,avail!AE102)</f>
        <v>-855090</v>
      </c>
      <c r="AH102" s="16">
        <f>IF(avail!AF102&gt;0,0,avail!AF102)</f>
        <v>-2008872</v>
      </c>
      <c r="AI102" s="16">
        <f>IF(avail!AG102&gt;0,0,avail!AG102)</f>
        <v>-28636</v>
      </c>
      <c r="AJ102" s="16">
        <f>IF(avail!AH102&gt;0,0,avail!AH102)</f>
        <v>0</v>
      </c>
      <c r="AK102" s="16">
        <f>IF(avail!AI102&gt;0,0,avail!AI102)</f>
        <v>-770000</v>
      </c>
      <c r="AL102" s="16">
        <f>IF(avail!AJ102&gt;0,0,avail!AJ102)</f>
        <v>0</v>
      </c>
      <c r="AM102" s="16">
        <f>IF(avail!AK102&gt;0,0,avail!AK102)</f>
        <v>0</v>
      </c>
      <c r="AO102" s="16">
        <f>IF(avail!AM102&gt;0,0,avail!AM102)</f>
        <v>0</v>
      </c>
      <c r="AP102" s="16">
        <f>IF(avail!AN102&gt;0,0,avail!AN102)</f>
        <v>0</v>
      </c>
      <c r="AQ102" s="16">
        <f>IF(avail!AO102&gt;0,0,avail!AO102)</f>
        <v>0</v>
      </c>
      <c r="AR102" s="16">
        <f>IF(avail!AP102&gt;0,0,avail!AP102)</f>
        <v>-285800</v>
      </c>
    </row>
    <row r="103" spans="1:44" x14ac:dyDescent="0.25">
      <c r="A103" s="4">
        <f>'"rank"; your input only here!'!E104</f>
        <v>99</v>
      </c>
      <c r="B103" s="6" t="str">
        <f>'"rank"; your input only here!'!A104</f>
        <v>A99</v>
      </c>
      <c r="C103" s="6" t="str">
        <f>'"rank"; your input only here!'!B104</f>
        <v>Test Project 99</v>
      </c>
      <c r="D103" s="6">
        <f>'"rank"; your input only here!'!C104</f>
        <v>0</v>
      </c>
      <c r="E103" s="8">
        <f>'"rank"; your input only here!'!D104</f>
        <v>0</v>
      </c>
      <c r="F103" s="18">
        <f t="shared" si="1"/>
        <v>-17219688</v>
      </c>
      <c r="H103" s="19">
        <f>IF(avail!F103&gt;0,0,avail!F103)</f>
        <v>0</v>
      </c>
      <c r="I103" s="16">
        <f>IF(avail!G103&gt;0,0,avail!G103)</f>
        <v>-1573774</v>
      </c>
      <c r="J103" s="16">
        <f>IF(avail!H103&gt;0,0,avail!H103)</f>
        <v>0</v>
      </c>
      <c r="K103" s="16">
        <f>IF(avail!I103&gt;0,0,avail!I103)</f>
        <v>-654600</v>
      </c>
      <c r="L103" s="16">
        <f>IF(avail!J103&gt;0,0,avail!J103)</f>
        <v>0</v>
      </c>
      <c r="M103" s="16">
        <f>IF(avail!K103&gt;0,0,avail!K103)</f>
        <v>-395360</v>
      </c>
      <c r="N103" s="16">
        <f>IF(avail!L103&gt;0,0,avail!L103)</f>
        <v>-360706</v>
      </c>
      <c r="O103" s="16">
        <f>IF(avail!M103&gt;0,0,avail!M103)</f>
        <v>0</v>
      </c>
      <c r="P103" s="16">
        <f>IF(avail!N103&gt;0,0,avail!N103)</f>
        <v>-1152576</v>
      </c>
      <c r="Q103" s="16">
        <f>IF(avail!O103&gt;0,0,avail!O103)</f>
        <v>0</v>
      </c>
      <c r="R103" s="16">
        <f>IF(avail!P103&gt;0,0,avail!P103)</f>
        <v>0</v>
      </c>
      <c r="S103" s="16">
        <f>IF(avail!Q103&gt;0,0,avail!Q103)</f>
        <v>0</v>
      </c>
      <c r="T103" s="16">
        <f>IF(avail!R103&gt;0,0,avail!R103)</f>
        <v>0</v>
      </c>
      <c r="U103" s="16">
        <f>IF(avail!S103&gt;0,0,avail!S103)</f>
        <v>-228000</v>
      </c>
      <c r="V103" s="16">
        <f>IF(avail!T103&gt;0,0,avail!T103)</f>
        <v>-199441</v>
      </c>
      <c r="W103" s="16">
        <f>IF(avail!U103&gt;0,0,avail!U103)</f>
        <v>0</v>
      </c>
      <c r="X103" s="16">
        <f>IF(avail!V103&gt;0,0,avail!V103)</f>
        <v>-72719</v>
      </c>
      <c r="Y103" s="16">
        <f>IF(avail!W103&gt;0,0,avail!W103)</f>
        <v>-1452895</v>
      </c>
      <c r="Z103" s="16">
        <f>IF(avail!X103&gt;0,0,avail!X103)</f>
        <v>-179301</v>
      </c>
      <c r="AA103" s="16">
        <f>IF(avail!Y103&gt;0,0,avail!Y103)</f>
        <v>-166142</v>
      </c>
      <c r="AB103" s="16">
        <f>IF(avail!Z103&gt;0,0,avail!Z103)</f>
        <v>-257909</v>
      </c>
      <c r="AC103" s="16">
        <f>IF(avail!AA103&gt;0,0,avail!AA103)</f>
        <v>0</v>
      </c>
      <c r="AD103" s="16">
        <f>IF(avail!AB103&gt;0,0,avail!AB103)</f>
        <v>-697463</v>
      </c>
      <c r="AE103" s="16">
        <f>IF(avail!AC103&gt;0,0,avail!AC103)</f>
        <v>-4857644</v>
      </c>
      <c r="AF103" s="16">
        <f>IF(avail!AD103&gt;0,0,avail!AD103)</f>
        <v>-1308560</v>
      </c>
      <c r="AG103" s="16">
        <f>IF(avail!AE103&gt;0,0,avail!AE103)</f>
        <v>-855090</v>
      </c>
      <c r="AH103" s="16">
        <f>IF(avail!AF103&gt;0,0,avail!AF103)</f>
        <v>-2008872</v>
      </c>
      <c r="AI103" s="16">
        <f>IF(avail!AG103&gt;0,0,avail!AG103)</f>
        <v>-28636</v>
      </c>
      <c r="AJ103" s="16">
        <f>IF(avail!AH103&gt;0,0,avail!AH103)</f>
        <v>0</v>
      </c>
      <c r="AK103" s="16">
        <f>IF(avail!AI103&gt;0,0,avail!AI103)</f>
        <v>-770000</v>
      </c>
      <c r="AL103" s="16">
        <f>IF(avail!AJ103&gt;0,0,avail!AJ103)</f>
        <v>0</v>
      </c>
      <c r="AM103" s="16">
        <f>IF(avail!AK103&gt;0,0,avail!AK103)</f>
        <v>0</v>
      </c>
      <c r="AO103" s="16">
        <f>IF(avail!AM103&gt;0,0,avail!AM103)</f>
        <v>0</v>
      </c>
      <c r="AP103" s="16">
        <f>IF(avail!AN103&gt;0,0,avail!AN103)</f>
        <v>0</v>
      </c>
      <c r="AQ103" s="16">
        <f>IF(avail!AO103&gt;0,0,avail!AO103)</f>
        <v>0</v>
      </c>
      <c r="AR103" s="16">
        <f>IF(avail!AP103&gt;0,0,avail!AP103)</f>
        <v>-285800</v>
      </c>
    </row>
    <row r="104" spans="1:44" x14ac:dyDescent="0.25">
      <c r="A104" s="4">
        <f>'"rank"; your input only here!'!E105</f>
        <v>100</v>
      </c>
      <c r="B104" s="6" t="str">
        <f>'"rank"; your input only here!'!A105</f>
        <v>A100</v>
      </c>
      <c r="C104" s="6" t="str">
        <f>'"rank"; your input only here!'!B105</f>
        <v>Test Project 100</v>
      </c>
      <c r="D104" s="6">
        <f>'"rank"; your input only here!'!C105</f>
        <v>0</v>
      </c>
      <c r="E104" s="8">
        <f>'"rank"; your input only here!'!D105</f>
        <v>0</v>
      </c>
      <c r="F104" s="18">
        <f t="shared" si="1"/>
        <v>-17219688</v>
      </c>
      <c r="H104" s="19">
        <f>IF(avail!F104&gt;0,0,avail!F104)</f>
        <v>0</v>
      </c>
      <c r="I104" s="16">
        <f>IF(avail!G104&gt;0,0,avail!G104)</f>
        <v>-1573774</v>
      </c>
      <c r="J104" s="16">
        <f>IF(avail!H104&gt;0,0,avail!H104)</f>
        <v>0</v>
      </c>
      <c r="K104" s="16">
        <f>IF(avail!I104&gt;0,0,avail!I104)</f>
        <v>-654600</v>
      </c>
      <c r="L104" s="16">
        <f>IF(avail!J104&gt;0,0,avail!J104)</f>
        <v>0</v>
      </c>
      <c r="M104" s="16">
        <f>IF(avail!K104&gt;0,0,avail!K104)</f>
        <v>-395360</v>
      </c>
      <c r="N104" s="16">
        <f>IF(avail!L104&gt;0,0,avail!L104)</f>
        <v>-360706</v>
      </c>
      <c r="O104" s="16">
        <f>IF(avail!M104&gt;0,0,avail!M104)</f>
        <v>0</v>
      </c>
      <c r="P104" s="16">
        <f>IF(avail!N104&gt;0,0,avail!N104)</f>
        <v>-1152576</v>
      </c>
      <c r="Q104" s="16">
        <f>IF(avail!O104&gt;0,0,avail!O104)</f>
        <v>0</v>
      </c>
      <c r="R104" s="16">
        <f>IF(avail!P104&gt;0,0,avail!P104)</f>
        <v>0</v>
      </c>
      <c r="S104" s="16">
        <f>IF(avail!Q104&gt;0,0,avail!Q104)</f>
        <v>0</v>
      </c>
      <c r="T104" s="16">
        <f>IF(avail!R104&gt;0,0,avail!R104)</f>
        <v>0</v>
      </c>
      <c r="U104" s="16">
        <f>IF(avail!S104&gt;0,0,avail!S104)</f>
        <v>-228000</v>
      </c>
      <c r="V104" s="16">
        <f>IF(avail!T104&gt;0,0,avail!T104)</f>
        <v>-199441</v>
      </c>
      <c r="W104" s="16">
        <f>IF(avail!U104&gt;0,0,avail!U104)</f>
        <v>0</v>
      </c>
      <c r="X104" s="16">
        <f>IF(avail!V104&gt;0,0,avail!V104)</f>
        <v>-72719</v>
      </c>
      <c r="Y104" s="16">
        <f>IF(avail!W104&gt;0,0,avail!W104)</f>
        <v>-1452895</v>
      </c>
      <c r="Z104" s="16">
        <f>IF(avail!X104&gt;0,0,avail!X104)</f>
        <v>-179301</v>
      </c>
      <c r="AA104" s="16">
        <f>IF(avail!Y104&gt;0,0,avail!Y104)</f>
        <v>-166142</v>
      </c>
      <c r="AB104" s="16">
        <f>IF(avail!Z104&gt;0,0,avail!Z104)</f>
        <v>-257909</v>
      </c>
      <c r="AC104" s="16">
        <f>IF(avail!AA104&gt;0,0,avail!AA104)</f>
        <v>0</v>
      </c>
      <c r="AD104" s="16">
        <f>IF(avail!AB104&gt;0,0,avail!AB104)</f>
        <v>-697463</v>
      </c>
      <c r="AE104" s="16">
        <f>IF(avail!AC104&gt;0,0,avail!AC104)</f>
        <v>-4857644</v>
      </c>
      <c r="AF104" s="16">
        <f>IF(avail!AD104&gt;0,0,avail!AD104)</f>
        <v>-1308560</v>
      </c>
      <c r="AG104" s="16">
        <f>IF(avail!AE104&gt;0,0,avail!AE104)</f>
        <v>-855090</v>
      </c>
      <c r="AH104" s="16">
        <f>IF(avail!AF104&gt;0,0,avail!AF104)</f>
        <v>-2008872</v>
      </c>
      <c r="AI104" s="16">
        <f>IF(avail!AG104&gt;0,0,avail!AG104)</f>
        <v>-28636</v>
      </c>
      <c r="AJ104" s="16">
        <f>IF(avail!AH104&gt;0,0,avail!AH104)</f>
        <v>0</v>
      </c>
      <c r="AK104" s="16">
        <f>IF(avail!AI104&gt;0,0,avail!AI104)</f>
        <v>-770000</v>
      </c>
      <c r="AL104" s="16">
        <f>IF(avail!AJ104&gt;0,0,avail!AJ104)</f>
        <v>0</v>
      </c>
      <c r="AM104" s="16">
        <f>IF(avail!AK104&gt;0,0,avail!AK104)</f>
        <v>0</v>
      </c>
      <c r="AO104" s="16">
        <f>IF(avail!AM104&gt;0,0,avail!AM104)</f>
        <v>0</v>
      </c>
      <c r="AP104" s="16">
        <f>IF(avail!AN104&gt;0,0,avail!AN104)</f>
        <v>0</v>
      </c>
      <c r="AQ104" s="16">
        <f>IF(avail!AO104&gt;0,0,avail!AO104)</f>
        <v>0</v>
      </c>
      <c r="AR104" s="16">
        <f>IF(avail!AP104&gt;0,0,avail!AP104)</f>
        <v>-285800</v>
      </c>
    </row>
    <row r="105" spans="1:44" x14ac:dyDescent="0.25">
      <c r="A105" s="4">
        <f>'"rank"; your input only here!'!E106</f>
        <v>101</v>
      </c>
      <c r="B105" s="6" t="str">
        <f>'"rank"; your input only here!'!A106</f>
        <v>A101</v>
      </c>
      <c r="C105" s="6" t="str">
        <f>'"rank"; your input only here!'!B106</f>
        <v>Test Project 101</v>
      </c>
      <c r="D105" s="6">
        <f>'"rank"; your input only here!'!C106</f>
        <v>0</v>
      </c>
      <c r="E105" s="8">
        <f>'"rank"; your input only here!'!D106</f>
        <v>0</v>
      </c>
      <c r="F105" s="18">
        <f t="shared" si="1"/>
        <v>-17219688</v>
      </c>
      <c r="H105" s="19">
        <f>IF(avail!F105&gt;0,0,avail!F105)</f>
        <v>0</v>
      </c>
      <c r="I105" s="16">
        <f>IF(avail!G105&gt;0,0,avail!G105)</f>
        <v>-1573774</v>
      </c>
      <c r="J105" s="16">
        <f>IF(avail!H105&gt;0,0,avail!H105)</f>
        <v>0</v>
      </c>
      <c r="K105" s="16">
        <f>IF(avail!I105&gt;0,0,avail!I105)</f>
        <v>-654600</v>
      </c>
      <c r="L105" s="16">
        <f>IF(avail!J105&gt;0,0,avail!J105)</f>
        <v>0</v>
      </c>
      <c r="M105" s="16">
        <f>IF(avail!K105&gt;0,0,avail!K105)</f>
        <v>-395360</v>
      </c>
      <c r="N105" s="16">
        <f>IF(avail!L105&gt;0,0,avail!L105)</f>
        <v>-360706</v>
      </c>
      <c r="O105" s="16">
        <f>IF(avail!M105&gt;0,0,avail!M105)</f>
        <v>0</v>
      </c>
      <c r="P105" s="16">
        <f>IF(avail!N105&gt;0,0,avail!N105)</f>
        <v>-1152576</v>
      </c>
      <c r="Q105" s="16">
        <f>IF(avail!O105&gt;0,0,avail!O105)</f>
        <v>0</v>
      </c>
      <c r="R105" s="16">
        <f>IF(avail!P105&gt;0,0,avail!P105)</f>
        <v>0</v>
      </c>
      <c r="S105" s="16">
        <f>IF(avail!Q105&gt;0,0,avail!Q105)</f>
        <v>0</v>
      </c>
      <c r="T105" s="16">
        <f>IF(avail!R105&gt;0,0,avail!R105)</f>
        <v>0</v>
      </c>
      <c r="U105" s="16">
        <f>IF(avail!S105&gt;0,0,avail!S105)</f>
        <v>-228000</v>
      </c>
      <c r="V105" s="16">
        <f>IF(avail!T105&gt;0,0,avail!T105)</f>
        <v>-199441</v>
      </c>
      <c r="W105" s="16">
        <f>IF(avail!U105&gt;0,0,avail!U105)</f>
        <v>0</v>
      </c>
      <c r="X105" s="16">
        <f>IF(avail!V105&gt;0,0,avail!V105)</f>
        <v>-72719</v>
      </c>
      <c r="Y105" s="16">
        <f>IF(avail!W105&gt;0,0,avail!W105)</f>
        <v>-1452895</v>
      </c>
      <c r="Z105" s="16">
        <f>IF(avail!X105&gt;0,0,avail!X105)</f>
        <v>-179301</v>
      </c>
      <c r="AA105" s="16">
        <f>IF(avail!Y105&gt;0,0,avail!Y105)</f>
        <v>-166142</v>
      </c>
      <c r="AB105" s="16">
        <f>IF(avail!Z105&gt;0,0,avail!Z105)</f>
        <v>-257909</v>
      </c>
      <c r="AC105" s="16">
        <f>IF(avail!AA105&gt;0,0,avail!AA105)</f>
        <v>0</v>
      </c>
      <c r="AD105" s="16">
        <f>IF(avail!AB105&gt;0,0,avail!AB105)</f>
        <v>-697463</v>
      </c>
      <c r="AE105" s="16">
        <f>IF(avail!AC105&gt;0,0,avail!AC105)</f>
        <v>-4857644</v>
      </c>
      <c r="AF105" s="16">
        <f>IF(avail!AD105&gt;0,0,avail!AD105)</f>
        <v>-1308560</v>
      </c>
      <c r="AG105" s="16">
        <f>IF(avail!AE105&gt;0,0,avail!AE105)</f>
        <v>-855090</v>
      </c>
      <c r="AH105" s="16">
        <f>IF(avail!AF105&gt;0,0,avail!AF105)</f>
        <v>-2008872</v>
      </c>
      <c r="AI105" s="16">
        <f>IF(avail!AG105&gt;0,0,avail!AG105)</f>
        <v>-28636</v>
      </c>
      <c r="AJ105" s="16">
        <f>IF(avail!AH105&gt;0,0,avail!AH105)</f>
        <v>0</v>
      </c>
      <c r="AK105" s="16">
        <f>IF(avail!AI105&gt;0,0,avail!AI105)</f>
        <v>-770000</v>
      </c>
      <c r="AL105" s="16">
        <f>IF(avail!AJ105&gt;0,0,avail!AJ105)</f>
        <v>0</v>
      </c>
      <c r="AM105" s="16">
        <f>IF(avail!AK105&gt;0,0,avail!AK105)</f>
        <v>0</v>
      </c>
      <c r="AO105" s="16">
        <f>IF(avail!AM105&gt;0,0,avail!AM105)</f>
        <v>0</v>
      </c>
      <c r="AP105" s="16">
        <f>IF(avail!AN105&gt;0,0,avail!AN105)</f>
        <v>0</v>
      </c>
      <c r="AQ105" s="16">
        <f>IF(avail!AO105&gt;0,0,avail!AO105)</f>
        <v>0</v>
      </c>
      <c r="AR105" s="16">
        <f>IF(avail!AP105&gt;0,0,avail!AP105)</f>
        <v>-285800</v>
      </c>
    </row>
    <row r="106" spans="1:44" x14ac:dyDescent="0.25">
      <c r="A106" s="4">
        <f>'"rank"; your input only here!'!E107</f>
        <v>102</v>
      </c>
      <c r="B106" s="6" t="str">
        <f>'"rank"; your input only here!'!A107</f>
        <v>A102</v>
      </c>
      <c r="C106" s="6" t="str">
        <f>'"rank"; your input only here!'!B107</f>
        <v>Test Project 102</v>
      </c>
      <c r="D106" s="6">
        <f>'"rank"; your input only here!'!C107</f>
        <v>0</v>
      </c>
      <c r="E106" s="8">
        <f>'"rank"; your input only here!'!D107</f>
        <v>0</v>
      </c>
      <c r="F106" s="18">
        <f t="shared" si="1"/>
        <v>-17219688</v>
      </c>
      <c r="H106" s="19">
        <f>IF(avail!F106&gt;0,0,avail!F106)</f>
        <v>0</v>
      </c>
      <c r="I106" s="16">
        <f>IF(avail!G106&gt;0,0,avail!G106)</f>
        <v>-1573774</v>
      </c>
      <c r="J106" s="16">
        <f>IF(avail!H106&gt;0,0,avail!H106)</f>
        <v>0</v>
      </c>
      <c r="K106" s="16">
        <f>IF(avail!I106&gt;0,0,avail!I106)</f>
        <v>-654600</v>
      </c>
      <c r="L106" s="16">
        <f>IF(avail!J106&gt;0,0,avail!J106)</f>
        <v>0</v>
      </c>
      <c r="M106" s="16">
        <f>IF(avail!K106&gt;0,0,avail!K106)</f>
        <v>-395360</v>
      </c>
      <c r="N106" s="16">
        <f>IF(avail!L106&gt;0,0,avail!L106)</f>
        <v>-360706</v>
      </c>
      <c r="O106" s="16">
        <f>IF(avail!M106&gt;0,0,avail!M106)</f>
        <v>0</v>
      </c>
      <c r="P106" s="16">
        <f>IF(avail!N106&gt;0,0,avail!N106)</f>
        <v>-1152576</v>
      </c>
      <c r="Q106" s="16">
        <f>IF(avail!O106&gt;0,0,avail!O106)</f>
        <v>0</v>
      </c>
      <c r="R106" s="16">
        <f>IF(avail!P106&gt;0,0,avail!P106)</f>
        <v>0</v>
      </c>
      <c r="S106" s="16">
        <f>IF(avail!Q106&gt;0,0,avail!Q106)</f>
        <v>0</v>
      </c>
      <c r="T106" s="16">
        <f>IF(avail!R106&gt;0,0,avail!R106)</f>
        <v>0</v>
      </c>
      <c r="U106" s="16">
        <f>IF(avail!S106&gt;0,0,avail!S106)</f>
        <v>-228000</v>
      </c>
      <c r="V106" s="16">
        <f>IF(avail!T106&gt;0,0,avail!T106)</f>
        <v>-199441</v>
      </c>
      <c r="W106" s="16">
        <f>IF(avail!U106&gt;0,0,avail!U106)</f>
        <v>0</v>
      </c>
      <c r="X106" s="16">
        <f>IF(avail!V106&gt;0,0,avail!V106)</f>
        <v>-72719</v>
      </c>
      <c r="Y106" s="16">
        <f>IF(avail!W106&gt;0,0,avail!W106)</f>
        <v>-1452895</v>
      </c>
      <c r="Z106" s="16">
        <f>IF(avail!X106&gt;0,0,avail!X106)</f>
        <v>-179301</v>
      </c>
      <c r="AA106" s="16">
        <f>IF(avail!Y106&gt;0,0,avail!Y106)</f>
        <v>-166142</v>
      </c>
      <c r="AB106" s="16">
        <f>IF(avail!Z106&gt;0,0,avail!Z106)</f>
        <v>-257909</v>
      </c>
      <c r="AC106" s="16">
        <f>IF(avail!AA106&gt;0,0,avail!AA106)</f>
        <v>0</v>
      </c>
      <c r="AD106" s="16">
        <f>IF(avail!AB106&gt;0,0,avail!AB106)</f>
        <v>-697463</v>
      </c>
      <c r="AE106" s="16">
        <f>IF(avail!AC106&gt;0,0,avail!AC106)</f>
        <v>-4857644</v>
      </c>
      <c r="AF106" s="16">
        <f>IF(avail!AD106&gt;0,0,avail!AD106)</f>
        <v>-1308560</v>
      </c>
      <c r="AG106" s="16">
        <f>IF(avail!AE106&gt;0,0,avail!AE106)</f>
        <v>-855090</v>
      </c>
      <c r="AH106" s="16">
        <f>IF(avail!AF106&gt;0,0,avail!AF106)</f>
        <v>-2008872</v>
      </c>
      <c r="AI106" s="16">
        <f>IF(avail!AG106&gt;0,0,avail!AG106)</f>
        <v>-28636</v>
      </c>
      <c r="AJ106" s="16">
        <f>IF(avail!AH106&gt;0,0,avail!AH106)</f>
        <v>0</v>
      </c>
      <c r="AK106" s="16">
        <f>IF(avail!AI106&gt;0,0,avail!AI106)</f>
        <v>-770000</v>
      </c>
      <c r="AL106" s="16">
        <f>IF(avail!AJ106&gt;0,0,avail!AJ106)</f>
        <v>0</v>
      </c>
      <c r="AM106" s="16">
        <f>IF(avail!AK106&gt;0,0,avail!AK106)</f>
        <v>0</v>
      </c>
      <c r="AO106" s="16">
        <f>IF(avail!AM106&gt;0,0,avail!AM106)</f>
        <v>0</v>
      </c>
      <c r="AP106" s="16">
        <f>IF(avail!AN106&gt;0,0,avail!AN106)</f>
        <v>0</v>
      </c>
      <c r="AQ106" s="16">
        <f>IF(avail!AO106&gt;0,0,avail!AO106)</f>
        <v>0</v>
      </c>
      <c r="AR106" s="16">
        <f>IF(avail!AP106&gt;0,0,avail!AP106)</f>
        <v>-285800</v>
      </c>
    </row>
    <row r="107" spans="1:44" x14ac:dyDescent="0.25">
      <c r="A107" s="4">
        <f>'"rank"; your input only here!'!E108</f>
        <v>103</v>
      </c>
      <c r="B107" s="6" t="str">
        <f>'"rank"; your input only here!'!A108</f>
        <v>A103</v>
      </c>
      <c r="C107" s="6" t="str">
        <f>'"rank"; your input only here!'!B108</f>
        <v>Test Project 103</v>
      </c>
      <c r="D107" s="6">
        <f>'"rank"; your input only here!'!C108</f>
        <v>0</v>
      </c>
      <c r="E107" s="8">
        <f>'"rank"; your input only here!'!D108</f>
        <v>0</v>
      </c>
      <c r="F107" s="18">
        <f t="shared" si="1"/>
        <v>-17219688</v>
      </c>
      <c r="H107" s="19">
        <f>IF(avail!F107&gt;0,0,avail!F107)</f>
        <v>0</v>
      </c>
      <c r="I107" s="16">
        <f>IF(avail!G107&gt;0,0,avail!G107)</f>
        <v>-1573774</v>
      </c>
      <c r="J107" s="16">
        <f>IF(avail!H107&gt;0,0,avail!H107)</f>
        <v>0</v>
      </c>
      <c r="K107" s="16">
        <f>IF(avail!I107&gt;0,0,avail!I107)</f>
        <v>-654600</v>
      </c>
      <c r="L107" s="16">
        <f>IF(avail!J107&gt;0,0,avail!J107)</f>
        <v>0</v>
      </c>
      <c r="M107" s="16">
        <f>IF(avail!K107&gt;0,0,avail!K107)</f>
        <v>-395360</v>
      </c>
      <c r="N107" s="16">
        <f>IF(avail!L107&gt;0,0,avail!L107)</f>
        <v>-360706</v>
      </c>
      <c r="O107" s="16">
        <f>IF(avail!M107&gt;0,0,avail!M107)</f>
        <v>0</v>
      </c>
      <c r="P107" s="16">
        <f>IF(avail!N107&gt;0,0,avail!N107)</f>
        <v>-1152576</v>
      </c>
      <c r="Q107" s="16">
        <f>IF(avail!O107&gt;0,0,avail!O107)</f>
        <v>0</v>
      </c>
      <c r="R107" s="16">
        <f>IF(avail!P107&gt;0,0,avail!P107)</f>
        <v>0</v>
      </c>
      <c r="S107" s="16">
        <f>IF(avail!Q107&gt;0,0,avail!Q107)</f>
        <v>0</v>
      </c>
      <c r="T107" s="16">
        <f>IF(avail!R107&gt;0,0,avail!R107)</f>
        <v>0</v>
      </c>
      <c r="U107" s="16">
        <f>IF(avail!S107&gt;0,0,avail!S107)</f>
        <v>-228000</v>
      </c>
      <c r="V107" s="16">
        <f>IF(avail!T107&gt;0,0,avail!T107)</f>
        <v>-199441</v>
      </c>
      <c r="W107" s="16">
        <f>IF(avail!U107&gt;0,0,avail!U107)</f>
        <v>0</v>
      </c>
      <c r="X107" s="16">
        <f>IF(avail!V107&gt;0,0,avail!V107)</f>
        <v>-72719</v>
      </c>
      <c r="Y107" s="16">
        <f>IF(avail!W107&gt;0,0,avail!W107)</f>
        <v>-1452895</v>
      </c>
      <c r="Z107" s="16">
        <f>IF(avail!X107&gt;0,0,avail!X107)</f>
        <v>-179301</v>
      </c>
      <c r="AA107" s="16">
        <f>IF(avail!Y107&gt;0,0,avail!Y107)</f>
        <v>-166142</v>
      </c>
      <c r="AB107" s="16">
        <f>IF(avail!Z107&gt;0,0,avail!Z107)</f>
        <v>-257909</v>
      </c>
      <c r="AC107" s="16">
        <f>IF(avail!AA107&gt;0,0,avail!AA107)</f>
        <v>0</v>
      </c>
      <c r="AD107" s="16">
        <f>IF(avail!AB107&gt;0,0,avail!AB107)</f>
        <v>-697463</v>
      </c>
      <c r="AE107" s="16">
        <f>IF(avail!AC107&gt;0,0,avail!AC107)</f>
        <v>-4857644</v>
      </c>
      <c r="AF107" s="16">
        <f>IF(avail!AD107&gt;0,0,avail!AD107)</f>
        <v>-1308560</v>
      </c>
      <c r="AG107" s="16">
        <f>IF(avail!AE107&gt;0,0,avail!AE107)</f>
        <v>-855090</v>
      </c>
      <c r="AH107" s="16">
        <f>IF(avail!AF107&gt;0,0,avail!AF107)</f>
        <v>-2008872</v>
      </c>
      <c r="AI107" s="16">
        <f>IF(avail!AG107&gt;0,0,avail!AG107)</f>
        <v>-28636</v>
      </c>
      <c r="AJ107" s="16">
        <f>IF(avail!AH107&gt;0,0,avail!AH107)</f>
        <v>0</v>
      </c>
      <c r="AK107" s="16">
        <f>IF(avail!AI107&gt;0,0,avail!AI107)</f>
        <v>-770000</v>
      </c>
      <c r="AL107" s="16">
        <f>IF(avail!AJ107&gt;0,0,avail!AJ107)</f>
        <v>0</v>
      </c>
      <c r="AM107" s="16">
        <f>IF(avail!AK107&gt;0,0,avail!AK107)</f>
        <v>0</v>
      </c>
      <c r="AO107" s="16">
        <f>IF(avail!AM107&gt;0,0,avail!AM107)</f>
        <v>0</v>
      </c>
      <c r="AP107" s="16">
        <f>IF(avail!AN107&gt;0,0,avail!AN107)</f>
        <v>0</v>
      </c>
      <c r="AQ107" s="16">
        <f>IF(avail!AO107&gt;0,0,avail!AO107)</f>
        <v>0</v>
      </c>
      <c r="AR107" s="16">
        <f>IF(avail!AP107&gt;0,0,avail!AP107)</f>
        <v>-285800</v>
      </c>
    </row>
    <row r="108" spans="1:44" x14ac:dyDescent="0.25">
      <c r="A108" s="4">
        <f>'"rank"; your input only here!'!E109</f>
        <v>104</v>
      </c>
      <c r="B108" s="6" t="str">
        <f>'"rank"; your input only here!'!A109</f>
        <v>A104</v>
      </c>
      <c r="C108" s="6" t="str">
        <f>'"rank"; your input only here!'!B109</f>
        <v>Test Project 104</v>
      </c>
      <c r="D108" s="6">
        <f>'"rank"; your input only here!'!C109</f>
        <v>0</v>
      </c>
      <c r="E108" s="8">
        <f>'"rank"; your input only here!'!D109</f>
        <v>0</v>
      </c>
      <c r="F108" s="18">
        <f t="shared" si="1"/>
        <v>-17219688</v>
      </c>
      <c r="H108" s="19">
        <f>IF(avail!F108&gt;0,0,avail!F108)</f>
        <v>0</v>
      </c>
      <c r="I108" s="16">
        <f>IF(avail!G108&gt;0,0,avail!G108)</f>
        <v>-1573774</v>
      </c>
      <c r="J108" s="16">
        <f>IF(avail!H108&gt;0,0,avail!H108)</f>
        <v>0</v>
      </c>
      <c r="K108" s="16">
        <f>IF(avail!I108&gt;0,0,avail!I108)</f>
        <v>-654600</v>
      </c>
      <c r="L108" s="16">
        <f>IF(avail!J108&gt;0,0,avail!J108)</f>
        <v>0</v>
      </c>
      <c r="M108" s="16">
        <f>IF(avail!K108&gt;0,0,avail!K108)</f>
        <v>-395360</v>
      </c>
      <c r="N108" s="16">
        <f>IF(avail!L108&gt;0,0,avail!L108)</f>
        <v>-360706</v>
      </c>
      <c r="O108" s="16">
        <f>IF(avail!M108&gt;0,0,avail!M108)</f>
        <v>0</v>
      </c>
      <c r="P108" s="16">
        <f>IF(avail!N108&gt;0,0,avail!N108)</f>
        <v>-1152576</v>
      </c>
      <c r="Q108" s="16">
        <f>IF(avail!O108&gt;0,0,avail!O108)</f>
        <v>0</v>
      </c>
      <c r="R108" s="16">
        <f>IF(avail!P108&gt;0,0,avail!P108)</f>
        <v>0</v>
      </c>
      <c r="S108" s="16">
        <f>IF(avail!Q108&gt;0,0,avail!Q108)</f>
        <v>0</v>
      </c>
      <c r="T108" s="16">
        <f>IF(avail!R108&gt;0,0,avail!R108)</f>
        <v>0</v>
      </c>
      <c r="U108" s="16">
        <f>IF(avail!S108&gt;0,0,avail!S108)</f>
        <v>-228000</v>
      </c>
      <c r="V108" s="16">
        <f>IF(avail!T108&gt;0,0,avail!T108)</f>
        <v>-199441</v>
      </c>
      <c r="W108" s="16">
        <f>IF(avail!U108&gt;0,0,avail!U108)</f>
        <v>0</v>
      </c>
      <c r="X108" s="16">
        <f>IF(avail!V108&gt;0,0,avail!V108)</f>
        <v>-72719</v>
      </c>
      <c r="Y108" s="16">
        <f>IF(avail!W108&gt;0,0,avail!W108)</f>
        <v>-1452895</v>
      </c>
      <c r="Z108" s="16">
        <f>IF(avail!X108&gt;0,0,avail!X108)</f>
        <v>-179301</v>
      </c>
      <c r="AA108" s="16">
        <f>IF(avail!Y108&gt;0,0,avail!Y108)</f>
        <v>-166142</v>
      </c>
      <c r="AB108" s="16">
        <f>IF(avail!Z108&gt;0,0,avail!Z108)</f>
        <v>-257909</v>
      </c>
      <c r="AC108" s="16">
        <f>IF(avail!AA108&gt;0,0,avail!AA108)</f>
        <v>0</v>
      </c>
      <c r="AD108" s="16">
        <f>IF(avail!AB108&gt;0,0,avail!AB108)</f>
        <v>-697463</v>
      </c>
      <c r="AE108" s="16">
        <f>IF(avail!AC108&gt;0,0,avail!AC108)</f>
        <v>-4857644</v>
      </c>
      <c r="AF108" s="16">
        <f>IF(avail!AD108&gt;0,0,avail!AD108)</f>
        <v>-1308560</v>
      </c>
      <c r="AG108" s="16">
        <f>IF(avail!AE108&gt;0,0,avail!AE108)</f>
        <v>-855090</v>
      </c>
      <c r="AH108" s="16">
        <f>IF(avail!AF108&gt;0,0,avail!AF108)</f>
        <v>-2008872</v>
      </c>
      <c r="AI108" s="16">
        <f>IF(avail!AG108&gt;0,0,avail!AG108)</f>
        <v>-28636</v>
      </c>
      <c r="AJ108" s="16">
        <f>IF(avail!AH108&gt;0,0,avail!AH108)</f>
        <v>0</v>
      </c>
      <c r="AK108" s="16">
        <f>IF(avail!AI108&gt;0,0,avail!AI108)</f>
        <v>-770000</v>
      </c>
      <c r="AL108" s="16">
        <f>IF(avail!AJ108&gt;0,0,avail!AJ108)</f>
        <v>0</v>
      </c>
      <c r="AM108" s="16">
        <f>IF(avail!AK108&gt;0,0,avail!AK108)</f>
        <v>0</v>
      </c>
      <c r="AO108" s="16">
        <f>IF(avail!AM108&gt;0,0,avail!AM108)</f>
        <v>0</v>
      </c>
      <c r="AP108" s="16">
        <f>IF(avail!AN108&gt;0,0,avail!AN108)</f>
        <v>0</v>
      </c>
      <c r="AQ108" s="16">
        <f>IF(avail!AO108&gt;0,0,avail!AO108)</f>
        <v>0</v>
      </c>
      <c r="AR108" s="16">
        <f>IF(avail!AP108&gt;0,0,avail!AP108)</f>
        <v>-285800</v>
      </c>
    </row>
    <row r="109" spans="1:44" x14ac:dyDescent="0.25">
      <c r="A109" s="4">
        <f>'"rank"; your input only here!'!E110</f>
        <v>105</v>
      </c>
      <c r="B109" s="6" t="str">
        <f>'"rank"; your input only here!'!A110</f>
        <v>A105</v>
      </c>
      <c r="C109" s="6" t="str">
        <f>'"rank"; your input only here!'!B110</f>
        <v>Test Project 105</v>
      </c>
      <c r="D109" s="6">
        <f>'"rank"; your input only here!'!C110</f>
        <v>0</v>
      </c>
      <c r="E109" s="8">
        <f>'"rank"; your input only here!'!D110</f>
        <v>0</v>
      </c>
      <c r="F109" s="18">
        <f t="shared" si="1"/>
        <v>-17219688</v>
      </c>
      <c r="H109" s="19">
        <f>IF(avail!F109&gt;0,0,avail!F109)</f>
        <v>0</v>
      </c>
      <c r="I109" s="16">
        <f>IF(avail!G109&gt;0,0,avail!G109)</f>
        <v>-1573774</v>
      </c>
      <c r="J109" s="16">
        <f>IF(avail!H109&gt;0,0,avail!H109)</f>
        <v>0</v>
      </c>
      <c r="K109" s="16">
        <f>IF(avail!I109&gt;0,0,avail!I109)</f>
        <v>-654600</v>
      </c>
      <c r="L109" s="16">
        <f>IF(avail!J109&gt;0,0,avail!J109)</f>
        <v>0</v>
      </c>
      <c r="M109" s="16">
        <f>IF(avail!K109&gt;0,0,avail!K109)</f>
        <v>-395360</v>
      </c>
      <c r="N109" s="16">
        <f>IF(avail!L109&gt;0,0,avail!L109)</f>
        <v>-360706</v>
      </c>
      <c r="O109" s="16">
        <f>IF(avail!M109&gt;0,0,avail!M109)</f>
        <v>0</v>
      </c>
      <c r="P109" s="16">
        <f>IF(avail!N109&gt;0,0,avail!N109)</f>
        <v>-1152576</v>
      </c>
      <c r="Q109" s="16">
        <f>IF(avail!O109&gt;0,0,avail!O109)</f>
        <v>0</v>
      </c>
      <c r="R109" s="16">
        <f>IF(avail!P109&gt;0,0,avail!P109)</f>
        <v>0</v>
      </c>
      <c r="S109" s="16">
        <f>IF(avail!Q109&gt;0,0,avail!Q109)</f>
        <v>0</v>
      </c>
      <c r="T109" s="16">
        <f>IF(avail!R109&gt;0,0,avail!R109)</f>
        <v>0</v>
      </c>
      <c r="U109" s="16">
        <f>IF(avail!S109&gt;0,0,avail!S109)</f>
        <v>-228000</v>
      </c>
      <c r="V109" s="16">
        <f>IF(avail!T109&gt;0,0,avail!T109)</f>
        <v>-199441</v>
      </c>
      <c r="W109" s="16">
        <f>IF(avail!U109&gt;0,0,avail!U109)</f>
        <v>0</v>
      </c>
      <c r="X109" s="16">
        <f>IF(avail!V109&gt;0,0,avail!V109)</f>
        <v>-72719</v>
      </c>
      <c r="Y109" s="16">
        <f>IF(avail!W109&gt;0,0,avail!W109)</f>
        <v>-1452895</v>
      </c>
      <c r="Z109" s="16">
        <f>IF(avail!X109&gt;0,0,avail!X109)</f>
        <v>-179301</v>
      </c>
      <c r="AA109" s="16">
        <f>IF(avail!Y109&gt;0,0,avail!Y109)</f>
        <v>-166142</v>
      </c>
      <c r="AB109" s="16">
        <f>IF(avail!Z109&gt;0,0,avail!Z109)</f>
        <v>-257909</v>
      </c>
      <c r="AC109" s="16">
        <f>IF(avail!AA109&gt;0,0,avail!AA109)</f>
        <v>0</v>
      </c>
      <c r="AD109" s="16">
        <f>IF(avail!AB109&gt;0,0,avail!AB109)</f>
        <v>-697463</v>
      </c>
      <c r="AE109" s="16">
        <f>IF(avail!AC109&gt;0,0,avail!AC109)</f>
        <v>-4857644</v>
      </c>
      <c r="AF109" s="16">
        <f>IF(avail!AD109&gt;0,0,avail!AD109)</f>
        <v>-1308560</v>
      </c>
      <c r="AG109" s="16">
        <f>IF(avail!AE109&gt;0,0,avail!AE109)</f>
        <v>-855090</v>
      </c>
      <c r="AH109" s="16">
        <f>IF(avail!AF109&gt;0,0,avail!AF109)</f>
        <v>-2008872</v>
      </c>
      <c r="AI109" s="16">
        <f>IF(avail!AG109&gt;0,0,avail!AG109)</f>
        <v>-28636</v>
      </c>
      <c r="AJ109" s="16">
        <f>IF(avail!AH109&gt;0,0,avail!AH109)</f>
        <v>0</v>
      </c>
      <c r="AK109" s="16">
        <f>IF(avail!AI109&gt;0,0,avail!AI109)</f>
        <v>-770000</v>
      </c>
      <c r="AL109" s="16">
        <f>IF(avail!AJ109&gt;0,0,avail!AJ109)</f>
        <v>0</v>
      </c>
      <c r="AM109" s="16">
        <f>IF(avail!AK109&gt;0,0,avail!AK109)</f>
        <v>0</v>
      </c>
      <c r="AO109" s="16">
        <f>IF(avail!AM109&gt;0,0,avail!AM109)</f>
        <v>0</v>
      </c>
      <c r="AP109" s="16">
        <f>IF(avail!AN109&gt;0,0,avail!AN109)</f>
        <v>0</v>
      </c>
      <c r="AQ109" s="16">
        <f>IF(avail!AO109&gt;0,0,avail!AO109)</f>
        <v>0</v>
      </c>
      <c r="AR109" s="16">
        <f>IF(avail!AP109&gt;0,0,avail!AP109)</f>
        <v>-285800</v>
      </c>
    </row>
    <row r="110" spans="1:44" x14ac:dyDescent="0.25">
      <c r="A110" s="4">
        <f>'"rank"; your input only here!'!E111</f>
        <v>106</v>
      </c>
      <c r="B110" s="6" t="str">
        <f>'"rank"; your input only here!'!A111</f>
        <v>A106</v>
      </c>
      <c r="C110" s="6" t="str">
        <f>'"rank"; your input only here!'!B111</f>
        <v>Test Project 106</v>
      </c>
      <c r="D110" s="6">
        <f>'"rank"; your input only here!'!C111</f>
        <v>0</v>
      </c>
      <c r="E110" s="8">
        <f>'"rank"; your input only here!'!D111</f>
        <v>0</v>
      </c>
      <c r="F110" s="18">
        <f t="shared" si="1"/>
        <v>-17219688</v>
      </c>
      <c r="H110" s="19">
        <f>IF(avail!F110&gt;0,0,avail!F110)</f>
        <v>0</v>
      </c>
      <c r="I110" s="16">
        <f>IF(avail!G110&gt;0,0,avail!G110)</f>
        <v>-1573774</v>
      </c>
      <c r="J110" s="16">
        <f>IF(avail!H110&gt;0,0,avail!H110)</f>
        <v>0</v>
      </c>
      <c r="K110" s="16">
        <f>IF(avail!I110&gt;0,0,avail!I110)</f>
        <v>-654600</v>
      </c>
      <c r="L110" s="16">
        <f>IF(avail!J110&gt;0,0,avail!J110)</f>
        <v>0</v>
      </c>
      <c r="M110" s="16">
        <f>IF(avail!K110&gt;0,0,avail!K110)</f>
        <v>-395360</v>
      </c>
      <c r="N110" s="16">
        <f>IF(avail!L110&gt;0,0,avail!L110)</f>
        <v>-360706</v>
      </c>
      <c r="O110" s="16">
        <f>IF(avail!M110&gt;0,0,avail!M110)</f>
        <v>0</v>
      </c>
      <c r="P110" s="16">
        <f>IF(avail!N110&gt;0,0,avail!N110)</f>
        <v>-1152576</v>
      </c>
      <c r="Q110" s="16">
        <f>IF(avail!O110&gt;0,0,avail!O110)</f>
        <v>0</v>
      </c>
      <c r="R110" s="16">
        <f>IF(avail!P110&gt;0,0,avail!P110)</f>
        <v>0</v>
      </c>
      <c r="S110" s="16">
        <f>IF(avail!Q110&gt;0,0,avail!Q110)</f>
        <v>0</v>
      </c>
      <c r="T110" s="16">
        <f>IF(avail!R110&gt;0,0,avail!R110)</f>
        <v>0</v>
      </c>
      <c r="U110" s="16">
        <f>IF(avail!S110&gt;0,0,avail!S110)</f>
        <v>-228000</v>
      </c>
      <c r="V110" s="16">
        <f>IF(avail!T110&gt;0,0,avail!T110)</f>
        <v>-199441</v>
      </c>
      <c r="W110" s="16">
        <f>IF(avail!U110&gt;0,0,avail!U110)</f>
        <v>0</v>
      </c>
      <c r="X110" s="16">
        <f>IF(avail!V110&gt;0,0,avail!V110)</f>
        <v>-72719</v>
      </c>
      <c r="Y110" s="16">
        <f>IF(avail!W110&gt;0,0,avail!W110)</f>
        <v>-1452895</v>
      </c>
      <c r="Z110" s="16">
        <f>IF(avail!X110&gt;0,0,avail!X110)</f>
        <v>-179301</v>
      </c>
      <c r="AA110" s="16">
        <f>IF(avail!Y110&gt;0,0,avail!Y110)</f>
        <v>-166142</v>
      </c>
      <c r="AB110" s="16">
        <f>IF(avail!Z110&gt;0,0,avail!Z110)</f>
        <v>-257909</v>
      </c>
      <c r="AC110" s="16">
        <f>IF(avail!AA110&gt;0,0,avail!AA110)</f>
        <v>0</v>
      </c>
      <c r="AD110" s="16">
        <f>IF(avail!AB110&gt;0,0,avail!AB110)</f>
        <v>-697463</v>
      </c>
      <c r="AE110" s="16">
        <f>IF(avail!AC110&gt;0,0,avail!AC110)</f>
        <v>-4857644</v>
      </c>
      <c r="AF110" s="16">
        <f>IF(avail!AD110&gt;0,0,avail!AD110)</f>
        <v>-1308560</v>
      </c>
      <c r="AG110" s="16">
        <f>IF(avail!AE110&gt;0,0,avail!AE110)</f>
        <v>-855090</v>
      </c>
      <c r="AH110" s="16">
        <f>IF(avail!AF110&gt;0,0,avail!AF110)</f>
        <v>-2008872</v>
      </c>
      <c r="AI110" s="16">
        <f>IF(avail!AG110&gt;0,0,avail!AG110)</f>
        <v>-28636</v>
      </c>
      <c r="AJ110" s="16">
        <f>IF(avail!AH110&gt;0,0,avail!AH110)</f>
        <v>0</v>
      </c>
      <c r="AK110" s="16">
        <f>IF(avail!AI110&gt;0,0,avail!AI110)</f>
        <v>-770000</v>
      </c>
      <c r="AL110" s="16">
        <f>IF(avail!AJ110&gt;0,0,avail!AJ110)</f>
        <v>0</v>
      </c>
      <c r="AM110" s="16">
        <f>IF(avail!AK110&gt;0,0,avail!AK110)</f>
        <v>0</v>
      </c>
      <c r="AO110" s="16">
        <f>IF(avail!AM110&gt;0,0,avail!AM110)</f>
        <v>0</v>
      </c>
      <c r="AP110" s="16">
        <f>IF(avail!AN110&gt;0,0,avail!AN110)</f>
        <v>0</v>
      </c>
      <c r="AQ110" s="16">
        <f>IF(avail!AO110&gt;0,0,avail!AO110)</f>
        <v>0</v>
      </c>
      <c r="AR110" s="16">
        <f>IF(avail!AP110&gt;0,0,avail!AP110)</f>
        <v>-285800</v>
      </c>
    </row>
    <row r="111" spans="1:44" x14ac:dyDescent="0.25">
      <c r="A111" s="4">
        <f>'"rank"; your input only here!'!E112</f>
        <v>107</v>
      </c>
      <c r="B111" s="6" t="str">
        <f>'"rank"; your input only here!'!A112</f>
        <v>A107</v>
      </c>
      <c r="C111" s="6" t="str">
        <f>'"rank"; your input only here!'!B112</f>
        <v>Test Project 107</v>
      </c>
      <c r="D111" s="6">
        <f>'"rank"; your input only here!'!C112</f>
        <v>0</v>
      </c>
      <c r="E111" s="8">
        <f>'"rank"; your input only here!'!D112</f>
        <v>0</v>
      </c>
      <c r="F111" s="18">
        <f t="shared" si="1"/>
        <v>-17219688</v>
      </c>
      <c r="H111" s="19">
        <f>IF(avail!F111&gt;0,0,avail!F111)</f>
        <v>0</v>
      </c>
      <c r="I111" s="16">
        <f>IF(avail!G111&gt;0,0,avail!G111)</f>
        <v>-1573774</v>
      </c>
      <c r="J111" s="16">
        <f>IF(avail!H111&gt;0,0,avail!H111)</f>
        <v>0</v>
      </c>
      <c r="K111" s="16">
        <f>IF(avail!I111&gt;0,0,avail!I111)</f>
        <v>-654600</v>
      </c>
      <c r="L111" s="16">
        <f>IF(avail!J111&gt;0,0,avail!J111)</f>
        <v>0</v>
      </c>
      <c r="M111" s="16">
        <f>IF(avail!K111&gt;0,0,avail!K111)</f>
        <v>-395360</v>
      </c>
      <c r="N111" s="16">
        <f>IF(avail!L111&gt;0,0,avail!L111)</f>
        <v>-360706</v>
      </c>
      <c r="O111" s="16">
        <f>IF(avail!M111&gt;0,0,avail!M111)</f>
        <v>0</v>
      </c>
      <c r="P111" s="16">
        <f>IF(avail!N111&gt;0,0,avail!N111)</f>
        <v>-1152576</v>
      </c>
      <c r="Q111" s="16">
        <f>IF(avail!O111&gt;0,0,avail!O111)</f>
        <v>0</v>
      </c>
      <c r="R111" s="16">
        <f>IF(avail!P111&gt;0,0,avail!P111)</f>
        <v>0</v>
      </c>
      <c r="S111" s="16">
        <f>IF(avail!Q111&gt;0,0,avail!Q111)</f>
        <v>0</v>
      </c>
      <c r="T111" s="16">
        <f>IF(avail!R111&gt;0,0,avail!R111)</f>
        <v>0</v>
      </c>
      <c r="U111" s="16">
        <f>IF(avail!S111&gt;0,0,avail!S111)</f>
        <v>-228000</v>
      </c>
      <c r="V111" s="16">
        <f>IF(avail!T111&gt;0,0,avail!T111)</f>
        <v>-199441</v>
      </c>
      <c r="W111" s="16">
        <f>IF(avail!U111&gt;0,0,avail!U111)</f>
        <v>0</v>
      </c>
      <c r="X111" s="16">
        <f>IF(avail!V111&gt;0,0,avail!V111)</f>
        <v>-72719</v>
      </c>
      <c r="Y111" s="16">
        <f>IF(avail!W111&gt;0,0,avail!W111)</f>
        <v>-1452895</v>
      </c>
      <c r="Z111" s="16">
        <f>IF(avail!X111&gt;0,0,avail!X111)</f>
        <v>-179301</v>
      </c>
      <c r="AA111" s="16">
        <f>IF(avail!Y111&gt;0,0,avail!Y111)</f>
        <v>-166142</v>
      </c>
      <c r="AB111" s="16">
        <f>IF(avail!Z111&gt;0,0,avail!Z111)</f>
        <v>-257909</v>
      </c>
      <c r="AC111" s="16">
        <f>IF(avail!AA111&gt;0,0,avail!AA111)</f>
        <v>0</v>
      </c>
      <c r="AD111" s="16">
        <f>IF(avail!AB111&gt;0,0,avail!AB111)</f>
        <v>-697463</v>
      </c>
      <c r="AE111" s="16">
        <f>IF(avail!AC111&gt;0,0,avail!AC111)</f>
        <v>-4857644</v>
      </c>
      <c r="AF111" s="16">
        <f>IF(avail!AD111&gt;0,0,avail!AD111)</f>
        <v>-1308560</v>
      </c>
      <c r="AG111" s="16">
        <f>IF(avail!AE111&gt;0,0,avail!AE111)</f>
        <v>-855090</v>
      </c>
      <c r="AH111" s="16">
        <f>IF(avail!AF111&gt;0,0,avail!AF111)</f>
        <v>-2008872</v>
      </c>
      <c r="AI111" s="16">
        <f>IF(avail!AG111&gt;0,0,avail!AG111)</f>
        <v>-28636</v>
      </c>
      <c r="AJ111" s="16">
        <f>IF(avail!AH111&gt;0,0,avail!AH111)</f>
        <v>0</v>
      </c>
      <c r="AK111" s="16">
        <f>IF(avail!AI111&gt;0,0,avail!AI111)</f>
        <v>-770000</v>
      </c>
      <c r="AL111" s="16">
        <f>IF(avail!AJ111&gt;0,0,avail!AJ111)</f>
        <v>0</v>
      </c>
      <c r="AM111" s="16">
        <f>IF(avail!AK111&gt;0,0,avail!AK111)</f>
        <v>0</v>
      </c>
      <c r="AO111" s="16">
        <f>IF(avail!AM111&gt;0,0,avail!AM111)</f>
        <v>0</v>
      </c>
      <c r="AP111" s="16">
        <f>IF(avail!AN111&gt;0,0,avail!AN111)</f>
        <v>0</v>
      </c>
      <c r="AQ111" s="16">
        <f>IF(avail!AO111&gt;0,0,avail!AO111)</f>
        <v>0</v>
      </c>
      <c r="AR111" s="16">
        <f>IF(avail!AP111&gt;0,0,avail!AP111)</f>
        <v>-285800</v>
      </c>
    </row>
    <row r="112" spans="1:44" x14ac:dyDescent="0.25">
      <c r="A112" s="4">
        <f>'"rank"; your input only here!'!E113</f>
        <v>108</v>
      </c>
      <c r="B112" s="6" t="str">
        <f>'"rank"; your input only here!'!A113</f>
        <v>A108</v>
      </c>
      <c r="C112" s="6" t="str">
        <f>'"rank"; your input only here!'!B113</f>
        <v>Test Project 108</v>
      </c>
      <c r="D112" s="6">
        <f>'"rank"; your input only here!'!C113</f>
        <v>0</v>
      </c>
      <c r="E112" s="8">
        <f>'"rank"; your input only here!'!D113</f>
        <v>0</v>
      </c>
      <c r="F112" s="18">
        <f t="shared" si="1"/>
        <v>-17219688</v>
      </c>
      <c r="H112" s="19">
        <f>IF(avail!F112&gt;0,0,avail!F112)</f>
        <v>0</v>
      </c>
      <c r="I112" s="16">
        <f>IF(avail!G112&gt;0,0,avail!G112)</f>
        <v>-1573774</v>
      </c>
      <c r="J112" s="16">
        <f>IF(avail!H112&gt;0,0,avail!H112)</f>
        <v>0</v>
      </c>
      <c r="K112" s="16">
        <f>IF(avail!I112&gt;0,0,avail!I112)</f>
        <v>-654600</v>
      </c>
      <c r="L112" s="16">
        <f>IF(avail!J112&gt;0,0,avail!J112)</f>
        <v>0</v>
      </c>
      <c r="M112" s="16">
        <f>IF(avail!K112&gt;0,0,avail!K112)</f>
        <v>-395360</v>
      </c>
      <c r="N112" s="16">
        <f>IF(avail!L112&gt;0,0,avail!L112)</f>
        <v>-360706</v>
      </c>
      <c r="O112" s="16">
        <f>IF(avail!M112&gt;0,0,avail!M112)</f>
        <v>0</v>
      </c>
      <c r="P112" s="16">
        <f>IF(avail!N112&gt;0,0,avail!N112)</f>
        <v>-1152576</v>
      </c>
      <c r="Q112" s="16">
        <f>IF(avail!O112&gt;0,0,avail!O112)</f>
        <v>0</v>
      </c>
      <c r="R112" s="16">
        <f>IF(avail!P112&gt;0,0,avail!P112)</f>
        <v>0</v>
      </c>
      <c r="S112" s="16">
        <f>IF(avail!Q112&gt;0,0,avail!Q112)</f>
        <v>0</v>
      </c>
      <c r="T112" s="16">
        <f>IF(avail!R112&gt;0,0,avail!R112)</f>
        <v>0</v>
      </c>
      <c r="U112" s="16">
        <f>IF(avail!S112&gt;0,0,avail!S112)</f>
        <v>-228000</v>
      </c>
      <c r="V112" s="16">
        <f>IF(avail!T112&gt;0,0,avail!T112)</f>
        <v>-199441</v>
      </c>
      <c r="W112" s="16">
        <f>IF(avail!U112&gt;0,0,avail!U112)</f>
        <v>0</v>
      </c>
      <c r="X112" s="16">
        <f>IF(avail!V112&gt;0,0,avail!V112)</f>
        <v>-72719</v>
      </c>
      <c r="Y112" s="16">
        <f>IF(avail!W112&gt;0,0,avail!W112)</f>
        <v>-1452895</v>
      </c>
      <c r="Z112" s="16">
        <f>IF(avail!X112&gt;0,0,avail!X112)</f>
        <v>-179301</v>
      </c>
      <c r="AA112" s="16">
        <f>IF(avail!Y112&gt;0,0,avail!Y112)</f>
        <v>-166142</v>
      </c>
      <c r="AB112" s="16">
        <f>IF(avail!Z112&gt;0,0,avail!Z112)</f>
        <v>-257909</v>
      </c>
      <c r="AC112" s="16">
        <f>IF(avail!AA112&gt;0,0,avail!AA112)</f>
        <v>0</v>
      </c>
      <c r="AD112" s="16">
        <f>IF(avail!AB112&gt;0,0,avail!AB112)</f>
        <v>-697463</v>
      </c>
      <c r="AE112" s="16">
        <f>IF(avail!AC112&gt;0,0,avail!AC112)</f>
        <v>-4857644</v>
      </c>
      <c r="AF112" s="16">
        <f>IF(avail!AD112&gt;0,0,avail!AD112)</f>
        <v>-1308560</v>
      </c>
      <c r="AG112" s="16">
        <f>IF(avail!AE112&gt;0,0,avail!AE112)</f>
        <v>-855090</v>
      </c>
      <c r="AH112" s="16">
        <f>IF(avail!AF112&gt;0,0,avail!AF112)</f>
        <v>-2008872</v>
      </c>
      <c r="AI112" s="16">
        <f>IF(avail!AG112&gt;0,0,avail!AG112)</f>
        <v>-28636</v>
      </c>
      <c r="AJ112" s="16">
        <f>IF(avail!AH112&gt;0,0,avail!AH112)</f>
        <v>0</v>
      </c>
      <c r="AK112" s="16">
        <f>IF(avail!AI112&gt;0,0,avail!AI112)</f>
        <v>-770000</v>
      </c>
      <c r="AL112" s="16">
        <f>IF(avail!AJ112&gt;0,0,avail!AJ112)</f>
        <v>0</v>
      </c>
      <c r="AM112" s="16">
        <f>IF(avail!AK112&gt;0,0,avail!AK112)</f>
        <v>0</v>
      </c>
      <c r="AO112" s="16">
        <f>IF(avail!AM112&gt;0,0,avail!AM112)</f>
        <v>0</v>
      </c>
      <c r="AP112" s="16">
        <f>IF(avail!AN112&gt;0,0,avail!AN112)</f>
        <v>0</v>
      </c>
      <c r="AQ112" s="16">
        <f>IF(avail!AO112&gt;0,0,avail!AO112)</f>
        <v>0</v>
      </c>
      <c r="AR112" s="16">
        <f>IF(avail!AP112&gt;0,0,avail!AP112)</f>
        <v>-285800</v>
      </c>
    </row>
    <row r="113" spans="1:44" x14ac:dyDescent="0.25">
      <c r="A113" s="4">
        <f>'"rank"; your input only here!'!E114</f>
        <v>109</v>
      </c>
      <c r="B113" s="6" t="str">
        <f>'"rank"; your input only here!'!A114</f>
        <v>A109</v>
      </c>
      <c r="C113" s="6" t="str">
        <f>'"rank"; your input only here!'!B114</f>
        <v>Test Project 109</v>
      </c>
      <c r="D113" s="6">
        <f>'"rank"; your input only here!'!C114</f>
        <v>0</v>
      </c>
      <c r="E113" s="8">
        <f>'"rank"; your input only here!'!D114</f>
        <v>0</v>
      </c>
      <c r="F113" s="18">
        <f t="shared" si="1"/>
        <v>-17219688</v>
      </c>
      <c r="H113" s="19">
        <f>IF(avail!F113&gt;0,0,avail!F113)</f>
        <v>0</v>
      </c>
      <c r="I113" s="16">
        <f>IF(avail!G113&gt;0,0,avail!G113)</f>
        <v>-1573774</v>
      </c>
      <c r="J113" s="16">
        <f>IF(avail!H113&gt;0,0,avail!H113)</f>
        <v>0</v>
      </c>
      <c r="K113" s="16">
        <f>IF(avail!I113&gt;0,0,avail!I113)</f>
        <v>-654600</v>
      </c>
      <c r="L113" s="16">
        <f>IF(avail!J113&gt;0,0,avail!J113)</f>
        <v>0</v>
      </c>
      <c r="M113" s="16">
        <f>IF(avail!K113&gt;0,0,avail!K113)</f>
        <v>-395360</v>
      </c>
      <c r="N113" s="16">
        <f>IF(avail!L113&gt;0,0,avail!L113)</f>
        <v>-360706</v>
      </c>
      <c r="O113" s="16">
        <f>IF(avail!M113&gt;0,0,avail!M113)</f>
        <v>0</v>
      </c>
      <c r="P113" s="16">
        <f>IF(avail!N113&gt;0,0,avail!N113)</f>
        <v>-1152576</v>
      </c>
      <c r="Q113" s="16">
        <f>IF(avail!O113&gt;0,0,avail!O113)</f>
        <v>0</v>
      </c>
      <c r="R113" s="16">
        <f>IF(avail!P113&gt;0,0,avail!P113)</f>
        <v>0</v>
      </c>
      <c r="S113" s="16">
        <f>IF(avail!Q113&gt;0,0,avail!Q113)</f>
        <v>0</v>
      </c>
      <c r="T113" s="16">
        <f>IF(avail!R113&gt;0,0,avail!R113)</f>
        <v>0</v>
      </c>
      <c r="U113" s="16">
        <f>IF(avail!S113&gt;0,0,avail!S113)</f>
        <v>-228000</v>
      </c>
      <c r="V113" s="16">
        <f>IF(avail!T113&gt;0,0,avail!T113)</f>
        <v>-199441</v>
      </c>
      <c r="W113" s="16">
        <f>IF(avail!U113&gt;0,0,avail!U113)</f>
        <v>0</v>
      </c>
      <c r="X113" s="16">
        <f>IF(avail!V113&gt;0,0,avail!V113)</f>
        <v>-72719</v>
      </c>
      <c r="Y113" s="16">
        <f>IF(avail!W113&gt;0,0,avail!W113)</f>
        <v>-1452895</v>
      </c>
      <c r="Z113" s="16">
        <f>IF(avail!X113&gt;0,0,avail!X113)</f>
        <v>-179301</v>
      </c>
      <c r="AA113" s="16">
        <f>IF(avail!Y113&gt;0,0,avail!Y113)</f>
        <v>-166142</v>
      </c>
      <c r="AB113" s="16">
        <f>IF(avail!Z113&gt;0,0,avail!Z113)</f>
        <v>-257909</v>
      </c>
      <c r="AC113" s="16">
        <f>IF(avail!AA113&gt;0,0,avail!AA113)</f>
        <v>0</v>
      </c>
      <c r="AD113" s="16">
        <f>IF(avail!AB113&gt;0,0,avail!AB113)</f>
        <v>-697463</v>
      </c>
      <c r="AE113" s="16">
        <f>IF(avail!AC113&gt;0,0,avail!AC113)</f>
        <v>-4857644</v>
      </c>
      <c r="AF113" s="16">
        <f>IF(avail!AD113&gt;0,0,avail!AD113)</f>
        <v>-1308560</v>
      </c>
      <c r="AG113" s="16">
        <f>IF(avail!AE113&gt;0,0,avail!AE113)</f>
        <v>-855090</v>
      </c>
      <c r="AH113" s="16">
        <f>IF(avail!AF113&gt;0,0,avail!AF113)</f>
        <v>-2008872</v>
      </c>
      <c r="AI113" s="16">
        <f>IF(avail!AG113&gt;0,0,avail!AG113)</f>
        <v>-28636</v>
      </c>
      <c r="AJ113" s="16">
        <f>IF(avail!AH113&gt;0,0,avail!AH113)</f>
        <v>0</v>
      </c>
      <c r="AK113" s="16">
        <f>IF(avail!AI113&gt;0,0,avail!AI113)</f>
        <v>-770000</v>
      </c>
      <c r="AL113" s="16">
        <f>IF(avail!AJ113&gt;0,0,avail!AJ113)</f>
        <v>0</v>
      </c>
      <c r="AM113" s="16">
        <f>IF(avail!AK113&gt;0,0,avail!AK113)</f>
        <v>0</v>
      </c>
      <c r="AO113" s="16">
        <f>IF(avail!AM113&gt;0,0,avail!AM113)</f>
        <v>0</v>
      </c>
      <c r="AP113" s="16">
        <f>IF(avail!AN113&gt;0,0,avail!AN113)</f>
        <v>0</v>
      </c>
      <c r="AQ113" s="16">
        <f>IF(avail!AO113&gt;0,0,avail!AO113)</f>
        <v>0</v>
      </c>
      <c r="AR113" s="16">
        <f>IF(avail!AP113&gt;0,0,avail!AP113)</f>
        <v>-285800</v>
      </c>
    </row>
    <row r="114" spans="1:44" x14ac:dyDescent="0.25">
      <c r="A114" s="4">
        <f>'"rank"; your input only here!'!E115</f>
        <v>110</v>
      </c>
      <c r="B114" s="6" t="str">
        <f>'"rank"; your input only here!'!A115</f>
        <v>A110</v>
      </c>
      <c r="C114" s="6" t="str">
        <f>'"rank"; your input only here!'!B115</f>
        <v>Test Project 110</v>
      </c>
      <c r="D114" s="6">
        <f>'"rank"; your input only here!'!C115</f>
        <v>0</v>
      </c>
      <c r="E114" s="8">
        <f>'"rank"; your input only here!'!D115</f>
        <v>0</v>
      </c>
      <c r="F114" s="18">
        <f t="shared" si="1"/>
        <v>-17219688</v>
      </c>
      <c r="H114" s="19">
        <f>IF(avail!F114&gt;0,0,avail!F114)</f>
        <v>0</v>
      </c>
      <c r="I114" s="16">
        <f>IF(avail!G114&gt;0,0,avail!G114)</f>
        <v>-1573774</v>
      </c>
      <c r="J114" s="16">
        <f>IF(avail!H114&gt;0,0,avail!H114)</f>
        <v>0</v>
      </c>
      <c r="K114" s="16">
        <f>IF(avail!I114&gt;0,0,avail!I114)</f>
        <v>-654600</v>
      </c>
      <c r="L114" s="16">
        <f>IF(avail!J114&gt;0,0,avail!J114)</f>
        <v>0</v>
      </c>
      <c r="M114" s="16">
        <f>IF(avail!K114&gt;0,0,avail!K114)</f>
        <v>-395360</v>
      </c>
      <c r="N114" s="16">
        <f>IF(avail!L114&gt;0,0,avail!L114)</f>
        <v>-360706</v>
      </c>
      <c r="O114" s="16">
        <f>IF(avail!M114&gt;0,0,avail!M114)</f>
        <v>0</v>
      </c>
      <c r="P114" s="16">
        <f>IF(avail!N114&gt;0,0,avail!N114)</f>
        <v>-1152576</v>
      </c>
      <c r="Q114" s="16">
        <f>IF(avail!O114&gt;0,0,avail!O114)</f>
        <v>0</v>
      </c>
      <c r="R114" s="16">
        <f>IF(avail!P114&gt;0,0,avail!P114)</f>
        <v>0</v>
      </c>
      <c r="S114" s="16">
        <f>IF(avail!Q114&gt;0,0,avail!Q114)</f>
        <v>0</v>
      </c>
      <c r="T114" s="16">
        <f>IF(avail!R114&gt;0,0,avail!R114)</f>
        <v>0</v>
      </c>
      <c r="U114" s="16">
        <f>IF(avail!S114&gt;0,0,avail!S114)</f>
        <v>-228000</v>
      </c>
      <c r="V114" s="16">
        <f>IF(avail!T114&gt;0,0,avail!T114)</f>
        <v>-199441</v>
      </c>
      <c r="W114" s="16">
        <f>IF(avail!U114&gt;0,0,avail!U114)</f>
        <v>0</v>
      </c>
      <c r="X114" s="16">
        <f>IF(avail!V114&gt;0,0,avail!V114)</f>
        <v>-72719</v>
      </c>
      <c r="Y114" s="16">
        <f>IF(avail!W114&gt;0,0,avail!W114)</f>
        <v>-1452895</v>
      </c>
      <c r="Z114" s="16">
        <f>IF(avail!X114&gt;0,0,avail!X114)</f>
        <v>-179301</v>
      </c>
      <c r="AA114" s="16">
        <f>IF(avail!Y114&gt;0,0,avail!Y114)</f>
        <v>-166142</v>
      </c>
      <c r="AB114" s="16">
        <f>IF(avail!Z114&gt;0,0,avail!Z114)</f>
        <v>-257909</v>
      </c>
      <c r="AC114" s="16">
        <f>IF(avail!AA114&gt;0,0,avail!AA114)</f>
        <v>0</v>
      </c>
      <c r="AD114" s="16">
        <f>IF(avail!AB114&gt;0,0,avail!AB114)</f>
        <v>-697463</v>
      </c>
      <c r="AE114" s="16">
        <f>IF(avail!AC114&gt;0,0,avail!AC114)</f>
        <v>-4857644</v>
      </c>
      <c r="AF114" s="16">
        <f>IF(avail!AD114&gt;0,0,avail!AD114)</f>
        <v>-1308560</v>
      </c>
      <c r="AG114" s="16">
        <f>IF(avail!AE114&gt;0,0,avail!AE114)</f>
        <v>-855090</v>
      </c>
      <c r="AH114" s="16">
        <f>IF(avail!AF114&gt;0,0,avail!AF114)</f>
        <v>-2008872</v>
      </c>
      <c r="AI114" s="16">
        <f>IF(avail!AG114&gt;0,0,avail!AG114)</f>
        <v>-28636</v>
      </c>
      <c r="AJ114" s="16">
        <f>IF(avail!AH114&gt;0,0,avail!AH114)</f>
        <v>0</v>
      </c>
      <c r="AK114" s="16">
        <f>IF(avail!AI114&gt;0,0,avail!AI114)</f>
        <v>-770000</v>
      </c>
      <c r="AL114" s="16">
        <f>IF(avail!AJ114&gt;0,0,avail!AJ114)</f>
        <v>0</v>
      </c>
      <c r="AM114" s="16">
        <f>IF(avail!AK114&gt;0,0,avail!AK114)</f>
        <v>0</v>
      </c>
      <c r="AO114" s="16">
        <f>IF(avail!AM114&gt;0,0,avail!AM114)</f>
        <v>0</v>
      </c>
      <c r="AP114" s="16">
        <f>IF(avail!AN114&gt;0,0,avail!AN114)</f>
        <v>0</v>
      </c>
      <c r="AQ114" s="16">
        <f>IF(avail!AO114&gt;0,0,avail!AO114)</f>
        <v>0</v>
      </c>
      <c r="AR114" s="16">
        <f>IF(avail!AP114&gt;0,0,avail!AP114)</f>
        <v>-285800</v>
      </c>
    </row>
    <row r="115" spans="1:44" x14ac:dyDescent="0.25">
      <c r="A115" s="4">
        <f>'"rank"; your input only here!'!E116</f>
        <v>111</v>
      </c>
      <c r="B115" s="6" t="str">
        <f>'"rank"; your input only here!'!A116</f>
        <v>A111</v>
      </c>
      <c r="C115" s="6" t="str">
        <f>'"rank"; your input only here!'!B116</f>
        <v>Test Project 111</v>
      </c>
      <c r="D115" s="6">
        <f>'"rank"; your input only here!'!C116</f>
        <v>0</v>
      </c>
      <c r="E115" s="8">
        <f>'"rank"; your input only here!'!D116</f>
        <v>0</v>
      </c>
      <c r="F115" s="18">
        <f t="shared" si="1"/>
        <v>-17219688</v>
      </c>
      <c r="H115" s="19">
        <f>IF(avail!F115&gt;0,0,avail!F115)</f>
        <v>0</v>
      </c>
      <c r="I115" s="16">
        <f>IF(avail!G115&gt;0,0,avail!G115)</f>
        <v>-1573774</v>
      </c>
      <c r="J115" s="16">
        <f>IF(avail!H115&gt;0,0,avail!H115)</f>
        <v>0</v>
      </c>
      <c r="K115" s="16">
        <f>IF(avail!I115&gt;0,0,avail!I115)</f>
        <v>-654600</v>
      </c>
      <c r="L115" s="16">
        <f>IF(avail!J115&gt;0,0,avail!J115)</f>
        <v>0</v>
      </c>
      <c r="M115" s="16">
        <f>IF(avail!K115&gt;0,0,avail!K115)</f>
        <v>-395360</v>
      </c>
      <c r="N115" s="16">
        <f>IF(avail!L115&gt;0,0,avail!L115)</f>
        <v>-360706</v>
      </c>
      <c r="O115" s="16">
        <f>IF(avail!M115&gt;0,0,avail!M115)</f>
        <v>0</v>
      </c>
      <c r="P115" s="16">
        <f>IF(avail!N115&gt;0,0,avail!N115)</f>
        <v>-1152576</v>
      </c>
      <c r="Q115" s="16">
        <f>IF(avail!O115&gt;0,0,avail!O115)</f>
        <v>0</v>
      </c>
      <c r="R115" s="16">
        <f>IF(avail!P115&gt;0,0,avail!P115)</f>
        <v>0</v>
      </c>
      <c r="S115" s="16">
        <f>IF(avail!Q115&gt;0,0,avail!Q115)</f>
        <v>0</v>
      </c>
      <c r="T115" s="16">
        <f>IF(avail!R115&gt;0,0,avail!R115)</f>
        <v>0</v>
      </c>
      <c r="U115" s="16">
        <f>IF(avail!S115&gt;0,0,avail!S115)</f>
        <v>-228000</v>
      </c>
      <c r="V115" s="16">
        <f>IF(avail!T115&gt;0,0,avail!T115)</f>
        <v>-199441</v>
      </c>
      <c r="W115" s="16">
        <f>IF(avail!U115&gt;0,0,avail!U115)</f>
        <v>0</v>
      </c>
      <c r="X115" s="16">
        <f>IF(avail!V115&gt;0,0,avail!V115)</f>
        <v>-72719</v>
      </c>
      <c r="Y115" s="16">
        <f>IF(avail!W115&gt;0,0,avail!W115)</f>
        <v>-1452895</v>
      </c>
      <c r="Z115" s="16">
        <f>IF(avail!X115&gt;0,0,avail!X115)</f>
        <v>-179301</v>
      </c>
      <c r="AA115" s="16">
        <f>IF(avail!Y115&gt;0,0,avail!Y115)</f>
        <v>-166142</v>
      </c>
      <c r="AB115" s="16">
        <f>IF(avail!Z115&gt;0,0,avail!Z115)</f>
        <v>-257909</v>
      </c>
      <c r="AC115" s="16">
        <f>IF(avail!AA115&gt;0,0,avail!AA115)</f>
        <v>0</v>
      </c>
      <c r="AD115" s="16">
        <f>IF(avail!AB115&gt;0,0,avail!AB115)</f>
        <v>-697463</v>
      </c>
      <c r="AE115" s="16">
        <f>IF(avail!AC115&gt;0,0,avail!AC115)</f>
        <v>-4857644</v>
      </c>
      <c r="AF115" s="16">
        <f>IF(avail!AD115&gt;0,0,avail!AD115)</f>
        <v>-1308560</v>
      </c>
      <c r="AG115" s="16">
        <f>IF(avail!AE115&gt;0,0,avail!AE115)</f>
        <v>-855090</v>
      </c>
      <c r="AH115" s="16">
        <f>IF(avail!AF115&gt;0,0,avail!AF115)</f>
        <v>-2008872</v>
      </c>
      <c r="AI115" s="16">
        <f>IF(avail!AG115&gt;0,0,avail!AG115)</f>
        <v>-28636</v>
      </c>
      <c r="AJ115" s="16">
        <f>IF(avail!AH115&gt;0,0,avail!AH115)</f>
        <v>0</v>
      </c>
      <c r="AK115" s="16">
        <f>IF(avail!AI115&gt;0,0,avail!AI115)</f>
        <v>-770000</v>
      </c>
      <c r="AL115" s="16">
        <f>IF(avail!AJ115&gt;0,0,avail!AJ115)</f>
        <v>0</v>
      </c>
      <c r="AM115" s="16">
        <f>IF(avail!AK115&gt;0,0,avail!AK115)</f>
        <v>0</v>
      </c>
      <c r="AO115" s="16">
        <f>IF(avail!AM115&gt;0,0,avail!AM115)</f>
        <v>0</v>
      </c>
      <c r="AP115" s="16">
        <f>IF(avail!AN115&gt;0,0,avail!AN115)</f>
        <v>0</v>
      </c>
      <c r="AQ115" s="16">
        <f>IF(avail!AO115&gt;0,0,avail!AO115)</f>
        <v>0</v>
      </c>
      <c r="AR115" s="16">
        <f>IF(avail!AP115&gt;0,0,avail!AP115)</f>
        <v>-285800</v>
      </c>
    </row>
    <row r="116" spans="1:44" x14ac:dyDescent="0.25">
      <c r="A116" s="4">
        <f>'"rank"; your input only here!'!E117</f>
        <v>112</v>
      </c>
      <c r="B116" s="6" t="str">
        <f>'"rank"; your input only here!'!A117</f>
        <v>A112</v>
      </c>
      <c r="C116" s="6" t="str">
        <f>'"rank"; your input only here!'!B117</f>
        <v>Test Project 112</v>
      </c>
      <c r="D116" s="6">
        <f>'"rank"; your input only here!'!C117</f>
        <v>0</v>
      </c>
      <c r="E116" s="8">
        <f>'"rank"; your input only here!'!D117</f>
        <v>0</v>
      </c>
      <c r="F116" s="18">
        <f t="shared" si="1"/>
        <v>-17219688</v>
      </c>
      <c r="H116" s="19">
        <f>IF(avail!F116&gt;0,0,avail!F116)</f>
        <v>0</v>
      </c>
      <c r="I116" s="16">
        <f>IF(avail!G116&gt;0,0,avail!G116)</f>
        <v>-1573774</v>
      </c>
      <c r="J116" s="16">
        <f>IF(avail!H116&gt;0,0,avail!H116)</f>
        <v>0</v>
      </c>
      <c r="K116" s="16">
        <f>IF(avail!I116&gt;0,0,avail!I116)</f>
        <v>-654600</v>
      </c>
      <c r="L116" s="16">
        <f>IF(avail!J116&gt;0,0,avail!J116)</f>
        <v>0</v>
      </c>
      <c r="M116" s="16">
        <f>IF(avail!K116&gt;0,0,avail!K116)</f>
        <v>-395360</v>
      </c>
      <c r="N116" s="16">
        <f>IF(avail!L116&gt;0,0,avail!L116)</f>
        <v>-360706</v>
      </c>
      <c r="O116" s="16">
        <f>IF(avail!M116&gt;0,0,avail!M116)</f>
        <v>0</v>
      </c>
      <c r="P116" s="16">
        <f>IF(avail!N116&gt;0,0,avail!N116)</f>
        <v>-1152576</v>
      </c>
      <c r="Q116" s="16">
        <f>IF(avail!O116&gt;0,0,avail!O116)</f>
        <v>0</v>
      </c>
      <c r="R116" s="16">
        <f>IF(avail!P116&gt;0,0,avail!P116)</f>
        <v>0</v>
      </c>
      <c r="S116" s="16">
        <f>IF(avail!Q116&gt;0,0,avail!Q116)</f>
        <v>0</v>
      </c>
      <c r="T116" s="16">
        <f>IF(avail!R116&gt;0,0,avail!R116)</f>
        <v>0</v>
      </c>
      <c r="U116" s="16">
        <f>IF(avail!S116&gt;0,0,avail!S116)</f>
        <v>-228000</v>
      </c>
      <c r="V116" s="16">
        <f>IF(avail!T116&gt;0,0,avail!T116)</f>
        <v>-199441</v>
      </c>
      <c r="W116" s="16">
        <f>IF(avail!U116&gt;0,0,avail!U116)</f>
        <v>0</v>
      </c>
      <c r="X116" s="16">
        <f>IF(avail!V116&gt;0,0,avail!V116)</f>
        <v>-72719</v>
      </c>
      <c r="Y116" s="16">
        <f>IF(avail!W116&gt;0,0,avail!W116)</f>
        <v>-1452895</v>
      </c>
      <c r="Z116" s="16">
        <f>IF(avail!X116&gt;0,0,avail!X116)</f>
        <v>-179301</v>
      </c>
      <c r="AA116" s="16">
        <f>IF(avail!Y116&gt;0,0,avail!Y116)</f>
        <v>-166142</v>
      </c>
      <c r="AB116" s="16">
        <f>IF(avail!Z116&gt;0,0,avail!Z116)</f>
        <v>-257909</v>
      </c>
      <c r="AC116" s="16">
        <f>IF(avail!AA116&gt;0,0,avail!AA116)</f>
        <v>0</v>
      </c>
      <c r="AD116" s="16">
        <f>IF(avail!AB116&gt;0,0,avail!AB116)</f>
        <v>-697463</v>
      </c>
      <c r="AE116" s="16">
        <f>IF(avail!AC116&gt;0,0,avail!AC116)</f>
        <v>-4857644</v>
      </c>
      <c r="AF116" s="16">
        <f>IF(avail!AD116&gt;0,0,avail!AD116)</f>
        <v>-1308560</v>
      </c>
      <c r="AG116" s="16">
        <f>IF(avail!AE116&gt;0,0,avail!AE116)</f>
        <v>-855090</v>
      </c>
      <c r="AH116" s="16">
        <f>IF(avail!AF116&gt;0,0,avail!AF116)</f>
        <v>-2008872</v>
      </c>
      <c r="AI116" s="16">
        <f>IF(avail!AG116&gt;0,0,avail!AG116)</f>
        <v>-28636</v>
      </c>
      <c r="AJ116" s="16">
        <f>IF(avail!AH116&gt;0,0,avail!AH116)</f>
        <v>0</v>
      </c>
      <c r="AK116" s="16">
        <f>IF(avail!AI116&gt;0,0,avail!AI116)</f>
        <v>-770000</v>
      </c>
      <c r="AL116" s="16">
        <f>IF(avail!AJ116&gt;0,0,avail!AJ116)</f>
        <v>0</v>
      </c>
      <c r="AM116" s="16">
        <f>IF(avail!AK116&gt;0,0,avail!AK116)</f>
        <v>0</v>
      </c>
      <c r="AO116" s="16">
        <f>IF(avail!AM116&gt;0,0,avail!AM116)</f>
        <v>0</v>
      </c>
      <c r="AP116" s="16">
        <f>IF(avail!AN116&gt;0,0,avail!AN116)</f>
        <v>0</v>
      </c>
      <c r="AQ116" s="16">
        <f>IF(avail!AO116&gt;0,0,avail!AO116)</f>
        <v>0</v>
      </c>
      <c r="AR116" s="16">
        <f>IF(avail!AP116&gt;0,0,avail!AP116)</f>
        <v>-285800</v>
      </c>
    </row>
    <row r="117" spans="1:44" x14ac:dyDescent="0.25">
      <c r="A117" s="4">
        <f>'"rank"; your input only here!'!E118</f>
        <v>113</v>
      </c>
      <c r="B117" s="6" t="str">
        <f>'"rank"; your input only here!'!A118</f>
        <v>A113</v>
      </c>
      <c r="C117" s="6" t="str">
        <f>'"rank"; your input only here!'!B118</f>
        <v>Test Project 113</v>
      </c>
      <c r="D117" s="6">
        <f>'"rank"; your input only here!'!C118</f>
        <v>0</v>
      </c>
      <c r="E117" s="8">
        <f>'"rank"; your input only here!'!D118</f>
        <v>0</v>
      </c>
      <c r="F117" s="18">
        <f t="shared" si="1"/>
        <v>-17219688</v>
      </c>
      <c r="H117" s="19">
        <f>IF(avail!F117&gt;0,0,avail!F117)</f>
        <v>0</v>
      </c>
      <c r="I117" s="16">
        <f>IF(avail!G117&gt;0,0,avail!G117)</f>
        <v>-1573774</v>
      </c>
      <c r="J117" s="16">
        <f>IF(avail!H117&gt;0,0,avail!H117)</f>
        <v>0</v>
      </c>
      <c r="K117" s="16">
        <f>IF(avail!I117&gt;0,0,avail!I117)</f>
        <v>-654600</v>
      </c>
      <c r="L117" s="16">
        <f>IF(avail!J117&gt;0,0,avail!J117)</f>
        <v>0</v>
      </c>
      <c r="M117" s="16">
        <f>IF(avail!K117&gt;0,0,avail!K117)</f>
        <v>-395360</v>
      </c>
      <c r="N117" s="16">
        <f>IF(avail!L117&gt;0,0,avail!L117)</f>
        <v>-360706</v>
      </c>
      <c r="O117" s="16">
        <f>IF(avail!M117&gt;0,0,avail!M117)</f>
        <v>0</v>
      </c>
      <c r="P117" s="16">
        <f>IF(avail!N117&gt;0,0,avail!N117)</f>
        <v>-1152576</v>
      </c>
      <c r="Q117" s="16">
        <f>IF(avail!O117&gt;0,0,avail!O117)</f>
        <v>0</v>
      </c>
      <c r="R117" s="16">
        <f>IF(avail!P117&gt;0,0,avail!P117)</f>
        <v>0</v>
      </c>
      <c r="S117" s="16">
        <f>IF(avail!Q117&gt;0,0,avail!Q117)</f>
        <v>0</v>
      </c>
      <c r="T117" s="16">
        <f>IF(avail!R117&gt;0,0,avail!R117)</f>
        <v>0</v>
      </c>
      <c r="U117" s="16">
        <f>IF(avail!S117&gt;0,0,avail!S117)</f>
        <v>-228000</v>
      </c>
      <c r="V117" s="16">
        <f>IF(avail!T117&gt;0,0,avail!T117)</f>
        <v>-199441</v>
      </c>
      <c r="W117" s="16">
        <f>IF(avail!U117&gt;0,0,avail!U117)</f>
        <v>0</v>
      </c>
      <c r="X117" s="16">
        <f>IF(avail!V117&gt;0,0,avail!V117)</f>
        <v>-72719</v>
      </c>
      <c r="Y117" s="16">
        <f>IF(avail!W117&gt;0,0,avail!W117)</f>
        <v>-1452895</v>
      </c>
      <c r="Z117" s="16">
        <f>IF(avail!X117&gt;0,0,avail!X117)</f>
        <v>-179301</v>
      </c>
      <c r="AA117" s="16">
        <f>IF(avail!Y117&gt;0,0,avail!Y117)</f>
        <v>-166142</v>
      </c>
      <c r="AB117" s="16">
        <f>IF(avail!Z117&gt;0,0,avail!Z117)</f>
        <v>-257909</v>
      </c>
      <c r="AC117" s="16">
        <f>IF(avail!AA117&gt;0,0,avail!AA117)</f>
        <v>0</v>
      </c>
      <c r="AD117" s="16">
        <f>IF(avail!AB117&gt;0,0,avail!AB117)</f>
        <v>-697463</v>
      </c>
      <c r="AE117" s="16">
        <f>IF(avail!AC117&gt;0,0,avail!AC117)</f>
        <v>-4857644</v>
      </c>
      <c r="AF117" s="16">
        <f>IF(avail!AD117&gt;0,0,avail!AD117)</f>
        <v>-1308560</v>
      </c>
      <c r="AG117" s="16">
        <f>IF(avail!AE117&gt;0,0,avail!AE117)</f>
        <v>-855090</v>
      </c>
      <c r="AH117" s="16">
        <f>IF(avail!AF117&gt;0,0,avail!AF117)</f>
        <v>-2008872</v>
      </c>
      <c r="AI117" s="16">
        <f>IF(avail!AG117&gt;0,0,avail!AG117)</f>
        <v>-28636</v>
      </c>
      <c r="AJ117" s="16">
        <f>IF(avail!AH117&gt;0,0,avail!AH117)</f>
        <v>0</v>
      </c>
      <c r="AK117" s="16">
        <f>IF(avail!AI117&gt;0,0,avail!AI117)</f>
        <v>-770000</v>
      </c>
      <c r="AL117" s="16">
        <f>IF(avail!AJ117&gt;0,0,avail!AJ117)</f>
        <v>0</v>
      </c>
      <c r="AM117" s="16">
        <f>IF(avail!AK117&gt;0,0,avail!AK117)</f>
        <v>0</v>
      </c>
      <c r="AO117" s="16">
        <f>IF(avail!AM117&gt;0,0,avail!AM117)</f>
        <v>0</v>
      </c>
      <c r="AP117" s="16">
        <f>IF(avail!AN117&gt;0,0,avail!AN117)</f>
        <v>0</v>
      </c>
      <c r="AQ117" s="16">
        <f>IF(avail!AO117&gt;0,0,avail!AO117)</f>
        <v>0</v>
      </c>
      <c r="AR117" s="16">
        <f>IF(avail!AP117&gt;0,0,avail!AP117)</f>
        <v>-285800</v>
      </c>
    </row>
    <row r="118" spans="1:44" x14ac:dyDescent="0.25">
      <c r="A118" s="4">
        <f>'"rank"; your input only here!'!E119</f>
        <v>114</v>
      </c>
      <c r="B118" s="6" t="str">
        <f>'"rank"; your input only here!'!A119</f>
        <v>A114</v>
      </c>
      <c r="C118" s="6" t="str">
        <f>'"rank"; your input only here!'!B119</f>
        <v>Test Project 114</v>
      </c>
      <c r="D118" s="6">
        <f>'"rank"; your input only here!'!C119</f>
        <v>0</v>
      </c>
      <c r="E118" s="8">
        <f>'"rank"; your input only here!'!D119</f>
        <v>0</v>
      </c>
      <c r="F118" s="18">
        <f t="shared" si="1"/>
        <v>-17219688</v>
      </c>
      <c r="H118" s="19">
        <f>IF(avail!F118&gt;0,0,avail!F118)</f>
        <v>0</v>
      </c>
      <c r="I118" s="16">
        <f>IF(avail!G118&gt;0,0,avail!G118)</f>
        <v>-1573774</v>
      </c>
      <c r="J118" s="16">
        <f>IF(avail!H118&gt;0,0,avail!H118)</f>
        <v>0</v>
      </c>
      <c r="K118" s="16">
        <f>IF(avail!I118&gt;0,0,avail!I118)</f>
        <v>-654600</v>
      </c>
      <c r="L118" s="16">
        <f>IF(avail!J118&gt;0,0,avail!J118)</f>
        <v>0</v>
      </c>
      <c r="M118" s="16">
        <f>IF(avail!K118&gt;0,0,avail!K118)</f>
        <v>-395360</v>
      </c>
      <c r="N118" s="16">
        <f>IF(avail!L118&gt;0,0,avail!L118)</f>
        <v>-360706</v>
      </c>
      <c r="O118" s="16">
        <f>IF(avail!M118&gt;0,0,avail!M118)</f>
        <v>0</v>
      </c>
      <c r="P118" s="16">
        <f>IF(avail!N118&gt;0,0,avail!N118)</f>
        <v>-1152576</v>
      </c>
      <c r="Q118" s="16">
        <f>IF(avail!O118&gt;0,0,avail!O118)</f>
        <v>0</v>
      </c>
      <c r="R118" s="16">
        <f>IF(avail!P118&gt;0,0,avail!P118)</f>
        <v>0</v>
      </c>
      <c r="S118" s="16">
        <f>IF(avail!Q118&gt;0,0,avail!Q118)</f>
        <v>0</v>
      </c>
      <c r="T118" s="16">
        <f>IF(avail!R118&gt;0,0,avail!R118)</f>
        <v>0</v>
      </c>
      <c r="U118" s="16">
        <f>IF(avail!S118&gt;0,0,avail!S118)</f>
        <v>-228000</v>
      </c>
      <c r="V118" s="16">
        <f>IF(avail!T118&gt;0,0,avail!T118)</f>
        <v>-199441</v>
      </c>
      <c r="W118" s="16">
        <f>IF(avail!U118&gt;0,0,avail!U118)</f>
        <v>0</v>
      </c>
      <c r="X118" s="16">
        <f>IF(avail!V118&gt;0,0,avail!V118)</f>
        <v>-72719</v>
      </c>
      <c r="Y118" s="16">
        <f>IF(avail!W118&gt;0,0,avail!W118)</f>
        <v>-1452895</v>
      </c>
      <c r="Z118" s="16">
        <f>IF(avail!X118&gt;0,0,avail!X118)</f>
        <v>-179301</v>
      </c>
      <c r="AA118" s="16">
        <f>IF(avail!Y118&gt;0,0,avail!Y118)</f>
        <v>-166142</v>
      </c>
      <c r="AB118" s="16">
        <f>IF(avail!Z118&gt;0,0,avail!Z118)</f>
        <v>-257909</v>
      </c>
      <c r="AC118" s="16">
        <f>IF(avail!AA118&gt;0,0,avail!AA118)</f>
        <v>0</v>
      </c>
      <c r="AD118" s="16">
        <f>IF(avail!AB118&gt;0,0,avail!AB118)</f>
        <v>-697463</v>
      </c>
      <c r="AE118" s="16">
        <f>IF(avail!AC118&gt;0,0,avail!AC118)</f>
        <v>-4857644</v>
      </c>
      <c r="AF118" s="16">
        <f>IF(avail!AD118&gt;0,0,avail!AD118)</f>
        <v>-1308560</v>
      </c>
      <c r="AG118" s="16">
        <f>IF(avail!AE118&gt;0,0,avail!AE118)</f>
        <v>-855090</v>
      </c>
      <c r="AH118" s="16">
        <f>IF(avail!AF118&gt;0,0,avail!AF118)</f>
        <v>-2008872</v>
      </c>
      <c r="AI118" s="16">
        <f>IF(avail!AG118&gt;0,0,avail!AG118)</f>
        <v>-28636</v>
      </c>
      <c r="AJ118" s="16">
        <f>IF(avail!AH118&gt;0,0,avail!AH118)</f>
        <v>0</v>
      </c>
      <c r="AK118" s="16">
        <f>IF(avail!AI118&gt;0,0,avail!AI118)</f>
        <v>-770000</v>
      </c>
      <c r="AL118" s="16">
        <f>IF(avail!AJ118&gt;0,0,avail!AJ118)</f>
        <v>0</v>
      </c>
      <c r="AM118" s="16">
        <f>IF(avail!AK118&gt;0,0,avail!AK118)</f>
        <v>0</v>
      </c>
      <c r="AO118" s="16">
        <f>IF(avail!AM118&gt;0,0,avail!AM118)</f>
        <v>0</v>
      </c>
      <c r="AP118" s="16">
        <f>IF(avail!AN118&gt;0,0,avail!AN118)</f>
        <v>0</v>
      </c>
      <c r="AQ118" s="16">
        <f>IF(avail!AO118&gt;0,0,avail!AO118)</f>
        <v>0</v>
      </c>
      <c r="AR118" s="16">
        <f>IF(avail!AP118&gt;0,0,avail!AP118)</f>
        <v>-285800</v>
      </c>
    </row>
    <row r="119" spans="1:44" x14ac:dyDescent="0.25">
      <c r="A119" s="4">
        <f>'"rank"; your input only here!'!E120</f>
        <v>115</v>
      </c>
      <c r="B119" s="6" t="str">
        <f>'"rank"; your input only here!'!A120</f>
        <v>A115</v>
      </c>
      <c r="C119" s="6" t="str">
        <f>'"rank"; your input only here!'!B120</f>
        <v>Test Project 115</v>
      </c>
      <c r="D119" s="6">
        <f>'"rank"; your input only here!'!C120</f>
        <v>0</v>
      </c>
      <c r="E119" s="8">
        <f>'"rank"; your input only here!'!D120</f>
        <v>0</v>
      </c>
      <c r="F119" s="18">
        <f t="shared" si="1"/>
        <v>-17219688</v>
      </c>
      <c r="H119" s="19">
        <f>IF(avail!F119&gt;0,0,avail!F119)</f>
        <v>0</v>
      </c>
      <c r="I119" s="16">
        <f>IF(avail!G119&gt;0,0,avail!G119)</f>
        <v>-1573774</v>
      </c>
      <c r="J119" s="16">
        <f>IF(avail!H119&gt;0,0,avail!H119)</f>
        <v>0</v>
      </c>
      <c r="K119" s="16">
        <f>IF(avail!I119&gt;0,0,avail!I119)</f>
        <v>-654600</v>
      </c>
      <c r="L119" s="16">
        <f>IF(avail!J119&gt;0,0,avail!J119)</f>
        <v>0</v>
      </c>
      <c r="M119" s="16">
        <f>IF(avail!K119&gt;0,0,avail!K119)</f>
        <v>-395360</v>
      </c>
      <c r="N119" s="16">
        <f>IF(avail!L119&gt;0,0,avail!L119)</f>
        <v>-360706</v>
      </c>
      <c r="O119" s="16">
        <f>IF(avail!M119&gt;0,0,avail!M119)</f>
        <v>0</v>
      </c>
      <c r="P119" s="16">
        <f>IF(avail!N119&gt;0,0,avail!N119)</f>
        <v>-1152576</v>
      </c>
      <c r="Q119" s="16">
        <f>IF(avail!O119&gt;0,0,avail!O119)</f>
        <v>0</v>
      </c>
      <c r="R119" s="16">
        <f>IF(avail!P119&gt;0,0,avail!P119)</f>
        <v>0</v>
      </c>
      <c r="S119" s="16">
        <f>IF(avail!Q119&gt;0,0,avail!Q119)</f>
        <v>0</v>
      </c>
      <c r="T119" s="16">
        <f>IF(avail!R119&gt;0,0,avail!R119)</f>
        <v>0</v>
      </c>
      <c r="U119" s="16">
        <f>IF(avail!S119&gt;0,0,avail!S119)</f>
        <v>-228000</v>
      </c>
      <c r="V119" s="16">
        <f>IF(avail!T119&gt;0,0,avail!T119)</f>
        <v>-199441</v>
      </c>
      <c r="W119" s="16">
        <f>IF(avail!U119&gt;0,0,avail!U119)</f>
        <v>0</v>
      </c>
      <c r="X119" s="16">
        <f>IF(avail!V119&gt;0,0,avail!V119)</f>
        <v>-72719</v>
      </c>
      <c r="Y119" s="16">
        <f>IF(avail!W119&gt;0,0,avail!W119)</f>
        <v>-1452895</v>
      </c>
      <c r="Z119" s="16">
        <f>IF(avail!X119&gt;0,0,avail!X119)</f>
        <v>-179301</v>
      </c>
      <c r="AA119" s="16">
        <f>IF(avail!Y119&gt;0,0,avail!Y119)</f>
        <v>-166142</v>
      </c>
      <c r="AB119" s="16">
        <f>IF(avail!Z119&gt;0,0,avail!Z119)</f>
        <v>-257909</v>
      </c>
      <c r="AC119" s="16">
        <f>IF(avail!AA119&gt;0,0,avail!AA119)</f>
        <v>0</v>
      </c>
      <c r="AD119" s="16">
        <f>IF(avail!AB119&gt;0,0,avail!AB119)</f>
        <v>-697463</v>
      </c>
      <c r="AE119" s="16">
        <f>IF(avail!AC119&gt;0,0,avail!AC119)</f>
        <v>-4857644</v>
      </c>
      <c r="AF119" s="16">
        <f>IF(avail!AD119&gt;0,0,avail!AD119)</f>
        <v>-1308560</v>
      </c>
      <c r="AG119" s="16">
        <f>IF(avail!AE119&gt;0,0,avail!AE119)</f>
        <v>-855090</v>
      </c>
      <c r="AH119" s="16">
        <f>IF(avail!AF119&gt;0,0,avail!AF119)</f>
        <v>-2008872</v>
      </c>
      <c r="AI119" s="16">
        <f>IF(avail!AG119&gt;0,0,avail!AG119)</f>
        <v>-28636</v>
      </c>
      <c r="AJ119" s="16">
        <f>IF(avail!AH119&gt;0,0,avail!AH119)</f>
        <v>0</v>
      </c>
      <c r="AK119" s="16">
        <f>IF(avail!AI119&gt;0,0,avail!AI119)</f>
        <v>-770000</v>
      </c>
      <c r="AL119" s="16">
        <f>IF(avail!AJ119&gt;0,0,avail!AJ119)</f>
        <v>0</v>
      </c>
      <c r="AM119" s="16">
        <f>IF(avail!AK119&gt;0,0,avail!AK119)</f>
        <v>0</v>
      </c>
      <c r="AO119" s="16">
        <f>IF(avail!AM119&gt;0,0,avail!AM119)</f>
        <v>0</v>
      </c>
      <c r="AP119" s="16">
        <f>IF(avail!AN119&gt;0,0,avail!AN119)</f>
        <v>0</v>
      </c>
      <c r="AQ119" s="16">
        <f>IF(avail!AO119&gt;0,0,avail!AO119)</f>
        <v>0</v>
      </c>
      <c r="AR119" s="16">
        <f>IF(avail!AP119&gt;0,0,avail!AP119)</f>
        <v>-285800</v>
      </c>
    </row>
    <row r="120" spans="1:44" x14ac:dyDescent="0.25">
      <c r="A120" s="4">
        <f>'"rank"; your input only here!'!E121</f>
        <v>116</v>
      </c>
      <c r="B120" s="6" t="str">
        <f>'"rank"; your input only here!'!A121</f>
        <v>A116</v>
      </c>
      <c r="C120" s="6" t="str">
        <f>'"rank"; your input only here!'!B121</f>
        <v>Test Project 116</v>
      </c>
      <c r="D120" s="6">
        <f>'"rank"; your input only here!'!C121</f>
        <v>0</v>
      </c>
      <c r="E120" s="8">
        <f>'"rank"; your input only here!'!D121</f>
        <v>0</v>
      </c>
      <c r="F120" s="18">
        <f t="shared" si="1"/>
        <v>-17219688</v>
      </c>
      <c r="H120" s="19">
        <f>IF(avail!F120&gt;0,0,avail!F120)</f>
        <v>0</v>
      </c>
      <c r="I120" s="16">
        <f>IF(avail!G120&gt;0,0,avail!G120)</f>
        <v>-1573774</v>
      </c>
      <c r="J120" s="16">
        <f>IF(avail!H120&gt;0,0,avail!H120)</f>
        <v>0</v>
      </c>
      <c r="K120" s="16">
        <f>IF(avail!I120&gt;0,0,avail!I120)</f>
        <v>-654600</v>
      </c>
      <c r="L120" s="16">
        <f>IF(avail!J120&gt;0,0,avail!J120)</f>
        <v>0</v>
      </c>
      <c r="M120" s="16">
        <f>IF(avail!K120&gt;0,0,avail!K120)</f>
        <v>-395360</v>
      </c>
      <c r="N120" s="16">
        <f>IF(avail!L120&gt;0,0,avail!L120)</f>
        <v>-360706</v>
      </c>
      <c r="O120" s="16">
        <f>IF(avail!M120&gt;0,0,avail!M120)</f>
        <v>0</v>
      </c>
      <c r="P120" s="16">
        <f>IF(avail!N120&gt;0,0,avail!N120)</f>
        <v>-1152576</v>
      </c>
      <c r="Q120" s="16">
        <f>IF(avail!O120&gt;0,0,avail!O120)</f>
        <v>0</v>
      </c>
      <c r="R120" s="16">
        <f>IF(avail!P120&gt;0,0,avail!P120)</f>
        <v>0</v>
      </c>
      <c r="S120" s="16">
        <f>IF(avail!Q120&gt;0,0,avail!Q120)</f>
        <v>0</v>
      </c>
      <c r="T120" s="16">
        <f>IF(avail!R120&gt;0,0,avail!R120)</f>
        <v>0</v>
      </c>
      <c r="U120" s="16">
        <f>IF(avail!S120&gt;0,0,avail!S120)</f>
        <v>-228000</v>
      </c>
      <c r="V120" s="16">
        <f>IF(avail!T120&gt;0,0,avail!T120)</f>
        <v>-199441</v>
      </c>
      <c r="W120" s="16">
        <f>IF(avail!U120&gt;0,0,avail!U120)</f>
        <v>0</v>
      </c>
      <c r="X120" s="16">
        <f>IF(avail!V120&gt;0,0,avail!V120)</f>
        <v>-72719</v>
      </c>
      <c r="Y120" s="16">
        <f>IF(avail!W120&gt;0,0,avail!W120)</f>
        <v>-1452895</v>
      </c>
      <c r="Z120" s="16">
        <f>IF(avail!X120&gt;0,0,avail!X120)</f>
        <v>-179301</v>
      </c>
      <c r="AA120" s="16">
        <f>IF(avail!Y120&gt;0,0,avail!Y120)</f>
        <v>-166142</v>
      </c>
      <c r="AB120" s="16">
        <f>IF(avail!Z120&gt;0,0,avail!Z120)</f>
        <v>-257909</v>
      </c>
      <c r="AC120" s="16">
        <f>IF(avail!AA120&gt;0,0,avail!AA120)</f>
        <v>0</v>
      </c>
      <c r="AD120" s="16">
        <f>IF(avail!AB120&gt;0,0,avail!AB120)</f>
        <v>-697463</v>
      </c>
      <c r="AE120" s="16">
        <f>IF(avail!AC120&gt;0,0,avail!AC120)</f>
        <v>-4857644</v>
      </c>
      <c r="AF120" s="16">
        <f>IF(avail!AD120&gt;0,0,avail!AD120)</f>
        <v>-1308560</v>
      </c>
      <c r="AG120" s="16">
        <f>IF(avail!AE120&gt;0,0,avail!AE120)</f>
        <v>-855090</v>
      </c>
      <c r="AH120" s="16">
        <f>IF(avail!AF120&gt;0,0,avail!AF120)</f>
        <v>-2008872</v>
      </c>
      <c r="AI120" s="16">
        <f>IF(avail!AG120&gt;0,0,avail!AG120)</f>
        <v>-28636</v>
      </c>
      <c r="AJ120" s="16">
        <f>IF(avail!AH120&gt;0,0,avail!AH120)</f>
        <v>0</v>
      </c>
      <c r="AK120" s="16">
        <f>IF(avail!AI120&gt;0,0,avail!AI120)</f>
        <v>-770000</v>
      </c>
      <c r="AL120" s="16">
        <f>IF(avail!AJ120&gt;0,0,avail!AJ120)</f>
        <v>0</v>
      </c>
      <c r="AM120" s="16">
        <f>IF(avail!AK120&gt;0,0,avail!AK120)</f>
        <v>0</v>
      </c>
      <c r="AO120" s="16">
        <f>IF(avail!AM120&gt;0,0,avail!AM120)</f>
        <v>0</v>
      </c>
      <c r="AP120" s="16">
        <f>IF(avail!AN120&gt;0,0,avail!AN120)</f>
        <v>0</v>
      </c>
      <c r="AQ120" s="16">
        <f>IF(avail!AO120&gt;0,0,avail!AO120)</f>
        <v>0</v>
      </c>
      <c r="AR120" s="16">
        <f>IF(avail!AP120&gt;0,0,avail!AP120)</f>
        <v>-285800</v>
      </c>
    </row>
    <row r="121" spans="1:44" x14ac:dyDescent="0.25">
      <c r="A121" s="4">
        <f>'"rank"; your input only here!'!E122</f>
        <v>117</v>
      </c>
      <c r="B121" s="6" t="str">
        <f>'"rank"; your input only here!'!A122</f>
        <v>A117</v>
      </c>
      <c r="C121" s="6" t="str">
        <f>'"rank"; your input only here!'!B122</f>
        <v>Test Project 117</v>
      </c>
      <c r="D121" s="6">
        <f>'"rank"; your input only here!'!C122</f>
        <v>0</v>
      </c>
      <c r="E121" s="8">
        <f>'"rank"; your input only here!'!D122</f>
        <v>0</v>
      </c>
      <c r="F121" s="18">
        <f t="shared" si="1"/>
        <v>-17219688</v>
      </c>
      <c r="H121" s="19">
        <f>IF(avail!F121&gt;0,0,avail!F121)</f>
        <v>0</v>
      </c>
      <c r="I121" s="16">
        <f>IF(avail!G121&gt;0,0,avail!G121)</f>
        <v>-1573774</v>
      </c>
      <c r="J121" s="16">
        <f>IF(avail!H121&gt;0,0,avail!H121)</f>
        <v>0</v>
      </c>
      <c r="K121" s="16">
        <f>IF(avail!I121&gt;0,0,avail!I121)</f>
        <v>-654600</v>
      </c>
      <c r="L121" s="16">
        <f>IF(avail!J121&gt;0,0,avail!J121)</f>
        <v>0</v>
      </c>
      <c r="M121" s="16">
        <f>IF(avail!K121&gt;0,0,avail!K121)</f>
        <v>-395360</v>
      </c>
      <c r="N121" s="16">
        <f>IF(avail!L121&gt;0,0,avail!L121)</f>
        <v>-360706</v>
      </c>
      <c r="O121" s="16">
        <f>IF(avail!M121&gt;0,0,avail!M121)</f>
        <v>0</v>
      </c>
      <c r="P121" s="16">
        <f>IF(avail!N121&gt;0,0,avail!N121)</f>
        <v>-1152576</v>
      </c>
      <c r="Q121" s="16">
        <f>IF(avail!O121&gt;0,0,avail!O121)</f>
        <v>0</v>
      </c>
      <c r="R121" s="16">
        <f>IF(avail!P121&gt;0,0,avail!P121)</f>
        <v>0</v>
      </c>
      <c r="S121" s="16">
        <f>IF(avail!Q121&gt;0,0,avail!Q121)</f>
        <v>0</v>
      </c>
      <c r="T121" s="16">
        <f>IF(avail!R121&gt;0,0,avail!R121)</f>
        <v>0</v>
      </c>
      <c r="U121" s="16">
        <f>IF(avail!S121&gt;0,0,avail!S121)</f>
        <v>-228000</v>
      </c>
      <c r="V121" s="16">
        <f>IF(avail!T121&gt;0,0,avail!T121)</f>
        <v>-199441</v>
      </c>
      <c r="W121" s="16">
        <f>IF(avail!U121&gt;0,0,avail!U121)</f>
        <v>0</v>
      </c>
      <c r="X121" s="16">
        <f>IF(avail!V121&gt;0,0,avail!V121)</f>
        <v>-72719</v>
      </c>
      <c r="Y121" s="16">
        <f>IF(avail!W121&gt;0,0,avail!W121)</f>
        <v>-1452895</v>
      </c>
      <c r="Z121" s="16">
        <f>IF(avail!X121&gt;0,0,avail!X121)</f>
        <v>-179301</v>
      </c>
      <c r="AA121" s="16">
        <f>IF(avail!Y121&gt;0,0,avail!Y121)</f>
        <v>-166142</v>
      </c>
      <c r="AB121" s="16">
        <f>IF(avail!Z121&gt;0,0,avail!Z121)</f>
        <v>-257909</v>
      </c>
      <c r="AC121" s="16">
        <f>IF(avail!AA121&gt;0,0,avail!AA121)</f>
        <v>0</v>
      </c>
      <c r="AD121" s="16">
        <f>IF(avail!AB121&gt;0,0,avail!AB121)</f>
        <v>-697463</v>
      </c>
      <c r="AE121" s="16">
        <f>IF(avail!AC121&gt;0,0,avail!AC121)</f>
        <v>-4857644</v>
      </c>
      <c r="AF121" s="16">
        <f>IF(avail!AD121&gt;0,0,avail!AD121)</f>
        <v>-1308560</v>
      </c>
      <c r="AG121" s="16">
        <f>IF(avail!AE121&gt;0,0,avail!AE121)</f>
        <v>-855090</v>
      </c>
      <c r="AH121" s="16">
        <f>IF(avail!AF121&gt;0,0,avail!AF121)</f>
        <v>-2008872</v>
      </c>
      <c r="AI121" s="16">
        <f>IF(avail!AG121&gt;0,0,avail!AG121)</f>
        <v>-28636</v>
      </c>
      <c r="AJ121" s="16">
        <f>IF(avail!AH121&gt;0,0,avail!AH121)</f>
        <v>0</v>
      </c>
      <c r="AK121" s="16">
        <f>IF(avail!AI121&gt;0,0,avail!AI121)</f>
        <v>-770000</v>
      </c>
      <c r="AL121" s="16">
        <f>IF(avail!AJ121&gt;0,0,avail!AJ121)</f>
        <v>0</v>
      </c>
      <c r="AM121" s="16">
        <f>IF(avail!AK121&gt;0,0,avail!AK121)</f>
        <v>0</v>
      </c>
      <c r="AO121" s="16">
        <f>IF(avail!AM121&gt;0,0,avail!AM121)</f>
        <v>0</v>
      </c>
      <c r="AP121" s="16">
        <f>IF(avail!AN121&gt;0,0,avail!AN121)</f>
        <v>0</v>
      </c>
      <c r="AQ121" s="16">
        <f>IF(avail!AO121&gt;0,0,avail!AO121)</f>
        <v>0</v>
      </c>
      <c r="AR121" s="16">
        <f>IF(avail!AP121&gt;0,0,avail!AP121)</f>
        <v>-285800</v>
      </c>
    </row>
    <row r="122" spans="1:44" x14ac:dyDescent="0.25">
      <c r="A122" s="4">
        <f>'"rank"; your input only here!'!E123</f>
        <v>118</v>
      </c>
      <c r="B122" s="6" t="str">
        <f>'"rank"; your input only here!'!A123</f>
        <v>A118</v>
      </c>
      <c r="C122" s="6" t="str">
        <f>'"rank"; your input only here!'!B123</f>
        <v>Test Project 118</v>
      </c>
      <c r="D122" s="6">
        <f>'"rank"; your input only here!'!C123</f>
        <v>0</v>
      </c>
      <c r="E122" s="8">
        <f>'"rank"; your input only here!'!D123</f>
        <v>0</v>
      </c>
      <c r="F122" s="18">
        <f t="shared" si="1"/>
        <v>-17219688</v>
      </c>
      <c r="H122" s="19">
        <f>IF(avail!F122&gt;0,0,avail!F122)</f>
        <v>0</v>
      </c>
      <c r="I122" s="16">
        <f>IF(avail!G122&gt;0,0,avail!G122)</f>
        <v>-1573774</v>
      </c>
      <c r="J122" s="16">
        <f>IF(avail!H122&gt;0,0,avail!H122)</f>
        <v>0</v>
      </c>
      <c r="K122" s="16">
        <f>IF(avail!I122&gt;0,0,avail!I122)</f>
        <v>-654600</v>
      </c>
      <c r="L122" s="16">
        <f>IF(avail!J122&gt;0,0,avail!J122)</f>
        <v>0</v>
      </c>
      <c r="M122" s="16">
        <f>IF(avail!K122&gt;0,0,avail!K122)</f>
        <v>-395360</v>
      </c>
      <c r="N122" s="16">
        <f>IF(avail!L122&gt;0,0,avail!L122)</f>
        <v>-360706</v>
      </c>
      <c r="O122" s="16">
        <f>IF(avail!M122&gt;0,0,avail!M122)</f>
        <v>0</v>
      </c>
      <c r="P122" s="16">
        <f>IF(avail!N122&gt;0,0,avail!N122)</f>
        <v>-1152576</v>
      </c>
      <c r="Q122" s="16">
        <f>IF(avail!O122&gt;0,0,avail!O122)</f>
        <v>0</v>
      </c>
      <c r="R122" s="16">
        <f>IF(avail!P122&gt;0,0,avail!P122)</f>
        <v>0</v>
      </c>
      <c r="S122" s="16">
        <f>IF(avail!Q122&gt;0,0,avail!Q122)</f>
        <v>0</v>
      </c>
      <c r="T122" s="16">
        <f>IF(avail!R122&gt;0,0,avail!R122)</f>
        <v>0</v>
      </c>
      <c r="U122" s="16">
        <f>IF(avail!S122&gt;0,0,avail!S122)</f>
        <v>-228000</v>
      </c>
      <c r="V122" s="16">
        <f>IF(avail!T122&gt;0,0,avail!T122)</f>
        <v>-199441</v>
      </c>
      <c r="W122" s="16">
        <f>IF(avail!U122&gt;0,0,avail!U122)</f>
        <v>0</v>
      </c>
      <c r="X122" s="16">
        <f>IF(avail!V122&gt;0,0,avail!V122)</f>
        <v>-72719</v>
      </c>
      <c r="Y122" s="16">
        <f>IF(avail!W122&gt;0,0,avail!W122)</f>
        <v>-1452895</v>
      </c>
      <c r="Z122" s="16">
        <f>IF(avail!X122&gt;0,0,avail!X122)</f>
        <v>-179301</v>
      </c>
      <c r="AA122" s="16">
        <f>IF(avail!Y122&gt;0,0,avail!Y122)</f>
        <v>-166142</v>
      </c>
      <c r="AB122" s="16">
        <f>IF(avail!Z122&gt;0,0,avail!Z122)</f>
        <v>-257909</v>
      </c>
      <c r="AC122" s="16">
        <f>IF(avail!AA122&gt;0,0,avail!AA122)</f>
        <v>0</v>
      </c>
      <c r="AD122" s="16">
        <f>IF(avail!AB122&gt;0,0,avail!AB122)</f>
        <v>-697463</v>
      </c>
      <c r="AE122" s="16">
        <f>IF(avail!AC122&gt;0,0,avail!AC122)</f>
        <v>-4857644</v>
      </c>
      <c r="AF122" s="16">
        <f>IF(avail!AD122&gt;0,0,avail!AD122)</f>
        <v>-1308560</v>
      </c>
      <c r="AG122" s="16">
        <f>IF(avail!AE122&gt;0,0,avail!AE122)</f>
        <v>-855090</v>
      </c>
      <c r="AH122" s="16">
        <f>IF(avail!AF122&gt;0,0,avail!AF122)</f>
        <v>-2008872</v>
      </c>
      <c r="AI122" s="16">
        <f>IF(avail!AG122&gt;0,0,avail!AG122)</f>
        <v>-28636</v>
      </c>
      <c r="AJ122" s="16">
        <f>IF(avail!AH122&gt;0,0,avail!AH122)</f>
        <v>0</v>
      </c>
      <c r="AK122" s="16">
        <f>IF(avail!AI122&gt;0,0,avail!AI122)</f>
        <v>-770000</v>
      </c>
      <c r="AL122" s="16">
        <f>IF(avail!AJ122&gt;0,0,avail!AJ122)</f>
        <v>0</v>
      </c>
      <c r="AM122" s="16">
        <f>IF(avail!AK122&gt;0,0,avail!AK122)</f>
        <v>0</v>
      </c>
      <c r="AO122" s="16">
        <f>IF(avail!AM122&gt;0,0,avail!AM122)</f>
        <v>0</v>
      </c>
      <c r="AP122" s="16">
        <f>IF(avail!AN122&gt;0,0,avail!AN122)</f>
        <v>0</v>
      </c>
      <c r="AQ122" s="16">
        <f>IF(avail!AO122&gt;0,0,avail!AO122)</f>
        <v>0</v>
      </c>
      <c r="AR122" s="16">
        <f>IF(avail!AP122&gt;0,0,avail!AP122)</f>
        <v>-285800</v>
      </c>
    </row>
    <row r="123" spans="1:44" x14ac:dyDescent="0.25">
      <c r="A123" s="4">
        <f>'"rank"; your input only here!'!E124</f>
        <v>119</v>
      </c>
      <c r="B123" s="6" t="str">
        <f>'"rank"; your input only here!'!A124</f>
        <v>A119</v>
      </c>
      <c r="C123" s="6" t="str">
        <f>'"rank"; your input only here!'!B124</f>
        <v>Test Project 119</v>
      </c>
      <c r="D123" s="6">
        <f>'"rank"; your input only here!'!C124</f>
        <v>0</v>
      </c>
      <c r="E123" s="8">
        <f>'"rank"; your input only here!'!D124</f>
        <v>0</v>
      </c>
      <c r="F123" s="18">
        <f t="shared" si="1"/>
        <v>-17219688</v>
      </c>
      <c r="H123" s="19">
        <f>IF(avail!F123&gt;0,0,avail!F123)</f>
        <v>0</v>
      </c>
      <c r="I123" s="16">
        <f>IF(avail!G123&gt;0,0,avail!G123)</f>
        <v>-1573774</v>
      </c>
      <c r="J123" s="16">
        <f>IF(avail!H123&gt;0,0,avail!H123)</f>
        <v>0</v>
      </c>
      <c r="K123" s="16">
        <f>IF(avail!I123&gt;0,0,avail!I123)</f>
        <v>-654600</v>
      </c>
      <c r="L123" s="16">
        <f>IF(avail!J123&gt;0,0,avail!J123)</f>
        <v>0</v>
      </c>
      <c r="M123" s="16">
        <f>IF(avail!K123&gt;0,0,avail!K123)</f>
        <v>-395360</v>
      </c>
      <c r="N123" s="16">
        <f>IF(avail!L123&gt;0,0,avail!L123)</f>
        <v>-360706</v>
      </c>
      <c r="O123" s="16">
        <f>IF(avail!M123&gt;0,0,avail!M123)</f>
        <v>0</v>
      </c>
      <c r="P123" s="16">
        <f>IF(avail!N123&gt;0,0,avail!N123)</f>
        <v>-1152576</v>
      </c>
      <c r="Q123" s="16">
        <f>IF(avail!O123&gt;0,0,avail!O123)</f>
        <v>0</v>
      </c>
      <c r="R123" s="16">
        <f>IF(avail!P123&gt;0,0,avail!P123)</f>
        <v>0</v>
      </c>
      <c r="S123" s="16">
        <f>IF(avail!Q123&gt;0,0,avail!Q123)</f>
        <v>0</v>
      </c>
      <c r="T123" s="16">
        <f>IF(avail!R123&gt;0,0,avail!R123)</f>
        <v>0</v>
      </c>
      <c r="U123" s="16">
        <f>IF(avail!S123&gt;0,0,avail!S123)</f>
        <v>-228000</v>
      </c>
      <c r="V123" s="16">
        <f>IF(avail!T123&gt;0,0,avail!T123)</f>
        <v>-199441</v>
      </c>
      <c r="W123" s="16">
        <f>IF(avail!U123&gt;0,0,avail!U123)</f>
        <v>0</v>
      </c>
      <c r="X123" s="16">
        <f>IF(avail!V123&gt;0,0,avail!V123)</f>
        <v>-72719</v>
      </c>
      <c r="Y123" s="16">
        <f>IF(avail!W123&gt;0,0,avail!W123)</f>
        <v>-1452895</v>
      </c>
      <c r="Z123" s="16">
        <f>IF(avail!X123&gt;0,0,avail!X123)</f>
        <v>-179301</v>
      </c>
      <c r="AA123" s="16">
        <f>IF(avail!Y123&gt;0,0,avail!Y123)</f>
        <v>-166142</v>
      </c>
      <c r="AB123" s="16">
        <f>IF(avail!Z123&gt;0,0,avail!Z123)</f>
        <v>-257909</v>
      </c>
      <c r="AC123" s="16">
        <f>IF(avail!AA123&gt;0,0,avail!AA123)</f>
        <v>0</v>
      </c>
      <c r="AD123" s="16">
        <f>IF(avail!AB123&gt;0,0,avail!AB123)</f>
        <v>-697463</v>
      </c>
      <c r="AE123" s="16">
        <f>IF(avail!AC123&gt;0,0,avail!AC123)</f>
        <v>-4857644</v>
      </c>
      <c r="AF123" s="16">
        <f>IF(avail!AD123&gt;0,0,avail!AD123)</f>
        <v>-1308560</v>
      </c>
      <c r="AG123" s="16">
        <f>IF(avail!AE123&gt;0,0,avail!AE123)</f>
        <v>-855090</v>
      </c>
      <c r="AH123" s="16">
        <f>IF(avail!AF123&gt;0,0,avail!AF123)</f>
        <v>-2008872</v>
      </c>
      <c r="AI123" s="16">
        <f>IF(avail!AG123&gt;0,0,avail!AG123)</f>
        <v>-28636</v>
      </c>
      <c r="AJ123" s="16">
        <f>IF(avail!AH123&gt;0,0,avail!AH123)</f>
        <v>0</v>
      </c>
      <c r="AK123" s="16">
        <f>IF(avail!AI123&gt;0,0,avail!AI123)</f>
        <v>-770000</v>
      </c>
      <c r="AL123" s="16">
        <f>IF(avail!AJ123&gt;0,0,avail!AJ123)</f>
        <v>0</v>
      </c>
      <c r="AM123" s="16">
        <f>IF(avail!AK123&gt;0,0,avail!AK123)</f>
        <v>0</v>
      </c>
      <c r="AO123" s="16">
        <f>IF(avail!AM123&gt;0,0,avail!AM123)</f>
        <v>0</v>
      </c>
      <c r="AP123" s="16">
        <f>IF(avail!AN123&gt;0,0,avail!AN123)</f>
        <v>0</v>
      </c>
      <c r="AQ123" s="16">
        <f>IF(avail!AO123&gt;0,0,avail!AO123)</f>
        <v>0</v>
      </c>
      <c r="AR123" s="16">
        <f>IF(avail!AP123&gt;0,0,avail!AP123)</f>
        <v>-285800</v>
      </c>
    </row>
    <row r="124" spans="1:44" x14ac:dyDescent="0.25">
      <c r="A124" s="4">
        <f>'"rank"; your input only here!'!E125</f>
        <v>120</v>
      </c>
      <c r="B124" s="6" t="str">
        <f>'"rank"; your input only here!'!A125</f>
        <v>A120</v>
      </c>
      <c r="C124" s="6" t="str">
        <f>'"rank"; your input only here!'!B125</f>
        <v>Test Project 120</v>
      </c>
      <c r="D124" s="6">
        <f>'"rank"; your input only here!'!C125</f>
        <v>0</v>
      </c>
      <c r="E124" s="8">
        <f>'"rank"; your input only here!'!D125</f>
        <v>0</v>
      </c>
      <c r="F124" s="18">
        <f t="shared" si="1"/>
        <v>-17219688</v>
      </c>
      <c r="H124" s="19">
        <f>IF(avail!F124&gt;0,0,avail!F124)</f>
        <v>0</v>
      </c>
      <c r="I124" s="16">
        <f>IF(avail!G124&gt;0,0,avail!G124)</f>
        <v>-1573774</v>
      </c>
      <c r="J124" s="16">
        <f>IF(avail!H124&gt;0,0,avail!H124)</f>
        <v>0</v>
      </c>
      <c r="K124" s="16">
        <f>IF(avail!I124&gt;0,0,avail!I124)</f>
        <v>-654600</v>
      </c>
      <c r="L124" s="16">
        <f>IF(avail!J124&gt;0,0,avail!J124)</f>
        <v>0</v>
      </c>
      <c r="M124" s="16">
        <f>IF(avail!K124&gt;0,0,avail!K124)</f>
        <v>-395360</v>
      </c>
      <c r="N124" s="16">
        <f>IF(avail!L124&gt;0,0,avail!L124)</f>
        <v>-360706</v>
      </c>
      <c r="O124" s="16">
        <f>IF(avail!M124&gt;0,0,avail!M124)</f>
        <v>0</v>
      </c>
      <c r="P124" s="16">
        <f>IF(avail!N124&gt;0,0,avail!N124)</f>
        <v>-1152576</v>
      </c>
      <c r="Q124" s="16">
        <f>IF(avail!O124&gt;0,0,avail!O124)</f>
        <v>0</v>
      </c>
      <c r="R124" s="16">
        <f>IF(avail!P124&gt;0,0,avail!P124)</f>
        <v>0</v>
      </c>
      <c r="S124" s="16">
        <f>IF(avail!Q124&gt;0,0,avail!Q124)</f>
        <v>0</v>
      </c>
      <c r="T124" s="16">
        <f>IF(avail!R124&gt;0,0,avail!R124)</f>
        <v>0</v>
      </c>
      <c r="U124" s="16">
        <f>IF(avail!S124&gt;0,0,avail!S124)</f>
        <v>-228000</v>
      </c>
      <c r="V124" s="16">
        <f>IF(avail!T124&gt;0,0,avail!T124)</f>
        <v>-199441</v>
      </c>
      <c r="W124" s="16">
        <f>IF(avail!U124&gt;0,0,avail!U124)</f>
        <v>0</v>
      </c>
      <c r="X124" s="16">
        <f>IF(avail!V124&gt;0,0,avail!V124)</f>
        <v>-72719</v>
      </c>
      <c r="Y124" s="16">
        <f>IF(avail!W124&gt;0,0,avail!W124)</f>
        <v>-1452895</v>
      </c>
      <c r="Z124" s="16">
        <f>IF(avail!X124&gt;0,0,avail!X124)</f>
        <v>-179301</v>
      </c>
      <c r="AA124" s="16">
        <f>IF(avail!Y124&gt;0,0,avail!Y124)</f>
        <v>-166142</v>
      </c>
      <c r="AB124" s="16">
        <f>IF(avail!Z124&gt;0,0,avail!Z124)</f>
        <v>-257909</v>
      </c>
      <c r="AC124" s="16">
        <f>IF(avail!AA124&gt;0,0,avail!AA124)</f>
        <v>0</v>
      </c>
      <c r="AD124" s="16">
        <f>IF(avail!AB124&gt;0,0,avail!AB124)</f>
        <v>-697463</v>
      </c>
      <c r="AE124" s="16">
        <f>IF(avail!AC124&gt;0,0,avail!AC124)</f>
        <v>-4857644</v>
      </c>
      <c r="AF124" s="16">
        <f>IF(avail!AD124&gt;0,0,avail!AD124)</f>
        <v>-1308560</v>
      </c>
      <c r="AG124" s="16">
        <f>IF(avail!AE124&gt;0,0,avail!AE124)</f>
        <v>-855090</v>
      </c>
      <c r="AH124" s="16">
        <f>IF(avail!AF124&gt;0,0,avail!AF124)</f>
        <v>-2008872</v>
      </c>
      <c r="AI124" s="16">
        <f>IF(avail!AG124&gt;0,0,avail!AG124)</f>
        <v>-28636</v>
      </c>
      <c r="AJ124" s="16">
        <f>IF(avail!AH124&gt;0,0,avail!AH124)</f>
        <v>0</v>
      </c>
      <c r="AK124" s="16">
        <f>IF(avail!AI124&gt;0,0,avail!AI124)</f>
        <v>-770000</v>
      </c>
      <c r="AL124" s="16">
        <f>IF(avail!AJ124&gt;0,0,avail!AJ124)</f>
        <v>0</v>
      </c>
      <c r="AM124" s="16">
        <f>IF(avail!AK124&gt;0,0,avail!AK124)</f>
        <v>0</v>
      </c>
      <c r="AO124" s="16">
        <f>IF(avail!AM124&gt;0,0,avail!AM124)</f>
        <v>0</v>
      </c>
      <c r="AP124" s="16">
        <f>IF(avail!AN124&gt;0,0,avail!AN124)</f>
        <v>0</v>
      </c>
      <c r="AQ124" s="16">
        <f>IF(avail!AO124&gt;0,0,avail!AO124)</f>
        <v>0</v>
      </c>
      <c r="AR124" s="16">
        <f>IF(avail!AP124&gt;0,0,avail!AP124)</f>
        <v>-285800</v>
      </c>
    </row>
    <row r="125" spans="1:44" x14ac:dyDescent="0.25">
      <c r="A125" s="4">
        <f>'"rank"; your input only here!'!E126</f>
        <v>121</v>
      </c>
      <c r="B125" s="6" t="str">
        <f>'"rank"; your input only here!'!A126</f>
        <v>A121</v>
      </c>
      <c r="C125" s="6" t="str">
        <f>'"rank"; your input only here!'!B126</f>
        <v>Test Project 121</v>
      </c>
      <c r="D125" s="6">
        <f>'"rank"; your input only here!'!C126</f>
        <v>0</v>
      </c>
      <c r="E125" s="8">
        <f>'"rank"; your input only here!'!D126</f>
        <v>0</v>
      </c>
      <c r="F125" s="18">
        <f t="shared" si="1"/>
        <v>-17219688</v>
      </c>
      <c r="H125" s="19">
        <f>IF(avail!F125&gt;0,0,avail!F125)</f>
        <v>0</v>
      </c>
      <c r="I125" s="16">
        <f>IF(avail!G125&gt;0,0,avail!G125)</f>
        <v>-1573774</v>
      </c>
      <c r="J125" s="16">
        <f>IF(avail!H125&gt;0,0,avail!H125)</f>
        <v>0</v>
      </c>
      <c r="K125" s="16">
        <f>IF(avail!I125&gt;0,0,avail!I125)</f>
        <v>-654600</v>
      </c>
      <c r="L125" s="16">
        <f>IF(avail!J125&gt;0,0,avail!J125)</f>
        <v>0</v>
      </c>
      <c r="M125" s="16">
        <f>IF(avail!K125&gt;0,0,avail!K125)</f>
        <v>-395360</v>
      </c>
      <c r="N125" s="16">
        <f>IF(avail!L125&gt;0,0,avail!L125)</f>
        <v>-360706</v>
      </c>
      <c r="O125" s="16">
        <f>IF(avail!M125&gt;0,0,avail!M125)</f>
        <v>0</v>
      </c>
      <c r="P125" s="16">
        <f>IF(avail!N125&gt;0,0,avail!N125)</f>
        <v>-1152576</v>
      </c>
      <c r="Q125" s="16">
        <f>IF(avail!O125&gt;0,0,avail!O125)</f>
        <v>0</v>
      </c>
      <c r="R125" s="16">
        <f>IF(avail!P125&gt;0,0,avail!P125)</f>
        <v>0</v>
      </c>
      <c r="S125" s="16">
        <f>IF(avail!Q125&gt;0,0,avail!Q125)</f>
        <v>0</v>
      </c>
      <c r="T125" s="16">
        <f>IF(avail!R125&gt;0,0,avail!R125)</f>
        <v>0</v>
      </c>
      <c r="U125" s="16">
        <f>IF(avail!S125&gt;0,0,avail!S125)</f>
        <v>-228000</v>
      </c>
      <c r="V125" s="16">
        <f>IF(avail!T125&gt;0,0,avail!T125)</f>
        <v>-199441</v>
      </c>
      <c r="W125" s="16">
        <f>IF(avail!U125&gt;0,0,avail!U125)</f>
        <v>0</v>
      </c>
      <c r="X125" s="16">
        <f>IF(avail!V125&gt;0,0,avail!V125)</f>
        <v>-72719</v>
      </c>
      <c r="Y125" s="16">
        <f>IF(avail!W125&gt;0,0,avail!W125)</f>
        <v>-1452895</v>
      </c>
      <c r="Z125" s="16">
        <f>IF(avail!X125&gt;0,0,avail!X125)</f>
        <v>-179301</v>
      </c>
      <c r="AA125" s="16">
        <f>IF(avail!Y125&gt;0,0,avail!Y125)</f>
        <v>-166142</v>
      </c>
      <c r="AB125" s="16">
        <f>IF(avail!Z125&gt;0,0,avail!Z125)</f>
        <v>-257909</v>
      </c>
      <c r="AC125" s="16">
        <f>IF(avail!AA125&gt;0,0,avail!AA125)</f>
        <v>0</v>
      </c>
      <c r="AD125" s="16">
        <f>IF(avail!AB125&gt;0,0,avail!AB125)</f>
        <v>-697463</v>
      </c>
      <c r="AE125" s="16">
        <f>IF(avail!AC125&gt;0,0,avail!AC125)</f>
        <v>-4857644</v>
      </c>
      <c r="AF125" s="16">
        <f>IF(avail!AD125&gt;0,0,avail!AD125)</f>
        <v>-1308560</v>
      </c>
      <c r="AG125" s="16">
        <f>IF(avail!AE125&gt;0,0,avail!AE125)</f>
        <v>-855090</v>
      </c>
      <c r="AH125" s="16">
        <f>IF(avail!AF125&gt;0,0,avail!AF125)</f>
        <v>-2008872</v>
      </c>
      <c r="AI125" s="16">
        <f>IF(avail!AG125&gt;0,0,avail!AG125)</f>
        <v>-28636</v>
      </c>
      <c r="AJ125" s="16">
        <f>IF(avail!AH125&gt;0,0,avail!AH125)</f>
        <v>0</v>
      </c>
      <c r="AK125" s="16">
        <f>IF(avail!AI125&gt;0,0,avail!AI125)</f>
        <v>-770000</v>
      </c>
      <c r="AL125" s="16">
        <f>IF(avail!AJ125&gt;0,0,avail!AJ125)</f>
        <v>0</v>
      </c>
      <c r="AM125" s="16">
        <f>IF(avail!AK125&gt;0,0,avail!AK125)</f>
        <v>0</v>
      </c>
      <c r="AO125" s="16">
        <f>IF(avail!AM125&gt;0,0,avail!AM125)</f>
        <v>0</v>
      </c>
      <c r="AP125" s="16">
        <f>IF(avail!AN125&gt;0,0,avail!AN125)</f>
        <v>0</v>
      </c>
      <c r="AQ125" s="16">
        <f>IF(avail!AO125&gt;0,0,avail!AO125)</f>
        <v>0</v>
      </c>
      <c r="AR125" s="16">
        <f>IF(avail!AP125&gt;0,0,avail!AP125)</f>
        <v>-285800</v>
      </c>
    </row>
    <row r="126" spans="1:44" x14ac:dyDescent="0.25">
      <c r="A126" s="4">
        <f>'"rank"; your input only here!'!E127</f>
        <v>122</v>
      </c>
      <c r="B126" s="6" t="str">
        <f>'"rank"; your input only here!'!A127</f>
        <v>A122</v>
      </c>
      <c r="C126" s="6" t="str">
        <f>'"rank"; your input only here!'!B127</f>
        <v>Test Project 122</v>
      </c>
      <c r="D126" s="6">
        <f>'"rank"; your input only here!'!C127</f>
        <v>0</v>
      </c>
      <c r="E126" s="8">
        <f>'"rank"; your input only here!'!D127</f>
        <v>0</v>
      </c>
      <c r="F126" s="18">
        <f t="shared" si="1"/>
        <v>-17219688</v>
      </c>
      <c r="H126" s="19">
        <f>IF(avail!F126&gt;0,0,avail!F126)</f>
        <v>0</v>
      </c>
      <c r="I126" s="16">
        <f>IF(avail!G126&gt;0,0,avail!G126)</f>
        <v>-1573774</v>
      </c>
      <c r="J126" s="16">
        <f>IF(avail!H126&gt;0,0,avail!H126)</f>
        <v>0</v>
      </c>
      <c r="K126" s="16">
        <f>IF(avail!I126&gt;0,0,avail!I126)</f>
        <v>-654600</v>
      </c>
      <c r="L126" s="16">
        <f>IF(avail!J126&gt;0,0,avail!J126)</f>
        <v>0</v>
      </c>
      <c r="M126" s="16">
        <f>IF(avail!K126&gt;0,0,avail!K126)</f>
        <v>-395360</v>
      </c>
      <c r="N126" s="16">
        <f>IF(avail!L126&gt;0,0,avail!L126)</f>
        <v>-360706</v>
      </c>
      <c r="O126" s="16">
        <f>IF(avail!M126&gt;0,0,avail!M126)</f>
        <v>0</v>
      </c>
      <c r="P126" s="16">
        <f>IF(avail!N126&gt;0,0,avail!N126)</f>
        <v>-1152576</v>
      </c>
      <c r="Q126" s="16">
        <f>IF(avail!O126&gt;0,0,avail!O126)</f>
        <v>0</v>
      </c>
      <c r="R126" s="16">
        <f>IF(avail!P126&gt;0,0,avail!P126)</f>
        <v>0</v>
      </c>
      <c r="S126" s="16">
        <f>IF(avail!Q126&gt;0,0,avail!Q126)</f>
        <v>0</v>
      </c>
      <c r="T126" s="16">
        <f>IF(avail!R126&gt;0,0,avail!R126)</f>
        <v>0</v>
      </c>
      <c r="U126" s="16">
        <f>IF(avail!S126&gt;0,0,avail!S126)</f>
        <v>-228000</v>
      </c>
      <c r="V126" s="16">
        <f>IF(avail!T126&gt;0,0,avail!T126)</f>
        <v>-199441</v>
      </c>
      <c r="W126" s="16">
        <f>IF(avail!U126&gt;0,0,avail!U126)</f>
        <v>0</v>
      </c>
      <c r="X126" s="16">
        <f>IF(avail!V126&gt;0,0,avail!V126)</f>
        <v>-72719</v>
      </c>
      <c r="Y126" s="16">
        <f>IF(avail!W126&gt;0,0,avail!W126)</f>
        <v>-1452895</v>
      </c>
      <c r="Z126" s="16">
        <f>IF(avail!X126&gt;0,0,avail!X126)</f>
        <v>-179301</v>
      </c>
      <c r="AA126" s="16">
        <f>IF(avail!Y126&gt;0,0,avail!Y126)</f>
        <v>-166142</v>
      </c>
      <c r="AB126" s="16">
        <f>IF(avail!Z126&gt;0,0,avail!Z126)</f>
        <v>-257909</v>
      </c>
      <c r="AC126" s="16">
        <f>IF(avail!AA126&gt;0,0,avail!AA126)</f>
        <v>0</v>
      </c>
      <c r="AD126" s="16">
        <f>IF(avail!AB126&gt;0,0,avail!AB126)</f>
        <v>-697463</v>
      </c>
      <c r="AE126" s="16">
        <f>IF(avail!AC126&gt;0,0,avail!AC126)</f>
        <v>-4857644</v>
      </c>
      <c r="AF126" s="16">
        <f>IF(avail!AD126&gt;0,0,avail!AD126)</f>
        <v>-1308560</v>
      </c>
      <c r="AG126" s="16">
        <f>IF(avail!AE126&gt;0,0,avail!AE126)</f>
        <v>-855090</v>
      </c>
      <c r="AH126" s="16">
        <f>IF(avail!AF126&gt;0,0,avail!AF126)</f>
        <v>-2008872</v>
      </c>
      <c r="AI126" s="16">
        <f>IF(avail!AG126&gt;0,0,avail!AG126)</f>
        <v>-28636</v>
      </c>
      <c r="AJ126" s="16">
        <f>IF(avail!AH126&gt;0,0,avail!AH126)</f>
        <v>0</v>
      </c>
      <c r="AK126" s="16">
        <f>IF(avail!AI126&gt;0,0,avail!AI126)</f>
        <v>-770000</v>
      </c>
      <c r="AL126" s="16">
        <f>IF(avail!AJ126&gt;0,0,avail!AJ126)</f>
        <v>0</v>
      </c>
      <c r="AM126" s="16">
        <f>IF(avail!AK126&gt;0,0,avail!AK126)</f>
        <v>0</v>
      </c>
      <c r="AO126" s="16">
        <f>IF(avail!AM126&gt;0,0,avail!AM126)</f>
        <v>0</v>
      </c>
      <c r="AP126" s="16">
        <f>IF(avail!AN126&gt;0,0,avail!AN126)</f>
        <v>0</v>
      </c>
      <c r="AQ126" s="16">
        <f>IF(avail!AO126&gt;0,0,avail!AO126)</f>
        <v>0</v>
      </c>
      <c r="AR126" s="16">
        <f>IF(avail!AP126&gt;0,0,avail!AP126)</f>
        <v>-285800</v>
      </c>
    </row>
    <row r="127" spans="1:44" x14ac:dyDescent="0.25">
      <c r="A127" s="4">
        <f>'"rank"; your input only here!'!E128</f>
        <v>123</v>
      </c>
      <c r="B127" s="6" t="str">
        <f>'"rank"; your input only here!'!A128</f>
        <v>A123</v>
      </c>
      <c r="C127" s="6" t="str">
        <f>'"rank"; your input only here!'!B128</f>
        <v>Test Project 123</v>
      </c>
      <c r="D127" s="6">
        <f>'"rank"; your input only here!'!C128</f>
        <v>0</v>
      </c>
      <c r="E127" s="8">
        <f>'"rank"; your input only here!'!D128</f>
        <v>0</v>
      </c>
      <c r="F127" s="18">
        <f t="shared" si="1"/>
        <v>-17219688</v>
      </c>
      <c r="H127" s="19">
        <f>IF(avail!F127&gt;0,0,avail!F127)</f>
        <v>0</v>
      </c>
      <c r="I127" s="16">
        <f>IF(avail!G127&gt;0,0,avail!G127)</f>
        <v>-1573774</v>
      </c>
      <c r="J127" s="16">
        <f>IF(avail!H127&gt;0,0,avail!H127)</f>
        <v>0</v>
      </c>
      <c r="K127" s="16">
        <f>IF(avail!I127&gt;0,0,avail!I127)</f>
        <v>-654600</v>
      </c>
      <c r="L127" s="16">
        <f>IF(avail!J127&gt;0,0,avail!J127)</f>
        <v>0</v>
      </c>
      <c r="M127" s="16">
        <f>IF(avail!K127&gt;0,0,avail!K127)</f>
        <v>-395360</v>
      </c>
      <c r="N127" s="16">
        <f>IF(avail!L127&gt;0,0,avail!L127)</f>
        <v>-360706</v>
      </c>
      <c r="O127" s="16">
        <f>IF(avail!M127&gt;0,0,avail!M127)</f>
        <v>0</v>
      </c>
      <c r="P127" s="16">
        <f>IF(avail!N127&gt;0,0,avail!N127)</f>
        <v>-1152576</v>
      </c>
      <c r="Q127" s="16">
        <f>IF(avail!O127&gt;0,0,avail!O127)</f>
        <v>0</v>
      </c>
      <c r="R127" s="16">
        <f>IF(avail!P127&gt;0,0,avail!P127)</f>
        <v>0</v>
      </c>
      <c r="S127" s="16">
        <f>IF(avail!Q127&gt;0,0,avail!Q127)</f>
        <v>0</v>
      </c>
      <c r="T127" s="16">
        <f>IF(avail!R127&gt;0,0,avail!R127)</f>
        <v>0</v>
      </c>
      <c r="U127" s="16">
        <f>IF(avail!S127&gt;0,0,avail!S127)</f>
        <v>-228000</v>
      </c>
      <c r="V127" s="16">
        <f>IF(avail!T127&gt;0,0,avail!T127)</f>
        <v>-199441</v>
      </c>
      <c r="W127" s="16">
        <f>IF(avail!U127&gt;0,0,avail!U127)</f>
        <v>0</v>
      </c>
      <c r="X127" s="16">
        <f>IF(avail!V127&gt;0,0,avail!V127)</f>
        <v>-72719</v>
      </c>
      <c r="Y127" s="16">
        <f>IF(avail!W127&gt;0,0,avail!W127)</f>
        <v>-1452895</v>
      </c>
      <c r="Z127" s="16">
        <f>IF(avail!X127&gt;0,0,avail!X127)</f>
        <v>-179301</v>
      </c>
      <c r="AA127" s="16">
        <f>IF(avail!Y127&gt;0,0,avail!Y127)</f>
        <v>-166142</v>
      </c>
      <c r="AB127" s="16">
        <f>IF(avail!Z127&gt;0,0,avail!Z127)</f>
        <v>-257909</v>
      </c>
      <c r="AC127" s="16">
        <f>IF(avail!AA127&gt;0,0,avail!AA127)</f>
        <v>0</v>
      </c>
      <c r="AD127" s="16">
        <f>IF(avail!AB127&gt;0,0,avail!AB127)</f>
        <v>-697463</v>
      </c>
      <c r="AE127" s="16">
        <f>IF(avail!AC127&gt;0,0,avail!AC127)</f>
        <v>-4857644</v>
      </c>
      <c r="AF127" s="16">
        <f>IF(avail!AD127&gt;0,0,avail!AD127)</f>
        <v>-1308560</v>
      </c>
      <c r="AG127" s="16">
        <f>IF(avail!AE127&gt;0,0,avail!AE127)</f>
        <v>-855090</v>
      </c>
      <c r="AH127" s="16">
        <f>IF(avail!AF127&gt;0,0,avail!AF127)</f>
        <v>-2008872</v>
      </c>
      <c r="AI127" s="16">
        <f>IF(avail!AG127&gt;0,0,avail!AG127)</f>
        <v>-28636</v>
      </c>
      <c r="AJ127" s="16">
        <f>IF(avail!AH127&gt;0,0,avail!AH127)</f>
        <v>0</v>
      </c>
      <c r="AK127" s="16">
        <f>IF(avail!AI127&gt;0,0,avail!AI127)</f>
        <v>-770000</v>
      </c>
      <c r="AL127" s="16">
        <f>IF(avail!AJ127&gt;0,0,avail!AJ127)</f>
        <v>0</v>
      </c>
      <c r="AM127" s="16">
        <f>IF(avail!AK127&gt;0,0,avail!AK127)</f>
        <v>0</v>
      </c>
      <c r="AO127" s="16">
        <f>IF(avail!AM127&gt;0,0,avail!AM127)</f>
        <v>0</v>
      </c>
      <c r="AP127" s="16">
        <f>IF(avail!AN127&gt;0,0,avail!AN127)</f>
        <v>0</v>
      </c>
      <c r="AQ127" s="16">
        <f>IF(avail!AO127&gt;0,0,avail!AO127)</f>
        <v>0</v>
      </c>
      <c r="AR127" s="16">
        <f>IF(avail!AP127&gt;0,0,avail!AP127)</f>
        <v>-285800</v>
      </c>
    </row>
    <row r="128" spans="1:44" x14ac:dyDescent="0.25">
      <c r="A128" s="4">
        <f>'"rank"; your input only here!'!E129</f>
        <v>124</v>
      </c>
      <c r="B128" s="6" t="str">
        <f>'"rank"; your input only here!'!A129</f>
        <v>A124</v>
      </c>
      <c r="C128" s="6" t="str">
        <f>'"rank"; your input only here!'!B129</f>
        <v>Test Project 124</v>
      </c>
      <c r="D128" s="6">
        <f>'"rank"; your input only here!'!C129</f>
        <v>0</v>
      </c>
      <c r="E128" s="8">
        <f>'"rank"; your input only here!'!D129</f>
        <v>0</v>
      </c>
      <c r="F128" s="18">
        <f t="shared" si="1"/>
        <v>-17219688</v>
      </c>
      <c r="H128" s="19">
        <f>IF(avail!F128&gt;0,0,avail!F128)</f>
        <v>0</v>
      </c>
      <c r="I128" s="16">
        <f>IF(avail!G128&gt;0,0,avail!G128)</f>
        <v>-1573774</v>
      </c>
      <c r="J128" s="16">
        <f>IF(avail!H128&gt;0,0,avail!H128)</f>
        <v>0</v>
      </c>
      <c r="K128" s="16">
        <f>IF(avail!I128&gt;0,0,avail!I128)</f>
        <v>-654600</v>
      </c>
      <c r="L128" s="16">
        <f>IF(avail!J128&gt;0,0,avail!J128)</f>
        <v>0</v>
      </c>
      <c r="M128" s="16">
        <f>IF(avail!K128&gt;0,0,avail!K128)</f>
        <v>-395360</v>
      </c>
      <c r="N128" s="16">
        <f>IF(avail!L128&gt;0,0,avail!L128)</f>
        <v>-360706</v>
      </c>
      <c r="O128" s="16">
        <f>IF(avail!M128&gt;0,0,avail!M128)</f>
        <v>0</v>
      </c>
      <c r="P128" s="16">
        <f>IF(avail!N128&gt;0,0,avail!N128)</f>
        <v>-1152576</v>
      </c>
      <c r="Q128" s="16">
        <f>IF(avail!O128&gt;0,0,avail!O128)</f>
        <v>0</v>
      </c>
      <c r="R128" s="16">
        <f>IF(avail!P128&gt;0,0,avail!P128)</f>
        <v>0</v>
      </c>
      <c r="S128" s="16">
        <f>IF(avail!Q128&gt;0,0,avail!Q128)</f>
        <v>0</v>
      </c>
      <c r="T128" s="16">
        <f>IF(avail!R128&gt;0,0,avail!R128)</f>
        <v>0</v>
      </c>
      <c r="U128" s="16">
        <f>IF(avail!S128&gt;0,0,avail!S128)</f>
        <v>-228000</v>
      </c>
      <c r="V128" s="16">
        <f>IF(avail!T128&gt;0,0,avail!T128)</f>
        <v>-199441</v>
      </c>
      <c r="W128" s="16">
        <f>IF(avail!U128&gt;0,0,avail!U128)</f>
        <v>0</v>
      </c>
      <c r="X128" s="16">
        <f>IF(avail!V128&gt;0,0,avail!V128)</f>
        <v>-72719</v>
      </c>
      <c r="Y128" s="16">
        <f>IF(avail!W128&gt;0,0,avail!W128)</f>
        <v>-1452895</v>
      </c>
      <c r="Z128" s="16">
        <f>IF(avail!X128&gt;0,0,avail!X128)</f>
        <v>-179301</v>
      </c>
      <c r="AA128" s="16">
        <f>IF(avail!Y128&gt;0,0,avail!Y128)</f>
        <v>-166142</v>
      </c>
      <c r="AB128" s="16">
        <f>IF(avail!Z128&gt;0,0,avail!Z128)</f>
        <v>-257909</v>
      </c>
      <c r="AC128" s="16">
        <f>IF(avail!AA128&gt;0,0,avail!AA128)</f>
        <v>0</v>
      </c>
      <c r="AD128" s="16">
        <f>IF(avail!AB128&gt;0,0,avail!AB128)</f>
        <v>-697463</v>
      </c>
      <c r="AE128" s="16">
        <f>IF(avail!AC128&gt;0,0,avail!AC128)</f>
        <v>-4857644</v>
      </c>
      <c r="AF128" s="16">
        <f>IF(avail!AD128&gt;0,0,avail!AD128)</f>
        <v>-1308560</v>
      </c>
      <c r="AG128" s="16">
        <f>IF(avail!AE128&gt;0,0,avail!AE128)</f>
        <v>-855090</v>
      </c>
      <c r="AH128" s="16">
        <f>IF(avail!AF128&gt;0,0,avail!AF128)</f>
        <v>-2008872</v>
      </c>
      <c r="AI128" s="16">
        <f>IF(avail!AG128&gt;0,0,avail!AG128)</f>
        <v>-28636</v>
      </c>
      <c r="AJ128" s="16">
        <f>IF(avail!AH128&gt;0,0,avail!AH128)</f>
        <v>0</v>
      </c>
      <c r="AK128" s="16">
        <f>IF(avail!AI128&gt;0,0,avail!AI128)</f>
        <v>-770000</v>
      </c>
      <c r="AL128" s="16">
        <f>IF(avail!AJ128&gt;0,0,avail!AJ128)</f>
        <v>0</v>
      </c>
      <c r="AM128" s="16">
        <f>IF(avail!AK128&gt;0,0,avail!AK128)</f>
        <v>0</v>
      </c>
      <c r="AO128" s="16">
        <f>IF(avail!AM128&gt;0,0,avail!AM128)</f>
        <v>0</v>
      </c>
      <c r="AP128" s="16">
        <f>IF(avail!AN128&gt;0,0,avail!AN128)</f>
        <v>0</v>
      </c>
      <c r="AQ128" s="16">
        <f>IF(avail!AO128&gt;0,0,avail!AO128)</f>
        <v>0</v>
      </c>
      <c r="AR128" s="16">
        <f>IF(avail!AP128&gt;0,0,avail!AP128)</f>
        <v>-285800</v>
      </c>
    </row>
    <row r="129" spans="1:44" x14ac:dyDescent="0.25">
      <c r="A129" s="4">
        <f>'"rank"; your input only here!'!E130</f>
        <v>125</v>
      </c>
      <c r="B129" s="6" t="str">
        <f>'"rank"; your input only here!'!A130</f>
        <v>A125</v>
      </c>
      <c r="C129" s="6" t="str">
        <f>'"rank"; your input only here!'!B130</f>
        <v>Test Project 125</v>
      </c>
      <c r="D129" s="6">
        <f>'"rank"; your input only here!'!C130</f>
        <v>0</v>
      </c>
      <c r="E129" s="8">
        <f>'"rank"; your input only here!'!D130</f>
        <v>0</v>
      </c>
      <c r="F129" s="18">
        <f t="shared" si="1"/>
        <v>-17219688</v>
      </c>
      <c r="H129" s="19">
        <f>IF(avail!F129&gt;0,0,avail!F129)</f>
        <v>0</v>
      </c>
      <c r="I129" s="16">
        <f>IF(avail!G129&gt;0,0,avail!G129)</f>
        <v>-1573774</v>
      </c>
      <c r="J129" s="16">
        <f>IF(avail!H129&gt;0,0,avail!H129)</f>
        <v>0</v>
      </c>
      <c r="K129" s="16">
        <f>IF(avail!I129&gt;0,0,avail!I129)</f>
        <v>-654600</v>
      </c>
      <c r="L129" s="16">
        <f>IF(avail!J129&gt;0,0,avail!J129)</f>
        <v>0</v>
      </c>
      <c r="M129" s="16">
        <f>IF(avail!K129&gt;0,0,avail!K129)</f>
        <v>-395360</v>
      </c>
      <c r="N129" s="16">
        <f>IF(avail!L129&gt;0,0,avail!L129)</f>
        <v>-360706</v>
      </c>
      <c r="O129" s="16">
        <f>IF(avail!M129&gt;0,0,avail!M129)</f>
        <v>0</v>
      </c>
      <c r="P129" s="16">
        <f>IF(avail!N129&gt;0,0,avail!N129)</f>
        <v>-1152576</v>
      </c>
      <c r="Q129" s="16">
        <f>IF(avail!O129&gt;0,0,avail!O129)</f>
        <v>0</v>
      </c>
      <c r="R129" s="16">
        <f>IF(avail!P129&gt;0,0,avail!P129)</f>
        <v>0</v>
      </c>
      <c r="S129" s="16">
        <f>IF(avail!Q129&gt;0,0,avail!Q129)</f>
        <v>0</v>
      </c>
      <c r="T129" s="16">
        <f>IF(avail!R129&gt;0,0,avail!R129)</f>
        <v>0</v>
      </c>
      <c r="U129" s="16">
        <f>IF(avail!S129&gt;0,0,avail!S129)</f>
        <v>-228000</v>
      </c>
      <c r="V129" s="16">
        <f>IF(avail!T129&gt;0,0,avail!T129)</f>
        <v>-199441</v>
      </c>
      <c r="W129" s="16">
        <f>IF(avail!U129&gt;0,0,avail!U129)</f>
        <v>0</v>
      </c>
      <c r="X129" s="16">
        <f>IF(avail!V129&gt;0,0,avail!V129)</f>
        <v>-72719</v>
      </c>
      <c r="Y129" s="16">
        <f>IF(avail!W129&gt;0,0,avail!W129)</f>
        <v>-1452895</v>
      </c>
      <c r="Z129" s="16">
        <f>IF(avail!X129&gt;0,0,avail!X129)</f>
        <v>-179301</v>
      </c>
      <c r="AA129" s="16">
        <f>IF(avail!Y129&gt;0,0,avail!Y129)</f>
        <v>-166142</v>
      </c>
      <c r="AB129" s="16">
        <f>IF(avail!Z129&gt;0,0,avail!Z129)</f>
        <v>-257909</v>
      </c>
      <c r="AC129" s="16">
        <f>IF(avail!AA129&gt;0,0,avail!AA129)</f>
        <v>0</v>
      </c>
      <c r="AD129" s="16">
        <f>IF(avail!AB129&gt;0,0,avail!AB129)</f>
        <v>-697463</v>
      </c>
      <c r="AE129" s="16">
        <f>IF(avail!AC129&gt;0,0,avail!AC129)</f>
        <v>-4857644</v>
      </c>
      <c r="AF129" s="16">
        <f>IF(avail!AD129&gt;0,0,avail!AD129)</f>
        <v>-1308560</v>
      </c>
      <c r="AG129" s="16">
        <f>IF(avail!AE129&gt;0,0,avail!AE129)</f>
        <v>-855090</v>
      </c>
      <c r="AH129" s="16">
        <f>IF(avail!AF129&gt;0,0,avail!AF129)</f>
        <v>-2008872</v>
      </c>
      <c r="AI129" s="16">
        <f>IF(avail!AG129&gt;0,0,avail!AG129)</f>
        <v>-28636</v>
      </c>
      <c r="AJ129" s="16">
        <f>IF(avail!AH129&gt;0,0,avail!AH129)</f>
        <v>0</v>
      </c>
      <c r="AK129" s="16">
        <f>IF(avail!AI129&gt;0,0,avail!AI129)</f>
        <v>-770000</v>
      </c>
      <c r="AL129" s="16">
        <f>IF(avail!AJ129&gt;0,0,avail!AJ129)</f>
        <v>0</v>
      </c>
      <c r="AM129" s="16">
        <f>IF(avail!AK129&gt;0,0,avail!AK129)</f>
        <v>0</v>
      </c>
      <c r="AO129" s="16">
        <f>IF(avail!AM129&gt;0,0,avail!AM129)</f>
        <v>0</v>
      </c>
      <c r="AP129" s="16">
        <f>IF(avail!AN129&gt;0,0,avail!AN129)</f>
        <v>0</v>
      </c>
      <c r="AQ129" s="16">
        <f>IF(avail!AO129&gt;0,0,avail!AO129)</f>
        <v>0</v>
      </c>
      <c r="AR129" s="16">
        <f>IF(avail!AP129&gt;0,0,avail!AP129)</f>
        <v>-285800</v>
      </c>
    </row>
    <row r="130" spans="1:44" x14ac:dyDescent="0.25">
      <c r="A130" s="4">
        <f>'"rank"; your input only here!'!E131</f>
        <v>126</v>
      </c>
      <c r="B130" s="6" t="str">
        <f>'"rank"; your input only here!'!A131</f>
        <v>A126</v>
      </c>
      <c r="C130" s="6" t="str">
        <f>'"rank"; your input only here!'!B131</f>
        <v>Test Project 126</v>
      </c>
      <c r="D130" s="6">
        <f>'"rank"; your input only here!'!C131</f>
        <v>0</v>
      </c>
      <c r="E130" s="8">
        <f>'"rank"; your input only here!'!D131</f>
        <v>0</v>
      </c>
      <c r="F130" s="18">
        <f t="shared" si="1"/>
        <v>-17219688</v>
      </c>
      <c r="H130" s="19">
        <f>IF(avail!F130&gt;0,0,avail!F130)</f>
        <v>0</v>
      </c>
      <c r="I130" s="16">
        <f>IF(avail!G130&gt;0,0,avail!G130)</f>
        <v>-1573774</v>
      </c>
      <c r="J130" s="16">
        <f>IF(avail!H130&gt;0,0,avail!H130)</f>
        <v>0</v>
      </c>
      <c r="K130" s="16">
        <f>IF(avail!I130&gt;0,0,avail!I130)</f>
        <v>-654600</v>
      </c>
      <c r="L130" s="16">
        <f>IF(avail!J130&gt;0,0,avail!J130)</f>
        <v>0</v>
      </c>
      <c r="M130" s="16">
        <f>IF(avail!K130&gt;0,0,avail!K130)</f>
        <v>-395360</v>
      </c>
      <c r="N130" s="16">
        <f>IF(avail!L130&gt;0,0,avail!L130)</f>
        <v>-360706</v>
      </c>
      <c r="O130" s="16">
        <f>IF(avail!M130&gt;0,0,avail!M130)</f>
        <v>0</v>
      </c>
      <c r="P130" s="16">
        <f>IF(avail!N130&gt;0,0,avail!N130)</f>
        <v>-1152576</v>
      </c>
      <c r="Q130" s="16">
        <f>IF(avail!O130&gt;0,0,avail!O130)</f>
        <v>0</v>
      </c>
      <c r="R130" s="16">
        <f>IF(avail!P130&gt;0,0,avail!P130)</f>
        <v>0</v>
      </c>
      <c r="S130" s="16">
        <f>IF(avail!Q130&gt;0,0,avail!Q130)</f>
        <v>0</v>
      </c>
      <c r="T130" s="16">
        <f>IF(avail!R130&gt;0,0,avail!R130)</f>
        <v>0</v>
      </c>
      <c r="U130" s="16">
        <f>IF(avail!S130&gt;0,0,avail!S130)</f>
        <v>-228000</v>
      </c>
      <c r="V130" s="16">
        <f>IF(avail!T130&gt;0,0,avail!T130)</f>
        <v>-199441</v>
      </c>
      <c r="W130" s="16">
        <f>IF(avail!U130&gt;0,0,avail!U130)</f>
        <v>0</v>
      </c>
      <c r="X130" s="16">
        <f>IF(avail!V130&gt;0,0,avail!V130)</f>
        <v>-72719</v>
      </c>
      <c r="Y130" s="16">
        <f>IF(avail!W130&gt;0,0,avail!W130)</f>
        <v>-1452895</v>
      </c>
      <c r="Z130" s="16">
        <f>IF(avail!X130&gt;0,0,avail!X130)</f>
        <v>-179301</v>
      </c>
      <c r="AA130" s="16">
        <f>IF(avail!Y130&gt;0,0,avail!Y130)</f>
        <v>-166142</v>
      </c>
      <c r="AB130" s="16">
        <f>IF(avail!Z130&gt;0,0,avail!Z130)</f>
        <v>-257909</v>
      </c>
      <c r="AC130" s="16">
        <f>IF(avail!AA130&gt;0,0,avail!AA130)</f>
        <v>0</v>
      </c>
      <c r="AD130" s="16">
        <f>IF(avail!AB130&gt;0,0,avail!AB130)</f>
        <v>-697463</v>
      </c>
      <c r="AE130" s="16">
        <f>IF(avail!AC130&gt;0,0,avail!AC130)</f>
        <v>-4857644</v>
      </c>
      <c r="AF130" s="16">
        <f>IF(avail!AD130&gt;0,0,avail!AD130)</f>
        <v>-1308560</v>
      </c>
      <c r="AG130" s="16">
        <f>IF(avail!AE130&gt;0,0,avail!AE130)</f>
        <v>-855090</v>
      </c>
      <c r="AH130" s="16">
        <f>IF(avail!AF130&gt;0,0,avail!AF130)</f>
        <v>-2008872</v>
      </c>
      <c r="AI130" s="16">
        <f>IF(avail!AG130&gt;0,0,avail!AG130)</f>
        <v>-28636</v>
      </c>
      <c r="AJ130" s="16">
        <f>IF(avail!AH130&gt;0,0,avail!AH130)</f>
        <v>0</v>
      </c>
      <c r="AK130" s="16">
        <f>IF(avail!AI130&gt;0,0,avail!AI130)</f>
        <v>-770000</v>
      </c>
      <c r="AL130" s="16">
        <f>IF(avail!AJ130&gt;0,0,avail!AJ130)</f>
        <v>0</v>
      </c>
      <c r="AM130" s="16">
        <f>IF(avail!AK130&gt;0,0,avail!AK130)</f>
        <v>0</v>
      </c>
      <c r="AO130" s="16">
        <f>IF(avail!AM130&gt;0,0,avail!AM130)</f>
        <v>0</v>
      </c>
      <c r="AP130" s="16">
        <f>IF(avail!AN130&gt;0,0,avail!AN130)</f>
        <v>0</v>
      </c>
      <c r="AQ130" s="16">
        <f>IF(avail!AO130&gt;0,0,avail!AO130)</f>
        <v>0</v>
      </c>
      <c r="AR130" s="16">
        <f>IF(avail!AP130&gt;0,0,avail!AP130)</f>
        <v>-285800</v>
      </c>
    </row>
    <row r="131" spans="1:44" x14ac:dyDescent="0.25">
      <c r="A131" s="4">
        <f>'"rank"; your input only here!'!E132</f>
        <v>127</v>
      </c>
      <c r="B131" s="6" t="str">
        <f>'"rank"; your input only here!'!A132</f>
        <v>A127</v>
      </c>
      <c r="C131" s="6" t="str">
        <f>'"rank"; your input only here!'!B132</f>
        <v>Test Project 127</v>
      </c>
      <c r="D131" s="6">
        <f>'"rank"; your input only here!'!C132</f>
        <v>0</v>
      </c>
      <c r="E131" s="8">
        <f>'"rank"; your input only here!'!D132</f>
        <v>0</v>
      </c>
      <c r="F131" s="18">
        <f t="shared" si="1"/>
        <v>-17219688</v>
      </c>
      <c r="H131" s="19">
        <f>IF(avail!F131&gt;0,0,avail!F131)</f>
        <v>0</v>
      </c>
      <c r="I131" s="16">
        <f>IF(avail!G131&gt;0,0,avail!G131)</f>
        <v>-1573774</v>
      </c>
      <c r="J131" s="16">
        <f>IF(avail!H131&gt;0,0,avail!H131)</f>
        <v>0</v>
      </c>
      <c r="K131" s="16">
        <f>IF(avail!I131&gt;0,0,avail!I131)</f>
        <v>-654600</v>
      </c>
      <c r="L131" s="16">
        <f>IF(avail!J131&gt;0,0,avail!J131)</f>
        <v>0</v>
      </c>
      <c r="M131" s="16">
        <f>IF(avail!K131&gt;0,0,avail!K131)</f>
        <v>-395360</v>
      </c>
      <c r="N131" s="16">
        <f>IF(avail!L131&gt;0,0,avail!L131)</f>
        <v>-360706</v>
      </c>
      <c r="O131" s="16">
        <f>IF(avail!M131&gt;0,0,avail!M131)</f>
        <v>0</v>
      </c>
      <c r="P131" s="16">
        <f>IF(avail!N131&gt;0,0,avail!N131)</f>
        <v>-1152576</v>
      </c>
      <c r="Q131" s="16">
        <f>IF(avail!O131&gt;0,0,avail!O131)</f>
        <v>0</v>
      </c>
      <c r="R131" s="16">
        <f>IF(avail!P131&gt;0,0,avail!P131)</f>
        <v>0</v>
      </c>
      <c r="S131" s="16">
        <f>IF(avail!Q131&gt;0,0,avail!Q131)</f>
        <v>0</v>
      </c>
      <c r="T131" s="16">
        <f>IF(avail!R131&gt;0,0,avail!R131)</f>
        <v>0</v>
      </c>
      <c r="U131" s="16">
        <f>IF(avail!S131&gt;0,0,avail!S131)</f>
        <v>-228000</v>
      </c>
      <c r="V131" s="16">
        <f>IF(avail!T131&gt;0,0,avail!T131)</f>
        <v>-199441</v>
      </c>
      <c r="W131" s="16">
        <f>IF(avail!U131&gt;0,0,avail!U131)</f>
        <v>0</v>
      </c>
      <c r="X131" s="16">
        <f>IF(avail!V131&gt;0,0,avail!V131)</f>
        <v>-72719</v>
      </c>
      <c r="Y131" s="16">
        <f>IF(avail!W131&gt;0,0,avail!W131)</f>
        <v>-1452895</v>
      </c>
      <c r="Z131" s="16">
        <f>IF(avail!X131&gt;0,0,avail!X131)</f>
        <v>-179301</v>
      </c>
      <c r="AA131" s="16">
        <f>IF(avail!Y131&gt;0,0,avail!Y131)</f>
        <v>-166142</v>
      </c>
      <c r="AB131" s="16">
        <f>IF(avail!Z131&gt;0,0,avail!Z131)</f>
        <v>-257909</v>
      </c>
      <c r="AC131" s="16">
        <f>IF(avail!AA131&gt;0,0,avail!AA131)</f>
        <v>0</v>
      </c>
      <c r="AD131" s="16">
        <f>IF(avail!AB131&gt;0,0,avail!AB131)</f>
        <v>-697463</v>
      </c>
      <c r="AE131" s="16">
        <f>IF(avail!AC131&gt;0,0,avail!AC131)</f>
        <v>-4857644</v>
      </c>
      <c r="AF131" s="16">
        <f>IF(avail!AD131&gt;0,0,avail!AD131)</f>
        <v>-1308560</v>
      </c>
      <c r="AG131" s="16">
        <f>IF(avail!AE131&gt;0,0,avail!AE131)</f>
        <v>-855090</v>
      </c>
      <c r="AH131" s="16">
        <f>IF(avail!AF131&gt;0,0,avail!AF131)</f>
        <v>-2008872</v>
      </c>
      <c r="AI131" s="16">
        <f>IF(avail!AG131&gt;0,0,avail!AG131)</f>
        <v>-28636</v>
      </c>
      <c r="AJ131" s="16">
        <f>IF(avail!AH131&gt;0,0,avail!AH131)</f>
        <v>0</v>
      </c>
      <c r="AK131" s="16">
        <f>IF(avail!AI131&gt;0,0,avail!AI131)</f>
        <v>-770000</v>
      </c>
      <c r="AL131" s="16">
        <f>IF(avail!AJ131&gt;0,0,avail!AJ131)</f>
        <v>0</v>
      </c>
      <c r="AM131" s="16">
        <f>IF(avail!AK131&gt;0,0,avail!AK131)</f>
        <v>0</v>
      </c>
      <c r="AO131" s="16">
        <f>IF(avail!AM131&gt;0,0,avail!AM131)</f>
        <v>0</v>
      </c>
      <c r="AP131" s="16">
        <f>IF(avail!AN131&gt;0,0,avail!AN131)</f>
        <v>0</v>
      </c>
      <c r="AQ131" s="16">
        <f>IF(avail!AO131&gt;0,0,avail!AO131)</f>
        <v>0</v>
      </c>
      <c r="AR131" s="16">
        <f>IF(avail!AP131&gt;0,0,avail!AP131)</f>
        <v>-285800</v>
      </c>
    </row>
    <row r="132" spans="1:44" x14ac:dyDescent="0.25">
      <c r="A132" s="4">
        <f>'"rank"; your input only here!'!E133</f>
        <v>128</v>
      </c>
      <c r="B132" s="6" t="str">
        <f>'"rank"; your input only here!'!A133</f>
        <v>A128</v>
      </c>
      <c r="C132" s="6" t="str">
        <f>'"rank"; your input only here!'!B133</f>
        <v>Test Project 128</v>
      </c>
      <c r="D132" s="6">
        <f>'"rank"; your input only here!'!C133</f>
        <v>0</v>
      </c>
      <c r="E132" s="8">
        <f>'"rank"; your input only here!'!D133</f>
        <v>0</v>
      </c>
      <c r="F132" s="18">
        <f t="shared" si="1"/>
        <v>-17219688</v>
      </c>
      <c r="H132" s="19">
        <f>IF(avail!F132&gt;0,0,avail!F132)</f>
        <v>0</v>
      </c>
      <c r="I132" s="16">
        <f>IF(avail!G132&gt;0,0,avail!G132)</f>
        <v>-1573774</v>
      </c>
      <c r="J132" s="16">
        <f>IF(avail!H132&gt;0,0,avail!H132)</f>
        <v>0</v>
      </c>
      <c r="K132" s="16">
        <f>IF(avail!I132&gt;0,0,avail!I132)</f>
        <v>-654600</v>
      </c>
      <c r="L132" s="16">
        <f>IF(avail!J132&gt;0,0,avail!J132)</f>
        <v>0</v>
      </c>
      <c r="M132" s="16">
        <f>IF(avail!K132&gt;0,0,avail!K132)</f>
        <v>-395360</v>
      </c>
      <c r="N132" s="16">
        <f>IF(avail!L132&gt;0,0,avail!L132)</f>
        <v>-360706</v>
      </c>
      <c r="O132" s="16">
        <f>IF(avail!M132&gt;0,0,avail!M132)</f>
        <v>0</v>
      </c>
      <c r="P132" s="16">
        <f>IF(avail!N132&gt;0,0,avail!N132)</f>
        <v>-1152576</v>
      </c>
      <c r="Q132" s="16">
        <f>IF(avail!O132&gt;0,0,avail!O132)</f>
        <v>0</v>
      </c>
      <c r="R132" s="16">
        <f>IF(avail!P132&gt;0,0,avail!P132)</f>
        <v>0</v>
      </c>
      <c r="S132" s="16">
        <f>IF(avail!Q132&gt;0,0,avail!Q132)</f>
        <v>0</v>
      </c>
      <c r="T132" s="16">
        <f>IF(avail!R132&gt;0,0,avail!R132)</f>
        <v>0</v>
      </c>
      <c r="U132" s="16">
        <f>IF(avail!S132&gt;0,0,avail!S132)</f>
        <v>-228000</v>
      </c>
      <c r="V132" s="16">
        <f>IF(avail!T132&gt;0,0,avail!T132)</f>
        <v>-199441</v>
      </c>
      <c r="W132" s="16">
        <f>IF(avail!U132&gt;0,0,avail!U132)</f>
        <v>0</v>
      </c>
      <c r="X132" s="16">
        <f>IF(avail!V132&gt;0,0,avail!V132)</f>
        <v>-72719</v>
      </c>
      <c r="Y132" s="16">
        <f>IF(avail!W132&gt;0,0,avail!W132)</f>
        <v>-1452895</v>
      </c>
      <c r="Z132" s="16">
        <f>IF(avail!X132&gt;0,0,avail!X132)</f>
        <v>-179301</v>
      </c>
      <c r="AA132" s="16">
        <f>IF(avail!Y132&gt;0,0,avail!Y132)</f>
        <v>-166142</v>
      </c>
      <c r="AB132" s="16">
        <f>IF(avail!Z132&gt;0,0,avail!Z132)</f>
        <v>-257909</v>
      </c>
      <c r="AC132" s="16">
        <f>IF(avail!AA132&gt;0,0,avail!AA132)</f>
        <v>0</v>
      </c>
      <c r="AD132" s="16">
        <f>IF(avail!AB132&gt;0,0,avail!AB132)</f>
        <v>-697463</v>
      </c>
      <c r="AE132" s="16">
        <f>IF(avail!AC132&gt;0,0,avail!AC132)</f>
        <v>-4857644</v>
      </c>
      <c r="AF132" s="16">
        <f>IF(avail!AD132&gt;0,0,avail!AD132)</f>
        <v>-1308560</v>
      </c>
      <c r="AG132" s="16">
        <f>IF(avail!AE132&gt;0,0,avail!AE132)</f>
        <v>-855090</v>
      </c>
      <c r="AH132" s="16">
        <f>IF(avail!AF132&gt;0,0,avail!AF132)</f>
        <v>-2008872</v>
      </c>
      <c r="AI132" s="16">
        <f>IF(avail!AG132&gt;0,0,avail!AG132)</f>
        <v>-28636</v>
      </c>
      <c r="AJ132" s="16">
        <f>IF(avail!AH132&gt;0,0,avail!AH132)</f>
        <v>0</v>
      </c>
      <c r="AK132" s="16">
        <f>IF(avail!AI132&gt;0,0,avail!AI132)</f>
        <v>-770000</v>
      </c>
      <c r="AL132" s="16">
        <f>IF(avail!AJ132&gt;0,0,avail!AJ132)</f>
        <v>0</v>
      </c>
      <c r="AM132" s="16">
        <f>IF(avail!AK132&gt;0,0,avail!AK132)</f>
        <v>0</v>
      </c>
      <c r="AO132" s="16">
        <f>IF(avail!AM132&gt;0,0,avail!AM132)</f>
        <v>0</v>
      </c>
      <c r="AP132" s="16">
        <f>IF(avail!AN132&gt;0,0,avail!AN132)</f>
        <v>0</v>
      </c>
      <c r="AQ132" s="16">
        <f>IF(avail!AO132&gt;0,0,avail!AO132)</f>
        <v>0</v>
      </c>
      <c r="AR132" s="16">
        <f>IF(avail!AP132&gt;0,0,avail!AP132)</f>
        <v>-285800</v>
      </c>
    </row>
    <row r="133" spans="1:44" x14ac:dyDescent="0.25">
      <c r="A133" s="4">
        <f>'"rank"; your input only here!'!E134</f>
        <v>129</v>
      </c>
      <c r="B133" s="6" t="str">
        <f>'"rank"; your input only here!'!A134</f>
        <v>A129</v>
      </c>
      <c r="C133" s="6" t="str">
        <f>'"rank"; your input only here!'!B134</f>
        <v>Test Project 129</v>
      </c>
      <c r="D133" s="6">
        <f>'"rank"; your input only here!'!C134</f>
        <v>0</v>
      </c>
      <c r="E133" s="8">
        <f>'"rank"; your input only here!'!D134</f>
        <v>0</v>
      </c>
      <c r="F133" s="18">
        <f t="shared" si="1"/>
        <v>-17219688</v>
      </c>
      <c r="H133" s="19">
        <f>IF(avail!F133&gt;0,0,avail!F133)</f>
        <v>0</v>
      </c>
      <c r="I133" s="16">
        <f>IF(avail!G133&gt;0,0,avail!G133)</f>
        <v>-1573774</v>
      </c>
      <c r="J133" s="16">
        <f>IF(avail!H133&gt;0,0,avail!H133)</f>
        <v>0</v>
      </c>
      <c r="K133" s="16">
        <f>IF(avail!I133&gt;0,0,avail!I133)</f>
        <v>-654600</v>
      </c>
      <c r="L133" s="16">
        <f>IF(avail!J133&gt;0,0,avail!J133)</f>
        <v>0</v>
      </c>
      <c r="M133" s="16">
        <f>IF(avail!K133&gt;0,0,avail!K133)</f>
        <v>-395360</v>
      </c>
      <c r="N133" s="16">
        <f>IF(avail!L133&gt;0,0,avail!L133)</f>
        <v>-360706</v>
      </c>
      <c r="O133" s="16">
        <f>IF(avail!M133&gt;0,0,avail!M133)</f>
        <v>0</v>
      </c>
      <c r="P133" s="16">
        <f>IF(avail!N133&gt;0,0,avail!N133)</f>
        <v>-1152576</v>
      </c>
      <c r="Q133" s="16">
        <f>IF(avail!O133&gt;0,0,avail!O133)</f>
        <v>0</v>
      </c>
      <c r="R133" s="16">
        <f>IF(avail!P133&gt;0,0,avail!P133)</f>
        <v>0</v>
      </c>
      <c r="S133" s="16">
        <f>IF(avail!Q133&gt;0,0,avail!Q133)</f>
        <v>0</v>
      </c>
      <c r="T133" s="16">
        <f>IF(avail!R133&gt;0,0,avail!R133)</f>
        <v>0</v>
      </c>
      <c r="U133" s="16">
        <f>IF(avail!S133&gt;0,0,avail!S133)</f>
        <v>-228000</v>
      </c>
      <c r="V133" s="16">
        <f>IF(avail!T133&gt;0,0,avail!T133)</f>
        <v>-199441</v>
      </c>
      <c r="W133" s="16">
        <f>IF(avail!U133&gt;0,0,avail!U133)</f>
        <v>0</v>
      </c>
      <c r="X133" s="16">
        <f>IF(avail!V133&gt;0,0,avail!V133)</f>
        <v>-72719</v>
      </c>
      <c r="Y133" s="16">
        <f>IF(avail!W133&gt;0,0,avail!W133)</f>
        <v>-1452895</v>
      </c>
      <c r="Z133" s="16">
        <f>IF(avail!X133&gt;0,0,avail!X133)</f>
        <v>-179301</v>
      </c>
      <c r="AA133" s="16">
        <f>IF(avail!Y133&gt;0,0,avail!Y133)</f>
        <v>-166142</v>
      </c>
      <c r="AB133" s="16">
        <f>IF(avail!Z133&gt;0,0,avail!Z133)</f>
        <v>-257909</v>
      </c>
      <c r="AC133" s="16">
        <f>IF(avail!AA133&gt;0,0,avail!AA133)</f>
        <v>0</v>
      </c>
      <c r="AD133" s="16">
        <f>IF(avail!AB133&gt;0,0,avail!AB133)</f>
        <v>-697463</v>
      </c>
      <c r="AE133" s="16">
        <f>IF(avail!AC133&gt;0,0,avail!AC133)</f>
        <v>-4857644</v>
      </c>
      <c r="AF133" s="16">
        <f>IF(avail!AD133&gt;0,0,avail!AD133)</f>
        <v>-1308560</v>
      </c>
      <c r="AG133" s="16">
        <f>IF(avail!AE133&gt;0,0,avail!AE133)</f>
        <v>-855090</v>
      </c>
      <c r="AH133" s="16">
        <f>IF(avail!AF133&gt;0,0,avail!AF133)</f>
        <v>-2008872</v>
      </c>
      <c r="AI133" s="16">
        <f>IF(avail!AG133&gt;0,0,avail!AG133)</f>
        <v>-28636</v>
      </c>
      <c r="AJ133" s="16">
        <f>IF(avail!AH133&gt;0,0,avail!AH133)</f>
        <v>0</v>
      </c>
      <c r="AK133" s="16">
        <f>IF(avail!AI133&gt;0,0,avail!AI133)</f>
        <v>-770000</v>
      </c>
      <c r="AL133" s="16">
        <f>IF(avail!AJ133&gt;0,0,avail!AJ133)</f>
        <v>0</v>
      </c>
      <c r="AM133" s="16">
        <f>IF(avail!AK133&gt;0,0,avail!AK133)</f>
        <v>0</v>
      </c>
      <c r="AO133" s="16">
        <f>IF(avail!AM133&gt;0,0,avail!AM133)</f>
        <v>0</v>
      </c>
      <c r="AP133" s="16">
        <f>IF(avail!AN133&gt;0,0,avail!AN133)</f>
        <v>0</v>
      </c>
      <c r="AQ133" s="16">
        <f>IF(avail!AO133&gt;0,0,avail!AO133)</f>
        <v>0</v>
      </c>
      <c r="AR133" s="16">
        <f>IF(avail!AP133&gt;0,0,avail!AP133)</f>
        <v>-285800</v>
      </c>
    </row>
    <row r="134" spans="1:44" x14ac:dyDescent="0.25">
      <c r="A134" s="4">
        <f>'"rank"; your input only here!'!E135</f>
        <v>130</v>
      </c>
      <c r="B134" s="6" t="str">
        <f>'"rank"; your input only here!'!A135</f>
        <v>A130</v>
      </c>
      <c r="C134" s="6" t="str">
        <f>'"rank"; your input only here!'!B135</f>
        <v>Test Project 130</v>
      </c>
      <c r="D134" s="6">
        <f>'"rank"; your input only here!'!C135</f>
        <v>0</v>
      </c>
      <c r="E134" s="8">
        <f>'"rank"; your input only here!'!D135</f>
        <v>0</v>
      </c>
      <c r="F134" s="18">
        <f t="shared" ref="F134:F197" si="2">SUM(H134:AM134)</f>
        <v>-17219688</v>
      </c>
      <c r="H134" s="19">
        <f>IF(avail!F134&gt;0,0,avail!F134)</f>
        <v>0</v>
      </c>
      <c r="I134" s="16">
        <f>IF(avail!G134&gt;0,0,avail!G134)</f>
        <v>-1573774</v>
      </c>
      <c r="J134" s="16">
        <f>IF(avail!H134&gt;0,0,avail!H134)</f>
        <v>0</v>
      </c>
      <c r="K134" s="16">
        <f>IF(avail!I134&gt;0,0,avail!I134)</f>
        <v>-654600</v>
      </c>
      <c r="L134" s="16">
        <f>IF(avail!J134&gt;0,0,avail!J134)</f>
        <v>0</v>
      </c>
      <c r="M134" s="16">
        <f>IF(avail!K134&gt;0,0,avail!K134)</f>
        <v>-395360</v>
      </c>
      <c r="N134" s="16">
        <f>IF(avail!L134&gt;0,0,avail!L134)</f>
        <v>-360706</v>
      </c>
      <c r="O134" s="16">
        <f>IF(avail!M134&gt;0,0,avail!M134)</f>
        <v>0</v>
      </c>
      <c r="P134" s="16">
        <f>IF(avail!N134&gt;0,0,avail!N134)</f>
        <v>-1152576</v>
      </c>
      <c r="Q134" s="16">
        <f>IF(avail!O134&gt;0,0,avail!O134)</f>
        <v>0</v>
      </c>
      <c r="R134" s="16">
        <f>IF(avail!P134&gt;0,0,avail!P134)</f>
        <v>0</v>
      </c>
      <c r="S134" s="16">
        <f>IF(avail!Q134&gt;0,0,avail!Q134)</f>
        <v>0</v>
      </c>
      <c r="T134" s="16">
        <f>IF(avail!R134&gt;0,0,avail!R134)</f>
        <v>0</v>
      </c>
      <c r="U134" s="16">
        <f>IF(avail!S134&gt;0,0,avail!S134)</f>
        <v>-228000</v>
      </c>
      <c r="V134" s="16">
        <f>IF(avail!T134&gt;0,0,avail!T134)</f>
        <v>-199441</v>
      </c>
      <c r="W134" s="16">
        <f>IF(avail!U134&gt;0,0,avail!U134)</f>
        <v>0</v>
      </c>
      <c r="X134" s="16">
        <f>IF(avail!V134&gt;0,0,avail!V134)</f>
        <v>-72719</v>
      </c>
      <c r="Y134" s="16">
        <f>IF(avail!W134&gt;0,0,avail!W134)</f>
        <v>-1452895</v>
      </c>
      <c r="Z134" s="16">
        <f>IF(avail!X134&gt;0,0,avail!X134)</f>
        <v>-179301</v>
      </c>
      <c r="AA134" s="16">
        <f>IF(avail!Y134&gt;0,0,avail!Y134)</f>
        <v>-166142</v>
      </c>
      <c r="AB134" s="16">
        <f>IF(avail!Z134&gt;0,0,avail!Z134)</f>
        <v>-257909</v>
      </c>
      <c r="AC134" s="16">
        <f>IF(avail!AA134&gt;0,0,avail!AA134)</f>
        <v>0</v>
      </c>
      <c r="AD134" s="16">
        <f>IF(avail!AB134&gt;0,0,avail!AB134)</f>
        <v>-697463</v>
      </c>
      <c r="AE134" s="16">
        <f>IF(avail!AC134&gt;0,0,avail!AC134)</f>
        <v>-4857644</v>
      </c>
      <c r="AF134" s="16">
        <f>IF(avail!AD134&gt;0,0,avail!AD134)</f>
        <v>-1308560</v>
      </c>
      <c r="AG134" s="16">
        <f>IF(avail!AE134&gt;0,0,avail!AE134)</f>
        <v>-855090</v>
      </c>
      <c r="AH134" s="16">
        <f>IF(avail!AF134&gt;0,0,avail!AF134)</f>
        <v>-2008872</v>
      </c>
      <c r="AI134" s="16">
        <f>IF(avail!AG134&gt;0,0,avail!AG134)</f>
        <v>-28636</v>
      </c>
      <c r="AJ134" s="16">
        <f>IF(avail!AH134&gt;0,0,avail!AH134)</f>
        <v>0</v>
      </c>
      <c r="AK134" s="16">
        <f>IF(avail!AI134&gt;0,0,avail!AI134)</f>
        <v>-770000</v>
      </c>
      <c r="AL134" s="16">
        <f>IF(avail!AJ134&gt;0,0,avail!AJ134)</f>
        <v>0</v>
      </c>
      <c r="AM134" s="16">
        <f>IF(avail!AK134&gt;0,0,avail!AK134)</f>
        <v>0</v>
      </c>
      <c r="AO134" s="16">
        <f>IF(avail!AM134&gt;0,0,avail!AM134)</f>
        <v>0</v>
      </c>
      <c r="AP134" s="16">
        <f>IF(avail!AN134&gt;0,0,avail!AN134)</f>
        <v>0</v>
      </c>
      <c r="AQ134" s="16">
        <f>IF(avail!AO134&gt;0,0,avail!AO134)</f>
        <v>0</v>
      </c>
      <c r="AR134" s="16">
        <f>IF(avail!AP134&gt;0,0,avail!AP134)</f>
        <v>-285800</v>
      </c>
    </row>
    <row r="135" spans="1:44" x14ac:dyDescent="0.25">
      <c r="A135" s="4">
        <f>'"rank"; your input only here!'!E136</f>
        <v>131</v>
      </c>
      <c r="B135" s="6" t="str">
        <f>'"rank"; your input only here!'!A136</f>
        <v>A131</v>
      </c>
      <c r="C135" s="6" t="str">
        <f>'"rank"; your input only here!'!B136</f>
        <v>Test Project 131</v>
      </c>
      <c r="D135" s="6">
        <f>'"rank"; your input only here!'!C136</f>
        <v>0</v>
      </c>
      <c r="E135" s="8">
        <f>'"rank"; your input only here!'!D136</f>
        <v>0</v>
      </c>
      <c r="F135" s="18">
        <f t="shared" si="2"/>
        <v>-17219688</v>
      </c>
      <c r="H135" s="19">
        <f>IF(avail!F135&gt;0,0,avail!F135)</f>
        <v>0</v>
      </c>
      <c r="I135" s="16">
        <f>IF(avail!G135&gt;0,0,avail!G135)</f>
        <v>-1573774</v>
      </c>
      <c r="J135" s="16">
        <f>IF(avail!H135&gt;0,0,avail!H135)</f>
        <v>0</v>
      </c>
      <c r="K135" s="16">
        <f>IF(avail!I135&gt;0,0,avail!I135)</f>
        <v>-654600</v>
      </c>
      <c r="L135" s="16">
        <f>IF(avail!J135&gt;0,0,avail!J135)</f>
        <v>0</v>
      </c>
      <c r="M135" s="16">
        <f>IF(avail!K135&gt;0,0,avail!K135)</f>
        <v>-395360</v>
      </c>
      <c r="N135" s="16">
        <f>IF(avail!L135&gt;0,0,avail!L135)</f>
        <v>-360706</v>
      </c>
      <c r="O135" s="16">
        <f>IF(avail!M135&gt;0,0,avail!M135)</f>
        <v>0</v>
      </c>
      <c r="P135" s="16">
        <f>IF(avail!N135&gt;0,0,avail!N135)</f>
        <v>-1152576</v>
      </c>
      <c r="Q135" s="16">
        <f>IF(avail!O135&gt;0,0,avail!O135)</f>
        <v>0</v>
      </c>
      <c r="R135" s="16">
        <f>IF(avail!P135&gt;0,0,avail!P135)</f>
        <v>0</v>
      </c>
      <c r="S135" s="16">
        <f>IF(avail!Q135&gt;0,0,avail!Q135)</f>
        <v>0</v>
      </c>
      <c r="T135" s="16">
        <f>IF(avail!R135&gt;0,0,avail!R135)</f>
        <v>0</v>
      </c>
      <c r="U135" s="16">
        <f>IF(avail!S135&gt;0,0,avail!S135)</f>
        <v>-228000</v>
      </c>
      <c r="V135" s="16">
        <f>IF(avail!T135&gt;0,0,avail!T135)</f>
        <v>-199441</v>
      </c>
      <c r="W135" s="16">
        <f>IF(avail!U135&gt;0,0,avail!U135)</f>
        <v>0</v>
      </c>
      <c r="X135" s="16">
        <f>IF(avail!V135&gt;0,0,avail!V135)</f>
        <v>-72719</v>
      </c>
      <c r="Y135" s="16">
        <f>IF(avail!W135&gt;0,0,avail!W135)</f>
        <v>-1452895</v>
      </c>
      <c r="Z135" s="16">
        <f>IF(avail!X135&gt;0,0,avail!X135)</f>
        <v>-179301</v>
      </c>
      <c r="AA135" s="16">
        <f>IF(avail!Y135&gt;0,0,avail!Y135)</f>
        <v>-166142</v>
      </c>
      <c r="AB135" s="16">
        <f>IF(avail!Z135&gt;0,0,avail!Z135)</f>
        <v>-257909</v>
      </c>
      <c r="AC135" s="16">
        <f>IF(avail!AA135&gt;0,0,avail!AA135)</f>
        <v>0</v>
      </c>
      <c r="AD135" s="16">
        <f>IF(avail!AB135&gt;0,0,avail!AB135)</f>
        <v>-697463</v>
      </c>
      <c r="AE135" s="16">
        <f>IF(avail!AC135&gt;0,0,avail!AC135)</f>
        <v>-4857644</v>
      </c>
      <c r="AF135" s="16">
        <f>IF(avail!AD135&gt;0,0,avail!AD135)</f>
        <v>-1308560</v>
      </c>
      <c r="AG135" s="16">
        <f>IF(avail!AE135&gt;0,0,avail!AE135)</f>
        <v>-855090</v>
      </c>
      <c r="AH135" s="16">
        <f>IF(avail!AF135&gt;0,0,avail!AF135)</f>
        <v>-2008872</v>
      </c>
      <c r="AI135" s="16">
        <f>IF(avail!AG135&gt;0,0,avail!AG135)</f>
        <v>-28636</v>
      </c>
      <c r="AJ135" s="16">
        <f>IF(avail!AH135&gt;0,0,avail!AH135)</f>
        <v>0</v>
      </c>
      <c r="AK135" s="16">
        <f>IF(avail!AI135&gt;0,0,avail!AI135)</f>
        <v>-770000</v>
      </c>
      <c r="AL135" s="16">
        <f>IF(avail!AJ135&gt;0,0,avail!AJ135)</f>
        <v>0</v>
      </c>
      <c r="AM135" s="16">
        <f>IF(avail!AK135&gt;0,0,avail!AK135)</f>
        <v>0</v>
      </c>
      <c r="AO135" s="16">
        <f>IF(avail!AM135&gt;0,0,avail!AM135)</f>
        <v>0</v>
      </c>
      <c r="AP135" s="16">
        <f>IF(avail!AN135&gt;0,0,avail!AN135)</f>
        <v>0</v>
      </c>
      <c r="AQ135" s="16">
        <f>IF(avail!AO135&gt;0,0,avail!AO135)</f>
        <v>0</v>
      </c>
      <c r="AR135" s="16">
        <f>IF(avail!AP135&gt;0,0,avail!AP135)</f>
        <v>-285800</v>
      </c>
    </row>
    <row r="136" spans="1:44" x14ac:dyDescent="0.25">
      <c r="A136" s="4">
        <f>'"rank"; your input only here!'!E137</f>
        <v>132</v>
      </c>
      <c r="B136" s="6" t="str">
        <f>'"rank"; your input only here!'!A137</f>
        <v>A132</v>
      </c>
      <c r="C136" s="6" t="str">
        <f>'"rank"; your input only here!'!B137</f>
        <v>Test Project 132</v>
      </c>
      <c r="D136" s="6">
        <f>'"rank"; your input only here!'!C137</f>
        <v>0</v>
      </c>
      <c r="E136" s="8">
        <f>'"rank"; your input only here!'!D137</f>
        <v>0</v>
      </c>
      <c r="F136" s="18">
        <f t="shared" si="2"/>
        <v>-17219688</v>
      </c>
      <c r="H136" s="19">
        <f>IF(avail!F136&gt;0,0,avail!F136)</f>
        <v>0</v>
      </c>
      <c r="I136" s="16">
        <f>IF(avail!G136&gt;0,0,avail!G136)</f>
        <v>-1573774</v>
      </c>
      <c r="J136" s="16">
        <f>IF(avail!H136&gt;0,0,avail!H136)</f>
        <v>0</v>
      </c>
      <c r="K136" s="16">
        <f>IF(avail!I136&gt;0,0,avail!I136)</f>
        <v>-654600</v>
      </c>
      <c r="L136" s="16">
        <f>IF(avail!J136&gt;0,0,avail!J136)</f>
        <v>0</v>
      </c>
      <c r="M136" s="16">
        <f>IF(avail!K136&gt;0,0,avail!K136)</f>
        <v>-395360</v>
      </c>
      <c r="N136" s="16">
        <f>IF(avail!L136&gt;0,0,avail!L136)</f>
        <v>-360706</v>
      </c>
      <c r="O136" s="16">
        <f>IF(avail!M136&gt;0,0,avail!M136)</f>
        <v>0</v>
      </c>
      <c r="P136" s="16">
        <f>IF(avail!N136&gt;0,0,avail!N136)</f>
        <v>-1152576</v>
      </c>
      <c r="Q136" s="16">
        <f>IF(avail!O136&gt;0,0,avail!O136)</f>
        <v>0</v>
      </c>
      <c r="R136" s="16">
        <f>IF(avail!P136&gt;0,0,avail!P136)</f>
        <v>0</v>
      </c>
      <c r="S136" s="16">
        <f>IF(avail!Q136&gt;0,0,avail!Q136)</f>
        <v>0</v>
      </c>
      <c r="T136" s="16">
        <f>IF(avail!R136&gt;0,0,avail!R136)</f>
        <v>0</v>
      </c>
      <c r="U136" s="16">
        <f>IF(avail!S136&gt;0,0,avail!S136)</f>
        <v>-228000</v>
      </c>
      <c r="V136" s="16">
        <f>IF(avail!T136&gt;0,0,avail!T136)</f>
        <v>-199441</v>
      </c>
      <c r="W136" s="16">
        <f>IF(avail!U136&gt;0,0,avail!U136)</f>
        <v>0</v>
      </c>
      <c r="X136" s="16">
        <f>IF(avail!V136&gt;0,0,avail!V136)</f>
        <v>-72719</v>
      </c>
      <c r="Y136" s="16">
        <f>IF(avail!W136&gt;0,0,avail!W136)</f>
        <v>-1452895</v>
      </c>
      <c r="Z136" s="16">
        <f>IF(avail!X136&gt;0,0,avail!X136)</f>
        <v>-179301</v>
      </c>
      <c r="AA136" s="16">
        <f>IF(avail!Y136&gt;0,0,avail!Y136)</f>
        <v>-166142</v>
      </c>
      <c r="AB136" s="16">
        <f>IF(avail!Z136&gt;0,0,avail!Z136)</f>
        <v>-257909</v>
      </c>
      <c r="AC136" s="16">
        <f>IF(avail!AA136&gt;0,0,avail!AA136)</f>
        <v>0</v>
      </c>
      <c r="AD136" s="16">
        <f>IF(avail!AB136&gt;0,0,avail!AB136)</f>
        <v>-697463</v>
      </c>
      <c r="AE136" s="16">
        <f>IF(avail!AC136&gt;0,0,avail!AC136)</f>
        <v>-4857644</v>
      </c>
      <c r="AF136" s="16">
        <f>IF(avail!AD136&gt;0,0,avail!AD136)</f>
        <v>-1308560</v>
      </c>
      <c r="AG136" s="16">
        <f>IF(avail!AE136&gt;0,0,avail!AE136)</f>
        <v>-855090</v>
      </c>
      <c r="AH136" s="16">
        <f>IF(avail!AF136&gt;0,0,avail!AF136)</f>
        <v>-2008872</v>
      </c>
      <c r="AI136" s="16">
        <f>IF(avail!AG136&gt;0,0,avail!AG136)</f>
        <v>-28636</v>
      </c>
      <c r="AJ136" s="16">
        <f>IF(avail!AH136&gt;0,0,avail!AH136)</f>
        <v>0</v>
      </c>
      <c r="AK136" s="16">
        <f>IF(avail!AI136&gt;0,0,avail!AI136)</f>
        <v>-770000</v>
      </c>
      <c r="AL136" s="16">
        <f>IF(avail!AJ136&gt;0,0,avail!AJ136)</f>
        <v>0</v>
      </c>
      <c r="AM136" s="16">
        <f>IF(avail!AK136&gt;0,0,avail!AK136)</f>
        <v>0</v>
      </c>
      <c r="AO136" s="16">
        <f>IF(avail!AM136&gt;0,0,avail!AM136)</f>
        <v>0</v>
      </c>
      <c r="AP136" s="16">
        <f>IF(avail!AN136&gt;0,0,avail!AN136)</f>
        <v>0</v>
      </c>
      <c r="AQ136" s="16">
        <f>IF(avail!AO136&gt;0,0,avail!AO136)</f>
        <v>0</v>
      </c>
      <c r="AR136" s="16">
        <f>IF(avail!AP136&gt;0,0,avail!AP136)</f>
        <v>-285800</v>
      </c>
    </row>
    <row r="137" spans="1:44" x14ac:dyDescent="0.25">
      <c r="A137" s="4">
        <f>'"rank"; your input only here!'!E138</f>
        <v>133</v>
      </c>
      <c r="B137" s="6" t="str">
        <f>'"rank"; your input only here!'!A138</f>
        <v>A133</v>
      </c>
      <c r="C137" s="6" t="str">
        <f>'"rank"; your input only here!'!B138</f>
        <v>Test Project 133</v>
      </c>
      <c r="D137" s="6">
        <f>'"rank"; your input only here!'!C138</f>
        <v>0</v>
      </c>
      <c r="E137" s="8">
        <f>'"rank"; your input only here!'!D138</f>
        <v>0</v>
      </c>
      <c r="F137" s="18">
        <f t="shared" si="2"/>
        <v>-17219688</v>
      </c>
      <c r="H137" s="19">
        <f>IF(avail!F137&gt;0,0,avail!F137)</f>
        <v>0</v>
      </c>
      <c r="I137" s="16">
        <f>IF(avail!G137&gt;0,0,avail!G137)</f>
        <v>-1573774</v>
      </c>
      <c r="J137" s="16">
        <f>IF(avail!H137&gt;0,0,avail!H137)</f>
        <v>0</v>
      </c>
      <c r="K137" s="16">
        <f>IF(avail!I137&gt;0,0,avail!I137)</f>
        <v>-654600</v>
      </c>
      <c r="L137" s="16">
        <f>IF(avail!J137&gt;0,0,avail!J137)</f>
        <v>0</v>
      </c>
      <c r="M137" s="16">
        <f>IF(avail!K137&gt;0,0,avail!K137)</f>
        <v>-395360</v>
      </c>
      <c r="N137" s="16">
        <f>IF(avail!L137&gt;0,0,avail!L137)</f>
        <v>-360706</v>
      </c>
      <c r="O137" s="16">
        <f>IF(avail!M137&gt;0,0,avail!M137)</f>
        <v>0</v>
      </c>
      <c r="P137" s="16">
        <f>IF(avail!N137&gt;0,0,avail!N137)</f>
        <v>-1152576</v>
      </c>
      <c r="Q137" s="16">
        <f>IF(avail!O137&gt;0,0,avail!O137)</f>
        <v>0</v>
      </c>
      <c r="R137" s="16">
        <f>IF(avail!P137&gt;0,0,avail!P137)</f>
        <v>0</v>
      </c>
      <c r="S137" s="16">
        <f>IF(avail!Q137&gt;0,0,avail!Q137)</f>
        <v>0</v>
      </c>
      <c r="T137" s="16">
        <f>IF(avail!R137&gt;0,0,avail!R137)</f>
        <v>0</v>
      </c>
      <c r="U137" s="16">
        <f>IF(avail!S137&gt;0,0,avail!S137)</f>
        <v>-228000</v>
      </c>
      <c r="V137" s="16">
        <f>IF(avail!T137&gt;0,0,avail!T137)</f>
        <v>-199441</v>
      </c>
      <c r="W137" s="16">
        <f>IF(avail!U137&gt;0,0,avail!U137)</f>
        <v>0</v>
      </c>
      <c r="X137" s="16">
        <f>IF(avail!V137&gt;0,0,avail!V137)</f>
        <v>-72719</v>
      </c>
      <c r="Y137" s="16">
        <f>IF(avail!W137&gt;0,0,avail!W137)</f>
        <v>-1452895</v>
      </c>
      <c r="Z137" s="16">
        <f>IF(avail!X137&gt;0,0,avail!X137)</f>
        <v>-179301</v>
      </c>
      <c r="AA137" s="16">
        <f>IF(avail!Y137&gt;0,0,avail!Y137)</f>
        <v>-166142</v>
      </c>
      <c r="AB137" s="16">
        <f>IF(avail!Z137&gt;0,0,avail!Z137)</f>
        <v>-257909</v>
      </c>
      <c r="AC137" s="16">
        <f>IF(avail!AA137&gt;0,0,avail!AA137)</f>
        <v>0</v>
      </c>
      <c r="AD137" s="16">
        <f>IF(avail!AB137&gt;0,0,avail!AB137)</f>
        <v>-697463</v>
      </c>
      <c r="AE137" s="16">
        <f>IF(avail!AC137&gt;0,0,avail!AC137)</f>
        <v>-4857644</v>
      </c>
      <c r="AF137" s="16">
        <f>IF(avail!AD137&gt;0,0,avail!AD137)</f>
        <v>-1308560</v>
      </c>
      <c r="AG137" s="16">
        <f>IF(avail!AE137&gt;0,0,avail!AE137)</f>
        <v>-855090</v>
      </c>
      <c r="AH137" s="16">
        <f>IF(avail!AF137&gt;0,0,avail!AF137)</f>
        <v>-2008872</v>
      </c>
      <c r="AI137" s="16">
        <f>IF(avail!AG137&gt;0,0,avail!AG137)</f>
        <v>-28636</v>
      </c>
      <c r="AJ137" s="16">
        <f>IF(avail!AH137&gt;0,0,avail!AH137)</f>
        <v>0</v>
      </c>
      <c r="AK137" s="16">
        <f>IF(avail!AI137&gt;0,0,avail!AI137)</f>
        <v>-770000</v>
      </c>
      <c r="AL137" s="16">
        <f>IF(avail!AJ137&gt;0,0,avail!AJ137)</f>
        <v>0</v>
      </c>
      <c r="AM137" s="16">
        <f>IF(avail!AK137&gt;0,0,avail!AK137)</f>
        <v>0</v>
      </c>
      <c r="AO137" s="16">
        <f>IF(avail!AM137&gt;0,0,avail!AM137)</f>
        <v>0</v>
      </c>
      <c r="AP137" s="16">
        <f>IF(avail!AN137&gt;0,0,avail!AN137)</f>
        <v>0</v>
      </c>
      <c r="AQ137" s="16">
        <f>IF(avail!AO137&gt;0,0,avail!AO137)</f>
        <v>0</v>
      </c>
      <c r="AR137" s="16">
        <f>IF(avail!AP137&gt;0,0,avail!AP137)</f>
        <v>-285800</v>
      </c>
    </row>
    <row r="138" spans="1:44" x14ac:dyDescent="0.25">
      <c r="A138" s="4">
        <f>'"rank"; your input only here!'!E139</f>
        <v>134</v>
      </c>
      <c r="B138" s="6" t="str">
        <f>'"rank"; your input only here!'!A139</f>
        <v>A134</v>
      </c>
      <c r="C138" s="6" t="str">
        <f>'"rank"; your input only here!'!B139</f>
        <v>Test Project 134</v>
      </c>
      <c r="D138" s="6">
        <f>'"rank"; your input only here!'!C139</f>
        <v>0</v>
      </c>
      <c r="E138" s="8">
        <f>'"rank"; your input only here!'!D139</f>
        <v>0</v>
      </c>
      <c r="F138" s="18">
        <f t="shared" si="2"/>
        <v>-17219688</v>
      </c>
      <c r="H138" s="19">
        <f>IF(avail!F138&gt;0,0,avail!F138)</f>
        <v>0</v>
      </c>
      <c r="I138" s="16">
        <f>IF(avail!G138&gt;0,0,avail!G138)</f>
        <v>-1573774</v>
      </c>
      <c r="J138" s="16">
        <f>IF(avail!H138&gt;0,0,avail!H138)</f>
        <v>0</v>
      </c>
      <c r="K138" s="16">
        <f>IF(avail!I138&gt;0,0,avail!I138)</f>
        <v>-654600</v>
      </c>
      <c r="L138" s="16">
        <f>IF(avail!J138&gt;0,0,avail!J138)</f>
        <v>0</v>
      </c>
      <c r="M138" s="16">
        <f>IF(avail!K138&gt;0,0,avail!K138)</f>
        <v>-395360</v>
      </c>
      <c r="N138" s="16">
        <f>IF(avail!L138&gt;0,0,avail!L138)</f>
        <v>-360706</v>
      </c>
      <c r="O138" s="16">
        <f>IF(avail!M138&gt;0,0,avail!M138)</f>
        <v>0</v>
      </c>
      <c r="P138" s="16">
        <f>IF(avail!N138&gt;0,0,avail!N138)</f>
        <v>-1152576</v>
      </c>
      <c r="Q138" s="16">
        <f>IF(avail!O138&gt;0,0,avail!O138)</f>
        <v>0</v>
      </c>
      <c r="R138" s="16">
        <f>IF(avail!P138&gt;0,0,avail!P138)</f>
        <v>0</v>
      </c>
      <c r="S138" s="16">
        <f>IF(avail!Q138&gt;0,0,avail!Q138)</f>
        <v>0</v>
      </c>
      <c r="T138" s="16">
        <f>IF(avail!R138&gt;0,0,avail!R138)</f>
        <v>0</v>
      </c>
      <c r="U138" s="16">
        <f>IF(avail!S138&gt;0,0,avail!S138)</f>
        <v>-228000</v>
      </c>
      <c r="V138" s="16">
        <f>IF(avail!T138&gt;0,0,avail!T138)</f>
        <v>-199441</v>
      </c>
      <c r="W138" s="16">
        <f>IF(avail!U138&gt;0,0,avail!U138)</f>
        <v>0</v>
      </c>
      <c r="X138" s="16">
        <f>IF(avail!V138&gt;0,0,avail!V138)</f>
        <v>-72719</v>
      </c>
      <c r="Y138" s="16">
        <f>IF(avail!W138&gt;0,0,avail!W138)</f>
        <v>-1452895</v>
      </c>
      <c r="Z138" s="16">
        <f>IF(avail!X138&gt;0,0,avail!X138)</f>
        <v>-179301</v>
      </c>
      <c r="AA138" s="16">
        <f>IF(avail!Y138&gt;0,0,avail!Y138)</f>
        <v>-166142</v>
      </c>
      <c r="AB138" s="16">
        <f>IF(avail!Z138&gt;0,0,avail!Z138)</f>
        <v>-257909</v>
      </c>
      <c r="AC138" s="16">
        <f>IF(avail!AA138&gt;0,0,avail!AA138)</f>
        <v>0</v>
      </c>
      <c r="AD138" s="16">
        <f>IF(avail!AB138&gt;0,0,avail!AB138)</f>
        <v>-697463</v>
      </c>
      <c r="AE138" s="16">
        <f>IF(avail!AC138&gt;0,0,avail!AC138)</f>
        <v>-4857644</v>
      </c>
      <c r="AF138" s="16">
        <f>IF(avail!AD138&gt;0,0,avail!AD138)</f>
        <v>-1308560</v>
      </c>
      <c r="AG138" s="16">
        <f>IF(avail!AE138&gt;0,0,avail!AE138)</f>
        <v>-855090</v>
      </c>
      <c r="AH138" s="16">
        <f>IF(avail!AF138&gt;0,0,avail!AF138)</f>
        <v>-2008872</v>
      </c>
      <c r="AI138" s="16">
        <f>IF(avail!AG138&gt;0,0,avail!AG138)</f>
        <v>-28636</v>
      </c>
      <c r="AJ138" s="16">
        <f>IF(avail!AH138&gt;0,0,avail!AH138)</f>
        <v>0</v>
      </c>
      <c r="AK138" s="16">
        <f>IF(avail!AI138&gt;0,0,avail!AI138)</f>
        <v>-770000</v>
      </c>
      <c r="AL138" s="16">
        <f>IF(avail!AJ138&gt;0,0,avail!AJ138)</f>
        <v>0</v>
      </c>
      <c r="AM138" s="16">
        <f>IF(avail!AK138&gt;0,0,avail!AK138)</f>
        <v>0</v>
      </c>
      <c r="AO138" s="16">
        <f>IF(avail!AM138&gt;0,0,avail!AM138)</f>
        <v>0</v>
      </c>
      <c r="AP138" s="16">
        <f>IF(avail!AN138&gt;0,0,avail!AN138)</f>
        <v>0</v>
      </c>
      <c r="AQ138" s="16">
        <f>IF(avail!AO138&gt;0,0,avail!AO138)</f>
        <v>0</v>
      </c>
      <c r="AR138" s="16">
        <f>IF(avail!AP138&gt;0,0,avail!AP138)</f>
        <v>-285800</v>
      </c>
    </row>
    <row r="139" spans="1:44" x14ac:dyDescent="0.25">
      <c r="A139" s="4">
        <f>'"rank"; your input only here!'!E140</f>
        <v>135</v>
      </c>
      <c r="B139" s="6" t="str">
        <f>'"rank"; your input only here!'!A140</f>
        <v>A135</v>
      </c>
      <c r="C139" s="6" t="str">
        <f>'"rank"; your input only here!'!B140</f>
        <v>Test Project 135</v>
      </c>
      <c r="D139" s="6">
        <f>'"rank"; your input only here!'!C140</f>
        <v>0</v>
      </c>
      <c r="E139" s="8">
        <f>'"rank"; your input only here!'!D140</f>
        <v>0</v>
      </c>
      <c r="F139" s="18">
        <f t="shared" si="2"/>
        <v>-17219688</v>
      </c>
      <c r="H139" s="19">
        <f>IF(avail!F139&gt;0,0,avail!F139)</f>
        <v>0</v>
      </c>
      <c r="I139" s="16">
        <f>IF(avail!G139&gt;0,0,avail!G139)</f>
        <v>-1573774</v>
      </c>
      <c r="J139" s="16">
        <f>IF(avail!H139&gt;0,0,avail!H139)</f>
        <v>0</v>
      </c>
      <c r="K139" s="16">
        <f>IF(avail!I139&gt;0,0,avail!I139)</f>
        <v>-654600</v>
      </c>
      <c r="L139" s="16">
        <f>IF(avail!J139&gt;0,0,avail!J139)</f>
        <v>0</v>
      </c>
      <c r="M139" s="16">
        <f>IF(avail!K139&gt;0,0,avail!K139)</f>
        <v>-395360</v>
      </c>
      <c r="N139" s="16">
        <f>IF(avail!L139&gt;0,0,avail!L139)</f>
        <v>-360706</v>
      </c>
      <c r="O139" s="16">
        <f>IF(avail!M139&gt;0,0,avail!M139)</f>
        <v>0</v>
      </c>
      <c r="P139" s="16">
        <f>IF(avail!N139&gt;0,0,avail!N139)</f>
        <v>-1152576</v>
      </c>
      <c r="Q139" s="16">
        <f>IF(avail!O139&gt;0,0,avail!O139)</f>
        <v>0</v>
      </c>
      <c r="R139" s="16">
        <f>IF(avail!P139&gt;0,0,avail!P139)</f>
        <v>0</v>
      </c>
      <c r="S139" s="16">
        <f>IF(avail!Q139&gt;0,0,avail!Q139)</f>
        <v>0</v>
      </c>
      <c r="T139" s="16">
        <f>IF(avail!R139&gt;0,0,avail!R139)</f>
        <v>0</v>
      </c>
      <c r="U139" s="16">
        <f>IF(avail!S139&gt;0,0,avail!S139)</f>
        <v>-228000</v>
      </c>
      <c r="V139" s="16">
        <f>IF(avail!T139&gt;0,0,avail!T139)</f>
        <v>-199441</v>
      </c>
      <c r="W139" s="16">
        <f>IF(avail!U139&gt;0,0,avail!U139)</f>
        <v>0</v>
      </c>
      <c r="X139" s="16">
        <f>IF(avail!V139&gt;0,0,avail!V139)</f>
        <v>-72719</v>
      </c>
      <c r="Y139" s="16">
        <f>IF(avail!W139&gt;0,0,avail!W139)</f>
        <v>-1452895</v>
      </c>
      <c r="Z139" s="16">
        <f>IF(avail!X139&gt;0,0,avail!X139)</f>
        <v>-179301</v>
      </c>
      <c r="AA139" s="16">
        <f>IF(avail!Y139&gt;0,0,avail!Y139)</f>
        <v>-166142</v>
      </c>
      <c r="AB139" s="16">
        <f>IF(avail!Z139&gt;0,0,avail!Z139)</f>
        <v>-257909</v>
      </c>
      <c r="AC139" s="16">
        <f>IF(avail!AA139&gt;0,0,avail!AA139)</f>
        <v>0</v>
      </c>
      <c r="AD139" s="16">
        <f>IF(avail!AB139&gt;0,0,avail!AB139)</f>
        <v>-697463</v>
      </c>
      <c r="AE139" s="16">
        <f>IF(avail!AC139&gt;0,0,avail!AC139)</f>
        <v>-4857644</v>
      </c>
      <c r="AF139" s="16">
        <f>IF(avail!AD139&gt;0,0,avail!AD139)</f>
        <v>-1308560</v>
      </c>
      <c r="AG139" s="16">
        <f>IF(avail!AE139&gt;0,0,avail!AE139)</f>
        <v>-855090</v>
      </c>
      <c r="AH139" s="16">
        <f>IF(avail!AF139&gt;0,0,avail!AF139)</f>
        <v>-2008872</v>
      </c>
      <c r="AI139" s="16">
        <f>IF(avail!AG139&gt;0,0,avail!AG139)</f>
        <v>-28636</v>
      </c>
      <c r="AJ139" s="16">
        <f>IF(avail!AH139&gt;0,0,avail!AH139)</f>
        <v>0</v>
      </c>
      <c r="AK139" s="16">
        <f>IF(avail!AI139&gt;0,0,avail!AI139)</f>
        <v>-770000</v>
      </c>
      <c r="AL139" s="16">
        <f>IF(avail!AJ139&gt;0,0,avail!AJ139)</f>
        <v>0</v>
      </c>
      <c r="AM139" s="16">
        <f>IF(avail!AK139&gt;0,0,avail!AK139)</f>
        <v>0</v>
      </c>
      <c r="AO139" s="16">
        <f>IF(avail!AM139&gt;0,0,avail!AM139)</f>
        <v>0</v>
      </c>
      <c r="AP139" s="16">
        <f>IF(avail!AN139&gt;0,0,avail!AN139)</f>
        <v>0</v>
      </c>
      <c r="AQ139" s="16">
        <f>IF(avail!AO139&gt;0,0,avail!AO139)</f>
        <v>0</v>
      </c>
      <c r="AR139" s="16">
        <f>IF(avail!AP139&gt;0,0,avail!AP139)</f>
        <v>-285800</v>
      </c>
    </row>
    <row r="140" spans="1:44" x14ac:dyDescent="0.25">
      <c r="A140" s="4">
        <f>'"rank"; your input only here!'!E141</f>
        <v>136</v>
      </c>
      <c r="B140" s="6" t="str">
        <f>'"rank"; your input only here!'!A141</f>
        <v>A136</v>
      </c>
      <c r="C140" s="6" t="str">
        <f>'"rank"; your input only here!'!B141</f>
        <v>Test Project 136</v>
      </c>
      <c r="D140" s="6">
        <f>'"rank"; your input only here!'!C141</f>
        <v>0</v>
      </c>
      <c r="E140" s="8">
        <f>'"rank"; your input only here!'!D141</f>
        <v>0</v>
      </c>
      <c r="F140" s="18">
        <f t="shared" si="2"/>
        <v>-17219688</v>
      </c>
      <c r="H140" s="19">
        <f>IF(avail!F140&gt;0,0,avail!F140)</f>
        <v>0</v>
      </c>
      <c r="I140" s="16">
        <f>IF(avail!G140&gt;0,0,avail!G140)</f>
        <v>-1573774</v>
      </c>
      <c r="J140" s="16">
        <f>IF(avail!H140&gt;0,0,avail!H140)</f>
        <v>0</v>
      </c>
      <c r="K140" s="16">
        <f>IF(avail!I140&gt;0,0,avail!I140)</f>
        <v>-654600</v>
      </c>
      <c r="L140" s="16">
        <f>IF(avail!J140&gt;0,0,avail!J140)</f>
        <v>0</v>
      </c>
      <c r="M140" s="16">
        <f>IF(avail!K140&gt;0,0,avail!K140)</f>
        <v>-395360</v>
      </c>
      <c r="N140" s="16">
        <f>IF(avail!L140&gt;0,0,avail!L140)</f>
        <v>-360706</v>
      </c>
      <c r="O140" s="16">
        <f>IF(avail!M140&gt;0,0,avail!M140)</f>
        <v>0</v>
      </c>
      <c r="P140" s="16">
        <f>IF(avail!N140&gt;0,0,avail!N140)</f>
        <v>-1152576</v>
      </c>
      <c r="Q140" s="16">
        <f>IF(avail!O140&gt;0,0,avail!O140)</f>
        <v>0</v>
      </c>
      <c r="R140" s="16">
        <f>IF(avail!P140&gt;0,0,avail!P140)</f>
        <v>0</v>
      </c>
      <c r="S140" s="16">
        <f>IF(avail!Q140&gt;0,0,avail!Q140)</f>
        <v>0</v>
      </c>
      <c r="T140" s="16">
        <f>IF(avail!R140&gt;0,0,avail!R140)</f>
        <v>0</v>
      </c>
      <c r="U140" s="16">
        <f>IF(avail!S140&gt;0,0,avail!S140)</f>
        <v>-228000</v>
      </c>
      <c r="V140" s="16">
        <f>IF(avail!T140&gt;0,0,avail!T140)</f>
        <v>-199441</v>
      </c>
      <c r="W140" s="16">
        <f>IF(avail!U140&gt;0,0,avail!U140)</f>
        <v>0</v>
      </c>
      <c r="X140" s="16">
        <f>IF(avail!V140&gt;0,0,avail!V140)</f>
        <v>-72719</v>
      </c>
      <c r="Y140" s="16">
        <f>IF(avail!W140&gt;0,0,avail!W140)</f>
        <v>-1452895</v>
      </c>
      <c r="Z140" s="16">
        <f>IF(avail!X140&gt;0,0,avail!X140)</f>
        <v>-179301</v>
      </c>
      <c r="AA140" s="16">
        <f>IF(avail!Y140&gt;0,0,avail!Y140)</f>
        <v>-166142</v>
      </c>
      <c r="AB140" s="16">
        <f>IF(avail!Z140&gt;0,0,avail!Z140)</f>
        <v>-257909</v>
      </c>
      <c r="AC140" s="16">
        <f>IF(avail!AA140&gt;0,0,avail!AA140)</f>
        <v>0</v>
      </c>
      <c r="AD140" s="16">
        <f>IF(avail!AB140&gt;0,0,avail!AB140)</f>
        <v>-697463</v>
      </c>
      <c r="AE140" s="16">
        <f>IF(avail!AC140&gt;0,0,avail!AC140)</f>
        <v>-4857644</v>
      </c>
      <c r="AF140" s="16">
        <f>IF(avail!AD140&gt;0,0,avail!AD140)</f>
        <v>-1308560</v>
      </c>
      <c r="AG140" s="16">
        <f>IF(avail!AE140&gt;0,0,avail!AE140)</f>
        <v>-855090</v>
      </c>
      <c r="AH140" s="16">
        <f>IF(avail!AF140&gt;0,0,avail!AF140)</f>
        <v>-2008872</v>
      </c>
      <c r="AI140" s="16">
        <f>IF(avail!AG140&gt;0,0,avail!AG140)</f>
        <v>-28636</v>
      </c>
      <c r="AJ140" s="16">
        <f>IF(avail!AH140&gt;0,0,avail!AH140)</f>
        <v>0</v>
      </c>
      <c r="AK140" s="16">
        <f>IF(avail!AI140&gt;0,0,avail!AI140)</f>
        <v>-770000</v>
      </c>
      <c r="AL140" s="16">
        <f>IF(avail!AJ140&gt;0,0,avail!AJ140)</f>
        <v>0</v>
      </c>
      <c r="AM140" s="16">
        <f>IF(avail!AK140&gt;0,0,avail!AK140)</f>
        <v>0</v>
      </c>
      <c r="AO140" s="16">
        <f>IF(avail!AM140&gt;0,0,avail!AM140)</f>
        <v>0</v>
      </c>
      <c r="AP140" s="16">
        <f>IF(avail!AN140&gt;0,0,avail!AN140)</f>
        <v>0</v>
      </c>
      <c r="AQ140" s="16">
        <f>IF(avail!AO140&gt;0,0,avail!AO140)</f>
        <v>0</v>
      </c>
      <c r="AR140" s="16">
        <f>IF(avail!AP140&gt;0,0,avail!AP140)</f>
        <v>-285800</v>
      </c>
    </row>
    <row r="141" spans="1:44" x14ac:dyDescent="0.25">
      <c r="A141" s="4">
        <f>'"rank"; your input only here!'!E142</f>
        <v>137</v>
      </c>
      <c r="B141" s="6" t="str">
        <f>'"rank"; your input only here!'!A142</f>
        <v>A137</v>
      </c>
      <c r="C141" s="6" t="str">
        <f>'"rank"; your input only here!'!B142</f>
        <v>Test Project 137</v>
      </c>
      <c r="D141" s="6">
        <f>'"rank"; your input only here!'!C142</f>
        <v>0</v>
      </c>
      <c r="E141" s="8">
        <f>'"rank"; your input only here!'!D142</f>
        <v>0</v>
      </c>
      <c r="F141" s="18">
        <f t="shared" si="2"/>
        <v>-17219688</v>
      </c>
      <c r="H141" s="19">
        <f>IF(avail!F141&gt;0,0,avail!F141)</f>
        <v>0</v>
      </c>
      <c r="I141" s="16">
        <f>IF(avail!G141&gt;0,0,avail!G141)</f>
        <v>-1573774</v>
      </c>
      <c r="J141" s="16">
        <f>IF(avail!H141&gt;0,0,avail!H141)</f>
        <v>0</v>
      </c>
      <c r="K141" s="16">
        <f>IF(avail!I141&gt;0,0,avail!I141)</f>
        <v>-654600</v>
      </c>
      <c r="L141" s="16">
        <f>IF(avail!J141&gt;0,0,avail!J141)</f>
        <v>0</v>
      </c>
      <c r="M141" s="16">
        <f>IF(avail!K141&gt;0,0,avail!K141)</f>
        <v>-395360</v>
      </c>
      <c r="N141" s="16">
        <f>IF(avail!L141&gt;0,0,avail!L141)</f>
        <v>-360706</v>
      </c>
      <c r="O141" s="16">
        <f>IF(avail!M141&gt;0,0,avail!M141)</f>
        <v>0</v>
      </c>
      <c r="P141" s="16">
        <f>IF(avail!N141&gt;0,0,avail!N141)</f>
        <v>-1152576</v>
      </c>
      <c r="Q141" s="16">
        <f>IF(avail!O141&gt;0,0,avail!O141)</f>
        <v>0</v>
      </c>
      <c r="R141" s="16">
        <f>IF(avail!P141&gt;0,0,avail!P141)</f>
        <v>0</v>
      </c>
      <c r="S141" s="16">
        <f>IF(avail!Q141&gt;0,0,avail!Q141)</f>
        <v>0</v>
      </c>
      <c r="T141" s="16">
        <f>IF(avail!R141&gt;0,0,avail!R141)</f>
        <v>0</v>
      </c>
      <c r="U141" s="16">
        <f>IF(avail!S141&gt;0,0,avail!S141)</f>
        <v>-228000</v>
      </c>
      <c r="V141" s="16">
        <f>IF(avail!T141&gt;0,0,avail!T141)</f>
        <v>-199441</v>
      </c>
      <c r="W141" s="16">
        <f>IF(avail!U141&gt;0,0,avail!U141)</f>
        <v>0</v>
      </c>
      <c r="X141" s="16">
        <f>IF(avail!V141&gt;0,0,avail!V141)</f>
        <v>-72719</v>
      </c>
      <c r="Y141" s="16">
        <f>IF(avail!W141&gt;0,0,avail!W141)</f>
        <v>-1452895</v>
      </c>
      <c r="Z141" s="16">
        <f>IF(avail!X141&gt;0,0,avail!X141)</f>
        <v>-179301</v>
      </c>
      <c r="AA141" s="16">
        <f>IF(avail!Y141&gt;0,0,avail!Y141)</f>
        <v>-166142</v>
      </c>
      <c r="AB141" s="16">
        <f>IF(avail!Z141&gt;0,0,avail!Z141)</f>
        <v>-257909</v>
      </c>
      <c r="AC141" s="16">
        <f>IF(avail!AA141&gt;0,0,avail!AA141)</f>
        <v>0</v>
      </c>
      <c r="AD141" s="16">
        <f>IF(avail!AB141&gt;0,0,avail!AB141)</f>
        <v>-697463</v>
      </c>
      <c r="AE141" s="16">
        <f>IF(avail!AC141&gt;0,0,avail!AC141)</f>
        <v>-4857644</v>
      </c>
      <c r="AF141" s="16">
        <f>IF(avail!AD141&gt;0,0,avail!AD141)</f>
        <v>-1308560</v>
      </c>
      <c r="AG141" s="16">
        <f>IF(avail!AE141&gt;0,0,avail!AE141)</f>
        <v>-855090</v>
      </c>
      <c r="AH141" s="16">
        <f>IF(avail!AF141&gt;0,0,avail!AF141)</f>
        <v>-2008872</v>
      </c>
      <c r="AI141" s="16">
        <f>IF(avail!AG141&gt;0,0,avail!AG141)</f>
        <v>-28636</v>
      </c>
      <c r="AJ141" s="16">
        <f>IF(avail!AH141&gt;0,0,avail!AH141)</f>
        <v>0</v>
      </c>
      <c r="AK141" s="16">
        <f>IF(avail!AI141&gt;0,0,avail!AI141)</f>
        <v>-770000</v>
      </c>
      <c r="AL141" s="16">
        <f>IF(avail!AJ141&gt;0,0,avail!AJ141)</f>
        <v>0</v>
      </c>
      <c r="AM141" s="16">
        <f>IF(avail!AK141&gt;0,0,avail!AK141)</f>
        <v>0</v>
      </c>
      <c r="AO141" s="16">
        <f>IF(avail!AM141&gt;0,0,avail!AM141)</f>
        <v>0</v>
      </c>
      <c r="AP141" s="16">
        <f>IF(avail!AN141&gt;0,0,avail!AN141)</f>
        <v>0</v>
      </c>
      <c r="AQ141" s="16">
        <f>IF(avail!AO141&gt;0,0,avail!AO141)</f>
        <v>0</v>
      </c>
      <c r="AR141" s="16">
        <f>IF(avail!AP141&gt;0,0,avail!AP141)</f>
        <v>-285800</v>
      </c>
    </row>
    <row r="142" spans="1:44" x14ac:dyDescent="0.25">
      <c r="A142" s="4">
        <f>'"rank"; your input only here!'!E143</f>
        <v>138</v>
      </c>
      <c r="B142" s="6" t="str">
        <f>'"rank"; your input only here!'!A143</f>
        <v>A138</v>
      </c>
      <c r="C142" s="6" t="str">
        <f>'"rank"; your input only here!'!B143</f>
        <v>Test Project 138</v>
      </c>
      <c r="D142" s="6">
        <f>'"rank"; your input only here!'!C143</f>
        <v>0</v>
      </c>
      <c r="E142" s="8">
        <f>'"rank"; your input only here!'!D143</f>
        <v>0</v>
      </c>
      <c r="F142" s="18">
        <f t="shared" si="2"/>
        <v>-17219688</v>
      </c>
      <c r="H142" s="19">
        <f>IF(avail!F142&gt;0,0,avail!F142)</f>
        <v>0</v>
      </c>
      <c r="I142" s="16">
        <f>IF(avail!G142&gt;0,0,avail!G142)</f>
        <v>-1573774</v>
      </c>
      <c r="J142" s="16">
        <f>IF(avail!H142&gt;0,0,avail!H142)</f>
        <v>0</v>
      </c>
      <c r="K142" s="16">
        <f>IF(avail!I142&gt;0,0,avail!I142)</f>
        <v>-654600</v>
      </c>
      <c r="L142" s="16">
        <f>IF(avail!J142&gt;0,0,avail!J142)</f>
        <v>0</v>
      </c>
      <c r="M142" s="16">
        <f>IF(avail!K142&gt;0,0,avail!K142)</f>
        <v>-395360</v>
      </c>
      <c r="N142" s="16">
        <f>IF(avail!L142&gt;0,0,avail!L142)</f>
        <v>-360706</v>
      </c>
      <c r="O142" s="16">
        <f>IF(avail!M142&gt;0,0,avail!M142)</f>
        <v>0</v>
      </c>
      <c r="P142" s="16">
        <f>IF(avail!N142&gt;0,0,avail!N142)</f>
        <v>-1152576</v>
      </c>
      <c r="Q142" s="16">
        <f>IF(avail!O142&gt;0,0,avail!O142)</f>
        <v>0</v>
      </c>
      <c r="R142" s="16">
        <f>IF(avail!P142&gt;0,0,avail!P142)</f>
        <v>0</v>
      </c>
      <c r="S142" s="16">
        <f>IF(avail!Q142&gt;0,0,avail!Q142)</f>
        <v>0</v>
      </c>
      <c r="T142" s="16">
        <f>IF(avail!R142&gt;0,0,avail!R142)</f>
        <v>0</v>
      </c>
      <c r="U142" s="16">
        <f>IF(avail!S142&gt;0,0,avail!S142)</f>
        <v>-228000</v>
      </c>
      <c r="V142" s="16">
        <f>IF(avail!T142&gt;0,0,avail!T142)</f>
        <v>-199441</v>
      </c>
      <c r="W142" s="16">
        <f>IF(avail!U142&gt;0,0,avail!U142)</f>
        <v>0</v>
      </c>
      <c r="X142" s="16">
        <f>IF(avail!V142&gt;0,0,avail!V142)</f>
        <v>-72719</v>
      </c>
      <c r="Y142" s="16">
        <f>IF(avail!W142&gt;0,0,avail!W142)</f>
        <v>-1452895</v>
      </c>
      <c r="Z142" s="16">
        <f>IF(avail!X142&gt;0,0,avail!X142)</f>
        <v>-179301</v>
      </c>
      <c r="AA142" s="16">
        <f>IF(avail!Y142&gt;0,0,avail!Y142)</f>
        <v>-166142</v>
      </c>
      <c r="AB142" s="16">
        <f>IF(avail!Z142&gt;0,0,avail!Z142)</f>
        <v>-257909</v>
      </c>
      <c r="AC142" s="16">
        <f>IF(avail!AA142&gt;0,0,avail!AA142)</f>
        <v>0</v>
      </c>
      <c r="AD142" s="16">
        <f>IF(avail!AB142&gt;0,0,avail!AB142)</f>
        <v>-697463</v>
      </c>
      <c r="AE142" s="16">
        <f>IF(avail!AC142&gt;0,0,avail!AC142)</f>
        <v>-4857644</v>
      </c>
      <c r="AF142" s="16">
        <f>IF(avail!AD142&gt;0,0,avail!AD142)</f>
        <v>-1308560</v>
      </c>
      <c r="AG142" s="16">
        <f>IF(avail!AE142&gt;0,0,avail!AE142)</f>
        <v>-855090</v>
      </c>
      <c r="AH142" s="16">
        <f>IF(avail!AF142&gt;0,0,avail!AF142)</f>
        <v>-2008872</v>
      </c>
      <c r="AI142" s="16">
        <f>IF(avail!AG142&gt;0,0,avail!AG142)</f>
        <v>-28636</v>
      </c>
      <c r="AJ142" s="16">
        <f>IF(avail!AH142&gt;0,0,avail!AH142)</f>
        <v>0</v>
      </c>
      <c r="AK142" s="16">
        <f>IF(avail!AI142&gt;0,0,avail!AI142)</f>
        <v>-770000</v>
      </c>
      <c r="AL142" s="16">
        <f>IF(avail!AJ142&gt;0,0,avail!AJ142)</f>
        <v>0</v>
      </c>
      <c r="AM142" s="16">
        <f>IF(avail!AK142&gt;0,0,avail!AK142)</f>
        <v>0</v>
      </c>
      <c r="AO142" s="16">
        <f>IF(avail!AM142&gt;0,0,avail!AM142)</f>
        <v>0</v>
      </c>
      <c r="AP142" s="16">
        <f>IF(avail!AN142&gt;0,0,avail!AN142)</f>
        <v>0</v>
      </c>
      <c r="AQ142" s="16">
        <f>IF(avail!AO142&gt;0,0,avail!AO142)</f>
        <v>0</v>
      </c>
      <c r="AR142" s="16">
        <f>IF(avail!AP142&gt;0,0,avail!AP142)</f>
        <v>-285800</v>
      </c>
    </row>
    <row r="143" spans="1:44" x14ac:dyDescent="0.25">
      <c r="A143" s="4">
        <f>'"rank"; your input only here!'!E144</f>
        <v>139</v>
      </c>
      <c r="B143" s="6" t="str">
        <f>'"rank"; your input only here!'!A144</f>
        <v>A139</v>
      </c>
      <c r="C143" s="6" t="str">
        <f>'"rank"; your input only here!'!B144</f>
        <v>Test Project 139</v>
      </c>
      <c r="D143" s="6">
        <f>'"rank"; your input only here!'!C144</f>
        <v>0</v>
      </c>
      <c r="E143" s="8">
        <f>'"rank"; your input only here!'!D144</f>
        <v>0</v>
      </c>
      <c r="F143" s="18">
        <f t="shared" si="2"/>
        <v>-17219688</v>
      </c>
      <c r="H143" s="19">
        <f>IF(avail!F143&gt;0,0,avail!F143)</f>
        <v>0</v>
      </c>
      <c r="I143" s="16">
        <f>IF(avail!G143&gt;0,0,avail!G143)</f>
        <v>-1573774</v>
      </c>
      <c r="J143" s="16">
        <f>IF(avail!H143&gt;0,0,avail!H143)</f>
        <v>0</v>
      </c>
      <c r="K143" s="16">
        <f>IF(avail!I143&gt;0,0,avail!I143)</f>
        <v>-654600</v>
      </c>
      <c r="L143" s="16">
        <f>IF(avail!J143&gt;0,0,avail!J143)</f>
        <v>0</v>
      </c>
      <c r="M143" s="16">
        <f>IF(avail!K143&gt;0,0,avail!K143)</f>
        <v>-395360</v>
      </c>
      <c r="N143" s="16">
        <f>IF(avail!L143&gt;0,0,avail!L143)</f>
        <v>-360706</v>
      </c>
      <c r="O143" s="16">
        <f>IF(avail!M143&gt;0,0,avail!M143)</f>
        <v>0</v>
      </c>
      <c r="P143" s="16">
        <f>IF(avail!N143&gt;0,0,avail!N143)</f>
        <v>-1152576</v>
      </c>
      <c r="Q143" s="16">
        <f>IF(avail!O143&gt;0,0,avail!O143)</f>
        <v>0</v>
      </c>
      <c r="R143" s="16">
        <f>IF(avail!P143&gt;0,0,avail!P143)</f>
        <v>0</v>
      </c>
      <c r="S143" s="16">
        <f>IF(avail!Q143&gt;0,0,avail!Q143)</f>
        <v>0</v>
      </c>
      <c r="T143" s="16">
        <f>IF(avail!R143&gt;0,0,avail!R143)</f>
        <v>0</v>
      </c>
      <c r="U143" s="16">
        <f>IF(avail!S143&gt;0,0,avail!S143)</f>
        <v>-228000</v>
      </c>
      <c r="V143" s="16">
        <f>IF(avail!T143&gt;0,0,avail!T143)</f>
        <v>-199441</v>
      </c>
      <c r="W143" s="16">
        <f>IF(avail!U143&gt;0,0,avail!U143)</f>
        <v>0</v>
      </c>
      <c r="X143" s="16">
        <f>IF(avail!V143&gt;0,0,avail!V143)</f>
        <v>-72719</v>
      </c>
      <c r="Y143" s="16">
        <f>IF(avail!W143&gt;0,0,avail!W143)</f>
        <v>-1452895</v>
      </c>
      <c r="Z143" s="16">
        <f>IF(avail!X143&gt;0,0,avail!X143)</f>
        <v>-179301</v>
      </c>
      <c r="AA143" s="16">
        <f>IF(avail!Y143&gt;0,0,avail!Y143)</f>
        <v>-166142</v>
      </c>
      <c r="AB143" s="16">
        <f>IF(avail!Z143&gt;0,0,avail!Z143)</f>
        <v>-257909</v>
      </c>
      <c r="AC143" s="16">
        <f>IF(avail!AA143&gt;0,0,avail!AA143)</f>
        <v>0</v>
      </c>
      <c r="AD143" s="16">
        <f>IF(avail!AB143&gt;0,0,avail!AB143)</f>
        <v>-697463</v>
      </c>
      <c r="AE143" s="16">
        <f>IF(avail!AC143&gt;0,0,avail!AC143)</f>
        <v>-4857644</v>
      </c>
      <c r="AF143" s="16">
        <f>IF(avail!AD143&gt;0,0,avail!AD143)</f>
        <v>-1308560</v>
      </c>
      <c r="AG143" s="16">
        <f>IF(avail!AE143&gt;0,0,avail!AE143)</f>
        <v>-855090</v>
      </c>
      <c r="AH143" s="16">
        <f>IF(avail!AF143&gt;0,0,avail!AF143)</f>
        <v>-2008872</v>
      </c>
      <c r="AI143" s="16">
        <f>IF(avail!AG143&gt;0,0,avail!AG143)</f>
        <v>-28636</v>
      </c>
      <c r="AJ143" s="16">
        <f>IF(avail!AH143&gt;0,0,avail!AH143)</f>
        <v>0</v>
      </c>
      <c r="AK143" s="16">
        <f>IF(avail!AI143&gt;0,0,avail!AI143)</f>
        <v>-770000</v>
      </c>
      <c r="AL143" s="16">
        <f>IF(avail!AJ143&gt;0,0,avail!AJ143)</f>
        <v>0</v>
      </c>
      <c r="AM143" s="16">
        <f>IF(avail!AK143&gt;0,0,avail!AK143)</f>
        <v>0</v>
      </c>
      <c r="AO143" s="16">
        <f>IF(avail!AM143&gt;0,0,avail!AM143)</f>
        <v>0</v>
      </c>
      <c r="AP143" s="16">
        <f>IF(avail!AN143&gt;0,0,avail!AN143)</f>
        <v>0</v>
      </c>
      <c r="AQ143" s="16">
        <f>IF(avail!AO143&gt;0,0,avail!AO143)</f>
        <v>0</v>
      </c>
      <c r="AR143" s="16">
        <f>IF(avail!AP143&gt;0,0,avail!AP143)</f>
        <v>-285800</v>
      </c>
    </row>
    <row r="144" spans="1:44" x14ac:dyDescent="0.25">
      <c r="A144" s="4">
        <f>'"rank"; your input only here!'!E145</f>
        <v>140</v>
      </c>
      <c r="B144" s="6" t="str">
        <f>'"rank"; your input only here!'!A145</f>
        <v>A140</v>
      </c>
      <c r="C144" s="6" t="str">
        <f>'"rank"; your input only here!'!B145</f>
        <v>Test Project 140</v>
      </c>
      <c r="D144" s="6">
        <f>'"rank"; your input only here!'!C145</f>
        <v>0</v>
      </c>
      <c r="E144" s="8">
        <f>'"rank"; your input only here!'!D145</f>
        <v>0</v>
      </c>
      <c r="F144" s="18">
        <f t="shared" si="2"/>
        <v>-17219688</v>
      </c>
      <c r="H144" s="19">
        <f>IF(avail!F144&gt;0,0,avail!F144)</f>
        <v>0</v>
      </c>
      <c r="I144" s="16">
        <f>IF(avail!G144&gt;0,0,avail!G144)</f>
        <v>-1573774</v>
      </c>
      <c r="J144" s="16">
        <f>IF(avail!H144&gt;0,0,avail!H144)</f>
        <v>0</v>
      </c>
      <c r="K144" s="16">
        <f>IF(avail!I144&gt;0,0,avail!I144)</f>
        <v>-654600</v>
      </c>
      <c r="L144" s="16">
        <f>IF(avail!J144&gt;0,0,avail!J144)</f>
        <v>0</v>
      </c>
      <c r="M144" s="16">
        <f>IF(avail!K144&gt;0,0,avail!K144)</f>
        <v>-395360</v>
      </c>
      <c r="N144" s="16">
        <f>IF(avail!L144&gt;0,0,avail!L144)</f>
        <v>-360706</v>
      </c>
      <c r="O144" s="16">
        <f>IF(avail!M144&gt;0,0,avail!M144)</f>
        <v>0</v>
      </c>
      <c r="P144" s="16">
        <f>IF(avail!N144&gt;0,0,avail!N144)</f>
        <v>-1152576</v>
      </c>
      <c r="Q144" s="16">
        <f>IF(avail!O144&gt;0,0,avail!O144)</f>
        <v>0</v>
      </c>
      <c r="R144" s="16">
        <f>IF(avail!P144&gt;0,0,avail!P144)</f>
        <v>0</v>
      </c>
      <c r="S144" s="16">
        <f>IF(avail!Q144&gt;0,0,avail!Q144)</f>
        <v>0</v>
      </c>
      <c r="T144" s="16">
        <f>IF(avail!R144&gt;0,0,avail!R144)</f>
        <v>0</v>
      </c>
      <c r="U144" s="16">
        <f>IF(avail!S144&gt;0,0,avail!S144)</f>
        <v>-228000</v>
      </c>
      <c r="V144" s="16">
        <f>IF(avail!T144&gt;0,0,avail!T144)</f>
        <v>-199441</v>
      </c>
      <c r="W144" s="16">
        <f>IF(avail!U144&gt;0,0,avail!U144)</f>
        <v>0</v>
      </c>
      <c r="X144" s="16">
        <f>IF(avail!V144&gt;0,0,avail!V144)</f>
        <v>-72719</v>
      </c>
      <c r="Y144" s="16">
        <f>IF(avail!W144&gt;0,0,avail!W144)</f>
        <v>-1452895</v>
      </c>
      <c r="Z144" s="16">
        <f>IF(avail!X144&gt;0,0,avail!X144)</f>
        <v>-179301</v>
      </c>
      <c r="AA144" s="16">
        <f>IF(avail!Y144&gt;0,0,avail!Y144)</f>
        <v>-166142</v>
      </c>
      <c r="AB144" s="16">
        <f>IF(avail!Z144&gt;0,0,avail!Z144)</f>
        <v>-257909</v>
      </c>
      <c r="AC144" s="16">
        <f>IF(avail!AA144&gt;0,0,avail!AA144)</f>
        <v>0</v>
      </c>
      <c r="AD144" s="16">
        <f>IF(avail!AB144&gt;0,0,avail!AB144)</f>
        <v>-697463</v>
      </c>
      <c r="AE144" s="16">
        <f>IF(avail!AC144&gt;0,0,avail!AC144)</f>
        <v>-4857644</v>
      </c>
      <c r="AF144" s="16">
        <f>IF(avail!AD144&gt;0,0,avail!AD144)</f>
        <v>-1308560</v>
      </c>
      <c r="AG144" s="16">
        <f>IF(avail!AE144&gt;0,0,avail!AE144)</f>
        <v>-855090</v>
      </c>
      <c r="AH144" s="16">
        <f>IF(avail!AF144&gt;0,0,avail!AF144)</f>
        <v>-2008872</v>
      </c>
      <c r="AI144" s="16">
        <f>IF(avail!AG144&gt;0,0,avail!AG144)</f>
        <v>-28636</v>
      </c>
      <c r="AJ144" s="16">
        <f>IF(avail!AH144&gt;0,0,avail!AH144)</f>
        <v>0</v>
      </c>
      <c r="AK144" s="16">
        <f>IF(avail!AI144&gt;0,0,avail!AI144)</f>
        <v>-770000</v>
      </c>
      <c r="AL144" s="16">
        <f>IF(avail!AJ144&gt;0,0,avail!AJ144)</f>
        <v>0</v>
      </c>
      <c r="AM144" s="16">
        <f>IF(avail!AK144&gt;0,0,avail!AK144)</f>
        <v>0</v>
      </c>
      <c r="AO144" s="16">
        <f>IF(avail!AM144&gt;0,0,avail!AM144)</f>
        <v>0</v>
      </c>
      <c r="AP144" s="16">
        <f>IF(avail!AN144&gt;0,0,avail!AN144)</f>
        <v>0</v>
      </c>
      <c r="AQ144" s="16">
        <f>IF(avail!AO144&gt;0,0,avail!AO144)</f>
        <v>0</v>
      </c>
      <c r="AR144" s="16">
        <f>IF(avail!AP144&gt;0,0,avail!AP144)</f>
        <v>-285800</v>
      </c>
    </row>
    <row r="145" spans="1:44" x14ac:dyDescent="0.25">
      <c r="A145" s="4">
        <f>'"rank"; your input only here!'!E146</f>
        <v>141</v>
      </c>
      <c r="B145" s="6" t="str">
        <f>'"rank"; your input only here!'!A146</f>
        <v>A141</v>
      </c>
      <c r="C145" s="6" t="str">
        <f>'"rank"; your input only here!'!B146</f>
        <v>Test Project 141</v>
      </c>
      <c r="D145" s="6">
        <f>'"rank"; your input only here!'!C146</f>
        <v>0</v>
      </c>
      <c r="E145" s="8">
        <f>'"rank"; your input only here!'!D146</f>
        <v>0</v>
      </c>
      <c r="F145" s="18">
        <f t="shared" si="2"/>
        <v>-17219688</v>
      </c>
      <c r="H145" s="19">
        <f>IF(avail!F145&gt;0,0,avail!F145)</f>
        <v>0</v>
      </c>
      <c r="I145" s="16">
        <f>IF(avail!G145&gt;0,0,avail!G145)</f>
        <v>-1573774</v>
      </c>
      <c r="J145" s="16">
        <f>IF(avail!H145&gt;0,0,avail!H145)</f>
        <v>0</v>
      </c>
      <c r="K145" s="16">
        <f>IF(avail!I145&gt;0,0,avail!I145)</f>
        <v>-654600</v>
      </c>
      <c r="L145" s="16">
        <f>IF(avail!J145&gt;0,0,avail!J145)</f>
        <v>0</v>
      </c>
      <c r="M145" s="16">
        <f>IF(avail!K145&gt;0,0,avail!K145)</f>
        <v>-395360</v>
      </c>
      <c r="N145" s="16">
        <f>IF(avail!L145&gt;0,0,avail!L145)</f>
        <v>-360706</v>
      </c>
      <c r="O145" s="16">
        <f>IF(avail!M145&gt;0,0,avail!M145)</f>
        <v>0</v>
      </c>
      <c r="P145" s="16">
        <f>IF(avail!N145&gt;0,0,avail!N145)</f>
        <v>-1152576</v>
      </c>
      <c r="Q145" s="16">
        <f>IF(avail!O145&gt;0,0,avail!O145)</f>
        <v>0</v>
      </c>
      <c r="R145" s="16">
        <f>IF(avail!P145&gt;0,0,avail!P145)</f>
        <v>0</v>
      </c>
      <c r="S145" s="16">
        <f>IF(avail!Q145&gt;0,0,avail!Q145)</f>
        <v>0</v>
      </c>
      <c r="T145" s="16">
        <f>IF(avail!R145&gt;0,0,avail!R145)</f>
        <v>0</v>
      </c>
      <c r="U145" s="16">
        <f>IF(avail!S145&gt;0,0,avail!S145)</f>
        <v>-228000</v>
      </c>
      <c r="V145" s="16">
        <f>IF(avail!T145&gt;0,0,avail!T145)</f>
        <v>-199441</v>
      </c>
      <c r="W145" s="16">
        <f>IF(avail!U145&gt;0,0,avail!U145)</f>
        <v>0</v>
      </c>
      <c r="X145" s="16">
        <f>IF(avail!V145&gt;0,0,avail!V145)</f>
        <v>-72719</v>
      </c>
      <c r="Y145" s="16">
        <f>IF(avail!W145&gt;0,0,avail!W145)</f>
        <v>-1452895</v>
      </c>
      <c r="Z145" s="16">
        <f>IF(avail!X145&gt;0,0,avail!X145)</f>
        <v>-179301</v>
      </c>
      <c r="AA145" s="16">
        <f>IF(avail!Y145&gt;0,0,avail!Y145)</f>
        <v>-166142</v>
      </c>
      <c r="AB145" s="16">
        <f>IF(avail!Z145&gt;0,0,avail!Z145)</f>
        <v>-257909</v>
      </c>
      <c r="AC145" s="16">
        <f>IF(avail!AA145&gt;0,0,avail!AA145)</f>
        <v>0</v>
      </c>
      <c r="AD145" s="16">
        <f>IF(avail!AB145&gt;0,0,avail!AB145)</f>
        <v>-697463</v>
      </c>
      <c r="AE145" s="16">
        <f>IF(avail!AC145&gt;0,0,avail!AC145)</f>
        <v>-4857644</v>
      </c>
      <c r="AF145" s="16">
        <f>IF(avail!AD145&gt;0,0,avail!AD145)</f>
        <v>-1308560</v>
      </c>
      <c r="AG145" s="16">
        <f>IF(avail!AE145&gt;0,0,avail!AE145)</f>
        <v>-855090</v>
      </c>
      <c r="AH145" s="16">
        <f>IF(avail!AF145&gt;0,0,avail!AF145)</f>
        <v>-2008872</v>
      </c>
      <c r="AI145" s="16">
        <f>IF(avail!AG145&gt;0,0,avail!AG145)</f>
        <v>-28636</v>
      </c>
      <c r="AJ145" s="16">
        <f>IF(avail!AH145&gt;0,0,avail!AH145)</f>
        <v>0</v>
      </c>
      <c r="AK145" s="16">
        <f>IF(avail!AI145&gt;0,0,avail!AI145)</f>
        <v>-770000</v>
      </c>
      <c r="AL145" s="16">
        <f>IF(avail!AJ145&gt;0,0,avail!AJ145)</f>
        <v>0</v>
      </c>
      <c r="AM145" s="16">
        <f>IF(avail!AK145&gt;0,0,avail!AK145)</f>
        <v>0</v>
      </c>
      <c r="AO145" s="16">
        <f>IF(avail!AM145&gt;0,0,avail!AM145)</f>
        <v>0</v>
      </c>
      <c r="AP145" s="16">
        <f>IF(avail!AN145&gt;0,0,avail!AN145)</f>
        <v>0</v>
      </c>
      <c r="AQ145" s="16">
        <f>IF(avail!AO145&gt;0,0,avail!AO145)</f>
        <v>0</v>
      </c>
      <c r="AR145" s="16">
        <f>IF(avail!AP145&gt;0,0,avail!AP145)</f>
        <v>-285800</v>
      </c>
    </row>
    <row r="146" spans="1:44" x14ac:dyDescent="0.25">
      <c r="A146" s="4">
        <f>'"rank"; your input only here!'!E147</f>
        <v>142</v>
      </c>
      <c r="B146" s="6" t="str">
        <f>'"rank"; your input only here!'!A147</f>
        <v>A142</v>
      </c>
      <c r="C146" s="6" t="str">
        <f>'"rank"; your input only here!'!B147</f>
        <v>Test Project 142</v>
      </c>
      <c r="D146" s="6">
        <f>'"rank"; your input only here!'!C147</f>
        <v>0</v>
      </c>
      <c r="E146" s="8">
        <f>'"rank"; your input only here!'!D147</f>
        <v>0</v>
      </c>
      <c r="F146" s="18">
        <f t="shared" si="2"/>
        <v>-17219688</v>
      </c>
      <c r="H146" s="19">
        <f>IF(avail!F146&gt;0,0,avail!F146)</f>
        <v>0</v>
      </c>
      <c r="I146" s="16">
        <f>IF(avail!G146&gt;0,0,avail!G146)</f>
        <v>-1573774</v>
      </c>
      <c r="J146" s="16">
        <f>IF(avail!H146&gt;0,0,avail!H146)</f>
        <v>0</v>
      </c>
      <c r="K146" s="16">
        <f>IF(avail!I146&gt;0,0,avail!I146)</f>
        <v>-654600</v>
      </c>
      <c r="L146" s="16">
        <f>IF(avail!J146&gt;0,0,avail!J146)</f>
        <v>0</v>
      </c>
      <c r="M146" s="16">
        <f>IF(avail!K146&gt;0,0,avail!K146)</f>
        <v>-395360</v>
      </c>
      <c r="N146" s="16">
        <f>IF(avail!L146&gt;0,0,avail!L146)</f>
        <v>-360706</v>
      </c>
      <c r="O146" s="16">
        <f>IF(avail!M146&gt;0,0,avail!M146)</f>
        <v>0</v>
      </c>
      <c r="P146" s="16">
        <f>IF(avail!N146&gt;0,0,avail!N146)</f>
        <v>-1152576</v>
      </c>
      <c r="Q146" s="16">
        <f>IF(avail!O146&gt;0,0,avail!O146)</f>
        <v>0</v>
      </c>
      <c r="R146" s="16">
        <f>IF(avail!P146&gt;0,0,avail!P146)</f>
        <v>0</v>
      </c>
      <c r="S146" s="16">
        <f>IF(avail!Q146&gt;0,0,avail!Q146)</f>
        <v>0</v>
      </c>
      <c r="T146" s="16">
        <f>IF(avail!R146&gt;0,0,avail!R146)</f>
        <v>0</v>
      </c>
      <c r="U146" s="16">
        <f>IF(avail!S146&gt;0,0,avail!S146)</f>
        <v>-228000</v>
      </c>
      <c r="V146" s="16">
        <f>IF(avail!T146&gt;0,0,avail!T146)</f>
        <v>-199441</v>
      </c>
      <c r="W146" s="16">
        <f>IF(avail!U146&gt;0,0,avail!U146)</f>
        <v>0</v>
      </c>
      <c r="X146" s="16">
        <f>IF(avail!V146&gt;0,0,avail!V146)</f>
        <v>-72719</v>
      </c>
      <c r="Y146" s="16">
        <f>IF(avail!W146&gt;0,0,avail!W146)</f>
        <v>-1452895</v>
      </c>
      <c r="Z146" s="16">
        <f>IF(avail!X146&gt;0,0,avail!X146)</f>
        <v>-179301</v>
      </c>
      <c r="AA146" s="16">
        <f>IF(avail!Y146&gt;0,0,avail!Y146)</f>
        <v>-166142</v>
      </c>
      <c r="AB146" s="16">
        <f>IF(avail!Z146&gt;0,0,avail!Z146)</f>
        <v>-257909</v>
      </c>
      <c r="AC146" s="16">
        <f>IF(avail!AA146&gt;0,0,avail!AA146)</f>
        <v>0</v>
      </c>
      <c r="AD146" s="16">
        <f>IF(avail!AB146&gt;0,0,avail!AB146)</f>
        <v>-697463</v>
      </c>
      <c r="AE146" s="16">
        <f>IF(avail!AC146&gt;0,0,avail!AC146)</f>
        <v>-4857644</v>
      </c>
      <c r="AF146" s="16">
        <f>IF(avail!AD146&gt;0,0,avail!AD146)</f>
        <v>-1308560</v>
      </c>
      <c r="AG146" s="16">
        <f>IF(avail!AE146&gt;0,0,avail!AE146)</f>
        <v>-855090</v>
      </c>
      <c r="AH146" s="16">
        <f>IF(avail!AF146&gt;0,0,avail!AF146)</f>
        <v>-2008872</v>
      </c>
      <c r="AI146" s="16">
        <f>IF(avail!AG146&gt;0,0,avail!AG146)</f>
        <v>-28636</v>
      </c>
      <c r="AJ146" s="16">
        <f>IF(avail!AH146&gt;0,0,avail!AH146)</f>
        <v>0</v>
      </c>
      <c r="AK146" s="16">
        <f>IF(avail!AI146&gt;0,0,avail!AI146)</f>
        <v>-770000</v>
      </c>
      <c r="AL146" s="16">
        <f>IF(avail!AJ146&gt;0,0,avail!AJ146)</f>
        <v>0</v>
      </c>
      <c r="AM146" s="16">
        <f>IF(avail!AK146&gt;0,0,avail!AK146)</f>
        <v>0</v>
      </c>
      <c r="AO146" s="16">
        <f>IF(avail!AM146&gt;0,0,avail!AM146)</f>
        <v>0</v>
      </c>
      <c r="AP146" s="16">
        <f>IF(avail!AN146&gt;0,0,avail!AN146)</f>
        <v>0</v>
      </c>
      <c r="AQ146" s="16">
        <f>IF(avail!AO146&gt;0,0,avail!AO146)</f>
        <v>0</v>
      </c>
      <c r="AR146" s="16">
        <f>IF(avail!AP146&gt;0,0,avail!AP146)</f>
        <v>-285800</v>
      </c>
    </row>
    <row r="147" spans="1:44" x14ac:dyDescent="0.25">
      <c r="A147" s="4">
        <f>'"rank"; your input only here!'!E148</f>
        <v>143</v>
      </c>
      <c r="B147" s="6" t="str">
        <f>'"rank"; your input only here!'!A148</f>
        <v>A143</v>
      </c>
      <c r="C147" s="6" t="str">
        <f>'"rank"; your input only here!'!B148</f>
        <v>Test Project 143</v>
      </c>
      <c r="D147" s="6">
        <f>'"rank"; your input only here!'!C148</f>
        <v>0</v>
      </c>
      <c r="E147" s="8">
        <f>'"rank"; your input only here!'!D148</f>
        <v>0</v>
      </c>
      <c r="F147" s="18">
        <f t="shared" si="2"/>
        <v>-17219688</v>
      </c>
      <c r="H147" s="19">
        <f>IF(avail!F147&gt;0,0,avail!F147)</f>
        <v>0</v>
      </c>
      <c r="I147" s="16">
        <f>IF(avail!G147&gt;0,0,avail!G147)</f>
        <v>-1573774</v>
      </c>
      <c r="J147" s="16">
        <f>IF(avail!H147&gt;0,0,avail!H147)</f>
        <v>0</v>
      </c>
      <c r="K147" s="16">
        <f>IF(avail!I147&gt;0,0,avail!I147)</f>
        <v>-654600</v>
      </c>
      <c r="L147" s="16">
        <f>IF(avail!J147&gt;0,0,avail!J147)</f>
        <v>0</v>
      </c>
      <c r="M147" s="16">
        <f>IF(avail!K147&gt;0,0,avail!K147)</f>
        <v>-395360</v>
      </c>
      <c r="N147" s="16">
        <f>IF(avail!L147&gt;0,0,avail!L147)</f>
        <v>-360706</v>
      </c>
      <c r="O147" s="16">
        <f>IF(avail!M147&gt;0,0,avail!M147)</f>
        <v>0</v>
      </c>
      <c r="P147" s="16">
        <f>IF(avail!N147&gt;0,0,avail!N147)</f>
        <v>-1152576</v>
      </c>
      <c r="Q147" s="16">
        <f>IF(avail!O147&gt;0,0,avail!O147)</f>
        <v>0</v>
      </c>
      <c r="R147" s="16">
        <f>IF(avail!P147&gt;0,0,avail!P147)</f>
        <v>0</v>
      </c>
      <c r="S147" s="16">
        <f>IF(avail!Q147&gt;0,0,avail!Q147)</f>
        <v>0</v>
      </c>
      <c r="T147" s="16">
        <f>IF(avail!R147&gt;0,0,avail!R147)</f>
        <v>0</v>
      </c>
      <c r="U147" s="16">
        <f>IF(avail!S147&gt;0,0,avail!S147)</f>
        <v>-228000</v>
      </c>
      <c r="V147" s="16">
        <f>IF(avail!T147&gt;0,0,avail!T147)</f>
        <v>-199441</v>
      </c>
      <c r="W147" s="16">
        <f>IF(avail!U147&gt;0,0,avail!U147)</f>
        <v>0</v>
      </c>
      <c r="X147" s="16">
        <f>IF(avail!V147&gt;0,0,avail!V147)</f>
        <v>-72719</v>
      </c>
      <c r="Y147" s="16">
        <f>IF(avail!W147&gt;0,0,avail!W147)</f>
        <v>-1452895</v>
      </c>
      <c r="Z147" s="16">
        <f>IF(avail!X147&gt;0,0,avail!X147)</f>
        <v>-179301</v>
      </c>
      <c r="AA147" s="16">
        <f>IF(avail!Y147&gt;0,0,avail!Y147)</f>
        <v>-166142</v>
      </c>
      <c r="AB147" s="16">
        <f>IF(avail!Z147&gt;0,0,avail!Z147)</f>
        <v>-257909</v>
      </c>
      <c r="AC147" s="16">
        <f>IF(avail!AA147&gt;0,0,avail!AA147)</f>
        <v>0</v>
      </c>
      <c r="AD147" s="16">
        <f>IF(avail!AB147&gt;0,0,avail!AB147)</f>
        <v>-697463</v>
      </c>
      <c r="AE147" s="16">
        <f>IF(avail!AC147&gt;0,0,avail!AC147)</f>
        <v>-4857644</v>
      </c>
      <c r="AF147" s="16">
        <f>IF(avail!AD147&gt;0,0,avail!AD147)</f>
        <v>-1308560</v>
      </c>
      <c r="AG147" s="16">
        <f>IF(avail!AE147&gt;0,0,avail!AE147)</f>
        <v>-855090</v>
      </c>
      <c r="AH147" s="16">
        <f>IF(avail!AF147&gt;0,0,avail!AF147)</f>
        <v>-2008872</v>
      </c>
      <c r="AI147" s="16">
        <f>IF(avail!AG147&gt;0,0,avail!AG147)</f>
        <v>-28636</v>
      </c>
      <c r="AJ147" s="16">
        <f>IF(avail!AH147&gt;0,0,avail!AH147)</f>
        <v>0</v>
      </c>
      <c r="AK147" s="16">
        <f>IF(avail!AI147&gt;0,0,avail!AI147)</f>
        <v>-770000</v>
      </c>
      <c r="AL147" s="16">
        <f>IF(avail!AJ147&gt;0,0,avail!AJ147)</f>
        <v>0</v>
      </c>
      <c r="AM147" s="16">
        <f>IF(avail!AK147&gt;0,0,avail!AK147)</f>
        <v>0</v>
      </c>
      <c r="AO147" s="16">
        <f>IF(avail!AM147&gt;0,0,avail!AM147)</f>
        <v>0</v>
      </c>
      <c r="AP147" s="16">
        <f>IF(avail!AN147&gt;0,0,avail!AN147)</f>
        <v>0</v>
      </c>
      <c r="AQ147" s="16">
        <f>IF(avail!AO147&gt;0,0,avail!AO147)</f>
        <v>0</v>
      </c>
      <c r="AR147" s="16">
        <f>IF(avail!AP147&gt;0,0,avail!AP147)</f>
        <v>-285800</v>
      </c>
    </row>
    <row r="148" spans="1:44" x14ac:dyDescent="0.25">
      <c r="A148" s="4">
        <f>'"rank"; your input only here!'!E149</f>
        <v>144</v>
      </c>
      <c r="B148" s="6" t="str">
        <f>'"rank"; your input only here!'!A149</f>
        <v>A144</v>
      </c>
      <c r="C148" s="6" t="str">
        <f>'"rank"; your input only here!'!B149</f>
        <v>Test Project 144</v>
      </c>
      <c r="D148" s="6">
        <f>'"rank"; your input only here!'!C149</f>
        <v>0</v>
      </c>
      <c r="E148" s="8">
        <f>'"rank"; your input only here!'!D149</f>
        <v>0</v>
      </c>
      <c r="F148" s="18">
        <f t="shared" si="2"/>
        <v>-17219688</v>
      </c>
      <c r="H148" s="19">
        <f>IF(avail!F148&gt;0,0,avail!F148)</f>
        <v>0</v>
      </c>
      <c r="I148" s="16">
        <f>IF(avail!G148&gt;0,0,avail!G148)</f>
        <v>-1573774</v>
      </c>
      <c r="J148" s="16">
        <f>IF(avail!H148&gt;0,0,avail!H148)</f>
        <v>0</v>
      </c>
      <c r="K148" s="16">
        <f>IF(avail!I148&gt;0,0,avail!I148)</f>
        <v>-654600</v>
      </c>
      <c r="L148" s="16">
        <f>IF(avail!J148&gt;0,0,avail!J148)</f>
        <v>0</v>
      </c>
      <c r="M148" s="16">
        <f>IF(avail!K148&gt;0,0,avail!K148)</f>
        <v>-395360</v>
      </c>
      <c r="N148" s="16">
        <f>IF(avail!L148&gt;0,0,avail!L148)</f>
        <v>-360706</v>
      </c>
      <c r="O148" s="16">
        <f>IF(avail!M148&gt;0,0,avail!M148)</f>
        <v>0</v>
      </c>
      <c r="P148" s="16">
        <f>IF(avail!N148&gt;0,0,avail!N148)</f>
        <v>-1152576</v>
      </c>
      <c r="Q148" s="16">
        <f>IF(avail!O148&gt;0,0,avail!O148)</f>
        <v>0</v>
      </c>
      <c r="R148" s="16">
        <f>IF(avail!P148&gt;0,0,avail!P148)</f>
        <v>0</v>
      </c>
      <c r="S148" s="16">
        <f>IF(avail!Q148&gt;0,0,avail!Q148)</f>
        <v>0</v>
      </c>
      <c r="T148" s="16">
        <f>IF(avail!R148&gt;0,0,avail!R148)</f>
        <v>0</v>
      </c>
      <c r="U148" s="16">
        <f>IF(avail!S148&gt;0,0,avail!S148)</f>
        <v>-228000</v>
      </c>
      <c r="V148" s="16">
        <f>IF(avail!T148&gt;0,0,avail!T148)</f>
        <v>-199441</v>
      </c>
      <c r="W148" s="16">
        <f>IF(avail!U148&gt;0,0,avail!U148)</f>
        <v>0</v>
      </c>
      <c r="X148" s="16">
        <f>IF(avail!V148&gt;0,0,avail!V148)</f>
        <v>-72719</v>
      </c>
      <c r="Y148" s="16">
        <f>IF(avail!W148&gt;0,0,avail!W148)</f>
        <v>-1452895</v>
      </c>
      <c r="Z148" s="16">
        <f>IF(avail!X148&gt;0,0,avail!X148)</f>
        <v>-179301</v>
      </c>
      <c r="AA148" s="16">
        <f>IF(avail!Y148&gt;0,0,avail!Y148)</f>
        <v>-166142</v>
      </c>
      <c r="AB148" s="16">
        <f>IF(avail!Z148&gt;0,0,avail!Z148)</f>
        <v>-257909</v>
      </c>
      <c r="AC148" s="16">
        <f>IF(avail!AA148&gt;0,0,avail!AA148)</f>
        <v>0</v>
      </c>
      <c r="AD148" s="16">
        <f>IF(avail!AB148&gt;0,0,avail!AB148)</f>
        <v>-697463</v>
      </c>
      <c r="AE148" s="16">
        <f>IF(avail!AC148&gt;0,0,avail!AC148)</f>
        <v>-4857644</v>
      </c>
      <c r="AF148" s="16">
        <f>IF(avail!AD148&gt;0,0,avail!AD148)</f>
        <v>-1308560</v>
      </c>
      <c r="AG148" s="16">
        <f>IF(avail!AE148&gt;0,0,avail!AE148)</f>
        <v>-855090</v>
      </c>
      <c r="AH148" s="16">
        <f>IF(avail!AF148&gt;0,0,avail!AF148)</f>
        <v>-2008872</v>
      </c>
      <c r="AI148" s="16">
        <f>IF(avail!AG148&gt;0,0,avail!AG148)</f>
        <v>-28636</v>
      </c>
      <c r="AJ148" s="16">
        <f>IF(avail!AH148&gt;0,0,avail!AH148)</f>
        <v>0</v>
      </c>
      <c r="AK148" s="16">
        <f>IF(avail!AI148&gt;0,0,avail!AI148)</f>
        <v>-770000</v>
      </c>
      <c r="AL148" s="16">
        <f>IF(avail!AJ148&gt;0,0,avail!AJ148)</f>
        <v>0</v>
      </c>
      <c r="AM148" s="16">
        <f>IF(avail!AK148&gt;0,0,avail!AK148)</f>
        <v>0</v>
      </c>
      <c r="AO148" s="16">
        <f>IF(avail!AM148&gt;0,0,avail!AM148)</f>
        <v>0</v>
      </c>
      <c r="AP148" s="16">
        <f>IF(avail!AN148&gt;0,0,avail!AN148)</f>
        <v>0</v>
      </c>
      <c r="AQ148" s="16">
        <f>IF(avail!AO148&gt;0,0,avail!AO148)</f>
        <v>0</v>
      </c>
      <c r="AR148" s="16">
        <f>IF(avail!AP148&gt;0,0,avail!AP148)</f>
        <v>-285800</v>
      </c>
    </row>
    <row r="149" spans="1:44" x14ac:dyDescent="0.25">
      <c r="A149" s="4">
        <f>'"rank"; your input only here!'!E150</f>
        <v>145</v>
      </c>
      <c r="B149" s="6" t="str">
        <f>'"rank"; your input only here!'!A150</f>
        <v>A145</v>
      </c>
      <c r="C149" s="6" t="str">
        <f>'"rank"; your input only here!'!B150</f>
        <v>Test Project 145</v>
      </c>
      <c r="D149" s="6">
        <f>'"rank"; your input only here!'!C150</f>
        <v>0</v>
      </c>
      <c r="E149" s="8">
        <f>'"rank"; your input only here!'!D150</f>
        <v>0</v>
      </c>
      <c r="F149" s="18">
        <f t="shared" si="2"/>
        <v>-17219688</v>
      </c>
      <c r="H149" s="19">
        <f>IF(avail!F149&gt;0,0,avail!F149)</f>
        <v>0</v>
      </c>
      <c r="I149" s="16">
        <f>IF(avail!G149&gt;0,0,avail!G149)</f>
        <v>-1573774</v>
      </c>
      <c r="J149" s="16">
        <f>IF(avail!H149&gt;0,0,avail!H149)</f>
        <v>0</v>
      </c>
      <c r="K149" s="16">
        <f>IF(avail!I149&gt;0,0,avail!I149)</f>
        <v>-654600</v>
      </c>
      <c r="L149" s="16">
        <f>IF(avail!J149&gt;0,0,avail!J149)</f>
        <v>0</v>
      </c>
      <c r="M149" s="16">
        <f>IF(avail!K149&gt;0,0,avail!K149)</f>
        <v>-395360</v>
      </c>
      <c r="N149" s="16">
        <f>IF(avail!L149&gt;0,0,avail!L149)</f>
        <v>-360706</v>
      </c>
      <c r="O149" s="16">
        <f>IF(avail!M149&gt;0,0,avail!M149)</f>
        <v>0</v>
      </c>
      <c r="P149" s="16">
        <f>IF(avail!N149&gt;0,0,avail!N149)</f>
        <v>-1152576</v>
      </c>
      <c r="Q149" s="16">
        <f>IF(avail!O149&gt;0,0,avail!O149)</f>
        <v>0</v>
      </c>
      <c r="R149" s="16">
        <f>IF(avail!P149&gt;0,0,avail!P149)</f>
        <v>0</v>
      </c>
      <c r="S149" s="16">
        <f>IF(avail!Q149&gt;0,0,avail!Q149)</f>
        <v>0</v>
      </c>
      <c r="T149" s="16">
        <f>IF(avail!R149&gt;0,0,avail!R149)</f>
        <v>0</v>
      </c>
      <c r="U149" s="16">
        <f>IF(avail!S149&gt;0,0,avail!S149)</f>
        <v>-228000</v>
      </c>
      <c r="V149" s="16">
        <f>IF(avail!T149&gt;0,0,avail!T149)</f>
        <v>-199441</v>
      </c>
      <c r="W149" s="16">
        <f>IF(avail!U149&gt;0,0,avail!U149)</f>
        <v>0</v>
      </c>
      <c r="X149" s="16">
        <f>IF(avail!V149&gt;0,0,avail!V149)</f>
        <v>-72719</v>
      </c>
      <c r="Y149" s="16">
        <f>IF(avail!W149&gt;0,0,avail!W149)</f>
        <v>-1452895</v>
      </c>
      <c r="Z149" s="16">
        <f>IF(avail!X149&gt;0,0,avail!X149)</f>
        <v>-179301</v>
      </c>
      <c r="AA149" s="16">
        <f>IF(avail!Y149&gt;0,0,avail!Y149)</f>
        <v>-166142</v>
      </c>
      <c r="AB149" s="16">
        <f>IF(avail!Z149&gt;0,0,avail!Z149)</f>
        <v>-257909</v>
      </c>
      <c r="AC149" s="16">
        <f>IF(avail!AA149&gt;0,0,avail!AA149)</f>
        <v>0</v>
      </c>
      <c r="AD149" s="16">
        <f>IF(avail!AB149&gt;0,0,avail!AB149)</f>
        <v>-697463</v>
      </c>
      <c r="AE149" s="16">
        <f>IF(avail!AC149&gt;0,0,avail!AC149)</f>
        <v>-4857644</v>
      </c>
      <c r="AF149" s="16">
        <f>IF(avail!AD149&gt;0,0,avail!AD149)</f>
        <v>-1308560</v>
      </c>
      <c r="AG149" s="16">
        <f>IF(avail!AE149&gt;0,0,avail!AE149)</f>
        <v>-855090</v>
      </c>
      <c r="AH149" s="16">
        <f>IF(avail!AF149&gt;0,0,avail!AF149)</f>
        <v>-2008872</v>
      </c>
      <c r="AI149" s="16">
        <f>IF(avail!AG149&gt;0,0,avail!AG149)</f>
        <v>-28636</v>
      </c>
      <c r="AJ149" s="16">
        <f>IF(avail!AH149&gt;0,0,avail!AH149)</f>
        <v>0</v>
      </c>
      <c r="AK149" s="16">
        <f>IF(avail!AI149&gt;0,0,avail!AI149)</f>
        <v>-770000</v>
      </c>
      <c r="AL149" s="16">
        <f>IF(avail!AJ149&gt;0,0,avail!AJ149)</f>
        <v>0</v>
      </c>
      <c r="AM149" s="16">
        <f>IF(avail!AK149&gt;0,0,avail!AK149)</f>
        <v>0</v>
      </c>
      <c r="AO149" s="16">
        <f>IF(avail!AM149&gt;0,0,avail!AM149)</f>
        <v>0</v>
      </c>
      <c r="AP149" s="16">
        <f>IF(avail!AN149&gt;0,0,avail!AN149)</f>
        <v>0</v>
      </c>
      <c r="AQ149" s="16">
        <f>IF(avail!AO149&gt;0,0,avail!AO149)</f>
        <v>0</v>
      </c>
      <c r="AR149" s="16">
        <f>IF(avail!AP149&gt;0,0,avail!AP149)</f>
        <v>-285800</v>
      </c>
    </row>
    <row r="150" spans="1:44" x14ac:dyDescent="0.25">
      <c r="A150" s="4">
        <f>'"rank"; your input only here!'!E151</f>
        <v>146</v>
      </c>
      <c r="B150" s="6" t="str">
        <f>'"rank"; your input only here!'!A151</f>
        <v>A146</v>
      </c>
      <c r="C150" s="6" t="str">
        <f>'"rank"; your input only here!'!B151</f>
        <v>Test Project 146</v>
      </c>
      <c r="D150" s="6">
        <f>'"rank"; your input only here!'!C151</f>
        <v>0</v>
      </c>
      <c r="E150" s="8">
        <f>'"rank"; your input only here!'!D151</f>
        <v>0</v>
      </c>
      <c r="F150" s="18">
        <f t="shared" si="2"/>
        <v>-17219688</v>
      </c>
      <c r="H150" s="19">
        <f>IF(avail!F150&gt;0,0,avail!F150)</f>
        <v>0</v>
      </c>
      <c r="I150" s="16">
        <f>IF(avail!G150&gt;0,0,avail!G150)</f>
        <v>-1573774</v>
      </c>
      <c r="J150" s="16">
        <f>IF(avail!H150&gt;0,0,avail!H150)</f>
        <v>0</v>
      </c>
      <c r="K150" s="16">
        <f>IF(avail!I150&gt;0,0,avail!I150)</f>
        <v>-654600</v>
      </c>
      <c r="L150" s="16">
        <f>IF(avail!J150&gt;0,0,avail!J150)</f>
        <v>0</v>
      </c>
      <c r="M150" s="16">
        <f>IF(avail!K150&gt;0,0,avail!K150)</f>
        <v>-395360</v>
      </c>
      <c r="N150" s="16">
        <f>IF(avail!L150&gt;0,0,avail!L150)</f>
        <v>-360706</v>
      </c>
      <c r="O150" s="16">
        <f>IF(avail!M150&gt;0,0,avail!M150)</f>
        <v>0</v>
      </c>
      <c r="P150" s="16">
        <f>IF(avail!N150&gt;0,0,avail!N150)</f>
        <v>-1152576</v>
      </c>
      <c r="Q150" s="16">
        <f>IF(avail!O150&gt;0,0,avail!O150)</f>
        <v>0</v>
      </c>
      <c r="R150" s="16">
        <f>IF(avail!P150&gt;0,0,avail!P150)</f>
        <v>0</v>
      </c>
      <c r="S150" s="16">
        <f>IF(avail!Q150&gt;0,0,avail!Q150)</f>
        <v>0</v>
      </c>
      <c r="T150" s="16">
        <f>IF(avail!R150&gt;0,0,avail!R150)</f>
        <v>0</v>
      </c>
      <c r="U150" s="16">
        <f>IF(avail!S150&gt;0,0,avail!S150)</f>
        <v>-228000</v>
      </c>
      <c r="V150" s="16">
        <f>IF(avail!T150&gt;0,0,avail!T150)</f>
        <v>-199441</v>
      </c>
      <c r="W150" s="16">
        <f>IF(avail!U150&gt;0,0,avail!U150)</f>
        <v>0</v>
      </c>
      <c r="X150" s="16">
        <f>IF(avail!V150&gt;0,0,avail!V150)</f>
        <v>-72719</v>
      </c>
      <c r="Y150" s="16">
        <f>IF(avail!W150&gt;0,0,avail!W150)</f>
        <v>-1452895</v>
      </c>
      <c r="Z150" s="16">
        <f>IF(avail!X150&gt;0,0,avail!X150)</f>
        <v>-179301</v>
      </c>
      <c r="AA150" s="16">
        <f>IF(avail!Y150&gt;0,0,avail!Y150)</f>
        <v>-166142</v>
      </c>
      <c r="AB150" s="16">
        <f>IF(avail!Z150&gt;0,0,avail!Z150)</f>
        <v>-257909</v>
      </c>
      <c r="AC150" s="16">
        <f>IF(avail!AA150&gt;0,0,avail!AA150)</f>
        <v>0</v>
      </c>
      <c r="AD150" s="16">
        <f>IF(avail!AB150&gt;0,0,avail!AB150)</f>
        <v>-697463</v>
      </c>
      <c r="AE150" s="16">
        <f>IF(avail!AC150&gt;0,0,avail!AC150)</f>
        <v>-4857644</v>
      </c>
      <c r="AF150" s="16">
        <f>IF(avail!AD150&gt;0,0,avail!AD150)</f>
        <v>-1308560</v>
      </c>
      <c r="AG150" s="16">
        <f>IF(avail!AE150&gt;0,0,avail!AE150)</f>
        <v>-855090</v>
      </c>
      <c r="AH150" s="16">
        <f>IF(avail!AF150&gt;0,0,avail!AF150)</f>
        <v>-2008872</v>
      </c>
      <c r="AI150" s="16">
        <f>IF(avail!AG150&gt;0,0,avail!AG150)</f>
        <v>-28636</v>
      </c>
      <c r="AJ150" s="16">
        <f>IF(avail!AH150&gt;0,0,avail!AH150)</f>
        <v>0</v>
      </c>
      <c r="AK150" s="16">
        <f>IF(avail!AI150&gt;0,0,avail!AI150)</f>
        <v>-770000</v>
      </c>
      <c r="AL150" s="16">
        <f>IF(avail!AJ150&gt;0,0,avail!AJ150)</f>
        <v>0</v>
      </c>
      <c r="AM150" s="16">
        <f>IF(avail!AK150&gt;0,0,avail!AK150)</f>
        <v>0</v>
      </c>
      <c r="AO150" s="16">
        <f>IF(avail!AM150&gt;0,0,avail!AM150)</f>
        <v>0</v>
      </c>
      <c r="AP150" s="16">
        <f>IF(avail!AN150&gt;0,0,avail!AN150)</f>
        <v>0</v>
      </c>
      <c r="AQ150" s="16">
        <f>IF(avail!AO150&gt;0,0,avail!AO150)</f>
        <v>0</v>
      </c>
      <c r="AR150" s="16">
        <f>IF(avail!AP150&gt;0,0,avail!AP150)</f>
        <v>-285800</v>
      </c>
    </row>
    <row r="151" spans="1:44" x14ac:dyDescent="0.25">
      <c r="A151" s="4">
        <f>'"rank"; your input only here!'!E152</f>
        <v>147</v>
      </c>
      <c r="B151" s="6" t="str">
        <f>'"rank"; your input only here!'!A152</f>
        <v>A147</v>
      </c>
      <c r="C151" s="6" t="str">
        <f>'"rank"; your input only here!'!B152</f>
        <v>Test Project 147</v>
      </c>
      <c r="D151" s="6">
        <f>'"rank"; your input only here!'!C152</f>
        <v>0</v>
      </c>
      <c r="E151" s="8">
        <f>'"rank"; your input only here!'!D152</f>
        <v>0</v>
      </c>
      <c r="F151" s="18">
        <f t="shared" si="2"/>
        <v>-17219688</v>
      </c>
      <c r="H151" s="19">
        <f>IF(avail!F151&gt;0,0,avail!F151)</f>
        <v>0</v>
      </c>
      <c r="I151" s="16">
        <f>IF(avail!G151&gt;0,0,avail!G151)</f>
        <v>-1573774</v>
      </c>
      <c r="J151" s="16">
        <f>IF(avail!H151&gt;0,0,avail!H151)</f>
        <v>0</v>
      </c>
      <c r="K151" s="16">
        <f>IF(avail!I151&gt;0,0,avail!I151)</f>
        <v>-654600</v>
      </c>
      <c r="L151" s="16">
        <f>IF(avail!J151&gt;0,0,avail!J151)</f>
        <v>0</v>
      </c>
      <c r="M151" s="16">
        <f>IF(avail!K151&gt;0,0,avail!K151)</f>
        <v>-395360</v>
      </c>
      <c r="N151" s="16">
        <f>IF(avail!L151&gt;0,0,avail!L151)</f>
        <v>-360706</v>
      </c>
      <c r="O151" s="16">
        <f>IF(avail!M151&gt;0,0,avail!M151)</f>
        <v>0</v>
      </c>
      <c r="P151" s="16">
        <f>IF(avail!N151&gt;0,0,avail!N151)</f>
        <v>-1152576</v>
      </c>
      <c r="Q151" s="16">
        <f>IF(avail!O151&gt;0,0,avail!O151)</f>
        <v>0</v>
      </c>
      <c r="R151" s="16">
        <f>IF(avail!P151&gt;0,0,avail!P151)</f>
        <v>0</v>
      </c>
      <c r="S151" s="16">
        <f>IF(avail!Q151&gt;0,0,avail!Q151)</f>
        <v>0</v>
      </c>
      <c r="T151" s="16">
        <f>IF(avail!R151&gt;0,0,avail!R151)</f>
        <v>0</v>
      </c>
      <c r="U151" s="16">
        <f>IF(avail!S151&gt;0,0,avail!S151)</f>
        <v>-228000</v>
      </c>
      <c r="V151" s="16">
        <f>IF(avail!T151&gt;0,0,avail!T151)</f>
        <v>-199441</v>
      </c>
      <c r="W151" s="16">
        <f>IF(avail!U151&gt;0,0,avail!U151)</f>
        <v>0</v>
      </c>
      <c r="X151" s="16">
        <f>IF(avail!V151&gt;0,0,avail!V151)</f>
        <v>-72719</v>
      </c>
      <c r="Y151" s="16">
        <f>IF(avail!W151&gt;0,0,avail!W151)</f>
        <v>-1452895</v>
      </c>
      <c r="Z151" s="16">
        <f>IF(avail!X151&gt;0,0,avail!X151)</f>
        <v>-179301</v>
      </c>
      <c r="AA151" s="16">
        <f>IF(avail!Y151&gt;0,0,avail!Y151)</f>
        <v>-166142</v>
      </c>
      <c r="AB151" s="16">
        <f>IF(avail!Z151&gt;0,0,avail!Z151)</f>
        <v>-257909</v>
      </c>
      <c r="AC151" s="16">
        <f>IF(avail!AA151&gt;0,0,avail!AA151)</f>
        <v>0</v>
      </c>
      <c r="AD151" s="16">
        <f>IF(avail!AB151&gt;0,0,avail!AB151)</f>
        <v>-697463</v>
      </c>
      <c r="AE151" s="16">
        <f>IF(avail!AC151&gt;0,0,avail!AC151)</f>
        <v>-4857644</v>
      </c>
      <c r="AF151" s="16">
        <f>IF(avail!AD151&gt;0,0,avail!AD151)</f>
        <v>-1308560</v>
      </c>
      <c r="AG151" s="16">
        <f>IF(avail!AE151&gt;0,0,avail!AE151)</f>
        <v>-855090</v>
      </c>
      <c r="AH151" s="16">
        <f>IF(avail!AF151&gt;0,0,avail!AF151)</f>
        <v>-2008872</v>
      </c>
      <c r="AI151" s="16">
        <f>IF(avail!AG151&gt;0,0,avail!AG151)</f>
        <v>-28636</v>
      </c>
      <c r="AJ151" s="16">
        <f>IF(avail!AH151&gt;0,0,avail!AH151)</f>
        <v>0</v>
      </c>
      <c r="AK151" s="16">
        <f>IF(avail!AI151&gt;0,0,avail!AI151)</f>
        <v>-770000</v>
      </c>
      <c r="AL151" s="16">
        <f>IF(avail!AJ151&gt;0,0,avail!AJ151)</f>
        <v>0</v>
      </c>
      <c r="AM151" s="16">
        <f>IF(avail!AK151&gt;0,0,avail!AK151)</f>
        <v>0</v>
      </c>
      <c r="AO151" s="16">
        <f>IF(avail!AM151&gt;0,0,avail!AM151)</f>
        <v>0</v>
      </c>
      <c r="AP151" s="16">
        <f>IF(avail!AN151&gt;0,0,avail!AN151)</f>
        <v>0</v>
      </c>
      <c r="AQ151" s="16">
        <f>IF(avail!AO151&gt;0,0,avail!AO151)</f>
        <v>0</v>
      </c>
      <c r="AR151" s="16">
        <f>IF(avail!AP151&gt;0,0,avail!AP151)</f>
        <v>-285800</v>
      </c>
    </row>
    <row r="152" spans="1:44" x14ac:dyDescent="0.25">
      <c r="A152" s="4">
        <f>'"rank"; your input only here!'!E153</f>
        <v>148</v>
      </c>
      <c r="B152" s="6" t="str">
        <f>'"rank"; your input only here!'!A153</f>
        <v>A148</v>
      </c>
      <c r="C152" s="6" t="str">
        <f>'"rank"; your input only here!'!B153</f>
        <v>Test Project 148</v>
      </c>
      <c r="D152" s="6">
        <f>'"rank"; your input only here!'!C153</f>
        <v>0</v>
      </c>
      <c r="E152" s="8">
        <f>'"rank"; your input only here!'!D153</f>
        <v>0</v>
      </c>
      <c r="F152" s="18">
        <f t="shared" si="2"/>
        <v>-17219688</v>
      </c>
      <c r="H152" s="19">
        <f>IF(avail!F152&gt;0,0,avail!F152)</f>
        <v>0</v>
      </c>
      <c r="I152" s="16">
        <f>IF(avail!G152&gt;0,0,avail!G152)</f>
        <v>-1573774</v>
      </c>
      <c r="J152" s="16">
        <f>IF(avail!H152&gt;0,0,avail!H152)</f>
        <v>0</v>
      </c>
      <c r="K152" s="16">
        <f>IF(avail!I152&gt;0,0,avail!I152)</f>
        <v>-654600</v>
      </c>
      <c r="L152" s="16">
        <f>IF(avail!J152&gt;0,0,avail!J152)</f>
        <v>0</v>
      </c>
      <c r="M152" s="16">
        <f>IF(avail!K152&gt;0,0,avail!K152)</f>
        <v>-395360</v>
      </c>
      <c r="N152" s="16">
        <f>IF(avail!L152&gt;0,0,avail!L152)</f>
        <v>-360706</v>
      </c>
      <c r="O152" s="16">
        <f>IF(avail!M152&gt;0,0,avail!M152)</f>
        <v>0</v>
      </c>
      <c r="P152" s="16">
        <f>IF(avail!N152&gt;0,0,avail!N152)</f>
        <v>-1152576</v>
      </c>
      <c r="Q152" s="16">
        <f>IF(avail!O152&gt;0,0,avail!O152)</f>
        <v>0</v>
      </c>
      <c r="R152" s="16">
        <f>IF(avail!P152&gt;0,0,avail!P152)</f>
        <v>0</v>
      </c>
      <c r="S152" s="16">
        <f>IF(avail!Q152&gt;0,0,avail!Q152)</f>
        <v>0</v>
      </c>
      <c r="T152" s="16">
        <f>IF(avail!R152&gt;0,0,avail!R152)</f>
        <v>0</v>
      </c>
      <c r="U152" s="16">
        <f>IF(avail!S152&gt;0,0,avail!S152)</f>
        <v>-228000</v>
      </c>
      <c r="V152" s="16">
        <f>IF(avail!T152&gt;0,0,avail!T152)</f>
        <v>-199441</v>
      </c>
      <c r="W152" s="16">
        <f>IF(avail!U152&gt;0,0,avail!U152)</f>
        <v>0</v>
      </c>
      <c r="X152" s="16">
        <f>IF(avail!V152&gt;0,0,avail!V152)</f>
        <v>-72719</v>
      </c>
      <c r="Y152" s="16">
        <f>IF(avail!W152&gt;0,0,avail!W152)</f>
        <v>-1452895</v>
      </c>
      <c r="Z152" s="16">
        <f>IF(avail!X152&gt;0,0,avail!X152)</f>
        <v>-179301</v>
      </c>
      <c r="AA152" s="16">
        <f>IF(avail!Y152&gt;0,0,avail!Y152)</f>
        <v>-166142</v>
      </c>
      <c r="AB152" s="16">
        <f>IF(avail!Z152&gt;0,0,avail!Z152)</f>
        <v>-257909</v>
      </c>
      <c r="AC152" s="16">
        <f>IF(avail!AA152&gt;0,0,avail!AA152)</f>
        <v>0</v>
      </c>
      <c r="AD152" s="16">
        <f>IF(avail!AB152&gt;0,0,avail!AB152)</f>
        <v>-697463</v>
      </c>
      <c r="AE152" s="16">
        <f>IF(avail!AC152&gt;0,0,avail!AC152)</f>
        <v>-4857644</v>
      </c>
      <c r="AF152" s="16">
        <f>IF(avail!AD152&gt;0,0,avail!AD152)</f>
        <v>-1308560</v>
      </c>
      <c r="AG152" s="16">
        <f>IF(avail!AE152&gt;0,0,avail!AE152)</f>
        <v>-855090</v>
      </c>
      <c r="AH152" s="16">
        <f>IF(avail!AF152&gt;0,0,avail!AF152)</f>
        <v>-2008872</v>
      </c>
      <c r="AI152" s="16">
        <f>IF(avail!AG152&gt;0,0,avail!AG152)</f>
        <v>-28636</v>
      </c>
      <c r="AJ152" s="16">
        <f>IF(avail!AH152&gt;0,0,avail!AH152)</f>
        <v>0</v>
      </c>
      <c r="AK152" s="16">
        <f>IF(avail!AI152&gt;0,0,avail!AI152)</f>
        <v>-770000</v>
      </c>
      <c r="AL152" s="16">
        <f>IF(avail!AJ152&gt;0,0,avail!AJ152)</f>
        <v>0</v>
      </c>
      <c r="AM152" s="16">
        <f>IF(avail!AK152&gt;0,0,avail!AK152)</f>
        <v>0</v>
      </c>
      <c r="AO152" s="16">
        <f>IF(avail!AM152&gt;0,0,avail!AM152)</f>
        <v>0</v>
      </c>
      <c r="AP152" s="16">
        <f>IF(avail!AN152&gt;0,0,avail!AN152)</f>
        <v>0</v>
      </c>
      <c r="AQ152" s="16">
        <f>IF(avail!AO152&gt;0,0,avail!AO152)</f>
        <v>0</v>
      </c>
      <c r="AR152" s="16">
        <f>IF(avail!AP152&gt;0,0,avail!AP152)</f>
        <v>-285800</v>
      </c>
    </row>
    <row r="153" spans="1:44" x14ac:dyDescent="0.25">
      <c r="A153" s="4">
        <f>'"rank"; your input only here!'!E154</f>
        <v>149</v>
      </c>
      <c r="B153" s="6" t="str">
        <f>'"rank"; your input only here!'!A154</f>
        <v>A149</v>
      </c>
      <c r="C153" s="6" t="str">
        <f>'"rank"; your input only here!'!B154</f>
        <v>Test Project 149</v>
      </c>
      <c r="D153" s="6">
        <f>'"rank"; your input only here!'!C154</f>
        <v>0</v>
      </c>
      <c r="E153" s="8">
        <f>'"rank"; your input only here!'!D154</f>
        <v>0</v>
      </c>
      <c r="F153" s="18">
        <f t="shared" si="2"/>
        <v>-17219688</v>
      </c>
      <c r="H153" s="19">
        <f>IF(avail!F153&gt;0,0,avail!F153)</f>
        <v>0</v>
      </c>
      <c r="I153" s="16">
        <f>IF(avail!G153&gt;0,0,avail!G153)</f>
        <v>-1573774</v>
      </c>
      <c r="J153" s="16">
        <f>IF(avail!H153&gt;0,0,avail!H153)</f>
        <v>0</v>
      </c>
      <c r="K153" s="16">
        <f>IF(avail!I153&gt;0,0,avail!I153)</f>
        <v>-654600</v>
      </c>
      <c r="L153" s="16">
        <f>IF(avail!J153&gt;0,0,avail!J153)</f>
        <v>0</v>
      </c>
      <c r="M153" s="16">
        <f>IF(avail!K153&gt;0,0,avail!K153)</f>
        <v>-395360</v>
      </c>
      <c r="N153" s="16">
        <f>IF(avail!L153&gt;0,0,avail!L153)</f>
        <v>-360706</v>
      </c>
      <c r="O153" s="16">
        <f>IF(avail!M153&gt;0,0,avail!M153)</f>
        <v>0</v>
      </c>
      <c r="P153" s="16">
        <f>IF(avail!N153&gt;0,0,avail!N153)</f>
        <v>-1152576</v>
      </c>
      <c r="Q153" s="16">
        <f>IF(avail!O153&gt;0,0,avail!O153)</f>
        <v>0</v>
      </c>
      <c r="R153" s="16">
        <f>IF(avail!P153&gt;0,0,avail!P153)</f>
        <v>0</v>
      </c>
      <c r="S153" s="16">
        <f>IF(avail!Q153&gt;0,0,avail!Q153)</f>
        <v>0</v>
      </c>
      <c r="T153" s="16">
        <f>IF(avail!R153&gt;0,0,avail!R153)</f>
        <v>0</v>
      </c>
      <c r="U153" s="16">
        <f>IF(avail!S153&gt;0,0,avail!S153)</f>
        <v>-228000</v>
      </c>
      <c r="V153" s="16">
        <f>IF(avail!T153&gt;0,0,avail!T153)</f>
        <v>-199441</v>
      </c>
      <c r="W153" s="16">
        <f>IF(avail!U153&gt;0,0,avail!U153)</f>
        <v>0</v>
      </c>
      <c r="X153" s="16">
        <f>IF(avail!V153&gt;0,0,avail!V153)</f>
        <v>-72719</v>
      </c>
      <c r="Y153" s="16">
        <f>IF(avail!W153&gt;0,0,avail!W153)</f>
        <v>-1452895</v>
      </c>
      <c r="Z153" s="16">
        <f>IF(avail!X153&gt;0,0,avail!X153)</f>
        <v>-179301</v>
      </c>
      <c r="AA153" s="16">
        <f>IF(avail!Y153&gt;0,0,avail!Y153)</f>
        <v>-166142</v>
      </c>
      <c r="AB153" s="16">
        <f>IF(avail!Z153&gt;0,0,avail!Z153)</f>
        <v>-257909</v>
      </c>
      <c r="AC153" s="16">
        <f>IF(avail!AA153&gt;0,0,avail!AA153)</f>
        <v>0</v>
      </c>
      <c r="AD153" s="16">
        <f>IF(avail!AB153&gt;0,0,avail!AB153)</f>
        <v>-697463</v>
      </c>
      <c r="AE153" s="16">
        <f>IF(avail!AC153&gt;0,0,avail!AC153)</f>
        <v>-4857644</v>
      </c>
      <c r="AF153" s="16">
        <f>IF(avail!AD153&gt;0,0,avail!AD153)</f>
        <v>-1308560</v>
      </c>
      <c r="AG153" s="16">
        <f>IF(avail!AE153&gt;0,0,avail!AE153)</f>
        <v>-855090</v>
      </c>
      <c r="AH153" s="16">
        <f>IF(avail!AF153&gt;0,0,avail!AF153)</f>
        <v>-2008872</v>
      </c>
      <c r="AI153" s="16">
        <f>IF(avail!AG153&gt;0,0,avail!AG153)</f>
        <v>-28636</v>
      </c>
      <c r="AJ153" s="16">
        <f>IF(avail!AH153&gt;0,0,avail!AH153)</f>
        <v>0</v>
      </c>
      <c r="AK153" s="16">
        <f>IF(avail!AI153&gt;0,0,avail!AI153)</f>
        <v>-770000</v>
      </c>
      <c r="AL153" s="16">
        <f>IF(avail!AJ153&gt;0,0,avail!AJ153)</f>
        <v>0</v>
      </c>
      <c r="AM153" s="16">
        <f>IF(avail!AK153&gt;0,0,avail!AK153)</f>
        <v>0</v>
      </c>
      <c r="AO153" s="16">
        <f>IF(avail!AM153&gt;0,0,avail!AM153)</f>
        <v>0</v>
      </c>
      <c r="AP153" s="16">
        <f>IF(avail!AN153&gt;0,0,avail!AN153)</f>
        <v>0</v>
      </c>
      <c r="AQ153" s="16">
        <f>IF(avail!AO153&gt;0,0,avail!AO153)</f>
        <v>0</v>
      </c>
      <c r="AR153" s="16">
        <f>IF(avail!AP153&gt;0,0,avail!AP153)</f>
        <v>-285800</v>
      </c>
    </row>
    <row r="154" spans="1:44" x14ac:dyDescent="0.25">
      <c r="A154" s="4">
        <f>'"rank"; your input only here!'!E155</f>
        <v>150</v>
      </c>
      <c r="B154" s="6" t="str">
        <f>'"rank"; your input only here!'!A155</f>
        <v>A150</v>
      </c>
      <c r="C154" s="6" t="str">
        <f>'"rank"; your input only here!'!B155</f>
        <v>Test Project 150</v>
      </c>
      <c r="D154" s="6">
        <f>'"rank"; your input only here!'!C155</f>
        <v>0</v>
      </c>
      <c r="E154" s="8">
        <f>'"rank"; your input only here!'!D155</f>
        <v>0</v>
      </c>
      <c r="F154" s="18">
        <f t="shared" si="2"/>
        <v>-17219688</v>
      </c>
      <c r="H154" s="19">
        <f>IF(avail!F154&gt;0,0,avail!F154)</f>
        <v>0</v>
      </c>
      <c r="I154" s="16">
        <f>IF(avail!G154&gt;0,0,avail!G154)</f>
        <v>-1573774</v>
      </c>
      <c r="J154" s="16">
        <f>IF(avail!H154&gt;0,0,avail!H154)</f>
        <v>0</v>
      </c>
      <c r="K154" s="16">
        <f>IF(avail!I154&gt;0,0,avail!I154)</f>
        <v>-654600</v>
      </c>
      <c r="L154" s="16">
        <f>IF(avail!J154&gt;0,0,avail!J154)</f>
        <v>0</v>
      </c>
      <c r="M154" s="16">
        <f>IF(avail!K154&gt;0,0,avail!K154)</f>
        <v>-395360</v>
      </c>
      <c r="N154" s="16">
        <f>IF(avail!L154&gt;0,0,avail!L154)</f>
        <v>-360706</v>
      </c>
      <c r="O154" s="16">
        <f>IF(avail!M154&gt;0,0,avail!M154)</f>
        <v>0</v>
      </c>
      <c r="P154" s="16">
        <f>IF(avail!N154&gt;0,0,avail!N154)</f>
        <v>-1152576</v>
      </c>
      <c r="Q154" s="16">
        <f>IF(avail!O154&gt;0,0,avail!O154)</f>
        <v>0</v>
      </c>
      <c r="R154" s="16">
        <f>IF(avail!P154&gt;0,0,avail!P154)</f>
        <v>0</v>
      </c>
      <c r="S154" s="16">
        <f>IF(avail!Q154&gt;0,0,avail!Q154)</f>
        <v>0</v>
      </c>
      <c r="T154" s="16">
        <f>IF(avail!R154&gt;0,0,avail!R154)</f>
        <v>0</v>
      </c>
      <c r="U154" s="16">
        <f>IF(avail!S154&gt;0,0,avail!S154)</f>
        <v>-228000</v>
      </c>
      <c r="V154" s="16">
        <f>IF(avail!T154&gt;0,0,avail!T154)</f>
        <v>-199441</v>
      </c>
      <c r="W154" s="16">
        <f>IF(avail!U154&gt;0,0,avail!U154)</f>
        <v>0</v>
      </c>
      <c r="X154" s="16">
        <f>IF(avail!V154&gt;0,0,avail!V154)</f>
        <v>-72719</v>
      </c>
      <c r="Y154" s="16">
        <f>IF(avail!W154&gt;0,0,avail!W154)</f>
        <v>-1452895</v>
      </c>
      <c r="Z154" s="16">
        <f>IF(avail!X154&gt;0,0,avail!X154)</f>
        <v>-179301</v>
      </c>
      <c r="AA154" s="16">
        <f>IF(avail!Y154&gt;0,0,avail!Y154)</f>
        <v>-166142</v>
      </c>
      <c r="AB154" s="16">
        <f>IF(avail!Z154&gt;0,0,avail!Z154)</f>
        <v>-257909</v>
      </c>
      <c r="AC154" s="16">
        <f>IF(avail!AA154&gt;0,0,avail!AA154)</f>
        <v>0</v>
      </c>
      <c r="AD154" s="16">
        <f>IF(avail!AB154&gt;0,0,avail!AB154)</f>
        <v>-697463</v>
      </c>
      <c r="AE154" s="16">
        <f>IF(avail!AC154&gt;0,0,avail!AC154)</f>
        <v>-4857644</v>
      </c>
      <c r="AF154" s="16">
        <f>IF(avail!AD154&gt;0,0,avail!AD154)</f>
        <v>-1308560</v>
      </c>
      <c r="AG154" s="16">
        <f>IF(avail!AE154&gt;0,0,avail!AE154)</f>
        <v>-855090</v>
      </c>
      <c r="AH154" s="16">
        <f>IF(avail!AF154&gt;0,0,avail!AF154)</f>
        <v>-2008872</v>
      </c>
      <c r="AI154" s="16">
        <f>IF(avail!AG154&gt;0,0,avail!AG154)</f>
        <v>-28636</v>
      </c>
      <c r="AJ154" s="16">
        <f>IF(avail!AH154&gt;0,0,avail!AH154)</f>
        <v>0</v>
      </c>
      <c r="AK154" s="16">
        <f>IF(avail!AI154&gt;0,0,avail!AI154)</f>
        <v>-770000</v>
      </c>
      <c r="AL154" s="16">
        <f>IF(avail!AJ154&gt;0,0,avail!AJ154)</f>
        <v>0</v>
      </c>
      <c r="AM154" s="16">
        <f>IF(avail!AK154&gt;0,0,avail!AK154)</f>
        <v>0</v>
      </c>
      <c r="AO154" s="16">
        <f>IF(avail!AM154&gt;0,0,avail!AM154)</f>
        <v>0</v>
      </c>
      <c r="AP154" s="16">
        <f>IF(avail!AN154&gt;0,0,avail!AN154)</f>
        <v>0</v>
      </c>
      <c r="AQ154" s="16">
        <f>IF(avail!AO154&gt;0,0,avail!AO154)</f>
        <v>0</v>
      </c>
      <c r="AR154" s="16">
        <f>IF(avail!AP154&gt;0,0,avail!AP154)</f>
        <v>-285800</v>
      </c>
    </row>
    <row r="155" spans="1:44" x14ac:dyDescent="0.25">
      <c r="A155" s="4">
        <f>'"rank"; your input only here!'!E156</f>
        <v>151</v>
      </c>
      <c r="B155" s="6" t="str">
        <f>'"rank"; your input only here!'!A156</f>
        <v>A151</v>
      </c>
      <c r="C155" s="6" t="str">
        <f>'"rank"; your input only here!'!B156</f>
        <v>Test Project 151</v>
      </c>
      <c r="D155" s="6">
        <f>'"rank"; your input only here!'!C156</f>
        <v>0</v>
      </c>
      <c r="E155" s="8">
        <f>'"rank"; your input only here!'!D156</f>
        <v>0</v>
      </c>
      <c r="F155" s="18">
        <f t="shared" si="2"/>
        <v>-17219688</v>
      </c>
      <c r="H155" s="19">
        <f>IF(avail!F155&gt;0,0,avail!F155)</f>
        <v>0</v>
      </c>
      <c r="I155" s="16">
        <f>IF(avail!G155&gt;0,0,avail!G155)</f>
        <v>-1573774</v>
      </c>
      <c r="J155" s="16">
        <f>IF(avail!H155&gt;0,0,avail!H155)</f>
        <v>0</v>
      </c>
      <c r="K155" s="16">
        <f>IF(avail!I155&gt;0,0,avail!I155)</f>
        <v>-654600</v>
      </c>
      <c r="L155" s="16">
        <f>IF(avail!J155&gt;0,0,avail!J155)</f>
        <v>0</v>
      </c>
      <c r="M155" s="16">
        <f>IF(avail!K155&gt;0,0,avail!K155)</f>
        <v>-395360</v>
      </c>
      <c r="N155" s="16">
        <f>IF(avail!L155&gt;0,0,avail!L155)</f>
        <v>-360706</v>
      </c>
      <c r="O155" s="16">
        <f>IF(avail!M155&gt;0,0,avail!M155)</f>
        <v>0</v>
      </c>
      <c r="P155" s="16">
        <f>IF(avail!N155&gt;0,0,avail!N155)</f>
        <v>-1152576</v>
      </c>
      <c r="Q155" s="16">
        <f>IF(avail!O155&gt;0,0,avail!O155)</f>
        <v>0</v>
      </c>
      <c r="R155" s="16">
        <f>IF(avail!P155&gt;0,0,avail!P155)</f>
        <v>0</v>
      </c>
      <c r="S155" s="16">
        <f>IF(avail!Q155&gt;0,0,avail!Q155)</f>
        <v>0</v>
      </c>
      <c r="T155" s="16">
        <f>IF(avail!R155&gt;0,0,avail!R155)</f>
        <v>0</v>
      </c>
      <c r="U155" s="16">
        <f>IF(avail!S155&gt;0,0,avail!S155)</f>
        <v>-228000</v>
      </c>
      <c r="V155" s="16">
        <f>IF(avail!T155&gt;0,0,avail!T155)</f>
        <v>-199441</v>
      </c>
      <c r="W155" s="16">
        <f>IF(avail!U155&gt;0,0,avail!U155)</f>
        <v>0</v>
      </c>
      <c r="X155" s="16">
        <f>IF(avail!V155&gt;0,0,avail!V155)</f>
        <v>-72719</v>
      </c>
      <c r="Y155" s="16">
        <f>IF(avail!W155&gt;0,0,avail!W155)</f>
        <v>-1452895</v>
      </c>
      <c r="Z155" s="16">
        <f>IF(avail!X155&gt;0,0,avail!X155)</f>
        <v>-179301</v>
      </c>
      <c r="AA155" s="16">
        <f>IF(avail!Y155&gt;0,0,avail!Y155)</f>
        <v>-166142</v>
      </c>
      <c r="AB155" s="16">
        <f>IF(avail!Z155&gt;0,0,avail!Z155)</f>
        <v>-257909</v>
      </c>
      <c r="AC155" s="16">
        <f>IF(avail!AA155&gt;0,0,avail!AA155)</f>
        <v>0</v>
      </c>
      <c r="AD155" s="16">
        <f>IF(avail!AB155&gt;0,0,avail!AB155)</f>
        <v>-697463</v>
      </c>
      <c r="AE155" s="16">
        <f>IF(avail!AC155&gt;0,0,avail!AC155)</f>
        <v>-4857644</v>
      </c>
      <c r="AF155" s="16">
        <f>IF(avail!AD155&gt;0,0,avail!AD155)</f>
        <v>-1308560</v>
      </c>
      <c r="AG155" s="16">
        <f>IF(avail!AE155&gt;0,0,avail!AE155)</f>
        <v>-855090</v>
      </c>
      <c r="AH155" s="16">
        <f>IF(avail!AF155&gt;0,0,avail!AF155)</f>
        <v>-2008872</v>
      </c>
      <c r="AI155" s="16">
        <f>IF(avail!AG155&gt;0,0,avail!AG155)</f>
        <v>-28636</v>
      </c>
      <c r="AJ155" s="16">
        <f>IF(avail!AH155&gt;0,0,avail!AH155)</f>
        <v>0</v>
      </c>
      <c r="AK155" s="16">
        <f>IF(avail!AI155&gt;0,0,avail!AI155)</f>
        <v>-770000</v>
      </c>
      <c r="AL155" s="16">
        <f>IF(avail!AJ155&gt;0,0,avail!AJ155)</f>
        <v>0</v>
      </c>
      <c r="AM155" s="16">
        <f>IF(avail!AK155&gt;0,0,avail!AK155)</f>
        <v>0</v>
      </c>
      <c r="AO155" s="16">
        <f>IF(avail!AM155&gt;0,0,avail!AM155)</f>
        <v>0</v>
      </c>
      <c r="AP155" s="16">
        <f>IF(avail!AN155&gt;0,0,avail!AN155)</f>
        <v>0</v>
      </c>
      <c r="AQ155" s="16">
        <f>IF(avail!AO155&gt;0,0,avail!AO155)</f>
        <v>0</v>
      </c>
      <c r="AR155" s="16">
        <f>IF(avail!AP155&gt;0,0,avail!AP155)</f>
        <v>-285800</v>
      </c>
    </row>
    <row r="156" spans="1:44" x14ac:dyDescent="0.25">
      <c r="A156" s="4">
        <f>'"rank"; your input only here!'!E157</f>
        <v>152</v>
      </c>
      <c r="B156" s="6" t="str">
        <f>'"rank"; your input only here!'!A157</f>
        <v>A152</v>
      </c>
      <c r="C156" s="6" t="str">
        <f>'"rank"; your input only here!'!B157</f>
        <v>Test Project 152</v>
      </c>
      <c r="D156" s="6">
        <f>'"rank"; your input only here!'!C157</f>
        <v>0</v>
      </c>
      <c r="E156" s="8">
        <f>'"rank"; your input only here!'!D157</f>
        <v>0</v>
      </c>
      <c r="F156" s="18">
        <f t="shared" si="2"/>
        <v>-17219688</v>
      </c>
      <c r="H156" s="19">
        <f>IF(avail!F156&gt;0,0,avail!F156)</f>
        <v>0</v>
      </c>
      <c r="I156" s="16">
        <f>IF(avail!G156&gt;0,0,avail!G156)</f>
        <v>-1573774</v>
      </c>
      <c r="J156" s="16">
        <f>IF(avail!H156&gt;0,0,avail!H156)</f>
        <v>0</v>
      </c>
      <c r="K156" s="16">
        <f>IF(avail!I156&gt;0,0,avail!I156)</f>
        <v>-654600</v>
      </c>
      <c r="L156" s="16">
        <f>IF(avail!J156&gt;0,0,avail!J156)</f>
        <v>0</v>
      </c>
      <c r="M156" s="16">
        <f>IF(avail!K156&gt;0,0,avail!K156)</f>
        <v>-395360</v>
      </c>
      <c r="N156" s="16">
        <f>IF(avail!L156&gt;0,0,avail!L156)</f>
        <v>-360706</v>
      </c>
      <c r="O156" s="16">
        <f>IF(avail!M156&gt;0,0,avail!M156)</f>
        <v>0</v>
      </c>
      <c r="P156" s="16">
        <f>IF(avail!N156&gt;0,0,avail!N156)</f>
        <v>-1152576</v>
      </c>
      <c r="Q156" s="16">
        <f>IF(avail!O156&gt;0,0,avail!O156)</f>
        <v>0</v>
      </c>
      <c r="R156" s="16">
        <f>IF(avail!P156&gt;0,0,avail!P156)</f>
        <v>0</v>
      </c>
      <c r="S156" s="16">
        <f>IF(avail!Q156&gt;0,0,avail!Q156)</f>
        <v>0</v>
      </c>
      <c r="T156" s="16">
        <f>IF(avail!R156&gt;0,0,avail!R156)</f>
        <v>0</v>
      </c>
      <c r="U156" s="16">
        <f>IF(avail!S156&gt;0,0,avail!S156)</f>
        <v>-228000</v>
      </c>
      <c r="V156" s="16">
        <f>IF(avail!T156&gt;0,0,avail!T156)</f>
        <v>-199441</v>
      </c>
      <c r="W156" s="16">
        <f>IF(avail!U156&gt;0,0,avail!U156)</f>
        <v>0</v>
      </c>
      <c r="X156" s="16">
        <f>IF(avail!V156&gt;0,0,avail!V156)</f>
        <v>-72719</v>
      </c>
      <c r="Y156" s="16">
        <f>IF(avail!W156&gt;0,0,avail!W156)</f>
        <v>-1452895</v>
      </c>
      <c r="Z156" s="16">
        <f>IF(avail!X156&gt;0,0,avail!X156)</f>
        <v>-179301</v>
      </c>
      <c r="AA156" s="16">
        <f>IF(avail!Y156&gt;0,0,avail!Y156)</f>
        <v>-166142</v>
      </c>
      <c r="AB156" s="16">
        <f>IF(avail!Z156&gt;0,0,avail!Z156)</f>
        <v>-257909</v>
      </c>
      <c r="AC156" s="16">
        <f>IF(avail!AA156&gt;0,0,avail!AA156)</f>
        <v>0</v>
      </c>
      <c r="AD156" s="16">
        <f>IF(avail!AB156&gt;0,0,avail!AB156)</f>
        <v>-697463</v>
      </c>
      <c r="AE156" s="16">
        <f>IF(avail!AC156&gt;0,0,avail!AC156)</f>
        <v>-4857644</v>
      </c>
      <c r="AF156" s="16">
        <f>IF(avail!AD156&gt;0,0,avail!AD156)</f>
        <v>-1308560</v>
      </c>
      <c r="AG156" s="16">
        <f>IF(avail!AE156&gt;0,0,avail!AE156)</f>
        <v>-855090</v>
      </c>
      <c r="AH156" s="16">
        <f>IF(avail!AF156&gt;0,0,avail!AF156)</f>
        <v>-2008872</v>
      </c>
      <c r="AI156" s="16">
        <f>IF(avail!AG156&gt;0,0,avail!AG156)</f>
        <v>-28636</v>
      </c>
      <c r="AJ156" s="16">
        <f>IF(avail!AH156&gt;0,0,avail!AH156)</f>
        <v>0</v>
      </c>
      <c r="AK156" s="16">
        <f>IF(avail!AI156&gt;0,0,avail!AI156)</f>
        <v>-770000</v>
      </c>
      <c r="AL156" s="16">
        <f>IF(avail!AJ156&gt;0,0,avail!AJ156)</f>
        <v>0</v>
      </c>
      <c r="AM156" s="16">
        <f>IF(avail!AK156&gt;0,0,avail!AK156)</f>
        <v>0</v>
      </c>
      <c r="AO156" s="16">
        <f>IF(avail!AM156&gt;0,0,avail!AM156)</f>
        <v>0</v>
      </c>
      <c r="AP156" s="16">
        <f>IF(avail!AN156&gt;0,0,avail!AN156)</f>
        <v>0</v>
      </c>
      <c r="AQ156" s="16">
        <f>IF(avail!AO156&gt;0,0,avail!AO156)</f>
        <v>0</v>
      </c>
      <c r="AR156" s="16">
        <f>IF(avail!AP156&gt;0,0,avail!AP156)</f>
        <v>-285800</v>
      </c>
    </row>
    <row r="157" spans="1:44" x14ac:dyDescent="0.25">
      <c r="A157" s="4">
        <f>'"rank"; your input only here!'!E158</f>
        <v>153</v>
      </c>
      <c r="B157" s="6" t="str">
        <f>'"rank"; your input only here!'!A158</f>
        <v>A153</v>
      </c>
      <c r="C157" s="6" t="str">
        <f>'"rank"; your input only here!'!B158</f>
        <v>Test Project 153</v>
      </c>
      <c r="D157" s="6">
        <f>'"rank"; your input only here!'!C158</f>
        <v>0</v>
      </c>
      <c r="E157" s="8">
        <f>'"rank"; your input only here!'!D158</f>
        <v>0</v>
      </c>
      <c r="F157" s="18">
        <f t="shared" si="2"/>
        <v>-17219688</v>
      </c>
      <c r="H157" s="19">
        <f>IF(avail!F157&gt;0,0,avail!F157)</f>
        <v>0</v>
      </c>
      <c r="I157" s="16">
        <f>IF(avail!G157&gt;0,0,avail!G157)</f>
        <v>-1573774</v>
      </c>
      <c r="J157" s="16">
        <f>IF(avail!H157&gt;0,0,avail!H157)</f>
        <v>0</v>
      </c>
      <c r="K157" s="16">
        <f>IF(avail!I157&gt;0,0,avail!I157)</f>
        <v>-654600</v>
      </c>
      <c r="L157" s="16">
        <f>IF(avail!J157&gt;0,0,avail!J157)</f>
        <v>0</v>
      </c>
      <c r="M157" s="16">
        <f>IF(avail!K157&gt;0,0,avail!K157)</f>
        <v>-395360</v>
      </c>
      <c r="N157" s="16">
        <f>IF(avail!L157&gt;0,0,avail!L157)</f>
        <v>-360706</v>
      </c>
      <c r="O157" s="16">
        <f>IF(avail!M157&gt;0,0,avail!M157)</f>
        <v>0</v>
      </c>
      <c r="P157" s="16">
        <f>IF(avail!N157&gt;0,0,avail!N157)</f>
        <v>-1152576</v>
      </c>
      <c r="Q157" s="16">
        <f>IF(avail!O157&gt;0,0,avail!O157)</f>
        <v>0</v>
      </c>
      <c r="R157" s="16">
        <f>IF(avail!P157&gt;0,0,avail!P157)</f>
        <v>0</v>
      </c>
      <c r="S157" s="16">
        <f>IF(avail!Q157&gt;0,0,avail!Q157)</f>
        <v>0</v>
      </c>
      <c r="T157" s="16">
        <f>IF(avail!R157&gt;0,0,avail!R157)</f>
        <v>0</v>
      </c>
      <c r="U157" s="16">
        <f>IF(avail!S157&gt;0,0,avail!S157)</f>
        <v>-228000</v>
      </c>
      <c r="V157" s="16">
        <f>IF(avail!T157&gt;0,0,avail!T157)</f>
        <v>-199441</v>
      </c>
      <c r="W157" s="16">
        <f>IF(avail!U157&gt;0,0,avail!U157)</f>
        <v>0</v>
      </c>
      <c r="X157" s="16">
        <f>IF(avail!V157&gt;0,0,avail!V157)</f>
        <v>-72719</v>
      </c>
      <c r="Y157" s="16">
        <f>IF(avail!W157&gt;0,0,avail!W157)</f>
        <v>-1452895</v>
      </c>
      <c r="Z157" s="16">
        <f>IF(avail!X157&gt;0,0,avail!X157)</f>
        <v>-179301</v>
      </c>
      <c r="AA157" s="16">
        <f>IF(avail!Y157&gt;0,0,avail!Y157)</f>
        <v>-166142</v>
      </c>
      <c r="AB157" s="16">
        <f>IF(avail!Z157&gt;0,0,avail!Z157)</f>
        <v>-257909</v>
      </c>
      <c r="AC157" s="16">
        <f>IF(avail!AA157&gt;0,0,avail!AA157)</f>
        <v>0</v>
      </c>
      <c r="AD157" s="16">
        <f>IF(avail!AB157&gt;0,0,avail!AB157)</f>
        <v>-697463</v>
      </c>
      <c r="AE157" s="16">
        <f>IF(avail!AC157&gt;0,0,avail!AC157)</f>
        <v>-4857644</v>
      </c>
      <c r="AF157" s="16">
        <f>IF(avail!AD157&gt;0,0,avail!AD157)</f>
        <v>-1308560</v>
      </c>
      <c r="AG157" s="16">
        <f>IF(avail!AE157&gt;0,0,avail!AE157)</f>
        <v>-855090</v>
      </c>
      <c r="AH157" s="16">
        <f>IF(avail!AF157&gt;0,0,avail!AF157)</f>
        <v>-2008872</v>
      </c>
      <c r="AI157" s="16">
        <f>IF(avail!AG157&gt;0,0,avail!AG157)</f>
        <v>-28636</v>
      </c>
      <c r="AJ157" s="16">
        <f>IF(avail!AH157&gt;0,0,avail!AH157)</f>
        <v>0</v>
      </c>
      <c r="AK157" s="16">
        <f>IF(avail!AI157&gt;0,0,avail!AI157)</f>
        <v>-770000</v>
      </c>
      <c r="AL157" s="16">
        <f>IF(avail!AJ157&gt;0,0,avail!AJ157)</f>
        <v>0</v>
      </c>
      <c r="AM157" s="16">
        <f>IF(avail!AK157&gt;0,0,avail!AK157)</f>
        <v>0</v>
      </c>
      <c r="AO157" s="16">
        <f>IF(avail!AM157&gt;0,0,avail!AM157)</f>
        <v>0</v>
      </c>
      <c r="AP157" s="16">
        <f>IF(avail!AN157&gt;0,0,avail!AN157)</f>
        <v>0</v>
      </c>
      <c r="AQ157" s="16">
        <f>IF(avail!AO157&gt;0,0,avail!AO157)</f>
        <v>0</v>
      </c>
      <c r="AR157" s="16">
        <f>IF(avail!AP157&gt;0,0,avail!AP157)</f>
        <v>-285800</v>
      </c>
    </row>
    <row r="158" spans="1:44" x14ac:dyDescent="0.25">
      <c r="A158" s="4">
        <f>'"rank"; your input only here!'!E159</f>
        <v>154</v>
      </c>
      <c r="B158" s="6" t="str">
        <f>'"rank"; your input only here!'!A159</f>
        <v>A154</v>
      </c>
      <c r="C158" s="6" t="str">
        <f>'"rank"; your input only here!'!B159</f>
        <v>Test Project 154</v>
      </c>
      <c r="D158" s="6">
        <f>'"rank"; your input only here!'!C159</f>
        <v>0</v>
      </c>
      <c r="E158" s="8">
        <f>'"rank"; your input only here!'!D159</f>
        <v>0</v>
      </c>
      <c r="F158" s="18">
        <f t="shared" si="2"/>
        <v>-17219688</v>
      </c>
      <c r="H158" s="19">
        <f>IF(avail!F158&gt;0,0,avail!F158)</f>
        <v>0</v>
      </c>
      <c r="I158" s="16">
        <f>IF(avail!G158&gt;0,0,avail!G158)</f>
        <v>-1573774</v>
      </c>
      <c r="J158" s="16">
        <f>IF(avail!H158&gt;0,0,avail!H158)</f>
        <v>0</v>
      </c>
      <c r="K158" s="16">
        <f>IF(avail!I158&gt;0,0,avail!I158)</f>
        <v>-654600</v>
      </c>
      <c r="L158" s="16">
        <f>IF(avail!J158&gt;0,0,avail!J158)</f>
        <v>0</v>
      </c>
      <c r="M158" s="16">
        <f>IF(avail!K158&gt;0,0,avail!K158)</f>
        <v>-395360</v>
      </c>
      <c r="N158" s="16">
        <f>IF(avail!L158&gt;0,0,avail!L158)</f>
        <v>-360706</v>
      </c>
      <c r="O158" s="16">
        <f>IF(avail!M158&gt;0,0,avail!M158)</f>
        <v>0</v>
      </c>
      <c r="P158" s="16">
        <f>IF(avail!N158&gt;0,0,avail!N158)</f>
        <v>-1152576</v>
      </c>
      <c r="Q158" s="16">
        <f>IF(avail!O158&gt;0,0,avail!O158)</f>
        <v>0</v>
      </c>
      <c r="R158" s="16">
        <f>IF(avail!P158&gt;0,0,avail!P158)</f>
        <v>0</v>
      </c>
      <c r="S158" s="16">
        <f>IF(avail!Q158&gt;0,0,avail!Q158)</f>
        <v>0</v>
      </c>
      <c r="T158" s="16">
        <f>IF(avail!R158&gt;0,0,avail!R158)</f>
        <v>0</v>
      </c>
      <c r="U158" s="16">
        <f>IF(avail!S158&gt;0,0,avail!S158)</f>
        <v>-228000</v>
      </c>
      <c r="V158" s="16">
        <f>IF(avail!T158&gt;0,0,avail!T158)</f>
        <v>-199441</v>
      </c>
      <c r="W158" s="16">
        <f>IF(avail!U158&gt;0,0,avail!U158)</f>
        <v>0</v>
      </c>
      <c r="X158" s="16">
        <f>IF(avail!V158&gt;0,0,avail!V158)</f>
        <v>-72719</v>
      </c>
      <c r="Y158" s="16">
        <f>IF(avail!W158&gt;0,0,avail!W158)</f>
        <v>-1452895</v>
      </c>
      <c r="Z158" s="16">
        <f>IF(avail!X158&gt;0,0,avail!X158)</f>
        <v>-179301</v>
      </c>
      <c r="AA158" s="16">
        <f>IF(avail!Y158&gt;0,0,avail!Y158)</f>
        <v>-166142</v>
      </c>
      <c r="AB158" s="16">
        <f>IF(avail!Z158&gt;0,0,avail!Z158)</f>
        <v>-257909</v>
      </c>
      <c r="AC158" s="16">
        <f>IF(avail!AA158&gt;0,0,avail!AA158)</f>
        <v>0</v>
      </c>
      <c r="AD158" s="16">
        <f>IF(avail!AB158&gt;0,0,avail!AB158)</f>
        <v>-697463</v>
      </c>
      <c r="AE158" s="16">
        <f>IF(avail!AC158&gt;0,0,avail!AC158)</f>
        <v>-4857644</v>
      </c>
      <c r="AF158" s="16">
        <f>IF(avail!AD158&gt;0,0,avail!AD158)</f>
        <v>-1308560</v>
      </c>
      <c r="AG158" s="16">
        <f>IF(avail!AE158&gt;0,0,avail!AE158)</f>
        <v>-855090</v>
      </c>
      <c r="AH158" s="16">
        <f>IF(avail!AF158&gt;0,0,avail!AF158)</f>
        <v>-2008872</v>
      </c>
      <c r="AI158" s="16">
        <f>IF(avail!AG158&gt;0,0,avail!AG158)</f>
        <v>-28636</v>
      </c>
      <c r="AJ158" s="16">
        <f>IF(avail!AH158&gt;0,0,avail!AH158)</f>
        <v>0</v>
      </c>
      <c r="AK158" s="16">
        <f>IF(avail!AI158&gt;0,0,avail!AI158)</f>
        <v>-770000</v>
      </c>
      <c r="AL158" s="16">
        <f>IF(avail!AJ158&gt;0,0,avail!AJ158)</f>
        <v>0</v>
      </c>
      <c r="AM158" s="16">
        <f>IF(avail!AK158&gt;0,0,avail!AK158)</f>
        <v>0</v>
      </c>
      <c r="AO158" s="16">
        <f>IF(avail!AM158&gt;0,0,avail!AM158)</f>
        <v>0</v>
      </c>
      <c r="AP158" s="16">
        <f>IF(avail!AN158&gt;0,0,avail!AN158)</f>
        <v>0</v>
      </c>
      <c r="AQ158" s="16">
        <f>IF(avail!AO158&gt;0,0,avail!AO158)</f>
        <v>0</v>
      </c>
      <c r="AR158" s="16">
        <f>IF(avail!AP158&gt;0,0,avail!AP158)</f>
        <v>-285800</v>
      </c>
    </row>
    <row r="159" spans="1:44" x14ac:dyDescent="0.25">
      <c r="A159" s="4">
        <f>'"rank"; your input only here!'!E160</f>
        <v>155</v>
      </c>
      <c r="B159" s="6" t="str">
        <f>'"rank"; your input only here!'!A160</f>
        <v>A155</v>
      </c>
      <c r="C159" s="6" t="str">
        <f>'"rank"; your input only here!'!B160</f>
        <v>Test Project 155</v>
      </c>
      <c r="D159" s="6">
        <f>'"rank"; your input only here!'!C160</f>
        <v>0</v>
      </c>
      <c r="E159" s="8">
        <f>'"rank"; your input only here!'!D160</f>
        <v>0</v>
      </c>
      <c r="F159" s="18">
        <f t="shared" si="2"/>
        <v>-17219688</v>
      </c>
      <c r="H159" s="19">
        <f>IF(avail!F159&gt;0,0,avail!F159)</f>
        <v>0</v>
      </c>
      <c r="I159" s="16">
        <f>IF(avail!G159&gt;0,0,avail!G159)</f>
        <v>-1573774</v>
      </c>
      <c r="J159" s="16">
        <f>IF(avail!H159&gt;0,0,avail!H159)</f>
        <v>0</v>
      </c>
      <c r="K159" s="16">
        <f>IF(avail!I159&gt;0,0,avail!I159)</f>
        <v>-654600</v>
      </c>
      <c r="L159" s="16">
        <f>IF(avail!J159&gt;0,0,avail!J159)</f>
        <v>0</v>
      </c>
      <c r="M159" s="16">
        <f>IF(avail!K159&gt;0,0,avail!K159)</f>
        <v>-395360</v>
      </c>
      <c r="N159" s="16">
        <f>IF(avail!L159&gt;0,0,avail!L159)</f>
        <v>-360706</v>
      </c>
      <c r="O159" s="16">
        <f>IF(avail!M159&gt;0,0,avail!M159)</f>
        <v>0</v>
      </c>
      <c r="P159" s="16">
        <f>IF(avail!N159&gt;0,0,avail!N159)</f>
        <v>-1152576</v>
      </c>
      <c r="Q159" s="16">
        <f>IF(avail!O159&gt;0,0,avail!O159)</f>
        <v>0</v>
      </c>
      <c r="R159" s="16">
        <f>IF(avail!P159&gt;0,0,avail!P159)</f>
        <v>0</v>
      </c>
      <c r="S159" s="16">
        <f>IF(avail!Q159&gt;0,0,avail!Q159)</f>
        <v>0</v>
      </c>
      <c r="T159" s="16">
        <f>IF(avail!R159&gt;0,0,avail!R159)</f>
        <v>0</v>
      </c>
      <c r="U159" s="16">
        <f>IF(avail!S159&gt;0,0,avail!S159)</f>
        <v>-228000</v>
      </c>
      <c r="V159" s="16">
        <f>IF(avail!T159&gt;0,0,avail!T159)</f>
        <v>-199441</v>
      </c>
      <c r="W159" s="16">
        <f>IF(avail!U159&gt;0,0,avail!U159)</f>
        <v>0</v>
      </c>
      <c r="X159" s="16">
        <f>IF(avail!V159&gt;0,0,avail!V159)</f>
        <v>-72719</v>
      </c>
      <c r="Y159" s="16">
        <f>IF(avail!W159&gt;0,0,avail!W159)</f>
        <v>-1452895</v>
      </c>
      <c r="Z159" s="16">
        <f>IF(avail!X159&gt;0,0,avail!X159)</f>
        <v>-179301</v>
      </c>
      <c r="AA159" s="16">
        <f>IF(avail!Y159&gt;0,0,avail!Y159)</f>
        <v>-166142</v>
      </c>
      <c r="AB159" s="16">
        <f>IF(avail!Z159&gt;0,0,avail!Z159)</f>
        <v>-257909</v>
      </c>
      <c r="AC159" s="16">
        <f>IF(avail!AA159&gt;0,0,avail!AA159)</f>
        <v>0</v>
      </c>
      <c r="AD159" s="16">
        <f>IF(avail!AB159&gt;0,0,avail!AB159)</f>
        <v>-697463</v>
      </c>
      <c r="AE159" s="16">
        <f>IF(avail!AC159&gt;0,0,avail!AC159)</f>
        <v>-4857644</v>
      </c>
      <c r="AF159" s="16">
        <f>IF(avail!AD159&gt;0,0,avail!AD159)</f>
        <v>-1308560</v>
      </c>
      <c r="AG159" s="16">
        <f>IF(avail!AE159&gt;0,0,avail!AE159)</f>
        <v>-855090</v>
      </c>
      <c r="AH159" s="16">
        <f>IF(avail!AF159&gt;0,0,avail!AF159)</f>
        <v>-2008872</v>
      </c>
      <c r="AI159" s="16">
        <f>IF(avail!AG159&gt;0,0,avail!AG159)</f>
        <v>-28636</v>
      </c>
      <c r="AJ159" s="16">
        <f>IF(avail!AH159&gt;0,0,avail!AH159)</f>
        <v>0</v>
      </c>
      <c r="AK159" s="16">
        <f>IF(avail!AI159&gt;0,0,avail!AI159)</f>
        <v>-770000</v>
      </c>
      <c r="AL159" s="16">
        <f>IF(avail!AJ159&gt;0,0,avail!AJ159)</f>
        <v>0</v>
      </c>
      <c r="AM159" s="16">
        <f>IF(avail!AK159&gt;0,0,avail!AK159)</f>
        <v>0</v>
      </c>
      <c r="AO159" s="16">
        <f>IF(avail!AM159&gt;0,0,avail!AM159)</f>
        <v>0</v>
      </c>
      <c r="AP159" s="16">
        <f>IF(avail!AN159&gt;0,0,avail!AN159)</f>
        <v>0</v>
      </c>
      <c r="AQ159" s="16">
        <f>IF(avail!AO159&gt;0,0,avail!AO159)</f>
        <v>0</v>
      </c>
      <c r="AR159" s="16">
        <f>IF(avail!AP159&gt;0,0,avail!AP159)</f>
        <v>-285800</v>
      </c>
    </row>
    <row r="160" spans="1:44" x14ac:dyDescent="0.25">
      <c r="A160" s="4">
        <f>'"rank"; your input only here!'!E161</f>
        <v>156</v>
      </c>
      <c r="B160" s="6" t="str">
        <f>'"rank"; your input only here!'!A161</f>
        <v>A156</v>
      </c>
      <c r="C160" s="6" t="str">
        <f>'"rank"; your input only here!'!B161</f>
        <v>Test Project 156</v>
      </c>
      <c r="D160" s="6">
        <f>'"rank"; your input only here!'!C161</f>
        <v>0</v>
      </c>
      <c r="E160" s="8">
        <f>'"rank"; your input only here!'!D161</f>
        <v>0</v>
      </c>
      <c r="F160" s="18">
        <f t="shared" si="2"/>
        <v>-17219688</v>
      </c>
      <c r="H160" s="19">
        <f>IF(avail!F160&gt;0,0,avail!F160)</f>
        <v>0</v>
      </c>
      <c r="I160" s="16">
        <f>IF(avail!G160&gt;0,0,avail!G160)</f>
        <v>-1573774</v>
      </c>
      <c r="J160" s="16">
        <f>IF(avail!H160&gt;0,0,avail!H160)</f>
        <v>0</v>
      </c>
      <c r="K160" s="16">
        <f>IF(avail!I160&gt;0,0,avail!I160)</f>
        <v>-654600</v>
      </c>
      <c r="L160" s="16">
        <f>IF(avail!J160&gt;0,0,avail!J160)</f>
        <v>0</v>
      </c>
      <c r="M160" s="16">
        <f>IF(avail!K160&gt;0,0,avail!K160)</f>
        <v>-395360</v>
      </c>
      <c r="N160" s="16">
        <f>IF(avail!L160&gt;0,0,avail!L160)</f>
        <v>-360706</v>
      </c>
      <c r="O160" s="16">
        <f>IF(avail!M160&gt;0,0,avail!M160)</f>
        <v>0</v>
      </c>
      <c r="P160" s="16">
        <f>IF(avail!N160&gt;0,0,avail!N160)</f>
        <v>-1152576</v>
      </c>
      <c r="Q160" s="16">
        <f>IF(avail!O160&gt;0,0,avail!O160)</f>
        <v>0</v>
      </c>
      <c r="R160" s="16">
        <f>IF(avail!P160&gt;0,0,avail!P160)</f>
        <v>0</v>
      </c>
      <c r="S160" s="16">
        <f>IF(avail!Q160&gt;0,0,avail!Q160)</f>
        <v>0</v>
      </c>
      <c r="T160" s="16">
        <f>IF(avail!R160&gt;0,0,avail!R160)</f>
        <v>0</v>
      </c>
      <c r="U160" s="16">
        <f>IF(avail!S160&gt;0,0,avail!S160)</f>
        <v>-228000</v>
      </c>
      <c r="V160" s="16">
        <f>IF(avail!T160&gt;0,0,avail!T160)</f>
        <v>-199441</v>
      </c>
      <c r="W160" s="16">
        <f>IF(avail!U160&gt;0,0,avail!U160)</f>
        <v>0</v>
      </c>
      <c r="X160" s="16">
        <f>IF(avail!V160&gt;0,0,avail!V160)</f>
        <v>-72719</v>
      </c>
      <c r="Y160" s="16">
        <f>IF(avail!W160&gt;0,0,avail!W160)</f>
        <v>-1452895</v>
      </c>
      <c r="Z160" s="16">
        <f>IF(avail!X160&gt;0,0,avail!X160)</f>
        <v>-179301</v>
      </c>
      <c r="AA160" s="16">
        <f>IF(avail!Y160&gt;0,0,avail!Y160)</f>
        <v>-166142</v>
      </c>
      <c r="AB160" s="16">
        <f>IF(avail!Z160&gt;0,0,avail!Z160)</f>
        <v>-257909</v>
      </c>
      <c r="AC160" s="16">
        <f>IF(avail!AA160&gt;0,0,avail!AA160)</f>
        <v>0</v>
      </c>
      <c r="AD160" s="16">
        <f>IF(avail!AB160&gt;0,0,avail!AB160)</f>
        <v>-697463</v>
      </c>
      <c r="AE160" s="16">
        <f>IF(avail!AC160&gt;0,0,avail!AC160)</f>
        <v>-4857644</v>
      </c>
      <c r="AF160" s="16">
        <f>IF(avail!AD160&gt;0,0,avail!AD160)</f>
        <v>-1308560</v>
      </c>
      <c r="AG160" s="16">
        <f>IF(avail!AE160&gt;0,0,avail!AE160)</f>
        <v>-855090</v>
      </c>
      <c r="AH160" s="16">
        <f>IF(avail!AF160&gt;0,0,avail!AF160)</f>
        <v>-2008872</v>
      </c>
      <c r="AI160" s="16">
        <f>IF(avail!AG160&gt;0,0,avail!AG160)</f>
        <v>-28636</v>
      </c>
      <c r="AJ160" s="16">
        <f>IF(avail!AH160&gt;0,0,avail!AH160)</f>
        <v>0</v>
      </c>
      <c r="AK160" s="16">
        <f>IF(avail!AI160&gt;0,0,avail!AI160)</f>
        <v>-770000</v>
      </c>
      <c r="AL160" s="16">
        <f>IF(avail!AJ160&gt;0,0,avail!AJ160)</f>
        <v>0</v>
      </c>
      <c r="AM160" s="16">
        <f>IF(avail!AK160&gt;0,0,avail!AK160)</f>
        <v>0</v>
      </c>
      <c r="AO160" s="16">
        <f>IF(avail!AM160&gt;0,0,avail!AM160)</f>
        <v>0</v>
      </c>
      <c r="AP160" s="16">
        <f>IF(avail!AN160&gt;0,0,avail!AN160)</f>
        <v>0</v>
      </c>
      <c r="AQ160" s="16">
        <f>IF(avail!AO160&gt;0,0,avail!AO160)</f>
        <v>0</v>
      </c>
      <c r="AR160" s="16">
        <f>IF(avail!AP160&gt;0,0,avail!AP160)</f>
        <v>-285800</v>
      </c>
    </row>
    <row r="161" spans="1:44" x14ac:dyDescent="0.25">
      <c r="A161" s="4">
        <f>'"rank"; your input only here!'!E162</f>
        <v>157</v>
      </c>
      <c r="B161" s="6" t="str">
        <f>'"rank"; your input only here!'!A162</f>
        <v>A157</v>
      </c>
      <c r="C161" s="6" t="str">
        <f>'"rank"; your input only here!'!B162</f>
        <v>Test Project 157</v>
      </c>
      <c r="D161" s="6">
        <f>'"rank"; your input only here!'!C162</f>
        <v>0</v>
      </c>
      <c r="E161" s="8">
        <f>'"rank"; your input only here!'!D162</f>
        <v>0</v>
      </c>
      <c r="F161" s="18">
        <f t="shared" si="2"/>
        <v>-17219688</v>
      </c>
      <c r="H161" s="19">
        <f>IF(avail!F161&gt;0,0,avail!F161)</f>
        <v>0</v>
      </c>
      <c r="I161" s="16">
        <f>IF(avail!G161&gt;0,0,avail!G161)</f>
        <v>-1573774</v>
      </c>
      <c r="J161" s="16">
        <f>IF(avail!H161&gt;0,0,avail!H161)</f>
        <v>0</v>
      </c>
      <c r="K161" s="16">
        <f>IF(avail!I161&gt;0,0,avail!I161)</f>
        <v>-654600</v>
      </c>
      <c r="L161" s="16">
        <f>IF(avail!J161&gt;0,0,avail!J161)</f>
        <v>0</v>
      </c>
      <c r="M161" s="16">
        <f>IF(avail!K161&gt;0,0,avail!K161)</f>
        <v>-395360</v>
      </c>
      <c r="N161" s="16">
        <f>IF(avail!L161&gt;0,0,avail!L161)</f>
        <v>-360706</v>
      </c>
      <c r="O161" s="16">
        <f>IF(avail!M161&gt;0,0,avail!M161)</f>
        <v>0</v>
      </c>
      <c r="P161" s="16">
        <f>IF(avail!N161&gt;0,0,avail!N161)</f>
        <v>-1152576</v>
      </c>
      <c r="Q161" s="16">
        <f>IF(avail!O161&gt;0,0,avail!O161)</f>
        <v>0</v>
      </c>
      <c r="R161" s="16">
        <f>IF(avail!P161&gt;0,0,avail!P161)</f>
        <v>0</v>
      </c>
      <c r="S161" s="16">
        <f>IF(avail!Q161&gt;0,0,avail!Q161)</f>
        <v>0</v>
      </c>
      <c r="T161" s="16">
        <f>IF(avail!R161&gt;0,0,avail!R161)</f>
        <v>0</v>
      </c>
      <c r="U161" s="16">
        <f>IF(avail!S161&gt;0,0,avail!S161)</f>
        <v>-228000</v>
      </c>
      <c r="V161" s="16">
        <f>IF(avail!T161&gt;0,0,avail!T161)</f>
        <v>-199441</v>
      </c>
      <c r="W161" s="16">
        <f>IF(avail!U161&gt;0,0,avail!U161)</f>
        <v>0</v>
      </c>
      <c r="X161" s="16">
        <f>IF(avail!V161&gt;0,0,avail!V161)</f>
        <v>-72719</v>
      </c>
      <c r="Y161" s="16">
        <f>IF(avail!W161&gt;0,0,avail!W161)</f>
        <v>-1452895</v>
      </c>
      <c r="Z161" s="16">
        <f>IF(avail!X161&gt;0,0,avail!X161)</f>
        <v>-179301</v>
      </c>
      <c r="AA161" s="16">
        <f>IF(avail!Y161&gt;0,0,avail!Y161)</f>
        <v>-166142</v>
      </c>
      <c r="AB161" s="16">
        <f>IF(avail!Z161&gt;0,0,avail!Z161)</f>
        <v>-257909</v>
      </c>
      <c r="AC161" s="16">
        <f>IF(avail!AA161&gt;0,0,avail!AA161)</f>
        <v>0</v>
      </c>
      <c r="AD161" s="16">
        <f>IF(avail!AB161&gt;0,0,avail!AB161)</f>
        <v>-697463</v>
      </c>
      <c r="AE161" s="16">
        <f>IF(avail!AC161&gt;0,0,avail!AC161)</f>
        <v>-4857644</v>
      </c>
      <c r="AF161" s="16">
        <f>IF(avail!AD161&gt;0,0,avail!AD161)</f>
        <v>-1308560</v>
      </c>
      <c r="AG161" s="16">
        <f>IF(avail!AE161&gt;0,0,avail!AE161)</f>
        <v>-855090</v>
      </c>
      <c r="AH161" s="16">
        <f>IF(avail!AF161&gt;0,0,avail!AF161)</f>
        <v>-2008872</v>
      </c>
      <c r="AI161" s="16">
        <f>IF(avail!AG161&gt;0,0,avail!AG161)</f>
        <v>-28636</v>
      </c>
      <c r="AJ161" s="16">
        <f>IF(avail!AH161&gt;0,0,avail!AH161)</f>
        <v>0</v>
      </c>
      <c r="AK161" s="16">
        <f>IF(avail!AI161&gt;0,0,avail!AI161)</f>
        <v>-770000</v>
      </c>
      <c r="AL161" s="16">
        <f>IF(avail!AJ161&gt;0,0,avail!AJ161)</f>
        <v>0</v>
      </c>
      <c r="AM161" s="16">
        <f>IF(avail!AK161&gt;0,0,avail!AK161)</f>
        <v>0</v>
      </c>
      <c r="AO161" s="16">
        <f>IF(avail!AM161&gt;0,0,avail!AM161)</f>
        <v>0</v>
      </c>
      <c r="AP161" s="16">
        <f>IF(avail!AN161&gt;0,0,avail!AN161)</f>
        <v>0</v>
      </c>
      <c r="AQ161" s="16">
        <f>IF(avail!AO161&gt;0,0,avail!AO161)</f>
        <v>0</v>
      </c>
      <c r="AR161" s="16">
        <f>IF(avail!AP161&gt;0,0,avail!AP161)</f>
        <v>-285800</v>
      </c>
    </row>
    <row r="162" spans="1:44" x14ac:dyDescent="0.25">
      <c r="A162" s="4">
        <f>'"rank"; your input only here!'!E163</f>
        <v>158</v>
      </c>
      <c r="B162" s="6" t="str">
        <f>'"rank"; your input only here!'!A163</f>
        <v>A158</v>
      </c>
      <c r="C162" s="6" t="str">
        <f>'"rank"; your input only here!'!B163</f>
        <v>Test Project 158</v>
      </c>
      <c r="D162" s="6">
        <f>'"rank"; your input only here!'!C163</f>
        <v>0</v>
      </c>
      <c r="E162" s="8">
        <f>'"rank"; your input only here!'!D163</f>
        <v>0</v>
      </c>
      <c r="F162" s="18">
        <f t="shared" si="2"/>
        <v>-17219688</v>
      </c>
      <c r="H162" s="19">
        <f>IF(avail!F162&gt;0,0,avail!F162)</f>
        <v>0</v>
      </c>
      <c r="I162" s="16">
        <f>IF(avail!G162&gt;0,0,avail!G162)</f>
        <v>-1573774</v>
      </c>
      <c r="J162" s="16">
        <f>IF(avail!H162&gt;0,0,avail!H162)</f>
        <v>0</v>
      </c>
      <c r="K162" s="16">
        <f>IF(avail!I162&gt;0,0,avail!I162)</f>
        <v>-654600</v>
      </c>
      <c r="L162" s="16">
        <f>IF(avail!J162&gt;0,0,avail!J162)</f>
        <v>0</v>
      </c>
      <c r="M162" s="16">
        <f>IF(avail!K162&gt;0,0,avail!K162)</f>
        <v>-395360</v>
      </c>
      <c r="N162" s="16">
        <f>IF(avail!L162&gt;0,0,avail!L162)</f>
        <v>-360706</v>
      </c>
      <c r="O162" s="16">
        <f>IF(avail!M162&gt;0,0,avail!M162)</f>
        <v>0</v>
      </c>
      <c r="P162" s="16">
        <f>IF(avail!N162&gt;0,0,avail!N162)</f>
        <v>-1152576</v>
      </c>
      <c r="Q162" s="16">
        <f>IF(avail!O162&gt;0,0,avail!O162)</f>
        <v>0</v>
      </c>
      <c r="R162" s="16">
        <f>IF(avail!P162&gt;0,0,avail!P162)</f>
        <v>0</v>
      </c>
      <c r="S162" s="16">
        <f>IF(avail!Q162&gt;0,0,avail!Q162)</f>
        <v>0</v>
      </c>
      <c r="T162" s="16">
        <f>IF(avail!R162&gt;0,0,avail!R162)</f>
        <v>0</v>
      </c>
      <c r="U162" s="16">
        <f>IF(avail!S162&gt;0,0,avail!S162)</f>
        <v>-228000</v>
      </c>
      <c r="V162" s="16">
        <f>IF(avail!T162&gt;0,0,avail!T162)</f>
        <v>-199441</v>
      </c>
      <c r="W162" s="16">
        <f>IF(avail!U162&gt;0,0,avail!U162)</f>
        <v>0</v>
      </c>
      <c r="X162" s="16">
        <f>IF(avail!V162&gt;0,0,avail!V162)</f>
        <v>-72719</v>
      </c>
      <c r="Y162" s="16">
        <f>IF(avail!W162&gt;0,0,avail!W162)</f>
        <v>-1452895</v>
      </c>
      <c r="Z162" s="16">
        <f>IF(avail!X162&gt;0,0,avail!X162)</f>
        <v>-179301</v>
      </c>
      <c r="AA162" s="16">
        <f>IF(avail!Y162&gt;0,0,avail!Y162)</f>
        <v>-166142</v>
      </c>
      <c r="AB162" s="16">
        <f>IF(avail!Z162&gt;0,0,avail!Z162)</f>
        <v>-257909</v>
      </c>
      <c r="AC162" s="16">
        <f>IF(avail!AA162&gt;0,0,avail!AA162)</f>
        <v>0</v>
      </c>
      <c r="AD162" s="16">
        <f>IF(avail!AB162&gt;0,0,avail!AB162)</f>
        <v>-697463</v>
      </c>
      <c r="AE162" s="16">
        <f>IF(avail!AC162&gt;0,0,avail!AC162)</f>
        <v>-4857644</v>
      </c>
      <c r="AF162" s="16">
        <f>IF(avail!AD162&gt;0,0,avail!AD162)</f>
        <v>-1308560</v>
      </c>
      <c r="AG162" s="16">
        <f>IF(avail!AE162&gt;0,0,avail!AE162)</f>
        <v>-855090</v>
      </c>
      <c r="AH162" s="16">
        <f>IF(avail!AF162&gt;0,0,avail!AF162)</f>
        <v>-2008872</v>
      </c>
      <c r="AI162" s="16">
        <f>IF(avail!AG162&gt;0,0,avail!AG162)</f>
        <v>-28636</v>
      </c>
      <c r="AJ162" s="16">
        <f>IF(avail!AH162&gt;0,0,avail!AH162)</f>
        <v>0</v>
      </c>
      <c r="AK162" s="16">
        <f>IF(avail!AI162&gt;0,0,avail!AI162)</f>
        <v>-770000</v>
      </c>
      <c r="AL162" s="16">
        <f>IF(avail!AJ162&gt;0,0,avail!AJ162)</f>
        <v>0</v>
      </c>
      <c r="AM162" s="16">
        <f>IF(avail!AK162&gt;0,0,avail!AK162)</f>
        <v>0</v>
      </c>
      <c r="AO162" s="16">
        <f>IF(avail!AM162&gt;0,0,avail!AM162)</f>
        <v>0</v>
      </c>
      <c r="AP162" s="16">
        <f>IF(avail!AN162&gt;0,0,avail!AN162)</f>
        <v>0</v>
      </c>
      <c r="AQ162" s="16">
        <f>IF(avail!AO162&gt;0,0,avail!AO162)</f>
        <v>0</v>
      </c>
      <c r="AR162" s="16">
        <f>IF(avail!AP162&gt;0,0,avail!AP162)</f>
        <v>-285800</v>
      </c>
    </row>
    <row r="163" spans="1:44" x14ac:dyDescent="0.25">
      <c r="A163" s="4">
        <f>'"rank"; your input only here!'!E164</f>
        <v>159</v>
      </c>
      <c r="B163" s="6" t="str">
        <f>'"rank"; your input only here!'!A164</f>
        <v>A159</v>
      </c>
      <c r="C163" s="6" t="str">
        <f>'"rank"; your input only here!'!B164</f>
        <v>Test Project 159</v>
      </c>
      <c r="D163" s="6">
        <f>'"rank"; your input only here!'!C164</f>
        <v>0</v>
      </c>
      <c r="E163" s="8">
        <f>'"rank"; your input only here!'!D164</f>
        <v>0</v>
      </c>
      <c r="F163" s="18">
        <f t="shared" si="2"/>
        <v>-17219688</v>
      </c>
      <c r="H163" s="19">
        <f>IF(avail!F163&gt;0,0,avail!F163)</f>
        <v>0</v>
      </c>
      <c r="I163" s="16">
        <f>IF(avail!G163&gt;0,0,avail!G163)</f>
        <v>-1573774</v>
      </c>
      <c r="J163" s="16">
        <f>IF(avail!H163&gt;0,0,avail!H163)</f>
        <v>0</v>
      </c>
      <c r="K163" s="16">
        <f>IF(avail!I163&gt;0,0,avail!I163)</f>
        <v>-654600</v>
      </c>
      <c r="L163" s="16">
        <f>IF(avail!J163&gt;0,0,avail!J163)</f>
        <v>0</v>
      </c>
      <c r="M163" s="16">
        <f>IF(avail!K163&gt;0,0,avail!K163)</f>
        <v>-395360</v>
      </c>
      <c r="N163" s="16">
        <f>IF(avail!L163&gt;0,0,avail!L163)</f>
        <v>-360706</v>
      </c>
      <c r="O163" s="16">
        <f>IF(avail!M163&gt;0,0,avail!M163)</f>
        <v>0</v>
      </c>
      <c r="P163" s="16">
        <f>IF(avail!N163&gt;0,0,avail!N163)</f>
        <v>-1152576</v>
      </c>
      <c r="Q163" s="16">
        <f>IF(avail!O163&gt;0,0,avail!O163)</f>
        <v>0</v>
      </c>
      <c r="R163" s="16">
        <f>IF(avail!P163&gt;0,0,avail!P163)</f>
        <v>0</v>
      </c>
      <c r="S163" s="16">
        <f>IF(avail!Q163&gt;0,0,avail!Q163)</f>
        <v>0</v>
      </c>
      <c r="T163" s="16">
        <f>IF(avail!R163&gt;0,0,avail!R163)</f>
        <v>0</v>
      </c>
      <c r="U163" s="16">
        <f>IF(avail!S163&gt;0,0,avail!S163)</f>
        <v>-228000</v>
      </c>
      <c r="V163" s="16">
        <f>IF(avail!T163&gt;0,0,avail!T163)</f>
        <v>-199441</v>
      </c>
      <c r="W163" s="16">
        <f>IF(avail!U163&gt;0,0,avail!U163)</f>
        <v>0</v>
      </c>
      <c r="X163" s="16">
        <f>IF(avail!V163&gt;0,0,avail!V163)</f>
        <v>-72719</v>
      </c>
      <c r="Y163" s="16">
        <f>IF(avail!W163&gt;0,0,avail!W163)</f>
        <v>-1452895</v>
      </c>
      <c r="Z163" s="16">
        <f>IF(avail!X163&gt;0,0,avail!X163)</f>
        <v>-179301</v>
      </c>
      <c r="AA163" s="16">
        <f>IF(avail!Y163&gt;0,0,avail!Y163)</f>
        <v>-166142</v>
      </c>
      <c r="AB163" s="16">
        <f>IF(avail!Z163&gt;0,0,avail!Z163)</f>
        <v>-257909</v>
      </c>
      <c r="AC163" s="16">
        <f>IF(avail!AA163&gt;0,0,avail!AA163)</f>
        <v>0</v>
      </c>
      <c r="AD163" s="16">
        <f>IF(avail!AB163&gt;0,0,avail!AB163)</f>
        <v>-697463</v>
      </c>
      <c r="AE163" s="16">
        <f>IF(avail!AC163&gt;0,0,avail!AC163)</f>
        <v>-4857644</v>
      </c>
      <c r="AF163" s="16">
        <f>IF(avail!AD163&gt;0,0,avail!AD163)</f>
        <v>-1308560</v>
      </c>
      <c r="AG163" s="16">
        <f>IF(avail!AE163&gt;0,0,avail!AE163)</f>
        <v>-855090</v>
      </c>
      <c r="AH163" s="16">
        <f>IF(avail!AF163&gt;0,0,avail!AF163)</f>
        <v>-2008872</v>
      </c>
      <c r="AI163" s="16">
        <f>IF(avail!AG163&gt;0,0,avail!AG163)</f>
        <v>-28636</v>
      </c>
      <c r="AJ163" s="16">
        <f>IF(avail!AH163&gt;0,0,avail!AH163)</f>
        <v>0</v>
      </c>
      <c r="AK163" s="16">
        <f>IF(avail!AI163&gt;0,0,avail!AI163)</f>
        <v>-770000</v>
      </c>
      <c r="AL163" s="16">
        <f>IF(avail!AJ163&gt;0,0,avail!AJ163)</f>
        <v>0</v>
      </c>
      <c r="AM163" s="16">
        <f>IF(avail!AK163&gt;0,0,avail!AK163)</f>
        <v>0</v>
      </c>
      <c r="AO163" s="16">
        <f>IF(avail!AM163&gt;0,0,avail!AM163)</f>
        <v>0</v>
      </c>
      <c r="AP163" s="16">
        <f>IF(avail!AN163&gt;0,0,avail!AN163)</f>
        <v>0</v>
      </c>
      <c r="AQ163" s="16">
        <f>IF(avail!AO163&gt;0,0,avail!AO163)</f>
        <v>0</v>
      </c>
      <c r="AR163" s="16">
        <f>IF(avail!AP163&gt;0,0,avail!AP163)</f>
        <v>-285800</v>
      </c>
    </row>
    <row r="164" spans="1:44" x14ac:dyDescent="0.25">
      <c r="A164" s="4">
        <f>'"rank"; your input only here!'!E165</f>
        <v>160</v>
      </c>
      <c r="B164" s="6" t="str">
        <f>'"rank"; your input only here!'!A165</f>
        <v>A160</v>
      </c>
      <c r="C164" s="6" t="str">
        <f>'"rank"; your input only here!'!B165</f>
        <v>Test Project 160</v>
      </c>
      <c r="D164" s="6">
        <f>'"rank"; your input only here!'!C165</f>
        <v>0</v>
      </c>
      <c r="E164" s="8">
        <f>'"rank"; your input only here!'!D165</f>
        <v>0</v>
      </c>
      <c r="F164" s="18">
        <f t="shared" si="2"/>
        <v>-17219688</v>
      </c>
      <c r="H164" s="19">
        <f>IF(avail!F164&gt;0,0,avail!F164)</f>
        <v>0</v>
      </c>
      <c r="I164" s="16">
        <f>IF(avail!G164&gt;0,0,avail!G164)</f>
        <v>-1573774</v>
      </c>
      <c r="J164" s="16">
        <f>IF(avail!H164&gt;0,0,avail!H164)</f>
        <v>0</v>
      </c>
      <c r="K164" s="16">
        <f>IF(avail!I164&gt;0,0,avail!I164)</f>
        <v>-654600</v>
      </c>
      <c r="L164" s="16">
        <f>IF(avail!J164&gt;0,0,avail!J164)</f>
        <v>0</v>
      </c>
      <c r="M164" s="16">
        <f>IF(avail!K164&gt;0,0,avail!K164)</f>
        <v>-395360</v>
      </c>
      <c r="N164" s="16">
        <f>IF(avail!L164&gt;0,0,avail!L164)</f>
        <v>-360706</v>
      </c>
      <c r="O164" s="16">
        <f>IF(avail!M164&gt;0,0,avail!M164)</f>
        <v>0</v>
      </c>
      <c r="P164" s="16">
        <f>IF(avail!N164&gt;0,0,avail!N164)</f>
        <v>-1152576</v>
      </c>
      <c r="Q164" s="16">
        <f>IF(avail!O164&gt;0,0,avail!O164)</f>
        <v>0</v>
      </c>
      <c r="R164" s="16">
        <f>IF(avail!P164&gt;0,0,avail!P164)</f>
        <v>0</v>
      </c>
      <c r="S164" s="16">
        <f>IF(avail!Q164&gt;0,0,avail!Q164)</f>
        <v>0</v>
      </c>
      <c r="T164" s="16">
        <f>IF(avail!R164&gt;0,0,avail!R164)</f>
        <v>0</v>
      </c>
      <c r="U164" s="16">
        <f>IF(avail!S164&gt;0,0,avail!S164)</f>
        <v>-228000</v>
      </c>
      <c r="V164" s="16">
        <f>IF(avail!T164&gt;0,0,avail!T164)</f>
        <v>-199441</v>
      </c>
      <c r="W164" s="16">
        <f>IF(avail!U164&gt;0,0,avail!U164)</f>
        <v>0</v>
      </c>
      <c r="X164" s="16">
        <f>IF(avail!V164&gt;0,0,avail!V164)</f>
        <v>-72719</v>
      </c>
      <c r="Y164" s="16">
        <f>IF(avail!W164&gt;0,0,avail!W164)</f>
        <v>-1452895</v>
      </c>
      <c r="Z164" s="16">
        <f>IF(avail!X164&gt;0,0,avail!X164)</f>
        <v>-179301</v>
      </c>
      <c r="AA164" s="16">
        <f>IF(avail!Y164&gt;0,0,avail!Y164)</f>
        <v>-166142</v>
      </c>
      <c r="AB164" s="16">
        <f>IF(avail!Z164&gt;0,0,avail!Z164)</f>
        <v>-257909</v>
      </c>
      <c r="AC164" s="16">
        <f>IF(avail!AA164&gt;0,0,avail!AA164)</f>
        <v>0</v>
      </c>
      <c r="AD164" s="16">
        <f>IF(avail!AB164&gt;0,0,avail!AB164)</f>
        <v>-697463</v>
      </c>
      <c r="AE164" s="16">
        <f>IF(avail!AC164&gt;0,0,avail!AC164)</f>
        <v>-4857644</v>
      </c>
      <c r="AF164" s="16">
        <f>IF(avail!AD164&gt;0,0,avail!AD164)</f>
        <v>-1308560</v>
      </c>
      <c r="AG164" s="16">
        <f>IF(avail!AE164&gt;0,0,avail!AE164)</f>
        <v>-855090</v>
      </c>
      <c r="AH164" s="16">
        <f>IF(avail!AF164&gt;0,0,avail!AF164)</f>
        <v>-2008872</v>
      </c>
      <c r="AI164" s="16">
        <f>IF(avail!AG164&gt;0,0,avail!AG164)</f>
        <v>-28636</v>
      </c>
      <c r="AJ164" s="16">
        <f>IF(avail!AH164&gt;0,0,avail!AH164)</f>
        <v>0</v>
      </c>
      <c r="AK164" s="16">
        <f>IF(avail!AI164&gt;0,0,avail!AI164)</f>
        <v>-770000</v>
      </c>
      <c r="AL164" s="16">
        <f>IF(avail!AJ164&gt;0,0,avail!AJ164)</f>
        <v>0</v>
      </c>
      <c r="AM164" s="16">
        <f>IF(avail!AK164&gt;0,0,avail!AK164)</f>
        <v>0</v>
      </c>
      <c r="AO164" s="16">
        <f>IF(avail!AM164&gt;0,0,avail!AM164)</f>
        <v>0</v>
      </c>
      <c r="AP164" s="16">
        <f>IF(avail!AN164&gt;0,0,avail!AN164)</f>
        <v>0</v>
      </c>
      <c r="AQ164" s="16">
        <f>IF(avail!AO164&gt;0,0,avail!AO164)</f>
        <v>0</v>
      </c>
      <c r="AR164" s="16">
        <f>IF(avail!AP164&gt;0,0,avail!AP164)</f>
        <v>-285800</v>
      </c>
    </row>
    <row r="165" spans="1:44" x14ac:dyDescent="0.25">
      <c r="A165" s="4">
        <f>'"rank"; your input only here!'!E166</f>
        <v>161</v>
      </c>
      <c r="B165" s="6" t="str">
        <f>'"rank"; your input only here!'!A166</f>
        <v>A161</v>
      </c>
      <c r="C165" s="6" t="str">
        <f>'"rank"; your input only here!'!B166</f>
        <v>Test Project 161</v>
      </c>
      <c r="D165" s="6">
        <f>'"rank"; your input only here!'!C166</f>
        <v>0</v>
      </c>
      <c r="E165" s="8">
        <f>'"rank"; your input only here!'!D166</f>
        <v>0</v>
      </c>
      <c r="F165" s="18">
        <f t="shared" si="2"/>
        <v>-17219688</v>
      </c>
      <c r="H165" s="19">
        <f>IF(avail!F165&gt;0,0,avail!F165)</f>
        <v>0</v>
      </c>
      <c r="I165" s="16">
        <f>IF(avail!G165&gt;0,0,avail!G165)</f>
        <v>-1573774</v>
      </c>
      <c r="J165" s="16">
        <f>IF(avail!H165&gt;0,0,avail!H165)</f>
        <v>0</v>
      </c>
      <c r="K165" s="16">
        <f>IF(avail!I165&gt;0,0,avail!I165)</f>
        <v>-654600</v>
      </c>
      <c r="L165" s="16">
        <f>IF(avail!J165&gt;0,0,avail!J165)</f>
        <v>0</v>
      </c>
      <c r="M165" s="16">
        <f>IF(avail!K165&gt;0,0,avail!K165)</f>
        <v>-395360</v>
      </c>
      <c r="N165" s="16">
        <f>IF(avail!L165&gt;0,0,avail!L165)</f>
        <v>-360706</v>
      </c>
      <c r="O165" s="16">
        <f>IF(avail!M165&gt;0,0,avail!M165)</f>
        <v>0</v>
      </c>
      <c r="P165" s="16">
        <f>IF(avail!N165&gt;0,0,avail!N165)</f>
        <v>-1152576</v>
      </c>
      <c r="Q165" s="16">
        <f>IF(avail!O165&gt;0,0,avail!O165)</f>
        <v>0</v>
      </c>
      <c r="R165" s="16">
        <f>IF(avail!P165&gt;0,0,avail!P165)</f>
        <v>0</v>
      </c>
      <c r="S165" s="16">
        <f>IF(avail!Q165&gt;0,0,avail!Q165)</f>
        <v>0</v>
      </c>
      <c r="T165" s="16">
        <f>IF(avail!R165&gt;0,0,avail!R165)</f>
        <v>0</v>
      </c>
      <c r="U165" s="16">
        <f>IF(avail!S165&gt;0,0,avail!S165)</f>
        <v>-228000</v>
      </c>
      <c r="V165" s="16">
        <f>IF(avail!T165&gt;0,0,avail!T165)</f>
        <v>-199441</v>
      </c>
      <c r="W165" s="16">
        <f>IF(avail!U165&gt;0,0,avail!U165)</f>
        <v>0</v>
      </c>
      <c r="X165" s="16">
        <f>IF(avail!V165&gt;0,0,avail!V165)</f>
        <v>-72719</v>
      </c>
      <c r="Y165" s="16">
        <f>IF(avail!W165&gt;0,0,avail!W165)</f>
        <v>-1452895</v>
      </c>
      <c r="Z165" s="16">
        <f>IF(avail!X165&gt;0,0,avail!X165)</f>
        <v>-179301</v>
      </c>
      <c r="AA165" s="16">
        <f>IF(avail!Y165&gt;0,0,avail!Y165)</f>
        <v>-166142</v>
      </c>
      <c r="AB165" s="16">
        <f>IF(avail!Z165&gt;0,0,avail!Z165)</f>
        <v>-257909</v>
      </c>
      <c r="AC165" s="16">
        <f>IF(avail!AA165&gt;0,0,avail!AA165)</f>
        <v>0</v>
      </c>
      <c r="AD165" s="16">
        <f>IF(avail!AB165&gt;0,0,avail!AB165)</f>
        <v>-697463</v>
      </c>
      <c r="AE165" s="16">
        <f>IF(avail!AC165&gt;0,0,avail!AC165)</f>
        <v>-4857644</v>
      </c>
      <c r="AF165" s="16">
        <f>IF(avail!AD165&gt;0,0,avail!AD165)</f>
        <v>-1308560</v>
      </c>
      <c r="AG165" s="16">
        <f>IF(avail!AE165&gt;0,0,avail!AE165)</f>
        <v>-855090</v>
      </c>
      <c r="AH165" s="16">
        <f>IF(avail!AF165&gt;0,0,avail!AF165)</f>
        <v>-2008872</v>
      </c>
      <c r="AI165" s="16">
        <f>IF(avail!AG165&gt;0,0,avail!AG165)</f>
        <v>-28636</v>
      </c>
      <c r="AJ165" s="16">
        <f>IF(avail!AH165&gt;0,0,avail!AH165)</f>
        <v>0</v>
      </c>
      <c r="AK165" s="16">
        <f>IF(avail!AI165&gt;0,0,avail!AI165)</f>
        <v>-770000</v>
      </c>
      <c r="AL165" s="16">
        <f>IF(avail!AJ165&gt;0,0,avail!AJ165)</f>
        <v>0</v>
      </c>
      <c r="AM165" s="16">
        <f>IF(avail!AK165&gt;0,0,avail!AK165)</f>
        <v>0</v>
      </c>
      <c r="AO165" s="16">
        <f>IF(avail!AM165&gt;0,0,avail!AM165)</f>
        <v>0</v>
      </c>
      <c r="AP165" s="16">
        <f>IF(avail!AN165&gt;0,0,avail!AN165)</f>
        <v>0</v>
      </c>
      <c r="AQ165" s="16">
        <f>IF(avail!AO165&gt;0,0,avail!AO165)</f>
        <v>0</v>
      </c>
      <c r="AR165" s="16">
        <f>IF(avail!AP165&gt;0,0,avail!AP165)</f>
        <v>-285800</v>
      </c>
    </row>
    <row r="166" spans="1:44" x14ac:dyDescent="0.25">
      <c r="A166" s="4">
        <f>'"rank"; your input only here!'!E167</f>
        <v>162</v>
      </c>
      <c r="B166" s="6" t="str">
        <f>'"rank"; your input only here!'!A167</f>
        <v>A162</v>
      </c>
      <c r="C166" s="6" t="str">
        <f>'"rank"; your input only here!'!B167</f>
        <v>Test Project 162</v>
      </c>
      <c r="D166" s="6">
        <f>'"rank"; your input only here!'!C167</f>
        <v>0</v>
      </c>
      <c r="E166" s="8">
        <f>'"rank"; your input only here!'!D167</f>
        <v>0</v>
      </c>
      <c r="F166" s="18">
        <f t="shared" si="2"/>
        <v>-17219688</v>
      </c>
      <c r="H166" s="19">
        <f>IF(avail!F166&gt;0,0,avail!F166)</f>
        <v>0</v>
      </c>
      <c r="I166" s="16">
        <f>IF(avail!G166&gt;0,0,avail!G166)</f>
        <v>-1573774</v>
      </c>
      <c r="J166" s="16">
        <f>IF(avail!H166&gt;0,0,avail!H166)</f>
        <v>0</v>
      </c>
      <c r="K166" s="16">
        <f>IF(avail!I166&gt;0,0,avail!I166)</f>
        <v>-654600</v>
      </c>
      <c r="L166" s="16">
        <f>IF(avail!J166&gt;0,0,avail!J166)</f>
        <v>0</v>
      </c>
      <c r="M166" s="16">
        <f>IF(avail!K166&gt;0,0,avail!K166)</f>
        <v>-395360</v>
      </c>
      <c r="N166" s="16">
        <f>IF(avail!L166&gt;0,0,avail!L166)</f>
        <v>-360706</v>
      </c>
      <c r="O166" s="16">
        <f>IF(avail!M166&gt;0,0,avail!M166)</f>
        <v>0</v>
      </c>
      <c r="P166" s="16">
        <f>IF(avail!N166&gt;0,0,avail!N166)</f>
        <v>-1152576</v>
      </c>
      <c r="Q166" s="16">
        <f>IF(avail!O166&gt;0,0,avail!O166)</f>
        <v>0</v>
      </c>
      <c r="R166" s="16">
        <f>IF(avail!P166&gt;0,0,avail!P166)</f>
        <v>0</v>
      </c>
      <c r="S166" s="16">
        <f>IF(avail!Q166&gt;0,0,avail!Q166)</f>
        <v>0</v>
      </c>
      <c r="T166" s="16">
        <f>IF(avail!R166&gt;0,0,avail!R166)</f>
        <v>0</v>
      </c>
      <c r="U166" s="16">
        <f>IF(avail!S166&gt;0,0,avail!S166)</f>
        <v>-228000</v>
      </c>
      <c r="V166" s="16">
        <f>IF(avail!T166&gt;0,0,avail!T166)</f>
        <v>-199441</v>
      </c>
      <c r="W166" s="16">
        <f>IF(avail!U166&gt;0,0,avail!U166)</f>
        <v>0</v>
      </c>
      <c r="X166" s="16">
        <f>IF(avail!V166&gt;0,0,avail!V166)</f>
        <v>-72719</v>
      </c>
      <c r="Y166" s="16">
        <f>IF(avail!W166&gt;0,0,avail!W166)</f>
        <v>-1452895</v>
      </c>
      <c r="Z166" s="16">
        <f>IF(avail!X166&gt;0,0,avail!X166)</f>
        <v>-179301</v>
      </c>
      <c r="AA166" s="16">
        <f>IF(avail!Y166&gt;0,0,avail!Y166)</f>
        <v>-166142</v>
      </c>
      <c r="AB166" s="16">
        <f>IF(avail!Z166&gt;0,0,avail!Z166)</f>
        <v>-257909</v>
      </c>
      <c r="AC166" s="16">
        <f>IF(avail!AA166&gt;0,0,avail!AA166)</f>
        <v>0</v>
      </c>
      <c r="AD166" s="16">
        <f>IF(avail!AB166&gt;0,0,avail!AB166)</f>
        <v>-697463</v>
      </c>
      <c r="AE166" s="16">
        <f>IF(avail!AC166&gt;0,0,avail!AC166)</f>
        <v>-4857644</v>
      </c>
      <c r="AF166" s="16">
        <f>IF(avail!AD166&gt;0,0,avail!AD166)</f>
        <v>-1308560</v>
      </c>
      <c r="AG166" s="16">
        <f>IF(avail!AE166&gt;0,0,avail!AE166)</f>
        <v>-855090</v>
      </c>
      <c r="AH166" s="16">
        <f>IF(avail!AF166&gt;0,0,avail!AF166)</f>
        <v>-2008872</v>
      </c>
      <c r="AI166" s="16">
        <f>IF(avail!AG166&gt;0,0,avail!AG166)</f>
        <v>-28636</v>
      </c>
      <c r="AJ166" s="16">
        <f>IF(avail!AH166&gt;0,0,avail!AH166)</f>
        <v>0</v>
      </c>
      <c r="AK166" s="16">
        <f>IF(avail!AI166&gt;0,0,avail!AI166)</f>
        <v>-770000</v>
      </c>
      <c r="AL166" s="16">
        <f>IF(avail!AJ166&gt;0,0,avail!AJ166)</f>
        <v>0</v>
      </c>
      <c r="AM166" s="16">
        <f>IF(avail!AK166&gt;0,0,avail!AK166)</f>
        <v>0</v>
      </c>
      <c r="AO166" s="16">
        <f>IF(avail!AM166&gt;0,0,avail!AM166)</f>
        <v>0</v>
      </c>
      <c r="AP166" s="16">
        <f>IF(avail!AN166&gt;0,0,avail!AN166)</f>
        <v>0</v>
      </c>
      <c r="AQ166" s="16">
        <f>IF(avail!AO166&gt;0,0,avail!AO166)</f>
        <v>0</v>
      </c>
      <c r="AR166" s="16">
        <f>IF(avail!AP166&gt;0,0,avail!AP166)</f>
        <v>-285800</v>
      </c>
    </row>
    <row r="167" spans="1:44" x14ac:dyDescent="0.25">
      <c r="A167" s="4">
        <f>'"rank"; your input only here!'!E168</f>
        <v>163</v>
      </c>
      <c r="B167" s="6" t="str">
        <f>'"rank"; your input only here!'!A168</f>
        <v>A163</v>
      </c>
      <c r="C167" s="6" t="str">
        <f>'"rank"; your input only here!'!B168</f>
        <v>Test Project 163</v>
      </c>
      <c r="D167" s="6">
        <f>'"rank"; your input only here!'!C168</f>
        <v>0</v>
      </c>
      <c r="E167" s="8">
        <f>'"rank"; your input only here!'!D168</f>
        <v>0</v>
      </c>
      <c r="F167" s="18">
        <f t="shared" si="2"/>
        <v>-17219688</v>
      </c>
      <c r="H167" s="19">
        <f>IF(avail!F167&gt;0,0,avail!F167)</f>
        <v>0</v>
      </c>
      <c r="I167" s="16">
        <f>IF(avail!G167&gt;0,0,avail!G167)</f>
        <v>-1573774</v>
      </c>
      <c r="J167" s="16">
        <f>IF(avail!H167&gt;0,0,avail!H167)</f>
        <v>0</v>
      </c>
      <c r="K167" s="16">
        <f>IF(avail!I167&gt;0,0,avail!I167)</f>
        <v>-654600</v>
      </c>
      <c r="L167" s="16">
        <f>IF(avail!J167&gt;0,0,avail!J167)</f>
        <v>0</v>
      </c>
      <c r="M167" s="16">
        <f>IF(avail!K167&gt;0,0,avail!K167)</f>
        <v>-395360</v>
      </c>
      <c r="N167" s="16">
        <f>IF(avail!L167&gt;0,0,avail!L167)</f>
        <v>-360706</v>
      </c>
      <c r="O167" s="16">
        <f>IF(avail!M167&gt;0,0,avail!M167)</f>
        <v>0</v>
      </c>
      <c r="P167" s="16">
        <f>IF(avail!N167&gt;0,0,avail!N167)</f>
        <v>-1152576</v>
      </c>
      <c r="Q167" s="16">
        <f>IF(avail!O167&gt;0,0,avail!O167)</f>
        <v>0</v>
      </c>
      <c r="R167" s="16">
        <f>IF(avail!P167&gt;0,0,avail!P167)</f>
        <v>0</v>
      </c>
      <c r="S167" s="16">
        <f>IF(avail!Q167&gt;0,0,avail!Q167)</f>
        <v>0</v>
      </c>
      <c r="T167" s="16">
        <f>IF(avail!R167&gt;0,0,avail!R167)</f>
        <v>0</v>
      </c>
      <c r="U167" s="16">
        <f>IF(avail!S167&gt;0,0,avail!S167)</f>
        <v>-228000</v>
      </c>
      <c r="V167" s="16">
        <f>IF(avail!T167&gt;0,0,avail!T167)</f>
        <v>-199441</v>
      </c>
      <c r="W167" s="16">
        <f>IF(avail!U167&gt;0,0,avail!U167)</f>
        <v>0</v>
      </c>
      <c r="X167" s="16">
        <f>IF(avail!V167&gt;0,0,avail!V167)</f>
        <v>-72719</v>
      </c>
      <c r="Y167" s="16">
        <f>IF(avail!W167&gt;0,0,avail!W167)</f>
        <v>-1452895</v>
      </c>
      <c r="Z167" s="16">
        <f>IF(avail!X167&gt;0,0,avail!X167)</f>
        <v>-179301</v>
      </c>
      <c r="AA167" s="16">
        <f>IF(avail!Y167&gt;0,0,avail!Y167)</f>
        <v>-166142</v>
      </c>
      <c r="AB167" s="16">
        <f>IF(avail!Z167&gt;0,0,avail!Z167)</f>
        <v>-257909</v>
      </c>
      <c r="AC167" s="16">
        <f>IF(avail!AA167&gt;0,0,avail!AA167)</f>
        <v>0</v>
      </c>
      <c r="AD167" s="16">
        <f>IF(avail!AB167&gt;0,0,avail!AB167)</f>
        <v>-697463</v>
      </c>
      <c r="AE167" s="16">
        <f>IF(avail!AC167&gt;0,0,avail!AC167)</f>
        <v>-4857644</v>
      </c>
      <c r="AF167" s="16">
        <f>IF(avail!AD167&gt;0,0,avail!AD167)</f>
        <v>-1308560</v>
      </c>
      <c r="AG167" s="16">
        <f>IF(avail!AE167&gt;0,0,avail!AE167)</f>
        <v>-855090</v>
      </c>
      <c r="AH167" s="16">
        <f>IF(avail!AF167&gt;0,0,avail!AF167)</f>
        <v>-2008872</v>
      </c>
      <c r="AI167" s="16">
        <f>IF(avail!AG167&gt;0,0,avail!AG167)</f>
        <v>-28636</v>
      </c>
      <c r="AJ167" s="16">
        <f>IF(avail!AH167&gt;0,0,avail!AH167)</f>
        <v>0</v>
      </c>
      <c r="AK167" s="16">
        <f>IF(avail!AI167&gt;0,0,avail!AI167)</f>
        <v>-770000</v>
      </c>
      <c r="AL167" s="16">
        <f>IF(avail!AJ167&gt;0,0,avail!AJ167)</f>
        <v>0</v>
      </c>
      <c r="AM167" s="16">
        <f>IF(avail!AK167&gt;0,0,avail!AK167)</f>
        <v>0</v>
      </c>
      <c r="AO167" s="16">
        <f>IF(avail!AM167&gt;0,0,avail!AM167)</f>
        <v>0</v>
      </c>
      <c r="AP167" s="16">
        <f>IF(avail!AN167&gt;0,0,avail!AN167)</f>
        <v>0</v>
      </c>
      <c r="AQ167" s="16">
        <f>IF(avail!AO167&gt;0,0,avail!AO167)</f>
        <v>0</v>
      </c>
      <c r="AR167" s="16">
        <f>IF(avail!AP167&gt;0,0,avail!AP167)</f>
        <v>-285800</v>
      </c>
    </row>
    <row r="168" spans="1:44" x14ac:dyDescent="0.25">
      <c r="A168" s="4">
        <f>'"rank"; your input only here!'!E169</f>
        <v>164</v>
      </c>
      <c r="B168" s="6" t="str">
        <f>'"rank"; your input only here!'!A169</f>
        <v>A164</v>
      </c>
      <c r="C168" s="6" t="str">
        <f>'"rank"; your input only here!'!B169</f>
        <v>Test Project 164</v>
      </c>
      <c r="D168" s="6">
        <f>'"rank"; your input only here!'!C169</f>
        <v>0</v>
      </c>
      <c r="E168" s="8">
        <f>'"rank"; your input only here!'!D169</f>
        <v>0</v>
      </c>
      <c r="F168" s="18">
        <f t="shared" si="2"/>
        <v>-17219688</v>
      </c>
      <c r="H168" s="19">
        <f>IF(avail!F168&gt;0,0,avail!F168)</f>
        <v>0</v>
      </c>
      <c r="I168" s="16">
        <f>IF(avail!G168&gt;0,0,avail!G168)</f>
        <v>-1573774</v>
      </c>
      <c r="J168" s="16">
        <f>IF(avail!H168&gt;0,0,avail!H168)</f>
        <v>0</v>
      </c>
      <c r="K168" s="16">
        <f>IF(avail!I168&gt;0,0,avail!I168)</f>
        <v>-654600</v>
      </c>
      <c r="L168" s="16">
        <f>IF(avail!J168&gt;0,0,avail!J168)</f>
        <v>0</v>
      </c>
      <c r="M168" s="16">
        <f>IF(avail!K168&gt;0,0,avail!K168)</f>
        <v>-395360</v>
      </c>
      <c r="N168" s="16">
        <f>IF(avail!L168&gt;0,0,avail!L168)</f>
        <v>-360706</v>
      </c>
      <c r="O168" s="16">
        <f>IF(avail!M168&gt;0,0,avail!M168)</f>
        <v>0</v>
      </c>
      <c r="P168" s="16">
        <f>IF(avail!N168&gt;0,0,avail!N168)</f>
        <v>-1152576</v>
      </c>
      <c r="Q168" s="16">
        <f>IF(avail!O168&gt;0,0,avail!O168)</f>
        <v>0</v>
      </c>
      <c r="R168" s="16">
        <f>IF(avail!P168&gt;0,0,avail!P168)</f>
        <v>0</v>
      </c>
      <c r="S168" s="16">
        <f>IF(avail!Q168&gt;0,0,avail!Q168)</f>
        <v>0</v>
      </c>
      <c r="T168" s="16">
        <f>IF(avail!R168&gt;0,0,avail!R168)</f>
        <v>0</v>
      </c>
      <c r="U168" s="16">
        <f>IF(avail!S168&gt;0,0,avail!S168)</f>
        <v>-228000</v>
      </c>
      <c r="V168" s="16">
        <f>IF(avail!T168&gt;0,0,avail!T168)</f>
        <v>-199441</v>
      </c>
      <c r="W168" s="16">
        <f>IF(avail!U168&gt;0,0,avail!U168)</f>
        <v>0</v>
      </c>
      <c r="X168" s="16">
        <f>IF(avail!V168&gt;0,0,avail!V168)</f>
        <v>-72719</v>
      </c>
      <c r="Y168" s="16">
        <f>IF(avail!W168&gt;0,0,avail!W168)</f>
        <v>-1452895</v>
      </c>
      <c r="Z168" s="16">
        <f>IF(avail!X168&gt;0,0,avail!X168)</f>
        <v>-179301</v>
      </c>
      <c r="AA168" s="16">
        <f>IF(avail!Y168&gt;0,0,avail!Y168)</f>
        <v>-166142</v>
      </c>
      <c r="AB168" s="16">
        <f>IF(avail!Z168&gt;0,0,avail!Z168)</f>
        <v>-257909</v>
      </c>
      <c r="AC168" s="16">
        <f>IF(avail!AA168&gt;0,0,avail!AA168)</f>
        <v>0</v>
      </c>
      <c r="AD168" s="16">
        <f>IF(avail!AB168&gt;0,0,avail!AB168)</f>
        <v>-697463</v>
      </c>
      <c r="AE168" s="16">
        <f>IF(avail!AC168&gt;0,0,avail!AC168)</f>
        <v>-4857644</v>
      </c>
      <c r="AF168" s="16">
        <f>IF(avail!AD168&gt;0,0,avail!AD168)</f>
        <v>-1308560</v>
      </c>
      <c r="AG168" s="16">
        <f>IF(avail!AE168&gt;0,0,avail!AE168)</f>
        <v>-855090</v>
      </c>
      <c r="AH168" s="16">
        <f>IF(avail!AF168&gt;0,0,avail!AF168)</f>
        <v>-2008872</v>
      </c>
      <c r="AI168" s="16">
        <f>IF(avail!AG168&gt;0,0,avail!AG168)</f>
        <v>-28636</v>
      </c>
      <c r="AJ168" s="16">
        <f>IF(avail!AH168&gt;0,0,avail!AH168)</f>
        <v>0</v>
      </c>
      <c r="AK168" s="16">
        <f>IF(avail!AI168&gt;0,0,avail!AI168)</f>
        <v>-770000</v>
      </c>
      <c r="AL168" s="16">
        <f>IF(avail!AJ168&gt;0,0,avail!AJ168)</f>
        <v>0</v>
      </c>
      <c r="AM168" s="16">
        <f>IF(avail!AK168&gt;0,0,avail!AK168)</f>
        <v>0</v>
      </c>
      <c r="AO168" s="16">
        <f>IF(avail!AM168&gt;0,0,avail!AM168)</f>
        <v>0</v>
      </c>
      <c r="AP168" s="16">
        <f>IF(avail!AN168&gt;0,0,avail!AN168)</f>
        <v>0</v>
      </c>
      <c r="AQ168" s="16">
        <f>IF(avail!AO168&gt;0,0,avail!AO168)</f>
        <v>0</v>
      </c>
      <c r="AR168" s="16">
        <f>IF(avail!AP168&gt;0,0,avail!AP168)</f>
        <v>-285800</v>
      </c>
    </row>
    <row r="169" spans="1:44" x14ac:dyDescent="0.25">
      <c r="A169" s="4">
        <f>'"rank"; your input only here!'!E170</f>
        <v>165</v>
      </c>
      <c r="B169" s="6" t="str">
        <f>'"rank"; your input only here!'!A170</f>
        <v>A165</v>
      </c>
      <c r="C169" s="6" t="str">
        <f>'"rank"; your input only here!'!B170</f>
        <v>Test Project 165</v>
      </c>
      <c r="D169" s="6">
        <f>'"rank"; your input only here!'!C170</f>
        <v>0</v>
      </c>
      <c r="E169" s="8">
        <f>'"rank"; your input only here!'!D170</f>
        <v>0</v>
      </c>
      <c r="F169" s="18">
        <f t="shared" si="2"/>
        <v>-17219688</v>
      </c>
      <c r="H169" s="19">
        <f>IF(avail!F169&gt;0,0,avail!F169)</f>
        <v>0</v>
      </c>
      <c r="I169" s="16">
        <f>IF(avail!G169&gt;0,0,avail!G169)</f>
        <v>-1573774</v>
      </c>
      <c r="J169" s="16">
        <f>IF(avail!H169&gt;0,0,avail!H169)</f>
        <v>0</v>
      </c>
      <c r="K169" s="16">
        <f>IF(avail!I169&gt;0,0,avail!I169)</f>
        <v>-654600</v>
      </c>
      <c r="L169" s="16">
        <f>IF(avail!J169&gt;0,0,avail!J169)</f>
        <v>0</v>
      </c>
      <c r="M169" s="16">
        <f>IF(avail!K169&gt;0,0,avail!K169)</f>
        <v>-395360</v>
      </c>
      <c r="N169" s="16">
        <f>IF(avail!L169&gt;0,0,avail!L169)</f>
        <v>-360706</v>
      </c>
      <c r="O169" s="16">
        <f>IF(avail!M169&gt;0,0,avail!M169)</f>
        <v>0</v>
      </c>
      <c r="P169" s="16">
        <f>IF(avail!N169&gt;0,0,avail!N169)</f>
        <v>-1152576</v>
      </c>
      <c r="Q169" s="16">
        <f>IF(avail!O169&gt;0,0,avail!O169)</f>
        <v>0</v>
      </c>
      <c r="R169" s="16">
        <f>IF(avail!P169&gt;0,0,avail!P169)</f>
        <v>0</v>
      </c>
      <c r="S169" s="16">
        <f>IF(avail!Q169&gt;0,0,avail!Q169)</f>
        <v>0</v>
      </c>
      <c r="T169" s="16">
        <f>IF(avail!R169&gt;0,0,avail!R169)</f>
        <v>0</v>
      </c>
      <c r="U169" s="16">
        <f>IF(avail!S169&gt;0,0,avail!S169)</f>
        <v>-228000</v>
      </c>
      <c r="V169" s="16">
        <f>IF(avail!T169&gt;0,0,avail!T169)</f>
        <v>-199441</v>
      </c>
      <c r="W169" s="16">
        <f>IF(avail!U169&gt;0,0,avail!U169)</f>
        <v>0</v>
      </c>
      <c r="X169" s="16">
        <f>IF(avail!V169&gt;0,0,avail!V169)</f>
        <v>-72719</v>
      </c>
      <c r="Y169" s="16">
        <f>IF(avail!W169&gt;0,0,avail!W169)</f>
        <v>-1452895</v>
      </c>
      <c r="Z169" s="16">
        <f>IF(avail!X169&gt;0,0,avail!X169)</f>
        <v>-179301</v>
      </c>
      <c r="AA169" s="16">
        <f>IF(avail!Y169&gt;0,0,avail!Y169)</f>
        <v>-166142</v>
      </c>
      <c r="AB169" s="16">
        <f>IF(avail!Z169&gt;0,0,avail!Z169)</f>
        <v>-257909</v>
      </c>
      <c r="AC169" s="16">
        <f>IF(avail!AA169&gt;0,0,avail!AA169)</f>
        <v>0</v>
      </c>
      <c r="AD169" s="16">
        <f>IF(avail!AB169&gt;0,0,avail!AB169)</f>
        <v>-697463</v>
      </c>
      <c r="AE169" s="16">
        <f>IF(avail!AC169&gt;0,0,avail!AC169)</f>
        <v>-4857644</v>
      </c>
      <c r="AF169" s="16">
        <f>IF(avail!AD169&gt;0,0,avail!AD169)</f>
        <v>-1308560</v>
      </c>
      <c r="AG169" s="16">
        <f>IF(avail!AE169&gt;0,0,avail!AE169)</f>
        <v>-855090</v>
      </c>
      <c r="AH169" s="16">
        <f>IF(avail!AF169&gt;0,0,avail!AF169)</f>
        <v>-2008872</v>
      </c>
      <c r="AI169" s="16">
        <f>IF(avail!AG169&gt;0,0,avail!AG169)</f>
        <v>-28636</v>
      </c>
      <c r="AJ169" s="16">
        <f>IF(avail!AH169&gt;0,0,avail!AH169)</f>
        <v>0</v>
      </c>
      <c r="AK169" s="16">
        <f>IF(avail!AI169&gt;0,0,avail!AI169)</f>
        <v>-770000</v>
      </c>
      <c r="AL169" s="16">
        <f>IF(avail!AJ169&gt;0,0,avail!AJ169)</f>
        <v>0</v>
      </c>
      <c r="AM169" s="16">
        <f>IF(avail!AK169&gt;0,0,avail!AK169)</f>
        <v>0</v>
      </c>
      <c r="AO169" s="16">
        <f>IF(avail!AM169&gt;0,0,avail!AM169)</f>
        <v>0</v>
      </c>
      <c r="AP169" s="16">
        <f>IF(avail!AN169&gt;0,0,avail!AN169)</f>
        <v>0</v>
      </c>
      <c r="AQ169" s="16">
        <f>IF(avail!AO169&gt;0,0,avail!AO169)</f>
        <v>0</v>
      </c>
      <c r="AR169" s="16">
        <f>IF(avail!AP169&gt;0,0,avail!AP169)</f>
        <v>-285800</v>
      </c>
    </row>
    <row r="170" spans="1:44" x14ac:dyDescent="0.25">
      <c r="A170" s="4">
        <f>'"rank"; your input only here!'!E171</f>
        <v>166</v>
      </c>
      <c r="B170" s="6" t="str">
        <f>'"rank"; your input only here!'!A171</f>
        <v>A166</v>
      </c>
      <c r="C170" s="6" t="str">
        <f>'"rank"; your input only here!'!B171</f>
        <v>Test Project 166</v>
      </c>
      <c r="D170" s="6">
        <f>'"rank"; your input only here!'!C171</f>
        <v>0</v>
      </c>
      <c r="E170" s="8">
        <f>'"rank"; your input only here!'!D171</f>
        <v>0</v>
      </c>
      <c r="F170" s="18">
        <f t="shared" si="2"/>
        <v>-17219688</v>
      </c>
      <c r="H170" s="19">
        <f>IF(avail!F170&gt;0,0,avail!F170)</f>
        <v>0</v>
      </c>
      <c r="I170" s="16">
        <f>IF(avail!G170&gt;0,0,avail!G170)</f>
        <v>-1573774</v>
      </c>
      <c r="J170" s="16">
        <f>IF(avail!H170&gt;0,0,avail!H170)</f>
        <v>0</v>
      </c>
      <c r="K170" s="16">
        <f>IF(avail!I170&gt;0,0,avail!I170)</f>
        <v>-654600</v>
      </c>
      <c r="L170" s="16">
        <f>IF(avail!J170&gt;0,0,avail!J170)</f>
        <v>0</v>
      </c>
      <c r="M170" s="16">
        <f>IF(avail!K170&gt;0,0,avail!K170)</f>
        <v>-395360</v>
      </c>
      <c r="N170" s="16">
        <f>IF(avail!L170&gt;0,0,avail!L170)</f>
        <v>-360706</v>
      </c>
      <c r="O170" s="16">
        <f>IF(avail!M170&gt;0,0,avail!M170)</f>
        <v>0</v>
      </c>
      <c r="P170" s="16">
        <f>IF(avail!N170&gt;0,0,avail!N170)</f>
        <v>-1152576</v>
      </c>
      <c r="Q170" s="16">
        <f>IF(avail!O170&gt;0,0,avail!O170)</f>
        <v>0</v>
      </c>
      <c r="R170" s="16">
        <f>IF(avail!P170&gt;0,0,avail!P170)</f>
        <v>0</v>
      </c>
      <c r="S170" s="16">
        <f>IF(avail!Q170&gt;0,0,avail!Q170)</f>
        <v>0</v>
      </c>
      <c r="T170" s="16">
        <f>IF(avail!R170&gt;0,0,avail!R170)</f>
        <v>0</v>
      </c>
      <c r="U170" s="16">
        <f>IF(avail!S170&gt;0,0,avail!S170)</f>
        <v>-228000</v>
      </c>
      <c r="V170" s="16">
        <f>IF(avail!T170&gt;0,0,avail!T170)</f>
        <v>-199441</v>
      </c>
      <c r="W170" s="16">
        <f>IF(avail!U170&gt;0,0,avail!U170)</f>
        <v>0</v>
      </c>
      <c r="X170" s="16">
        <f>IF(avail!V170&gt;0,0,avail!V170)</f>
        <v>-72719</v>
      </c>
      <c r="Y170" s="16">
        <f>IF(avail!W170&gt;0,0,avail!W170)</f>
        <v>-1452895</v>
      </c>
      <c r="Z170" s="16">
        <f>IF(avail!X170&gt;0,0,avail!X170)</f>
        <v>-179301</v>
      </c>
      <c r="AA170" s="16">
        <f>IF(avail!Y170&gt;0,0,avail!Y170)</f>
        <v>-166142</v>
      </c>
      <c r="AB170" s="16">
        <f>IF(avail!Z170&gt;0,0,avail!Z170)</f>
        <v>-257909</v>
      </c>
      <c r="AC170" s="16">
        <f>IF(avail!AA170&gt;0,0,avail!AA170)</f>
        <v>0</v>
      </c>
      <c r="AD170" s="16">
        <f>IF(avail!AB170&gt;0,0,avail!AB170)</f>
        <v>-697463</v>
      </c>
      <c r="AE170" s="16">
        <f>IF(avail!AC170&gt;0,0,avail!AC170)</f>
        <v>-4857644</v>
      </c>
      <c r="AF170" s="16">
        <f>IF(avail!AD170&gt;0,0,avail!AD170)</f>
        <v>-1308560</v>
      </c>
      <c r="AG170" s="16">
        <f>IF(avail!AE170&gt;0,0,avail!AE170)</f>
        <v>-855090</v>
      </c>
      <c r="AH170" s="16">
        <f>IF(avail!AF170&gt;0,0,avail!AF170)</f>
        <v>-2008872</v>
      </c>
      <c r="AI170" s="16">
        <f>IF(avail!AG170&gt;0,0,avail!AG170)</f>
        <v>-28636</v>
      </c>
      <c r="AJ170" s="16">
        <f>IF(avail!AH170&gt;0,0,avail!AH170)</f>
        <v>0</v>
      </c>
      <c r="AK170" s="16">
        <f>IF(avail!AI170&gt;0,0,avail!AI170)</f>
        <v>-770000</v>
      </c>
      <c r="AL170" s="16">
        <f>IF(avail!AJ170&gt;0,0,avail!AJ170)</f>
        <v>0</v>
      </c>
      <c r="AM170" s="16">
        <f>IF(avail!AK170&gt;0,0,avail!AK170)</f>
        <v>0</v>
      </c>
      <c r="AO170" s="16">
        <f>IF(avail!AM170&gt;0,0,avail!AM170)</f>
        <v>0</v>
      </c>
      <c r="AP170" s="16">
        <f>IF(avail!AN170&gt;0,0,avail!AN170)</f>
        <v>0</v>
      </c>
      <c r="AQ170" s="16">
        <f>IF(avail!AO170&gt;0,0,avail!AO170)</f>
        <v>0</v>
      </c>
      <c r="AR170" s="16">
        <f>IF(avail!AP170&gt;0,0,avail!AP170)</f>
        <v>-285800</v>
      </c>
    </row>
    <row r="171" spans="1:44" x14ac:dyDescent="0.25">
      <c r="A171" s="4">
        <f>'"rank"; your input only here!'!E172</f>
        <v>167</v>
      </c>
      <c r="B171" s="6" t="str">
        <f>'"rank"; your input only here!'!A172</f>
        <v>A167</v>
      </c>
      <c r="C171" s="6" t="str">
        <f>'"rank"; your input only here!'!B172</f>
        <v>Test Project 167</v>
      </c>
      <c r="D171" s="6">
        <f>'"rank"; your input only here!'!C172</f>
        <v>0</v>
      </c>
      <c r="E171" s="8">
        <f>'"rank"; your input only here!'!D172</f>
        <v>0</v>
      </c>
      <c r="F171" s="18">
        <f t="shared" si="2"/>
        <v>-17219688</v>
      </c>
      <c r="H171" s="19">
        <f>IF(avail!F171&gt;0,0,avail!F171)</f>
        <v>0</v>
      </c>
      <c r="I171" s="16">
        <f>IF(avail!G171&gt;0,0,avail!G171)</f>
        <v>-1573774</v>
      </c>
      <c r="J171" s="16">
        <f>IF(avail!H171&gt;0,0,avail!H171)</f>
        <v>0</v>
      </c>
      <c r="K171" s="16">
        <f>IF(avail!I171&gt;0,0,avail!I171)</f>
        <v>-654600</v>
      </c>
      <c r="L171" s="16">
        <f>IF(avail!J171&gt;0,0,avail!J171)</f>
        <v>0</v>
      </c>
      <c r="M171" s="16">
        <f>IF(avail!K171&gt;0,0,avail!K171)</f>
        <v>-395360</v>
      </c>
      <c r="N171" s="16">
        <f>IF(avail!L171&gt;0,0,avail!L171)</f>
        <v>-360706</v>
      </c>
      <c r="O171" s="16">
        <f>IF(avail!M171&gt;0,0,avail!M171)</f>
        <v>0</v>
      </c>
      <c r="P171" s="16">
        <f>IF(avail!N171&gt;0,0,avail!N171)</f>
        <v>-1152576</v>
      </c>
      <c r="Q171" s="16">
        <f>IF(avail!O171&gt;0,0,avail!O171)</f>
        <v>0</v>
      </c>
      <c r="R171" s="16">
        <f>IF(avail!P171&gt;0,0,avail!P171)</f>
        <v>0</v>
      </c>
      <c r="S171" s="16">
        <f>IF(avail!Q171&gt;0,0,avail!Q171)</f>
        <v>0</v>
      </c>
      <c r="T171" s="16">
        <f>IF(avail!R171&gt;0,0,avail!R171)</f>
        <v>0</v>
      </c>
      <c r="U171" s="16">
        <f>IF(avail!S171&gt;0,0,avail!S171)</f>
        <v>-228000</v>
      </c>
      <c r="V171" s="16">
        <f>IF(avail!T171&gt;0,0,avail!T171)</f>
        <v>-199441</v>
      </c>
      <c r="W171" s="16">
        <f>IF(avail!U171&gt;0,0,avail!U171)</f>
        <v>0</v>
      </c>
      <c r="X171" s="16">
        <f>IF(avail!V171&gt;0,0,avail!V171)</f>
        <v>-72719</v>
      </c>
      <c r="Y171" s="16">
        <f>IF(avail!W171&gt;0,0,avail!W171)</f>
        <v>-1452895</v>
      </c>
      <c r="Z171" s="16">
        <f>IF(avail!X171&gt;0,0,avail!X171)</f>
        <v>-179301</v>
      </c>
      <c r="AA171" s="16">
        <f>IF(avail!Y171&gt;0,0,avail!Y171)</f>
        <v>-166142</v>
      </c>
      <c r="AB171" s="16">
        <f>IF(avail!Z171&gt;0,0,avail!Z171)</f>
        <v>-257909</v>
      </c>
      <c r="AC171" s="16">
        <f>IF(avail!AA171&gt;0,0,avail!AA171)</f>
        <v>0</v>
      </c>
      <c r="AD171" s="16">
        <f>IF(avail!AB171&gt;0,0,avail!AB171)</f>
        <v>-697463</v>
      </c>
      <c r="AE171" s="16">
        <f>IF(avail!AC171&gt;0,0,avail!AC171)</f>
        <v>-4857644</v>
      </c>
      <c r="AF171" s="16">
        <f>IF(avail!AD171&gt;0,0,avail!AD171)</f>
        <v>-1308560</v>
      </c>
      <c r="AG171" s="16">
        <f>IF(avail!AE171&gt;0,0,avail!AE171)</f>
        <v>-855090</v>
      </c>
      <c r="AH171" s="16">
        <f>IF(avail!AF171&gt;0,0,avail!AF171)</f>
        <v>-2008872</v>
      </c>
      <c r="AI171" s="16">
        <f>IF(avail!AG171&gt;0,0,avail!AG171)</f>
        <v>-28636</v>
      </c>
      <c r="AJ171" s="16">
        <f>IF(avail!AH171&gt;0,0,avail!AH171)</f>
        <v>0</v>
      </c>
      <c r="AK171" s="16">
        <f>IF(avail!AI171&gt;0,0,avail!AI171)</f>
        <v>-770000</v>
      </c>
      <c r="AL171" s="16">
        <f>IF(avail!AJ171&gt;0,0,avail!AJ171)</f>
        <v>0</v>
      </c>
      <c r="AM171" s="16">
        <f>IF(avail!AK171&gt;0,0,avail!AK171)</f>
        <v>0</v>
      </c>
      <c r="AO171" s="16">
        <f>IF(avail!AM171&gt;0,0,avail!AM171)</f>
        <v>0</v>
      </c>
      <c r="AP171" s="16">
        <f>IF(avail!AN171&gt;0,0,avail!AN171)</f>
        <v>0</v>
      </c>
      <c r="AQ171" s="16">
        <f>IF(avail!AO171&gt;0,0,avail!AO171)</f>
        <v>0</v>
      </c>
      <c r="AR171" s="16">
        <f>IF(avail!AP171&gt;0,0,avail!AP171)</f>
        <v>-285800</v>
      </c>
    </row>
    <row r="172" spans="1:44" x14ac:dyDescent="0.25">
      <c r="A172" s="4">
        <f>'"rank"; your input only here!'!E173</f>
        <v>168</v>
      </c>
      <c r="B172" s="6" t="str">
        <f>'"rank"; your input only here!'!A173</f>
        <v>A168</v>
      </c>
      <c r="C172" s="6" t="str">
        <f>'"rank"; your input only here!'!B173</f>
        <v>Test Project 168</v>
      </c>
      <c r="D172" s="6">
        <f>'"rank"; your input only here!'!C173</f>
        <v>0</v>
      </c>
      <c r="E172" s="8">
        <f>'"rank"; your input only here!'!D173</f>
        <v>0</v>
      </c>
      <c r="F172" s="18">
        <f t="shared" si="2"/>
        <v>-17219688</v>
      </c>
      <c r="H172" s="19">
        <f>IF(avail!F172&gt;0,0,avail!F172)</f>
        <v>0</v>
      </c>
      <c r="I172" s="16">
        <f>IF(avail!G172&gt;0,0,avail!G172)</f>
        <v>-1573774</v>
      </c>
      <c r="J172" s="16">
        <f>IF(avail!H172&gt;0,0,avail!H172)</f>
        <v>0</v>
      </c>
      <c r="K172" s="16">
        <f>IF(avail!I172&gt;0,0,avail!I172)</f>
        <v>-654600</v>
      </c>
      <c r="L172" s="16">
        <f>IF(avail!J172&gt;0,0,avail!J172)</f>
        <v>0</v>
      </c>
      <c r="M172" s="16">
        <f>IF(avail!K172&gt;0,0,avail!K172)</f>
        <v>-395360</v>
      </c>
      <c r="N172" s="16">
        <f>IF(avail!L172&gt;0,0,avail!L172)</f>
        <v>-360706</v>
      </c>
      <c r="O172" s="16">
        <f>IF(avail!M172&gt;0,0,avail!M172)</f>
        <v>0</v>
      </c>
      <c r="P172" s="16">
        <f>IF(avail!N172&gt;0,0,avail!N172)</f>
        <v>-1152576</v>
      </c>
      <c r="Q172" s="16">
        <f>IF(avail!O172&gt;0,0,avail!O172)</f>
        <v>0</v>
      </c>
      <c r="R172" s="16">
        <f>IF(avail!P172&gt;0,0,avail!P172)</f>
        <v>0</v>
      </c>
      <c r="S172" s="16">
        <f>IF(avail!Q172&gt;0,0,avail!Q172)</f>
        <v>0</v>
      </c>
      <c r="T172" s="16">
        <f>IF(avail!R172&gt;0,0,avail!R172)</f>
        <v>0</v>
      </c>
      <c r="U172" s="16">
        <f>IF(avail!S172&gt;0,0,avail!S172)</f>
        <v>-228000</v>
      </c>
      <c r="V172" s="16">
        <f>IF(avail!T172&gt;0,0,avail!T172)</f>
        <v>-199441</v>
      </c>
      <c r="W172" s="16">
        <f>IF(avail!U172&gt;0,0,avail!U172)</f>
        <v>0</v>
      </c>
      <c r="X172" s="16">
        <f>IF(avail!V172&gt;0,0,avail!V172)</f>
        <v>-72719</v>
      </c>
      <c r="Y172" s="16">
        <f>IF(avail!W172&gt;0,0,avail!W172)</f>
        <v>-1452895</v>
      </c>
      <c r="Z172" s="16">
        <f>IF(avail!X172&gt;0,0,avail!X172)</f>
        <v>-179301</v>
      </c>
      <c r="AA172" s="16">
        <f>IF(avail!Y172&gt;0,0,avail!Y172)</f>
        <v>-166142</v>
      </c>
      <c r="AB172" s="16">
        <f>IF(avail!Z172&gt;0,0,avail!Z172)</f>
        <v>-257909</v>
      </c>
      <c r="AC172" s="16">
        <f>IF(avail!AA172&gt;0,0,avail!AA172)</f>
        <v>0</v>
      </c>
      <c r="AD172" s="16">
        <f>IF(avail!AB172&gt;0,0,avail!AB172)</f>
        <v>-697463</v>
      </c>
      <c r="AE172" s="16">
        <f>IF(avail!AC172&gt;0,0,avail!AC172)</f>
        <v>-4857644</v>
      </c>
      <c r="AF172" s="16">
        <f>IF(avail!AD172&gt;0,0,avail!AD172)</f>
        <v>-1308560</v>
      </c>
      <c r="AG172" s="16">
        <f>IF(avail!AE172&gt;0,0,avail!AE172)</f>
        <v>-855090</v>
      </c>
      <c r="AH172" s="16">
        <f>IF(avail!AF172&gt;0,0,avail!AF172)</f>
        <v>-2008872</v>
      </c>
      <c r="AI172" s="16">
        <f>IF(avail!AG172&gt;0,0,avail!AG172)</f>
        <v>-28636</v>
      </c>
      <c r="AJ172" s="16">
        <f>IF(avail!AH172&gt;0,0,avail!AH172)</f>
        <v>0</v>
      </c>
      <c r="AK172" s="16">
        <f>IF(avail!AI172&gt;0,0,avail!AI172)</f>
        <v>-770000</v>
      </c>
      <c r="AL172" s="16">
        <f>IF(avail!AJ172&gt;0,0,avail!AJ172)</f>
        <v>0</v>
      </c>
      <c r="AM172" s="16">
        <f>IF(avail!AK172&gt;0,0,avail!AK172)</f>
        <v>0</v>
      </c>
      <c r="AO172" s="16">
        <f>IF(avail!AM172&gt;0,0,avail!AM172)</f>
        <v>0</v>
      </c>
      <c r="AP172" s="16">
        <f>IF(avail!AN172&gt;0,0,avail!AN172)</f>
        <v>0</v>
      </c>
      <c r="AQ172" s="16">
        <f>IF(avail!AO172&gt;0,0,avail!AO172)</f>
        <v>0</v>
      </c>
      <c r="AR172" s="16">
        <f>IF(avail!AP172&gt;0,0,avail!AP172)</f>
        <v>-285800</v>
      </c>
    </row>
    <row r="173" spans="1:44" x14ac:dyDescent="0.25">
      <c r="A173" s="4">
        <f>'"rank"; your input only here!'!E174</f>
        <v>169</v>
      </c>
      <c r="B173" s="6" t="str">
        <f>'"rank"; your input only here!'!A174</f>
        <v>A169</v>
      </c>
      <c r="C173" s="6" t="str">
        <f>'"rank"; your input only here!'!B174</f>
        <v>Test Project 169</v>
      </c>
      <c r="D173" s="6">
        <f>'"rank"; your input only here!'!C174</f>
        <v>0</v>
      </c>
      <c r="E173" s="8">
        <f>'"rank"; your input only here!'!D174</f>
        <v>0</v>
      </c>
      <c r="F173" s="18">
        <f t="shared" si="2"/>
        <v>-17219688</v>
      </c>
      <c r="H173" s="19">
        <f>IF(avail!F173&gt;0,0,avail!F173)</f>
        <v>0</v>
      </c>
      <c r="I173" s="16">
        <f>IF(avail!G173&gt;0,0,avail!G173)</f>
        <v>-1573774</v>
      </c>
      <c r="J173" s="16">
        <f>IF(avail!H173&gt;0,0,avail!H173)</f>
        <v>0</v>
      </c>
      <c r="K173" s="16">
        <f>IF(avail!I173&gt;0,0,avail!I173)</f>
        <v>-654600</v>
      </c>
      <c r="L173" s="16">
        <f>IF(avail!J173&gt;0,0,avail!J173)</f>
        <v>0</v>
      </c>
      <c r="M173" s="16">
        <f>IF(avail!K173&gt;0,0,avail!K173)</f>
        <v>-395360</v>
      </c>
      <c r="N173" s="16">
        <f>IF(avail!L173&gt;0,0,avail!L173)</f>
        <v>-360706</v>
      </c>
      <c r="O173" s="16">
        <f>IF(avail!M173&gt;0,0,avail!M173)</f>
        <v>0</v>
      </c>
      <c r="P173" s="16">
        <f>IF(avail!N173&gt;0,0,avail!N173)</f>
        <v>-1152576</v>
      </c>
      <c r="Q173" s="16">
        <f>IF(avail!O173&gt;0,0,avail!O173)</f>
        <v>0</v>
      </c>
      <c r="R173" s="16">
        <f>IF(avail!P173&gt;0,0,avail!P173)</f>
        <v>0</v>
      </c>
      <c r="S173" s="16">
        <f>IF(avail!Q173&gt;0,0,avail!Q173)</f>
        <v>0</v>
      </c>
      <c r="T173" s="16">
        <f>IF(avail!R173&gt;0,0,avail!R173)</f>
        <v>0</v>
      </c>
      <c r="U173" s="16">
        <f>IF(avail!S173&gt;0,0,avail!S173)</f>
        <v>-228000</v>
      </c>
      <c r="V173" s="16">
        <f>IF(avail!T173&gt;0,0,avail!T173)</f>
        <v>-199441</v>
      </c>
      <c r="W173" s="16">
        <f>IF(avail!U173&gt;0,0,avail!U173)</f>
        <v>0</v>
      </c>
      <c r="X173" s="16">
        <f>IF(avail!V173&gt;0,0,avail!V173)</f>
        <v>-72719</v>
      </c>
      <c r="Y173" s="16">
        <f>IF(avail!W173&gt;0,0,avail!W173)</f>
        <v>-1452895</v>
      </c>
      <c r="Z173" s="16">
        <f>IF(avail!X173&gt;0,0,avail!X173)</f>
        <v>-179301</v>
      </c>
      <c r="AA173" s="16">
        <f>IF(avail!Y173&gt;0,0,avail!Y173)</f>
        <v>-166142</v>
      </c>
      <c r="AB173" s="16">
        <f>IF(avail!Z173&gt;0,0,avail!Z173)</f>
        <v>-257909</v>
      </c>
      <c r="AC173" s="16">
        <f>IF(avail!AA173&gt;0,0,avail!AA173)</f>
        <v>0</v>
      </c>
      <c r="AD173" s="16">
        <f>IF(avail!AB173&gt;0,0,avail!AB173)</f>
        <v>-697463</v>
      </c>
      <c r="AE173" s="16">
        <f>IF(avail!AC173&gt;0,0,avail!AC173)</f>
        <v>-4857644</v>
      </c>
      <c r="AF173" s="16">
        <f>IF(avail!AD173&gt;0,0,avail!AD173)</f>
        <v>-1308560</v>
      </c>
      <c r="AG173" s="16">
        <f>IF(avail!AE173&gt;0,0,avail!AE173)</f>
        <v>-855090</v>
      </c>
      <c r="AH173" s="16">
        <f>IF(avail!AF173&gt;0,0,avail!AF173)</f>
        <v>-2008872</v>
      </c>
      <c r="AI173" s="16">
        <f>IF(avail!AG173&gt;0,0,avail!AG173)</f>
        <v>-28636</v>
      </c>
      <c r="AJ173" s="16">
        <f>IF(avail!AH173&gt;0,0,avail!AH173)</f>
        <v>0</v>
      </c>
      <c r="AK173" s="16">
        <f>IF(avail!AI173&gt;0,0,avail!AI173)</f>
        <v>-770000</v>
      </c>
      <c r="AL173" s="16">
        <f>IF(avail!AJ173&gt;0,0,avail!AJ173)</f>
        <v>0</v>
      </c>
      <c r="AM173" s="16">
        <f>IF(avail!AK173&gt;0,0,avail!AK173)</f>
        <v>0</v>
      </c>
      <c r="AO173" s="16">
        <f>IF(avail!AM173&gt;0,0,avail!AM173)</f>
        <v>0</v>
      </c>
      <c r="AP173" s="16">
        <f>IF(avail!AN173&gt;0,0,avail!AN173)</f>
        <v>0</v>
      </c>
      <c r="AQ173" s="16">
        <f>IF(avail!AO173&gt;0,0,avail!AO173)</f>
        <v>0</v>
      </c>
      <c r="AR173" s="16">
        <f>IF(avail!AP173&gt;0,0,avail!AP173)</f>
        <v>-285800</v>
      </c>
    </row>
    <row r="174" spans="1:44" x14ac:dyDescent="0.25">
      <c r="A174" s="4">
        <f>'"rank"; your input only here!'!E175</f>
        <v>170</v>
      </c>
      <c r="B174" s="6" t="str">
        <f>'"rank"; your input only here!'!A175</f>
        <v>A170</v>
      </c>
      <c r="C174" s="6" t="str">
        <f>'"rank"; your input only here!'!B175</f>
        <v>Test Project 170</v>
      </c>
      <c r="D174" s="6">
        <f>'"rank"; your input only here!'!C175</f>
        <v>0</v>
      </c>
      <c r="E174" s="8">
        <f>'"rank"; your input only here!'!D175</f>
        <v>0</v>
      </c>
      <c r="F174" s="18">
        <f t="shared" si="2"/>
        <v>-17219688</v>
      </c>
      <c r="H174" s="19">
        <f>IF(avail!F174&gt;0,0,avail!F174)</f>
        <v>0</v>
      </c>
      <c r="I174" s="16">
        <f>IF(avail!G174&gt;0,0,avail!G174)</f>
        <v>-1573774</v>
      </c>
      <c r="J174" s="16">
        <f>IF(avail!H174&gt;0,0,avail!H174)</f>
        <v>0</v>
      </c>
      <c r="K174" s="16">
        <f>IF(avail!I174&gt;0,0,avail!I174)</f>
        <v>-654600</v>
      </c>
      <c r="L174" s="16">
        <f>IF(avail!J174&gt;0,0,avail!J174)</f>
        <v>0</v>
      </c>
      <c r="M174" s="16">
        <f>IF(avail!K174&gt;0,0,avail!K174)</f>
        <v>-395360</v>
      </c>
      <c r="N174" s="16">
        <f>IF(avail!L174&gt;0,0,avail!L174)</f>
        <v>-360706</v>
      </c>
      <c r="O174" s="16">
        <f>IF(avail!M174&gt;0,0,avail!M174)</f>
        <v>0</v>
      </c>
      <c r="P174" s="16">
        <f>IF(avail!N174&gt;0,0,avail!N174)</f>
        <v>-1152576</v>
      </c>
      <c r="Q174" s="16">
        <f>IF(avail!O174&gt;0,0,avail!O174)</f>
        <v>0</v>
      </c>
      <c r="R174" s="16">
        <f>IF(avail!P174&gt;0,0,avail!P174)</f>
        <v>0</v>
      </c>
      <c r="S174" s="16">
        <f>IF(avail!Q174&gt;0,0,avail!Q174)</f>
        <v>0</v>
      </c>
      <c r="T174" s="16">
        <f>IF(avail!R174&gt;0,0,avail!R174)</f>
        <v>0</v>
      </c>
      <c r="U174" s="16">
        <f>IF(avail!S174&gt;0,0,avail!S174)</f>
        <v>-228000</v>
      </c>
      <c r="V174" s="16">
        <f>IF(avail!T174&gt;0,0,avail!T174)</f>
        <v>-199441</v>
      </c>
      <c r="W174" s="16">
        <f>IF(avail!U174&gt;0,0,avail!U174)</f>
        <v>0</v>
      </c>
      <c r="X174" s="16">
        <f>IF(avail!V174&gt;0,0,avail!V174)</f>
        <v>-72719</v>
      </c>
      <c r="Y174" s="16">
        <f>IF(avail!W174&gt;0,0,avail!W174)</f>
        <v>-1452895</v>
      </c>
      <c r="Z174" s="16">
        <f>IF(avail!X174&gt;0,0,avail!X174)</f>
        <v>-179301</v>
      </c>
      <c r="AA174" s="16">
        <f>IF(avail!Y174&gt;0,0,avail!Y174)</f>
        <v>-166142</v>
      </c>
      <c r="AB174" s="16">
        <f>IF(avail!Z174&gt;0,0,avail!Z174)</f>
        <v>-257909</v>
      </c>
      <c r="AC174" s="16">
        <f>IF(avail!AA174&gt;0,0,avail!AA174)</f>
        <v>0</v>
      </c>
      <c r="AD174" s="16">
        <f>IF(avail!AB174&gt;0,0,avail!AB174)</f>
        <v>-697463</v>
      </c>
      <c r="AE174" s="16">
        <f>IF(avail!AC174&gt;0,0,avail!AC174)</f>
        <v>-4857644</v>
      </c>
      <c r="AF174" s="16">
        <f>IF(avail!AD174&gt;0,0,avail!AD174)</f>
        <v>-1308560</v>
      </c>
      <c r="AG174" s="16">
        <f>IF(avail!AE174&gt;0,0,avail!AE174)</f>
        <v>-855090</v>
      </c>
      <c r="AH174" s="16">
        <f>IF(avail!AF174&gt;0,0,avail!AF174)</f>
        <v>-2008872</v>
      </c>
      <c r="AI174" s="16">
        <f>IF(avail!AG174&gt;0,0,avail!AG174)</f>
        <v>-28636</v>
      </c>
      <c r="AJ174" s="16">
        <f>IF(avail!AH174&gt;0,0,avail!AH174)</f>
        <v>0</v>
      </c>
      <c r="AK174" s="16">
        <f>IF(avail!AI174&gt;0,0,avail!AI174)</f>
        <v>-770000</v>
      </c>
      <c r="AL174" s="16">
        <f>IF(avail!AJ174&gt;0,0,avail!AJ174)</f>
        <v>0</v>
      </c>
      <c r="AM174" s="16">
        <f>IF(avail!AK174&gt;0,0,avail!AK174)</f>
        <v>0</v>
      </c>
      <c r="AO174" s="16">
        <f>IF(avail!AM174&gt;0,0,avail!AM174)</f>
        <v>0</v>
      </c>
      <c r="AP174" s="16">
        <f>IF(avail!AN174&gt;0,0,avail!AN174)</f>
        <v>0</v>
      </c>
      <c r="AQ174" s="16">
        <f>IF(avail!AO174&gt;0,0,avail!AO174)</f>
        <v>0</v>
      </c>
      <c r="AR174" s="16">
        <f>IF(avail!AP174&gt;0,0,avail!AP174)</f>
        <v>-285800</v>
      </c>
    </row>
    <row r="175" spans="1:44" x14ac:dyDescent="0.25">
      <c r="A175" s="4">
        <f>'"rank"; your input only here!'!E176</f>
        <v>171</v>
      </c>
      <c r="B175" s="6" t="str">
        <f>'"rank"; your input only here!'!A176</f>
        <v>A171</v>
      </c>
      <c r="C175" s="6" t="str">
        <f>'"rank"; your input only here!'!B176</f>
        <v>Test Project 171</v>
      </c>
      <c r="D175" s="6">
        <f>'"rank"; your input only here!'!C176</f>
        <v>0</v>
      </c>
      <c r="E175" s="8">
        <f>'"rank"; your input only here!'!D176</f>
        <v>0</v>
      </c>
      <c r="F175" s="18">
        <f t="shared" si="2"/>
        <v>-17219688</v>
      </c>
      <c r="H175" s="19">
        <f>IF(avail!F175&gt;0,0,avail!F175)</f>
        <v>0</v>
      </c>
      <c r="I175" s="16">
        <f>IF(avail!G175&gt;0,0,avail!G175)</f>
        <v>-1573774</v>
      </c>
      <c r="J175" s="16">
        <f>IF(avail!H175&gt;0,0,avail!H175)</f>
        <v>0</v>
      </c>
      <c r="K175" s="16">
        <f>IF(avail!I175&gt;0,0,avail!I175)</f>
        <v>-654600</v>
      </c>
      <c r="L175" s="16">
        <f>IF(avail!J175&gt;0,0,avail!J175)</f>
        <v>0</v>
      </c>
      <c r="M175" s="16">
        <f>IF(avail!K175&gt;0,0,avail!K175)</f>
        <v>-395360</v>
      </c>
      <c r="N175" s="16">
        <f>IF(avail!L175&gt;0,0,avail!L175)</f>
        <v>-360706</v>
      </c>
      <c r="O175" s="16">
        <f>IF(avail!M175&gt;0,0,avail!M175)</f>
        <v>0</v>
      </c>
      <c r="P175" s="16">
        <f>IF(avail!N175&gt;0,0,avail!N175)</f>
        <v>-1152576</v>
      </c>
      <c r="Q175" s="16">
        <f>IF(avail!O175&gt;0,0,avail!O175)</f>
        <v>0</v>
      </c>
      <c r="R175" s="16">
        <f>IF(avail!P175&gt;0,0,avail!P175)</f>
        <v>0</v>
      </c>
      <c r="S175" s="16">
        <f>IF(avail!Q175&gt;0,0,avail!Q175)</f>
        <v>0</v>
      </c>
      <c r="T175" s="16">
        <f>IF(avail!R175&gt;0,0,avail!R175)</f>
        <v>0</v>
      </c>
      <c r="U175" s="16">
        <f>IF(avail!S175&gt;0,0,avail!S175)</f>
        <v>-228000</v>
      </c>
      <c r="V175" s="16">
        <f>IF(avail!T175&gt;0,0,avail!T175)</f>
        <v>-199441</v>
      </c>
      <c r="W175" s="16">
        <f>IF(avail!U175&gt;0,0,avail!U175)</f>
        <v>0</v>
      </c>
      <c r="X175" s="16">
        <f>IF(avail!V175&gt;0,0,avail!V175)</f>
        <v>-72719</v>
      </c>
      <c r="Y175" s="16">
        <f>IF(avail!W175&gt;0,0,avail!W175)</f>
        <v>-1452895</v>
      </c>
      <c r="Z175" s="16">
        <f>IF(avail!X175&gt;0,0,avail!X175)</f>
        <v>-179301</v>
      </c>
      <c r="AA175" s="16">
        <f>IF(avail!Y175&gt;0,0,avail!Y175)</f>
        <v>-166142</v>
      </c>
      <c r="AB175" s="16">
        <f>IF(avail!Z175&gt;0,0,avail!Z175)</f>
        <v>-257909</v>
      </c>
      <c r="AC175" s="16">
        <f>IF(avail!AA175&gt;0,0,avail!AA175)</f>
        <v>0</v>
      </c>
      <c r="AD175" s="16">
        <f>IF(avail!AB175&gt;0,0,avail!AB175)</f>
        <v>-697463</v>
      </c>
      <c r="AE175" s="16">
        <f>IF(avail!AC175&gt;0,0,avail!AC175)</f>
        <v>-4857644</v>
      </c>
      <c r="AF175" s="16">
        <f>IF(avail!AD175&gt;0,0,avail!AD175)</f>
        <v>-1308560</v>
      </c>
      <c r="AG175" s="16">
        <f>IF(avail!AE175&gt;0,0,avail!AE175)</f>
        <v>-855090</v>
      </c>
      <c r="AH175" s="16">
        <f>IF(avail!AF175&gt;0,0,avail!AF175)</f>
        <v>-2008872</v>
      </c>
      <c r="AI175" s="16">
        <f>IF(avail!AG175&gt;0,0,avail!AG175)</f>
        <v>-28636</v>
      </c>
      <c r="AJ175" s="16">
        <f>IF(avail!AH175&gt;0,0,avail!AH175)</f>
        <v>0</v>
      </c>
      <c r="AK175" s="16">
        <f>IF(avail!AI175&gt;0,0,avail!AI175)</f>
        <v>-770000</v>
      </c>
      <c r="AL175" s="16">
        <f>IF(avail!AJ175&gt;0,0,avail!AJ175)</f>
        <v>0</v>
      </c>
      <c r="AM175" s="16">
        <f>IF(avail!AK175&gt;0,0,avail!AK175)</f>
        <v>0</v>
      </c>
      <c r="AO175" s="16">
        <f>IF(avail!AM175&gt;0,0,avail!AM175)</f>
        <v>0</v>
      </c>
      <c r="AP175" s="16">
        <f>IF(avail!AN175&gt;0,0,avail!AN175)</f>
        <v>0</v>
      </c>
      <c r="AQ175" s="16">
        <f>IF(avail!AO175&gt;0,0,avail!AO175)</f>
        <v>0</v>
      </c>
      <c r="AR175" s="16">
        <f>IF(avail!AP175&gt;0,0,avail!AP175)</f>
        <v>-285800</v>
      </c>
    </row>
    <row r="176" spans="1:44" x14ac:dyDescent="0.25">
      <c r="A176" s="4">
        <f>'"rank"; your input only here!'!E177</f>
        <v>172</v>
      </c>
      <c r="B176" s="6" t="str">
        <f>'"rank"; your input only here!'!A177</f>
        <v>A172</v>
      </c>
      <c r="C176" s="6" t="str">
        <f>'"rank"; your input only here!'!B177</f>
        <v>Test Project 172</v>
      </c>
      <c r="D176" s="6">
        <f>'"rank"; your input only here!'!C177</f>
        <v>0</v>
      </c>
      <c r="E176" s="8">
        <f>'"rank"; your input only here!'!D177</f>
        <v>0</v>
      </c>
      <c r="F176" s="18">
        <f t="shared" si="2"/>
        <v>-17219688</v>
      </c>
      <c r="H176" s="19">
        <f>IF(avail!F176&gt;0,0,avail!F176)</f>
        <v>0</v>
      </c>
      <c r="I176" s="16">
        <f>IF(avail!G176&gt;0,0,avail!G176)</f>
        <v>-1573774</v>
      </c>
      <c r="J176" s="16">
        <f>IF(avail!H176&gt;0,0,avail!H176)</f>
        <v>0</v>
      </c>
      <c r="K176" s="16">
        <f>IF(avail!I176&gt;0,0,avail!I176)</f>
        <v>-654600</v>
      </c>
      <c r="L176" s="16">
        <f>IF(avail!J176&gt;0,0,avail!J176)</f>
        <v>0</v>
      </c>
      <c r="M176" s="16">
        <f>IF(avail!K176&gt;0,0,avail!K176)</f>
        <v>-395360</v>
      </c>
      <c r="N176" s="16">
        <f>IF(avail!L176&gt;0,0,avail!L176)</f>
        <v>-360706</v>
      </c>
      <c r="O176" s="16">
        <f>IF(avail!M176&gt;0,0,avail!M176)</f>
        <v>0</v>
      </c>
      <c r="P176" s="16">
        <f>IF(avail!N176&gt;0,0,avail!N176)</f>
        <v>-1152576</v>
      </c>
      <c r="Q176" s="16">
        <f>IF(avail!O176&gt;0,0,avail!O176)</f>
        <v>0</v>
      </c>
      <c r="R176" s="16">
        <f>IF(avail!P176&gt;0,0,avail!P176)</f>
        <v>0</v>
      </c>
      <c r="S176" s="16">
        <f>IF(avail!Q176&gt;0,0,avail!Q176)</f>
        <v>0</v>
      </c>
      <c r="T176" s="16">
        <f>IF(avail!R176&gt;0,0,avail!R176)</f>
        <v>0</v>
      </c>
      <c r="U176" s="16">
        <f>IF(avail!S176&gt;0,0,avail!S176)</f>
        <v>-228000</v>
      </c>
      <c r="V176" s="16">
        <f>IF(avail!T176&gt;0,0,avail!T176)</f>
        <v>-199441</v>
      </c>
      <c r="W176" s="16">
        <f>IF(avail!U176&gt;0,0,avail!U176)</f>
        <v>0</v>
      </c>
      <c r="X176" s="16">
        <f>IF(avail!V176&gt;0,0,avail!V176)</f>
        <v>-72719</v>
      </c>
      <c r="Y176" s="16">
        <f>IF(avail!W176&gt;0,0,avail!W176)</f>
        <v>-1452895</v>
      </c>
      <c r="Z176" s="16">
        <f>IF(avail!X176&gt;0,0,avail!X176)</f>
        <v>-179301</v>
      </c>
      <c r="AA176" s="16">
        <f>IF(avail!Y176&gt;0,0,avail!Y176)</f>
        <v>-166142</v>
      </c>
      <c r="AB176" s="16">
        <f>IF(avail!Z176&gt;0,0,avail!Z176)</f>
        <v>-257909</v>
      </c>
      <c r="AC176" s="16">
        <f>IF(avail!AA176&gt;0,0,avail!AA176)</f>
        <v>0</v>
      </c>
      <c r="AD176" s="16">
        <f>IF(avail!AB176&gt;0,0,avail!AB176)</f>
        <v>-697463</v>
      </c>
      <c r="AE176" s="16">
        <f>IF(avail!AC176&gt;0,0,avail!AC176)</f>
        <v>-4857644</v>
      </c>
      <c r="AF176" s="16">
        <f>IF(avail!AD176&gt;0,0,avail!AD176)</f>
        <v>-1308560</v>
      </c>
      <c r="AG176" s="16">
        <f>IF(avail!AE176&gt;0,0,avail!AE176)</f>
        <v>-855090</v>
      </c>
      <c r="AH176" s="16">
        <f>IF(avail!AF176&gt;0,0,avail!AF176)</f>
        <v>-2008872</v>
      </c>
      <c r="AI176" s="16">
        <f>IF(avail!AG176&gt;0,0,avail!AG176)</f>
        <v>-28636</v>
      </c>
      <c r="AJ176" s="16">
        <f>IF(avail!AH176&gt;0,0,avail!AH176)</f>
        <v>0</v>
      </c>
      <c r="AK176" s="16">
        <f>IF(avail!AI176&gt;0,0,avail!AI176)</f>
        <v>-770000</v>
      </c>
      <c r="AL176" s="16">
        <f>IF(avail!AJ176&gt;0,0,avail!AJ176)</f>
        <v>0</v>
      </c>
      <c r="AM176" s="16">
        <f>IF(avail!AK176&gt;0,0,avail!AK176)</f>
        <v>0</v>
      </c>
      <c r="AO176" s="16">
        <f>IF(avail!AM176&gt;0,0,avail!AM176)</f>
        <v>0</v>
      </c>
      <c r="AP176" s="16">
        <f>IF(avail!AN176&gt;0,0,avail!AN176)</f>
        <v>0</v>
      </c>
      <c r="AQ176" s="16">
        <f>IF(avail!AO176&gt;0,0,avail!AO176)</f>
        <v>0</v>
      </c>
      <c r="AR176" s="16">
        <f>IF(avail!AP176&gt;0,0,avail!AP176)</f>
        <v>-285800</v>
      </c>
    </row>
    <row r="177" spans="1:44" x14ac:dyDescent="0.25">
      <c r="A177" s="4">
        <f>'"rank"; your input only here!'!E178</f>
        <v>173</v>
      </c>
      <c r="B177" s="6" t="str">
        <f>'"rank"; your input only here!'!A178</f>
        <v>A173</v>
      </c>
      <c r="C177" s="6" t="str">
        <f>'"rank"; your input only here!'!B178</f>
        <v>Test Project 173</v>
      </c>
      <c r="D177" s="6">
        <f>'"rank"; your input only here!'!C178</f>
        <v>0</v>
      </c>
      <c r="E177" s="8">
        <f>'"rank"; your input only here!'!D178</f>
        <v>0</v>
      </c>
      <c r="F177" s="18">
        <f t="shared" si="2"/>
        <v>-17219688</v>
      </c>
      <c r="H177" s="19">
        <f>IF(avail!F177&gt;0,0,avail!F177)</f>
        <v>0</v>
      </c>
      <c r="I177" s="16">
        <f>IF(avail!G177&gt;0,0,avail!G177)</f>
        <v>-1573774</v>
      </c>
      <c r="J177" s="16">
        <f>IF(avail!H177&gt;0,0,avail!H177)</f>
        <v>0</v>
      </c>
      <c r="K177" s="16">
        <f>IF(avail!I177&gt;0,0,avail!I177)</f>
        <v>-654600</v>
      </c>
      <c r="L177" s="16">
        <f>IF(avail!J177&gt;0,0,avail!J177)</f>
        <v>0</v>
      </c>
      <c r="M177" s="16">
        <f>IF(avail!K177&gt;0,0,avail!K177)</f>
        <v>-395360</v>
      </c>
      <c r="N177" s="16">
        <f>IF(avail!L177&gt;0,0,avail!L177)</f>
        <v>-360706</v>
      </c>
      <c r="O177" s="16">
        <f>IF(avail!M177&gt;0,0,avail!M177)</f>
        <v>0</v>
      </c>
      <c r="P177" s="16">
        <f>IF(avail!N177&gt;0,0,avail!N177)</f>
        <v>-1152576</v>
      </c>
      <c r="Q177" s="16">
        <f>IF(avail!O177&gt;0,0,avail!O177)</f>
        <v>0</v>
      </c>
      <c r="R177" s="16">
        <f>IF(avail!P177&gt;0,0,avail!P177)</f>
        <v>0</v>
      </c>
      <c r="S177" s="16">
        <f>IF(avail!Q177&gt;0,0,avail!Q177)</f>
        <v>0</v>
      </c>
      <c r="T177" s="16">
        <f>IF(avail!R177&gt;0,0,avail!R177)</f>
        <v>0</v>
      </c>
      <c r="U177" s="16">
        <f>IF(avail!S177&gt;0,0,avail!S177)</f>
        <v>-228000</v>
      </c>
      <c r="V177" s="16">
        <f>IF(avail!T177&gt;0,0,avail!T177)</f>
        <v>-199441</v>
      </c>
      <c r="W177" s="16">
        <f>IF(avail!U177&gt;0,0,avail!U177)</f>
        <v>0</v>
      </c>
      <c r="X177" s="16">
        <f>IF(avail!V177&gt;0,0,avail!V177)</f>
        <v>-72719</v>
      </c>
      <c r="Y177" s="16">
        <f>IF(avail!W177&gt;0,0,avail!W177)</f>
        <v>-1452895</v>
      </c>
      <c r="Z177" s="16">
        <f>IF(avail!X177&gt;0,0,avail!X177)</f>
        <v>-179301</v>
      </c>
      <c r="AA177" s="16">
        <f>IF(avail!Y177&gt;0,0,avail!Y177)</f>
        <v>-166142</v>
      </c>
      <c r="AB177" s="16">
        <f>IF(avail!Z177&gt;0,0,avail!Z177)</f>
        <v>-257909</v>
      </c>
      <c r="AC177" s="16">
        <f>IF(avail!AA177&gt;0,0,avail!AA177)</f>
        <v>0</v>
      </c>
      <c r="AD177" s="16">
        <f>IF(avail!AB177&gt;0,0,avail!AB177)</f>
        <v>-697463</v>
      </c>
      <c r="AE177" s="16">
        <f>IF(avail!AC177&gt;0,0,avail!AC177)</f>
        <v>-4857644</v>
      </c>
      <c r="AF177" s="16">
        <f>IF(avail!AD177&gt;0,0,avail!AD177)</f>
        <v>-1308560</v>
      </c>
      <c r="AG177" s="16">
        <f>IF(avail!AE177&gt;0,0,avail!AE177)</f>
        <v>-855090</v>
      </c>
      <c r="AH177" s="16">
        <f>IF(avail!AF177&gt;0,0,avail!AF177)</f>
        <v>-2008872</v>
      </c>
      <c r="AI177" s="16">
        <f>IF(avail!AG177&gt;0,0,avail!AG177)</f>
        <v>-28636</v>
      </c>
      <c r="AJ177" s="16">
        <f>IF(avail!AH177&gt;0,0,avail!AH177)</f>
        <v>0</v>
      </c>
      <c r="AK177" s="16">
        <f>IF(avail!AI177&gt;0,0,avail!AI177)</f>
        <v>-770000</v>
      </c>
      <c r="AL177" s="16">
        <f>IF(avail!AJ177&gt;0,0,avail!AJ177)</f>
        <v>0</v>
      </c>
      <c r="AM177" s="16">
        <f>IF(avail!AK177&gt;0,0,avail!AK177)</f>
        <v>0</v>
      </c>
      <c r="AO177" s="16">
        <f>IF(avail!AM177&gt;0,0,avail!AM177)</f>
        <v>0</v>
      </c>
      <c r="AP177" s="16">
        <f>IF(avail!AN177&gt;0,0,avail!AN177)</f>
        <v>0</v>
      </c>
      <c r="AQ177" s="16">
        <f>IF(avail!AO177&gt;0,0,avail!AO177)</f>
        <v>0</v>
      </c>
      <c r="AR177" s="16">
        <f>IF(avail!AP177&gt;0,0,avail!AP177)</f>
        <v>-285800</v>
      </c>
    </row>
    <row r="178" spans="1:44" x14ac:dyDescent="0.25">
      <c r="A178" s="4">
        <f>'"rank"; your input only here!'!E179</f>
        <v>174</v>
      </c>
      <c r="B178" s="6" t="str">
        <f>'"rank"; your input only here!'!A179</f>
        <v>A174</v>
      </c>
      <c r="C178" s="6" t="str">
        <f>'"rank"; your input only here!'!B179</f>
        <v>Test Project 174</v>
      </c>
      <c r="D178" s="6">
        <f>'"rank"; your input only here!'!C179</f>
        <v>0</v>
      </c>
      <c r="E178" s="8">
        <f>'"rank"; your input only here!'!D179</f>
        <v>0</v>
      </c>
      <c r="F178" s="18">
        <f t="shared" si="2"/>
        <v>-17219688</v>
      </c>
      <c r="H178" s="19">
        <f>IF(avail!F178&gt;0,0,avail!F178)</f>
        <v>0</v>
      </c>
      <c r="I178" s="16">
        <f>IF(avail!G178&gt;0,0,avail!G178)</f>
        <v>-1573774</v>
      </c>
      <c r="J178" s="16">
        <f>IF(avail!H178&gt;0,0,avail!H178)</f>
        <v>0</v>
      </c>
      <c r="K178" s="16">
        <f>IF(avail!I178&gt;0,0,avail!I178)</f>
        <v>-654600</v>
      </c>
      <c r="L178" s="16">
        <f>IF(avail!J178&gt;0,0,avail!J178)</f>
        <v>0</v>
      </c>
      <c r="M178" s="16">
        <f>IF(avail!K178&gt;0,0,avail!K178)</f>
        <v>-395360</v>
      </c>
      <c r="N178" s="16">
        <f>IF(avail!L178&gt;0,0,avail!L178)</f>
        <v>-360706</v>
      </c>
      <c r="O178" s="16">
        <f>IF(avail!M178&gt;0,0,avail!M178)</f>
        <v>0</v>
      </c>
      <c r="P178" s="16">
        <f>IF(avail!N178&gt;0,0,avail!N178)</f>
        <v>-1152576</v>
      </c>
      <c r="Q178" s="16">
        <f>IF(avail!O178&gt;0,0,avail!O178)</f>
        <v>0</v>
      </c>
      <c r="R178" s="16">
        <f>IF(avail!P178&gt;0,0,avail!P178)</f>
        <v>0</v>
      </c>
      <c r="S178" s="16">
        <f>IF(avail!Q178&gt;0,0,avail!Q178)</f>
        <v>0</v>
      </c>
      <c r="T178" s="16">
        <f>IF(avail!R178&gt;0,0,avail!R178)</f>
        <v>0</v>
      </c>
      <c r="U178" s="16">
        <f>IF(avail!S178&gt;0,0,avail!S178)</f>
        <v>-228000</v>
      </c>
      <c r="V178" s="16">
        <f>IF(avail!T178&gt;0,0,avail!T178)</f>
        <v>-199441</v>
      </c>
      <c r="W178" s="16">
        <f>IF(avail!U178&gt;0,0,avail!U178)</f>
        <v>0</v>
      </c>
      <c r="X178" s="16">
        <f>IF(avail!V178&gt;0,0,avail!V178)</f>
        <v>-72719</v>
      </c>
      <c r="Y178" s="16">
        <f>IF(avail!W178&gt;0,0,avail!W178)</f>
        <v>-1452895</v>
      </c>
      <c r="Z178" s="16">
        <f>IF(avail!X178&gt;0,0,avail!X178)</f>
        <v>-179301</v>
      </c>
      <c r="AA178" s="16">
        <f>IF(avail!Y178&gt;0,0,avail!Y178)</f>
        <v>-166142</v>
      </c>
      <c r="AB178" s="16">
        <f>IF(avail!Z178&gt;0,0,avail!Z178)</f>
        <v>-257909</v>
      </c>
      <c r="AC178" s="16">
        <f>IF(avail!AA178&gt;0,0,avail!AA178)</f>
        <v>0</v>
      </c>
      <c r="AD178" s="16">
        <f>IF(avail!AB178&gt;0,0,avail!AB178)</f>
        <v>-697463</v>
      </c>
      <c r="AE178" s="16">
        <f>IF(avail!AC178&gt;0,0,avail!AC178)</f>
        <v>-4857644</v>
      </c>
      <c r="AF178" s="16">
        <f>IF(avail!AD178&gt;0,0,avail!AD178)</f>
        <v>-1308560</v>
      </c>
      <c r="AG178" s="16">
        <f>IF(avail!AE178&gt;0,0,avail!AE178)</f>
        <v>-855090</v>
      </c>
      <c r="AH178" s="16">
        <f>IF(avail!AF178&gt;0,0,avail!AF178)</f>
        <v>-2008872</v>
      </c>
      <c r="AI178" s="16">
        <f>IF(avail!AG178&gt;0,0,avail!AG178)</f>
        <v>-28636</v>
      </c>
      <c r="AJ178" s="16">
        <f>IF(avail!AH178&gt;0,0,avail!AH178)</f>
        <v>0</v>
      </c>
      <c r="AK178" s="16">
        <f>IF(avail!AI178&gt;0,0,avail!AI178)</f>
        <v>-770000</v>
      </c>
      <c r="AL178" s="16">
        <f>IF(avail!AJ178&gt;0,0,avail!AJ178)</f>
        <v>0</v>
      </c>
      <c r="AM178" s="16">
        <f>IF(avail!AK178&gt;0,0,avail!AK178)</f>
        <v>0</v>
      </c>
      <c r="AO178" s="16">
        <f>IF(avail!AM178&gt;0,0,avail!AM178)</f>
        <v>0</v>
      </c>
      <c r="AP178" s="16">
        <f>IF(avail!AN178&gt;0,0,avail!AN178)</f>
        <v>0</v>
      </c>
      <c r="AQ178" s="16">
        <f>IF(avail!AO178&gt;0,0,avail!AO178)</f>
        <v>0</v>
      </c>
      <c r="AR178" s="16">
        <f>IF(avail!AP178&gt;0,0,avail!AP178)</f>
        <v>-285800</v>
      </c>
    </row>
    <row r="179" spans="1:44" x14ac:dyDescent="0.25">
      <c r="A179" s="4">
        <f>'"rank"; your input only here!'!E180</f>
        <v>175</v>
      </c>
      <c r="B179" s="6" t="str">
        <f>'"rank"; your input only here!'!A180</f>
        <v>A175</v>
      </c>
      <c r="C179" s="6" t="str">
        <f>'"rank"; your input only here!'!B180</f>
        <v>Test Project 175</v>
      </c>
      <c r="D179" s="6">
        <f>'"rank"; your input only here!'!C180</f>
        <v>0</v>
      </c>
      <c r="E179" s="8">
        <f>'"rank"; your input only here!'!D180</f>
        <v>0</v>
      </c>
      <c r="F179" s="18">
        <f t="shared" si="2"/>
        <v>-17219688</v>
      </c>
      <c r="H179" s="19">
        <f>IF(avail!F179&gt;0,0,avail!F179)</f>
        <v>0</v>
      </c>
      <c r="I179" s="16">
        <f>IF(avail!G179&gt;0,0,avail!G179)</f>
        <v>-1573774</v>
      </c>
      <c r="J179" s="16">
        <f>IF(avail!H179&gt;0,0,avail!H179)</f>
        <v>0</v>
      </c>
      <c r="K179" s="16">
        <f>IF(avail!I179&gt;0,0,avail!I179)</f>
        <v>-654600</v>
      </c>
      <c r="L179" s="16">
        <f>IF(avail!J179&gt;0,0,avail!J179)</f>
        <v>0</v>
      </c>
      <c r="M179" s="16">
        <f>IF(avail!K179&gt;0,0,avail!K179)</f>
        <v>-395360</v>
      </c>
      <c r="N179" s="16">
        <f>IF(avail!L179&gt;0,0,avail!L179)</f>
        <v>-360706</v>
      </c>
      <c r="O179" s="16">
        <f>IF(avail!M179&gt;0,0,avail!M179)</f>
        <v>0</v>
      </c>
      <c r="P179" s="16">
        <f>IF(avail!N179&gt;0,0,avail!N179)</f>
        <v>-1152576</v>
      </c>
      <c r="Q179" s="16">
        <f>IF(avail!O179&gt;0,0,avail!O179)</f>
        <v>0</v>
      </c>
      <c r="R179" s="16">
        <f>IF(avail!P179&gt;0,0,avail!P179)</f>
        <v>0</v>
      </c>
      <c r="S179" s="16">
        <f>IF(avail!Q179&gt;0,0,avail!Q179)</f>
        <v>0</v>
      </c>
      <c r="T179" s="16">
        <f>IF(avail!R179&gt;0,0,avail!R179)</f>
        <v>0</v>
      </c>
      <c r="U179" s="16">
        <f>IF(avail!S179&gt;0,0,avail!S179)</f>
        <v>-228000</v>
      </c>
      <c r="V179" s="16">
        <f>IF(avail!T179&gt;0,0,avail!T179)</f>
        <v>-199441</v>
      </c>
      <c r="W179" s="16">
        <f>IF(avail!U179&gt;0,0,avail!U179)</f>
        <v>0</v>
      </c>
      <c r="X179" s="16">
        <f>IF(avail!V179&gt;0,0,avail!V179)</f>
        <v>-72719</v>
      </c>
      <c r="Y179" s="16">
        <f>IF(avail!W179&gt;0,0,avail!W179)</f>
        <v>-1452895</v>
      </c>
      <c r="Z179" s="16">
        <f>IF(avail!X179&gt;0,0,avail!X179)</f>
        <v>-179301</v>
      </c>
      <c r="AA179" s="16">
        <f>IF(avail!Y179&gt;0,0,avail!Y179)</f>
        <v>-166142</v>
      </c>
      <c r="AB179" s="16">
        <f>IF(avail!Z179&gt;0,0,avail!Z179)</f>
        <v>-257909</v>
      </c>
      <c r="AC179" s="16">
        <f>IF(avail!AA179&gt;0,0,avail!AA179)</f>
        <v>0</v>
      </c>
      <c r="AD179" s="16">
        <f>IF(avail!AB179&gt;0,0,avail!AB179)</f>
        <v>-697463</v>
      </c>
      <c r="AE179" s="16">
        <f>IF(avail!AC179&gt;0,0,avail!AC179)</f>
        <v>-4857644</v>
      </c>
      <c r="AF179" s="16">
        <f>IF(avail!AD179&gt;0,0,avail!AD179)</f>
        <v>-1308560</v>
      </c>
      <c r="AG179" s="16">
        <f>IF(avail!AE179&gt;0,0,avail!AE179)</f>
        <v>-855090</v>
      </c>
      <c r="AH179" s="16">
        <f>IF(avail!AF179&gt;0,0,avail!AF179)</f>
        <v>-2008872</v>
      </c>
      <c r="AI179" s="16">
        <f>IF(avail!AG179&gt;0,0,avail!AG179)</f>
        <v>-28636</v>
      </c>
      <c r="AJ179" s="16">
        <f>IF(avail!AH179&gt;0,0,avail!AH179)</f>
        <v>0</v>
      </c>
      <c r="AK179" s="16">
        <f>IF(avail!AI179&gt;0,0,avail!AI179)</f>
        <v>-770000</v>
      </c>
      <c r="AL179" s="16">
        <f>IF(avail!AJ179&gt;0,0,avail!AJ179)</f>
        <v>0</v>
      </c>
      <c r="AM179" s="16">
        <f>IF(avail!AK179&gt;0,0,avail!AK179)</f>
        <v>0</v>
      </c>
      <c r="AO179" s="16">
        <f>IF(avail!AM179&gt;0,0,avail!AM179)</f>
        <v>0</v>
      </c>
      <c r="AP179" s="16">
        <f>IF(avail!AN179&gt;0,0,avail!AN179)</f>
        <v>0</v>
      </c>
      <c r="AQ179" s="16">
        <f>IF(avail!AO179&gt;0,0,avail!AO179)</f>
        <v>0</v>
      </c>
      <c r="AR179" s="16">
        <f>IF(avail!AP179&gt;0,0,avail!AP179)</f>
        <v>-285800</v>
      </c>
    </row>
    <row r="180" spans="1:44" x14ac:dyDescent="0.25">
      <c r="A180" s="4">
        <f>'"rank"; your input only here!'!E181</f>
        <v>176</v>
      </c>
      <c r="B180" s="6" t="str">
        <f>'"rank"; your input only here!'!A181</f>
        <v>A176</v>
      </c>
      <c r="C180" s="6" t="str">
        <f>'"rank"; your input only here!'!B181</f>
        <v>Test Project 176</v>
      </c>
      <c r="D180" s="6">
        <f>'"rank"; your input only here!'!C181</f>
        <v>0</v>
      </c>
      <c r="E180" s="8">
        <f>'"rank"; your input only here!'!D181</f>
        <v>0</v>
      </c>
      <c r="F180" s="18">
        <f t="shared" si="2"/>
        <v>-17219688</v>
      </c>
      <c r="H180" s="19">
        <f>IF(avail!F180&gt;0,0,avail!F180)</f>
        <v>0</v>
      </c>
      <c r="I180" s="16">
        <f>IF(avail!G180&gt;0,0,avail!G180)</f>
        <v>-1573774</v>
      </c>
      <c r="J180" s="16">
        <f>IF(avail!H180&gt;0,0,avail!H180)</f>
        <v>0</v>
      </c>
      <c r="K180" s="16">
        <f>IF(avail!I180&gt;0,0,avail!I180)</f>
        <v>-654600</v>
      </c>
      <c r="L180" s="16">
        <f>IF(avail!J180&gt;0,0,avail!J180)</f>
        <v>0</v>
      </c>
      <c r="M180" s="16">
        <f>IF(avail!K180&gt;0,0,avail!K180)</f>
        <v>-395360</v>
      </c>
      <c r="N180" s="16">
        <f>IF(avail!L180&gt;0,0,avail!L180)</f>
        <v>-360706</v>
      </c>
      <c r="O180" s="16">
        <f>IF(avail!M180&gt;0,0,avail!M180)</f>
        <v>0</v>
      </c>
      <c r="P180" s="16">
        <f>IF(avail!N180&gt;0,0,avail!N180)</f>
        <v>-1152576</v>
      </c>
      <c r="Q180" s="16">
        <f>IF(avail!O180&gt;0,0,avail!O180)</f>
        <v>0</v>
      </c>
      <c r="R180" s="16">
        <f>IF(avail!P180&gt;0,0,avail!P180)</f>
        <v>0</v>
      </c>
      <c r="S180" s="16">
        <f>IF(avail!Q180&gt;0,0,avail!Q180)</f>
        <v>0</v>
      </c>
      <c r="T180" s="16">
        <f>IF(avail!R180&gt;0,0,avail!R180)</f>
        <v>0</v>
      </c>
      <c r="U180" s="16">
        <f>IF(avail!S180&gt;0,0,avail!S180)</f>
        <v>-228000</v>
      </c>
      <c r="V180" s="16">
        <f>IF(avail!T180&gt;0,0,avail!T180)</f>
        <v>-199441</v>
      </c>
      <c r="W180" s="16">
        <f>IF(avail!U180&gt;0,0,avail!U180)</f>
        <v>0</v>
      </c>
      <c r="X180" s="16">
        <f>IF(avail!V180&gt;0,0,avail!V180)</f>
        <v>-72719</v>
      </c>
      <c r="Y180" s="16">
        <f>IF(avail!W180&gt;0,0,avail!W180)</f>
        <v>-1452895</v>
      </c>
      <c r="Z180" s="16">
        <f>IF(avail!X180&gt;0,0,avail!X180)</f>
        <v>-179301</v>
      </c>
      <c r="AA180" s="16">
        <f>IF(avail!Y180&gt;0,0,avail!Y180)</f>
        <v>-166142</v>
      </c>
      <c r="AB180" s="16">
        <f>IF(avail!Z180&gt;0,0,avail!Z180)</f>
        <v>-257909</v>
      </c>
      <c r="AC180" s="16">
        <f>IF(avail!AA180&gt;0,0,avail!AA180)</f>
        <v>0</v>
      </c>
      <c r="AD180" s="16">
        <f>IF(avail!AB180&gt;0,0,avail!AB180)</f>
        <v>-697463</v>
      </c>
      <c r="AE180" s="16">
        <f>IF(avail!AC180&gt;0,0,avail!AC180)</f>
        <v>-4857644</v>
      </c>
      <c r="AF180" s="16">
        <f>IF(avail!AD180&gt;0,0,avail!AD180)</f>
        <v>-1308560</v>
      </c>
      <c r="AG180" s="16">
        <f>IF(avail!AE180&gt;0,0,avail!AE180)</f>
        <v>-855090</v>
      </c>
      <c r="AH180" s="16">
        <f>IF(avail!AF180&gt;0,0,avail!AF180)</f>
        <v>-2008872</v>
      </c>
      <c r="AI180" s="16">
        <f>IF(avail!AG180&gt;0,0,avail!AG180)</f>
        <v>-28636</v>
      </c>
      <c r="AJ180" s="16">
        <f>IF(avail!AH180&gt;0,0,avail!AH180)</f>
        <v>0</v>
      </c>
      <c r="AK180" s="16">
        <f>IF(avail!AI180&gt;0,0,avail!AI180)</f>
        <v>-770000</v>
      </c>
      <c r="AL180" s="16">
        <f>IF(avail!AJ180&gt;0,0,avail!AJ180)</f>
        <v>0</v>
      </c>
      <c r="AM180" s="16">
        <f>IF(avail!AK180&gt;0,0,avail!AK180)</f>
        <v>0</v>
      </c>
      <c r="AO180" s="16">
        <f>IF(avail!AM180&gt;0,0,avail!AM180)</f>
        <v>0</v>
      </c>
      <c r="AP180" s="16">
        <f>IF(avail!AN180&gt;0,0,avail!AN180)</f>
        <v>0</v>
      </c>
      <c r="AQ180" s="16">
        <f>IF(avail!AO180&gt;0,0,avail!AO180)</f>
        <v>0</v>
      </c>
      <c r="AR180" s="16">
        <f>IF(avail!AP180&gt;0,0,avail!AP180)</f>
        <v>-285800</v>
      </c>
    </row>
    <row r="181" spans="1:44" x14ac:dyDescent="0.25">
      <c r="A181" s="4">
        <f>'"rank"; your input only here!'!E182</f>
        <v>177</v>
      </c>
      <c r="B181" s="6" t="str">
        <f>'"rank"; your input only here!'!A182</f>
        <v>A177</v>
      </c>
      <c r="C181" s="6" t="str">
        <f>'"rank"; your input only here!'!B182</f>
        <v>Test Project 177</v>
      </c>
      <c r="D181" s="6">
        <f>'"rank"; your input only here!'!C182</f>
        <v>0</v>
      </c>
      <c r="E181" s="8">
        <f>'"rank"; your input only here!'!D182</f>
        <v>0</v>
      </c>
      <c r="F181" s="18">
        <f t="shared" si="2"/>
        <v>-17219688</v>
      </c>
      <c r="H181" s="19">
        <f>IF(avail!F181&gt;0,0,avail!F181)</f>
        <v>0</v>
      </c>
      <c r="I181" s="16">
        <f>IF(avail!G181&gt;0,0,avail!G181)</f>
        <v>-1573774</v>
      </c>
      <c r="J181" s="16">
        <f>IF(avail!H181&gt;0,0,avail!H181)</f>
        <v>0</v>
      </c>
      <c r="K181" s="16">
        <f>IF(avail!I181&gt;0,0,avail!I181)</f>
        <v>-654600</v>
      </c>
      <c r="L181" s="16">
        <f>IF(avail!J181&gt;0,0,avail!J181)</f>
        <v>0</v>
      </c>
      <c r="M181" s="16">
        <f>IF(avail!K181&gt;0,0,avail!K181)</f>
        <v>-395360</v>
      </c>
      <c r="N181" s="16">
        <f>IF(avail!L181&gt;0,0,avail!L181)</f>
        <v>-360706</v>
      </c>
      <c r="O181" s="16">
        <f>IF(avail!M181&gt;0,0,avail!M181)</f>
        <v>0</v>
      </c>
      <c r="P181" s="16">
        <f>IF(avail!N181&gt;0,0,avail!N181)</f>
        <v>-1152576</v>
      </c>
      <c r="Q181" s="16">
        <f>IF(avail!O181&gt;0,0,avail!O181)</f>
        <v>0</v>
      </c>
      <c r="R181" s="16">
        <f>IF(avail!P181&gt;0,0,avail!P181)</f>
        <v>0</v>
      </c>
      <c r="S181" s="16">
        <f>IF(avail!Q181&gt;0,0,avail!Q181)</f>
        <v>0</v>
      </c>
      <c r="T181" s="16">
        <f>IF(avail!R181&gt;0,0,avail!R181)</f>
        <v>0</v>
      </c>
      <c r="U181" s="16">
        <f>IF(avail!S181&gt;0,0,avail!S181)</f>
        <v>-228000</v>
      </c>
      <c r="V181" s="16">
        <f>IF(avail!T181&gt;0,0,avail!T181)</f>
        <v>-199441</v>
      </c>
      <c r="W181" s="16">
        <f>IF(avail!U181&gt;0,0,avail!U181)</f>
        <v>0</v>
      </c>
      <c r="X181" s="16">
        <f>IF(avail!V181&gt;0,0,avail!V181)</f>
        <v>-72719</v>
      </c>
      <c r="Y181" s="16">
        <f>IF(avail!W181&gt;0,0,avail!W181)</f>
        <v>-1452895</v>
      </c>
      <c r="Z181" s="16">
        <f>IF(avail!X181&gt;0,0,avail!X181)</f>
        <v>-179301</v>
      </c>
      <c r="AA181" s="16">
        <f>IF(avail!Y181&gt;0,0,avail!Y181)</f>
        <v>-166142</v>
      </c>
      <c r="AB181" s="16">
        <f>IF(avail!Z181&gt;0,0,avail!Z181)</f>
        <v>-257909</v>
      </c>
      <c r="AC181" s="16">
        <f>IF(avail!AA181&gt;0,0,avail!AA181)</f>
        <v>0</v>
      </c>
      <c r="AD181" s="16">
        <f>IF(avail!AB181&gt;0,0,avail!AB181)</f>
        <v>-697463</v>
      </c>
      <c r="AE181" s="16">
        <f>IF(avail!AC181&gt;0,0,avail!AC181)</f>
        <v>-4857644</v>
      </c>
      <c r="AF181" s="16">
        <f>IF(avail!AD181&gt;0,0,avail!AD181)</f>
        <v>-1308560</v>
      </c>
      <c r="AG181" s="16">
        <f>IF(avail!AE181&gt;0,0,avail!AE181)</f>
        <v>-855090</v>
      </c>
      <c r="AH181" s="16">
        <f>IF(avail!AF181&gt;0,0,avail!AF181)</f>
        <v>-2008872</v>
      </c>
      <c r="AI181" s="16">
        <f>IF(avail!AG181&gt;0,0,avail!AG181)</f>
        <v>-28636</v>
      </c>
      <c r="AJ181" s="16">
        <f>IF(avail!AH181&gt;0,0,avail!AH181)</f>
        <v>0</v>
      </c>
      <c r="AK181" s="16">
        <f>IF(avail!AI181&gt;0,0,avail!AI181)</f>
        <v>-770000</v>
      </c>
      <c r="AL181" s="16">
        <f>IF(avail!AJ181&gt;0,0,avail!AJ181)</f>
        <v>0</v>
      </c>
      <c r="AM181" s="16">
        <f>IF(avail!AK181&gt;0,0,avail!AK181)</f>
        <v>0</v>
      </c>
      <c r="AO181" s="16">
        <f>IF(avail!AM181&gt;0,0,avail!AM181)</f>
        <v>0</v>
      </c>
      <c r="AP181" s="16">
        <f>IF(avail!AN181&gt;0,0,avail!AN181)</f>
        <v>0</v>
      </c>
      <c r="AQ181" s="16">
        <f>IF(avail!AO181&gt;0,0,avail!AO181)</f>
        <v>0</v>
      </c>
      <c r="AR181" s="16">
        <f>IF(avail!AP181&gt;0,0,avail!AP181)</f>
        <v>-285800</v>
      </c>
    </row>
    <row r="182" spans="1:44" x14ac:dyDescent="0.25">
      <c r="A182" s="4">
        <f>'"rank"; your input only here!'!E183</f>
        <v>178</v>
      </c>
      <c r="B182" s="6" t="str">
        <f>'"rank"; your input only here!'!A183</f>
        <v>A178</v>
      </c>
      <c r="C182" s="6" t="str">
        <f>'"rank"; your input only here!'!B183</f>
        <v>Test Project 178</v>
      </c>
      <c r="D182" s="6">
        <f>'"rank"; your input only here!'!C183</f>
        <v>0</v>
      </c>
      <c r="E182" s="8">
        <f>'"rank"; your input only here!'!D183</f>
        <v>0</v>
      </c>
      <c r="F182" s="18">
        <f t="shared" si="2"/>
        <v>-17219688</v>
      </c>
      <c r="H182" s="19">
        <f>IF(avail!F182&gt;0,0,avail!F182)</f>
        <v>0</v>
      </c>
      <c r="I182" s="16">
        <f>IF(avail!G182&gt;0,0,avail!G182)</f>
        <v>-1573774</v>
      </c>
      <c r="J182" s="16">
        <f>IF(avail!H182&gt;0,0,avail!H182)</f>
        <v>0</v>
      </c>
      <c r="K182" s="16">
        <f>IF(avail!I182&gt;0,0,avail!I182)</f>
        <v>-654600</v>
      </c>
      <c r="L182" s="16">
        <f>IF(avail!J182&gt;0,0,avail!J182)</f>
        <v>0</v>
      </c>
      <c r="M182" s="16">
        <f>IF(avail!K182&gt;0,0,avail!K182)</f>
        <v>-395360</v>
      </c>
      <c r="N182" s="16">
        <f>IF(avail!L182&gt;0,0,avail!L182)</f>
        <v>-360706</v>
      </c>
      <c r="O182" s="16">
        <f>IF(avail!M182&gt;0,0,avail!M182)</f>
        <v>0</v>
      </c>
      <c r="P182" s="16">
        <f>IF(avail!N182&gt;0,0,avail!N182)</f>
        <v>-1152576</v>
      </c>
      <c r="Q182" s="16">
        <f>IF(avail!O182&gt;0,0,avail!O182)</f>
        <v>0</v>
      </c>
      <c r="R182" s="16">
        <f>IF(avail!P182&gt;0,0,avail!P182)</f>
        <v>0</v>
      </c>
      <c r="S182" s="16">
        <f>IF(avail!Q182&gt;0,0,avail!Q182)</f>
        <v>0</v>
      </c>
      <c r="T182" s="16">
        <f>IF(avail!R182&gt;0,0,avail!R182)</f>
        <v>0</v>
      </c>
      <c r="U182" s="16">
        <f>IF(avail!S182&gt;0,0,avail!S182)</f>
        <v>-228000</v>
      </c>
      <c r="V182" s="16">
        <f>IF(avail!T182&gt;0,0,avail!T182)</f>
        <v>-199441</v>
      </c>
      <c r="W182" s="16">
        <f>IF(avail!U182&gt;0,0,avail!U182)</f>
        <v>0</v>
      </c>
      <c r="X182" s="16">
        <f>IF(avail!V182&gt;0,0,avail!V182)</f>
        <v>-72719</v>
      </c>
      <c r="Y182" s="16">
        <f>IF(avail!W182&gt;0,0,avail!W182)</f>
        <v>-1452895</v>
      </c>
      <c r="Z182" s="16">
        <f>IF(avail!X182&gt;0,0,avail!X182)</f>
        <v>-179301</v>
      </c>
      <c r="AA182" s="16">
        <f>IF(avail!Y182&gt;0,0,avail!Y182)</f>
        <v>-166142</v>
      </c>
      <c r="AB182" s="16">
        <f>IF(avail!Z182&gt;0,0,avail!Z182)</f>
        <v>-257909</v>
      </c>
      <c r="AC182" s="16">
        <f>IF(avail!AA182&gt;0,0,avail!AA182)</f>
        <v>0</v>
      </c>
      <c r="AD182" s="16">
        <f>IF(avail!AB182&gt;0,0,avail!AB182)</f>
        <v>-697463</v>
      </c>
      <c r="AE182" s="16">
        <f>IF(avail!AC182&gt;0,0,avail!AC182)</f>
        <v>-4857644</v>
      </c>
      <c r="AF182" s="16">
        <f>IF(avail!AD182&gt;0,0,avail!AD182)</f>
        <v>-1308560</v>
      </c>
      <c r="AG182" s="16">
        <f>IF(avail!AE182&gt;0,0,avail!AE182)</f>
        <v>-855090</v>
      </c>
      <c r="AH182" s="16">
        <f>IF(avail!AF182&gt;0,0,avail!AF182)</f>
        <v>-2008872</v>
      </c>
      <c r="AI182" s="16">
        <f>IF(avail!AG182&gt;0,0,avail!AG182)</f>
        <v>-28636</v>
      </c>
      <c r="AJ182" s="16">
        <f>IF(avail!AH182&gt;0,0,avail!AH182)</f>
        <v>0</v>
      </c>
      <c r="AK182" s="16">
        <f>IF(avail!AI182&gt;0,0,avail!AI182)</f>
        <v>-770000</v>
      </c>
      <c r="AL182" s="16">
        <f>IF(avail!AJ182&gt;0,0,avail!AJ182)</f>
        <v>0</v>
      </c>
      <c r="AM182" s="16">
        <f>IF(avail!AK182&gt;0,0,avail!AK182)</f>
        <v>0</v>
      </c>
      <c r="AO182" s="16">
        <f>IF(avail!AM182&gt;0,0,avail!AM182)</f>
        <v>0</v>
      </c>
      <c r="AP182" s="16">
        <f>IF(avail!AN182&gt;0,0,avail!AN182)</f>
        <v>0</v>
      </c>
      <c r="AQ182" s="16">
        <f>IF(avail!AO182&gt;0,0,avail!AO182)</f>
        <v>0</v>
      </c>
      <c r="AR182" s="16">
        <f>IF(avail!AP182&gt;0,0,avail!AP182)</f>
        <v>-285800</v>
      </c>
    </row>
    <row r="183" spans="1:44" x14ac:dyDescent="0.25">
      <c r="A183" s="4">
        <f>'"rank"; your input only here!'!E184</f>
        <v>179</v>
      </c>
      <c r="B183" s="6" t="str">
        <f>'"rank"; your input only here!'!A184</f>
        <v>A179</v>
      </c>
      <c r="C183" s="6" t="str">
        <f>'"rank"; your input only here!'!B184</f>
        <v>Test Project 179</v>
      </c>
      <c r="D183" s="6">
        <f>'"rank"; your input only here!'!C184</f>
        <v>0</v>
      </c>
      <c r="E183" s="8">
        <f>'"rank"; your input only here!'!D184</f>
        <v>0</v>
      </c>
      <c r="F183" s="18">
        <f t="shared" si="2"/>
        <v>-17219688</v>
      </c>
      <c r="H183" s="19">
        <f>IF(avail!F183&gt;0,0,avail!F183)</f>
        <v>0</v>
      </c>
      <c r="I183" s="16">
        <f>IF(avail!G183&gt;0,0,avail!G183)</f>
        <v>-1573774</v>
      </c>
      <c r="J183" s="16">
        <f>IF(avail!H183&gt;0,0,avail!H183)</f>
        <v>0</v>
      </c>
      <c r="K183" s="16">
        <f>IF(avail!I183&gt;0,0,avail!I183)</f>
        <v>-654600</v>
      </c>
      <c r="L183" s="16">
        <f>IF(avail!J183&gt;0,0,avail!J183)</f>
        <v>0</v>
      </c>
      <c r="M183" s="16">
        <f>IF(avail!K183&gt;0,0,avail!K183)</f>
        <v>-395360</v>
      </c>
      <c r="N183" s="16">
        <f>IF(avail!L183&gt;0,0,avail!L183)</f>
        <v>-360706</v>
      </c>
      <c r="O183" s="16">
        <f>IF(avail!M183&gt;0,0,avail!M183)</f>
        <v>0</v>
      </c>
      <c r="P183" s="16">
        <f>IF(avail!N183&gt;0,0,avail!N183)</f>
        <v>-1152576</v>
      </c>
      <c r="Q183" s="16">
        <f>IF(avail!O183&gt;0,0,avail!O183)</f>
        <v>0</v>
      </c>
      <c r="R183" s="16">
        <f>IF(avail!P183&gt;0,0,avail!P183)</f>
        <v>0</v>
      </c>
      <c r="S183" s="16">
        <f>IF(avail!Q183&gt;0,0,avail!Q183)</f>
        <v>0</v>
      </c>
      <c r="T183" s="16">
        <f>IF(avail!R183&gt;0,0,avail!R183)</f>
        <v>0</v>
      </c>
      <c r="U183" s="16">
        <f>IF(avail!S183&gt;0,0,avail!S183)</f>
        <v>-228000</v>
      </c>
      <c r="V183" s="16">
        <f>IF(avail!T183&gt;0,0,avail!T183)</f>
        <v>-199441</v>
      </c>
      <c r="W183" s="16">
        <f>IF(avail!U183&gt;0,0,avail!U183)</f>
        <v>0</v>
      </c>
      <c r="X183" s="16">
        <f>IF(avail!V183&gt;0,0,avail!V183)</f>
        <v>-72719</v>
      </c>
      <c r="Y183" s="16">
        <f>IF(avail!W183&gt;0,0,avail!W183)</f>
        <v>-1452895</v>
      </c>
      <c r="Z183" s="16">
        <f>IF(avail!X183&gt;0,0,avail!X183)</f>
        <v>-179301</v>
      </c>
      <c r="AA183" s="16">
        <f>IF(avail!Y183&gt;0,0,avail!Y183)</f>
        <v>-166142</v>
      </c>
      <c r="AB183" s="16">
        <f>IF(avail!Z183&gt;0,0,avail!Z183)</f>
        <v>-257909</v>
      </c>
      <c r="AC183" s="16">
        <f>IF(avail!AA183&gt;0,0,avail!AA183)</f>
        <v>0</v>
      </c>
      <c r="AD183" s="16">
        <f>IF(avail!AB183&gt;0,0,avail!AB183)</f>
        <v>-697463</v>
      </c>
      <c r="AE183" s="16">
        <f>IF(avail!AC183&gt;0,0,avail!AC183)</f>
        <v>-4857644</v>
      </c>
      <c r="AF183" s="16">
        <f>IF(avail!AD183&gt;0,0,avail!AD183)</f>
        <v>-1308560</v>
      </c>
      <c r="AG183" s="16">
        <f>IF(avail!AE183&gt;0,0,avail!AE183)</f>
        <v>-855090</v>
      </c>
      <c r="AH183" s="16">
        <f>IF(avail!AF183&gt;0,0,avail!AF183)</f>
        <v>-2008872</v>
      </c>
      <c r="AI183" s="16">
        <f>IF(avail!AG183&gt;0,0,avail!AG183)</f>
        <v>-28636</v>
      </c>
      <c r="AJ183" s="16">
        <f>IF(avail!AH183&gt;0,0,avail!AH183)</f>
        <v>0</v>
      </c>
      <c r="AK183" s="16">
        <f>IF(avail!AI183&gt;0,0,avail!AI183)</f>
        <v>-770000</v>
      </c>
      <c r="AL183" s="16">
        <f>IF(avail!AJ183&gt;0,0,avail!AJ183)</f>
        <v>0</v>
      </c>
      <c r="AM183" s="16">
        <f>IF(avail!AK183&gt;0,0,avail!AK183)</f>
        <v>0</v>
      </c>
      <c r="AO183" s="16">
        <f>IF(avail!AM183&gt;0,0,avail!AM183)</f>
        <v>0</v>
      </c>
      <c r="AP183" s="16">
        <f>IF(avail!AN183&gt;0,0,avail!AN183)</f>
        <v>0</v>
      </c>
      <c r="AQ183" s="16">
        <f>IF(avail!AO183&gt;0,0,avail!AO183)</f>
        <v>0</v>
      </c>
      <c r="AR183" s="16">
        <f>IF(avail!AP183&gt;0,0,avail!AP183)</f>
        <v>-285800</v>
      </c>
    </row>
    <row r="184" spans="1:44" x14ac:dyDescent="0.25">
      <c r="A184" s="4">
        <f>'"rank"; your input only here!'!E185</f>
        <v>180</v>
      </c>
      <c r="B184" s="6" t="str">
        <f>'"rank"; your input only here!'!A185</f>
        <v>A180</v>
      </c>
      <c r="C184" s="6" t="str">
        <f>'"rank"; your input only here!'!B185</f>
        <v>Test Project 180</v>
      </c>
      <c r="D184" s="6">
        <f>'"rank"; your input only here!'!C185</f>
        <v>0</v>
      </c>
      <c r="E184" s="8">
        <f>'"rank"; your input only here!'!D185</f>
        <v>0</v>
      </c>
      <c r="F184" s="18">
        <f t="shared" si="2"/>
        <v>-17219688</v>
      </c>
      <c r="H184" s="19">
        <f>IF(avail!F184&gt;0,0,avail!F184)</f>
        <v>0</v>
      </c>
      <c r="I184" s="16">
        <f>IF(avail!G184&gt;0,0,avail!G184)</f>
        <v>-1573774</v>
      </c>
      <c r="J184" s="16">
        <f>IF(avail!H184&gt;0,0,avail!H184)</f>
        <v>0</v>
      </c>
      <c r="K184" s="16">
        <f>IF(avail!I184&gt;0,0,avail!I184)</f>
        <v>-654600</v>
      </c>
      <c r="L184" s="16">
        <f>IF(avail!J184&gt;0,0,avail!J184)</f>
        <v>0</v>
      </c>
      <c r="M184" s="16">
        <f>IF(avail!K184&gt;0,0,avail!K184)</f>
        <v>-395360</v>
      </c>
      <c r="N184" s="16">
        <f>IF(avail!L184&gt;0,0,avail!L184)</f>
        <v>-360706</v>
      </c>
      <c r="O184" s="16">
        <f>IF(avail!M184&gt;0,0,avail!M184)</f>
        <v>0</v>
      </c>
      <c r="P184" s="16">
        <f>IF(avail!N184&gt;0,0,avail!N184)</f>
        <v>-1152576</v>
      </c>
      <c r="Q184" s="16">
        <f>IF(avail!O184&gt;0,0,avail!O184)</f>
        <v>0</v>
      </c>
      <c r="R184" s="16">
        <f>IF(avail!P184&gt;0,0,avail!P184)</f>
        <v>0</v>
      </c>
      <c r="S184" s="16">
        <f>IF(avail!Q184&gt;0,0,avail!Q184)</f>
        <v>0</v>
      </c>
      <c r="T184" s="16">
        <f>IF(avail!R184&gt;0,0,avail!R184)</f>
        <v>0</v>
      </c>
      <c r="U184" s="16">
        <f>IF(avail!S184&gt;0,0,avail!S184)</f>
        <v>-228000</v>
      </c>
      <c r="V184" s="16">
        <f>IF(avail!T184&gt;0,0,avail!T184)</f>
        <v>-199441</v>
      </c>
      <c r="W184" s="16">
        <f>IF(avail!U184&gt;0,0,avail!U184)</f>
        <v>0</v>
      </c>
      <c r="X184" s="16">
        <f>IF(avail!V184&gt;0,0,avail!V184)</f>
        <v>-72719</v>
      </c>
      <c r="Y184" s="16">
        <f>IF(avail!W184&gt;0,0,avail!W184)</f>
        <v>-1452895</v>
      </c>
      <c r="Z184" s="16">
        <f>IF(avail!X184&gt;0,0,avail!X184)</f>
        <v>-179301</v>
      </c>
      <c r="AA184" s="16">
        <f>IF(avail!Y184&gt;0,0,avail!Y184)</f>
        <v>-166142</v>
      </c>
      <c r="AB184" s="16">
        <f>IF(avail!Z184&gt;0,0,avail!Z184)</f>
        <v>-257909</v>
      </c>
      <c r="AC184" s="16">
        <f>IF(avail!AA184&gt;0,0,avail!AA184)</f>
        <v>0</v>
      </c>
      <c r="AD184" s="16">
        <f>IF(avail!AB184&gt;0,0,avail!AB184)</f>
        <v>-697463</v>
      </c>
      <c r="AE184" s="16">
        <f>IF(avail!AC184&gt;0,0,avail!AC184)</f>
        <v>-4857644</v>
      </c>
      <c r="AF184" s="16">
        <f>IF(avail!AD184&gt;0,0,avail!AD184)</f>
        <v>-1308560</v>
      </c>
      <c r="AG184" s="16">
        <f>IF(avail!AE184&gt;0,0,avail!AE184)</f>
        <v>-855090</v>
      </c>
      <c r="AH184" s="16">
        <f>IF(avail!AF184&gt;0,0,avail!AF184)</f>
        <v>-2008872</v>
      </c>
      <c r="AI184" s="16">
        <f>IF(avail!AG184&gt;0,0,avail!AG184)</f>
        <v>-28636</v>
      </c>
      <c r="AJ184" s="16">
        <f>IF(avail!AH184&gt;0,0,avail!AH184)</f>
        <v>0</v>
      </c>
      <c r="AK184" s="16">
        <f>IF(avail!AI184&gt;0,0,avail!AI184)</f>
        <v>-770000</v>
      </c>
      <c r="AL184" s="16">
        <f>IF(avail!AJ184&gt;0,0,avail!AJ184)</f>
        <v>0</v>
      </c>
      <c r="AM184" s="16">
        <f>IF(avail!AK184&gt;0,0,avail!AK184)</f>
        <v>0</v>
      </c>
      <c r="AO184" s="16">
        <f>IF(avail!AM184&gt;0,0,avail!AM184)</f>
        <v>0</v>
      </c>
      <c r="AP184" s="16">
        <f>IF(avail!AN184&gt;0,0,avail!AN184)</f>
        <v>0</v>
      </c>
      <c r="AQ184" s="16">
        <f>IF(avail!AO184&gt;0,0,avail!AO184)</f>
        <v>0</v>
      </c>
      <c r="AR184" s="16">
        <f>IF(avail!AP184&gt;0,0,avail!AP184)</f>
        <v>-285800</v>
      </c>
    </row>
    <row r="185" spans="1:44" x14ac:dyDescent="0.25">
      <c r="A185" s="4">
        <f>'"rank"; your input only here!'!E186</f>
        <v>181</v>
      </c>
      <c r="B185" s="6" t="str">
        <f>'"rank"; your input only here!'!A186</f>
        <v>A181</v>
      </c>
      <c r="C185" s="6" t="str">
        <f>'"rank"; your input only here!'!B186</f>
        <v>Test Project 181</v>
      </c>
      <c r="D185" s="6">
        <f>'"rank"; your input only here!'!C186</f>
        <v>0</v>
      </c>
      <c r="E185" s="8">
        <f>'"rank"; your input only here!'!D186</f>
        <v>0</v>
      </c>
      <c r="F185" s="18">
        <f t="shared" si="2"/>
        <v>-17219688</v>
      </c>
      <c r="H185" s="19">
        <f>IF(avail!F185&gt;0,0,avail!F185)</f>
        <v>0</v>
      </c>
      <c r="I185" s="16">
        <f>IF(avail!G185&gt;0,0,avail!G185)</f>
        <v>-1573774</v>
      </c>
      <c r="J185" s="16">
        <f>IF(avail!H185&gt;0,0,avail!H185)</f>
        <v>0</v>
      </c>
      <c r="K185" s="16">
        <f>IF(avail!I185&gt;0,0,avail!I185)</f>
        <v>-654600</v>
      </c>
      <c r="L185" s="16">
        <f>IF(avail!J185&gt;0,0,avail!J185)</f>
        <v>0</v>
      </c>
      <c r="M185" s="16">
        <f>IF(avail!K185&gt;0,0,avail!K185)</f>
        <v>-395360</v>
      </c>
      <c r="N185" s="16">
        <f>IF(avail!L185&gt;0,0,avail!L185)</f>
        <v>-360706</v>
      </c>
      <c r="O185" s="16">
        <f>IF(avail!M185&gt;0,0,avail!M185)</f>
        <v>0</v>
      </c>
      <c r="P185" s="16">
        <f>IF(avail!N185&gt;0,0,avail!N185)</f>
        <v>-1152576</v>
      </c>
      <c r="Q185" s="16">
        <f>IF(avail!O185&gt;0,0,avail!O185)</f>
        <v>0</v>
      </c>
      <c r="R185" s="16">
        <f>IF(avail!P185&gt;0,0,avail!P185)</f>
        <v>0</v>
      </c>
      <c r="S185" s="16">
        <f>IF(avail!Q185&gt;0,0,avail!Q185)</f>
        <v>0</v>
      </c>
      <c r="T185" s="16">
        <f>IF(avail!R185&gt;0,0,avail!R185)</f>
        <v>0</v>
      </c>
      <c r="U185" s="16">
        <f>IF(avail!S185&gt;0,0,avail!S185)</f>
        <v>-228000</v>
      </c>
      <c r="V185" s="16">
        <f>IF(avail!T185&gt;0,0,avail!T185)</f>
        <v>-199441</v>
      </c>
      <c r="W185" s="16">
        <f>IF(avail!U185&gt;0,0,avail!U185)</f>
        <v>0</v>
      </c>
      <c r="X185" s="16">
        <f>IF(avail!V185&gt;0,0,avail!V185)</f>
        <v>-72719</v>
      </c>
      <c r="Y185" s="16">
        <f>IF(avail!W185&gt;0,0,avail!W185)</f>
        <v>-1452895</v>
      </c>
      <c r="Z185" s="16">
        <f>IF(avail!X185&gt;0,0,avail!X185)</f>
        <v>-179301</v>
      </c>
      <c r="AA185" s="16">
        <f>IF(avail!Y185&gt;0,0,avail!Y185)</f>
        <v>-166142</v>
      </c>
      <c r="AB185" s="16">
        <f>IF(avail!Z185&gt;0,0,avail!Z185)</f>
        <v>-257909</v>
      </c>
      <c r="AC185" s="16">
        <f>IF(avail!AA185&gt;0,0,avail!AA185)</f>
        <v>0</v>
      </c>
      <c r="AD185" s="16">
        <f>IF(avail!AB185&gt;0,0,avail!AB185)</f>
        <v>-697463</v>
      </c>
      <c r="AE185" s="16">
        <f>IF(avail!AC185&gt;0,0,avail!AC185)</f>
        <v>-4857644</v>
      </c>
      <c r="AF185" s="16">
        <f>IF(avail!AD185&gt;0,0,avail!AD185)</f>
        <v>-1308560</v>
      </c>
      <c r="AG185" s="16">
        <f>IF(avail!AE185&gt;0,0,avail!AE185)</f>
        <v>-855090</v>
      </c>
      <c r="AH185" s="16">
        <f>IF(avail!AF185&gt;0,0,avail!AF185)</f>
        <v>-2008872</v>
      </c>
      <c r="AI185" s="16">
        <f>IF(avail!AG185&gt;0,0,avail!AG185)</f>
        <v>-28636</v>
      </c>
      <c r="AJ185" s="16">
        <f>IF(avail!AH185&gt;0,0,avail!AH185)</f>
        <v>0</v>
      </c>
      <c r="AK185" s="16">
        <f>IF(avail!AI185&gt;0,0,avail!AI185)</f>
        <v>-770000</v>
      </c>
      <c r="AL185" s="16">
        <f>IF(avail!AJ185&gt;0,0,avail!AJ185)</f>
        <v>0</v>
      </c>
      <c r="AM185" s="16">
        <f>IF(avail!AK185&gt;0,0,avail!AK185)</f>
        <v>0</v>
      </c>
      <c r="AO185" s="16">
        <f>IF(avail!AM185&gt;0,0,avail!AM185)</f>
        <v>0</v>
      </c>
      <c r="AP185" s="16">
        <f>IF(avail!AN185&gt;0,0,avail!AN185)</f>
        <v>0</v>
      </c>
      <c r="AQ185" s="16">
        <f>IF(avail!AO185&gt;0,0,avail!AO185)</f>
        <v>0</v>
      </c>
      <c r="AR185" s="16">
        <f>IF(avail!AP185&gt;0,0,avail!AP185)</f>
        <v>-285800</v>
      </c>
    </row>
    <row r="186" spans="1:44" x14ac:dyDescent="0.25">
      <c r="A186" s="4">
        <f>'"rank"; your input only here!'!E187</f>
        <v>182</v>
      </c>
      <c r="B186" s="6" t="str">
        <f>'"rank"; your input only here!'!A187</f>
        <v>A182</v>
      </c>
      <c r="C186" s="6" t="str">
        <f>'"rank"; your input only here!'!B187</f>
        <v>Test Project 182</v>
      </c>
      <c r="D186" s="6">
        <f>'"rank"; your input only here!'!C187</f>
        <v>0</v>
      </c>
      <c r="E186" s="8">
        <f>'"rank"; your input only here!'!D187</f>
        <v>0</v>
      </c>
      <c r="F186" s="18">
        <f t="shared" si="2"/>
        <v>-17219688</v>
      </c>
      <c r="H186" s="19">
        <f>IF(avail!F186&gt;0,0,avail!F186)</f>
        <v>0</v>
      </c>
      <c r="I186" s="16">
        <f>IF(avail!G186&gt;0,0,avail!G186)</f>
        <v>-1573774</v>
      </c>
      <c r="J186" s="16">
        <f>IF(avail!H186&gt;0,0,avail!H186)</f>
        <v>0</v>
      </c>
      <c r="K186" s="16">
        <f>IF(avail!I186&gt;0,0,avail!I186)</f>
        <v>-654600</v>
      </c>
      <c r="L186" s="16">
        <f>IF(avail!J186&gt;0,0,avail!J186)</f>
        <v>0</v>
      </c>
      <c r="M186" s="16">
        <f>IF(avail!K186&gt;0,0,avail!K186)</f>
        <v>-395360</v>
      </c>
      <c r="N186" s="16">
        <f>IF(avail!L186&gt;0,0,avail!L186)</f>
        <v>-360706</v>
      </c>
      <c r="O186" s="16">
        <f>IF(avail!M186&gt;0,0,avail!M186)</f>
        <v>0</v>
      </c>
      <c r="P186" s="16">
        <f>IF(avail!N186&gt;0,0,avail!N186)</f>
        <v>-1152576</v>
      </c>
      <c r="Q186" s="16">
        <f>IF(avail!O186&gt;0,0,avail!O186)</f>
        <v>0</v>
      </c>
      <c r="R186" s="16">
        <f>IF(avail!P186&gt;0,0,avail!P186)</f>
        <v>0</v>
      </c>
      <c r="S186" s="16">
        <f>IF(avail!Q186&gt;0,0,avail!Q186)</f>
        <v>0</v>
      </c>
      <c r="T186" s="16">
        <f>IF(avail!R186&gt;0,0,avail!R186)</f>
        <v>0</v>
      </c>
      <c r="U186" s="16">
        <f>IF(avail!S186&gt;0,0,avail!S186)</f>
        <v>-228000</v>
      </c>
      <c r="V186" s="16">
        <f>IF(avail!T186&gt;0,0,avail!T186)</f>
        <v>-199441</v>
      </c>
      <c r="W186" s="16">
        <f>IF(avail!U186&gt;0,0,avail!U186)</f>
        <v>0</v>
      </c>
      <c r="X186" s="16">
        <f>IF(avail!V186&gt;0,0,avail!V186)</f>
        <v>-72719</v>
      </c>
      <c r="Y186" s="16">
        <f>IF(avail!W186&gt;0,0,avail!W186)</f>
        <v>-1452895</v>
      </c>
      <c r="Z186" s="16">
        <f>IF(avail!X186&gt;0,0,avail!X186)</f>
        <v>-179301</v>
      </c>
      <c r="AA186" s="16">
        <f>IF(avail!Y186&gt;0,0,avail!Y186)</f>
        <v>-166142</v>
      </c>
      <c r="AB186" s="16">
        <f>IF(avail!Z186&gt;0,0,avail!Z186)</f>
        <v>-257909</v>
      </c>
      <c r="AC186" s="16">
        <f>IF(avail!AA186&gt;0,0,avail!AA186)</f>
        <v>0</v>
      </c>
      <c r="AD186" s="16">
        <f>IF(avail!AB186&gt;0,0,avail!AB186)</f>
        <v>-697463</v>
      </c>
      <c r="AE186" s="16">
        <f>IF(avail!AC186&gt;0,0,avail!AC186)</f>
        <v>-4857644</v>
      </c>
      <c r="AF186" s="16">
        <f>IF(avail!AD186&gt;0,0,avail!AD186)</f>
        <v>-1308560</v>
      </c>
      <c r="AG186" s="16">
        <f>IF(avail!AE186&gt;0,0,avail!AE186)</f>
        <v>-855090</v>
      </c>
      <c r="AH186" s="16">
        <f>IF(avail!AF186&gt;0,0,avail!AF186)</f>
        <v>-2008872</v>
      </c>
      <c r="AI186" s="16">
        <f>IF(avail!AG186&gt;0,0,avail!AG186)</f>
        <v>-28636</v>
      </c>
      <c r="AJ186" s="16">
        <f>IF(avail!AH186&gt;0,0,avail!AH186)</f>
        <v>0</v>
      </c>
      <c r="AK186" s="16">
        <f>IF(avail!AI186&gt;0,0,avail!AI186)</f>
        <v>-770000</v>
      </c>
      <c r="AL186" s="16">
        <f>IF(avail!AJ186&gt;0,0,avail!AJ186)</f>
        <v>0</v>
      </c>
      <c r="AM186" s="16">
        <f>IF(avail!AK186&gt;0,0,avail!AK186)</f>
        <v>0</v>
      </c>
      <c r="AO186" s="16">
        <f>IF(avail!AM186&gt;0,0,avail!AM186)</f>
        <v>0</v>
      </c>
      <c r="AP186" s="16">
        <f>IF(avail!AN186&gt;0,0,avail!AN186)</f>
        <v>0</v>
      </c>
      <c r="AQ186" s="16">
        <f>IF(avail!AO186&gt;0,0,avail!AO186)</f>
        <v>0</v>
      </c>
      <c r="AR186" s="16">
        <f>IF(avail!AP186&gt;0,0,avail!AP186)</f>
        <v>-285800</v>
      </c>
    </row>
    <row r="187" spans="1:44" x14ac:dyDescent="0.25">
      <c r="A187" s="4">
        <f>'"rank"; your input only here!'!E188</f>
        <v>183</v>
      </c>
      <c r="B187" s="6" t="str">
        <f>'"rank"; your input only here!'!A188</f>
        <v>A183</v>
      </c>
      <c r="C187" s="6" t="str">
        <f>'"rank"; your input only here!'!B188</f>
        <v>Test Project 183</v>
      </c>
      <c r="D187" s="6">
        <f>'"rank"; your input only here!'!C188</f>
        <v>0</v>
      </c>
      <c r="E187" s="8">
        <f>'"rank"; your input only here!'!D188</f>
        <v>0</v>
      </c>
      <c r="F187" s="18">
        <f t="shared" si="2"/>
        <v>-17219688</v>
      </c>
      <c r="H187" s="19">
        <f>IF(avail!F187&gt;0,0,avail!F187)</f>
        <v>0</v>
      </c>
      <c r="I187" s="16">
        <f>IF(avail!G187&gt;0,0,avail!G187)</f>
        <v>-1573774</v>
      </c>
      <c r="J187" s="16">
        <f>IF(avail!H187&gt;0,0,avail!H187)</f>
        <v>0</v>
      </c>
      <c r="K187" s="16">
        <f>IF(avail!I187&gt;0,0,avail!I187)</f>
        <v>-654600</v>
      </c>
      <c r="L187" s="16">
        <f>IF(avail!J187&gt;0,0,avail!J187)</f>
        <v>0</v>
      </c>
      <c r="M187" s="16">
        <f>IF(avail!K187&gt;0,0,avail!K187)</f>
        <v>-395360</v>
      </c>
      <c r="N187" s="16">
        <f>IF(avail!L187&gt;0,0,avail!L187)</f>
        <v>-360706</v>
      </c>
      <c r="O187" s="16">
        <f>IF(avail!M187&gt;0,0,avail!M187)</f>
        <v>0</v>
      </c>
      <c r="P187" s="16">
        <f>IF(avail!N187&gt;0,0,avail!N187)</f>
        <v>-1152576</v>
      </c>
      <c r="Q187" s="16">
        <f>IF(avail!O187&gt;0,0,avail!O187)</f>
        <v>0</v>
      </c>
      <c r="R187" s="16">
        <f>IF(avail!P187&gt;0,0,avail!P187)</f>
        <v>0</v>
      </c>
      <c r="S187" s="16">
        <f>IF(avail!Q187&gt;0,0,avail!Q187)</f>
        <v>0</v>
      </c>
      <c r="T187" s="16">
        <f>IF(avail!R187&gt;0,0,avail!R187)</f>
        <v>0</v>
      </c>
      <c r="U187" s="16">
        <f>IF(avail!S187&gt;0,0,avail!S187)</f>
        <v>-228000</v>
      </c>
      <c r="V187" s="16">
        <f>IF(avail!T187&gt;0,0,avail!T187)</f>
        <v>-199441</v>
      </c>
      <c r="W187" s="16">
        <f>IF(avail!U187&gt;0,0,avail!U187)</f>
        <v>0</v>
      </c>
      <c r="X187" s="16">
        <f>IF(avail!V187&gt;0,0,avail!V187)</f>
        <v>-72719</v>
      </c>
      <c r="Y187" s="16">
        <f>IF(avail!W187&gt;0,0,avail!W187)</f>
        <v>-1452895</v>
      </c>
      <c r="Z187" s="16">
        <f>IF(avail!X187&gt;0,0,avail!X187)</f>
        <v>-179301</v>
      </c>
      <c r="AA187" s="16">
        <f>IF(avail!Y187&gt;0,0,avail!Y187)</f>
        <v>-166142</v>
      </c>
      <c r="AB187" s="16">
        <f>IF(avail!Z187&gt;0,0,avail!Z187)</f>
        <v>-257909</v>
      </c>
      <c r="AC187" s="16">
        <f>IF(avail!AA187&gt;0,0,avail!AA187)</f>
        <v>0</v>
      </c>
      <c r="AD187" s="16">
        <f>IF(avail!AB187&gt;0,0,avail!AB187)</f>
        <v>-697463</v>
      </c>
      <c r="AE187" s="16">
        <f>IF(avail!AC187&gt;0,0,avail!AC187)</f>
        <v>-4857644</v>
      </c>
      <c r="AF187" s="16">
        <f>IF(avail!AD187&gt;0,0,avail!AD187)</f>
        <v>-1308560</v>
      </c>
      <c r="AG187" s="16">
        <f>IF(avail!AE187&gt;0,0,avail!AE187)</f>
        <v>-855090</v>
      </c>
      <c r="AH187" s="16">
        <f>IF(avail!AF187&gt;0,0,avail!AF187)</f>
        <v>-2008872</v>
      </c>
      <c r="AI187" s="16">
        <f>IF(avail!AG187&gt;0,0,avail!AG187)</f>
        <v>-28636</v>
      </c>
      <c r="AJ187" s="16">
        <f>IF(avail!AH187&gt;0,0,avail!AH187)</f>
        <v>0</v>
      </c>
      <c r="AK187" s="16">
        <f>IF(avail!AI187&gt;0,0,avail!AI187)</f>
        <v>-770000</v>
      </c>
      <c r="AL187" s="16">
        <f>IF(avail!AJ187&gt;0,0,avail!AJ187)</f>
        <v>0</v>
      </c>
      <c r="AM187" s="16">
        <f>IF(avail!AK187&gt;0,0,avail!AK187)</f>
        <v>0</v>
      </c>
      <c r="AO187" s="16">
        <f>IF(avail!AM187&gt;0,0,avail!AM187)</f>
        <v>0</v>
      </c>
      <c r="AP187" s="16">
        <f>IF(avail!AN187&gt;0,0,avail!AN187)</f>
        <v>0</v>
      </c>
      <c r="AQ187" s="16">
        <f>IF(avail!AO187&gt;0,0,avail!AO187)</f>
        <v>0</v>
      </c>
      <c r="AR187" s="16">
        <f>IF(avail!AP187&gt;0,0,avail!AP187)</f>
        <v>-285800</v>
      </c>
    </row>
    <row r="188" spans="1:44" x14ac:dyDescent="0.25">
      <c r="A188" s="4">
        <f>'"rank"; your input only here!'!E189</f>
        <v>184</v>
      </c>
      <c r="B188" s="6" t="str">
        <f>'"rank"; your input only here!'!A189</f>
        <v>A184</v>
      </c>
      <c r="C188" s="6" t="str">
        <f>'"rank"; your input only here!'!B189</f>
        <v>Test Project 184</v>
      </c>
      <c r="D188" s="6">
        <f>'"rank"; your input only here!'!C189</f>
        <v>0</v>
      </c>
      <c r="E188" s="8">
        <f>'"rank"; your input only here!'!D189</f>
        <v>0</v>
      </c>
      <c r="F188" s="18">
        <f t="shared" si="2"/>
        <v>-17219688</v>
      </c>
      <c r="H188" s="19">
        <f>IF(avail!F188&gt;0,0,avail!F188)</f>
        <v>0</v>
      </c>
      <c r="I188" s="16">
        <f>IF(avail!G188&gt;0,0,avail!G188)</f>
        <v>-1573774</v>
      </c>
      <c r="J188" s="16">
        <f>IF(avail!H188&gt;0,0,avail!H188)</f>
        <v>0</v>
      </c>
      <c r="K188" s="16">
        <f>IF(avail!I188&gt;0,0,avail!I188)</f>
        <v>-654600</v>
      </c>
      <c r="L188" s="16">
        <f>IF(avail!J188&gt;0,0,avail!J188)</f>
        <v>0</v>
      </c>
      <c r="M188" s="16">
        <f>IF(avail!K188&gt;0,0,avail!K188)</f>
        <v>-395360</v>
      </c>
      <c r="N188" s="16">
        <f>IF(avail!L188&gt;0,0,avail!L188)</f>
        <v>-360706</v>
      </c>
      <c r="O188" s="16">
        <f>IF(avail!M188&gt;0,0,avail!M188)</f>
        <v>0</v>
      </c>
      <c r="P188" s="16">
        <f>IF(avail!N188&gt;0,0,avail!N188)</f>
        <v>-1152576</v>
      </c>
      <c r="Q188" s="16">
        <f>IF(avail!O188&gt;0,0,avail!O188)</f>
        <v>0</v>
      </c>
      <c r="R188" s="16">
        <f>IF(avail!P188&gt;0,0,avail!P188)</f>
        <v>0</v>
      </c>
      <c r="S188" s="16">
        <f>IF(avail!Q188&gt;0,0,avail!Q188)</f>
        <v>0</v>
      </c>
      <c r="T188" s="16">
        <f>IF(avail!R188&gt;0,0,avail!R188)</f>
        <v>0</v>
      </c>
      <c r="U188" s="16">
        <f>IF(avail!S188&gt;0,0,avail!S188)</f>
        <v>-228000</v>
      </c>
      <c r="V188" s="16">
        <f>IF(avail!T188&gt;0,0,avail!T188)</f>
        <v>-199441</v>
      </c>
      <c r="W188" s="16">
        <f>IF(avail!U188&gt;0,0,avail!U188)</f>
        <v>0</v>
      </c>
      <c r="X188" s="16">
        <f>IF(avail!V188&gt;0,0,avail!V188)</f>
        <v>-72719</v>
      </c>
      <c r="Y188" s="16">
        <f>IF(avail!W188&gt;0,0,avail!W188)</f>
        <v>-1452895</v>
      </c>
      <c r="Z188" s="16">
        <f>IF(avail!X188&gt;0,0,avail!X188)</f>
        <v>-179301</v>
      </c>
      <c r="AA188" s="16">
        <f>IF(avail!Y188&gt;0,0,avail!Y188)</f>
        <v>-166142</v>
      </c>
      <c r="AB188" s="16">
        <f>IF(avail!Z188&gt;0,0,avail!Z188)</f>
        <v>-257909</v>
      </c>
      <c r="AC188" s="16">
        <f>IF(avail!AA188&gt;0,0,avail!AA188)</f>
        <v>0</v>
      </c>
      <c r="AD188" s="16">
        <f>IF(avail!AB188&gt;0,0,avail!AB188)</f>
        <v>-697463</v>
      </c>
      <c r="AE188" s="16">
        <f>IF(avail!AC188&gt;0,0,avail!AC188)</f>
        <v>-4857644</v>
      </c>
      <c r="AF188" s="16">
        <f>IF(avail!AD188&gt;0,0,avail!AD188)</f>
        <v>-1308560</v>
      </c>
      <c r="AG188" s="16">
        <f>IF(avail!AE188&gt;0,0,avail!AE188)</f>
        <v>-855090</v>
      </c>
      <c r="AH188" s="16">
        <f>IF(avail!AF188&gt;0,0,avail!AF188)</f>
        <v>-2008872</v>
      </c>
      <c r="AI188" s="16">
        <f>IF(avail!AG188&gt;0,0,avail!AG188)</f>
        <v>-28636</v>
      </c>
      <c r="AJ188" s="16">
        <f>IF(avail!AH188&gt;0,0,avail!AH188)</f>
        <v>0</v>
      </c>
      <c r="AK188" s="16">
        <f>IF(avail!AI188&gt;0,0,avail!AI188)</f>
        <v>-770000</v>
      </c>
      <c r="AL188" s="16">
        <f>IF(avail!AJ188&gt;0,0,avail!AJ188)</f>
        <v>0</v>
      </c>
      <c r="AM188" s="16">
        <f>IF(avail!AK188&gt;0,0,avail!AK188)</f>
        <v>0</v>
      </c>
      <c r="AO188" s="16">
        <f>IF(avail!AM188&gt;0,0,avail!AM188)</f>
        <v>0</v>
      </c>
      <c r="AP188" s="16">
        <f>IF(avail!AN188&gt;0,0,avail!AN188)</f>
        <v>0</v>
      </c>
      <c r="AQ188" s="16">
        <f>IF(avail!AO188&gt;0,0,avail!AO188)</f>
        <v>0</v>
      </c>
      <c r="AR188" s="16">
        <f>IF(avail!AP188&gt;0,0,avail!AP188)</f>
        <v>-285800</v>
      </c>
    </row>
    <row r="189" spans="1:44" x14ac:dyDescent="0.25">
      <c r="A189" s="4">
        <f>'"rank"; your input only here!'!E190</f>
        <v>185</v>
      </c>
      <c r="B189" s="6" t="str">
        <f>'"rank"; your input only here!'!A190</f>
        <v>A185</v>
      </c>
      <c r="C189" s="6" t="str">
        <f>'"rank"; your input only here!'!B190</f>
        <v>Test Project 185</v>
      </c>
      <c r="D189" s="6">
        <f>'"rank"; your input only here!'!C190</f>
        <v>0</v>
      </c>
      <c r="E189" s="8">
        <f>'"rank"; your input only here!'!D190</f>
        <v>0</v>
      </c>
      <c r="F189" s="18">
        <f t="shared" si="2"/>
        <v>-17219688</v>
      </c>
      <c r="H189" s="19">
        <f>IF(avail!F189&gt;0,0,avail!F189)</f>
        <v>0</v>
      </c>
      <c r="I189" s="16">
        <f>IF(avail!G189&gt;0,0,avail!G189)</f>
        <v>-1573774</v>
      </c>
      <c r="J189" s="16">
        <f>IF(avail!H189&gt;0,0,avail!H189)</f>
        <v>0</v>
      </c>
      <c r="K189" s="16">
        <f>IF(avail!I189&gt;0,0,avail!I189)</f>
        <v>-654600</v>
      </c>
      <c r="L189" s="16">
        <f>IF(avail!J189&gt;0,0,avail!J189)</f>
        <v>0</v>
      </c>
      <c r="M189" s="16">
        <f>IF(avail!K189&gt;0,0,avail!K189)</f>
        <v>-395360</v>
      </c>
      <c r="N189" s="16">
        <f>IF(avail!L189&gt;0,0,avail!L189)</f>
        <v>-360706</v>
      </c>
      <c r="O189" s="16">
        <f>IF(avail!M189&gt;0,0,avail!M189)</f>
        <v>0</v>
      </c>
      <c r="P189" s="16">
        <f>IF(avail!N189&gt;0,0,avail!N189)</f>
        <v>-1152576</v>
      </c>
      <c r="Q189" s="16">
        <f>IF(avail!O189&gt;0,0,avail!O189)</f>
        <v>0</v>
      </c>
      <c r="R189" s="16">
        <f>IF(avail!P189&gt;0,0,avail!P189)</f>
        <v>0</v>
      </c>
      <c r="S189" s="16">
        <f>IF(avail!Q189&gt;0,0,avail!Q189)</f>
        <v>0</v>
      </c>
      <c r="T189" s="16">
        <f>IF(avail!R189&gt;0,0,avail!R189)</f>
        <v>0</v>
      </c>
      <c r="U189" s="16">
        <f>IF(avail!S189&gt;0,0,avail!S189)</f>
        <v>-228000</v>
      </c>
      <c r="V189" s="16">
        <f>IF(avail!T189&gt;0,0,avail!T189)</f>
        <v>-199441</v>
      </c>
      <c r="W189" s="16">
        <f>IF(avail!U189&gt;0,0,avail!U189)</f>
        <v>0</v>
      </c>
      <c r="X189" s="16">
        <f>IF(avail!V189&gt;0,0,avail!V189)</f>
        <v>-72719</v>
      </c>
      <c r="Y189" s="16">
        <f>IF(avail!W189&gt;0,0,avail!W189)</f>
        <v>-1452895</v>
      </c>
      <c r="Z189" s="16">
        <f>IF(avail!X189&gt;0,0,avail!X189)</f>
        <v>-179301</v>
      </c>
      <c r="AA189" s="16">
        <f>IF(avail!Y189&gt;0,0,avail!Y189)</f>
        <v>-166142</v>
      </c>
      <c r="AB189" s="16">
        <f>IF(avail!Z189&gt;0,0,avail!Z189)</f>
        <v>-257909</v>
      </c>
      <c r="AC189" s="16">
        <f>IF(avail!AA189&gt;0,0,avail!AA189)</f>
        <v>0</v>
      </c>
      <c r="AD189" s="16">
        <f>IF(avail!AB189&gt;0,0,avail!AB189)</f>
        <v>-697463</v>
      </c>
      <c r="AE189" s="16">
        <f>IF(avail!AC189&gt;0,0,avail!AC189)</f>
        <v>-4857644</v>
      </c>
      <c r="AF189" s="16">
        <f>IF(avail!AD189&gt;0,0,avail!AD189)</f>
        <v>-1308560</v>
      </c>
      <c r="AG189" s="16">
        <f>IF(avail!AE189&gt;0,0,avail!AE189)</f>
        <v>-855090</v>
      </c>
      <c r="AH189" s="16">
        <f>IF(avail!AF189&gt;0,0,avail!AF189)</f>
        <v>-2008872</v>
      </c>
      <c r="AI189" s="16">
        <f>IF(avail!AG189&gt;0,0,avail!AG189)</f>
        <v>-28636</v>
      </c>
      <c r="AJ189" s="16">
        <f>IF(avail!AH189&gt;0,0,avail!AH189)</f>
        <v>0</v>
      </c>
      <c r="AK189" s="16">
        <f>IF(avail!AI189&gt;0,0,avail!AI189)</f>
        <v>-770000</v>
      </c>
      <c r="AL189" s="16">
        <f>IF(avail!AJ189&gt;0,0,avail!AJ189)</f>
        <v>0</v>
      </c>
      <c r="AM189" s="16">
        <f>IF(avail!AK189&gt;0,0,avail!AK189)</f>
        <v>0</v>
      </c>
      <c r="AO189" s="16">
        <f>IF(avail!AM189&gt;0,0,avail!AM189)</f>
        <v>0</v>
      </c>
      <c r="AP189" s="16">
        <f>IF(avail!AN189&gt;0,0,avail!AN189)</f>
        <v>0</v>
      </c>
      <c r="AQ189" s="16">
        <f>IF(avail!AO189&gt;0,0,avail!AO189)</f>
        <v>0</v>
      </c>
      <c r="AR189" s="16">
        <f>IF(avail!AP189&gt;0,0,avail!AP189)</f>
        <v>-285800</v>
      </c>
    </row>
    <row r="190" spans="1:44" x14ac:dyDescent="0.25">
      <c r="A190" s="4">
        <f>'"rank"; your input only here!'!E191</f>
        <v>186</v>
      </c>
      <c r="B190" s="6" t="str">
        <f>'"rank"; your input only here!'!A191</f>
        <v>A186</v>
      </c>
      <c r="C190" s="6" t="str">
        <f>'"rank"; your input only here!'!B191</f>
        <v>Test Project 186</v>
      </c>
      <c r="D190" s="6">
        <f>'"rank"; your input only here!'!C191</f>
        <v>0</v>
      </c>
      <c r="E190" s="8">
        <f>'"rank"; your input only here!'!D191</f>
        <v>0</v>
      </c>
      <c r="F190" s="18">
        <f t="shared" si="2"/>
        <v>-17219688</v>
      </c>
      <c r="H190" s="19">
        <f>IF(avail!F190&gt;0,0,avail!F190)</f>
        <v>0</v>
      </c>
      <c r="I190" s="16">
        <f>IF(avail!G190&gt;0,0,avail!G190)</f>
        <v>-1573774</v>
      </c>
      <c r="J190" s="16">
        <f>IF(avail!H190&gt;0,0,avail!H190)</f>
        <v>0</v>
      </c>
      <c r="K190" s="16">
        <f>IF(avail!I190&gt;0,0,avail!I190)</f>
        <v>-654600</v>
      </c>
      <c r="L190" s="16">
        <f>IF(avail!J190&gt;0,0,avail!J190)</f>
        <v>0</v>
      </c>
      <c r="M190" s="16">
        <f>IF(avail!K190&gt;0,0,avail!K190)</f>
        <v>-395360</v>
      </c>
      <c r="N190" s="16">
        <f>IF(avail!L190&gt;0,0,avail!L190)</f>
        <v>-360706</v>
      </c>
      <c r="O190" s="16">
        <f>IF(avail!M190&gt;0,0,avail!M190)</f>
        <v>0</v>
      </c>
      <c r="P190" s="16">
        <f>IF(avail!N190&gt;0,0,avail!N190)</f>
        <v>-1152576</v>
      </c>
      <c r="Q190" s="16">
        <f>IF(avail!O190&gt;0,0,avail!O190)</f>
        <v>0</v>
      </c>
      <c r="R190" s="16">
        <f>IF(avail!P190&gt;0,0,avail!P190)</f>
        <v>0</v>
      </c>
      <c r="S190" s="16">
        <f>IF(avail!Q190&gt;0,0,avail!Q190)</f>
        <v>0</v>
      </c>
      <c r="T190" s="16">
        <f>IF(avail!R190&gt;0,0,avail!R190)</f>
        <v>0</v>
      </c>
      <c r="U190" s="16">
        <f>IF(avail!S190&gt;0,0,avail!S190)</f>
        <v>-228000</v>
      </c>
      <c r="V190" s="16">
        <f>IF(avail!T190&gt;0,0,avail!T190)</f>
        <v>-199441</v>
      </c>
      <c r="W190" s="16">
        <f>IF(avail!U190&gt;0,0,avail!U190)</f>
        <v>0</v>
      </c>
      <c r="X190" s="16">
        <f>IF(avail!V190&gt;0,0,avail!V190)</f>
        <v>-72719</v>
      </c>
      <c r="Y190" s="16">
        <f>IF(avail!W190&gt;0,0,avail!W190)</f>
        <v>-1452895</v>
      </c>
      <c r="Z190" s="16">
        <f>IF(avail!X190&gt;0,0,avail!X190)</f>
        <v>-179301</v>
      </c>
      <c r="AA190" s="16">
        <f>IF(avail!Y190&gt;0,0,avail!Y190)</f>
        <v>-166142</v>
      </c>
      <c r="AB190" s="16">
        <f>IF(avail!Z190&gt;0,0,avail!Z190)</f>
        <v>-257909</v>
      </c>
      <c r="AC190" s="16">
        <f>IF(avail!AA190&gt;0,0,avail!AA190)</f>
        <v>0</v>
      </c>
      <c r="AD190" s="16">
        <f>IF(avail!AB190&gt;0,0,avail!AB190)</f>
        <v>-697463</v>
      </c>
      <c r="AE190" s="16">
        <f>IF(avail!AC190&gt;0,0,avail!AC190)</f>
        <v>-4857644</v>
      </c>
      <c r="AF190" s="16">
        <f>IF(avail!AD190&gt;0,0,avail!AD190)</f>
        <v>-1308560</v>
      </c>
      <c r="AG190" s="16">
        <f>IF(avail!AE190&gt;0,0,avail!AE190)</f>
        <v>-855090</v>
      </c>
      <c r="AH190" s="16">
        <f>IF(avail!AF190&gt;0,0,avail!AF190)</f>
        <v>-2008872</v>
      </c>
      <c r="AI190" s="16">
        <f>IF(avail!AG190&gt;0,0,avail!AG190)</f>
        <v>-28636</v>
      </c>
      <c r="AJ190" s="16">
        <f>IF(avail!AH190&gt;0,0,avail!AH190)</f>
        <v>0</v>
      </c>
      <c r="AK190" s="16">
        <f>IF(avail!AI190&gt;0,0,avail!AI190)</f>
        <v>-770000</v>
      </c>
      <c r="AL190" s="16">
        <f>IF(avail!AJ190&gt;0,0,avail!AJ190)</f>
        <v>0</v>
      </c>
      <c r="AM190" s="16">
        <f>IF(avail!AK190&gt;0,0,avail!AK190)</f>
        <v>0</v>
      </c>
      <c r="AO190" s="16">
        <f>IF(avail!AM190&gt;0,0,avail!AM190)</f>
        <v>0</v>
      </c>
      <c r="AP190" s="16">
        <f>IF(avail!AN190&gt;0,0,avail!AN190)</f>
        <v>0</v>
      </c>
      <c r="AQ190" s="16">
        <f>IF(avail!AO190&gt;0,0,avail!AO190)</f>
        <v>0</v>
      </c>
      <c r="AR190" s="16">
        <f>IF(avail!AP190&gt;0,0,avail!AP190)</f>
        <v>-285800</v>
      </c>
    </row>
    <row r="191" spans="1:44" x14ac:dyDescent="0.25">
      <c r="A191" s="4">
        <f>'"rank"; your input only here!'!E192</f>
        <v>187</v>
      </c>
      <c r="B191" s="6" t="str">
        <f>'"rank"; your input only here!'!A192</f>
        <v>A187</v>
      </c>
      <c r="C191" s="6" t="str">
        <f>'"rank"; your input only here!'!B192</f>
        <v>Test Project 187</v>
      </c>
      <c r="D191" s="6">
        <f>'"rank"; your input only here!'!C192</f>
        <v>0</v>
      </c>
      <c r="E191" s="8">
        <f>'"rank"; your input only here!'!D192</f>
        <v>0</v>
      </c>
      <c r="F191" s="18">
        <f t="shared" si="2"/>
        <v>-17219688</v>
      </c>
      <c r="H191" s="19">
        <f>IF(avail!F191&gt;0,0,avail!F191)</f>
        <v>0</v>
      </c>
      <c r="I191" s="16">
        <f>IF(avail!G191&gt;0,0,avail!G191)</f>
        <v>-1573774</v>
      </c>
      <c r="J191" s="16">
        <f>IF(avail!H191&gt;0,0,avail!H191)</f>
        <v>0</v>
      </c>
      <c r="K191" s="16">
        <f>IF(avail!I191&gt;0,0,avail!I191)</f>
        <v>-654600</v>
      </c>
      <c r="L191" s="16">
        <f>IF(avail!J191&gt;0,0,avail!J191)</f>
        <v>0</v>
      </c>
      <c r="M191" s="16">
        <f>IF(avail!K191&gt;0,0,avail!K191)</f>
        <v>-395360</v>
      </c>
      <c r="N191" s="16">
        <f>IF(avail!L191&gt;0,0,avail!L191)</f>
        <v>-360706</v>
      </c>
      <c r="O191" s="16">
        <f>IF(avail!M191&gt;0,0,avail!M191)</f>
        <v>0</v>
      </c>
      <c r="P191" s="16">
        <f>IF(avail!N191&gt;0,0,avail!N191)</f>
        <v>-1152576</v>
      </c>
      <c r="Q191" s="16">
        <f>IF(avail!O191&gt;0,0,avail!O191)</f>
        <v>0</v>
      </c>
      <c r="R191" s="16">
        <f>IF(avail!P191&gt;0,0,avail!P191)</f>
        <v>0</v>
      </c>
      <c r="S191" s="16">
        <f>IF(avail!Q191&gt;0,0,avail!Q191)</f>
        <v>0</v>
      </c>
      <c r="T191" s="16">
        <f>IF(avail!R191&gt;0,0,avail!R191)</f>
        <v>0</v>
      </c>
      <c r="U191" s="16">
        <f>IF(avail!S191&gt;0,0,avail!S191)</f>
        <v>-228000</v>
      </c>
      <c r="V191" s="16">
        <f>IF(avail!T191&gt;0,0,avail!T191)</f>
        <v>-199441</v>
      </c>
      <c r="W191" s="16">
        <f>IF(avail!U191&gt;0,0,avail!U191)</f>
        <v>0</v>
      </c>
      <c r="X191" s="16">
        <f>IF(avail!V191&gt;0,0,avail!V191)</f>
        <v>-72719</v>
      </c>
      <c r="Y191" s="16">
        <f>IF(avail!W191&gt;0,0,avail!W191)</f>
        <v>-1452895</v>
      </c>
      <c r="Z191" s="16">
        <f>IF(avail!X191&gt;0,0,avail!X191)</f>
        <v>-179301</v>
      </c>
      <c r="AA191" s="16">
        <f>IF(avail!Y191&gt;0,0,avail!Y191)</f>
        <v>-166142</v>
      </c>
      <c r="AB191" s="16">
        <f>IF(avail!Z191&gt;0,0,avail!Z191)</f>
        <v>-257909</v>
      </c>
      <c r="AC191" s="16">
        <f>IF(avail!AA191&gt;0,0,avail!AA191)</f>
        <v>0</v>
      </c>
      <c r="AD191" s="16">
        <f>IF(avail!AB191&gt;0,0,avail!AB191)</f>
        <v>-697463</v>
      </c>
      <c r="AE191" s="16">
        <f>IF(avail!AC191&gt;0,0,avail!AC191)</f>
        <v>-4857644</v>
      </c>
      <c r="AF191" s="16">
        <f>IF(avail!AD191&gt;0,0,avail!AD191)</f>
        <v>-1308560</v>
      </c>
      <c r="AG191" s="16">
        <f>IF(avail!AE191&gt;0,0,avail!AE191)</f>
        <v>-855090</v>
      </c>
      <c r="AH191" s="16">
        <f>IF(avail!AF191&gt;0,0,avail!AF191)</f>
        <v>-2008872</v>
      </c>
      <c r="AI191" s="16">
        <f>IF(avail!AG191&gt;0,0,avail!AG191)</f>
        <v>-28636</v>
      </c>
      <c r="AJ191" s="16">
        <f>IF(avail!AH191&gt;0,0,avail!AH191)</f>
        <v>0</v>
      </c>
      <c r="AK191" s="16">
        <f>IF(avail!AI191&gt;0,0,avail!AI191)</f>
        <v>-770000</v>
      </c>
      <c r="AL191" s="16">
        <f>IF(avail!AJ191&gt;0,0,avail!AJ191)</f>
        <v>0</v>
      </c>
      <c r="AM191" s="16">
        <f>IF(avail!AK191&gt;0,0,avail!AK191)</f>
        <v>0</v>
      </c>
      <c r="AO191" s="16">
        <f>IF(avail!AM191&gt;0,0,avail!AM191)</f>
        <v>0</v>
      </c>
      <c r="AP191" s="16">
        <f>IF(avail!AN191&gt;0,0,avail!AN191)</f>
        <v>0</v>
      </c>
      <c r="AQ191" s="16">
        <f>IF(avail!AO191&gt;0,0,avail!AO191)</f>
        <v>0</v>
      </c>
      <c r="AR191" s="16">
        <f>IF(avail!AP191&gt;0,0,avail!AP191)</f>
        <v>-285800</v>
      </c>
    </row>
    <row r="192" spans="1:44" x14ac:dyDescent="0.25">
      <c r="A192" s="4">
        <f>'"rank"; your input only here!'!E193</f>
        <v>188</v>
      </c>
      <c r="B192" s="6" t="str">
        <f>'"rank"; your input only here!'!A193</f>
        <v>A188</v>
      </c>
      <c r="C192" s="6" t="str">
        <f>'"rank"; your input only here!'!B193</f>
        <v>Test Project 188</v>
      </c>
      <c r="D192" s="6">
        <f>'"rank"; your input only here!'!C193</f>
        <v>0</v>
      </c>
      <c r="E192" s="8">
        <f>'"rank"; your input only here!'!D193</f>
        <v>0</v>
      </c>
      <c r="F192" s="18">
        <f t="shared" si="2"/>
        <v>-17219688</v>
      </c>
      <c r="H192" s="19">
        <f>IF(avail!F192&gt;0,0,avail!F192)</f>
        <v>0</v>
      </c>
      <c r="I192" s="16">
        <f>IF(avail!G192&gt;0,0,avail!G192)</f>
        <v>-1573774</v>
      </c>
      <c r="J192" s="16">
        <f>IF(avail!H192&gt;0,0,avail!H192)</f>
        <v>0</v>
      </c>
      <c r="K192" s="16">
        <f>IF(avail!I192&gt;0,0,avail!I192)</f>
        <v>-654600</v>
      </c>
      <c r="L192" s="16">
        <f>IF(avail!J192&gt;0,0,avail!J192)</f>
        <v>0</v>
      </c>
      <c r="M192" s="16">
        <f>IF(avail!K192&gt;0,0,avail!K192)</f>
        <v>-395360</v>
      </c>
      <c r="N192" s="16">
        <f>IF(avail!L192&gt;0,0,avail!L192)</f>
        <v>-360706</v>
      </c>
      <c r="O192" s="16">
        <f>IF(avail!M192&gt;0,0,avail!M192)</f>
        <v>0</v>
      </c>
      <c r="P192" s="16">
        <f>IF(avail!N192&gt;0,0,avail!N192)</f>
        <v>-1152576</v>
      </c>
      <c r="Q192" s="16">
        <f>IF(avail!O192&gt;0,0,avail!O192)</f>
        <v>0</v>
      </c>
      <c r="R192" s="16">
        <f>IF(avail!P192&gt;0,0,avail!P192)</f>
        <v>0</v>
      </c>
      <c r="S192" s="16">
        <f>IF(avail!Q192&gt;0,0,avail!Q192)</f>
        <v>0</v>
      </c>
      <c r="T192" s="16">
        <f>IF(avail!R192&gt;0,0,avail!R192)</f>
        <v>0</v>
      </c>
      <c r="U192" s="16">
        <f>IF(avail!S192&gt;0,0,avail!S192)</f>
        <v>-228000</v>
      </c>
      <c r="V192" s="16">
        <f>IF(avail!T192&gt;0,0,avail!T192)</f>
        <v>-199441</v>
      </c>
      <c r="W192" s="16">
        <f>IF(avail!U192&gt;0,0,avail!U192)</f>
        <v>0</v>
      </c>
      <c r="X192" s="16">
        <f>IF(avail!V192&gt;0,0,avail!V192)</f>
        <v>-72719</v>
      </c>
      <c r="Y192" s="16">
        <f>IF(avail!W192&gt;0,0,avail!W192)</f>
        <v>-1452895</v>
      </c>
      <c r="Z192" s="16">
        <f>IF(avail!X192&gt;0,0,avail!X192)</f>
        <v>-179301</v>
      </c>
      <c r="AA192" s="16">
        <f>IF(avail!Y192&gt;0,0,avail!Y192)</f>
        <v>-166142</v>
      </c>
      <c r="AB192" s="16">
        <f>IF(avail!Z192&gt;0,0,avail!Z192)</f>
        <v>-257909</v>
      </c>
      <c r="AC192" s="16">
        <f>IF(avail!AA192&gt;0,0,avail!AA192)</f>
        <v>0</v>
      </c>
      <c r="AD192" s="16">
        <f>IF(avail!AB192&gt;0,0,avail!AB192)</f>
        <v>-697463</v>
      </c>
      <c r="AE192" s="16">
        <f>IF(avail!AC192&gt;0,0,avail!AC192)</f>
        <v>-4857644</v>
      </c>
      <c r="AF192" s="16">
        <f>IF(avail!AD192&gt;0,0,avail!AD192)</f>
        <v>-1308560</v>
      </c>
      <c r="AG192" s="16">
        <f>IF(avail!AE192&gt;0,0,avail!AE192)</f>
        <v>-855090</v>
      </c>
      <c r="AH192" s="16">
        <f>IF(avail!AF192&gt;0,0,avail!AF192)</f>
        <v>-2008872</v>
      </c>
      <c r="AI192" s="16">
        <f>IF(avail!AG192&gt;0,0,avail!AG192)</f>
        <v>-28636</v>
      </c>
      <c r="AJ192" s="16">
        <f>IF(avail!AH192&gt;0,0,avail!AH192)</f>
        <v>0</v>
      </c>
      <c r="AK192" s="16">
        <f>IF(avail!AI192&gt;0,0,avail!AI192)</f>
        <v>-770000</v>
      </c>
      <c r="AL192" s="16">
        <f>IF(avail!AJ192&gt;0,0,avail!AJ192)</f>
        <v>0</v>
      </c>
      <c r="AM192" s="16">
        <f>IF(avail!AK192&gt;0,0,avail!AK192)</f>
        <v>0</v>
      </c>
      <c r="AO192" s="16">
        <f>IF(avail!AM192&gt;0,0,avail!AM192)</f>
        <v>0</v>
      </c>
      <c r="AP192" s="16">
        <f>IF(avail!AN192&gt;0,0,avail!AN192)</f>
        <v>0</v>
      </c>
      <c r="AQ192" s="16">
        <f>IF(avail!AO192&gt;0,0,avail!AO192)</f>
        <v>0</v>
      </c>
      <c r="AR192" s="16">
        <f>IF(avail!AP192&gt;0,0,avail!AP192)</f>
        <v>-285800</v>
      </c>
    </row>
    <row r="193" spans="1:44" x14ac:dyDescent="0.25">
      <c r="A193" s="4">
        <f>'"rank"; your input only here!'!E194</f>
        <v>189</v>
      </c>
      <c r="B193" s="6" t="str">
        <f>'"rank"; your input only here!'!A194</f>
        <v>A189</v>
      </c>
      <c r="C193" s="6" t="str">
        <f>'"rank"; your input only here!'!B194</f>
        <v>Test Project 189</v>
      </c>
      <c r="D193" s="6">
        <f>'"rank"; your input only here!'!C194</f>
        <v>0</v>
      </c>
      <c r="E193" s="8">
        <f>'"rank"; your input only here!'!D194</f>
        <v>0</v>
      </c>
      <c r="F193" s="18">
        <f t="shared" si="2"/>
        <v>-17219688</v>
      </c>
      <c r="H193" s="19">
        <f>IF(avail!F193&gt;0,0,avail!F193)</f>
        <v>0</v>
      </c>
      <c r="I193" s="16">
        <f>IF(avail!G193&gt;0,0,avail!G193)</f>
        <v>-1573774</v>
      </c>
      <c r="J193" s="16">
        <f>IF(avail!H193&gt;0,0,avail!H193)</f>
        <v>0</v>
      </c>
      <c r="K193" s="16">
        <f>IF(avail!I193&gt;0,0,avail!I193)</f>
        <v>-654600</v>
      </c>
      <c r="L193" s="16">
        <f>IF(avail!J193&gt;0,0,avail!J193)</f>
        <v>0</v>
      </c>
      <c r="M193" s="16">
        <f>IF(avail!K193&gt;0,0,avail!K193)</f>
        <v>-395360</v>
      </c>
      <c r="N193" s="16">
        <f>IF(avail!L193&gt;0,0,avail!L193)</f>
        <v>-360706</v>
      </c>
      <c r="O193" s="16">
        <f>IF(avail!M193&gt;0,0,avail!M193)</f>
        <v>0</v>
      </c>
      <c r="P193" s="16">
        <f>IF(avail!N193&gt;0,0,avail!N193)</f>
        <v>-1152576</v>
      </c>
      <c r="Q193" s="16">
        <f>IF(avail!O193&gt;0,0,avail!O193)</f>
        <v>0</v>
      </c>
      <c r="R193" s="16">
        <f>IF(avail!P193&gt;0,0,avail!P193)</f>
        <v>0</v>
      </c>
      <c r="S193" s="16">
        <f>IF(avail!Q193&gt;0,0,avail!Q193)</f>
        <v>0</v>
      </c>
      <c r="T193" s="16">
        <f>IF(avail!R193&gt;0,0,avail!R193)</f>
        <v>0</v>
      </c>
      <c r="U193" s="16">
        <f>IF(avail!S193&gt;0,0,avail!S193)</f>
        <v>-228000</v>
      </c>
      <c r="V193" s="16">
        <f>IF(avail!T193&gt;0,0,avail!T193)</f>
        <v>-199441</v>
      </c>
      <c r="W193" s="16">
        <f>IF(avail!U193&gt;0,0,avail!U193)</f>
        <v>0</v>
      </c>
      <c r="X193" s="16">
        <f>IF(avail!V193&gt;0,0,avail!V193)</f>
        <v>-72719</v>
      </c>
      <c r="Y193" s="16">
        <f>IF(avail!W193&gt;0,0,avail!W193)</f>
        <v>-1452895</v>
      </c>
      <c r="Z193" s="16">
        <f>IF(avail!X193&gt;0,0,avail!X193)</f>
        <v>-179301</v>
      </c>
      <c r="AA193" s="16">
        <f>IF(avail!Y193&gt;0,0,avail!Y193)</f>
        <v>-166142</v>
      </c>
      <c r="AB193" s="16">
        <f>IF(avail!Z193&gt;0,0,avail!Z193)</f>
        <v>-257909</v>
      </c>
      <c r="AC193" s="16">
        <f>IF(avail!AA193&gt;0,0,avail!AA193)</f>
        <v>0</v>
      </c>
      <c r="AD193" s="16">
        <f>IF(avail!AB193&gt;0,0,avail!AB193)</f>
        <v>-697463</v>
      </c>
      <c r="AE193" s="16">
        <f>IF(avail!AC193&gt;0,0,avail!AC193)</f>
        <v>-4857644</v>
      </c>
      <c r="AF193" s="16">
        <f>IF(avail!AD193&gt;0,0,avail!AD193)</f>
        <v>-1308560</v>
      </c>
      <c r="AG193" s="16">
        <f>IF(avail!AE193&gt;0,0,avail!AE193)</f>
        <v>-855090</v>
      </c>
      <c r="AH193" s="16">
        <f>IF(avail!AF193&gt;0,0,avail!AF193)</f>
        <v>-2008872</v>
      </c>
      <c r="AI193" s="16">
        <f>IF(avail!AG193&gt;0,0,avail!AG193)</f>
        <v>-28636</v>
      </c>
      <c r="AJ193" s="16">
        <f>IF(avail!AH193&gt;0,0,avail!AH193)</f>
        <v>0</v>
      </c>
      <c r="AK193" s="16">
        <f>IF(avail!AI193&gt;0,0,avail!AI193)</f>
        <v>-770000</v>
      </c>
      <c r="AL193" s="16">
        <f>IF(avail!AJ193&gt;0,0,avail!AJ193)</f>
        <v>0</v>
      </c>
      <c r="AM193" s="16">
        <f>IF(avail!AK193&gt;0,0,avail!AK193)</f>
        <v>0</v>
      </c>
      <c r="AO193" s="16">
        <f>IF(avail!AM193&gt;0,0,avail!AM193)</f>
        <v>0</v>
      </c>
      <c r="AP193" s="16">
        <f>IF(avail!AN193&gt;0,0,avail!AN193)</f>
        <v>0</v>
      </c>
      <c r="AQ193" s="16">
        <f>IF(avail!AO193&gt;0,0,avail!AO193)</f>
        <v>0</v>
      </c>
      <c r="AR193" s="16">
        <f>IF(avail!AP193&gt;0,0,avail!AP193)</f>
        <v>-285800</v>
      </c>
    </row>
    <row r="194" spans="1:44" x14ac:dyDescent="0.25">
      <c r="A194" s="4">
        <f>'"rank"; your input only here!'!E195</f>
        <v>190</v>
      </c>
      <c r="B194" s="6" t="str">
        <f>'"rank"; your input only here!'!A195</f>
        <v>A190</v>
      </c>
      <c r="C194" s="6" t="str">
        <f>'"rank"; your input only here!'!B195</f>
        <v>Test Project 190</v>
      </c>
      <c r="D194" s="6">
        <f>'"rank"; your input only here!'!C195</f>
        <v>0</v>
      </c>
      <c r="E194" s="8">
        <f>'"rank"; your input only here!'!D195</f>
        <v>0</v>
      </c>
      <c r="F194" s="18">
        <f t="shared" si="2"/>
        <v>-17219688</v>
      </c>
      <c r="H194" s="19">
        <f>IF(avail!F194&gt;0,0,avail!F194)</f>
        <v>0</v>
      </c>
      <c r="I194" s="16">
        <f>IF(avail!G194&gt;0,0,avail!G194)</f>
        <v>-1573774</v>
      </c>
      <c r="J194" s="16">
        <f>IF(avail!H194&gt;0,0,avail!H194)</f>
        <v>0</v>
      </c>
      <c r="K194" s="16">
        <f>IF(avail!I194&gt;0,0,avail!I194)</f>
        <v>-654600</v>
      </c>
      <c r="L194" s="16">
        <f>IF(avail!J194&gt;0,0,avail!J194)</f>
        <v>0</v>
      </c>
      <c r="M194" s="16">
        <f>IF(avail!K194&gt;0,0,avail!K194)</f>
        <v>-395360</v>
      </c>
      <c r="N194" s="16">
        <f>IF(avail!L194&gt;0,0,avail!L194)</f>
        <v>-360706</v>
      </c>
      <c r="O194" s="16">
        <f>IF(avail!M194&gt;0,0,avail!M194)</f>
        <v>0</v>
      </c>
      <c r="P194" s="16">
        <f>IF(avail!N194&gt;0,0,avail!N194)</f>
        <v>-1152576</v>
      </c>
      <c r="Q194" s="16">
        <f>IF(avail!O194&gt;0,0,avail!O194)</f>
        <v>0</v>
      </c>
      <c r="R194" s="16">
        <f>IF(avail!P194&gt;0,0,avail!P194)</f>
        <v>0</v>
      </c>
      <c r="S194" s="16">
        <f>IF(avail!Q194&gt;0,0,avail!Q194)</f>
        <v>0</v>
      </c>
      <c r="T194" s="16">
        <f>IF(avail!R194&gt;0,0,avail!R194)</f>
        <v>0</v>
      </c>
      <c r="U194" s="16">
        <f>IF(avail!S194&gt;0,0,avail!S194)</f>
        <v>-228000</v>
      </c>
      <c r="V194" s="16">
        <f>IF(avail!T194&gt;0,0,avail!T194)</f>
        <v>-199441</v>
      </c>
      <c r="W194" s="16">
        <f>IF(avail!U194&gt;0,0,avail!U194)</f>
        <v>0</v>
      </c>
      <c r="X194" s="16">
        <f>IF(avail!V194&gt;0,0,avail!V194)</f>
        <v>-72719</v>
      </c>
      <c r="Y194" s="16">
        <f>IF(avail!W194&gt;0,0,avail!W194)</f>
        <v>-1452895</v>
      </c>
      <c r="Z194" s="16">
        <f>IF(avail!X194&gt;0,0,avail!X194)</f>
        <v>-179301</v>
      </c>
      <c r="AA194" s="16">
        <f>IF(avail!Y194&gt;0,0,avail!Y194)</f>
        <v>-166142</v>
      </c>
      <c r="AB194" s="16">
        <f>IF(avail!Z194&gt;0,0,avail!Z194)</f>
        <v>-257909</v>
      </c>
      <c r="AC194" s="16">
        <f>IF(avail!AA194&gt;0,0,avail!AA194)</f>
        <v>0</v>
      </c>
      <c r="AD194" s="16">
        <f>IF(avail!AB194&gt;0,0,avail!AB194)</f>
        <v>-697463</v>
      </c>
      <c r="AE194" s="16">
        <f>IF(avail!AC194&gt;0,0,avail!AC194)</f>
        <v>-4857644</v>
      </c>
      <c r="AF194" s="16">
        <f>IF(avail!AD194&gt;0,0,avail!AD194)</f>
        <v>-1308560</v>
      </c>
      <c r="AG194" s="16">
        <f>IF(avail!AE194&gt;0,0,avail!AE194)</f>
        <v>-855090</v>
      </c>
      <c r="AH194" s="16">
        <f>IF(avail!AF194&gt;0,0,avail!AF194)</f>
        <v>-2008872</v>
      </c>
      <c r="AI194" s="16">
        <f>IF(avail!AG194&gt;0,0,avail!AG194)</f>
        <v>-28636</v>
      </c>
      <c r="AJ194" s="16">
        <f>IF(avail!AH194&gt;0,0,avail!AH194)</f>
        <v>0</v>
      </c>
      <c r="AK194" s="16">
        <f>IF(avail!AI194&gt;0,0,avail!AI194)</f>
        <v>-770000</v>
      </c>
      <c r="AL194" s="16">
        <f>IF(avail!AJ194&gt;0,0,avail!AJ194)</f>
        <v>0</v>
      </c>
      <c r="AM194" s="16">
        <f>IF(avail!AK194&gt;0,0,avail!AK194)</f>
        <v>0</v>
      </c>
      <c r="AO194" s="16">
        <f>IF(avail!AM194&gt;0,0,avail!AM194)</f>
        <v>0</v>
      </c>
      <c r="AP194" s="16">
        <f>IF(avail!AN194&gt;0,0,avail!AN194)</f>
        <v>0</v>
      </c>
      <c r="AQ194" s="16">
        <f>IF(avail!AO194&gt;0,0,avail!AO194)</f>
        <v>0</v>
      </c>
      <c r="AR194" s="16">
        <f>IF(avail!AP194&gt;0,0,avail!AP194)</f>
        <v>-285800</v>
      </c>
    </row>
    <row r="195" spans="1:44" x14ac:dyDescent="0.25">
      <c r="A195" s="4">
        <f>'"rank"; your input only here!'!E196</f>
        <v>191</v>
      </c>
      <c r="B195" s="6" t="str">
        <f>'"rank"; your input only here!'!A196</f>
        <v>A191</v>
      </c>
      <c r="C195" s="6" t="str">
        <f>'"rank"; your input only here!'!B196</f>
        <v>Test Project 191</v>
      </c>
      <c r="D195" s="6">
        <f>'"rank"; your input only here!'!C196</f>
        <v>0</v>
      </c>
      <c r="E195" s="8">
        <f>'"rank"; your input only here!'!D196</f>
        <v>0</v>
      </c>
      <c r="F195" s="18">
        <f t="shared" si="2"/>
        <v>-17219688</v>
      </c>
      <c r="H195" s="19">
        <f>IF(avail!F195&gt;0,0,avail!F195)</f>
        <v>0</v>
      </c>
      <c r="I195" s="16">
        <f>IF(avail!G195&gt;0,0,avail!G195)</f>
        <v>-1573774</v>
      </c>
      <c r="J195" s="16">
        <f>IF(avail!H195&gt;0,0,avail!H195)</f>
        <v>0</v>
      </c>
      <c r="K195" s="16">
        <f>IF(avail!I195&gt;0,0,avail!I195)</f>
        <v>-654600</v>
      </c>
      <c r="L195" s="16">
        <f>IF(avail!J195&gt;0,0,avail!J195)</f>
        <v>0</v>
      </c>
      <c r="M195" s="16">
        <f>IF(avail!K195&gt;0,0,avail!K195)</f>
        <v>-395360</v>
      </c>
      <c r="N195" s="16">
        <f>IF(avail!L195&gt;0,0,avail!L195)</f>
        <v>-360706</v>
      </c>
      <c r="O195" s="16">
        <f>IF(avail!M195&gt;0,0,avail!M195)</f>
        <v>0</v>
      </c>
      <c r="P195" s="16">
        <f>IF(avail!N195&gt;0,0,avail!N195)</f>
        <v>-1152576</v>
      </c>
      <c r="Q195" s="16">
        <f>IF(avail!O195&gt;0,0,avail!O195)</f>
        <v>0</v>
      </c>
      <c r="R195" s="16">
        <f>IF(avail!P195&gt;0,0,avail!P195)</f>
        <v>0</v>
      </c>
      <c r="S195" s="16">
        <f>IF(avail!Q195&gt;0,0,avail!Q195)</f>
        <v>0</v>
      </c>
      <c r="T195" s="16">
        <f>IF(avail!R195&gt;0,0,avail!R195)</f>
        <v>0</v>
      </c>
      <c r="U195" s="16">
        <f>IF(avail!S195&gt;0,0,avail!S195)</f>
        <v>-228000</v>
      </c>
      <c r="V195" s="16">
        <f>IF(avail!T195&gt;0,0,avail!T195)</f>
        <v>-199441</v>
      </c>
      <c r="W195" s="16">
        <f>IF(avail!U195&gt;0,0,avail!U195)</f>
        <v>0</v>
      </c>
      <c r="X195" s="16">
        <f>IF(avail!V195&gt;0,0,avail!V195)</f>
        <v>-72719</v>
      </c>
      <c r="Y195" s="16">
        <f>IF(avail!W195&gt;0,0,avail!W195)</f>
        <v>-1452895</v>
      </c>
      <c r="Z195" s="16">
        <f>IF(avail!X195&gt;0,0,avail!X195)</f>
        <v>-179301</v>
      </c>
      <c r="AA195" s="16">
        <f>IF(avail!Y195&gt;0,0,avail!Y195)</f>
        <v>-166142</v>
      </c>
      <c r="AB195" s="16">
        <f>IF(avail!Z195&gt;0,0,avail!Z195)</f>
        <v>-257909</v>
      </c>
      <c r="AC195" s="16">
        <f>IF(avail!AA195&gt;0,0,avail!AA195)</f>
        <v>0</v>
      </c>
      <c r="AD195" s="16">
        <f>IF(avail!AB195&gt;0,0,avail!AB195)</f>
        <v>-697463</v>
      </c>
      <c r="AE195" s="16">
        <f>IF(avail!AC195&gt;0,0,avail!AC195)</f>
        <v>-4857644</v>
      </c>
      <c r="AF195" s="16">
        <f>IF(avail!AD195&gt;0,0,avail!AD195)</f>
        <v>-1308560</v>
      </c>
      <c r="AG195" s="16">
        <f>IF(avail!AE195&gt;0,0,avail!AE195)</f>
        <v>-855090</v>
      </c>
      <c r="AH195" s="16">
        <f>IF(avail!AF195&gt;0,0,avail!AF195)</f>
        <v>-2008872</v>
      </c>
      <c r="AI195" s="16">
        <f>IF(avail!AG195&gt;0,0,avail!AG195)</f>
        <v>-28636</v>
      </c>
      <c r="AJ195" s="16">
        <f>IF(avail!AH195&gt;0,0,avail!AH195)</f>
        <v>0</v>
      </c>
      <c r="AK195" s="16">
        <f>IF(avail!AI195&gt;0,0,avail!AI195)</f>
        <v>-770000</v>
      </c>
      <c r="AL195" s="16">
        <f>IF(avail!AJ195&gt;0,0,avail!AJ195)</f>
        <v>0</v>
      </c>
      <c r="AM195" s="16">
        <f>IF(avail!AK195&gt;0,0,avail!AK195)</f>
        <v>0</v>
      </c>
      <c r="AO195" s="16">
        <f>IF(avail!AM195&gt;0,0,avail!AM195)</f>
        <v>0</v>
      </c>
      <c r="AP195" s="16">
        <f>IF(avail!AN195&gt;0,0,avail!AN195)</f>
        <v>0</v>
      </c>
      <c r="AQ195" s="16">
        <f>IF(avail!AO195&gt;0,0,avail!AO195)</f>
        <v>0</v>
      </c>
      <c r="AR195" s="16">
        <f>IF(avail!AP195&gt;0,0,avail!AP195)</f>
        <v>-285800</v>
      </c>
    </row>
    <row r="196" spans="1:44" x14ac:dyDescent="0.25">
      <c r="A196" s="4">
        <f>'"rank"; your input only here!'!E197</f>
        <v>192</v>
      </c>
      <c r="B196" s="6" t="str">
        <f>'"rank"; your input only here!'!A197</f>
        <v>A192</v>
      </c>
      <c r="C196" s="6" t="str">
        <f>'"rank"; your input only here!'!B197</f>
        <v>Test Project 192</v>
      </c>
      <c r="D196" s="6">
        <f>'"rank"; your input only here!'!C197</f>
        <v>0</v>
      </c>
      <c r="E196" s="8">
        <f>'"rank"; your input only here!'!D197</f>
        <v>0</v>
      </c>
      <c r="F196" s="18">
        <f t="shared" si="2"/>
        <v>-17219688</v>
      </c>
      <c r="H196" s="19">
        <f>IF(avail!F196&gt;0,0,avail!F196)</f>
        <v>0</v>
      </c>
      <c r="I196" s="16">
        <f>IF(avail!G196&gt;0,0,avail!G196)</f>
        <v>-1573774</v>
      </c>
      <c r="J196" s="16">
        <f>IF(avail!H196&gt;0,0,avail!H196)</f>
        <v>0</v>
      </c>
      <c r="K196" s="16">
        <f>IF(avail!I196&gt;0,0,avail!I196)</f>
        <v>-654600</v>
      </c>
      <c r="L196" s="16">
        <f>IF(avail!J196&gt;0,0,avail!J196)</f>
        <v>0</v>
      </c>
      <c r="M196" s="16">
        <f>IF(avail!K196&gt;0,0,avail!K196)</f>
        <v>-395360</v>
      </c>
      <c r="N196" s="16">
        <f>IF(avail!L196&gt;0,0,avail!L196)</f>
        <v>-360706</v>
      </c>
      <c r="O196" s="16">
        <f>IF(avail!M196&gt;0,0,avail!M196)</f>
        <v>0</v>
      </c>
      <c r="P196" s="16">
        <f>IF(avail!N196&gt;0,0,avail!N196)</f>
        <v>-1152576</v>
      </c>
      <c r="Q196" s="16">
        <f>IF(avail!O196&gt;0,0,avail!O196)</f>
        <v>0</v>
      </c>
      <c r="R196" s="16">
        <f>IF(avail!P196&gt;0,0,avail!P196)</f>
        <v>0</v>
      </c>
      <c r="S196" s="16">
        <f>IF(avail!Q196&gt;0,0,avail!Q196)</f>
        <v>0</v>
      </c>
      <c r="T196" s="16">
        <f>IF(avail!R196&gt;0,0,avail!R196)</f>
        <v>0</v>
      </c>
      <c r="U196" s="16">
        <f>IF(avail!S196&gt;0,0,avail!S196)</f>
        <v>-228000</v>
      </c>
      <c r="V196" s="16">
        <f>IF(avail!T196&gt;0,0,avail!T196)</f>
        <v>-199441</v>
      </c>
      <c r="W196" s="16">
        <f>IF(avail!U196&gt;0,0,avail!U196)</f>
        <v>0</v>
      </c>
      <c r="X196" s="16">
        <f>IF(avail!V196&gt;0,0,avail!V196)</f>
        <v>-72719</v>
      </c>
      <c r="Y196" s="16">
        <f>IF(avail!W196&gt;0,0,avail!W196)</f>
        <v>-1452895</v>
      </c>
      <c r="Z196" s="16">
        <f>IF(avail!X196&gt;0,0,avail!X196)</f>
        <v>-179301</v>
      </c>
      <c r="AA196" s="16">
        <f>IF(avail!Y196&gt;0,0,avail!Y196)</f>
        <v>-166142</v>
      </c>
      <c r="AB196" s="16">
        <f>IF(avail!Z196&gt;0,0,avail!Z196)</f>
        <v>-257909</v>
      </c>
      <c r="AC196" s="16">
        <f>IF(avail!AA196&gt;0,0,avail!AA196)</f>
        <v>0</v>
      </c>
      <c r="AD196" s="16">
        <f>IF(avail!AB196&gt;0,0,avail!AB196)</f>
        <v>-697463</v>
      </c>
      <c r="AE196" s="16">
        <f>IF(avail!AC196&gt;0,0,avail!AC196)</f>
        <v>-4857644</v>
      </c>
      <c r="AF196" s="16">
        <f>IF(avail!AD196&gt;0,0,avail!AD196)</f>
        <v>-1308560</v>
      </c>
      <c r="AG196" s="16">
        <f>IF(avail!AE196&gt;0,0,avail!AE196)</f>
        <v>-855090</v>
      </c>
      <c r="AH196" s="16">
        <f>IF(avail!AF196&gt;0,0,avail!AF196)</f>
        <v>-2008872</v>
      </c>
      <c r="AI196" s="16">
        <f>IF(avail!AG196&gt;0,0,avail!AG196)</f>
        <v>-28636</v>
      </c>
      <c r="AJ196" s="16">
        <f>IF(avail!AH196&gt;0,0,avail!AH196)</f>
        <v>0</v>
      </c>
      <c r="AK196" s="16">
        <f>IF(avail!AI196&gt;0,0,avail!AI196)</f>
        <v>-770000</v>
      </c>
      <c r="AL196" s="16">
        <f>IF(avail!AJ196&gt;0,0,avail!AJ196)</f>
        <v>0</v>
      </c>
      <c r="AM196" s="16">
        <f>IF(avail!AK196&gt;0,0,avail!AK196)</f>
        <v>0</v>
      </c>
      <c r="AO196" s="16">
        <f>IF(avail!AM196&gt;0,0,avail!AM196)</f>
        <v>0</v>
      </c>
      <c r="AP196" s="16">
        <f>IF(avail!AN196&gt;0,0,avail!AN196)</f>
        <v>0</v>
      </c>
      <c r="AQ196" s="16">
        <f>IF(avail!AO196&gt;0,0,avail!AO196)</f>
        <v>0</v>
      </c>
      <c r="AR196" s="16">
        <f>IF(avail!AP196&gt;0,0,avail!AP196)</f>
        <v>-285800</v>
      </c>
    </row>
    <row r="197" spans="1:44" x14ac:dyDescent="0.25">
      <c r="A197" s="4">
        <f>'"rank"; your input only here!'!E198</f>
        <v>193</v>
      </c>
      <c r="B197" s="6" t="str">
        <f>'"rank"; your input only here!'!A198</f>
        <v>A193</v>
      </c>
      <c r="C197" s="6" t="str">
        <f>'"rank"; your input only here!'!B198</f>
        <v>Test Project 193</v>
      </c>
      <c r="D197" s="6">
        <f>'"rank"; your input only here!'!C198</f>
        <v>0</v>
      </c>
      <c r="E197" s="8">
        <f>'"rank"; your input only here!'!D198</f>
        <v>0</v>
      </c>
      <c r="F197" s="18">
        <f t="shared" si="2"/>
        <v>-17219688</v>
      </c>
      <c r="H197" s="19">
        <f>IF(avail!F197&gt;0,0,avail!F197)</f>
        <v>0</v>
      </c>
      <c r="I197" s="16">
        <f>IF(avail!G197&gt;0,0,avail!G197)</f>
        <v>-1573774</v>
      </c>
      <c r="J197" s="16">
        <f>IF(avail!H197&gt;0,0,avail!H197)</f>
        <v>0</v>
      </c>
      <c r="K197" s="16">
        <f>IF(avail!I197&gt;0,0,avail!I197)</f>
        <v>-654600</v>
      </c>
      <c r="L197" s="16">
        <f>IF(avail!J197&gt;0,0,avail!J197)</f>
        <v>0</v>
      </c>
      <c r="M197" s="16">
        <f>IF(avail!K197&gt;0,0,avail!K197)</f>
        <v>-395360</v>
      </c>
      <c r="N197" s="16">
        <f>IF(avail!L197&gt;0,0,avail!L197)</f>
        <v>-360706</v>
      </c>
      <c r="O197" s="16">
        <f>IF(avail!M197&gt;0,0,avail!M197)</f>
        <v>0</v>
      </c>
      <c r="P197" s="16">
        <f>IF(avail!N197&gt;0,0,avail!N197)</f>
        <v>-1152576</v>
      </c>
      <c r="Q197" s="16">
        <f>IF(avail!O197&gt;0,0,avail!O197)</f>
        <v>0</v>
      </c>
      <c r="R197" s="16">
        <f>IF(avail!P197&gt;0,0,avail!P197)</f>
        <v>0</v>
      </c>
      <c r="S197" s="16">
        <f>IF(avail!Q197&gt;0,0,avail!Q197)</f>
        <v>0</v>
      </c>
      <c r="T197" s="16">
        <f>IF(avail!R197&gt;0,0,avail!R197)</f>
        <v>0</v>
      </c>
      <c r="U197" s="16">
        <f>IF(avail!S197&gt;0,0,avail!S197)</f>
        <v>-228000</v>
      </c>
      <c r="V197" s="16">
        <f>IF(avail!T197&gt;0,0,avail!T197)</f>
        <v>-199441</v>
      </c>
      <c r="W197" s="16">
        <f>IF(avail!U197&gt;0,0,avail!U197)</f>
        <v>0</v>
      </c>
      <c r="X197" s="16">
        <f>IF(avail!V197&gt;0,0,avail!V197)</f>
        <v>-72719</v>
      </c>
      <c r="Y197" s="16">
        <f>IF(avail!W197&gt;0,0,avail!W197)</f>
        <v>-1452895</v>
      </c>
      <c r="Z197" s="16">
        <f>IF(avail!X197&gt;0,0,avail!X197)</f>
        <v>-179301</v>
      </c>
      <c r="AA197" s="16">
        <f>IF(avail!Y197&gt;0,0,avail!Y197)</f>
        <v>-166142</v>
      </c>
      <c r="AB197" s="16">
        <f>IF(avail!Z197&gt;0,0,avail!Z197)</f>
        <v>-257909</v>
      </c>
      <c r="AC197" s="16">
        <f>IF(avail!AA197&gt;0,0,avail!AA197)</f>
        <v>0</v>
      </c>
      <c r="AD197" s="16">
        <f>IF(avail!AB197&gt;0,0,avail!AB197)</f>
        <v>-697463</v>
      </c>
      <c r="AE197" s="16">
        <f>IF(avail!AC197&gt;0,0,avail!AC197)</f>
        <v>-4857644</v>
      </c>
      <c r="AF197" s="16">
        <f>IF(avail!AD197&gt;0,0,avail!AD197)</f>
        <v>-1308560</v>
      </c>
      <c r="AG197" s="16">
        <f>IF(avail!AE197&gt;0,0,avail!AE197)</f>
        <v>-855090</v>
      </c>
      <c r="AH197" s="16">
        <f>IF(avail!AF197&gt;0,0,avail!AF197)</f>
        <v>-2008872</v>
      </c>
      <c r="AI197" s="16">
        <f>IF(avail!AG197&gt;0,0,avail!AG197)</f>
        <v>-28636</v>
      </c>
      <c r="AJ197" s="16">
        <f>IF(avail!AH197&gt;0,0,avail!AH197)</f>
        <v>0</v>
      </c>
      <c r="AK197" s="16">
        <f>IF(avail!AI197&gt;0,0,avail!AI197)</f>
        <v>-770000</v>
      </c>
      <c r="AL197" s="16">
        <f>IF(avail!AJ197&gt;0,0,avail!AJ197)</f>
        <v>0</v>
      </c>
      <c r="AM197" s="16">
        <f>IF(avail!AK197&gt;0,0,avail!AK197)</f>
        <v>0</v>
      </c>
      <c r="AO197" s="16">
        <f>IF(avail!AM197&gt;0,0,avail!AM197)</f>
        <v>0</v>
      </c>
      <c r="AP197" s="16">
        <f>IF(avail!AN197&gt;0,0,avail!AN197)</f>
        <v>0</v>
      </c>
      <c r="AQ197" s="16">
        <f>IF(avail!AO197&gt;0,0,avail!AO197)</f>
        <v>0</v>
      </c>
      <c r="AR197" s="16">
        <f>IF(avail!AP197&gt;0,0,avail!AP197)</f>
        <v>-285800</v>
      </c>
    </row>
    <row r="198" spans="1:44" x14ac:dyDescent="0.25">
      <c r="A198" s="4">
        <f>'"rank"; your input only here!'!E199</f>
        <v>194</v>
      </c>
      <c r="B198" s="6" t="str">
        <f>'"rank"; your input only here!'!A199</f>
        <v>A194</v>
      </c>
      <c r="C198" s="6" t="str">
        <f>'"rank"; your input only here!'!B199</f>
        <v>Test Project 194</v>
      </c>
      <c r="D198" s="6">
        <f>'"rank"; your input only here!'!C199</f>
        <v>0</v>
      </c>
      <c r="E198" s="8">
        <f>'"rank"; your input only here!'!D199</f>
        <v>0</v>
      </c>
      <c r="F198" s="18">
        <f t="shared" ref="F198:F204" si="3">SUM(H198:AM198)</f>
        <v>-17219688</v>
      </c>
      <c r="H198" s="19">
        <f>IF(avail!F198&gt;0,0,avail!F198)</f>
        <v>0</v>
      </c>
      <c r="I198" s="16">
        <f>IF(avail!G198&gt;0,0,avail!G198)</f>
        <v>-1573774</v>
      </c>
      <c r="J198" s="16">
        <f>IF(avail!H198&gt;0,0,avail!H198)</f>
        <v>0</v>
      </c>
      <c r="K198" s="16">
        <f>IF(avail!I198&gt;0,0,avail!I198)</f>
        <v>-654600</v>
      </c>
      <c r="L198" s="16">
        <f>IF(avail!J198&gt;0,0,avail!J198)</f>
        <v>0</v>
      </c>
      <c r="M198" s="16">
        <f>IF(avail!K198&gt;0,0,avail!K198)</f>
        <v>-395360</v>
      </c>
      <c r="N198" s="16">
        <f>IF(avail!L198&gt;0,0,avail!L198)</f>
        <v>-360706</v>
      </c>
      <c r="O198" s="16">
        <f>IF(avail!M198&gt;0,0,avail!M198)</f>
        <v>0</v>
      </c>
      <c r="P198" s="16">
        <f>IF(avail!N198&gt;0,0,avail!N198)</f>
        <v>-1152576</v>
      </c>
      <c r="Q198" s="16">
        <f>IF(avail!O198&gt;0,0,avail!O198)</f>
        <v>0</v>
      </c>
      <c r="R198" s="16">
        <f>IF(avail!P198&gt;0,0,avail!P198)</f>
        <v>0</v>
      </c>
      <c r="S198" s="16">
        <f>IF(avail!Q198&gt;0,0,avail!Q198)</f>
        <v>0</v>
      </c>
      <c r="T198" s="16">
        <f>IF(avail!R198&gt;0,0,avail!R198)</f>
        <v>0</v>
      </c>
      <c r="U198" s="16">
        <f>IF(avail!S198&gt;0,0,avail!S198)</f>
        <v>-228000</v>
      </c>
      <c r="V198" s="16">
        <f>IF(avail!T198&gt;0,0,avail!T198)</f>
        <v>-199441</v>
      </c>
      <c r="W198" s="16">
        <f>IF(avail!U198&gt;0,0,avail!U198)</f>
        <v>0</v>
      </c>
      <c r="X198" s="16">
        <f>IF(avail!V198&gt;0,0,avail!V198)</f>
        <v>-72719</v>
      </c>
      <c r="Y198" s="16">
        <f>IF(avail!W198&gt;0,0,avail!W198)</f>
        <v>-1452895</v>
      </c>
      <c r="Z198" s="16">
        <f>IF(avail!X198&gt;0,0,avail!X198)</f>
        <v>-179301</v>
      </c>
      <c r="AA198" s="16">
        <f>IF(avail!Y198&gt;0,0,avail!Y198)</f>
        <v>-166142</v>
      </c>
      <c r="AB198" s="16">
        <f>IF(avail!Z198&gt;0,0,avail!Z198)</f>
        <v>-257909</v>
      </c>
      <c r="AC198" s="16">
        <f>IF(avail!AA198&gt;0,0,avail!AA198)</f>
        <v>0</v>
      </c>
      <c r="AD198" s="16">
        <f>IF(avail!AB198&gt;0,0,avail!AB198)</f>
        <v>-697463</v>
      </c>
      <c r="AE198" s="16">
        <f>IF(avail!AC198&gt;0,0,avail!AC198)</f>
        <v>-4857644</v>
      </c>
      <c r="AF198" s="16">
        <f>IF(avail!AD198&gt;0,0,avail!AD198)</f>
        <v>-1308560</v>
      </c>
      <c r="AG198" s="16">
        <f>IF(avail!AE198&gt;0,0,avail!AE198)</f>
        <v>-855090</v>
      </c>
      <c r="AH198" s="16">
        <f>IF(avail!AF198&gt;0,0,avail!AF198)</f>
        <v>-2008872</v>
      </c>
      <c r="AI198" s="16">
        <f>IF(avail!AG198&gt;0,0,avail!AG198)</f>
        <v>-28636</v>
      </c>
      <c r="AJ198" s="16">
        <f>IF(avail!AH198&gt;0,0,avail!AH198)</f>
        <v>0</v>
      </c>
      <c r="AK198" s="16">
        <f>IF(avail!AI198&gt;0,0,avail!AI198)</f>
        <v>-770000</v>
      </c>
      <c r="AL198" s="16">
        <f>IF(avail!AJ198&gt;0,0,avail!AJ198)</f>
        <v>0</v>
      </c>
      <c r="AM198" s="16">
        <f>IF(avail!AK198&gt;0,0,avail!AK198)</f>
        <v>0</v>
      </c>
      <c r="AO198" s="16">
        <f>IF(avail!AM198&gt;0,0,avail!AM198)</f>
        <v>0</v>
      </c>
      <c r="AP198" s="16">
        <f>IF(avail!AN198&gt;0,0,avail!AN198)</f>
        <v>0</v>
      </c>
      <c r="AQ198" s="16">
        <f>IF(avail!AO198&gt;0,0,avail!AO198)</f>
        <v>0</v>
      </c>
      <c r="AR198" s="16">
        <f>IF(avail!AP198&gt;0,0,avail!AP198)</f>
        <v>-285800</v>
      </c>
    </row>
    <row r="199" spans="1:44" x14ac:dyDescent="0.25">
      <c r="A199" s="4">
        <f>'"rank"; your input only here!'!E200</f>
        <v>195</v>
      </c>
      <c r="B199" s="6" t="str">
        <f>'"rank"; your input only here!'!A200</f>
        <v>A195</v>
      </c>
      <c r="C199" s="6" t="str">
        <f>'"rank"; your input only here!'!B200</f>
        <v>Test Project 195</v>
      </c>
      <c r="D199" s="6">
        <f>'"rank"; your input only here!'!C200</f>
        <v>0</v>
      </c>
      <c r="E199" s="8">
        <f>'"rank"; your input only here!'!D200</f>
        <v>0</v>
      </c>
      <c r="F199" s="18">
        <f t="shared" si="3"/>
        <v>-17219688</v>
      </c>
      <c r="H199" s="19">
        <f>IF(avail!F199&gt;0,0,avail!F199)</f>
        <v>0</v>
      </c>
      <c r="I199" s="16">
        <f>IF(avail!G199&gt;0,0,avail!G199)</f>
        <v>-1573774</v>
      </c>
      <c r="J199" s="16">
        <f>IF(avail!H199&gt;0,0,avail!H199)</f>
        <v>0</v>
      </c>
      <c r="K199" s="16">
        <f>IF(avail!I199&gt;0,0,avail!I199)</f>
        <v>-654600</v>
      </c>
      <c r="L199" s="16">
        <f>IF(avail!J199&gt;0,0,avail!J199)</f>
        <v>0</v>
      </c>
      <c r="M199" s="16">
        <f>IF(avail!K199&gt;0,0,avail!K199)</f>
        <v>-395360</v>
      </c>
      <c r="N199" s="16">
        <f>IF(avail!L199&gt;0,0,avail!L199)</f>
        <v>-360706</v>
      </c>
      <c r="O199" s="16">
        <f>IF(avail!M199&gt;0,0,avail!M199)</f>
        <v>0</v>
      </c>
      <c r="P199" s="16">
        <f>IF(avail!N199&gt;0,0,avail!N199)</f>
        <v>-1152576</v>
      </c>
      <c r="Q199" s="16">
        <f>IF(avail!O199&gt;0,0,avail!O199)</f>
        <v>0</v>
      </c>
      <c r="R199" s="16">
        <f>IF(avail!P199&gt;0,0,avail!P199)</f>
        <v>0</v>
      </c>
      <c r="S199" s="16">
        <f>IF(avail!Q199&gt;0,0,avail!Q199)</f>
        <v>0</v>
      </c>
      <c r="T199" s="16">
        <f>IF(avail!R199&gt;0,0,avail!R199)</f>
        <v>0</v>
      </c>
      <c r="U199" s="16">
        <f>IF(avail!S199&gt;0,0,avail!S199)</f>
        <v>-228000</v>
      </c>
      <c r="V199" s="16">
        <f>IF(avail!T199&gt;0,0,avail!T199)</f>
        <v>-199441</v>
      </c>
      <c r="W199" s="16">
        <f>IF(avail!U199&gt;0,0,avail!U199)</f>
        <v>0</v>
      </c>
      <c r="X199" s="16">
        <f>IF(avail!V199&gt;0,0,avail!V199)</f>
        <v>-72719</v>
      </c>
      <c r="Y199" s="16">
        <f>IF(avail!W199&gt;0,0,avail!W199)</f>
        <v>-1452895</v>
      </c>
      <c r="Z199" s="16">
        <f>IF(avail!X199&gt;0,0,avail!X199)</f>
        <v>-179301</v>
      </c>
      <c r="AA199" s="16">
        <f>IF(avail!Y199&gt;0,0,avail!Y199)</f>
        <v>-166142</v>
      </c>
      <c r="AB199" s="16">
        <f>IF(avail!Z199&gt;0,0,avail!Z199)</f>
        <v>-257909</v>
      </c>
      <c r="AC199" s="16">
        <f>IF(avail!AA199&gt;0,0,avail!AA199)</f>
        <v>0</v>
      </c>
      <c r="AD199" s="16">
        <f>IF(avail!AB199&gt;0,0,avail!AB199)</f>
        <v>-697463</v>
      </c>
      <c r="AE199" s="16">
        <f>IF(avail!AC199&gt;0,0,avail!AC199)</f>
        <v>-4857644</v>
      </c>
      <c r="AF199" s="16">
        <f>IF(avail!AD199&gt;0,0,avail!AD199)</f>
        <v>-1308560</v>
      </c>
      <c r="AG199" s="16">
        <f>IF(avail!AE199&gt;0,0,avail!AE199)</f>
        <v>-855090</v>
      </c>
      <c r="AH199" s="16">
        <f>IF(avail!AF199&gt;0,0,avail!AF199)</f>
        <v>-2008872</v>
      </c>
      <c r="AI199" s="16">
        <f>IF(avail!AG199&gt;0,0,avail!AG199)</f>
        <v>-28636</v>
      </c>
      <c r="AJ199" s="16">
        <f>IF(avail!AH199&gt;0,0,avail!AH199)</f>
        <v>0</v>
      </c>
      <c r="AK199" s="16">
        <f>IF(avail!AI199&gt;0,0,avail!AI199)</f>
        <v>-770000</v>
      </c>
      <c r="AL199" s="16">
        <f>IF(avail!AJ199&gt;0,0,avail!AJ199)</f>
        <v>0</v>
      </c>
      <c r="AM199" s="16">
        <f>IF(avail!AK199&gt;0,0,avail!AK199)</f>
        <v>0</v>
      </c>
      <c r="AO199" s="16">
        <f>IF(avail!AM199&gt;0,0,avail!AM199)</f>
        <v>0</v>
      </c>
      <c r="AP199" s="16">
        <f>IF(avail!AN199&gt;0,0,avail!AN199)</f>
        <v>0</v>
      </c>
      <c r="AQ199" s="16">
        <f>IF(avail!AO199&gt;0,0,avail!AO199)</f>
        <v>0</v>
      </c>
      <c r="AR199" s="16">
        <f>IF(avail!AP199&gt;0,0,avail!AP199)</f>
        <v>-285800</v>
      </c>
    </row>
    <row r="200" spans="1:44" x14ac:dyDescent="0.25">
      <c r="A200" s="4">
        <f>'"rank"; your input only here!'!E201</f>
        <v>196</v>
      </c>
      <c r="B200" s="6" t="str">
        <f>'"rank"; your input only here!'!A201</f>
        <v>A196</v>
      </c>
      <c r="C200" s="6" t="str">
        <f>'"rank"; your input only here!'!B201</f>
        <v>Test Project 196</v>
      </c>
      <c r="D200" s="6">
        <f>'"rank"; your input only here!'!C201</f>
        <v>0</v>
      </c>
      <c r="E200" s="8">
        <f>'"rank"; your input only here!'!D201</f>
        <v>0</v>
      </c>
      <c r="F200" s="18">
        <f t="shared" si="3"/>
        <v>-17219688</v>
      </c>
      <c r="H200" s="19">
        <f>IF(avail!F200&gt;0,0,avail!F200)</f>
        <v>0</v>
      </c>
      <c r="I200" s="16">
        <f>IF(avail!G200&gt;0,0,avail!G200)</f>
        <v>-1573774</v>
      </c>
      <c r="J200" s="16">
        <f>IF(avail!H200&gt;0,0,avail!H200)</f>
        <v>0</v>
      </c>
      <c r="K200" s="16">
        <f>IF(avail!I200&gt;0,0,avail!I200)</f>
        <v>-654600</v>
      </c>
      <c r="L200" s="16">
        <f>IF(avail!J200&gt;0,0,avail!J200)</f>
        <v>0</v>
      </c>
      <c r="M200" s="16">
        <f>IF(avail!K200&gt;0,0,avail!K200)</f>
        <v>-395360</v>
      </c>
      <c r="N200" s="16">
        <f>IF(avail!L200&gt;0,0,avail!L200)</f>
        <v>-360706</v>
      </c>
      <c r="O200" s="16">
        <f>IF(avail!M200&gt;0,0,avail!M200)</f>
        <v>0</v>
      </c>
      <c r="P200" s="16">
        <f>IF(avail!N200&gt;0,0,avail!N200)</f>
        <v>-1152576</v>
      </c>
      <c r="Q200" s="16">
        <f>IF(avail!O200&gt;0,0,avail!O200)</f>
        <v>0</v>
      </c>
      <c r="R200" s="16">
        <f>IF(avail!P200&gt;0,0,avail!P200)</f>
        <v>0</v>
      </c>
      <c r="S200" s="16">
        <f>IF(avail!Q200&gt;0,0,avail!Q200)</f>
        <v>0</v>
      </c>
      <c r="T200" s="16">
        <f>IF(avail!R200&gt;0,0,avail!R200)</f>
        <v>0</v>
      </c>
      <c r="U200" s="16">
        <f>IF(avail!S200&gt;0,0,avail!S200)</f>
        <v>-228000</v>
      </c>
      <c r="V200" s="16">
        <f>IF(avail!T200&gt;0,0,avail!T200)</f>
        <v>-199441</v>
      </c>
      <c r="W200" s="16">
        <f>IF(avail!U200&gt;0,0,avail!U200)</f>
        <v>0</v>
      </c>
      <c r="X200" s="16">
        <f>IF(avail!V200&gt;0,0,avail!V200)</f>
        <v>-72719</v>
      </c>
      <c r="Y200" s="16">
        <f>IF(avail!W200&gt;0,0,avail!W200)</f>
        <v>-1452895</v>
      </c>
      <c r="Z200" s="16">
        <f>IF(avail!X200&gt;0,0,avail!X200)</f>
        <v>-179301</v>
      </c>
      <c r="AA200" s="16">
        <f>IF(avail!Y200&gt;0,0,avail!Y200)</f>
        <v>-166142</v>
      </c>
      <c r="AB200" s="16">
        <f>IF(avail!Z200&gt;0,0,avail!Z200)</f>
        <v>-257909</v>
      </c>
      <c r="AC200" s="16">
        <f>IF(avail!AA200&gt;0,0,avail!AA200)</f>
        <v>0</v>
      </c>
      <c r="AD200" s="16">
        <f>IF(avail!AB200&gt;0,0,avail!AB200)</f>
        <v>-697463</v>
      </c>
      <c r="AE200" s="16">
        <f>IF(avail!AC200&gt;0,0,avail!AC200)</f>
        <v>-4857644</v>
      </c>
      <c r="AF200" s="16">
        <f>IF(avail!AD200&gt;0,0,avail!AD200)</f>
        <v>-1308560</v>
      </c>
      <c r="AG200" s="16">
        <f>IF(avail!AE200&gt;0,0,avail!AE200)</f>
        <v>-855090</v>
      </c>
      <c r="AH200" s="16">
        <f>IF(avail!AF200&gt;0,0,avail!AF200)</f>
        <v>-2008872</v>
      </c>
      <c r="AI200" s="16">
        <f>IF(avail!AG200&gt;0,0,avail!AG200)</f>
        <v>-28636</v>
      </c>
      <c r="AJ200" s="16">
        <f>IF(avail!AH200&gt;0,0,avail!AH200)</f>
        <v>0</v>
      </c>
      <c r="AK200" s="16">
        <f>IF(avail!AI200&gt;0,0,avail!AI200)</f>
        <v>-770000</v>
      </c>
      <c r="AL200" s="16">
        <f>IF(avail!AJ200&gt;0,0,avail!AJ200)</f>
        <v>0</v>
      </c>
      <c r="AM200" s="16">
        <f>IF(avail!AK200&gt;0,0,avail!AK200)</f>
        <v>0</v>
      </c>
      <c r="AO200" s="16">
        <f>IF(avail!AM200&gt;0,0,avail!AM200)</f>
        <v>0</v>
      </c>
      <c r="AP200" s="16">
        <f>IF(avail!AN200&gt;0,0,avail!AN200)</f>
        <v>0</v>
      </c>
      <c r="AQ200" s="16">
        <f>IF(avail!AO200&gt;0,0,avail!AO200)</f>
        <v>0</v>
      </c>
      <c r="AR200" s="16">
        <f>IF(avail!AP200&gt;0,0,avail!AP200)</f>
        <v>-285800</v>
      </c>
    </row>
    <row r="201" spans="1:44" x14ac:dyDescent="0.25">
      <c r="A201" s="4">
        <f>'"rank"; your input only here!'!E202</f>
        <v>197</v>
      </c>
      <c r="B201" s="6" t="str">
        <f>'"rank"; your input only here!'!A202</f>
        <v>A197</v>
      </c>
      <c r="C201" s="6" t="str">
        <f>'"rank"; your input only here!'!B202</f>
        <v>Test Project 197</v>
      </c>
      <c r="D201" s="6">
        <f>'"rank"; your input only here!'!C202</f>
        <v>0</v>
      </c>
      <c r="E201" s="8">
        <f>'"rank"; your input only here!'!D202</f>
        <v>0</v>
      </c>
      <c r="F201" s="18">
        <f t="shared" si="3"/>
        <v>-17219688</v>
      </c>
      <c r="H201" s="19">
        <f>IF(avail!F201&gt;0,0,avail!F201)</f>
        <v>0</v>
      </c>
      <c r="I201" s="16">
        <f>IF(avail!G201&gt;0,0,avail!G201)</f>
        <v>-1573774</v>
      </c>
      <c r="J201" s="16">
        <f>IF(avail!H201&gt;0,0,avail!H201)</f>
        <v>0</v>
      </c>
      <c r="K201" s="16">
        <f>IF(avail!I201&gt;0,0,avail!I201)</f>
        <v>-654600</v>
      </c>
      <c r="L201" s="16">
        <f>IF(avail!J201&gt;0,0,avail!J201)</f>
        <v>0</v>
      </c>
      <c r="M201" s="16">
        <f>IF(avail!K201&gt;0,0,avail!K201)</f>
        <v>-395360</v>
      </c>
      <c r="N201" s="16">
        <f>IF(avail!L201&gt;0,0,avail!L201)</f>
        <v>-360706</v>
      </c>
      <c r="O201" s="16">
        <f>IF(avail!M201&gt;0,0,avail!M201)</f>
        <v>0</v>
      </c>
      <c r="P201" s="16">
        <f>IF(avail!N201&gt;0,0,avail!N201)</f>
        <v>-1152576</v>
      </c>
      <c r="Q201" s="16">
        <f>IF(avail!O201&gt;0,0,avail!O201)</f>
        <v>0</v>
      </c>
      <c r="R201" s="16">
        <f>IF(avail!P201&gt;0,0,avail!P201)</f>
        <v>0</v>
      </c>
      <c r="S201" s="16">
        <f>IF(avail!Q201&gt;0,0,avail!Q201)</f>
        <v>0</v>
      </c>
      <c r="T201" s="16">
        <f>IF(avail!R201&gt;0,0,avail!R201)</f>
        <v>0</v>
      </c>
      <c r="U201" s="16">
        <f>IF(avail!S201&gt;0,0,avail!S201)</f>
        <v>-228000</v>
      </c>
      <c r="V201" s="16">
        <f>IF(avail!T201&gt;0,0,avail!T201)</f>
        <v>-199441</v>
      </c>
      <c r="W201" s="16">
        <f>IF(avail!U201&gt;0,0,avail!U201)</f>
        <v>0</v>
      </c>
      <c r="X201" s="16">
        <f>IF(avail!V201&gt;0,0,avail!V201)</f>
        <v>-72719</v>
      </c>
      <c r="Y201" s="16">
        <f>IF(avail!W201&gt;0,0,avail!W201)</f>
        <v>-1452895</v>
      </c>
      <c r="Z201" s="16">
        <f>IF(avail!X201&gt;0,0,avail!X201)</f>
        <v>-179301</v>
      </c>
      <c r="AA201" s="16">
        <f>IF(avail!Y201&gt;0,0,avail!Y201)</f>
        <v>-166142</v>
      </c>
      <c r="AB201" s="16">
        <f>IF(avail!Z201&gt;0,0,avail!Z201)</f>
        <v>-257909</v>
      </c>
      <c r="AC201" s="16">
        <f>IF(avail!AA201&gt;0,0,avail!AA201)</f>
        <v>0</v>
      </c>
      <c r="AD201" s="16">
        <f>IF(avail!AB201&gt;0,0,avail!AB201)</f>
        <v>-697463</v>
      </c>
      <c r="AE201" s="16">
        <f>IF(avail!AC201&gt;0,0,avail!AC201)</f>
        <v>-4857644</v>
      </c>
      <c r="AF201" s="16">
        <f>IF(avail!AD201&gt;0,0,avail!AD201)</f>
        <v>-1308560</v>
      </c>
      <c r="AG201" s="16">
        <f>IF(avail!AE201&gt;0,0,avail!AE201)</f>
        <v>-855090</v>
      </c>
      <c r="AH201" s="16">
        <f>IF(avail!AF201&gt;0,0,avail!AF201)</f>
        <v>-2008872</v>
      </c>
      <c r="AI201" s="16">
        <f>IF(avail!AG201&gt;0,0,avail!AG201)</f>
        <v>-28636</v>
      </c>
      <c r="AJ201" s="16">
        <f>IF(avail!AH201&gt;0,0,avail!AH201)</f>
        <v>0</v>
      </c>
      <c r="AK201" s="16">
        <f>IF(avail!AI201&gt;0,0,avail!AI201)</f>
        <v>-770000</v>
      </c>
      <c r="AL201" s="16">
        <f>IF(avail!AJ201&gt;0,0,avail!AJ201)</f>
        <v>0</v>
      </c>
      <c r="AM201" s="16">
        <f>IF(avail!AK201&gt;0,0,avail!AK201)</f>
        <v>0</v>
      </c>
      <c r="AO201" s="16">
        <f>IF(avail!AM201&gt;0,0,avail!AM201)</f>
        <v>0</v>
      </c>
      <c r="AP201" s="16">
        <f>IF(avail!AN201&gt;0,0,avail!AN201)</f>
        <v>0</v>
      </c>
      <c r="AQ201" s="16">
        <f>IF(avail!AO201&gt;0,0,avail!AO201)</f>
        <v>0</v>
      </c>
      <c r="AR201" s="16">
        <f>IF(avail!AP201&gt;0,0,avail!AP201)</f>
        <v>-285800</v>
      </c>
    </row>
    <row r="202" spans="1:44" x14ac:dyDescent="0.25">
      <c r="A202" s="4">
        <f>'"rank"; your input only here!'!E203</f>
        <v>198</v>
      </c>
      <c r="B202" s="6" t="str">
        <f>'"rank"; your input only here!'!A203</f>
        <v>A198</v>
      </c>
      <c r="C202" s="6" t="str">
        <f>'"rank"; your input only here!'!B203</f>
        <v>Test Project 198</v>
      </c>
      <c r="D202" s="6">
        <f>'"rank"; your input only here!'!C203</f>
        <v>0</v>
      </c>
      <c r="E202" s="8">
        <f>'"rank"; your input only here!'!D203</f>
        <v>0</v>
      </c>
      <c r="F202" s="18">
        <f t="shared" si="3"/>
        <v>-17219688</v>
      </c>
      <c r="H202" s="19">
        <f>IF(avail!F202&gt;0,0,avail!F202)</f>
        <v>0</v>
      </c>
      <c r="I202" s="16">
        <f>IF(avail!G202&gt;0,0,avail!G202)</f>
        <v>-1573774</v>
      </c>
      <c r="J202" s="16">
        <f>IF(avail!H202&gt;0,0,avail!H202)</f>
        <v>0</v>
      </c>
      <c r="K202" s="16">
        <f>IF(avail!I202&gt;0,0,avail!I202)</f>
        <v>-654600</v>
      </c>
      <c r="L202" s="16">
        <f>IF(avail!J202&gt;0,0,avail!J202)</f>
        <v>0</v>
      </c>
      <c r="M202" s="16">
        <f>IF(avail!K202&gt;0,0,avail!K202)</f>
        <v>-395360</v>
      </c>
      <c r="N202" s="16">
        <f>IF(avail!L202&gt;0,0,avail!L202)</f>
        <v>-360706</v>
      </c>
      <c r="O202" s="16">
        <f>IF(avail!M202&gt;0,0,avail!M202)</f>
        <v>0</v>
      </c>
      <c r="P202" s="16">
        <f>IF(avail!N202&gt;0,0,avail!N202)</f>
        <v>-1152576</v>
      </c>
      <c r="Q202" s="16">
        <f>IF(avail!O202&gt;0,0,avail!O202)</f>
        <v>0</v>
      </c>
      <c r="R202" s="16">
        <f>IF(avail!P202&gt;0,0,avail!P202)</f>
        <v>0</v>
      </c>
      <c r="S202" s="16">
        <f>IF(avail!Q202&gt;0,0,avail!Q202)</f>
        <v>0</v>
      </c>
      <c r="T202" s="16">
        <f>IF(avail!R202&gt;0,0,avail!R202)</f>
        <v>0</v>
      </c>
      <c r="U202" s="16">
        <f>IF(avail!S202&gt;0,0,avail!S202)</f>
        <v>-228000</v>
      </c>
      <c r="V202" s="16">
        <f>IF(avail!T202&gt;0,0,avail!T202)</f>
        <v>-199441</v>
      </c>
      <c r="W202" s="16">
        <f>IF(avail!U202&gt;0,0,avail!U202)</f>
        <v>0</v>
      </c>
      <c r="X202" s="16">
        <f>IF(avail!V202&gt;0,0,avail!V202)</f>
        <v>-72719</v>
      </c>
      <c r="Y202" s="16">
        <f>IF(avail!W202&gt;0,0,avail!W202)</f>
        <v>-1452895</v>
      </c>
      <c r="Z202" s="16">
        <f>IF(avail!X202&gt;0,0,avail!X202)</f>
        <v>-179301</v>
      </c>
      <c r="AA202" s="16">
        <f>IF(avail!Y202&gt;0,0,avail!Y202)</f>
        <v>-166142</v>
      </c>
      <c r="AB202" s="16">
        <f>IF(avail!Z202&gt;0,0,avail!Z202)</f>
        <v>-257909</v>
      </c>
      <c r="AC202" s="16">
        <f>IF(avail!AA202&gt;0,0,avail!AA202)</f>
        <v>0</v>
      </c>
      <c r="AD202" s="16">
        <f>IF(avail!AB202&gt;0,0,avail!AB202)</f>
        <v>-697463</v>
      </c>
      <c r="AE202" s="16">
        <f>IF(avail!AC202&gt;0,0,avail!AC202)</f>
        <v>-4857644</v>
      </c>
      <c r="AF202" s="16">
        <f>IF(avail!AD202&gt;0,0,avail!AD202)</f>
        <v>-1308560</v>
      </c>
      <c r="AG202" s="16">
        <f>IF(avail!AE202&gt;0,0,avail!AE202)</f>
        <v>-855090</v>
      </c>
      <c r="AH202" s="16">
        <f>IF(avail!AF202&gt;0,0,avail!AF202)</f>
        <v>-2008872</v>
      </c>
      <c r="AI202" s="16">
        <f>IF(avail!AG202&gt;0,0,avail!AG202)</f>
        <v>-28636</v>
      </c>
      <c r="AJ202" s="16">
        <f>IF(avail!AH202&gt;0,0,avail!AH202)</f>
        <v>0</v>
      </c>
      <c r="AK202" s="16">
        <f>IF(avail!AI202&gt;0,0,avail!AI202)</f>
        <v>-770000</v>
      </c>
      <c r="AL202" s="16">
        <f>IF(avail!AJ202&gt;0,0,avail!AJ202)</f>
        <v>0</v>
      </c>
      <c r="AM202" s="16">
        <f>IF(avail!AK202&gt;0,0,avail!AK202)</f>
        <v>0</v>
      </c>
      <c r="AO202" s="16">
        <f>IF(avail!AM202&gt;0,0,avail!AM202)</f>
        <v>0</v>
      </c>
      <c r="AP202" s="16">
        <f>IF(avail!AN202&gt;0,0,avail!AN202)</f>
        <v>0</v>
      </c>
      <c r="AQ202" s="16">
        <f>IF(avail!AO202&gt;0,0,avail!AO202)</f>
        <v>0</v>
      </c>
      <c r="AR202" s="16">
        <f>IF(avail!AP202&gt;0,0,avail!AP202)</f>
        <v>-285800</v>
      </c>
    </row>
    <row r="203" spans="1:44" x14ac:dyDescent="0.25">
      <c r="A203" s="4">
        <f>'"rank"; your input only here!'!E204</f>
        <v>199</v>
      </c>
      <c r="B203" s="6" t="str">
        <f>'"rank"; your input only here!'!A204</f>
        <v>A199</v>
      </c>
      <c r="C203" s="6" t="str">
        <f>'"rank"; your input only here!'!B204</f>
        <v>Test Project 199</v>
      </c>
      <c r="D203" s="6">
        <f>'"rank"; your input only here!'!C204</f>
        <v>0</v>
      </c>
      <c r="E203" s="8">
        <f>'"rank"; your input only here!'!D204</f>
        <v>0</v>
      </c>
      <c r="F203" s="18">
        <f t="shared" si="3"/>
        <v>-17219688</v>
      </c>
      <c r="H203" s="19">
        <f>IF(avail!F203&gt;0,0,avail!F203)</f>
        <v>0</v>
      </c>
      <c r="I203" s="16">
        <f>IF(avail!G203&gt;0,0,avail!G203)</f>
        <v>-1573774</v>
      </c>
      <c r="J203" s="16">
        <f>IF(avail!H203&gt;0,0,avail!H203)</f>
        <v>0</v>
      </c>
      <c r="K203" s="16">
        <f>IF(avail!I203&gt;0,0,avail!I203)</f>
        <v>-654600</v>
      </c>
      <c r="L203" s="16">
        <f>IF(avail!J203&gt;0,0,avail!J203)</f>
        <v>0</v>
      </c>
      <c r="M203" s="16">
        <f>IF(avail!K203&gt;0,0,avail!K203)</f>
        <v>-395360</v>
      </c>
      <c r="N203" s="16">
        <f>IF(avail!L203&gt;0,0,avail!L203)</f>
        <v>-360706</v>
      </c>
      <c r="O203" s="16">
        <f>IF(avail!M203&gt;0,0,avail!M203)</f>
        <v>0</v>
      </c>
      <c r="P203" s="16">
        <f>IF(avail!N203&gt;0,0,avail!N203)</f>
        <v>-1152576</v>
      </c>
      <c r="Q203" s="16">
        <f>IF(avail!O203&gt;0,0,avail!O203)</f>
        <v>0</v>
      </c>
      <c r="R203" s="16">
        <f>IF(avail!P203&gt;0,0,avail!P203)</f>
        <v>0</v>
      </c>
      <c r="S203" s="16">
        <f>IF(avail!Q203&gt;0,0,avail!Q203)</f>
        <v>0</v>
      </c>
      <c r="T203" s="16">
        <f>IF(avail!R203&gt;0,0,avail!R203)</f>
        <v>0</v>
      </c>
      <c r="U203" s="16">
        <f>IF(avail!S203&gt;0,0,avail!S203)</f>
        <v>-228000</v>
      </c>
      <c r="V203" s="16">
        <f>IF(avail!T203&gt;0,0,avail!T203)</f>
        <v>-199441</v>
      </c>
      <c r="W203" s="16">
        <f>IF(avail!U203&gt;0,0,avail!U203)</f>
        <v>0</v>
      </c>
      <c r="X203" s="16">
        <f>IF(avail!V203&gt;0,0,avail!V203)</f>
        <v>-72719</v>
      </c>
      <c r="Y203" s="16">
        <f>IF(avail!W203&gt;0,0,avail!W203)</f>
        <v>-1452895</v>
      </c>
      <c r="Z203" s="16">
        <f>IF(avail!X203&gt;0,0,avail!X203)</f>
        <v>-179301</v>
      </c>
      <c r="AA203" s="16">
        <f>IF(avail!Y203&gt;0,0,avail!Y203)</f>
        <v>-166142</v>
      </c>
      <c r="AB203" s="16">
        <f>IF(avail!Z203&gt;0,0,avail!Z203)</f>
        <v>-257909</v>
      </c>
      <c r="AC203" s="16">
        <f>IF(avail!AA203&gt;0,0,avail!AA203)</f>
        <v>0</v>
      </c>
      <c r="AD203" s="16">
        <f>IF(avail!AB203&gt;0,0,avail!AB203)</f>
        <v>-697463</v>
      </c>
      <c r="AE203" s="16">
        <f>IF(avail!AC203&gt;0,0,avail!AC203)</f>
        <v>-4857644</v>
      </c>
      <c r="AF203" s="16">
        <f>IF(avail!AD203&gt;0,0,avail!AD203)</f>
        <v>-1308560</v>
      </c>
      <c r="AG203" s="16">
        <f>IF(avail!AE203&gt;0,0,avail!AE203)</f>
        <v>-855090</v>
      </c>
      <c r="AH203" s="16">
        <f>IF(avail!AF203&gt;0,0,avail!AF203)</f>
        <v>-2008872</v>
      </c>
      <c r="AI203" s="16">
        <f>IF(avail!AG203&gt;0,0,avail!AG203)</f>
        <v>-28636</v>
      </c>
      <c r="AJ203" s="16">
        <f>IF(avail!AH203&gt;0,0,avail!AH203)</f>
        <v>0</v>
      </c>
      <c r="AK203" s="16">
        <f>IF(avail!AI203&gt;0,0,avail!AI203)</f>
        <v>-770000</v>
      </c>
      <c r="AL203" s="16">
        <f>IF(avail!AJ203&gt;0,0,avail!AJ203)</f>
        <v>0</v>
      </c>
      <c r="AM203" s="16">
        <f>IF(avail!AK203&gt;0,0,avail!AK203)</f>
        <v>0</v>
      </c>
      <c r="AO203" s="16">
        <f>IF(avail!AM203&gt;0,0,avail!AM203)</f>
        <v>0</v>
      </c>
      <c r="AP203" s="16">
        <f>IF(avail!AN203&gt;0,0,avail!AN203)</f>
        <v>0</v>
      </c>
      <c r="AQ203" s="16">
        <f>IF(avail!AO203&gt;0,0,avail!AO203)</f>
        <v>0</v>
      </c>
      <c r="AR203" s="16">
        <f>IF(avail!AP203&gt;0,0,avail!AP203)</f>
        <v>-285800</v>
      </c>
    </row>
    <row r="204" spans="1:44" x14ac:dyDescent="0.25">
      <c r="A204" s="4">
        <f>'"rank"; your input only here!'!E205</f>
        <v>200</v>
      </c>
      <c r="B204" s="6" t="str">
        <f>'"rank"; your input only here!'!A205</f>
        <v>A200</v>
      </c>
      <c r="C204" s="6" t="str">
        <f>'"rank"; your input only here!'!B205</f>
        <v>Test Project 200</v>
      </c>
      <c r="D204" s="6">
        <f>'"rank"; your input only here!'!C205</f>
        <v>0</v>
      </c>
      <c r="E204" s="8">
        <f>'"rank"; your input only here!'!D205</f>
        <v>0</v>
      </c>
      <c r="F204" s="18">
        <f t="shared" si="3"/>
        <v>-17219688</v>
      </c>
      <c r="H204" s="19">
        <f>IF(avail!F204&gt;0,0,avail!F204)</f>
        <v>0</v>
      </c>
      <c r="I204" s="16">
        <f>IF(avail!G204&gt;0,0,avail!G204)</f>
        <v>-1573774</v>
      </c>
      <c r="J204" s="16">
        <f>IF(avail!H204&gt;0,0,avail!H204)</f>
        <v>0</v>
      </c>
      <c r="K204" s="16">
        <f>IF(avail!I204&gt;0,0,avail!I204)</f>
        <v>-654600</v>
      </c>
      <c r="L204" s="16">
        <f>IF(avail!J204&gt;0,0,avail!J204)</f>
        <v>0</v>
      </c>
      <c r="M204" s="16">
        <f>IF(avail!K204&gt;0,0,avail!K204)</f>
        <v>-395360</v>
      </c>
      <c r="N204" s="16">
        <f>IF(avail!L204&gt;0,0,avail!L204)</f>
        <v>-360706</v>
      </c>
      <c r="O204" s="16">
        <f>IF(avail!M204&gt;0,0,avail!M204)</f>
        <v>0</v>
      </c>
      <c r="P204" s="16">
        <f>IF(avail!N204&gt;0,0,avail!N204)</f>
        <v>-1152576</v>
      </c>
      <c r="Q204" s="16">
        <f>IF(avail!O204&gt;0,0,avail!O204)</f>
        <v>0</v>
      </c>
      <c r="R204" s="16">
        <f>IF(avail!P204&gt;0,0,avail!P204)</f>
        <v>0</v>
      </c>
      <c r="S204" s="16">
        <f>IF(avail!Q204&gt;0,0,avail!Q204)</f>
        <v>0</v>
      </c>
      <c r="T204" s="16">
        <f>IF(avail!R204&gt;0,0,avail!R204)</f>
        <v>0</v>
      </c>
      <c r="U204" s="16">
        <f>IF(avail!S204&gt;0,0,avail!S204)</f>
        <v>-228000</v>
      </c>
      <c r="V204" s="16">
        <f>IF(avail!T204&gt;0,0,avail!T204)</f>
        <v>-199441</v>
      </c>
      <c r="W204" s="16">
        <f>IF(avail!U204&gt;0,0,avail!U204)</f>
        <v>0</v>
      </c>
      <c r="X204" s="16">
        <f>IF(avail!V204&gt;0,0,avail!V204)</f>
        <v>-72719</v>
      </c>
      <c r="Y204" s="16">
        <f>IF(avail!W204&gt;0,0,avail!W204)</f>
        <v>-1452895</v>
      </c>
      <c r="Z204" s="16">
        <f>IF(avail!X204&gt;0,0,avail!X204)</f>
        <v>-179301</v>
      </c>
      <c r="AA204" s="16">
        <f>IF(avail!Y204&gt;0,0,avail!Y204)</f>
        <v>-166142</v>
      </c>
      <c r="AB204" s="16">
        <f>IF(avail!Z204&gt;0,0,avail!Z204)</f>
        <v>-257909</v>
      </c>
      <c r="AC204" s="16">
        <f>IF(avail!AA204&gt;0,0,avail!AA204)</f>
        <v>0</v>
      </c>
      <c r="AD204" s="16">
        <f>IF(avail!AB204&gt;0,0,avail!AB204)</f>
        <v>-697463</v>
      </c>
      <c r="AE204" s="16">
        <f>IF(avail!AC204&gt;0,0,avail!AC204)</f>
        <v>-4857644</v>
      </c>
      <c r="AF204" s="16">
        <f>IF(avail!AD204&gt;0,0,avail!AD204)</f>
        <v>-1308560</v>
      </c>
      <c r="AG204" s="16">
        <f>IF(avail!AE204&gt;0,0,avail!AE204)</f>
        <v>-855090</v>
      </c>
      <c r="AH204" s="16">
        <f>IF(avail!AF204&gt;0,0,avail!AF204)</f>
        <v>-2008872</v>
      </c>
      <c r="AI204" s="16">
        <f>IF(avail!AG204&gt;0,0,avail!AG204)</f>
        <v>-28636</v>
      </c>
      <c r="AJ204" s="16">
        <f>IF(avail!AH204&gt;0,0,avail!AH204)</f>
        <v>0</v>
      </c>
      <c r="AK204" s="16">
        <f>IF(avail!AI204&gt;0,0,avail!AI204)</f>
        <v>-770000</v>
      </c>
      <c r="AL204" s="16">
        <f>IF(avail!AJ204&gt;0,0,avail!AJ204)</f>
        <v>0</v>
      </c>
      <c r="AM204" s="16">
        <f>IF(avail!AK204&gt;0,0,avail!AK204)</f>
        <v>0</v>
      </c>
      <c r="AO204" s="16">
        <f>IF(avail!AM204&gt;0,0,avail!AM204)</f>
        <v>0</v>
      </c>
      <c r="AP204" s="16">
        <f>IF(avail!AN204&gt;0,0,avail!AN204)</f>
        <v>0</v>
      </c>
      <c r="AQ204" s="16">
        <f>IF(avail!AO204&gt;0,0,avail!AO204)</f>
        <v>0</v>
      </c>
      <c r="AR204" s="16">
        <f>IF(avail!AP204&gt;0,0,avail!AP204)</f>
        <v>-285800</v>
      </c>
    </row>
  </sheetData>
  <conditionalFormatting sqref="H5:AM204 AO5:AR204">
    <cfRule type="cellIs" dxfId="58" priority="7" operator="lessThan">
      <formula>0</formula>
    </cfRule>
    <cfRule type="cellIs" dxfId="57" priority="8" operator="greaterThan">
      <formula>0</formula>
    </cfRule>
  </conditionalFormatting>
  <conditionalFormatting sqref="I29">
    <cfRule type="cellIs" dxfId="56" priority="5" operator="lessThan">
      <formula>0</formula>
    </cfRule>
    <cfRule type="cellIs" dxfId="55" priority="6" operator="greaterThan">
      <formula>0</formula>
    </cfRule>
  </conditionalFormatting>
  <conditionalFormatting sqref="F5:F204">
    <cfRule type="cellIs" dxfId="54" priority="1" operator="lessThan">
      <formula>0</formula>
    </cfRule>
    <cfRule type="cellIs" dxfId="53" priority="2" operator="greaterThan">
      <formula>0</formula>
    </cfRule>
  </conditionalFormatting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V204"/>
  <sheetViews>
    <sheetView zoomScale="70" zoomScaleNormal="70" workbookViewId="0">
      <pane ySplit="4" topLeftCell="A17" activePane="bottomLeft" state="frozen"/>
      <selection pane="bottomLeft" activeCell="I3" sqref="I3"/>
    </sheetView>
  </sheetViews>
  <sheetFormatPr baseColWidth="10" defaultRowHeight="15" x14ac:dyDescent="0.25"/>
  <cols>
    <col min="6" max="6" width="17.140625" style="12" customWidth="1"/>
    <col min="7" max="7" width="16.85546875" style="12" customWidth="1"/>
    <col min="8" max="8" width="11.28515625" style="12" customWidth="1"/>
    <col min="9" max="9" width="22.140625" style="12" customWidth="1"/>
    <col min="10" max="10" width="12.42578125" style="12" bestFit="1" customWidth="1"/>
    <col min="11" max="11" width="13" style="12" customWidth="1"/>
    <col min="12" max="48" width="11.42578125" style="12"/>
  </cols>
  <sheetData>
    <row r="1" spans="1:46" s="84" customFormat="1" ht="45" customHeight="1" thickBot="1" x14ac:dyDescent="0.3">
      <c r="A1" s="83" t="s">
        <v>487</v>
      </c>
    </row>
    <row r="2" spans="1:46" ht="50.25" customHeight="1" thickBot="1" x14ac:dyDescent="0.45">
      <c r="A2" s="74" t="s">
        <v>486</v>
      </c>
      <c r="B2" s="5"/>
      <c r="E2" s="150" t="s">
        <v>488</v>
      </c>
      <c r="F2" s="151"/>
      <c r="G2" s="52">
        <v>500000</v>
      </c>
      <c r="I2" s="83" t="s">
        <v>490</v>
      </c>
      <c r="J2" s="92"/>
      <c r="K2" s="92"/>
      <c r="L2" s="92"/>
      <c r="M2" s="92"/>
      <c r="N2" s="92"/>
      <c r="O2" s="92"/>
    </row>
    <row r="3" spans="1:46" ht="47.25" customHeight="1" thickBot="1" x14ac:dyDescent="0.3">
      <c r="I3" s="53" t="s">
        <v>489</v>
      </c>
      <c r="J3" s="51">
        <v>10000000</v>
      </c>
    </row>
    <row r="4" spans="1:46" x14ac:dyDescent="0.25">
      <c r="A4" s="4" t="str">
        <f>'"rank"; your input only here!'!E5</f>
        <v>Nr</v>
      </c>
      <c r="B4" s="4" t="str">
        <f>'"rank"; your input only here!'!A5</f>
        <v>proposal ID</v>
      </c>
      <c r="C4" s="4" t="str">
        <f>'"rank"; your input only here!'!B5</f>
        <v>Proposal acronym</v>
      </c>
      <c r="D4" s="4" t="str">
        <f>'"rank"; your input only here!'!C5</f>
        <v>total requested funding</v>
      </c>
      <c r="E4" s="4" t="str">
        <f>'"rank"; your input only here!'!D5</f>
        <v>Evaluation score</v>
      </c>
      <c r="F4" s="4" t="s">
        <v>6</v>
      </c>
      <c r="G4" s="4" t="s">
        <v>7</v>
      </c>
      <c r="H4" s="4" t="s">
        <v>8</v>
      </c>
      <c r="I4" s="4" t="s">
        <v>9</v>
      </c>
      <c r="J4" s="50" t="str">
        <f>'"rank"; your input only here!'!F4</f>
        <v>Agency 1</v>
      </c>
      <c r="K4" s="13" t="str">
        <f>'"rank"; your input only here!'!G4</f>
        <v>Agency 2</v>
      </c>
      <c r="L4" s="13" t="str">
        <f>'"rank"; your input only here!'!H4</f>
        <v>Agency 3</v>
      </c>
      <c r="M4" s="13" t="str">
        <f>'"rank"; your input only here!'!I4</f>
        <v>Agency 4</v>
      </c>
      <c r="N4" s="13" t="str">
        <f>'"rank"; your input only here!'!J4</f>
        <v>Agency 5</v>
      </c>
      <c r="O4" s="13" t="str">
        <f>'"rank"; your input only here!'!K4</f>
        <v>Agency 6</v>
      </c>
      <c r="P4" s="13" t="str">
        <f>'"rank"; your input only here!'!L4</f>
        <v>Agency 7</v>
      </c>
      <c r="Q4" s="13" t="str">
        <f>'"rank"; your input only here!'!M4</f>
        <v>Agency 8</v>
      </c>
      <c r="R4" s="13" t="str">
        <f>'"rank"; your input only here!'!N4</f>
        <v>Agency 9</v>
      </c>
      <c r="S4" s="13" t="str">
        <f>'"rank"; your input only here!'!O4</f>
        <v>Agency 10</v>
      </c>
      <c r="T4" s="13" t="str">
        <f>'"rank"; your input only here!'!P4</f>
        <v>Agency 11</v>
      </c>
      <c r="U4" s="13" t="str">
        <f>'"rank"; your input only here!'!Q4</f>
        <v>Agency 12</v>
      </c>
      <c r="V4" s="13" t="str">
        <f>'"rank"; your input only here!'!R4</f>
        <v>Agency 13</v>
      </c>
      <c r="W4" s="13" t="str">
        <f>'"rank"; your input only here!'!S4</f>
        <v>Agency 14</v>
      </c>
      <c r="X4" s="13" t="str">
        <f>'"rank"; your input only here!'!T4</f>
        <v>Agency 15</v>
      </c>
      <c r="Y4" s="13" t="str">
        <f>'"rank"; your input only here!'!U4</f>
        <v>Agency 16</v>
      </c>
      <c r="Z4" s="13" t="str">
        <f>'"rank"; your input only here!'!V4</f>
        <v>Agency 17</v>
      </c>
      <c r="AA4" s="13" t="str">
        <f>'"rank"; your input only here!'!W4</f>
        <v>Agency 18</v>
      </c>
      <c r="AB4" s="13" t="str">
        <f>'"rank"; your input only here!'!X4</f>
        <v>Agency 19</v>
      </c>
      <c r="AC4" s="13" t="str">
        <f>'"rank"; your input only here!'!Y4</f>
        <v>Agency 20</v>
      </c>
      <c r="AD4" s="13" t="str">
        <f>'"rank"; your input only here!'!Z4</f>
        <v>Agency 21</v>
      </c>
      <c r="AE4" s="13" t="str">
        <f>'"rank"; your input only here!'!AA4</f>
        <v>Agency 22</v>
      </c>
      <c r="AF4" s="13" t="str">
        <f>'"rank"; your input only here!'!AB4</f>
        <v>Agency 23</v>
      </c>
      <c r="AG4" s="13" t="str">
        <f>'"rank"; your input only here!'!AC4</f>
        <v>Agency 24</v>
      </c>
      <c r="AH4" s="13" t="str">
        <f>'"rank"; your input only here!'!AD4</f>
        <v>Agency 25</v>
      </c>
      <c r="AI4" s="13" t="str">
        <f>'"rank"; your input only here!'!AE4</f>
        <v>Agency 26</v>
      </c>
      <c r="AJ4" s="13" t="str">
        <f>'"rank"; your input only here!'!AF4</f>
        <v>Agency 27</v>
      </c>
      <c r="AK4" s="13" t="str">
        <f>'"rank"; your input only here!'!AG4</f>
        <v>Agency 28</v>
      </c>
      <c r="AL4" s="13" t="str">
        <f>'"rank"; your input only here!'!AH4</f>
        <v>Agency 29</v>
      </c>
      <c r="AM4" s="13" t="str">
        <f>'"rank"; your input only here!'!AI4</f>
        <v>Agency 30</v>
      </c>
      <c r="AN4" s="13" t="str">
        <f>'"rank"; your input only here!'!AJ4</f>
        <v>Agency 31</v>
      </c>
      <c r="AO4" s="13" t="str">
        <f>'"rank"; your input only here!'!AK4</f>
        <v>Agency 32</v>
      </c>
      <c r="AQ4" s="13" t="str">
        <f>'"rank"; your input only here!'!AM4</f>
        <v>Agency 33</v>
      </c>
      <c r="AR4" s="13" t="str">
        <f>'"rank"; your input only here!'!AN4</f>
        <v>Agency 34</v>
      </c>
      <c r="AS4" s="13" t="str">
        <f>'"rank"; your input only here!'!AO4</f>
        <v>Agency 35</v>
      </c>
      <c r="AT4" s="13" t="str">
        <f>'"rank"; your input only here!'!AP4</f>
        <v>Agency 36</v>
      </c>
    </row>
    <row r="5" spans="1:46" x14ac:dyDescent="0.25">
      <c r="A5" s="4">
        <f>'"rank"; your input only here!'!E6</f>
        <v>1</v>
      </c>
      <c r="B5" s="6" t="str">
        <f>'"rank"; your input only here!'!A6</f>
        <v>A1</v>
      </c>
      <c r="C5" s="6" t="str">
        <f>'"rank"; your input only here!'!B6</f>
        <v>Test Project 1</v>
      </c>
      <c r="D5" s="6">
        <f>'"rank"; your input only here!'!C6</f>
        <v>838394</v>
      </c>
      <c r="E5" s="8">
        <f>'"rank"; your input only here!'!D6</f>
        <v>13.5</v>
      </c>
      <c r="F5" s="22">
        <f>SUM(J5:AO5)</f>
        <v>0</v>
      </c>
      <c r="G5" s="21">
        <f>SUM(cum!F5:AK5)</f>
        <v>838394</v>
      </c>
      <c r="H5" s="21">
        <f>IF(G5*0.33&lt;$J$3,G5*0.33,$J$3)</f>
        <v>276670.02</v>
      </c>
      <c r="I5" s="19">
        <f>H5+F5-G$2</f>
        <v>-223329.97999999998</v>
      </c>
      <c r="J5" s="19">
        <f>IF(avail!F5&gt;0,0,avail!F5)</f>
        <v>0</v>
      </c>
      <c r="K5" s="16">
        <f>IF(avail!G5&gt;0,0,avail!G5)</f>
        <v>0</v>
      </c>
      <c r="L5" s="16">
        <f>IF(avail!H5&gt;0,0,avail!H5)</f>
        <v>0</v>
      </c>
      <c r="M5" s="16">
        <f>IF(avail!I5&gt;0,0,avail!I5)</f>
        <v>0</v>
      </c>
      <c r="N5" s="16">
        <f>IF(avail!J5&gt;0,0,avail!J5)</f>
        <v>0</v>
      </c>
      <c r="O5" s="16">
        <f>IF(avail!K5&gt;0,0,avail!K5)</f>
        <v>0</v>
      </c>
      <c r="P5" s="16">
        <f>IF(avail!L5&gt;0,0,avail!L5)</f>
        <v>0</v>
      </c>
      <c r="Q5" s="16">
        <f>IF(avail!M5&gt;0,0,avail!M5)</f>
        <v>0</v>
      </c>
      <c r="R5" s="16">
        <f>IF(avail!N5&gt;0,0,avail!N5)</f>
        <v>0</v>
      </c>
      <c r="S5" s="16">
        <f>IF(avail!O5&gt;0,0,avail!O5)</f>
        <v>0</v>
      </c>
      <c r="T5" s="16">
        <f>IF(avail!P5&gt;0,0,avail!P5)</f>
        <v>0</v>
      </c>
      <c r="U5" s="16">
        <f>IF(avail!Q5&gt;0,0,avail!Q5)</f>
        <v>0</v>
      </c>
      <c r="V5" s="16">
        <f>IF(avail!R5&gt;0,0,avail!R5)</f>
        <v>0</v>
      </c>
      <c r="W5" s="16">
        <f>IF(avail!S5&gt;0,0,avail!S5)</f>
        <v>0</v>
      </c>
      <c r="X5" s="16">
        <f>IF(avail!T5&gt;0,0,avail!T5)</f>
        <v>0</v>
      </c>
      <c r="Y5" s="16">
        <f>IF(avail!U5&gt;0,0,avail!U5)</f>
        <v>0</v>
      </c>
      <c r="Z5" s="16">
        <f>IF(avail!V5&gt;0,0,avail!V5)</f>
        <v>0</v>
      </c>
      <c r="AA5" s="16">
        <f>IF(avail!W5&gt;0,0,avail!W5)</f>
        <v>0</v>
      </c>
      <c r="AB5" s="16">
        <f>IF(avail!X5&gt;0,0,avail!X5)</f>
        <v>0</v>
      </c>
      <c r="AC5" s="16">
        <f>IF(avail!Y5&gt;0,0,avail!Y5)</f>
        <v>0</v>
      </c>
      <c r="AD5" s="16">
        <f>IF(avail!Z5&gt;0,0,avail!Z5)</f>
        <v>0</v>
      </c>
      <c r="AE5" s="16">
        <f>IF(avail!AA5&gt;0,0,avail!AA5)</f>
        <v>0</v>
      </c>
      <c r="AF5" s="16">
        <f>IF(avail!AB5&gt;0,0,avail!AB5)</f>
        <v>0</v>
      </c>
      <c r="AG5" s="16">
        <f>IF(avail!AC5&gt;0,0,avail!AC5)</f>
        <v>0</v>
      </c>
      <c r="AH5" s="16">
        <f>IF(avail!AD5&gt;0,0,avail!AD5)</f>
        <v>0</v>
      </c>
      <c r="AI5" s="16">
        <f>IF(avail!AE5&gt;0,0,avail!AE5)</f>
        <v>0</v>
      </c>
      <c r="AJ5" s="16">
        <f>IF(avail!AF5&gt;0,0,avail!AF5)</f>
        <v>0</v>
      </c>
      <c r="AK5" s="16">
        <f>IF(avail!AG5&gt;0,0,avail!AG5)</f>
        <v>0</v>
      </c>
      <c r="AL5" s="16">
        <f>IF(avail!AH5&gt;0,0,avail!AH5)</f>
        <v>0</v>
      </c>
      <c r="AM5" s="16">
        <f>IF(avail!AI5&gt;0,0,avail!AI5)</f>
        <v>0</v>
      </c>
      <c r="AN5" s="16">
        <f>IF(avail!AJ5&gt;0,0,avail!AJ5)</f>
        <v>0</v>
      </c>
      <c r="AO5" s="16">
        <f>IF(avail!AK5&gt;0,0,avail!AK5)</f>
        <v>0</v>
      </c>
      <c r="AQ5" s="16">
        <f>IF(avail!AM5&gt;0,0,avail!AM5)</f>
        <v>0</v>
      </c>
      <c r="AR5" s="16">
        <f>IF(avail!AN5&gt;0,0,avail!AN5)</f>
        <v>0</v>
      </c>
      <c r="AS5" s="16">
        <f>IF(avail!AO5&gt;0,0,avail!AO5)</f>
        <v>0</v>
      </c>
      <c r="AT5" s="16">
        <f>IF(avail!AP5&gt;0,0,avail!AP5)</f>
        <v>0</v>
      </c>
    </row>
    <row r="6" spans="1:46" x14ac:dyDescent="0.25">
      <c r="A6" s="4">
        <f>'"rank"; your input only here!'!E7</f>
        <v>2</v>
      </c>
      <c r="B6" s="6" t="str">
        <f>'"rank"; your input only here!'!A7</f>
        <v>A2</v>
      </c>
      <c r="C6" s="6" t="str">
        <f>'"rank"; your input only here!'!B7</f>
        <v>Test Project 2</v>
      </c>
      <c r="D6" s="6">
        <f>'"rank"; your input only here!'!C7</f>
        <v>660000</v>
      </c>
      <c r="E6" s="8">
        <f>'"rank"; your input only here!'!D7</f>
        <v>13.5</v>
      </c>
      <c r="F6" s="22">
        <f t="shared" ref="F6:F69" si="0">SUM(J6:AO6)</f>
        <v>0</v>
      </c>
      <c r="G6" s="21">
        <f>SUM(cum!F6:AK6)</f>
        <v>1498394</v>
      </c>
      <c r="H6" s="21">
        <f t="shared" ref="H6:H69" si="1">IF(G6*0.33&lt;$J$3,G6*0.33,$J$3)</f>
        <v>494470.02</v>
      </c>
      <c r="I6" s="19">
        <f t="shared" ref="I6:I69" si="2">H6+F6-G$2</f>
        <v>-5529.9799999999814</v>
      </c>
      <c r="J6" s="19">
        <f>IF(avail!F6&gt;0,0,avail!F6)</f>
        <v>0</v>
      </c>
      <c r="K6" s="16">
        <f>IF(avail!G6&gt;0,0,avail!G6)</f>
        <v>0</v>
      </c>
      <c r="L6" s="16">
        <f>IF(avail!H6&gt;0,0,avail!H6)</f>
        <v>0</v>
      </c>
      <c r="M6" s="16">
        <f>IF(avail!I6&gt;0,0,avail!I6)</f>
        <v>0</v>
      </c>
      <c r="N6" s="16">
        <f>IF(avail!J6&gt;0,0,avail!J6)</f>
        <v>0</v>
      </c>
      <c r="O6" s="16">
        <f>IF(avail!K6&gt;0,0,avail!K6)</f>
        <v>0</v>
      </c>
      <c r="P6" s="16">
        <f>IF(avail!L6&gt;0,0,avail!L6)</f>
        <v>0</v>
      </c>
      <c r="Q6" s="16">
        <f>IF(avail!M6&gt;0,0,avail!M6)</f>
        <v>0</v>
      </c>
      <c r="R6" s="16">
        <f>IF(avail!N6&gt;0,0,avail!N6)</f>
        <v>0</v>
      </c>
      <c r="S6" s="16">
        <f>IF(avail!O6&gt;0,0,avail!O6)</f>
        <v>0</v>
      </c>
      <c r="T6" s="16">
        <f>IF(avail!P6&gt;0,0,avail!P6)</f>
        <v>0</v>
      </c>
      <c r="U6" s="16">
        <f>IF(avail!Q6&gt;0,0,avail!Q6)</f>
        <v>0</v>
      </c>
      <c r="V6" s="16">
        <f>IF(avail!R6&gt;0,0,avail!R6)</f>
        <v>0</v>
      </c>
      <c r="W6" s="16">
        <f>IF(avail!S6&gt;0,0,avail!S6)</f>
        <v>0</v>
      </c>
      <c r="X6" s="16">
        <f>IF(avail!T6&gt;0,0,avail!T6)</f>
        <v>0</v>
      </c>
      <c r="Y6" s="16">
        <f>IF(avail!U6&gt;0,0,avail!U6)</f>
        <v>0</v>
      </c>
      <c r="Z6" s="16">
        <f>IF(avail!V6&gt;0,0,avail!V6)</f>
        <v>0</v>
      </c>
      <c r="AA6" s="16">
        <f>IF(avail!W6&gt;0,0,avail!W6)</f>
        <v>0</v>
      </c>
      <c r="AB6" s="16">
        <f>IF(avail!X6&gt;0,0,avail!X6)</f>
        <v>0</v>
      </c>
      <c r="AC6" s="16">
        <f>IF(avail!Y6&gt;0,0,avail!Y6)</f>
        <v>0</v>
      </c>
      <c r="AD6" s="16">
        <f>IF(avail!Z6&gt;0,0,avail!Z6)</f>
        <v>0</v>
      </c>
      <c r="AE6" s="16">
        <f>IF(avail!AA6&gt;0,0,avail!AA6)</f>
        <v>0</v>
      </c>
      <c r="AF6" s="16">
        <f>IF(avail!AB6&gt;0,0,avail!AB6)</f>
        <v>0</v>
      </c>
      <c r="AG6" s="16">
        <f>IF(avail!AC6&gt;0,0,avail!AC6)</f>
        <v>0</v>
      </c>
      <c r="AH6" s="16">
        <f>IF(avail!AD6&gt;0,0,avail!AD6)</f>
        <v>0</v>
      </c>
      <c r="AI6" s="16">
        <f>IF(avail!AE6&gt;0,0,avail!AE6)</f>
        <v>0</v>
      </c>
      <c r="AJ6" s="16">
        <f>IF(avail!AF6&gt;0,0,avail!AF6)</f>
        <v>0</v>
      </c>
      <c r="AK6" s="16">
        <f>IF(avail!AG6&gt;0,0,avail!AG6)</f>
        <v>0</v>
      </c>
      <c r="AL6" s="16">
        <f>IF(avail!AH6&gt;0,0,avail!AH6)</f>
        <v>0</v>
      </c>
      <c r="AM6" s="16">
        <f>IF(avail!AI6&gt;0,0,avail!AI6)</f>
        <v>0</v>
      </c>
      <c r="AN6" s="16">
        <f>IF(avail!AJ6&gt;0,0,avail!AJ6)</f>
        <v>0</v>
      </c>
      <c r="AO6" s="16">
        <f>IF(avail!AK6&gt;0,0,avail!AK6)</f>
        <v>0</v>
      </c>
      <c r="AQ6" s="16">
        <f>IF(avail!AM6&gt;0,0,avail!AM6)</f>
        <v>0</v>
      </c>
      <c r="AR6" s="16">
        <f>IF(avail!AN6&gt;0,0,avail!AN6)</f>
        <v>0</v>
      </c>
      <c r="AS6" s="16">
        <f>IF(avail!AO6&gt;0,0,avail!AO6)</f>
        <v>0</v>
      </c>
      <c r="AT6" s="16">
        <f>IF(avail!AP6&gt;0,0,avail!AP6)</f>
        <v>0</v>
      </c>
    </row>
    <row r="7" spans="1:46" x14ac:dyDescent="0.25">
      <c r="A7" s="4">
        <f>'"rank"; your input only here!'!E8</f>
        <v>3</v>
      </c>
      <c r="B7" s="6" t="str">
        <f>'"rank"; your input only here!'!A8</f>
        <v>A3</v>
      </c>
      <c r="C7" s="6" t="str">
        <f>'"rank"; your input only here!'!B8</f>
        <v>Test Project 3</v>
      </c>
      <c r="D7" s="6">
        <f>'"rank"; your input only here!'!C8</f>
        <v>645000</v>
      </c>
      <c r="E7" s="8">
        <f>'"rank"; your input only here!'!D8</f>
        <v>13.5</v>
      </c>
      <c r="F7" s="22">
        <f t="shared" si="0"/>
        <v>0</v>
      </c>
      <c r="G7" s="21">
        <f>SUM(cum!F7:AK7)</f>
        <v>2143394</v>
      </c>
      <c r="H7" s="21">
        <f t="shared" si="1"/>
        <v>707320.02</v>
      </c>
      <c r="I7" s="19">
        <f t="shared" si="2"/>
        <v>207320.02000000002</v>
      </c>
      <c r="J7" s="19">
        <f>IF(avail!F7&gt;0,0,avail!F7)</f>
        <v>0</v>
      </c>
      <c r="K7" s="16">
        <f>IF(avail!G7&gt;0,0,avail!G7)</f>
        <v>0</v>
      </c>
      <c r="L7" s="16">
        <f>IF(avail!H7&gt;0,0,avail!H7)</f>
        <v>0</v>
      </c>
      <c r="M7" s="16">
        <f>IF(avail!I7&gt;0,0,avail!I7)</f>
        <v>0</v>
      </c>
      <c r="N7" s="16">
        <f>IF(avail!J7&gt;0,0,avail!J7)</f>
        <v>0</v>
      </c>
      <c r="O7" s="16">
        <f>IF(avail!K7&gt;0,0,avail!K7)</f>
        <v>0</v>
      </c>
      <c r="P7" s="16">
        <f>IF(avail!L7&gt;0,0,avail!L7)</f>
        <v>0</v>
      </c>
      <c r="Q7" s="16">
        <f>IF(avail!M7&gt;0,0,avail!M7)</f>
        <v>0</v>
      </c>
      <c r="R7" s="16">
        <f>IF(avail!N7&gt;0,0,avail!N7)</f>
        <v>0</v>
      </c>
      <c r="S7" s="16">
        <f>IF(avail!O7&gt;0,0,avail!O7)</f>
        <v>0</v>
      </c>
      <c r="T7" s="16">
        <f>IF(avail!P7&gt;0,0,avail!P7)</f>
        <v>0</v>
      </c>
      <c r="U7" s="16">
        <f>IF(avail!Q7&gt;0,0,avail!Q7)</f>
        <v>0</v>
      </c>
      <c r="V7" s="16">
        <f>IF(avail!R7&gt;0,0,avail!R7)</f>
        <v>0</v>
      </c>
      <c r="W7" s="16">
        <f>IF(avail!S7&gt;0,0,avail!S7)</f>
        <v>0</v>
      </c>
      <c r="X7" s="16">
        <f>IF(avail!T7&gt;0,0,avail!T7)</f>
        <v>0</v>
      </c>
      <c r="Y7" s="16">
        <f>IF(avail!U7&gt;0,0,avail!U7)</f>
        <v>0</v>
      </c>
      <c r="Z7" s="16">
        <f>IF(avail!V7&gt;0,0,avail!V7)</f>
        <v>0</v>
      </c>
      <c r="AA7" s="16">
        <f>IF(avail!W7&gt;0,0,avail!W7)</f>
        <v>0</v>
      </c>
      <c r="AB7" s="16">
        <f>IF(avail!X7&gt;0,0,avail!X7)</f>
        <v>0</v>
      </c>
      <c r="AC7" s="16">
        <f>IF(avail!Y7&gt;0,0,avail!Y7)</f>
        <v>0</v>
      </c>
      <c r="AD7" s="16">
        <f>IF(avail!Z7&gt;0,0,avail!Z7)</f>
        <v>0</v>
      </c>
      <c r="AE7" s="16">
        <f>IF(avail!AA7&gt;0,0,avail!AA7)</f>
        <v>0</v>
      </c>
      <c r="AF7" s="16">
        <f>IF(avail!AB7&gt;0,0,avail!AB7)</f>
        <v>0</v>
      </c>
      <c r="AG7" s="16">
        <f>IF(avail!AC7&gt;0,0,avail!AC7)</f>
        <v>0</v>
      </c>
      <c r="AH7" s="16">
        <f>IF(avail!AD7&gt;0,0,avail!AD7)</f>
        <v>0</v>
      </c>
      <c r="AI7" s="16">
        <f>IF(avail!AE7&gt;0,0,avail!AE7)</f>
        <v>0</v>
      </c>
      <c r="AJ7" s="16">
        <f>IF(avail!AF7&gt;0,0,avail!AF7)</f>
        <v>0</v>
      </c>
      <c r="AK7" s="16">
        <f>IF(avail!AG7&gt;0,0,avail!AG7)</f>
        <v>0</v>
      </c>
      <c r="AL7" s="16">
        <f>IF(avail!AH7&gt;0,0,avail!AH7)</f>
        <v>0</v>
      </c>
      <c r="AM7" s="16">
        <f>IF(avail!AI7&gt;0,0,avail!AI7)</f>
        <v>0</v>
      </c>
      <c r="AN7" s="16">
        <f>IF(avail!AJ7&gt;0,0,avail!AJ7)</f>
        <v>0</v>
      </c>
      <c r="AO7" s="16">
        <f>IF(avail!AK7&gt;0,0,avail!AK7)</f>
        <v>0</v>
      </c>
      <c r="AQ7" s="16">
        <f>IF(avail!AM7&gt;0,0,avail!AM7)</f>
        <v>0</v>
      </c>
      <c r="AR7" s="16">
        <f>IF(avail!AN7&gt;0,0,avail!AN7)</f>
        <v>0</v>
      </c>
      <c r="AS7" s="16">
        <f>IF(avail!AO7&gt;0,0,avail!AO7)</f>
        <v>0</v>
      </c>
      <c r="AT7" s="16">
        <f>IF(avail!AP7&gt;0,0,avail!AP7)</f>
        <v>0</v>
      </c>
    </row>
    <row r="8" spans="1:46" x14ac:dyDescent="0.25">
      <c r="A8" s="4">
        <f>'"rank"; your input only here!'!E9</f>
        <v>4</v>
      </c>
      <c r="B8" s="6" t="str">
        <f>'"rank"; your input only here!'!A9</f>
        <v>A4</v>
      </c>
      <c r="C8" s="6" t="str">
        <f>'"rank"; your input only here!'!B9</f>
        <v>Test Project 4</v>
      </c>
      <c r="D8" s="6">
        <f>'"rank"; your input only here!'!C9</f>
        <v>1520920</v>
      </c>
      <c r="E8" s="8">
        <f>'"rank"; your input only here!'!D9</f>
        <v>13</v>
      </c>
      <c r="F8" s="22">
        <f t="shared" si="0"/>
        <v>0</v>
      </c>
      <c r="G8" s="21">
        <f>SUM(cum!F8:AK8)</f>
        <v>3664314</v>
      </c>
      <c r="H8" s="21">
        <f t="shared" si="1"/>
        <v>1209223.6200000001</v>
      </c>
      <c r="I8" s="19">
        <f t="shared" si="2"/>
        <v>709223.62000000011</v>
      </c>
      <c r="J8" s="19">
        <f>IF(avail!F8&gt;0,0,avail!F8)</f>
        <v>0</v>
      </c>
      <c r="K8" s="16">
        <f>IF(avail!G8&gt;0,0,avail!G8)</f>
        <v>0</v>
      </c>
      <c r="L8" s="16">
        <f>IF(avail!H8&gt;0,0,avail!H8)</f>
        <v>0</v>
      </c>
      <c r="M8" s="16">
        <f>IF(avail!I8&gt;0,0,avail!I8)</f>
        <v>0</v>
      </c>
      <c r="N8" s="16">
        <f>IF(avail!J8&gt;0,0,avail!J8)</f>
        <v>0</v>
      </c>
      <c r="O8" s="16">
        <f>IF(avail!K8&gt;0,0,avail!K8)</f>
        <v>0</v>
      </c>
      <c r="P8" s="16">
        <f>IF(avail!L8&gt;0,0,avail!L8)</f>
        <v>0</v>
      </c>
      <c r="Q8" s="16">
        <f>IF(avail!M8&gt;0,0,avail!M8)</f>
        <v>0</v>
      </c>
      <c r="R8" s="16">
        <f>IF(avail!N8&gt;0,0,avail!N8)</f>
        <v>0</v>
      </c>
      <c r="S8" s="16">
        <f>IF(avail!O8&gt;0,0,avail!O8)</f>
        <v>0</v>
      </c>
      <c r="T8" s="16">
        <f>IF(avail!P8&gt;0,0,avail!P8)</f>
        <v>0</v>
      </c>
      <c r="U8" s="16">
        <f>IF(avail!Q8&gt;0,0,avail!Q8)</f>
        <v>0</v>
      </c>
      <c r="V8" s="16">
        <f>IF(avail!R8&gt;0,0,avail!R8)</f>
        <v>0</v>
      </c>
      <c r="W8" s="16">
        <f>IF(avail!S8&gt;0,0,avail!S8)</f>
        <v>0</v>
      </c>
      <c r="X8" s="16">
        <f>IF(avail!T8&gt;0,0,avail!T8)</f>
        <v>0</v>
      </c>
      <c r="Y8" s="16">
        <f>IF(avail!U8&gt;0,0,avail!U8)</f>
        <v>0</v>
      </c>
      <c r="Z8" s="16">
        <f>IF(avail!V8&gt;0,0,avail!V8)</f>
        <v>0</v>
      </c>
      <c r="AA8" s="16">
        <f>IF(avail!W8&gt;0,0,avail!W8)</f>
        <v>0</v>
      </c>
      <c r="AB8" s="16">
        <f>IF(avail!X8&gt;0,0,avail!X8)</f>
        <v>0</v>
      </c>
      <c r="AC8" s="16">
        <f>IF(avail!Y8&gt;0,0,avail!Y8)</f>
        <v>0</v>
      </c>
      <c r="AD8" s="16">
        <f>IF(avail!Z8&gt;0,0,avail!Z8)</f>
        <v>0</v>
      </c>
      <c r="AE8" s="16">
        <f>IF(avail!AA8&gt;0,0,avail!AA8)</f>
        <v>0</v>
      </c>
      <c r="AF8" s="16">
        <f>IF(avail!AB8&gt;0,0,avail!AB8)</f>
        <v>0</v>
      </c>
      <c r="AG8" s="16">
        <f>IF(avail!AC8&gt;0,0,avail!AC8)</f>
        <v>0</v>
      </c>
      <c r="AH8" s="16">
        <f>IF(avail!AD8&gt;0,0,avail!AD8)</f>
        <v>0</v>
      </c>
      <c r="AI8" s="16">
        <f>IF(avail!AE8&gt;0,0,avail!AE8)</f>
        <v>0</v>
      </c>
      <c r="AJ8" s="16">
        <f>IF(avail!AF8&gt;0,0,avail!AF8)</f>
        <v>0</v>
      </c>
      <c r="AK8" s="16">
        <f>IF(avail!AG8&gt;0,0,avail!AG8)</f>
        <v>0</v>
      </c>
      <c r="AL8" s="16">
        <f>IF(avail!AH8&gt;0,0,avail!AH8)</f>
        <v>0</v>
      </c>
      <c r="AM8" s="16">
        <f>IF(avail!AI8&gt;0,0,avail!AI8)</f>
        <v>0</v>
      </c>
      <c r="AN8" s="16">
        <f>IF(avail!AJ8&gt;0,0,avail!AJ8)</f>
        <v>0</v>
      </c>
      <c r="AO8" s="16">
        <f>IF(avail!AK8&gt;0,0,avail!AK8)</f>
        <v>0</v>
      </c>
      <c r="AQ8" s="16">
        <f>IF(avail!AM8&gt;0,0,avail!AM8)</f>
        <v>0</v>
      </c>
      <c r="AR8" s="16">
        <f>IF(avail!AN8&gt;0,0,avail!AN8)</f>
        <v>0</v>
      </c>
      <c r="AS8" s="16">
        <f>IF(avail!AO8&gt;0,0,avail!AO8)</f>
        <v>0</v>
      </c>
      <c r="AT8" s="16">
        <f>IF(avail!AP8&gt;0,0,avail!AP8)</f>
        <v>0</v>
      </c>
    </row>
    <row r="9" spans="1:46" x14ac:dyDescent="0.25">
      <c r="A9" s="4">
        <f>'"rank"; your input only here!'!E10</f>
        <v>5</v>
      </c>
      <c r="B9" s="6" t="str">
        <f>'"rank"; your input only here!'!A10</f>
        <v>A5</v>
      </c>
      <c r="C9" s="6" t="str">
        <f>'"rank"; your input only here!'!B10</f>
        <v>Test Project 5</v>
      </c>
      <c r="D9" s="6">
        <f>'"rank"; your input only here!'!C10</f>
        <v>377125</v>
      </c>
      <c r="E9" s="8">
        <f>'"rank"; your input only here!'!D10</f>
        <v>13</v>
      </c>
      <c r="F9" s="22">
        <f t="shared" si="0"/>
        <v>0</v>
      </c>
      <c r="G9" s="21">
        <f>SUM(cum!F9:AK9)</f>
        <v>3998939</v>
      </c>
      <c r="H9" s="21">
        <f t="shared" si="1"/>
        <v>1319649.8700000001</v>
      </c>
      <c r="I9" s="19">
        <f t="shared" si="2"/>
        <v>819649.87000000011</v>
      </c>
      <c r="J9" s="19">
        <f>IF(avail!F9&gt;0,0,avail!F9)</f>
        <v>0</v>
      </c>
      <c r="K9" s="16">
        <f>IF(avail!G9&gt;0,0,avail!G9)</f>
        <v>0</v>
      </c>
      <c r="L9" s="16">
        <f>IF(avail!H9&gt;0,0,avail!H9)</f>
        <v>0</v>
      </c>
      <c r="M9" s="16">
        <f>IF(avail!I9&gt;0,0,avail!I9)</f>
        <v>0</v>
      </c>
      <c r="N9" s="16">
        <f>IF(avail!J9&gt;0,0,avail!J9)</f>
        <v>0</v>
      </c>
      <c r="O9" s="16">
        <f>IF(avail!K9&gt;0,0,avail!K9)</f>
        <v>0</v>
      </c>
      <c r="P9" s="16">
        <f>IF(avail!L9&gt;0,0,avail!L9)</f>
        <v>0</v>
      </c>
      <c r="Q9" s="16">
        <f>IF(avail!M9&gt;0,0,avail!M9)</f>
        <v>0</v>
      </c>
      <c r="R9" s="16">
        <f>IF(avail!N9&gt;0,0,avail!N9)</f>
        <v>0</v>
      </c>
      <c r="S9" s="16">
        <f>IF(avail!O9&gt;0,0,avail!O9)</f>
        <v>0</v>
      </c>
      <c r="T9" s="16">
        <f>IF(avail!P9&gt;0,0,avail!P9)</f>
        <v>0</v>
      </c>
      <c r="U9" s="16">
        <f>IF(avail!Q9&gt;0,0,avail!Q9)</f>
        <v>0</v>
      </c>
      <c r="V9" s="16">
        <f>IF(avail!R9&gt;0,0,avail!R9)</f>
        <v>0</v>
      </c>
      <c r="W9" s="16">
        <f>IF(avail!S9&gt;0,0,avail!S9)</f>
        <v>0</v>
      </c>
      <c r="X9" s="16">
        <f>IF(avail!T9&gt;0,0,avail!T9)</f>
        <v>0</v>
      </c>
      <c r="Y9" s="16">
        <f>IF(avail!U9&gt;0,0,avail!U9)</f>
        <v>0</v>
      </c>
      <c r="Z9" s="16">
        <f>IF(avail!V9&gt;0,0,avail!V9)</f>
        <v>0</v>
      </c>
      <c r="AA9" s="16">
        <f>IF(avail!W9&gt;0,0,avail!W9)</f>
        <v>0</v>
      </c>
      <c r="AB9" s="16">
        <f>IF(avail!X9&gt;0,0,avail!X9)</f>
        <v>0</v>
      </c>
      <c r="AC9" s="16">
        <f>IF(avail!Y9&gt;0,0,avail!Y9)</f>
        <v>0</v>
      </c>
      <c r="AD9" s="16">
        <f>IF(avail!Z9&gt;0,0,avail!Z9)</f>
        <v>0</v>
      </c>
      <c r="AE9" s="16">
        <f>IF(avail!AA9&gt;0,0,avail!AA9)</f>
        <v>0</v>
      </c>
      <c r="AF9" s="16">
        <f>IF(avail!AB9&gt;0,0,avail!AB9)</f>
        <v>0</v>
      </c>
      <c r="AG9" s="16">
        <f>IF(avail!AC9&gt;0,0,avail!AC9)</f>
        <v>0</v>
      </c>
      <c r="AH9" s="16">
        <f>IF(avail!AD9&gt;0,0,avail!AD9)</f>
        <v>0</v>
      </c>
      <c r="AI9" s="16">
        <f>IF(avail!AE9&gt;0,0,avail!AE9)</f>
        <v>0</v>
      </c>
      <c r="AJ9" s="16">
        <f>IF(avail!AF9&gt;0,0,avail!AF9)</f>
        <v>0</v>
      </c>
      <c r="AK9" s="16">
        <f>IF(avail!AG9&gt;0,0,avail!AG9)</f>
        <v>0</v>
      </c>
      <c r="AL9" s="16">
        <f>IF(avail!AH9&gt;0,0,avail!AH9)</f>
        <v>0</v>
      </c>
      <c r="AM9" s="16">
        <f>IF(avail!AI9&gt;0,0,avail!AI9)</f>
        <v>0</v>
      </c>
      <c r="AN9" s="16">
        <f>IF(avail!AJ9&gt;0,0,avail!AJ9)</f>
        <v>0</v>
      </c>
      <c r="AO9" s="16">
        <f>IF(avail!AK9&gt;0,0,avail!AK9)</f>
        <v>0</v>
      </c>
      <c r="AQ9" s="16">
        <f>IF(avail!AM9&gt;0,0,avail!AM9)</f>
        <v>0</v>
      </c>
      <c r="AR9" s="16">
        <f>IF(avail!AN9&gt;0,0,avail!AN9)</f>
        <v>0</v>
      </c>
      <c r="AS9" s="16">
        <f>IF(avail!AO9&gt;0,0,avail!AO9)</f>
        <v>0</v>
      </c>
      <c r="AT9" s="16">
        <f>IF(avail!AP9&gt;0,0,avail!AP9)</f>
        <v>0</v>
      </c>
    </row>
    <row r="10" spans="1:46" x14ac:dyDescent="0.25">
      <c r="A10" s="4">
        <f>'"rank"; your input only here!'!E11</f>
        <v>6</v>
      </c>
      <c r="B10" s="6" t="str">
        <f>'"rank"; your input only here!'!A11</f>
        <v>A6</v>
      </c>
      <c r="C10" s="6" t="str">
        <f>'"rank"; your input only here!'!B11</f>
        <v>Test Project 6</v>
      </c>
      <c r="D10" s="6">
        <f>'"rank"; your input only here!'!C11</f>
        <v>648500</v>
      </c>
      <c r="E10" s="8">
        <f>'"rank"; your input only here!'!D11</f>
        <v>13</v>
      </c>
      <c r="F10" s="22">
        <f t="shared" si="0"/>
        <v>0</v>
      </c>
      <c r="G10" s="21">
        <f>SUM(cum!F10:AK10)</f>
        <v>4497439</v>
      </c>
      <c r="H10" s="21">
        <f t="shared" si="1"/>
        <v>1484154.87</v>
      </c>
      <c r="I10" s="19">
        <f t="shared" si="2"/>
        <v>984154.87000000011</v>
      </c>
      <c r="J10" s="19">
        <f>IF(avail!F10&gt;0,0,avail!F10)</f>
        <v>0</v>
      </c>
      <c r="K10" s="16">
        <f>IF(avail!G10&gt;0,0,avail!G10)</f>
        <v>0</v>
      </c>
      <c r="L10" s="16">
        <f>IF(avail!H10&gt;0,0,avail!H10)</f>
        <v>0</v>
      </c>
      <c r="M10" s="16">
        <f>IF(avail!I10&gt;0,0,avail!I10)</f>
        <v>0</v>
      </c>
      <c r="N10" s="16">
        <f>IF(avail!J10&gt;0,0,avail!J10)</f>
        <v>0</v>
      </c>
      <c r="O10" s="16">
        <f>IF(avail!K10&gt;0,0,avail!K10)</f>
        <v>0</v>
      </c>
      <c r="P10" s="16">
        <f>IF(avail!L10&gt;0,0,avail!L10)</f>
        <v>0</v>
      </c>
      <c r="Q10" s="16">
        <f>IF(avail!M10&gt;0,0,avail!M10)</f>
        <v>0</v>
      </c>
      <c r="R10" s="16">
        <f>IF(avail!N10&gt;0,0,avail!N10)</f>
        <v>0</v>
      </c>
      <c r="S10" s="16">
        <f>IF(avail!O10&gt;0,0,avail!O10)</f>
        <v>0</v>
      </c>
      <c r="T10" s="16">
        <f>IF(avail!P10&gt;0,0,avail!P10)</f>
        <v>0</v>
      </c>
      <c r="U10" s="16">
        <f>IF(avail!Q10&gt;0,0,avail!Q10)</f>
        <v>0</v>
      </c>
      <c r="V10" s="16">
        <f>IF(avail!R10&gt;0,0,avail!R10)</f>
        <v>0</v>
      </c>
      <c r="W10" s="16">
        <f>IF(avail!S10&gt;0,0,avail!S10)</f>
        <v>0</v>
      </c>
      <c r="X10" s="16">
        <f>IF(avail!T10&gt;0,0,avail!T10)</f>
        <v>0</v>
      </c>
      <c r="Y10" s="16">
        <f>IF(avail!U10&gt;0,0,avail!U10)</f>
        <v>0</v>
      </c>
      <c r="Z10" s="16">
        <f>IF(avail!V10&gt;0,0,avail!V10)</f>
        <v>0</v>
      </c>
      <c r="AA10" s="16">
        <f>IF(avail!W10&gt;0,0,avail!W10)</f>
        <v>0</v>
      </c>
      <c r="AB10" s="16">
        <f>IF(avail!X10&gt;0,0,avail!X10)</f>
        <v>0</v>
      </c>
      <c r="AC10" s="16">
        <f>IF(avail!Y10&gt;0,0,avail!Y10)</f>
        <v>0</v>
      </c>
      <c r="AD10" s="16">
        <f>IF(avail!Z10&gt;0,0,avail!Z10)</f>
        <v>0</v>
      </c>
      <c r="AE10" s="16">
        <f>IF(avail!AA10&gt;0,0,avail!AA10)</f>
        <v>0</v>
      </c>
      <c r="AF10" s="16">
        <f>IF(avail!AB10&gt;0,0,avail!AB10)</f>
        <v>0</v>
      </c>
      <c r="AG10" s="16">
        <f>IF(avail!AC10&gt;0,0,avail!AC10)</f>
        <v>0</v>
      </c>
      <c r="AH10" s="16">
        <f>IF(avail!AD10&gt;0,0,avail!AD10)</f>
        <v>0</v>
      </c>
      <c r="AI10" s="16">
        <f>IF(avail!AE10&gt;0,0,avail!AE10)</f>
        <v>0</v>
      </c>
      <c r="AJ10" s="16">
        <f>IF(avail!AF10&gt;0,0,avail!AF10)</f>
        <v>0</v>
      </c>
      <c r="AK10" s="16">
        <f>IF(avail!AG10&gt;0,0,avail!AG10)</f>
        <v>0</v>
      </c>
      <c r="AL10" s="16">
        <f>IF(avail!AH10&gt;0,0,avail!AH10)</f>
        <v>0</v>
      </c>
      <c r="AM10" s="16">
        <f>IF(avail!AI10&gt;0,0,avail!AI10)</f>
        <v>0</v>
      </c>
      <c r="AN10" s="16">
        <f>IF(avail!AJ10&gt;0,0,avail!AJ10)</f>
        <v>0</v>
      </c>
      <c r="AO10" s="16">
        <f>IF(avail!AK10&gt;0,0,avail!AK10)</f>
        <v>0</v>
      </c>
      <c r="AQ10" s="16">
        <f>IF(avail!AM10&gt;0,0,avail!AM10)</f>
        <v>0</v>
      </c>
      <c r="AR10" s="16">
        <f>IF(avail!AN10&gt;0,0,avail!AN10)</f>
        <v>0</v>
      </c>
      <c r="AS10" s="16">
        <f>IF(avail!AO10&gt;0,0,avail!AO10)</f>
        <v>0</v>
      </c>
      <c r="AT10" s="16">
        <f>IF(avail!AP10&gt;0,0,avail!AP10)</f>
        <v>0</v>
      </c>
    </row>
    <row r="11" spans="1:46" x14ac:dyDescent="0.25">
      <c r="A11" s="4">
        <f>'"rank"; your input only here!'!E12</f>
        <v>7</v>
      </c>
      <c r="B11" s="6" t="str">
        <f>'"rank"; your input only here!'!A12</f>
        <v>A7</v>
      </c>
      <c r="C11" s="6" t="str">
        <f>'"rank"; your input only here!'!B12</f>
        <v>Test Project 7</v>
      </c>
      <c r="D11" s="6">
        <f>'"rank"; your input only here!'!C12</f>
        <v>376762</v>
      </c>
      <c r="E11" s="8">
        <f>'"rank"; your input only here!'!D12</f>
        <v>13</v>
      </c>
      <c r="F11" s="22">
        <f t="shared" si="0"/>
        <v>0</v>
      </c>
      <c r="G11" s="21">
        <f>SUM(cum!F11:AK11)</f>
        <v>4874201</v>
      </c>
      <c r="H11" s="21">
        <f t="shared" si="1"/>
        <v>1608486.33</v>
      </c>
      <c r="I11" s="19">
        <f t="shared" si="2"/>
        <v>1108486.33</v>
      </c>
      <c r="J11" s="19">
        <f>IF(avail!F11&gt;0,0,avail!F11)</f>
        <v>0</v>
      </c>
      <c r="K11" s="16">
        <f>IF(avail!G11&gt;0,0,avail!G11)</f>
        <v>0</v>
      </c>
      <c r="L11" s="16">
        <f>IF(avail!H11&gt;0,0,avail!H11)</f>
        <v>0</v>
      </c>
      <c r="M11" s="16">
        <f>IF(avail!I11&gt;0,0,avail!I11)</f>
        <v>0</v>
      </c>
      <c r="N11" s="16">
        <f>IF(avail!J11&gt;0,0,avail!J11)</f>
        <v>0</v>
      </c>
      <c r="O11" s="16">
        <f>IF(avail!K11&gt;0,0,avail!K11)</f>
        <v>0</v>
      </c>
      <c r="P11" s="16">
        <f>IF(avail!L11&gt;0,0,avail!L11)</f>
        <v>0</v>
      </c>
      <c r="Q11" s="16">
        <f>IF(avail!M11&gt;0,0,avail!M11)</f>
        <v>0</v>
      </c>
      <c r="R11" s="16">
        <f>IF(avail!N11&gt;0,0,avail!N11)</f>
        <v>0</v>
      </c>
      <c r="S11" s="16">
        <f>IF(avail!O11&gt;0,0,avail!O11)</f>
        <v>0</v>
      </c>
      <c r="T11" s="16">
        <f>IF(avail!P11&gt;0,0,avail!P11)</f>
        <v>0</v>
      </c>
      <c r="U11" s="16">
        <f>IF(avail!Q11&gt;0,0,avail!Q11)</f>
        <v>0</v>
      </c>
      <c r="V11" s="16">
        <f>IF(avail!R11&gt;0,0,avail!R11)</f>
        <v>0</v>
      </c>
      <c r="W11" s="16">
        <f>IF(avail!S11&gt;0,0,avail!S11)</f>
        <v>0</v>
      </c>
      <c r="X11" s="16">
        <f>IF(avail!T11&gt;0,0,avail!T11)</f>
        <v>0</v>
      </c>
      <c r="Y11" s="16">
        <f>IF(avail!U11&gt;0,0,avail!U11)</f>
        <v>0</v>
      </c>
      <c r="Z11" s="16">
        <f>IF(avail!V11&gt;0,0,avail!V11)</f>
        <v>0</v>
      </c>
      <c r="AA11" s="16">
        <f>IF(avail!W11&gt;0,0,avail!W11)</f>
        <v>0</v>
      </c>
      <c r="AB11" s="16">
        <f>IF(avail!X11&gt;0,0,avail!X11)</f>
        <v>0</v>
      </c>
      <c r="AC11" s="16">
        <f>IF(avail!Y11&gt;0,0,avail!Y11)</f>
        <v>0</v>
      </c>
      <c r="AD11" s="16">
        <f>IF(avail!Z11&gt;0,0,avail!Z11)</f>
        <v>0</v>
      </c>
      <c r="AE11" s="16">
        <f>IF(avail!AA11&gt;0,0,avail!AA11)</f>
        <v>0</v>
      </c>
      <c r="AF11" s="16">
        <f>IF(avail!AB11&gt;0,0,avail!AB11)</f>
        <v>0</v>
      </c>
      <c r="AG11" s="16">
        <f>IF(avail!AC11&gt;0,0,avail!AC11)</f>
        <v>0</v>
      </c>
      <c r="AH11" s="16">
        <f>IF(avail!AD11&gt;0,0,avail!AD11)</f>
        <v>0</v>
      </c>
      <c r="AI11" s="16">
        <f>IF(avail!AE11&gt;0,0,avail!AE11)</f>
        <v>0</v>
      </c>
      <c r="AJ11" s="16">
        <f>IF(avail!AF11&gt;0,0,avail!AF11)</f>
        <v>0</v>
      </c>
      <c r="AK11" s="16">
        <f>IF(avail!AG11&gt;0,0,avail!AG11)</f>
        <v>0</v>
      </c>
      <c r="AL11" s="16">
        <f>IF(avail!AH11&gt;0,0,avail!AH11)</f>
        <v>0</v>
      </c>
      <c r="AM11" s="16">
        <f>IF(avail!AI11&gt;0,0,avail!AI11)</f>
        <v>0</v>
      </c>
      <c r="AN11" s="16">
        <f>IF(avail!AJ11&gt;0,0,avail!AJ11)</f>
        <v>0</v>
      </c>
      <c r="AO11" s="16">
        <f>IF(avail!AK11&gt;0,0,avail!AK11)</f>
        <v>0</v>
      </c>
      <c r="AQ11" s="16">
        <f>IF(avail!AM11&gt;0,0,avail!AM11)</f>
        <v>0</v>
      </c>
      <c r="AR11" s="16">
        <f>IF(avail!AN11&gt;0,0,avail!AN11)</f>
        <v>0</v>
      </c>
      <c r="AS11" s="16">
        <f>IF(avail!AO11&gt;0,0,avail!AO11)</f>
        <v>0</v>
      </c>
      <c r="AT11" s="16">
        <f>IF(avail!AP11&gt;0,0,avail!AP11)</f>
        <v>0</v>
      </c>
    </row>
    <row r="12" spans="1:46" x14ac:dyDescent="0.25">
      <c r="A12" s="4">
        <f>'"rank"; your input only here!'!E13</f>
        <v>8</v>
      </c>
      <c r="B12" s="6" t="str">
        <f>'"rank"; your input only here!'!A13</f>
        <v>A8</v>
      </c>
      <c r="C12" s="6" t="str">
        <f>'"rank"; your input only here!'!B13</f>
        <v>Test Project 8</v>
      </c>
      <c r="D12" s="6">
        <f>'"rank"; your input only here!'!C13</f>
        <v>515428</v>
      </c>
      <c r="E12" s="8">
        <f>'"rank"; your input only here!'!D13</f>
        <v>12.5</v>
      </c>
      <c r="F12" s="22">
        <f t="shared" si="0"/>
        <v>0</v>
      </c>
      <c r="G12" s="21">
        <f>SUM(cum!F12:AK12)</f>
        <v>5389629</v>
      </c>
      <c r="H12" s="21">
        <f t="shared" si="1"/>
        <v>1778577.57</v>
      </c>
      <c r="I12" s="19">
        <f t="shared" si="2"/>
        <v>1278577.57</v>
      </c>
      <c r="J12" s="19">
        <f>IF(avail!F12&gt;0,0,avail!F12)</f>
        <v>0</v>
      </c>
      <c r="K12" s="16">
        <f>IF(avail!G12&gt;0,0,avail!G12)</f>
        <v>0</v>
      </c>
      <c r="L12" s="16">
        <f>IF(avail!H12&gt;0,0,avail!H12)</f>
        <v>0</v>
      </c>
      <c r="M12" s="16">
        <f>IF(avail!I12&gt;0,0,avail!I12)</f>
        <v>0</v>
      </c>
      <c r="N12" s="16">
        <f>IF(avail!J12&gt;0,0,avail!J12)</f>
        <v>0</v>
      </c>
      <c r="O12" s="16">
        <f>IF(avail!K12&gt;0,0,avail!K12)</f>
        <v>0</v>
      </c>
      <c r="P12" s="16">
        <f>IF(avail!L12&gt;0,0,avail!L12)</f>
        <v>0</v>
      </c>
      <c r="Q12" s="16">
        <f>IF(avail!M12&gt;0,0,avail!M12)</f>
        <v>0</v>
      </c>
      <c r="R12" s="16">
        <f>IF(avail!N12&gt;0,0,avail!N12)</f>
        <v>0</v>
      </c>
      <c r="S12" s="16">
        <f>IF(avail!O12&gt;0,0,avail!O12)</f>
        <v>0</v>
      </c>
      <c r="T12" s="16">
        <f>IF(avail!P12&gt;0,0,avail!P12)</f>
        <v>0</v>
      </c>
      <c r="U12" s="16">
        <f>IF(avail!Q12&gt;0,0,avail!Q12)</f>
        <v>0</v>
      </c>
      <c r="V12" s="16">
        <f>IF(avail!R12&gt;0,0,avail!R12)</f>
        <v>0</v>
      </c>
      <c r="W12" s="16">
        <f>IF(avail!S12&gt;0,0,avail!S12)</f>
        <v>0</v>
      </c>
      <c r="X12" s="16">
        <f>IF(avail!T12&gt;0,0,avail!T12)</f>
        <v>0</v>
      </c>
      <c r="Y12" s="16">
        <f>IF(avail!U12&gt;0,0,avail!U12)</f>
        <v>0</v>
      </c>
      <c r="Z12" s="16">
        <f>IF(avail!V12&gt;0,0,avail!V12)</f>
        <v>0</v>
      </c>
      <c r="AA12" s="16">
        <f>IF(avail!W12&gt;0,0,avail!W12)</f>
        <v>0</v>
      </c>
      <c r="AB12" s="16">
        <f>IF(avail!X12&gt;0,0,avail!X12)</f>
        <v>0</v>
      </c>
      <c r="AC12" s="16">
        <f>IF(avail!Y12&gt;0,0,avail!Y12)</f>
        <v>0</v>
      </c>
      <c r="AD12" s="16">
        <f>IF(avail!Z12&gt;0,0,avail!Z12)</f>
        <v>0</v>
      </c>
      <c r="AE12" s="16">
        <f>IF(avail!AA12&gt;0,0,avail!AA12)</f>
        <v>0</v>
      </c>
      <c r="AF12" s="16">
        <f>IF(avail!AB12&gt;0,0,avail!AB12)</f>
        <v>0</v>
      </c>
      <c r="AG12" s="16">
        <f>IF(avail!AC12&gt;0,0,avail!AC12)</f>
        <v>0</v>
      </c>
      <c r="AH12" s="16">
        <f>IF(avail!AD12&gt;0,0,avail!AD12)</f>
        <v>0</v>
      </c>
      <c r="AI12" s="16">
        <f>IF(avail!AE12&gt;0,0,avail!AE12)</f>
        <v>0</v>
      </c>
      <c r="AJ12" s="16">
        <f>IF(avail!AF12&gt;0,0,avail!AF12)</f>
        <v>0</v>
      </c>
      <c r="AK12" s="16">
        <f>IF(avail!AG12&gt;0,0,avail!AG12)</f>
        <v>0</v>
      </c>
      <c r="AL12" s="16">
        <f>IF(avail!AH12&gt;0,0,avail!AH12)</f>
        <v>0</v>
      </c>
      <c r="AM12" s="16">
        <f>IF(avail!AI12&gt;0,0,avail!AI12)</f>
        <v>0</v>
      </c>
      <c r="AN12" s="16">
        <f>IF(avail!AJ12&gt;0,0,avail!AJ12)</f>
        <v>0</v>
      </c>
      <c r="AO12" s="16">
        <f>IF(avail!AK12&gt;0,0,avail!AK12)</f>
        <v>0</v>
      </c>
      <c r="AQ12" s="16">
        <f>IF(avail!AM12&gt;0,0,avail!AM12)</f>
        <v>0</v>
      </c>
      <c r="AR12" s="16">
        <f>IF(avail!AN12&gt;0,0,avail!AN12)</f>
        <v>0</v>
      </c>
      <c r="AS12" s="16">
        <f>IF(avail!AO12&gt;0,0,avail!AO12)</f>
        <v>0</v>
      </c>
      <c r="AT12" s="16">
        <f>IF(avail!AP12&gt;0,0,avail!AP12)</f>
        <v>0</v>
      </c>
    </row>
    <row r="13" spans="1:46" x14ac:dyDescent="0.25">
      <c r="A13" s="4">
        <f>'"rank"; your input only here!'!E14</f>
        <v>9</v>
      </c>
      <c r="B13" s="6" t="str">
        <f>'"rank"; your input only here!'!A14</f>
        <v>A9</v>
      </c>
      <c r="C13" s="6" t="str">
        <f>'"rank"; your input only here!'!B14</f>
        <v>Test Project 9</v>
      </c>
      <c r="D13" s="6">
        <f>'"rank"; your input only here!'!C14</f>
        <v>900000</v>
      </c>
      <c r="E13" s="8">
        <f>'"rank"; your input only here!'!D14</f>
        <v>12.5</v>
      </c>
      <c r="F13" s="22">
        <f t="shared" si="0"/>
        <v>0</v>
      </c>
      <c r="G13" s="21">
        <f>SUM(cum!F13:AK13)</f>
        <v>6289629</v>
      </c>
      <c r="H13" s="21">
        <f>IF(G13*0.33&lt;$J$3,G13*0.33,$J$3)</f>
        <v>2075577.57</v>
      </c>
      <c r="I13" s="19">
        <f t="shared" si="2"/>
        <v>1575577.57</v>
      </c>
      <c r="J13" s="19">
        <f>IF(avail!F13&gt;0,0,avail!F13)</f>
        <v>0</v>
      </c>
      <c r="K13" s="16">
        <f>IF(avail!G13&gt;0,0,avail!G13)</f>
        <v>0</v>
      </c>
      <c r="L13" s="16">
        <f>IF(avail!H13&gt;0,0,avail!H13)</f>
        <v>0</v>
      </c>
      <c r="M13" s="16">
        <f>IF(avail!I13&gt;0,0,avail!I13)</f>
        <v>0</v>
      </c>
      <c r="N13" s="16">
        <f>IF(avail!J13&gt;0,0,avail!J13)</f>
        <v>0</v>
      </c>
      <c r="O13" s="16">
        <f>IF(avail!K13&gt;0,0,avail!K13)</f>
        <v>0</v>
      </c>
      <c r="P13" s="16">
        <f>IF(avail!L13&gt;0,0,avail!L13)</f>
        <v>0</v>
      </c>
      <c r="Q13" s="16">
        <f>IF(avail!M13&gt;0,0,avail!M13)</f>
        <v>0</v>
      </c>
      <c r="R13" s="16">
        <f>IF(avail!N13&gt;0,0,avail!N13)</f>
        <v>0</v>
      </c>
      <c r="S13" s="16">
        <f>IF(avail!O13&gt;0,0,avail!O13)</f>
        <v>0</v>
      </c>
      <c r="T13" s="16">
        <f>IF(avail!P13&gt;0,0,avail!P13)</f>
        <v>0</v>
      </c>
      <c r="U13" s="16">
        <f>IF(avail!Q13&gt;0,0,avail!Q13)</f>
        <v>0</v>
      </c>
      <c r="V13" s="16">
        <f>IF(avail!R13&gt;0,0,avail!R13)</f>
        <v>0</v>
      </c>
      <c r="W13" s="16">
        <f>IF(avail!S13&gt;0,0,avail!S13)</f>
        <v>0</v>
      </c>
      <c r="X13" s="16">
        <f>IF(avail!T13&gt;0,0,avail!T13)</f>
        <v>0</v>
      </c>
      <c r="Y13" s="16">
        <f>IF(avail!U13&gt;0,0,avail!U13)</f>
        <v>0</v>
      </c>
      <c r="Z13" s="16">
        <f>IF(avail!V13&gt;0,0,avail!V13)</f>
        <v>0</v>
      </c>
      <c r="AA13" s="16">
        <f>IF(avail!W13&gt;0,0,avail!W13)</f>
        <v>0</v>
      </c>
      <c r="AB13" s="16">
        <f>IF(avail!X13&gt;0,0,avail!X13)</f>
        <v>0</v>
      </c>
      <c r="AC13" s="16">
        <f>IF(avail!Y13&gt;0,0,avail!Y13)</f>
        <v>0</v>
      </c>
      <c r="AD13" s="16">
        <f>IF(avail!Z13&gt;0,0,avail!Z13)</f>
        <v>0</v>
      </c>
      <c r="AE13" s="16">
        <f>IF(avail!AA13&gt;0,0,avail!AA13)</f>
        <v>0</v>
      </c>
      <c r="AF13" s="16">
        <f>IF(avail!AB13&gt;0,0,avail!AB13)</f>
        <v>0</v>
      </c>
      <c r="AG13" s="16">
        <f>IF(avail!AC13&gt;0,0,avail!AC13)</f>
        <v>0</v>
      </c>
      <c r="AH13" s="16">
        <f>IF(avail!AD13&gt;0,0,avail!AD13)</f>
        <v>0</v>
      </c>
      <c r="AI13" s="16">
        <f>IF(avail!AE13&gt;0,0,avail!AE13)</f>
        <v>0</v>
      </c>
      <c r="AJ13" s="16">
        <f>IF(avail!AF13&gt;0,0,avail!AF13)</f>
        <v>0</v>
      </c>
      <c r="AK13" s="16">
        <f>IF(avail!AG13&gt;0,0,avail!AG13)</f>
        <v>0</v>
      </c>
      <c r="AL13" s="16">
        <f>IF(avail!AH13&gt;0,0,avail!AH13)</f>
        <v>0</v>
      </c>
      <c r="AM13" s="16">
        <f>IF(avail!AI13&gt;0,0,avail!AI13)</f>
        <v>0</v>
      </c>
      <c r="AN13" s="16">
        <f>IF(avail!AJ13&gt;0,0,avail!AJ13)</f>
        <v>0</v>
      </c>
      <c r="AO13" s="16">
        <f>IF(avail!AK13&gt;0,0,avail!AK13)</f>
        <v>0</v>
      </c>
      <c r="AQ13" s="16">
        <f>IF(avail!AM13&gt;0,0,avail!AM13)</f>
        <v>0</v>
      </c>
      <c r="AR13" s="16">
        <f>IF(avail!AN13&gt;0,0,avail!AN13)</f>
        <v>0</v>
      </c>
      <c r="AS13" s="16">
        <f>IF(avail!AO13&gt;0,0,avail!AO13)</f>
        <v>0</v>
      </c>
      <c r="AT13" s="16">
        <f>IF(avail!AP13&gt;0,0,avail!AP13)</f>
        <v>0</v>
      </c>
    </row>
    <row r="14" spans="1:46" x14ac:dyDescent="0.25">
      <c r="A14" s="4">
        <f>'"rank"; your input only here!'!E15</f>
        <v>10</v>
      </c>
      <c r="B14" s="6" t="str">
        <f>'"rank"; your input only here!'!A15</f>
        <v>A10</v>
      </c>
      <c r="C14" s="6" t="str">
        <f>'"rank"; your input only here!'!B15</f>
        <v>Test Project 10</v>
      </c>
      <c r="D14" s="6">
        <f>'"rank"; your input only here!'!C15</f>
        <v>1158765</v>
      </c>
      <c r="E14" s="8">
        <f>'"rank"; your input only here!'!D15</f>
        <v>12.5</v>
      </c>
      <c r="F14" s="22">
        <f t="shared" si="0"/>
        <v>0</v>
      </c>
      <c r="G14" s="21">
        <f>SUM(cum!F14:AK14)</f>
        <v>7448394</v>
      </c>
      <c r="H14" s="21">
        <f t="shared" si="1"/>
        <v>2457970.02</v>
      </c>
      <c r="I14" s="19">
        <f t="shared" si="2"/>
        <v>1957970.02</v>
      </c>
      <c r="J14" s="19">
        <f>IF(avail!F14&gt;0,0,avail!F14)</f>
        <v>0</v>
      </c>
      <c r="K14" s="16">
        <f>IF(avail!G14&gt;0,0,avail!G14)</f>
        <v>0</v>
      </c>
      <c r="L14" s="16">
        <f>IF(avail!H14&gt;0,0,avail!H14)</f>
        <v>0</v>
      </c>
      <c r="M14" s="16">
        <f>IF(avail!I14&gt;0,0,avail!I14)</f>
        <v>0</v>
      </c>
      <c r="N14" s="16">
        <f>IF(avail!J14&gt;0,0,avail!J14)</f>
        <v>0</v>
      </c>
      <c r="O14" s="16">
        <f>IF(avail!K14&gt;0,0,avail!K14)</f>
        <v>0</v>
      </c>
      <c r="P14" s="16">
        <f>IF(avail!L14&gt;0,0,avail!L14)</f>
        <v>0</v>
      </c>
      <c r="Q14" s="16">
        <f>IF(avail!M14&gt;0,0,avail!M14)</f>
        <v>0</v>
      </c>
      <c r="R14" s="16">
        <f>IF(avail!N14&gt;0,0,avail!N14)</f>
        <v>0</v>
      </c>
      <c r="S14" s="16">
        <f>IF(avail!O14&gt;0,0,avail!O14)</f>
        <v>0</v>
      </c>
      <c r="T14" s="16">
        <f>IF(avail!P14&gt;0,0,avail!P14)</f>
        <v>0</v>
      </c>
      <c r="U14" s="16">
        <f>IF(avail!Q14&gt;0,0,avail!Q14)</f>
        <v>0</v>
      </c>
      <c r="V14" s="16">
        <f>IF(avail!R14&gt;0,0,avail!R14)</f>
        <v>0</v>
      </c>
      <c r="W14" s="16">
        <f>IF(avail!S14&gt;0,0,avail!S14)</f>
        <v>0</v>
      </c>
      <c r="X14" s="16">
        <f>IF(avail!T14&gt;0,0,avail!T14)</f>
        <v>0</v>
      </c>
      <c r="Y14" s="16">
        <f>IF(avail!U14&gt;0,0,avail!U14)</f>
        <v>0</v>
      </c>
      <c r="Z14" s="16">
        <f>IF(avail!V14&gt;0,0,avail!V14)</f>
        <v>0</v>
      </c>
      <c r="AA14" s="16">
        <f>IF(avail!W14&gt;0,0,avail!W14)</f>
        <v>0</v>
      </c>
      <c r="AB14" s="16">
        <f>IF(avail!X14&gt;0,0,avail!X14)</f>
        <v>0</v>
      </c>
      <c r="AC14" s="16">
        <f>IF(avail!Y14&gt;0,0,avail!Y14)</f>
        <v>0</v>
      </c>
      <c r="AD14" s="16">
        <f>IF(avail!Z14&gt;0,0,avail!Z14)</f>
        <v>0</v>
      </c>
      <c r="AE14" s="16">
        <f>IF(avail!AA14&gt;0,0,avail!AA14)</f>
        <v>0</v>
      </c>
      <c r="AF14" s="16">
        <f>IF(avail!AB14&gt;0,0,avail!AB14)</f>
        <v>0</v>
      </c>
      <c r="AG14" s="16">
        <f>IF(avail!AC14&gt;0,0,avail!AC14)</f>
        <v>0</v>
      </c>
      <c r="AH14" s="16">
        <f>IF(avail!AD14&gt;0,0,avail!AD14)</f>
        <v>0</v>
      </c>
      <c r="AI14" s="16">
        <f>IF(avail!AE14&gt;0,0,avail!AE14)</f>
        <v>0</v>
      </c>
      <c r="AJ14" s="16">
        <f>IF(avail!AF14&gt;0,0,avail!AF14)</f>
        <v>0</v>
      </c>
      <c r="AK14" s="16">
        <f>IF(avail!AG14&gt;0,0,avail!AG14)</f>
        <v>0</v>
      </c>
      <c r="AL14" s="16">
        <f>IF(avail!AH14&gt;0,0,avail!AH14)</f>
        <v>0</v>
      </c>
      <c r="AM14" s="16">
        <f>IF(avail!AI14&gt;0,0,avail!AI14)</f>
        <v>0</v>
      </c>
      <c r="AN14" s="16">
        <f>IF(avail!AJ14&gt;0,0,avail!AJ14)</f>
        <v>0</v>
      </c>
      <c r="AO14" s="16">
        <f>IF(avail!AK14&gt;0,0,avail!AK14)</f>
        <v>0</v>
      </c>
      <c r="AQ14" s="16">
        <f>IF(avail!AM14&gt;0,0,avail!AM14)</f>
        <v>0</v>
      </c>
      <c r="AR14" s="16">
        <f>IF(avail!AN14&gt;0,0,avail!AN14)</f>
        <v>0</v>
      </c>
      <c r="AS14" s="16">
        <f>IF(avail!AO14&gt;0,0,avail!AO14)</f>
        <v>0</v>
      </c>
      <c r="AT14" s="16">
        <f>IF(avail!AP14&gt;0,0,avail!AP14)</f>
        <v>0</v>
      </c>
    </row>
    <row r="15" spans="1:46" x14ac:dyDescent="0.25">
      <c r="A15" s="4">
        <f>'"rank"; your input only here!'!E16</f>
        <v>11</v>
      </c>
      <c r="B15" s="6" t="str">
        <f>'"rank"; your input only here!'!A16</f>
        <v>A11</v>
      </c>
      <c r="C15" s="6" t="str">
        <f>'"rank"; your input only here!'!B16</f>
        <v>Test Project 11</v>
      </c>
      <c r="D15" s="6">
        <f>'"rank"; your input only here!'!C16</f>
        <v>571260</v>
      </c>
      <c r="E15" s="8">
        <f>'"rank"; your input only here!'!D16</f>
        <v>12.5</v>
      </c>
      <c r="F15" s="22">
        <f t="shared" si="0"/>
        <v>0</v>
      </c>
      <c r="G15" s="21">
        <f>SUM(cum!F15:AK15)</f>
        <v>8019654</v>
      </c>
      <c r="H15" s="21">
        <f t="shared" si="1"/>
        <v>2646485.8200000003</v>
      </c>
      <c r="I15" s="19">
        <f t="shared" si="2"/>
        <v>2146485.8200000003</v>
      </c>
      <c r="J15" s="19">
        <f>IF(avail!F15&gt;0,0,avail!F15)</f>
        <v>0</v>
      </c>
      <c r="K15" s="16">
        <f>IF(avail!G15&gt;0,0,avail!G15)</f>
        <v>0</v>
      </c>
      <c r="L15" s="16">
        <f>IF(avail!H15&gt;0,0,avail!H15)</f>
        <v>0</v>
      </c>
      <c r="M15" s="16">
        <f>IF(avail!I15&gt;0,0,avail!I15)</f>
        <v>0</v>
      </c>
      <c r="N15" s="16">
        <f>IF(avail!J15&gt;0,0,avail!J15)</f>
        <v>0</v>
      </c>
      <c r="O15" s="16">
        <f>IF(avail!K15&gt;0,0,avail!K15)</f>
        <v>0</v>
      </c>
      <c r="P15" s="16">
        <f>IF(avail!L15&gt;0,0,avail!L15)</f>
        <v>0</v>
      </c>
      <c r="Q15" s="16">
        <f>IF(avail!M15&gt;0,0,avail!M15)</f>
        <v>0</v>
      </c>
      <c r="R15" s="16">
        <f>IF(avail!N15&gt;0,0,avail!N15)</f>
        <v>0</v>
      </c>
      <c r="S15" s="16">
        <f>IF(avail!O15&gt;0,0,avail!O15)</f>
        <v>0</v>
      </c>
      <c r="T15" s="16">
        <f>IF(avail!P15&gt;0,0,avail!P15)</f>
        <v>0</v>
      </c>
      <c r="U15" s="16">
        <f>IF(avail!Q15&gt;0,0,avail!Q15)</f>
        <v>0</v>
      </c>
      <c r="V15" s="16">
        <f>IF(avail!R15&gt;0,0,avail!R15)</f>
        <v>0</v>
      </c>
      <c r="W15" s="16">
        <f>IF(avail!S15&gt;0,0,avail!S15)</f>
        <v>0</v>
      </c>
      <c r="X15" s="16">
        <f>IF(avail!T15&gt;0,0,avail!T15)</f>
        <v>0</v>
      </c>
      <c r="Y15" s="16">
        <f>IF(avail!U15&gt;0,0,avail!U15)</f>
        <v>0</v>
      </c>
      <c r="Z15" s="16">
        <f>IF(avail!V15&gt;0,0,avail!V15)</f>
        <v>0</v>
      </c>
      <c r="AA15" s="16">
        <f>IF(avail!W15&gt;0,0,avail!W15)</f>
        <v>0</v>
      </c>
      <c r="AB15" s="16">
        <f>IF(avail!X15&gt;0,0,avail!X15)</f>
        <v>0</v>
      </c>
      <c r="AC15" s="16">
        <f>IF(avail!Y15&gt;0,0,avail!Y15)</f>
        <v>0</v>
      </c>
      <c r="AD15" s="16">
        <f>IF(avail!Z15&gt;0,0,avail!Z15)</f>
        <v>0</v>
      </c>
      <c r="AE15" s="16">
        <f>IF(avail!AA15&gt;0,0,avail!AA15)</f>
        <v>0</v>
      </c>
      <c r="AF15" s="16">
        <f>IF(avail!AB15&gt;0,0,avail!AB15)</f>
        <v>0</v>
      </c>
      <c r="AG15" s="16">
        <f>IF(avail!AC15&gt;0,0,avail!AC15)</f>
        <v>0</v>
      </c>
      <c r="AH15" s="16">
        <f>IF(avail!AD15&gt;0,0,avail!AD15)</f>
        <v>0</v>
      </c>
      <c r="AI15" s="16">
        <f>IF(avail!AE15&gt;0,0,avail!AE15)</f>
        <v>0</v>
      </c>
      <c r="AJ15" s="16">
        <f>IF(avail!AF15&gt;0,0,avail!AF15)</f>
        <v>0</v>
      </c>
      <c r="AK15" s="16">
        <f>IF(avail!AG15&gt;0,0,avail!AG15)</f>
        <v>0</v>
      </c>
      <c r="AL15" s="16">
        <f>IF(avail!AH15&gt;0,0,avail!AH15)</f>
        <v>0</v>
      </c>
      <c r="AM15" s="16">
        <f>IF(avail!AI15&gt;0,0,avail!AI15)</f>
        <v>0</v>
      </c>
      <c r="AN15" s="16">
        <f>IF(avail!AJ15&gt;0,0,avail!AJ15)</f>
        <v>0</v>
      </c>
      <c r="AO15" s="16">
        <f>IF(avail!AK15&gt;0,0,avail!AK15)</f>
        <v>0</v>
      </c>
      <c r="AQ15" s="16">
        <f>IF(avail!AM15&gt;0,0,avail!AM15)</f>
        <v>0</v>
      </c>
      <c r="AR15" s="16">
        <f>IF(avail!AN15&gt;0,0,avail!AN15)</f>
        <v>0</v>
      </c>
      <c r="AS15" s="16">
        <f>IF(avail!AO15&gt;0,0,avail!AO15)</f>
        <v>0</v>
      </c>
      <c r="AT15" s="16">
        <f>IF(avail!AP15&gt;0,0,avail!AP15)</f>
        <v>0</v>
      </c>
    </row>
    <row r="16" spans="1:46" x14ac:dyDescent="0.25">
      <c r="A16" s="4">
        <f>'"rank"; your input only here!'!E17</f>
        <v>12</v>
      </c>
      <c r="B16" s="6" t="str">
        <f>'"rank"; your input only here!'!A17</f>
        <v>A12</v>
      </c>
      <c r="C16" s="6" t="str">
        <f>'"rank"; your input only here!'!B17</f>
        <v>Test Project 12</v>
      </c>
      <c r="D16" s="6">
        <f>'"rank"; your input only here!'!C17</f>
        <v>815000</v>
      </c>
      <c r="E16" s="8">
        <f>'"rank"; your input only here!'!D17</f>
        <v>12.5</v>
      </c>
      <c r="F16" s="22">
        <f t="shared" si="0"/>
        <v>0</v>
      </c>
      <c r="G16" s="21">
        <f>SUM(cum!F16:AK16)</f>
        <v>8834654</v>
      </c>
      <c r="H16" s="21">
        <f t="shared" si="1"/>
        <v>2915435.8200000003</v>
      </c>
      <c r="I16" s="19">
        <f t="shared" si="2"/>
        <v>2415435.8200000003</v>
      </c>
      <c r="J16" s="19">
        <f>IF(avail!F16&gt;0,0,avail!F16)</f>
        <v>0</v>
      </c>
      <c r="K16" s="16">
        <f>IF(avail!G16&gt;0,0,avail!G16)</f>
        <v>0</v>
      </c>
      <c r="L16" s="16">
        <f>IF(avail!H16&gt;0,0,avail!H16)</f>
        <v>0</v>
      </c>
      <c r="M16" s="16">
        <f>IF(avail!I16&gt;0,0,avail!I16)</f>
        <v>0</v>
      </c>
      <c r="N16" s="16">
        <f>IF(avail!J16&gt;0,0,avail!J16)</f>
        <v>0</v>
      </c>
      <c r="O16" s="16">
        <f>IF(avail!K16&gt;0,0,avail!K16)</f>
        <v>0</v>
      </c>
      <c r="P16" s="16">
        <f>IF(avail!L16&gt;0,0,avail!L16)</f>
        <v>0</v>
      </c>
      <c r="Q16" s="16">
        <f>IF(avail!M16&gt;0,0,avail!M16)</f>
        <v>0</v>
      </c>
      <c r="R16" s="16">
        <f>IF(avail!N16&gt;0,0,avail!N16)</f>
        <v>0</v>
      </c>
      <c r="S16" s="16">
        <f>IF(avail!O16&gt;0,0,avail!O16)</f>
        <v>0</v>
      </c>
      <c r="T16" s="16">
        <f>IF(avail!P16&gt;0,0,avail!P16)</f>
        <v>0</v>
      </c>
      <c r="U16" s="16">
        <f>IF(avail!Q16&gt;0,0,avail!Q16)</f>
        <v>0</v>
      </c>
      <c r="V16" s="16">
        <f>IF(avail!R16&gt;0,0,avail!R16)</f>
        <v>0</v>
      </c>
      <c r="W16" s="16">
        <f>IF(avail!S16&gt;0,0,avail!S16)</f>
        <v>0</v>
      </c>
      <c r="X16" s="16">
        <f>IF(avail!T16&gt;0,0,avail!T16)</f>
        <v>0</v>
      </c>
      <c r="Y16" s="16">
        <f>IF(avail!U16&gt;0,0,avail!U16)</f>
        <v>0</v>
      </c>
      <c r="Z16" s="16">
        <f>IF(avail!V16&gt;0,0,avail!V16)</f>
        <v>0</v>
      </c>
      <c r="AA16" s="16">
        <f>IF(avail!W16&gt;0,0,avail!W16)</f>
        <v>0</v>
      </c>
      <c r="AB16" s="16">
        <f>IF(avail!X16&gt;0,0,avail!X16)</f>
        <v>0</v>
      </c>
      <c r="AC16" s="16">
        <f>IF(avail!Y16&gt;0,0,avail!Y16)</f>
        <v>0</v>
      </c>
      <c r="AD16" s="16">
        <f>IF(avail!Z16&gt;0,0,avail!Z16)</f>
        <v>0</v>
      </c>
      <c r="AE16" s="16">
        <f>IF(avail!AA16&gt;0,0,avail!AA16)</f>
        <v>0</v>
      </c>
      <c r="AF16" s="16">
        <f>IF(avail!AB16&gt;0,0,avail!AB16)</f>
        <v>0</v>
      </c>
      <c r="AG16" s="16">
        <f>IF(avail!AC16&gt;0,0,avail!AC16)</f>
        <v>0</v>
      </c>
      <c r="AH16" s="16">
        <f>IF(avail!AD16&gt;0,0,avail!AD16)</f>
        <v>0</v>
      </c>
      <c r="AI16" s="16">
        <f>IF(avail!AE16&gt;0,0,avail!AE16)</f>
        <v>0</v>
      </c>
      <c r="AJ16" s="16">
        <f>IF(avail!AF16&gt;0,0,avail!AF16)</f>
        <v>0</v>
      </c>
      <c r="AK16" s="16">
        <f>IF(avail!AG16&gt;0,0,avail!AG16)</f>
        <v>0</v>
      </c>
      <c r="AL16" s="16">
        <f>IF(avail!AH16&gt;0,0,avail!AH16)</f>
        <v>0</v>
      </c>
      <c r="AM16" s="16">
        <f>IF(avail!AI16&gt;0,0,avail!AI16)</f>
        <v>0</v>
      </c>
      <c r="AN16" s="16">
        <f>IF(avail!AJ16&gt;0,0,avail!AJ16)</f>
        <v>0</v>
      </c>
      <c r="AO16" s="16">
        <f>IF(avail!AK16&gt;0,0,avail!AK16)</f>
        <v>0</v>
      </c>
      <c r="AQ16" s="16">
        <f>IF(avail!AM16&gt;0,0,avail!AM16)</f>
        <v>0</v>
      </c>
      <c r="AR16" s="16">
        <f>IF(avail!AN16&gt;0,0,avail!AN16)</f>
        <v>0</v>
      </c>
      <c r="AS16" s="16">
        <f>IF(avail!AO16&gt;0,0,avail!AO16)</f>
        <v>0</v>
      </c>
      <c r="AT16" s="16">
        <f>IF(avail!AP16&gt;0,0,avail!AP16)</f>
        <v>0</v>
      </c>
    </row>
    <row r="17" spans="1:46" x14ac:dyDescent="0.25">
      <c r="A17" s="4">
        <f>'"rank"; your input only here!'!E18</f>
        <v>13</v>
      </c>
      <c r="B17" s="6" t="str">
        <f>'"rank"; your input only here!'!A18</f>
        <v>A13</v>
      </c>
      <c r="C17" s="6" t="str">
        <f>'"rank"; your input only here!'!B18</f>
        <v>Test Project 13</v>
      </c>
      <c r="D17" s="6">
        <f>'"rank"; your input only here!'!C18</f>
        <v>337313</v>
      </c>
      <c r="E17" s="8">
        <f>'"rank"; your input only here!'!D18</f>
        <v>12.5</v>
      </c>
      <c r="F17" s="22">
        <f t="shared" si="0"/>
        <v>0</v>
      </c>
      <c r="G17" s="21">
        <f>SUM(cum!F17:AK17)</f>
        <v>9171967</v>
      </c>
      <c r="H17" s="21">
        <f t="shared" si="1"/>
        <v>3026749.1100000003</v>
      </c>
      <c r="I17" s="19">
        <f t="shared" si="2"/>
        <v>2526749.1100000003</v>
      </c>
      <c r="J17" s="19">
        <f>IF(avail!F17&gt;0,0,avail!F17)</f>
        <v>0</v>
      </c>
      <c r="K17" s="16">
        <f>IF(avail!G17&gt;0,0,avail!G17)</f>
        <v>0</v>
      </c>
      <c r="L17" s="16">
        <f>IF(avail!H17&gt;0,0,avail!H17)</f>
        <v>0</v>
      </c>
      <c r="M17" s="16">
        <f>IF(avail!I17&gt;0,0,avail!I17)</f>
        <v>0</v>
      </c>
      <c r="N17" s="16">
        <f>IF(avail!J17&gt;0,0,avail!J17)</f>
        <v>0</v>
      </c>
      <c r="O17" s="16">
        <f>IF(avail!K17&gt;0,0,avail!K17)</f>
        <v>0</v>
      </c>
      <c r="P17" s="16">
        <f>IF(avail!L17&gt;0,0,avail!L17)</f>
        <v>0</v>
      </c>
      <c r="Q17" s="16">
        <f>IF(avail!M17&gt;0,0,avail!M17)</f>
        <v>0</v>
      </c>
      <c r="R17" s="16">
        <f>IF(avail!N17&gt;0,0,avail!N17)</f>
        <v>0</v>
      </c>
      <c r="S17" s="16">
        <f>IF(avail!O17&gt;0,0,avail!O17)</f>
        <v>0</v>
      </c>
      <c r="T17" s="16">
        <f>IF(avail!P17&gt;0,0,avail!P17)</f>
        <v>0</v>
      </c>
      <c r="U17" s="16">
        <f>IF(avail!Q17&gt;0,0,avail!Q17)</f>
        <v>0</v>
      </c>
      <c r="V17" s="16">
        <f>IF(avail!R17&gt;0,0,avail!R17)</f>
        <v>0</v>
      </c>
      <c r="W17" s="16">
        <f>IF(avail!S17&gt;0,0,avail!S17)</f>
        <v>0</v>
      </c>
      <c r="X17" s="16">
        <f>IF(avail!T17&gt;0,0,avail!T17)</f>
        <v>0</v>
      </c>
      <c r="Y17" s="16">
        <f>IF(avail!U17&gt;0,0,avail!U17)</f>
        <v>0</v>
      </c>
      <c r="Z17" s="16">
        <f>IF(avail!V17&gt;0,0,avail!V17)</f>
        <v>0</v>
      </c>
      <c r="AA17" s="16">
        <f>IF(avail!W17&gt;0,0,avail!W17)</f>
        <v>0</v>
      </c>
      <c r="AB17" s="16">
        <f>IF(avail!X17&gt;0,0,avail!X17)</f>
        <v>0</v>
      </c>
      <c r="AC17" s="16">
        <f>IF(avail!Y17&gt;0,0,avail!Y17)</f>
        <v>0</v>
      </c>
      <c r="AD17" s="16">
        <f>IF(avail!Z17&gt;0,0,avail!Z17)</f>
        <v>0</v>
      </c>
      <c r="AE17" s="16">
        <f>IF(avail!AA17&gt;0,0,avail!AA17)</f>
        <v>0</v>
      </c>
      <c r="AF17" s="16">
        <f>IF(avail!AB17&gt;0,0,avail!AB17)</f>
        <v>0</v>
      </c>
      <c r="AG17" s="16">
        <f>IF(avail!AC17&gt;0,0,avail!AC17)</f>
        <v>0</v>
      </c>
      <c r="AH17" s="16">
        <f>IF(avail!AD17&gt;0,0,avail!AD17)</f>
        <v>0</v>
      </c>
      <c r="AI17" s="16">
        <f>IF(avail!AE17&gt;0,0,avail!AE17)</f>
        <v>0</v>
      </c>
      <c r="AJ17" s="16">
        <f>IF(avail!AF17&gt;0,0,avail!AF17)</f>
        <v>0</v>
      </c>
      <c r="AK17" s="16">
        <f>IF(avail!AG17&gt;0,0,avail!AG17)</f>
        <v>0</v>
      </c>
      <c r="AL17" s="16">
        <f>IF(avail!AH17&gt;0,0,avail!AH17)</f>
        <v>0</v>
      </c>
      <c r="AM17" s="16">
        <f>IF(avail!AI17&gt;0,0,avail!AI17)</f>
        <v>0</v>
      </c>
      <c r="AN17" s="16">
        <f>IF(avail!AJ17&gt;0,0,avail!AJ17)</f>
        <v>0</v>
      </c>
      <c r="AO17" s="16">
        <f>IF(avail!AK17&gt;0,0,avail!AK17)</f>
        <v>0</v>
      </c>
      <c r="AQ17" s="16">
        <f>IF(avail!AM17&gt;0,0,avail!AM17)</f>
        <v>0</v>
      </c>
      <c r="AR17" s="16">
        <f>IF(avail!AN17&gt;0,0,avail!AN17)</f>
        <v>0</v>
      </c>
      <c r="AS17" s="16">
        <f>IF(avail!AO17&gt;0,0,avail!AO17)</f>
        <v>0</v>
      </c>
      <c r="AT17" s="16">
        <f>IF(avail!AP17&gt;0,0,avail!AP17)</f>
        <v>0</v>
      </c>
    </row>
    <row r="18" spans="1:46" x14ac:dyDescent="0.25">
      <c r="A18" s="4">
        <f>'"rank"; your input only here!'!E19</f>
        <v>14</v>
      </c>
      <c r="B18" s="6" t="str">
        <f>'"rank"; your input only here!'!A19</f>
        <v>A14</v>
      </c>
      <c r="C18" s="6" t="str">
        <f>'"rank"; your input only here!'!B19</f>
        <v>Test Project 14</v>
      </c>
      <c r="D18" s="6">
        <f>'"rank"; your input only here!'!C19</f>
        <v>1162000</v>
      </c>
      <c r="E18" s="8">
        <f>'"rank"; your input only here!'!D19</f>
        <v>12.5</v>
      </c>
      <c r="F18" s="22">
        <f t="shared" si="0"/>
        <v>-111768</v>
      </c>
      <c r="G18" s="21">
        <f>SUM(cum!F18:AK18)</f>
        <v>10333967</v>
      </c>
      <c r="H18" s="21">
        <f t="shared" si="1"/>
        <v>3410209.1100000003</v>
      </c>
      <c r="I18" s="19">
        <f t="shared" si="2"/>
        <v>2798441.1100000003</v>
      </c>
      <c r="J18" s="19">
        <f>IF(avail!F18&gt;0,0,avail!F18)</f>
        <v>0</v>
      </c>
      <c r="K18" s="16">
        <f>IF(avail!G18&gt;0,0,avail!G18)</f>
        <v>0</v>
      </c>
      <c r="L18" s="16">
        <f>IF(avail!H18&gt;0,0,avail!H18)</f>
        <v>0</v>
      </c>
      <c r="M18" s="16">
        <f>IF(avail!I18&gt;0,0,avail!I18)</f>
        <v>0</v>
      </c>
      <c r="N18" s="16">
        <f>IF(avail!J18&gt;0,0,avail!J18)</f>
        <v>0</v>
      </c>
      <c r="O18" s="16">
        <f>IF(avail!K18&gt;0,0,avail!K18)</f>
        <v>0</v>
      </c>
      <c r="P18" s="16">
        <f>IF(avail!L18&gt;0,0,avail!L18)</f>
        <v>0</v>
      </c>
      <c r="Q18" s="16">
        <f>IF(avail!M18&gt;0,0,avail!M18)</f>
        <v>0</v>
      </c>
      <c r="R18" s="16">
        <f>IF(avail!N18&gt;0,0,avail!N18)</f>
        <v>0</v>
      </c>
      <c r="S18" s="16">
        <f>IF(avail!O18&gt;0,0,avail!O18)</f>
        <v>0</v>
      </c>
      <c r="T18" s="16">
        <f>IF(avail!P18&gt;0,0,avail!P18)</f>
        <v>0</v>
      </c>
      <c r="U18" s="16">
        <f>IF(avail!Q18&gt;0,0,avail!Q18)</f>
        <v>0</v>
      </c>
      <c r="V18" s="16">
        <f>IF(avail!R18&gt;0,0,avail!R18)</f>
        <v>0</v>
      </c>
      <c r="W18" s="16">
        <f>IF(avail!S18&gt;0,0,avail!S18)</f>
        <v>0</v>
      </c>
      <c r="X18" s="16">
        <f>IF(avail!T18&gt;0,0,avail!T18)</f>
        <v>0</v>
      </c>
      <c r="Y18" s="16">
        <f>IF(avail!U18&gt;0,0,avail!U18)</f>
        <v>0</v>
      </c>
      <c r="Z18" s="16">
        <f>IF(avail!V18&gt;0,0,avail!V18)</f>
        <v>0</v>
      </c>
      <c r="AA18" s="16">
        <f>IF(avail!W18&gt;0,0,avail!W18)</f>
        <v>0</v>
      </c>
      <c r="AB18" s="16">
        <f>IF(avail!X18&gt;0,0,avail!X18)</f>
        <v>0</v>
      </c>
      <c r="AC18" s="16">
        <f>IF(avail!Y18&gt;0,0,avail!Y18)</f>
        <v>0</v>
      </c>
      <c r="AD18" s="16">
        <f>IF(avail!Z18&gt;0,0,avail!Z18)</f>
        <v>0</v>
      </c>
      <c r="AE18" s="16">
        <f>IF(avail!AA18&gt;0,0,avail!AA18)</f>
        <v>0</v>
      </c>
      <c r="AF18" s="16">
        <f>IF(avail!AB18&gt;0,0,avail!AB18)</f>
        <v>0</v>
      </c>
      <c r="AG18" s="16">
        <f>IF(avail!AC18&gt;0,0,avail!AC18)</f>
        <v>-262</v>
      </c>
      <c r="AH18" s="16">
        <f>IF(avail!AD18&gt;0,0,avail!AD18)</f>
        <v>0</v>
      </c>
      <c r="AI18" s="16">
        <f>IF(avail!AE18&gt;0,0,avail!AE18)</f>
        <v>0</v>
      </c>
      <c r="AJ18" s="16">
        <f>IF(avail!AF18&gt;0,0,avail!AF18)</f>
        <v>-111506</v>
      </c>
      <c r="AK18" s="16">
        <f>IF(avail!AG18&gt;0,0,avail!AG18)</f>
        <v>0</v>
      </c>
      <c r="AL18" s="16">
        <f>IF(avail!AH18&gt;0,0,avail!AH18)</f>
        <v>0</v>
      </c>
      <c r="AM18" s="16">
        <f>IF(avail!AI18&gt;0,0,avail!AI18)</f>
        <v>0</v>
      </c>
      <c r="AN18" s="16">
        <f>IF(avail!AJ18&gt;0,0,avail!AJ18)</f>
        <v>0</v>
      </c>
      <c r="AO18" s="16">
        <f>IF(avail!AK18&gt;0,0,avail!AK18)</f>
        <v>0</v>
      </c>
      <c r="AQ18" s="16">
        <f>IF(avail!AM18&gt;0,0,avail!AM18)</f>
        <v>0</v>
      </c>
      <c r="AR18" s="16">
        <f>IF(avail!AN18&gt;0,0,avail!AN18)</f>
        <v>0</v>
      </c>
      <c r="AS18" s="16">
        <f>IF(avail!AO18&gt;0,0,avail!AO18)</f>
        <v>0</v>
      </c>
      <c r="AT18" s="16">
        <f>IF(avail!AP18&gt;0,0,avail!AP18)</f>
        <v>0</v>
      </c>
    </row>
    <row r="19" spans="1:46" x14ac:dyDescent="0.25">
      <c r="A19" s="4">
        <f>'"rank"; your input only here!'!E20</f>
        <v>15</v>
      </c>
      <c r="B19" s="6" t="str">
        <f>'"rank"; your input only here!'!A20</f>
        <v>A15</v>
      </c>
      <c r="C19" s="6" t="str">
        <f>'"rank"; your input only here!'!B20</f>
        <v>Test Project 15</v>
      </c>
      <c r="D19" s="6">
        <f>'"rank"; your input only here!'!C20</f>
        <v>575430</v>
      </c>
      <c r="E19" s="8">
        <f>'"rank"; your input only here!'!D20</f>
        <v>12.5</v>
      </c>
      <c r="F19" s="22">
        <f t="shared" si="0"/>
        <v>-111768</v>
      </c>
      <c r="G19" s="21">
        <f>SUM(cum!F19:AK19)</f>
        <v>10608597</v>
      </c>
      <c r="H19" s="21">
        <f t="shared" si="1"/>
        <v>3500837.0100000002</v>
      </c>
      <c r="I19" s="19">
        <f t="shared" si="2"/>
        <v>2889069.0100000002</v>
      </c>
      <c r="J19" s="19">
        <f>IF(avail!F19&gt;0,0,avail!F19)</f>
        <v>0</v>
      </c>
      <c r="K19" s="16">
        <f>IF(avail!G19&gt;0,0,avail!G19)</f>
        <v>0</v>
      </c>
      <c r="L19" s="16">
        <f>IF(avail!H19&gt;0,0,avail!H19)</f>
        <v>0</v>
      </c>
      <c r="M19" s="16">
        <f>IF(avail!I19&gt;0,0,avail!I19)</f>
        <v>0</v>
      </c>
      <c r="N19" s="16">
        <f>IF(avail!J19&gt;0,0,avail!J19)</f>
        <v>0</v>
      </c>
      <c r="O19" s="16">
        <f>IF(avail!K19&gt;0,0,avail!K19)</f>
        <v>0</v>
      </c>
      <c r="P19" s="16">
        <f>IF(avail!L19&gt;0,0,avail!L19)</f>
        <v>0</v>
      </c>
      <c r="Q19" s="16">
        <f>IF(avail!M19&gt;0,0,avail!M19)</f>
        <v>0</v>
      </c>
      <c r="R19" s="16">
        <f>IF(avail!N19&gt;0,0,avail!N19)</f>
        <v>0</v>
      </c>
      <c r="S19" s="16">
        <f>IF(avail!O19&gt;0,0,avail!O19)</f>
        <v>0</v>
      </c>
      <c r="T19" s="16">
        <f>IF(avail!P19&gt;0,0,avail!P19)</f>
        <v>0</v>
      </c>
      <c r="U19" s="16">
        <f>IF(avail!Q19&gt;0,0,avail!Q19)</f>
        <v>0</v>
      </c>
      <c r="V19" s="16">
        <f>IF(avail!R19&gt;0,0,avail!R19)</f>
        <v>0</v>
      </c>
      <c r="W19" s="16">
        <f>IF(avail!S19&gt;0,0,avail!S19)</f>
        <v>0</v>
      </c>
      <c r="X19" s="16">
        <f>IF(avail!T19&gt;0,0,avail!T19)</f>
        <v>0</v>
      </c>
      <c r="Y19" s="16">
        <f>IF(avail!U19&gt;0,0,avail!U19)</f>
        <v>0</v>
      </c>
      <c r="Z19" s="16">
        <f>IF(avail!V19&gt;0,0,avail!V19)</f>
        <v>0</v>
      </c>
      <c r="AA19" s="16">
        <f>IF(avail!W19&gt;0,0,avail!W19)</f>
        <v>0</v>
      </c>
      <c r="AB19" s="16">
        <f>IF(avail!X19&gt;0,0,avail!X19)</f>
        <v>0</v>
      </c>
      <c r="AC19" s="16">
        <f>IF(avail!Y19&gt;0,0,avail!Y19)</f>
        <v>0</v>
      </c>
      <c r="AD19" s="16">
        <f>IF(avail!Z19&gt;0,0,avail!Z19)</f>
        <v>0</v>
      </c>
      <c r="AE19" s="16">
        <f>IF(avail!AA19&gt;0,0,avail!AA19)</f>
        <v>0</v>
      </c>
      <c r="AF19" s="16">
        <f>IF(avail!AB19&gt;0,0,avail!AB19)</f>
        <v>0</v>
      </c>
      <c r="AG19" s="16">
        <f>IF(avail!AC19&gt;0,0,avail!AC19)</f>
        <v>-262</v>
      </c>
      <c r="AH19" s="16">
        <f>IF(avail!AD19&gt;0,0,avail!AD19)</f>
        <v>0</v>
      </c>
      <c r="AI19" s="16">
        <f>IF(avail!AE19&gt;0,0,avail!AE19)</f>
        <v>0</v>
      </c>
      <c r="AJ19" s="16">
        <f>IF(avail!AF19&gt;0,0,avail!AF19)</f>
        <v>-111506</v>
      </c>
      <c r="AK19" s="16">
        <f>IF(avail!AG19&gt;0,0,avail!AG19)</f>
        <v>0</v>
      </c>
      <c r="AL19" s="16">
        <f>IF(avail!AH19&gt;0,0,avail!AH19)</f>
        <v>0</v>
      </c>
      <c r="AM19" s="16">
        <f>IF(avail!AI19&gt;0,0,avail!AI19)</f>
        <v>0</v>
      </c>
      <c r="AN19" s="16">
        <f>IF(avail!AJ19&gt;0,0,avail!AJ19)</f>
        <v>0</v>
      </c>
      <c r="AO19" s="16">
        <f>IF(avail!AK19&gt;0,0,avail!AK19)</f>
        <v>0</v>
      </c>
      <c r="AQ19" s="16">
        <f>IF(avail!AM19&gt;0,0,avail!AM19)</f>
        <v>0</v>
      </c>
      <c r="AR19" s="16">
        <f>IF(avail!AN19&gt;0,0,avail!AN19)</f>
        <v>0</v>
      </c>
      <c r="AS19" s="16">
        <f>IF(avail!AO19&gt;0,0,avail!AO19)</f>
        <v>0</v>
      </c>
      <c r="AT19" s="16">
        <f>IF(avail!AP19&gt;0,0,avail!AP19)</f>
        <v>0</v>
      </c>
    </row>
    <row r="20" spans="1:46" x14ac:dyDescent="0.25">
      <c r="A20" s="4">
        <f>'"rank"; your input only here!'!E21</f>
        <v>16</v>
      </c>
      <c r="B20" s="6" t="str">
        <f>'"rank"; your input only here!'!A21</f>
        <v>A16</v>
      </c>
      <c r="C20" s="6" t="str">
        <f>'"rank"; your input only here!'!B21</f>
        <v>Test Project 16</v>
      </c>
      <c r="D20" s="6">
        <f>'"rank"; your input only here!'!C21</f>
        <v>694969</v>
      </c>
      <c r="E20" s="8">
        <f>'"rank"; your input only here!'!D21</f>
        <v>12.5</v>
      </c>
      <c r="F20" s="22">
        <f t="shared" si="0"/>
        <v>-111768</v>
      </c>
      <c r="G20" s="21">
        <f>SUM(cum!F20:AK20)</f>
        <v>11303566</v>
      </c>
      <c r="H20" s="21">
        <f t="shared" si="1"/>
        <v>3730176.7800000003</v>
      </c>
      <c r="I20" s="19">
        <f t="shared" si="2"/>
        <v>3118408.7800000003</v>
      </c>
      <c r="J20" s="19">
        <f>IF(avail!F20&gt;0,0,avail!F20)</f>
        <v>0</v>
      </c>
      <c r="K20" s="16">
        <f>IF(avail!G20&gt;0,0,avail!G20)</f>
        <v>0</v>
      </c>
      <c r="L20" s="16">
        <f>IF(avail!H20&gt;0,0,avail!H20)</f>
        <v>0</v>
      </c>
      <c r="M20" s="16">
        <f>IF(avail!I20&gt;0,0,avail!I20)</f>
        <v>0</v>
      </c>
      <c r="N20" s="16">
        <f>IF(avail!J20&gt;0,0,avail!J20)</f>
        <v>0</v>
      </c>
      <c r="O20" s="16">
        <f>IF(avail!K20&gt;0,0,avail!K20)</f>
        <v>0</v>
      </c>
      <c r="P20" s="16">
        <f>IF(avail!L20&gt;0,0,avail!L20)</f>
        <v>0</v>
      </c>
      <c r="Q20" s="16">
        <f>IF(avail!M20&gt;0,0,avail!M20)</f>
        <v>0</v>
      </c>
      <c r="R20" s="16">
        <f>IF(avail!N20&gt;0,0,avail!N20)</f>
        <v>0</v>
      </c>
      <c r="S20" s="16">
        <f>IF(avail!O20&gt;0,0,avail!O20)</f>
        <v>0</v>
      </c>
      <c r="T20" s="16">
        <f>IF(avail!P20&gt;0,0,avail!P20)</f>
        <v>0</v>
      </c>
      <c r="U20" s="16">
        <f>IF(avail!Q20&gt;0,0,avail!Q20)</f>
        <v>0</v>
      </c>
      <c r="V20" s="16">
        <f>IF(avail!R20&gt;0,0,avail!R20)</f>
        <v>0</v>
      </c>
      <c r="W20" s="16">
        <f>IF(avail!S20&gt;0,0,avail!S20)</f>
        <v>0</v>
      </c>
      <c r="X20" s="16">
        <f>IF(avail!T20&gt;0,0,avail!T20)</f>
        <v>0</v>
      </c>
      <c r="Y20" s="16">
        <f>IF(avail!U20&gt;0,0,avail!U20)</f>
        <v>0</v>
      </c>
      <c r="Z20" s="16">
        <f>IF(avail!V20&gt;0,0,avail!V20)</f>
        <v>0</v>
      </c>
      <c r="AA20" s="16">
        <f>IF(avail!W20&gt;0,0,avail!W20)</f>
        <v>0</v>
      </c>
      <c r="AB20" s="16">
        <f>IF(avail!X20&gt;0,0,avail!X20)</f>
        <v>0</v>
      </c>
      <c r="AC20" s="16">
        <f>IF(avail!Y20&gt;0,0,avail!Y20)</f>
        <v>0</v>
      </c>
      <c r="AD20" s="16">
        <f>IF(avail!Z20&gt;0,0,avail!Z20)</f>
        <v>0</v>
      </c>
      <c r="AE20" s="16">
        <f>IF(avail!AA20&gt;0,0,avail!AA20)</f>
        <v>0</v>
      </c>
      <c r="AF20" s="16">
        <f>IF(avail!AB20&gt;0,0,avail!AB20)</f>
        <v>0</v>
      </c>
      <c r="AG20" s="16">
        <f>IF(avail!AC20&gt;0,0,avail!AC20)</f>
        <v>-262</v>
      </c>
      <c r="AH20" s="16">
        <f>IF(avail!AD20&gt;0,0,avail!AD20)</f>
        <v>0</v>
      </c>
      <c r="AI20" s="16">
        <f>IF(avail!AE20&gt;0,0,avail!AE20)</f>
        <v>0</v>
      </c>
      <c r="AJ20" s="16">
        <f>IF(avail!AF20&gt;0,0,avail!AF20)</f>
        <v>-111506</v>
      </c>
      <c r="AK20" s="16">
        <f>IF(avail!AG20&gt;0,0,avail!AG20)</f>
        <v>0</v>
      </c>
      <c r="AL20" s="16">
        <f>IF(avail!AH20&gt;0,0,avail!AH20)</f>
        <v>0</v>
      </c>
      <c r="AM20" s="16">
        <f>IF(avail!AI20&gt;0,0,avail!AI20)</f>
        <v>0</v>
      </c>
      <c r="AN20" s="16">
        <f>IF(avail!AJ20&gt;0,0,avail!AJ20)</f>
        <v>0</v>
      </c>
      <c r="AO20" s="16">
        <f>IF(avail!AK20&gt;0,0,avail!AK20)</f>
        <v>0</v>
      </c>
      <c r="AQ20" s="16">
        <f>IF(avail!AM20&gt;0,0,avail!AM20)</f>
        <v>0</v>
      </c>
      <c r="AR20" s="16">
        <f>IF(avail!AN20&gt;0,0,avail!AN20)</f>
        <v>0</v>
      </c>
      <c r="AS20" s="16">
        <f>IF(avail!AO20&gt;0,0,avail!AO20)</f>
        <v>0</v>
      </c>
      <c r="AT20" s="16">
        <f>IF(avail!AP20&gt;0,0,avail!AP20)</f>
        <v>0</v>
      </c>
    </row>
    <row r="21" spans="1:46" x14ac:dyDescent="0.25">
      <c r="A21" s="4">
        <f>'"rank"; your input only here!'!E22</f>
        <v>17</v>
      </c>
      <c r="B21" s="6" t="str">
        <f>'"rank"; your input only here!'!A22</f>
        <v>A17</v>
      </c>
      <c r="C21" s="6" t="str">
        <f>'"rank"; your input only here!'!B22</f>
        <v>Test Project 17</v>
      </c>
      <c r="D21" s="6">
        <f>'"rank"; your input only here!'!C22</f>
        <v>611800</v>
      </c>
      <c r="E21" s="8">
        <f>'"rank"; your input only here!'!D22</f>
        <v>12.5</v>
      </c>
      <c r="F21" s="22">
        <f t="shared" si="0"/>
        <v>-111768</v>
      </c>
      <c r="G21" s="21">
        <f>SUM(cum!F21:AK21)</f>
        <v>11915366</v>
      </c>
      <c r="H21" s="21">
        <f t="shared" si="1"/>
        <v>3932070.7800000003</v>
      </c>
      <c r="I21" s="19">
        <f t="shared" si="2"/>
        <v>3320302.7800000003</v>
      </c>
      <c r="J21" s="19">
        <f>IF(avail!F21&gt;0,0,avail!F21)</f>
        <v>0</v>
      </c>
      <c r="K21" s="16">
        <f>IF(avail!G21&gt;0,0,avail!G21)</f>
        <v>0</v>
      </c>
      <c r="L21" s="16">
        <f>IF(avail!H21&gt;0,0,avail!H21)</f>
        <v>0</v>
      </c>
      <c r="M21" s="16">
        <f>IF(avail!I21&gt;0,0,avail!I21)</f>
        <v>0</v>
      </c>
      <c r="N21" s="16">
        <f>IF(avail!J21&gt;0,0,avail!J21)</f>
        <v>0</v>
      </c>
      <c r="O21" s="16">
        <f>IF(avail!K21&gt;0,0,avail!K21)</f>
        <v>0</v>
      </c>
      <c r="P21" s="16">
        <f>IF(avail!L21&gt;0,0,avail!L21)</f>
        <v>0</v>
      </c>
      <c r="Q21" s="16">
        <f>IF(avail!M21&gt;0,0,avail!M21)</f>
        <v>0</v>
      </c>
      <c r="R21" s="16">
        <f>IF(avail!N21&gt;0,0,avail!N21)</f>
        <v>0</v>
      </c>
      <c r="S21" s="16">
        <f>IF(avail!O21&gt;0,0,avail!O21)</f>
        <v>0</v>
      </c>
      <c r="T21" s="16">
        <f>IF(avail!P21&gt;0,0,avail!P21)</f>
        <v>0</v>
      </c>
      <c r="U21" s="16">
        <f>IF(avail!Q21&gt;0,0,avail!Q21)</f>
        <v>0</v>
      </c>
      <c r="V21" s="16">
        <f>IF(avail!R21&gt;0,0,avail!R21)</f>
        <v>0</v>
      </c>
      <c r="W21" s="16">
        <f>IF(avail!S21&gt;0,0,avail!S21)</f>
        <v>0</v>
      </c>
      <c r="X21" s="16">
        <f>IF(avail!T21&gt;0,0,avail!T21)</f>
        <v>0</v>
      </c>
      <c r="Y21" s="16">
        <f>IF(avail!U21&gt;0,0,avail!U21)</f>
        <v>0</v>
      </c>
      <c r="Z21" s="16">
        <f>IF(avail!V21&gt;0,0,avail!V21)</f>
        <v>0</v>
      </c>
      <c r="AA21" s="16">
        <f>IF(avail!W21&gt;0,0,avail!W21)</f>
        <v>0</v>
      </c>
      <c r="AB21" s="16">
        <f>IF(avail!X21&gt;0,0,avail!X21)</f>
        <v>0</v>
      </c>
      <c r="AC21" s="16">
        <f>IF(avail!Y21&gt;0,0,avail!Y21)</f>
        <v>0</v>
      </c>
      <c r="AD21" s="16">
        <f>IF(avail!Z21&gt;0,0,avail!Z21)</f>
        <v>0</v>
      </c>
      <c r="AE21" s="16">
        <f>IF(avail!AA21&gt;0,0,avail!AA21)</f>
        <v>0</v>
      </c>
      <c r="AF21" s="16">
        <f>IF(avail!AB21&gt;0,0,avail!AB21)</f>
        <v>0</v>
      </c>
      <c r="AG21" s="16">
        <f>IF(avail!AC21&gt;0,0,avail!AC21)</f>
        <v>-262</v>
      </c>
      <c r="AH21" s="16">
        <f>IF(avail!AD21&gt;0,0,avail!AD21)</f>
        <v>0</v>
      </c>
      <c r="AI21" s="16">
        <f>IF(avail!AE21&gt;0,0,avail!AE21)</f>
        <v>0</v>
      </c>
      <c r="AJ21" s="16">
        <f>IF(avail!AF21&gt;0,0,avail!AF21)</f>
        <v>-111506</v>
      </c>
      <c r="AK21" s="16">
        <f>IF(avail!AG21&gt;0,0,avail!AG21)</f>
        <v>0</v>
      </c>
      <c r="AL21" s="16">
        <f>IF(avail!AH21&gt;0,0,avail!AH21)</f>
        <v>0</v>
      </c>
      <c r="AM21" s="16">
        <f>IF(avail!AI21&gt;0,0,avail!AI21)</f>
        <v>0</v>
      </c>
      <c r="AN21" s="16">
        <f>IF(avail!AJ21&gt;0,0,avail!AJ21)</f>
        <v>0</v>
      </c>
      <c r="AO21" s="16">
        <f>IF(avail!AK21&gt;0,0,avail!AK21)</f>
        <v>0</v>
      </c>
      <c r="AQ21" s="16">
        <f>IF(avail!AM21&gt;0,0,avail!AM21)</f>
        <v>0</v>
      </c>
      <c r="AR21" s="16">
        <f>IF(avail!AN21&gt;0,0,avail!AN21)</f>
        <v>0</v>
      </c>
      <c r="AS21" s="16">
        <f>IF(avail!AO21&gt;0,0,avail!AO21)</f>
        <v>0</v>
      </c>
      <c r="AT21" s="16">
        <f>IF(avail!AP21&gt;0,0,avail!AP21)</f>
        <v>0</v>
      </c>
    </row>
    <row r="22" spans="1:46" x14ac:dyDescent="0.25">
      <c r="A22" s="4">
        <f>'"rank"; your input only here!'!E23</f>
        <v>18</v>
      </c>
      <c r="B22" s="6" t="str">
        <f>'"rank"; your input only here!'!A23</f>
        <v>A18</v>
      </c>
      <c r="C22" s="6" t="str">
        <f>'"rank"; your input only here!'!B23</f>
        <v>Test Project 18</v>
      </c>
      <c r="D22" s="6">
        <f>'"rank"; your input only here!'!C23</f>
        <v>462969</v>
      </c>
      <c r="E22" s="8">
        <f>'"rank"; your input only here!'!D23</f>
        <v>12.5</v>
      </c>
      <c r="F22" s="22">
        <f t="shared" si="0"/>
        <v>-112632</v>
      </c>
      <c r="G22" s="21">
        <f>SUM(cum!F22:AK22)</f>
        <v>12378335</v>
      </c>
      <c r="H22" s="21">
        <f t="shared" si="1"/>
        <v>4084850.5500000003</v>
      </c>
      <c r="I22" s="19">
        <f t="shared" si="2"/>
        <v>3472218.5500000003</v>
      </c>
      <c r="J22" s="19">
        <f>IF(avail!F22&gt;0,0,avail!F22)</f>
        <v>0</v>
      </c>
      <c r="K22" s="16">
        <f>IF(avail!G22&gt;0,0,avail!G22)</f>
        <v>0</v>
      </c>
      <c r="L22" s="16">
        <f>IF(avail!H22&gt;0,0,avail!H22)</f>
        <v>0</v>
      </c>
      <c r="M22" s="16">
        <f>IF(avail!I22&gt;0,0,avail!I22)</f>
        <v>0</v>
      </c>
      <c r="N22" s="16">
        <f>IF(avail!J22&gt;0,0,avail!J22)</f>
        <v>0</v>
      </c>
      <c r="O22" s="16">
        <f>IF(avail!K22&gt;0,0,avail!K22)</f>
        <v>0</v>
      </c>
      <c r="P22" s="16">
        <f>IF(avail!L22&gt;0,0,avail!L22)</f>
        <v>0</v>
      </c>
      <c r="Q22" s="16">
        <f>IF(avail!M22&gt;0,0,avail!M22)</f>
        <v>0</v>
      </c>
      <c r="R22" s="16">
        <f>IF(avail!N22&gt;0,0,avail!N22)</f>
        <v>0</v>
      </c>
      <c r="S22" s="16">
        <f>IF(avail!O22&gt;0,0,avail!O22)</f>
        <v>0</v>
      </c>
      <c r="T22" s="16">
        <f>IF(avail!P22&gt;0,0,avail!P22)</f>
        <v>0</v>
      </c>
      <c r="U22" s="16">
        <f>IF(avail!Q22&gt;0,0,avail!Q22)</f>
        <v>0</v>
      </c>
      <c r="V22" s="16">
        <f>IF(avail!R22&gt;0,0,avail!R22)</f>
        <v>0</v>
      </c>
      <c r="W22" s="16">
        <f>IF(avail!S22&gt;0,0,avail!S22)</f>
        <v>0</v>
      </c>
      <c r="X22" s="16">
        <f>IF(avail!T22&gt;0,0,avail!T22)</f>
        <v>0</v>
      </c>
      <c r="Y22" s="16">
        <f>IF(avail!U22&gt;0,0,avail!U22)</f>
        <v>0</v>
      </c>
      <c r="Z22" s="16">
        <f>IF(avail!V22&gt;0,0,avail!V22)</f>
        <v>0</v>
      </c>
      <c r="AA22" s="16">
        <f>IF(avail!W22&gt;0,0,avail!W22)</f>
        <v>-864</v>
      </c>
      <c r="AB22" s="16">
        <f>IF(avail!X22&gt;0,0,avail!X22)</f>
        <v>0</v>
      </c>
      <c r="AC22" s="16">
        <f>IF(avail!Y22&gt;0,0,avail!Y22)</f>
        <v>0</v>
      </c>
      <c r="AD22" s="16">
        <f>IF(avail!Z22&gt;0,0,avail!Z22)</f>
        <v>0</v>
      </c>
      <c r="AE22" s="16">
        <f>IF(avail!AA22&gt;0,0,avail!AA22)</f>
        <v>0</v>
      </c>
      <c r="AF22" s="16">
        <f>IF(avail!AB22&gt;0,0,avail!AB22)</f>
        <v>0</v>
      </c>
      <c r="AG22" s="16">
        <f>IF(avail!AC22&gt;0,0,avail!AC22)</f>
        <v>-262</v>
      </c>
      <c r="AH22" s="16">
        <f>IF(avail!AD22&gt;0,0,avail!AD22)</f>
        <v>0</v>
      </c>
      <c r="AI22" s="16">
        <f>IF(avail!AE22&gt;0,0,avail!AE22)</f>
        <v>0</v>
      </c>
      <c r="AJ22" s="16">
        <f>IF(avail!AF22&gt;0,0,avail!AF22)</f>
        <v>-111506</v>
      </c>
      <c r="AK22" s="16">
        <f>IF(avail!AG22&gt;0,0,avail!AG22)</f>
        <v>0</v>
      </c>
      <c r="AL22" s="16">
        <f>IF(avail!AH22&gt;0,0,avail!AH22)</f>
        <v>0</v>
      </c>
      <c r="AM22" s="16">
        <f>IF(avail!AI22&gt;0,0,avail!AI22)</f>
        <v>0</v>
      </c>
      <c r="AN22" s="16">
        <f>IF(avail!AJ22&gt;0,0,avail!AJ22)</f>
        <v>0</v>
      </c>
      <c r="AO22" s="16">
        <f>IF(avail!AK22&gt;0,0,avail!AK22)</f>
        <v>0</v>
      </c>
      <c r="AQ22" s="16">
        <f>IF(avail!AM22&gt;0,0,avail!AM22)</f>
        <v>0</v>
      </c>
      <c r="AR22" s="16">
        <f>IF(avail!AN22&gt;0,0,avail!AN22)</f>
        <v>0</v>
      </c>
      <c r="AS22" s="16">
        <f>IF(avail!AO22&gt;0,0,avail!AO22)</f>
        <v>0</v>
      </c>
      <c r="AT22" s="16">
        <f>IF(avail!AP22&gt;0,0,avail!AP22)</f>
        <v>0</v>
      </c>
    </row>
    <row r="23" spans="1:46" x14ac:dyDescent="0.25">
      <c r="A23" s="4">
        <f>'"rank"; your input only here!'!E24</f>
        <v>19</v>
      </c>
      <c r="B23" s="6" t="str">
        <f>'"rank"; your input only here!'!A24</f>
        <v>A19</v>
      </c>
      <c r="C23" s="6" t="str">
        <f>'"rank"; your input only here!'!B24</f>
        <v>Test Project 19</v>
      </c>
      <c r="D23" s="6">
        <f>'"rank"; your input only here!'!C24</f>
        <v>331172</v>
      </c>
      <c r="E23" s="8">
        <f>'"rank"; your input only here!'!D24</f>
        <v>12.5</v>
      </c>
      <c r="F23" s="22">
        <f t="shared" si="0"/>
        <v>-243804</v>
      </c>
      <c r="G23" s="21">
        <f>SUM(cum!F23:AK23)</f>
        <v>12709507</v>
      </c>
      <c r="H23" s="21">
        <f t="shared" si="1"/>
        <v>4194137.31</v>
      </c>
      <c r="I23" s="19">
        <f t="shared" si="2"/>
        <v>3450333.31</v>
      </c>
      <c r="J23" s="19">
        <f>IF(avail!F23&gt;0,0,avail!F23)</f>
        <v>0</v>
      </c>
      <c r="K23" s="16">
        <f>IF(avail!G23&gt;0,0,avail!G23)</f>
        <v>0</v>
      </c>
      <c r="L23" s="16">
        <f>IF(avail!H23&gt;0,0,avail!H23)</f>
        <v>0</v>
      </c>
      <c r="M23" s="16">
        <f>IF(avail!I23&gt;0,0,avail!I23)</f>
        <v>0</v>
      </c>
      <c r="N23" s="16">
        <f>IF(avail!J23&gt;0,0,avail!J23)</f>
        <v>0</v>
      </c>
      <c r="O23" s="16">
        <f>IF(avail!K23&gt;0,0,avail!K23)</f>
        <v>0</v>
      </c>
      <c r="P23" s="16">
        <f>IF(avail!L23&gt;0,0,avail!L23)</f>
        <v>0</v>
      </c>
      <c r="Q23" s="16">
        <f>IF(avail!M23&gt;0,0,avail!M23)</f>
        <v>0</v>
      </c>
      <c r="R23" s="16">
        <f>IF(avail!N23&gt;0,0,avail!N23)</f>
        <v>0</v>
      </c>
      <c r="S23" s="16">
        <f>IF(avail!O23&gt;0,0,avail!O23)</f>
        <v>0</v>
      </c>
      <c r="T23" s="16">
        <f>IF(avail!P23&gt;0,0,avail!P23)</f>
        <v>0</v>
      </c>
      <c r="U23" s="16">
        <f>IF(avail!Q23&gt;0,0,avail!Q23)</f>
        <v>0</v>
      </c>
      <c r="V23" s="16">
        <f>IF(avail!R23&gt;0,0,avail!R23)</f>
        <v>0</v>
      </c>
      <c r="W23" s="16">
        <f>IF(avail!S23&gt;0,0,avail!S23)</f>
        <v>0</v>
      </c>
      <c r="X23" s="16">
        <f>IF(avail!T23&gt;0,0,avail!T23)</f>
        <v>0</v>
      </c>
      <c r="Y23" s="16">
        <f>IF(avail!U23&gt;0,0,avail!U23)</f>
        <v>0</v>
      </c>
      <c r="Z23" s="16">
        <f>IF(avail!V23&gt;0,0,avail!V23)</f>
        <v>0</v>
      </c>
      <c r="AA23" s="16">
        <f>IF(avail!W23&gt;0,0,avail!W23)</f>
        <v>-864</v>
      </c>
      <c r="AB23" s="16">
        <f>IF(avail!X23&gt;0,0,avail!X23)</f>
        <v>0</v>
      </c>
      <c r="AC23" s="16">
        <f>IF(avail!Y23&gt;0,0,avail!Y23)</f>
        <v>0</v>
      </c>
      <c r="AD23" s="16">
        <f>IF(avail!Z23&gt;0,0,avail!Z23)</f>
        <v>0</v>
      </c>
      <c r="AE23" s="16">
        <f>IF(avail!AA23&gt;0,0,avail!AA23)</f>
        <v>0</v>
      </c>
      <c r="AF23" s="16">
        <f>IF(avail!AB23&gt;0,0,avail!AB23)</f>
        <v>0</v>
      </c>
      <c r="AG23" s="16">
        <f>IF(avail!AC23&gt;0,0,avail!AC23)</f>
        <v>-262</v>
      </c>
      <c r="AH23" s="16">
        <f>IF(avail!AD23&gt;0,0,avail!AD23)</f>
        <v>0</v>
      </c>
      <c r="AI23" s="16">
        <f>IF(avail!AE23&gt;0,0,avail!AE23)</f>
        <v>0</v>
      </c>
      <c r="AJ23" s="16">
        <f>IF(avail!AF23&gt;0,0,avail!AF23)</f>
        <v>-242678</v>
      </c>
      <c r="AK23" s="16">
        <f>IF(avail!AG23&gt;0,0,avail!AG23)</f>
        <v>0</v>
      </c>
      <c r="AL23" s="16">
        <f>IF(avail!AH23&gt;0,0,avail!AH23)</f>
        <v>0</v>
      </c>
      <c r="AM23" s="16">
        <f>IF(avail!AI23&gt;0,0,avail!AI23)</f>
        <v>0</v>
      </c>
      <c r="AN23" s="16">
        <f>IF(avail!AJ23&gt;0,0,avail!AJ23)</f>
        <v>0</v>
      </c>
      <c r="AO23" s="16">
        <f>IF(avail!AK23&gt;0,0,avail!AK23)</f>
        <v>0</v>
      </c>
      <c r="AQ23" s="16">
        <f>IF(avail!AM23&gt;0,0,avail!AM23)</f>
        <v>0</v>
      </c>
      <c r="AR23" s="16">
        <f>IF(avail!AN23&gt;0,0,avail!AN23)</f>
        <v>0</v>
      </c>
      <c r="AS23" s="16">
        <f>IF(avail!AO23&gt;0,0,avail!AO23)</f>
        <v>0</v>
      </c>
      <c r="AT23" s="16">
        <f>IF(avail!AP23&gt;0,0,avail!AP23)</f>
        <v>0</v>
      </c>
    </row>
    <row r="24" spans="1:46" x14ac:dyDescent="0.25">
      <c r="A24" s="4">
        <f>'"rank"; your input only here!'!E25</f>
        <v>20</v>
      </c>
      <c r="B24" s="6" t="str">
        <f>'"rank"; your input only here!'!A25</f>
        <v>A20</v>
      </c>
      <c r="C24" s="6" t="str">
        <f>'"rank"; your input only here!'!B25</f>
        <v>Test Project 20</v>
      </c>
      <c r="D24" s="6">
        <f>'"rank"; your input only here!'!C25</f>
        <v>645000</v>
      </c>
      <c r="E24" s="8">
        <f>'"rank"; your input only here!'!D25</f>
        <v>12</v>
      </c>
      <c r="F24" s="22">
        <f t="shared" si="0"/>
        <v>-348804</v>
      </c>
      <c r="G24" s="21">
        <f>SUM(cum!F24:AK24)</f>
        <v>13354507</v>
      </c>
      <c r="H24" s="21">
        <f t="shared" si="1"/>
        <v>4406987.3100000005</v>
      </c>
      <c r="I24" s="19">
        <f t="shared" si="2"/>
        <v>3558183.3100000005</v>
      </c>
      <c r="J24" s="19">
        <f>IF(avail!F24&gt;0,0,avail!F24)</f>
        <v>0</v>
      </c>
      <c r="K24" s="16">
        <f>IF(avail!G24&gt;0,0,avail!G24)</f>
        <v>0</v>
      </c>
      <c r="L24" s="16">
        <f>IF(avail!H24&gt;0,0,avail!H24)</f>
        <v>0</v>
      </c>
      <c r="M24" s="16">
        <f>IF(avail!I24&gt;0,0,avail!I24)</f>
        <v>0</v>
      </c>
      <c r="N24" s="16">
        <f>IF(avail!J24&gt;0,0,avail!J24)</f>
        <v>0</v>
      </c>
      <c r="O24" s="16">
        <f>IF(avail!K24&gt;0,0,avail!K24)</f>
        <v>0</v>
      </c>
      <c r="P24" s="16">
        <f>IF(avail!L24&gt;0,0,avail!L24)</f>
        <v>0</v>
      </c>
      <c r="Q24" s="16">
        <f>IF(avail!M24&gt;0,0,avail!M24)</f>
        <v>0</v>
      </c>
      <c r="R24" s="16">
        <f>IF(avail!N24&gt;0,0,avail!N24)</f>
        <v>0</v>
      </c>
      <c r="S24" s="16">
        <f>IF(avail!O24&gt;0,0,avail!O24)</f>
        <v>0</v>
      </c>
      <c r="T24" s="16">
        <f>IF(avail!P24&gt;0,0,avail!P24)</f>
        <v>0</v>
      </c>
      <c r="U24" s="16">
        <f>IF(avail!Q24&gt;0,0,avail!Q24)</f>
        <v>0</v>
      </c>
      <c r="V24" s="16">
        <f>IF(avail!R24&gt;0,0,avail!R24)</f>
        <v>0</v>
      </c>
      <c r="W24" s="16">
        <f>IF(avail!S24&gt;0,0,avail!S24)</f>
        <v>0</v>
      </c>
      <c r="X24" s="16">
        <f>IF(avail!T24&gt;0,0,avail!T24)</f>
        <v>0</v>
      </c>
      <c r="Y24" s="16">
        <f>IF(avail!U24&gt;0,0,avail!U24)</f>
        <v>0</v>
      </c>
      <c r="Z24" s="16">
        <f>IF(avail!V24&gt;0,0,avail!V24)</f>
        <v>0</v>
      </c>
      <c r="AA24" s="16">
        <f>IF(avail!W24&gt;0,0,avail!W24)</f>
        <v>-864</v>
      </c>
      <c r="AB24" s="16">
        <f>IF(avail!X24&gt;0,0,avail!X24)</f>
        <v>0</v>
      </c>
      <c r="AC24" s="16">
        <f>IF(avail!Y24&gt;0,0,avail!Y24)</f>
        <v>0</v>
      </c>
      <c r="AD24" s="16">
        <f>IF(avail!Z24&gt;0,0,avail!Z24)</f>
        <v>0</v>
      </c>
      <c r="AE24" s="16">
        <f>IF(avail!AA24&gt;0,0,avail!AA24)</f>
        <v>0</v>
      </c>
      <c r="AF24" s="16">
        <f>IF(avail!AB24&gt;0,0,avail!AB24)</f>
        <v>0</v>
      </c>
      <c r="AG24" s="16">
        <f>IF(avail!AC24&gt;0,0,avail!AC24)</f>
        <v>-262</v>
      </c>
      <c r="AH24" s="16">
        <f>IF(avail!AD24&gt;0,0,avail!AD24)</f>
        <v>0</v>
      </c>
      <c r="AI24" s="16">
        <f>IF(avail!AE24&gt;0,0,avail!AE24)</f>
        <v>0</v>
      </c>
      <c r="AJ24" s="16">
        <f>IF(avail!AF24&gt;0,0,avail!AF24)</f>
        <v>-347678</v>
      </c>
      <c r="AK24" s="16">
        <f>IF(avail!AG24&gt;0,0,avail!AG24)</f>
        <v>0</v>
      </c>
      <c r="AL24" s="16">
        <f>IF(avail!AH24&gt;0,0,avail!AH24)</f>
        <v>0</v>
      </c>
      <c r="AM24" s="16">
        <f>IF(avail!AI24&gt;0,0,avail!AI24)</f>
        <v>0</v>
      </c>
      <c r="AN24" s="16">
        <f>IF(avail!AJ24&gt;0,0,avail!AJ24)</f>
        <v>0</v>
      </c>
      <c r="AO24" s="16">
        <f>IF(avail!AK24&gt;0,0,avail!AK24)</f>
        <v>0</v>
      </c>
      <c r="AQ24" s="16">
        <f>IF(avail!AM24&gt;0,0,avail!AM24)</f>
        <v>0</v>
      </c>
      <c r="AR24" s="16">
        <f>IF(avail!AN24&gt;0,0,avail!AN24)</f>
        <v>0</v>
      </c>
      <c r="AS24" s="16">
        <f>IF(avail!AO24&gt;0,0,avail!AO24)</f>
        <v>0</v>
      </c>
      <c r="AT24" s="16">
        <f>IF(avail!AP24&gt;0,0,avail!AP24)</f>
        <v>0</v>
      </c>
    </row>
    <row r="25" spans="1:46" x14ac:dyDescent="0.25">
      <c r="A25" s="4">
        <f>'"rank"; your input only here!'!E26</f>
        <v>21</v>
      </c>
      <c r="B25" s="6" t="str">
        <f>'"rank"; your input only here!'!A26</f>
        <v>A21</v>
      </c>
      <c r="C25" s="6" t="str">
        <f>'"rank"; your input only here!'!B26</f>
        <v>Test Project 21</v>
      </c>
      <c r="D25" s="6">
        <f>'"rank"; your input only here!'!C26</f>
        <v>530081</v>
      </c>
      <c r="E25" s="8">
        <f>'"rank"; your input only here!'!D26</f>
        <v>12</v>
      </c>
      <c r="F25" s="22">
        <f t="shared" si="0"/>
        <v>-548796</v>
      </c>
      <c r="G25" s="21">
        <f>SUM(cum!F25:AK25)</f>
        <v>13884588</v>
      </c>
      <c r="H25" s="21">
        <f t="shared" si="1"/>
        <v>4581914.04</v>
      </c>
      <c r="I25" s="19">
        <f t="shared" si="2"/>
        <v>3533118.04</v>
      </c>
      <c r="J25" s="19">
        <f>IF(avail!F25&gt;0,0,avail!F25)</f>
        <v>0</v>
      </c>
      <c r="K25" s="16">
        <f>IF(avail!G25&gt;0,0,avail!G25)</f>
        <v>0</v>
      </c>
      <c r="L25" s="16">
        <f>IF(avail!H25&gt;0,0,avail!H25)</f>
        <v>0</v>
      </c>
      <c r="M25" s="16">
        <f>IF(avail!I25&gt;0,0,avail!I25)</f>
        <v>0</v>
      </c>
      <c r="N25" s="16">
        <f>IF(avail!J25&gt;0,0,avail!J25)</f>
        <v>0</v>
      </c>
      <c r="O25" s="16">
        <f>IF(avail!K25&gt;0,0,avail!K25)</f>
        <v>0</v>
      </c>
      <c r="P25" s="16">
        <f>IF(avail!L25&gt;0,0,avail!L25)</f>
        <v>0</v>
      </c>
      <c r="Q25" s="16">
        <f>IF(avail!M25&gt;0,0,avail!M25)</f>
        <v>0</v>
      </c>
      <c r="R25" s="16">
        <f>IF(avail!N25&gt;0,0,avail!N25)</f>
        <v>0</v>
      </c>
      <c r="S25" s="16">
        <f>IF(avail!O25&gt;0,0,avail!O25)</f>
        <v>0</v>
      </c>
      <c r="T25" s="16">
        <f>IF(avail!P25&gt;0,0,avail!P25)</f>
        <v>0</v>
      </c>
      <c r="U25" s="16">
        <f>IF(avail!Q25&gt;0,0,avail!Q25)</f>
        <v>0</v>
      </c>
      <c r="V25" s="16">
        <f>IF(avail!R25&gt;0,0,avail!R25)</f>
        <v>0</v>
      </c>
      <c r="W25" s="16">
        <f>IF(avail!S25&gt;0,0,avail!S25)</f>
        <v>0</v>
      </c>
      <c r="X25" s="16">
        <f>IF(avail!T25&gt;0,0,avail!T25)</f>
        <v>0</v>
      </c>
      <c r="Y25" s="16">
        <f>IF(avail!U25&gt;0,0,avail!U25)</f>
        <v>0</v>
      </c>
      <c r="Z25" s="16">
        <f>IF(avail!V25&gt;0,0,avail!V25)</f>
        <v>0</v>
      </c>
      <c r="AA25" s="16">
        <f>IF(avail!W25&gt;0,0,avail!W25)</f>
        <v>-864</v>
      </c>
      <c r="AB25" s="16">
        <f>IF(avail!X25&gt;0,0,avail!X25)</f>
        <v>0</v>
      </c>
      <c r="AC25" s="16">
        <f>IF(avail!Y25&gt;0,0,avail!Y25)</f>
        <v>0</v>
      </c>
      <c r="AD25" s="16">
        <f>IF(avail!Z25&gt;0,0,avail!Z25)</f>
        <v>0</v>
      </c>
      <c r="AE25" s="16">
        <f>IF(avail!AA25&gt;0,0,avail!AA25)</f>
        <v>0</v>
      </c>
      <c r="AF25" s="16">
        <f>IF(avail!AB25&gt;0,0,avail!AB25)</f>
        <v>0</v>
      </c>
      <c r="AG25" s="16">
        <f>IF(avail!AC25&gt;0,0,avail!AC25)</f>
        <v>-262</v>
      </c>
      <c r="AH25" s="16">
        <f>IF(avail!AD25&gt;0,0,avail!AD25)</f>
        <v>0</v>
      </c>
      <c r="AI25" s="16">
        <f>IF(avail!AE25&gt;0,0,avail!AE25)</f>
        <v>0</v>
      </c>
      <c r="AJ25" s="16">
        <f>IF(avail!AF25&gt;0,0,avail!AF25)</f>
        <v>-547670</v>
      </c>
      <c r="AK25" s="16">
        <f>IF(avail!AG25&gt;0,0,avail!AG25)</f>
        <v>0</v>
      </c>
      <c r="AL25" s="16">
        <f>IF(avail!AH25&gt;0,0,avail!AH25)</f>
        <v>0</v>
      </c>
      <c r="AM25" s="16">
        <f>IF(avail!AI25&gt;0,0,avail!AI25)</f>
        <v>0</v>
      </c>
      <c r="AN25" s="16">
        <f>IF(avail!AJ25&gt;0,0,avail!AJ25)</f>
        <v>0</v>
      </c>
      <c r="AO25" s="16">
        <f>IF(avail!AK25&gt;0,0,avail!AK25)</f>
        <v>0</v>
      </c>
      <c r="AQ25" s="16">
        <f>IF(avail!AM25&gt;0,0,avail!AM25)</f>
        <v>0</v>
      </c>
      <c r="AR25" s="16">
        <f>IF(avail!AN25&gt;0,0,avail!AN25)</f>
        <v>0</v>
      </c>
      <c r="AS25" s="16">
        <f>IF(avail!AO25&gt;0,0,avail!AO25)</f>
        <v>0</v>
      </c>
      <c r="AT25" s="16">
        <f>IF(avail!AP25&gt;0,0,avail!AP25)</f>
        <v>0</v>
      </c>
    </row>
    <row r="26" spans="1:46" x14ac:dyDescent="0.25">
      <c r="A26" s="4">
        <f>'"rank"; your input only here!'!E27</f>
        <v>22</v>
      </c>
      <c r="B26" s="6" t="str">
        <f>'"rank"; your input only here!'!A27</f>
        <v>A22</v>
      </c>
      <c r="C26" s="6" t="str">
        <f>'"rank"; your input only here!'!B27</f>
        <v>Test Project 22</v>
      </c>
      <c r="D26" s="6">
        <f>'"rank"; your input only here!'!C27</f>
        <v>1639600</v>
      </c>
      <c r="E26" s="8">
        <f>'"rank"; your input only here!'!D27</f>
        <v>12</v>
      </c>
      <c r="F26" s="22">
        <f t="shared" si="0"/>
        <v>-548796</v>
      </c>
      <c r="G26" s="21">
        <f>SUM(cum!F26:AK26)</f>
        <v>15524188</v>
      </c>
      <c r="H26" s="21">
        <f t="shared" si="1"/>
        <v>5122982.04</v>
      </c>
      <c r="I26" s="19">
        <f t="shared" si="2"/>
        <v>4074186.04</v>
      </c>
      <c r="J26" s="19">
        <f>IF(avail!F26&gt;0,0,avail!F26)</f>
        <v>0</v>
      </c>
      <c r="K26" s="16">
        <f>IF(avail!G26&gt;0,0,avail!G26)</f>
        <v>0</v>
      </c>
      <c r="L26" s="16">
        <f>IF(avail!H26&gt;0,0,avail!H26)</f>
        <v>0</v>
      </c>
      <c r="M26" s="16">
        <f>IF(avail!I26&gt;0,0,avail!I26)</f>
        <v>0</v>
      </c>
      <c r="N26" s="16">
        <f>IF(avail!J26&gt;0,0,avail!J26)</f>
        <v>0</v>
      </c>
      <c r="O26" s="16">
        <f>IF(avail!K26&gt;0,0,avail!K26)</f>
        <v>0</v>
      </c>
      <c r="P26" s="16">
        <f>IF(avail!L26&gt;0,0,avail!L26)</f>
        <v>0</v>
      </c>
      <c r="Q26" s="16">
        <f>IF(avail!M26&gt;0,0,avail!M26)</f>
        <v>0</v>
      </c>
      <c r="R26" s="16">
        <f>IF(avail!N26&gt;0,0,avail!N26)</f>
        <v>0</v>
      </c>
      <c r="S26" s="16">
        <f>IF(avail!O26&gt;0,0,avail!O26)</f>
        <v>0</v>
      </c>
      <c r="T26" s="16">
        <f>IF(avail!P26&gt;0,0,avail!P26)</f>
        <v>0</v>
      </c>
      <c r="U26" s="16">
        <f>IF(avail!Q26&gt;0,0,avail!Q26)</f>
        <v>0</v>
      </c>
      <c r="V26" s="16">
        <f>IF(avail!R26&gt;0,0,avail!R26)</f>
        <v>0</v>
      </c>
      <c r="W26" s="16">
        <f>IF(avail!S26&gt;0,0,avail!S26)</f>
        <v>0</v>
      </c>
      <c r="X26" s="16">
        <f>IF(avail!T26&gt;0,0,avail!T26)</f>
        <v>0</v>
      </c>
      <c r="Y26" s="16">
        <f>IF(avail!U26&gt;0,0,avail!U26)</f>
        <v>0</v>
      </c>
      <c r="Z26" s="16">
        <f>IF(avail!V26&gt;0,0,avail!V26)</f>
        <v>0</v>
      </c>
      <c r="AA26" s="16">
        <f>IF(avail!W26&gt;0,0,avail!W26)</f>
        <v>-864</v>
      </c>
      <c r="AB26" s="16">
        <f>IF(avail!X26&gt;0,0,avail!X26)</f>
        <v>0</v>
      </c>
      <c r="AC26" s="16">
        <f>IF(avail!Y26&gt;0,0,avail!Y26)</f>
        <v>0</v>
      </c>
      <c r="AD26" s="16">
        <f>IF(avail!Z26&gt;0,0,avail!Z26)</f>
        <v>0</v>
      </c>
      <c r="AE26" s="16">
        <f>IF(avail!AA26&gt;0,0,avail!AA26)</f>
        <v>0</v>
      </c>
      <c r="AF26" s="16">
        <f>IF(avail!AB26&gt;0,0,avail!AB26)</f>
        <v>0</v>
      </c>
      <c r="AG26" s="16">
        <f>IF(avail!AC26&gt;0,0,avail!AC26)</f>
        <v>-262</v>
      </c>
      <c r="AH26" s="16">
        <f>IF(avail!AD26&gt;0,0,avail!AD26)</f>
        <v>0</v>
      </c>
      <c r="AI26" s="16">
        <f>IF(avail!AE26&gt;0,0,avail!AE26)</f>
        <v>0</v>
      </c>
      <c r="AJ26" s="16">
        <f>IF(avail!AF26&gt;0,0,avail!AF26)</f>
        <v>-547670</v>
      </c>
      <c r="AK26" s="16">
        <f>IF(avail!AG26&gt;0,0,avail!AG26)</f>
        <v>0</v>
      </c>
      <c r="AL26" s="16">
        <f>IF(avail!AH26&gt;0,0,avail!AH26)</f>
        <v>0</v>
      </c>
      <c r="AM26" s="16">
        <f>IF(avail!AI26&gt;0,0,avail!AI26)</f>
        <v>0</v>
      </c>
      <c r="AN26" s="16">
        <f>IF(avail!AJ26&gt;0,0,avail!AJ26)</f>
        <v>0</v>
      </c>
      <c r="AO26" s="16">
        <f>IF(avail!AK26&gt;0,0,avail!AK26)</f>
        <v>0</v>
      </c>
      <c r="AQ26" s="16">
        <f>IF(avail!AM26&gt;0,0,avail!AM26)</f>
        <v>0</v>
      </c>
      <c r="AR26" s="16">
        <f>IF(avail!AN26&gt;0,0,avail!AN26)</f>
        <v>0</v>
      </c>
      <c r="AS26" s="16">
        <f>IF(avail!AO26&gt;0,0,avail!AO26)</f>
        <v>0</v>
      </c>
      <c r="AT26" s="16">
        <f>IF(avail!AP26&gt;0,0,avail!AP26)</f>
        <v>0</v>
      </c>
    </row>
    <row r="27" spans="1:46" x14ac:dyDescent="0.25">
      <c r="A27" s="4">
        <f>'"rank"; your input only here!'!E28</f>
        <v>23</v>
      </c>
      <c r="B27" s="6" t="str">
        <f>'"rank"; your input only here!'!A28</f>
        <v>A23</v>
      </c>
      <c r="C27" s="6" t="str">
        <f>'"rank"; your input only here!'!B28</f>
        <v>Test Project 23</v>
      </c>
      <c r="D27" s="6">
        <f>'"rank"; your input only here!'!C28</f>
        <v>825880</v>
      </c>
      <c r="E27" s="8">
        <f>'"rank"; your input only here!'!D28</f>
        <v>12</v>
      </c>
      <c r="F27" s="22">
        <f t="shared" si="0"/>
        <v>-1374676</v>
      </c>
      <c r="G27" s="21">
        <f>SUM(cum!F27:AK27)</f>
        <v>16350068</v>
      </c>
      <c r="H27" s="21">
        <f t="shared" si="1"/>
        <v>5395522.4400000004</v>
      </c>
      <c r="I27" s="19">
        <f t="shared" si="2"/>
        <v>3520846.4400000004</v>
      </c>
      <c r="J27" s="19">
        <f>IF(avail!F27&gt;0,0,avail!F27)</f>
        <v>0</v>
      </c>
      <c r="K27" s="16">
        <f>IF(avail!G27&gt;0,0,avail!G27)</f>
        <v>0</v>
      </c>
      <c r="L27" s="16">
        <f>IF(avail!H27&gt;0,0,avail!H27)</f>
        <v>0</v>
      </c>
      <c r="M27" s="16">
        <f>IF(avail!I27&gt;0,0,avail!I27)</f>
        <v>0</v>
      </c>
      <c r="N27" s="16">
        <f>IF(avail!J27&gt;0,0,avail!J27)</f>
        <v>0</v>
      </c>
      <c r="O27" s="16">
        <f>IF(avail!K27&gt;0,0,avail!K27)</f>
        <v>0</v>
      </c>
      <c r="P27" s="16">
        <f>IF(avail!L27&gt;0,0,avail!L27)</f>
        <v>0</v>
      </c>
      <c r="Q27" s="16">
        <f>IF(avail!M27&gt;0,0,avail!M27)</f>
        <v>0</v>
      </c>
      <c r="R27" s="16">
        <f>IF(avail!N27&gt;0,0,avail!N27)</f>
        <v>0</v>
      </c>
      <c r="S27" s="16">
        <f>IF(avail!O27&gt;0,0,avail!O27)</f>
        <v>0</v>
      </c>
      <c r="T27" s="16">
        <f>IF(avail!P27&gt;0,0,avail!P27)</f>
        <v>0</v>
      </c>
      <c r="U27" s="16">
        <f>IF(avail!Q27&gt;0,0,avail!Q27)</f>
        <v>0</v>
      </c>
      <c r="V27" s="16">
        <f>IF(avail!R27&gt;0,0,avail!R27)</f>
        <v>0</v>
      </c>
      <c r="W27" s="16">
        <f>IF(avail!S27&gt;0,0,avail!S27)</f>
        <v>0</v>
      </c>
      <c r="X27" s="16">
        <f>IF(avail!T27&gt;0,0,avail!T27)</f>
        <v>0</v>
      </c>
      <c r="Y27" s="16">
        <f>IF(avail!U27&gt;0,0,avail!U27)</f>
        <v>0</v>
      </c>
      <c r="Z27" s="16">
        <f>IF(avail!V27&gt;0,0,avail!V27)</f>
        <v>0</v>
      </c>
      <c r="AA27" s="16">
        <f>IF(avail!W27&gt;0,0,avail!W27)</f>
        <v>-864</v>
      </c>
      <c r="AB27" s="16">
        <f>IF(avail!X27&gt;0,0,avail!X27)</f>
        <v>0</v>
      </c>
      <c r="AC27" s="16">
        <f>IF(avail!Y27&gt;0,0,avail!Y27)</f>
        <v>0</v>
      </c>
      <c r="AD27" s="16">
        <f>IF(avail!Z27&gt;0,0,avail!Z27)</f>
        <v>0</v>
      </c>
      <c r="AE27" s="16">
        <f>IF(avail!AA27&gt;0,0,avail!AA27)</f>
        <v>0</v>
      </c>
      <c r="AF27" s="16">
        <f>IF(avail!AB27&gt;0,0,avail!AB27)</f>
        <v>0</v>
      </c>
      <c r="AG27" s="16">
        <f>IF(avail!AC27&gt;0,0,avail!AC27)</f>
        <v>-498142</v>
      </c>
      <c r="AH27" s="16">
        <f>IF(avail!AD27&gt;0,0,avail!AD27)</f>
        <v>0</v>
      </c>
      <c r="AI27" s="16">
        <f>IF(avail!AE27&gt;0,0,avail!AE27)</f>
        <v>0</v>
      </c>
      <c r="AJ27" s="16">
        <f>IF(avail!AF27&gt;0,0,avail!AF27)</f>
        <v>-665670</v>
      </c>
      <c r="AK27" s="16">
        <f>IF(avail!AG27&gt;0,0,avail!AG27)</f>
        <v>0</v>
      </c>
      <c r="AL27" s="16">
        <f>IF(avail!AH27&gt;0,0,avail!AH27)</f>
        <v>0</v>
      </c>
      <c r="AM27" s="16">
        <f>IF(avail!AI27&gt;0,0,avail!AI27)</f>
        <v>-210000</v>
      </c>
      <c r="AN27" s="16">
        <f>IF(avail!AJ27&gt;0,0,avail!AJ27)</f>
        <v>0</v>
      </c>
      <c r="AO27" s="16">
        <f>IF(avail!AK27&gt;0,0,avail!AK27)</f>
        <v>0</v>
      </c>
      <c r="AQ27" s="16">
        <f>IF(avail!AM27&gt;0,0,avail!AM27)</f>
        <v>0</v>
      </c>
      <c r="AR27" s="16">
        <f>IF(avail!AN27&gt;0,0,avail!AN27)</f>
        <v>0</v>
      </c>
      <c r="AS27" s="16">
        <f>IF(avail!AO27&gt;0,0,avail!AO27)</f>
        <v>0</v>
      </c>
      <c r="AT27" s="16">
        <f>IF(avail!AP27&gt;0,0,avail!AP27)</f>
        <v>0</v>
      </c>
    </row>
    <row r="28" spans="1:46" x14ac:dyDescent="0.25">
      <c r="A28" s="4">
        <f>'"rank"; your input only here!'!E29</f>
        <v>24</v>
      </c>
      <c r="B28" s="6" t="str">
        <f>'"rank"; your input only here!'!A29</f>
        <v>A24</v>
      </c>
      <c r="C28" s="6" t="str">
        <f>'"rank"; your input only here!'!B29</f>
        <v>Test Project 24</v>
      </c>
      <c r="D28" s="6">
        <f>'"rank"; your input only here!'!C29</f>
        <v>523000</v>
      </c>
      <c r="E28" s="8">
        <f>'"rank"; your input only here!'!D29</f>
        <v>12</v>
      </c>
      <c r="F28" s="22">
        <f t="shared" si="0"/>
        <v>-1374676</v>
      </c>
      <c r="G28" s="21">
        <f>SUM(cum!F28:AK28)</f>
        <v>16873068</v>
      </c>
      <c r="H28" s="21">
        <f t="shared" si="1"/>
        <v>5568112.4400000004</v>
      </c>
      <c r="I28" s="19">
        <f t="shared" si="2"/>
        <v>3693436.4400000004</v>
      </c>
      <c r="J28" s="19">
        <f>IF(avail!F28&gt;0,0,avail!F28)</f>
        <v>0</v>
      </c>
      <c r="K28" s="16">
        <f>IF(avail!G28&gt;0,0,avail!G28)</f>
        <v>0</v>
      </c>
      <c r="L28" s="16">
        <f>IF(avail!H28&gt;0,0,avail!H28)</f>
        <v>0</v>
      </c>
      <c r="M28" s="16">
        <f>IF(avail!I28&gt;0,0,avail!I28)</f>
        <v>0</v>
      </c>
      <c r="N28" s="16">
        <f>IF(avail!J28&gt;0,0,avail!J28)</f>
        <v>0</v>
      </c>
      <c r="O28" s="16">
        <f>IF(avail!K28&gt;0,0,avail!K28)</f>
        <v>0</v>
      </c>
      <c r="P28" s="16">
        <f>IF(avail!L28&gt;0,0,avail!L28)</f>
        <v>0</v>
      </c>
      <c r="Q28" s="16">
        <f>IF(avail!M28&gt;0,0,avail!M28)</f>
        <v>0</v>
      </c>
      <c r="R28" s="16">
        <f>IF(avail!N28&gt;0,0,avail!N28)</f>
        <v>0</v>
      </c>
      <c r="S28" s="16">
        <f>IF(avail!O28&gt;0,0,avail!O28)</f>
        <v>0</v>
      </c>
      <c r="T28" s="16">
        <f>IF(avail!P28&gt;0,0,avail!P28)</f>
        <v>0</v>
      </c>
      <c r="U28" s="16">
        <f>IF(avail!Q28&gt;0,0,avail!Q28)</f>
        <v>0</v>
      </c>
      <c r="V28" s="16">
        <f>IF(avail!R28&gt;0,0,avail!R28)</f>
        <v>0</v>
      </c>
      <c r="W28" s="16">
        <f>IF(avail!S28&gt;0,0,avail!S28)</f>
        <v>0</v>
      </c>
      <c r="X28" s="16">
        <f>IF(avail!T28&gt;0,0,avail!T28)</f>
        <v>0</v>
      </c>
      <c r="Y28" s="16">
        <f>IF(avail!U28&gt;0,0,avail!U28)</f>
        <v>0</v>
      </c>
      <c r="Z28" s="16">
        <f>IF(avail!V28&gt;0,0,avail!V28)</f>
        <v>0</v>
      </c>
      <c r="AA28" s="16">
        <f>IF(avail!W28&gt;0,0,avail!W28)</f>
        <v>-864</v>
      </c>
      <c r="AB28" s="16">
        <f>IF(avail!X28&gt;0,0,avail!X28)</f>
        <v>0</v>
      </c>
      <c r="AC28" s="16">
        <f>IF(avail!Y28&gt;0,0,avail!Y28)</f>
        <v>0</v>
      </c>
      <c r="AD28" s="16">
        <f>IF(avail!Z28&gt;0,0,avail!Z28)</f>
        <v>0</v>
      </c>
      <c r="AE28" s="16">
        <f>IF(avail!AA28&gt;0,0,avail!AA28)</f>
        <v>0</v>
      </c>
      <c r="AF28" s="16">
        <f>IF(avail!AB28&gt;0,0,avail!AB28)</f>
        <v>0</v>
      </c>
      <c r="AG28" s="16">
        <f>IF(avail!AC28&gt;0,0,avail!AC28)</f>
        <v>-498142</v>
      </c>
      <c r="AH28" s="16">
        <f>IF(avail!AD28&gt;0,0,avail!AD28)</f>
        <v>0</v>
      </c>
      <c r="AI28" s="16">
        <f>IF(avail!AE28&gt;0,0,avail!AE28)</f>
        <v>0</v>
      </c>
      <c r="AJ28" s="16">
        <f>IF(avail!AF28&gt;0,0,avail!AF28)</f>
        <v>-665670</v>
      </c>
      <c r="AK28" s="16">
        <f>IF(avail!AG28&gt;0,0,avail!AG28)</f>
        <v>0</v>
      </c>
      <c r="AL28" s="16">
        <f>IF(avail!AH28&gt;0,0,avail!AH28)</f>
        <v>0</v>
      </c>
      <c r="AM28" s="16">
        <f>IF(avail!AI28&gt;0,0,avail!AI28)</f>
        <v>-210000</v>
      </c>
      <c r="AN28" s="16">
        <f>IF(avail!AJ28&gt;0,0,avail!AJ28)</f>
        <v>0</v>
      </c>
      <c r="AO28" s="16">
        <f>IF(avail!AK28&gt;0,0,avail!AK28)</f>
        <v>0</v>
      </c>
      <c r="AQ28" s="16">
        <f>IF(avail!AM28&gt;0,0,avail!AM28)</f>
        <v>0</v>
      </c>
      <c r="AR28" s="16">
        <f>IF(avail!AN28&gt;0,0,avail!AN28)</f>
        <v>0</v>
      </c>
      <c r="AS28" s="16">
        <f>IF(avail!AO28&gt;0,0,avail!AO28)</f>
        <v>0</v>
      </c>
      <c r="AT28" s="16">
        <f>IF(avail!AP28&gt;0,0,avail!AP28)</f>
        <v>0</v>
      </c>
    </row>
    <row r="29" spans="1:46" x14ac:dyDescent="0.25">
      <c r="A29" s="4">
        <f>'"rank"; your input only here!'!E30</f>
        <v>25</v>
      </c>
      <c r="B29" s="6" t="str">
        <f>'"rank"; your input only here!'!A30</f>
        <v>A25</v>
      </c>
      <c r="C29" s="6" t="str">
        <f>'"rank"; your input only here!'!B30</f>
        <v>Test Project 25</v>
      </c>
      <c r="D29" s="6">
        <f>'"rank"; your input only here!'!C30</f>
        <v>983832</v>
      </c>
      <c r="E29" s="8">
        <f>'"rank"; your input only here!'!D30</f>
        <v>12</v>
      </c>
      <c r="F29" s="22">
        <f t="shared" si="0"/>
        <v>-1374676</v>
      </c>
      <c r="G29" s="21">
        <f>SUM(cum!F29:AK29)</f>
        <v>17856900</v>
      </c>
      <c r="H29" s="21">
        <f t="shared" si="1"/>
        <v>5892777</v>
      </c>
      <c r="I29" s="19">
        <f t="shared" si="2"/>
        <v>4018101</v>
      </c>
      <c r="J29" s="19">
        <f>IF(avail!F29&gt;0,0,avail!F29)</f>
        <v>0</v>
      </c>
      <c r="K29" s="16">
        <f>IF(avail!G29&gt;0,0,avail!G29)</f>
        <v>0</v>
      </c>
      <c r="L29" s="16">
        <f>IF(avail!H29&gt;0,0,avail!H29)</f>
        <v>0</v>
      </c>
      <c r="M29" s="16">
        <f>IF(avail!I29&gt;0,0,avail!I29)</f>
        <v>0</v>
      </c>
      <c r="N29" s="16">
        <f>IF(avail!J29&gt;0,0,avail!J29)</f>
        <v>0</v>
      </c>
      <c r="O29" s="16">
        <f>IF(avail!K29&gt;0,0,avail!K29)</f>
        <v>0</v>
      </c>
      <c r="P29" s="16">
        <f>IF(avail!L29&gt;0,0,avail!L29)</f>
        <v>0</v>
      </c>
      <c r="Q29" s="16">
        <f>IF(avail!M29&gt;0,0,avail!M29)</f>
        <v>0</v>
      </c>
      <c r="R29" s="16">
        <f>IF(avail!N29&gt;0,0,avail!N29)</f>
        <v>0</v>
      </c>
      <c r="S29" s="16">
        <f>IF(avail!O29&gt;0,0,avail!O29)</f>
        <v>0</v>
      </c>
      <c r="T29" s="16">
        <f>IF(avail!P29&gt;0,0,avail!P29)</f>
        <v>0</v>
      </c>
      <c r="U29" s="16">
        <f>IF(avail!Q29&gt;0,0,avail!Q29)</f>
        <v>0</v>
      </c>
      <c r="V29" s="16">
        <f>IF(avail!R29&gt;0,0,avail!R29)</f>
        <v>0</v>
      </c>
      <c r="W29" s="16">
        <f>IF(avail!S29&gt;0,0,avail!S29)</f>
        <v>0</v>
      </c>
      <c r="X29" s="16">
        <f>IF(avail!T29&gt;0,0,avail!T29)</f>
        <v>0</v>
      </c>
      <c r="Y29" s="16">
        <f>IF(avail!U29&gt;0,0,avail!U29)</f>
        <v>0</v>
      </c>
      <c r="Z29" s="16">
        <f>IF(avail!V29&gt;0,0,avail!V29)</f>
        <v>0</v>
      </c>
      <c r="AA29" s="16">
        <f>IF(avail!W29&gt;0,0,avail!W29)</f>
        <v>-864</v>
      </c>
      <c r="AB29" s="16">
        <f>IF(avail!X29&gt;0,0,avail!X29)</f>
        <v>0</v>
      </c>
      <c r="AC29" s="16">
        <f>IF(avail!Y29&gt;0,0,avail!Y29)</f>
        <v>0</v>
      </c>
      <c r="AD29" s="16">
        <f>IF(avail!Z29&gt;0,0,avail!Z29)</f>
        <v>0</v>
      </c>
      <c r="AE29" s="16">
        <f>IF(avail!AA29&gt;0,0,avail!AA29)</f>
        <v>0</v>
      </c>
      <c r="AF29" s="16">
        <f>IF(avail!AB29&gt;0,0,avail!AB29)</f>
        <v>0</v>
      </c>
      <c r="AG29" s="16">
        <f>IF(avail!AC29&gt;0,0,avail!AC29)</f>
        <v>-498142</v>
      </c>
      <c r="AH29" s="16">
        <f>IF(avail!AD29&gt;0,0,avail!AD29)</f>
        <v>0</v>
      </c>
      <c r="AI29" s="16">
        <f>IF(avail!AE29&gt;0,0,avail!AE29)</f>
        <v>0</v>
      </c>
      <c r="AJ29" s="16">
        <f>IF(avail!AF29&gt;0,0,avail!AF29)</f>
        <v>-665670</v>
      </c>
      <c r="AK29" s="16">
        <f>IF(avail!AG29&gt;0,0,avail!AG29)</f>
        <v>0</v>
      </c>
      <c r="AL29" s="16">
        <f>IF(avail!AH29&gt;0,0,avail!AH29)</f>
        <v>0</v>
      </c>
      <c r="AM29" s="16">
        <f>IF(avail!AI29&gt;0,0,avail!AI29)</f>
        <v>-210000</v>
      </c>
      <c r="AN29" s="16">
        <f>IF(avail!AJ29&gt;0,0,avail!AJ29)</f>
        <v>0</v>
      </c>
      <c r="AO29" s="16">
        <f>IF(avail!AK29&gt;0,0,avail!AK29)</f>
        <v>0</v>
      </c>
      <c r="AQ29" s="16">
        <f>IF(avail!AM29&gt;0,0,avail!AM29)</f>
        <v>0</v>
      </c>
      <c r="AR29" s="16">
        <f>IF(avail!AN29&gt;0,0,avail!AN29)</f>
        <v>0</v>
      </c>
      <c r="AS29" s="16">
        <f>IF(avail!AO29&gt;0,0,avail!AO29)</f>
        <v>0</v>
      </c>
      <c r="AT29" s="16">
        <f>IF(avail!AP29&gt;0,0,avail!AP29)</f>
        <v>0</v>
      </c>
    </row>
    <row r="30" spans="1:46" x14ac:dyDescent="0.25">
      <c r="A30" s="4">
        <f>'"rank"; your input only here!'!E31</f>
        <v>26</v>
      </c>
      <c r="B30" s="6" t="str">
        <f>'"rank"; your input only here!'!A31</f>
        <v>A26</v>
      </c>
      <c r="C30" s="6" t="str">
        <f>'"rank"; your input only here!'!B31</f>
        <v>Test Project 26</v>
      </c>
      <c r="D30" s="6">
        <f>'"rank"; your input only here!'!C31</f>
        <v>597719</v>
      </c>
      <c r="E30" s="8">
        <f>'"rank"; your input only here!'!D31</f>
        <v>12</v>
      </c>
      <c r="F30" s="22">
        <f t="shared" si="0"/>
        <v>-1647395</v>
      </c>
      <c r="G30" s="21">
        <f>SUM(cum!F30:AK30)</f>
        <v>18379619</v>
      </c>
      <c r="H30" s="21">
        <f t="shared" si="1"/>
        <v>6065274.2700000005</v>
      </c>
      <c r="I30" s="19">
        <f t="shared" si="2"/>
        <v>3917879.2700000005</v>
      </c>
      <c r="J30" s="19">
        <f>IF(avail!F30&gt;0,0,avail!F30)</f>
        <v>0</v>
      </c>
      <c r="K30" s="16">
        <f>IF(avail!G30&gt;0,0,avail!G30)</f>
        <v>0</v>
      </c>
      <c r="L30" s="16">
        <f>IF(avail!H30&gt;0,0,avail!H30)</f>
        <v>0</v>
      </c>
      <c r="M30" s="16">
        <f>IF(avail!I30&gt;0,0,avail!I30)</f>
        <v>0</v>
      </c>
      <c r="N30" s="16">
        <f>IF(avail!J30&gt;0,0,avail!J30)</f>
        <v>0</v>
      </c>
      <c r="O30" s="16">
        <f>IF(avail!K30&gt;0,0,avail!K30)</f>
        <v>0</v>
      </c>
      <c r="P30" s="16">
        <f>IF(avail!L30&gt;0,0,avail!L30)</f>
        <v>0</v>
      </c>
      <c r="Q30" s="16">
        <f>IF(avail!M30&gt;0,0,avail!M30)</f>
        <v>0</v>
      </c>
      <c r="R30" s="16">
        <f>IF(avail!N30&gt;0,0,avail!N30)</f>
        <v>0</v>
      </c>
      <c r="S30" s="16">
        <f>IF(avail!O30&gt;0,0,avail!O30)</f>
        <v>0</v>
      </c>
      <c r="T30" s="16">
        <f>IF(avail!P30&gt;0,0,avail!P30)</f>
        <v>0</v>
      </c>
      <c r="U30" s="16">
        <f>IF(avail!Q30&gt;0,0,avail!Q30)</f>
        <v>0</v>
      </c>
      <c r="V30" s="16">
        <f>IF(avail!R30&gt;0,0,avail!R30)</f>
        <v>0</v>
      </c>
      <c r="W30" s="16">
        <f>IF(avail!S30&gt;0,0,avail!S30)</f>
        <v>0</v>
      </c>
      <c r="X30" s="16">
        <f>IF(avail!T30&gt;0,0,avail!T30)</f>
        <v>0</v>
      </c>
      <c r="Y30" s="16">
        <f>IF(avail!U30&gt;0,0,avail!U30)</f>
        <v>0</v>
      </c>
      <c r="Z30" s="16">
        <f>IF(avail!V30&gt;0,0,avail!V30)</f>
        <v>-72719</v>
      </c>
      <c r="AA30" s="16">
        <f>IF(avail!W30&gt;0,0,avail!W30)</f>
        <v>-200864</v>
      </c>
      <c r="AB30" s="16">
        <f>IF(avail!X30&gt;0,0,avail!X30)</f>
        <v>0</v>
      </c>
      <c r="AC30" s="16">
        <f>IF(avail!Y30&gt;0,0,avail!Y30)</f>
        <v>0</v>
      </c>
      <c r="AD30" s="16">
        <f>IF(avail!Z30&gt;0,0,avail!Z30)</f>
        <v>0</v>
      </c>
      <c r="AE30" s="16">
        <f>IF(avail!AA30&gt;0,0,avail!AA30)</f>
        <v>0</v>
      </c>
      <c r="AF30" s="16">
        <f>IF(avail!AB30&gt;0,0,avail!AB30)</f>
        <v>0</v>
      </c>
      <c r="AG30" s="16">
        <f>IF(avail!AC30&gt;0,0,avail!AC30)</f>
        <v>-498142</v>
      </c>
      <c r="AH30" s="16">
        <f>IF(avail!AD30&gt;0,0,avail!AD30)</f>
        <v>0</v>
      </c>
      <c r="AI30" s="16">
        <f>IF(avail!AE30&gt;0,0,avail!AE30)</f>
        <v>0</v>
      </c>
      <c r="AJ30" s="16">
        <f>IF(avail!AF30&gt;0,0,avail!AF30)</f>
        <v>-665670</v>
      </c>
      <c r="AK30" s="16">
        <f>IF(avail!AG30&gt;0,0,avail!AG30)</f>
        <v>0</v>
      </c>
      <c r="AL30" s="16">
        <f>IF(avail!AH30&gt;0,0,avail!AH30)</f>
        <v>0</v>
      </c>
      <c r="AM30" s="16">
        <f>IF(avail!AI30&gt;0,0,avail!AI30)</f>
        <v>-210000</v>
      </c>
      <c r="AN30" s="16">
        <f>IF(avail!AJ30&gt;0,0,avail!AJ30)</f>
        <v>0</v>
      </c>
      <c r="AO30" s="16">
        <f>IF(avail!AK30&gt;0,0,avail!AK30)</f>
        <v>0</v>
      </c>
      <c r="AQ30" s="16">
        <f>IF(avail!AM30&gt;0,0,avail!AM30)</f>
        <v>0</v>
      </c>
      <c r="AR30" s="16">
        <f>IF(avail!AN30&gt;0,0,avail!AN30)</f>
        <v>0</v>
      </c>
      <c r="AS30" s="16">
        <f>IF(avail!AO30&gt;0,0,avail!AO30)</f>
        <v>0</v>
      </c>
      <c r="AT30" s="16">
        <f>IF(avail!AP30&gt;0,0,avail!AP30)</f>
        <v>0</v>
      </c>
    </row>
    <row r="31" spans="1:46" x14ac:dyDescent="0.25">
      <c r="A31" s="4">
        <f>'"rank"; your input only here!'!E32</f>
        <v>27</v>
      </c>
      <c r="B31" s="6" t="str">
        <f>'"rank"; your input only here!'!A32</f>
        <v>A27</v>
      </c>
      <c r="C31" s="6" t="str">
        <f>'"rank"; your input only here!'!B32</f>
        <v>Test Project 27</v>
      </c>
      <c r="D31" s="6">
        <f>'"rank"; your input only here!'!C32</f>
        <v>897838</v>
      </c>
      <c r="E31" s="8">
        <f>'"rank"; your input only here!'!D32</f>
        <v>12</v>
      </c>
      <c r="F31" s="22">
        <f t="shared" si="0"/>
        <v>-1846836</v>
      </c>
      <c r="G31" s="21">
        <f>SUM(cum!F31:AK31)</f>
        <v>19277457</v>
      </c>
      <c r="H31" s="21">
        <f t="shared" si="1"/>
        <v>6361560.8100000005</v>
      </c>
      <c r="I31" s="19">
        <f t="shared" si="2"/>
        <v>4014724.8100000005</v>
      </c>
      <c r="J31" s="19">
        <f>IF(avail!F31&gt;0,0,avail!F31)</f>
        <v>0</v>
      </c>
      <c r="K31" s="16">
        <f>IF(avail!G31&gt;0,0,avail!G31)</f>
        <v>0</v>
      </c>
      <c r="L31" s="16">
        <f>IF(avail!H31&gt;0,0,avail!H31)</f>
        <v>0</v>
      </c>
      <c r="M31" s="16">
        <f>IF(avail!I31&gt;0,0,avail!I31)</f>
        <v>0</v>
      </c>
      <c r="N31" s="16">
        <f>IF(avail!J31&gt;0,0,avail!J31)</f>
        <v>0</v>
      </c>
      <c r="O31" s="16">
        <f>IF(avail!K31&gt;0,0,avail!K31)</f>
        <v>0</v>
      </c>
      <c r="P31" s="16">
        <f>IF(avail!L31&gt;0,0,avail!L31)</f>
        <v>0</v>
      </c>
      <c r="Q31" s="16">
        <f>IF(avail!M31&gt;0,0,avail!M31)</f>
        <v>0</v>
      </c>
      <c r="R31" s="16">
        <f>IF(avail!N31&gt;0,0,avail!N31)</f>
        <v>0</v>
      </c>
      <c r="S31" s="16">
        <f>IF(avail!O31&gt;0,0,avail!O31)</f>
        <v>0</v>
      </c>
      <c r="T31" s="16">
        <f>IF(avail!P31&gt;0,0,avail!P31)</f>
        <v>0</v>
      </c>
      <c r="U31" s="16">
        <f>IF(avail!Q31&gt;0,0,avail!Q31)</f>
        <v>0</v>
      </c>
      <c r="V31" s="16">
        <f>IF(avail!R31&gt;0,0,avail!R31)</f>
        <v>0</v>
      </c>
      <c r="W31" s="16">
        <f>IF(avail!S31&gt;0,0,avail!S31)</f>
        <v>0</v>
      </c>
      <c r="X31" s="16">
        <f>IF(avail!T31&gt;0,0,avail!T31)</f>
        <v>-199441</v>
      </c>
      <c r="Y31" s="16">
        <f>IF(avail!U31&gt;0,0,avail!U31)</f>
        <v>0</v>
      </c>
      <c r="Z31" s="16">
        <f>IF(avail!V31&gt;0,0,avail!V31)</f>
        <v>-72719</v>
      </c>
      <c r="AA31" s="16">
        <f>IF(avail!W31&gt;0,0,avail!W31)</f>
        <v>-200864</v>
      </c>
      <c r="AB31" s="16">
        <f>IF(avail!X31&gt;0,0,avail!X31)</f>
        <v>0</v>
      </c>
      <c r="AC31" s="16">
        <f>IF(avail!Y31&gt;0,0,avail!Y31)</f>
        <v>0</v>
      </c>
      <c r="AD31" s="16">
        <f>IF(avail!Z31&gt;0,0,avail!Z31)</f>
        <v>0</v>
      </c>
      <c r="AE31" s="16">
        <f>IF(avail!AA31&gt;0,0,avail!AA31)</f>
        <v>0</v>
      </c>
      <c r="AF31" s="16">
        <f>IF(avail!AB31&gt;0,0,avail!AB31)</f>
        <v>0</v>
      </c>
      <c r="AG31" s="16">
        <f>IF(avail!AC31&gt;0,0,avail!AC31)</f>
        <v>-498142</v>
      </c>
      <c r="AH31" s="16">
        <f>IF(avail!AD31&gt;0,0,avail!AD31)</f>
        <v>0</v>
      </c>
      <c r="AI31" s="16">
        <f>IF(avail!AE31&gt;0,0,avail!AE31)</f>
        <v>0</v>
      </c>
      <c r="AJ31" s="16">
        <f>IF(avail!AF31&gt;0,0,avail!AF31)</f>
        <v>-665670</v>
      </c>
      <c r="AK31" s="16">
        <f>IF(avail!AG31&gt;0,0,avail!AG31)</f>
        <v>0</v>
      </c>
      <c r="AL31" s="16">
        <f>IF(avail!AH31&gt;0,0,avail!AH31)</f>
        <v>0</v>
      </c>
      <c r="AM31" s="16">
        <f>IF(avail!AI31&gt;0,0,avail!AI31)</f>
        <v>-210000</v>
      </c>
      <c r="AN31" s="16">
        <f>IF(avail!AJ31&gt;0,0,avail!AJ31)</f>
        <v>0</v>
      </c>
      <c r="AO31" s="16">
        <f>IF(avail!AK31&gt;0,0,avail!AK31)</f>
        <v>0</v>
      </c>
      <c r="AQ31" s="16">
        <f>IF(avail!AM31&gt;0,0,avail!AM31)</f>
        <v>0</v>
      </c>
      <c r="AR31" s="16">
        <f>IF(avail!AN31&gt;0,0,avail!AN31)</f>
        <v>0</v>
      </c>
      <c r="AS31" s="16">
        <f>IF(avail!AO31&gt;0,0,avail!AO31)</f>
        <v>0</v>
      </c>
      <c r="AT31" s="16">
        <f>IF(avail!AP31&gt;0,0,avail!AP31)</f>
        <v>0</v>
      </c>
    </row>
    <row r="32" spans="1:46" x14ac:dyDescent="0.25">
      <c r="A32" s="4">
        <f>'"rank"; your input only here!'!E33</f>
        <v>28</v>
      </c>
      <c r="B32" s="6" t="str">
        <f>'"rank"; your input only here!'!A33</f>
        <v>A28</v>
      </c>
      <c r="C32" s="6" t="str">
        <f>'"rank"; your input only here!'!B33</f>
        <v>Test Project 28</v>
      </c>
      <c r="D32" s="6">
        <f>'"rank"; your input only here!'!C33</f>
        <v>792866</v>
      </c>
      <c r="E32" s="8">
        <f>'"rank"; your input only here!'!D33</f>
        <v>12</v>
      </c>
      <c r="F32" s="22">
        <f t="shared" si="0"/>
        <v>-2540448</v>
      </c>
      <c r="G32" s="21">
        <f>SUM(cum!F32:AK32)</f>
        <v>20070323</v>
      </c>
      <c r="H32" s="21">
        <f t="shared" si="1"/>
        <v>6623206.5899999999</v>
      </c>
      <c r="I32" s="19">
        <f t="shared" si="2"/>
        <v>3582758.59</v>
      </c>
      <c r="J32" s="19">
        <f>IF(avail!F32&gt;0,0,avail!F32)</f>
        <v>0</v>
      </c>
      <c r="K32" s="16">
        <f>IF(avail!G32&gt;0,0,avail!G32)</f>
        <v>0</v>
      </c>
      <c r="L32" s="16">
        <f>IF(avail!H32&gt;0,0,avail!H32)</f>
        <v>0</v>
      </c>
      <c r="M32" s="16">
        <f>IF(avail!I32&gt;0,0,avail!I32)</f>
        <v>0</v>
      </c>
      <c r="N32" s="16">
        <f>IF(avail!J32&gt;0,0,avail!J32)</f>
        <v>0</v>
      </c>
      <c r="O32" s="16">
        <f>IF(avail!K32&gt;0,0,avail!K32)</f>
        <v>0</v>
      </c>
      <c r="P32" s="16">
        <f>IF(avail!L32&gt;0,0,avail!L32)</f>
        <v>0</v>
      </c>
      <c r="Q32" s="16">
        <f>IF(avail!M32&gt;0,0,avail!M32)</f>
        <v>0</v>
      </c>
      <c r="R32" s="16">
        <f>IF(avail!N32&gt;0,0,avail!N32)</f>
        <v>0</v>
      </c>
      <c r="S32" s="16">
        <f>IF(avail!O32&gt;0,0,avail!O32)</f>
        <v>0</v>
      </c>
      <c r="T32" s="16">
        <f>IF(avail!P32&gt;0,0,avail!P32)</f>
        <v>0</v>
      </c>
      <c r="U32" s="16">
        <f>IF(avail!Q32&gt;0,0,avail!Q32)</f>
        <v>0</v>
      </c>
      <c r="V32" s="16">
        <f>IF(avail!R32&gt;0,0,avail!R32)</f>
        <v>0</v>
      </c>
      <c r="W32" s="16">
        <f>IF(avail!S32&gt;0,0,avail!S32)</f>
        <v>0</v>
      </c>
      <c r="X32" s="16">
        <f>IF(avail!T32&gt;0,0,avail!T32)</f>
        <v>-199441</v>
      </c>
      <c r="Y32" s="16">
        <f>IF(avail!U32&gt;0,0,avail!U32)</f>
        <v>0</v>
      </c>
      <c r="Z32" s="16">
        <f>IF(avail!V32&gt;0,0,avail!V32)</f>
        <v>-72719</v>
      </c>
      <c r="AA32" s="16">
        <f>IF(avail!W32&gt;0,0,avail!W32)</f>
        <v>-200864</v>
      </c>
      <c r="AB32" s="16">
        <f>IF(avail!X32&gt;0,0,avail!X32)</f>
        <v>0</v>
      </c>
      <c r="AC32" s="16">
        <f>IF(avail!Y32&gt;0,0,avail!Y32)</f>
        <v>0</v>
      </c>
      <c r="AD32" s="16">
        <f>IF(avail!Z32&gt;0,0,avail!Z32)</f>
        <v>0</v>
      </c>
      <c r="AE32" s="16">
        <f>IF(avail!AA32&gt;0,0,avail!AA32)</f>
        <v>0</v>
      </c>
      <c r="AF32" s="16">
        <f>IF(avail!AB32&gt;0,0,avail!AB32)</f>
        <v>0</v>
      </c>
      <c r="AG32" s="16">
        <f>IF(avail!AC32&gt;0,0,avail!AC32)</f>
        <v>-1106142</v>
      </c>
      <c r="AH32" s="16">
        <f>IF(avail!AD32&gt;0,0,avail!AD32)</f>
        <v>0</v>
      </c>
      <c r="AI32" s="16">
        <f>IF(avail!AE32&gt;0,0,avail!AE32)</f>
        <v>0</v>
      </c>
      <c r="AJ32" s="16">
        <f>IF(avail!AF32&gt;0,0,avail!AF32)</f>
        <v>-751282</v>
      </c>
      <c r="AK32" s="16">
        <f>IF(avail!AG32&gt;0,0,avail!AG32)</f>
        <v>0</v>
      </c>
      <c r="AL32" s="16">
        <f>IF(avail!AH32&gt;0,0,avail!AH32)</f>
        <v>0</v>
      </c>
      <c r="AM32" s="16">
        <f>IF(avail!AI32&gt;0,0,avail!AI32)</f>
        <v>-210000</v>
      </c>
      <c r="AN32" s="16">
        <f>IF(avail!AJ32&gt;0,0,avail!AJ32)</f>
        <v>0</v>
      </c>
      <c r="AO32" s="16">
        <f>IF(avail!AK32&gt;0,0,avail!AK32)</f>
        <v>0</v>
      </c>
      <c r="AQ32" s="16">
        <f>IF(avail!AM32&gt;0,0,avail!AM32)</f>
        <v>0</v>
      </c>
      <c r="AR32" s="16">
        <f>IF(avail!AN32&gt;0,0,avail!AN32)</f>
        <v>0</v>
      </c>
      <c r="AS32" s="16">
        <f>IF(avail!AO32&gt;0,0,avail!AO32)</f>
        <v>0</v>
      </c>
      <c r="AT32" s="16">
        <f>IF(avail!AP32&gt;0,0,avail!AP32)</f>
        <v>0</v>
      </c>
    </row>
    <row r="33" spans="1:46" x14ac:dyDescent="0.25">
      <c r="A33" s="4">
        <f>'"rank"; your input only here!'!E34</f>
        <v>29</v>
      </c>
      <c r="B33" s="6" t="str">
        <f>'"rank"; your input only here!'!A34</f>
        <v>A29</v>
      </c>
      <c r="C33" s="6" t="str">
        <f>'"rank"; your input only here!'!B34</f>
        <v>Test Project 29</v>
      </c>
      <c r="D33" s="6">
        <f>'"rank"; your input only here!'!C34</f>
        <v>476996</v>
      </c>
      <c r="E33" s="8">
        <f>'"rank"; your input only here!'!D34</f>
        <v>12</v>
      </c>
      <c r="F33" s="22">
        <f t="shared" si="0"/>
        <v>-2599998</v>
      </c>
      <c r="G33" s="21">
        <f>SUM(cum!F33:AK33)</f>
        <v>20547319</v>
      </c>
      <c r="H33" s="21">
        <f t="shared" si="1"/>
        <v>6780615.2700000005</v>
      </c>
      <c r="I33" s="19">
        <f t="shared" si="2"/>
        <v>3680617.2700000005</v>
      </c>
      <c r="J33" s="19">
        <f>IF(avail!F33&gt;0,0,avail!F33)</f>
        <v>0</v>
      </c>
      <c r="K33" s="16">
        <f>IF(avail!G33&gt;0,0,avail!G33)</f>
        <v>0</v>
      </c>
      <c r="L33" s="16">
        <f>IF(avail!H33&gt;0,0,avail!H33)</f>
        <v>0</v>
      </c>
      <c r="M33" s="16">
        <f>IF(avail!I33&gt;0,0,avail!I33)</f>
        <v>0</v>
      </c>
      <c r="N33" s="16">
        <f>IF(avail!J33&gt;0,0,avail!J33)</f>
        <v>0</v>
      </c>
      <c r="O33" s="16">
        <f>IF(avail!K33&gt;0,0,avail!K33)</f>
        <v>0</v>
      </c>
      <c r="P33" s="16">
        <f>IF(avail!L33&gt;0,0,avail!L33)</f>
        <v>0</v>
      </c>
      <c r="Q33" s="16">
        <f>IF(avail!M33&gt;0,0,avail!M33)</f>
        <v>0</v>
      </c>
      <c r="R33" s="16">
        <f>IF(avail!N33&gt;0,0,avail!N33)</f>
        <v>0</v>
      </c>
      <c r="S33" s="16">
        <f>IF(avail!O33&gt;0,0,avail!O33)</f>
        <v>0</v>
      </c>
      <c r="T33" s="16">
        <f>IF(avail!P33&gt;0,0,avail!P33)</f>
        <v>0</v>
      </c>
      <c r="U33" s="16">
        <f>IF(avail!Q33&gt;0,0,avail!Q33)</f>
        <v>0</v>
      </c>
      <c r="V33" s="16">
        <f>IF(avail!R33&gt;0,0,avail!R33)</f>
        <v>0</v>
      </c>
      <c r="W33" s="16">
        <f>IF(avail!S33&gt;0,0,avail!S33)</f>
        <v>0</v>
      </c>
      <c r="X33" s="16">
        <f>IF(avail!T33&gt;0,0,avail!T33)</f>
        <v>-199441</v>
      </c>
      <c r="Y33" s="16">
        <f>IF(avail!U33&gt;0,0,avail!U33)</f>
        <v>0</v>
      </c>
      <c r="Z33" s="16">
        <f>IF(avail!V33&gt;0,0,avail!V33)</f>
        <v>-72719</v>
      </c>
      <c r="AA33" s="16">
        <f>IF(avail!W33&gt;0,0,avail!W33)</f>
        <v>-260414</v>
      </c>
      <c r="AB33" s="16">
        <f>IF(avail!X33&gt;0,0,avail!X33)</f>
        <v>0</v>
      </c>
      <c r="AC33" s="16">
        <f>IF(avail!Y33&gt;0,0,avail!Y33)</f>
        <v>0</v>
      </c>
      <c r="AD33" s="16">
        <f>IF(avail!Z33&gt;0,0,avail!Z33)</f>
        <v>0</v>
      </c>
      <c r="AE33" s="16">
        <f>IF(avail!AA33&gt;0,0,avail!AA33)</f>
        <v>0</v>
      </c>
      <c r="AF33" s="16">
        <f>IF(avail!AB33&gt;0,0,avail!AB33)</f>
        <v>0</v>
      </c>
      <c r="AG33" s="16">
        <f>IF(avail!AC33&gt;0,0,avail!AC33)</f>
        <v>-1106142</v>
      </c>
      <c r="AH33" s="16">
        <f>IF(avail!AD33&gt;0,0,avail!AD33)</f>
        <v>0</v>
      </c>
      <c r="AI33" s="16">
        <f>IF(avail!AE33&gt;0,0,avail!AE33)</f>
        <v>0</v>
      </c>
      <c r="AJ33" s="16">
        <f>IF(avail!AF33&gt;0,0,avail!AF33)</f>
        <v>-751282</v>
      </c>
      <c r="AK33" s="16">
        <f>IF(avail!AG33&gt;0,0,avail!AG33)</f>
        <v>0</v>
      </c>
      <c r="AL33" s="16">
        <f>IF(avail!AH33&gt;0,0,avail!AH33)</f>
        <v>0</v>
      </c>
      <c r="AM33" s="16">
        <f>IF(avail!AI33&gt;0,0,avail!AI33)</f>
        <v>-210000</v>
      </c>
      <c r="AN33" s="16">
        <f>IF(avail!AJ33&gt;0,0,avail!AJ33)</f>
        <v>0</v>
      </c>
      <c r="AO33" s="16">
        <f>IF(avail!AK33&gt;0,0,avail!AK33)</f>
        <v>0</v>
      </c>
      <c r="AQ33" s="16">
        <f>IF(avail!AM33&gt;0,0,avail!AM33)</f>
        <v>0</v>
      </c>
      <c r="AR33" s="16">
        <f>IF(avail!AN33&gt;0,0,avail!AN33)</f>
        <v>0</v>
      </c>
      <c r="AS33" s="16">
        <f>IF(avail!AO33&gt;0,0,avail!AO33)</f>
        <v>0</v>
      </c>
      <c r="AT33" s="16">
        <f>IF(avail!AP33&gt;0,0,avail!AP33)</f>
        <v>0</v>
      </c>
    </row>
    <row r="34" spans="1:46" x14ac:dyDescent="0.25">
      <c r="A34" s="4">
        <f>'"rank"; your input only here!'!E35</f>
        <v>30</v>
      </c>
      <c r="B34" s="6" t="str">
        <f>'"rank"; your input only here!'!A35</f>
        <v>A30</v>
      </c>
      <c r="C34" s="6" t="str">
        <f>'"rank"; your input only here!'!B35</f>
        <v>Test Project 30</v>
      </c>
      <c r="D34" s="6">
        <f>'"rank"; your input only here!'!C35</f>
        <v>343000</v>
      </c>
      <c r="E34" s="8">
        <f>'"rank"; your input only here!'!D35</f>
        <v>12</v>
      </c>
      <c r="F34" s="22">
        <f t="shared" si="0"/>
        <v>-2849998</v>
      </c>
      <c r="G34" s="21">
        <f>SUM(cum!F34:AK34)</f>
        <v>20890319</v>
      </c>
      <c r="H34" s="21">
        <f t="shared" si="1"/>
        <v>6893805.2700000005</v>
      </c>
      <c r="I34" s="19">
        <f t="shared" si="2"/>
        <v>3543807.2700000005</v>
      </c>
      <c r="J34" s="19">
        <f>IF(avail!F34&gt;0,0,avail!F34)</f>
        <v>0</v>
      </c>
      <c r="K34" s="16">
        <f>IF(avail!G34&gt;0,0,avail!G34)</f>
        <v>0</v>
      </c>
      <c r="L34" s="16">
        <f>IF(avail!H34&gt;0,0,avail!H34)</f>
        <v>0</v>
      </c>
      <c r="M34" s="16">
        <f>IF(avail!I34&gt;0,0,avail!I34)</f>
        <v>0</v>
      </c>
      <c r="N34" s="16">
        <f>IF(avail!J34&gt;0,0,avail!J34)</f>
        <v>0</v>
      </c>
      <c r="O34" s="16">
        <f>IF(avail!K34&gt;0,0,avail!K34)</f>
        <v>0</v>
      </c>
      <c r="P34" s="16">
        <f>IF(avail!L34&gt;0,0,avail!L34)</f>
        <v>0</v>
      </c>
      <c r="Q34" s="16">
        <f>IF(avail!M34&gt;0,0,avail!M34)</f>
        <v>0</v>
      </c>
      <c r="R34" s="16">
        <f>IF(avail!N34&gt;0,0,avail!N34)</f>
        <v>0</v>
      </c>
      <c r="S34" s="16">
        <f>IF(avail!O34&gt;0,0,avail!O34)</f>
        <v>0</v>
      </c>
      <c r="T34" s="16">
        <f>IF(avail!P34&gt;0,0,avail!P34)</f>
        <v>0</v>
      </c>
      <c r="U34" s="16">
        <f>IF(avail!Q34&gt;0,0,avail!Q34)</f>
        <v>0</v>
      </c>
      <c r="V34" s="16">
        <f>IF(avail!R34&gt;0,0,avail!R34)</f>
        <v>0</v>
      </c>
      <c r="W34" s="16">
        <f>IF(avail!S34&gt;0,0,avail!S34)</f>
        <v>0</v>
      </c>
      <c r="X34" s="16">
        <f>IF(avail!T34&gt;0,0,avail!T34)</f>
        <v>-199441</v>
      </c>
      <c r="Y34" s="16">
        <f>IF(avail!U34&gt;0,0,avail!U34)</f>
        <v>0</v>
      </c>
      <c r="Z34" s="16">
        <f>IF(avail!V34&gt;0,0,avail!V34)</f>
        <v>-72719</v>
      </c>
      <c r="AA34" s="16">
        <f>IF(avail!W34&gt;0,0,avail!W34)</f>
        <v>-260414</v>
      </c>
      <c r="AB34" s="16">
        <f>IF(avail!X34&gt;0,0,avail!X34)</f>
        <v>0</v>
      </c>
      <c r="AC34" s="16">
        <f>IF(avail!Y34&gt;0,0,avail!Y34)</f>
        <v>0</v>
      </c>
      <c r="AD34" s="16">
        <f>IF(avail!Z34&gt;0,0,avail!Z34)</f>
        <v>0</v>
      </c>
      <c r="AE34" s="16">
        <f>IF(avail!AA34&gt;0,0,avail!AA34)</f>
        <v>0</v>
      </c>
      <c r="AF34" s="16">
        <f>IF(avail!AB34&gt;0,0,avail!AB34)</f>
        <v>0</v>
      </c>
      <c r="AG34" s="16">
        <f>IF(avail!AC34&gt;0,0,avail!AC34)</f>
        <v>-1146142</v>
      </c>
      <c r="AH34" s="16">
        <f>IF(avail!AD34&gt;0,0,avail!AD34)</f>
        <v>0</v>
      </c>
      <c r="AI34" s="16">
        <f>IF(avail!AE34&gt;0,0,avail!AE34)</f>
        <v>0</v>
      </c>
      <c r="AJ34" s="16">
        <f>IF(avail!AF34&gt;0,0,avail!AF34)</f>
        <v>-751282</v>
      </c>
      <c r="AK34" s="16">
        <f>IF(avail!AG34&gt;0,0,avail!AG34)</f>
        <v>0</v>
      </c>
      <c r="AL34" s="16">
        <f>IF(avail!AH34&gt;0,0,avail!AH34)</f>
        <v>0</v>
      </c>
      <c r="AM34" s="16">
        <f>IF(avail!AI34&gt;0,0,avail!AI34)</f>
        <v>-420000</v>
      </c>
      <c r="AN34" s="16">
        <f>IF(avail!AJ34&gt;0,0,avail!AJ34)</f>
        <v>0</v>
      </c>
      <c r="AO34" s="16">
        <f>IF(avail!AK34&gt;0,0,avail!AK34)</f>
        <v>0</v>
      </c>
      <c r="AQ34" s="16">
        <f>IF(avail!AM34&gt;0,0,avail!AM34)</f>
        <v>0</v>
      </c>
      <c r="AR34" s="16">
        <f>IF(avail!AN34&gt;0,0,avail!AN34)</f>
        <v>0</v>
      </c>
      <c r="AS34" s="16">
        <f>IF(avail!AO34&gt;0,0,avail!AO34)</f>
        <v>0</v>
      </c>
      <c r="AT34" s="16">
        <f>IF(avail!AP34&gt;0,0,avail!AP34)</f>
        <v>0</v>
      </c>
    </row>
    <row r="35" spans="1:46" x14ac:dyDescent="0.25">
      <c r="A35" s="4">
        <f>'"rank"; your input only here!'!E36</f>
        <v>31</v>
      </c>
      <c r="B35" s="6" t="str">
        <f>'"rank"; your input only here!'!A36</f>
        <v>A31</v>
      </c>
      <c r="C35" s="6" t="str">
        <f>'"rank"; your input only here!'!B36</f>
        <v>Test Project 31</v>
      </c>
      <c r="D35" s="6">
        <f>'"rank"; your input only here!'!C36</f>
        <v>449762</v>
      </c>
      <c r="E35" s="8">
        <f>'"rank"; your input only here!'!D36</f>
        <v>11.5</v>
      </c>
      <c r="F35" s="22">
        <f t="shared" si="0"/>
        <v>-3049760</v>
      </c>
      <c r="G35" s="21">
        <f>SUM(cum!F35:AK35)</f>
        <v>21340081</v>
      </c>
      <c r="H35" s="21">
        <f t="shared" si="1"/>
        <v>7042226.7300000004</v>
      </c>
      <c r="I35" s="19">
        <f t="shared" si="2"/>
        <v>3492466.7300000004</v>
      </c>
      <c r="J35" s="19">
        <f>IF(avail!F35&gt;0,0,avail!F35)</f>
        <v>0</v>
      </c>
      <c r="K35" s="16">
        <f>IF(avail!G35&gt;0,0,avail!G35)</f>
        <v>0</v>
      </c>
      <c r="L35" s="16">
        <f>IF(avail!H35&gt;0,0,avail!H35)</f>
        <v>0</v>
      </c>
      <c r="M35" s="16">
        <f>IF(avail!I35&gt;0,0,avail!I35)</f>
        <v>0</v>
      </c>
      <c r="N35" s="16">
        <f>IF(avail!J35&gt;0,0,avail!J35)</f>
        <v>0</v>
      </c>
      <c r="O35" s="16">
        <f>IF(avail!K35&gt;0,0,avail!K35)</f>
        <v>0</v>
      </c>
      <c r="P35" s="16">
        <f>IF(avail!L35&gt;0,0,avail!L35)</f>
        <v>0</v>
      </c>
      <c r="Q35" s="16">
        <f>IF(avail!M35&gt;0,0,avail!M35)</f>
        <v>0</v>
      </c>
      <c r="R35" s="16">
        <f>IF(avail!N35&gt;0,0,avail!N35)</f>
        <v>0</v>
      </c>
      <c r="S35" s="16">
        <f>IF(avail!O35&gt;0,0,avail!O35)</f>
        <v>0</v>
      </c>
      <c r="T35" s="16">
        <f>IF(avail!P35&gt;0,0,avail!P35)</f>
        <v>0</v>
      </c>
      <c r="U35" s="16">
        <f>IF(avail!Q35&gt;0,0,avail!Q35)</f>
        <v>0</v>
      </c>
      <c r="V35" s="16">
        <f>IF(avail!R35&gt;0,0,avail!R35)</f>
        <v>0</v>
      </c>
      <c r="W35" s="16">
        <f>IF(avail!S35&gt;0,0,avail!S35)</f>
        <v>0</v>
      </c>
      <c r="X35" s="16">
        <f>IF(avail!T35&gt;0,0,avail!T35)</f>
        <v>-199441</v>
      </c>
      <c r="Y35" s="16">
        <f>IF(avail!U35&gt;0,0,avail!U35)</f>
        <v>0</v>
      </c>
      <c r="Z35" s="16">
        <f>IF(avail!V35&gt;0,0,avail!V35)</f>
        <v>-72719</v>
      </c>
      <c r="AA35" s="16">
        <f>IF(avail!W35&gt;0,0,avail!W35)</f>
        <v>-460176</v>
      </c>
      <c r="AB35" s="16">
        <f>IF(avail!X35&gt;0,0,avail!X35)</f>
        <v>0</v>
      </c>
      <c r="AC35" s="16">
        <f>IF(avail!Y35&gt;0,0,avail!Y35)</f>
        <v>0</v>
      </c>
      <c r="AD35" s="16">
        <f>IF(avail!Z35&gt;0,0,avail!Z35)</f>
        <v>0</v>
      </c>
      <c r="AE35" s="16">
        <f>IF(avail!AA35&gt;0,0,avail!AA35)</f>
        <v>0</v>
      </c>
      <c r="AF35" s="16">
        <f>IF(avail!AB35&gt;0,0,avail!AB35)</f>
        <v>0</v>
      </c>
      <c r="AG35" s="16">
        <f>IF(avail!AC35&gt;0,0,avail!AC35)</f>
        <v>-1146142</v>
      </c>
      <c r="AH35" s="16">
        <f>IF(avail!AD35&gt;0,0,avail!AD35)</f>
        <v>0</v>
      </c>
      <c r="AI35" s="16">
        <f>IF(avail!AE35&gt;0,0,avail!AE35)</f>
        <v>0</v>
      </c>
      <c r="AJ35" s="16">
        <f>IF(avail!AF35&gt;0,0,avail!AF35)</f>
        <v>-751282</v>
      </c>
      <c r="AK35" s="16">
        <f>IF(avail!AG35&gt;0,0,avail!AG35)</f>
        <v>0</v>
      </c>
      <c r="AL35" s="16">
        <f>IF(avail!AH35&gt;0,0,avail!AH35)</f>
        <v>0</v>
      </c>
      <c r="AM35" s="16">
        <f>IF(avail!AI35&gt;0,0,avail!AI35)</f>
        <v>-420000</v>
      </c>
      <c r="AN35" s="16">
        <f>IF(avail!AJ35&gt;0,0,avail!AJ35)</f>
        <v>0</v>
      </c>
      <c r="AO35" s="16">
        <f>IF(avail!AK35&gt;0,0,avail!AK35)</f>
        <v>0</v>
      </c>
      <c r="AQ35" s="16">
        <f>IF(avail!AM35&gt;0,0,avail!AM35)</f>
        <v>0</v>
      </c>
      <c r="AR35" s="16">
        <f>IF(avail!AN35&gt;0,0,avail!AN35)</f>
        <v>0</v>
      </c>
      <c r="AS35" s="16">
        <f>IF(avail!AO35&gt;0,0,avail!AO35)</f>
        <v>0</v>
      </c>
      <c r="AT35" s="16">
        <f>IF(avail!AP35&gt;0,0,avail!AP35)</f>
        <v>0</v>
      </c>
    </row>
    <row r="36" spans="1:46" x14ac:dyDescent="0.25">
      <c r="A36" s="4">
        <f>'"rank"; your input only here!'!E37</f>
        <v>32</v>
      </c>
      <c r="B36" s="6" t="str">
        <f>'"rank"; your input only here!'!A37</f>
        <v>A32</v>
      </c>
      <c r="C36" s="6" t="str">
        <f>'"rank"; your input only here!'!B37</f>
        <v>Test Project 32</v>
      </c>
      <c r="D36" s="6">
        <f>'"rank"; your input only here!'!C37</f>
        <v>632500</v>
      </c>
      <c r="E36" s="8">
        <f>'"rank"; your input only here!'!D37</f>
        <v>11.5</v>
      </c>
      <c r="F36" s="22">
        <f t="shared" si="0"/>
        <v>-3250653</v>
      </c>
      <c r="G36" s="21">
        <f>SUM(cum!F36:AK36)</f>
        <v>21972581</v>
      </c>
      <c r="H36" s="21">
        <f t="shared" si="1"/>
        <v>7250951.7300000004</v>
      </c>
      <c r="I36" s="19">
        <f t="shared" si="2"/>
        <v>3500298.7300000004</v>
      </c>
      <c r="J36" s="19">
        <f>IF(avail!F36&gt;0,0,avail!F36)</f>
        <v>0</v>
      </c>
      <c r="K36" s="16">
        <f>IF(avail!G36&gt;0,0,avail!G36)</f>
        <v>0</v>
      </c>
      <c r="L36" s="16">
        <f>IF(avail!H36&gt;0,0,avail!H36)</f>
        <v>0</v>
      </c>
      <c r="M36" s="16">
        <f>IF(avail!I36&gt;0,0,avail!I36)</f>
        <v>0</v>
      </c>
      <c r="N36" s="16">
        <f>IF(avail!J36&gt;0,0,avail!J36)</f>
        <v>0</v>
      </c>
      <c r="O36" s="16">
        <f>IF(avail!K36&gt;0,0,avail!K36)</f>
        <v>0</v>
      </c>
      <c r="P36" s="16">
        <f>IF(avail!L36&gt;0,0,avail!L36)</f>
        <v>0</v>
      </c>
      <c r="Q36" s="16">
        <f>IF(avail!M36&gt;0,0,avail!M36)</f>
        <v>0</v>
      </c>
      <c r="R36" s="16">
        <f>IF(avail!N36&gt;0,0,avail!N36)</f>
        <v>0</v>
      </c>
      <c r="S36" s="16">
        <f>IF(avail!O36&gt;0,0,avail!O36)</f>
        <v>0</v>
      </c>
      <c r="T36" s="16">
        <f>IF(avail!P36&gt;0,0,avail!P36)</f>
        <v>0</v>
      </c>
      <c r="U36" s="16">
        <f>IF(avail!Q36&gt;0,0,avail!Q36)</f>
        <v>0</v>
      </c>
      <c r="V36" s="16">
        <f>IF(avail!R36&gt;0,0,avail!R36)</f>
        <v>0</v>
      </c>
      <c r="W36" s="16">
        <f>IF(avail!S36&gt;0,0,avail!S36)</f>
        <v>0</v>
      </c>
      <c r="X36" s="16">
        <f>IF(avail!T36&gt;0,0,avail!T36)</f>
        <v>-199441</v>
      </c>
      <c r="Y36" s="16">
        <f>IF(avail!U36&gt;0,0,avail!U36)</f>
        <v>0</v>
      </c>
      <c r="Z36" s="16">
        <f>IF(avail!V36&gt;0,0,avail!V36)</f>
        <v>-72719</v>
      </c>
      <c r="AA36" s="16">
        <f>IF(avail!W36&gt;0,0,avail!W36)</f>
        <v>-660176</v>
      </c>
      <c r="AB36" s="16">
        <f>IF(avail!X36&gt;0,0,avail!X36)</f>
        <v>0</v>
      </c>
      <c r="AC36" s="16">
        <f>IF(avail!Y36&gt;0,0,avail!Y36)</f>
        <v>0</v>
      </c>
      <c r="AD36" s="16">
        <f>IF(avail!Z36&gt;0,0,avail!Z36)</f>
        <v>0</v>
      </c>
      <c r="AE36" s="16">
        <f>IF(avail!AA36&gt;0,0,avail!AA36)</f>
        <v>0</v>
      </c>
      <c r="AF36" s="16">
        <f>IF(avail!AB36&gt;0,0,avail!AB36)</f>
        <v>0</v>
      </c>
      <c r="AG36" s="16">
        <f>IF(avail!AC36&gt;0,0,avail!AC36)</f>
        <v>-1146142</v>
      </c>
      <c r="AH36" s="16">
        <f>IF(avail!AD36&gt;0,0,avail!AD36)</f>
        <v>-893</v>
      </c>
      <c r="AI36" s="16">
        <f>IF(avail!AE36&gt;0,0,avail!AE36)</f>
        <v>0</v>
      </c>
      <c r="AJ36" s="16">
        <f>IF(avail!AF36&gt;0,0,avail!AF36)</f>
        <v>-751282</v>
      </c>
      <c r="AK36" s="16">
        <f>IF(avail!AG36&gt;0,0,avail!AG36)</f>
        <v>0</v>
      </c>
      <c r="AL36" s="16">
        <f>IF(avail!AH36&gt;0,0,avail!AH36)</f>
        <v>0</v>
      </c>
      <c r="AM36" s="16">
        <f>IF(avail!AI36&gt;0,0,avail!AI36)</f>
        <v>-420000</v>
      </c>
      <c r="AN36" s="16">
        <f>IF(avail!AJ36&gt;0,0,avail!AJ36)</f>
        <v>0</v>
      </c>
      <c r="AO36" s="16">
        <f>IF(avail!AK36&gt;0,0,avail!AK36)</f>
        <v>0</v>
      </c>
      <c r="AQ36" s="16">
        <f>IF(avail!AM36&gt;0,0,avail!AM36)</f>
        <v>0</v>
      </c>
      <c r="AR36" s="16">
        <f>IF(avail!AN36&gt;0,0,avail!AN36)</f>
        <v>0</v>
      </c>
      <c r="AS36" s="16">
        <f>IF(avail!AO36&gt;0,0,avail!AO36)</f>
        <v>0</v>
      </c>
      <c r="AT36" s="16">
        <f>IF(avail!AP36&gt;0,0,avail!AP36)</f>
        <v>0</v>
      </c>
    </row>
    <row r="37" spans="1:46" x14ac:dyDescent="0.25">
      <c r="A37" s="4">
        <f>'"rank"; your input only here!'!E38</f>
        <v>33</v>
      </c>
      <c r="B37" s="6" t="str">
        <f>'"rank"; your input only here!'!A38</f>
        <v>A33</v>
      </c>
      <c r="C37" s="6" t="str">
        <f>'"rank"; your input only here!'!B38</f>
        <v>Test Project 33</v>
      </c>
      <c r="D37" s="6">
        <f>'"rank"; your input only here!'!C38</f>
        <v>1041423</v>
      </c>
      <c r="E37" s="8">
        <f>'"rank"; your input only here!'!D38</f>
        <v>11.5</v>
      </c>
      <c r="F37" s="22">
        <f t="shared" si="0"/>
        <v>-3817056</v>
      </c>
      <c r="G37" s="21">
        <f>SUM(cum!F37:AK37)</f>
        <v>22829004</v>
      </c>
      <c r="H37" s="21">
        <f t="shared" si="1"/>
        <v>7533571.3200000003</v>
      </c>
      <c r="I37" s="19">
        <f t="shared" si="2"/>
        <v>3216515.3200000003</v>
      </c>
      <c r="J37" s="19">
        <f>IF(avail!F37&gt;0,0,avail!F37)</f>
        <v>0</v>
      </c>
      <c r="K37" s="16">
        <f>IF(avail!G37&gt;0,0,avail!G37)</f>
        <v>-488102</v>
      </c>
      <c r="L37" s="16">
        <f>IF(avail!H37&gt;0,0,avail!H37)</f>
        <v>0</v>
      </c>
      <c r="M37" s="16">
        <f>IF(avail!I37&gt;0,0,avail!I37)</f>
        <v>0</v>
      </c>
      <c r="N37" s="16">
        <f>IF(avail!J37&gt;0,0,avail!J37)</f>
        <v>0</v>
      </c>
      <c r="O37" s="16">
        <f>IF(avail!K37&gt;0,0,avail!K37)</f>
        <v>0</v>
      </c>
      <c r="P37" s="16">
        <f>IF(avail!L37&gt;0,0,avail!L37)</f>
        <v>0</v>
      </c>
      <c r="Q37" s="16">
        <f>IF(avail!M37&gt;0,0,avail!M37)</f>
        <v>0</v>
      </c>
      <c r="R37" s="16">
        <f>IF(avail!N37&gt;0,0,avail!N37)</f>
        <v>0</v>
      </c>
      <c r="S37" s="16">
        <f>IF(avail!O37&gt;0,0,avail!O37)</f>
        <v>0</v>
      </c>
      <c r="T37" s="16">
        <f>IF(avail!P37&gt;0,0,avail!P37)</f>
        <v>0</v>
      </c>
      <c r="U37" s="16">
        <f>IF(avail!Q37&gt;0,0,avail!Q37)</f>
        <v>0</v>
      </c>
      <c r="V37" s="16">
        <f>IF(avail!R37&gt;0,0,avail!R37)</f>
        <v>0</v>
      </c>
      <c r="W37" s="16">
        <f>IF(avail!S37&gt;0,0,avail!S37)</f>
        <v>0</v>
      </c>
      <c r="X37" s="16">
        <f>IF(avail!T37&gt;0,0,avail!T37)</f>
        <v>-199441</v>
      </c>
      <c r="Y37" s="16">
        <f>IF(avail!U37&gt;0,0,avail!U37)</f>
        <v>0</v>
      </c>
      <c r="Z37" s="16">
        <f>IF(avail!V37&gt;0,0,avail!V37)</f>
        <v>-72719</v>
      </c>
      <c r="AA37" s="16">
        <f>IF(avail!W37&gt;0,0,avail!W37)</f>
        <v>-660176</v>
      </c>
      <c r="AB37" s="16">
        <f>IF(avail!X37&gt;0,0,avail!X37)</f>
        <v>-78301</v>
      </c>
      <c r="AC37" s="16">
        <f>IF(avail!Y37&gt;0,0,avail!Y37)</f>
        <v>0</v>
      </c>
      <c r="AD37" s="16">
        <f>IF(avail!Z37&gt;0,0,avail!Z37)</f>
        <v>0</v>
      </c>
      <c r="AE37" s="16">
        <f>IF(avail!AA37&gt;0,0,avail!AA37)</f>
        <v>0</v>
      </c>
      <c r="AF37" s="16">
        <f>IF(avail!AB37&gt;0,0,avail!AB37)</f>
        <v>0</v>
      </c>
      <c r="AG37" s="16">
        <f>IF(avail!AC37&gt;0,0,avail!AC37)</f>
        <v>-1146142</v>
      </c>
      <c r="AH37" s="16">
        <f>IF(avail!AD37&gt;0,0,avail!AD37)</f>
        <v>-893</v>
      </c>
      <c r="AI37" s="16">
        <f>IF(avail!AE37&gt;0,0,avail!AE37)</f>
        <v>0</v>
      </c>
      <c r="AJ37" s="16">
        <f>IF(avail!AF37&gt;0,0,avail!AF37)</f>
        <v>-751282</v>
      </c>
      <c r="AK37" s="16">
        <f>IF(avail!AG37&gt;0,0,avail!AG37)</f>
        <v>0</v>
      </c>
      <c r="AL37" s="16">
        <f>IF(avail!AH37&gt;0,0,avail!AH37)</f>
        <v>0</v>
      </c>
      <c r="AM37" s="16">
        <f>IF(avail!AI37&gt;0,0,avail!AI37)</f>
        <v>-420000</v>
      </c>
      <c r="AN37" s="16">
        <f>IF(avail!AJ37&gt;0,0,avail!AJ37)</f>
        <v>0</v>
      </c>
      <c r="AO37" s="16">
        <f>IF(avail!AK37&gt;0,0,avail!AK37)</f>
        <v>0</v>
      </c>
      <c r="AQ37" s="16">
        <f>IF(avail!AM37&gt;0,0,avail!AM37)</f>
        <v>0</v>
      </c>
      <c r="AR37" s="16">
        <f>IF(avail!AN37&gt;0,0,avail!AN37)</f>
        <v>0</v>
      </c>
      <c r="AS37" s="16">
        <f>IF(avail!AO37&gt;0,0,avail!AO37)</f>
        <v>0</v>
      </c>
      <c r="AT37" s="16">
        <f>IF(avail!AP37&gt;0,0,avail!AP37)</f>
        <v>0</v>
      </c>
    </row>
    <row r="38" spans="1:46" x14ac:dyDescent="0.25">
      <c r="A38" s="4">
        <f>'"rank"; your input only here!'!E39</f>
        <v>34</v>
      </c>
      <c r="B38" s="6" t="str">
        <f>'"rank"; your input only here!'!A39</f>
        <v>A34</v>
      </c>
      <c r="C38" s="6" t="str">
        <f>'"rank"; your input only here!'!B39</f>
        <v>Test Project 34</v>
      </c>
      <c r="D38" s="6">
        <f>'"rank"; your input only here!'!C39</f>
        <v>542124</v>
      </c>
      <c r="E38" s="8">
        <f>'"rank"; your input only here!'!D39</f>
        <v>11.5</v>
      </c>
      <c r="F38" s="22">
        <f t="shared" si="0"/>
        <v>-4359180</v>
      </c>
      <c r="G38" s="21">
        <f>SUM(cum!F38:AK38)</f>
        <v>23371128</v>
      </c>
      <c r="H38" s="21">
        <f t="shared" si="1"/>
        <v>7712472.2400000002</v>
      </c>
      <c r="I38" s="19">
        <f t="shared" si="2"/>
        <v>2853292.24</v>
      </c>
      <c r="J38" s="19">
        <f>IF(avail!F38&gt;0,0,avail!F38)</f>
        <v>0</v>
      </c>
      <c r="K38" s="16">
        <f>IF(avail!G38&gt;0,0,avail!G38)</f>
        <v>-888602</v>
      </c>
      <c r="L38" s="16">
        <f>IF(avail!H38&gt;0,0,avail!H38)</f>
        <v>0</v>
      </c>
      <c r="M38" s="16">
        <f>IF(avail!I38&gt;0,0,avail!I38)</f>
        <v>0</v>
      </c>
      <c r="N38" s="16">
        <f>IF(avail!J38&gt;0,0,avail!J38)</f>
        <v>0</v>
      </c>
      <c r="O38" s="16">
        <f>IF(avail!K38&gt;0,0,avail!K38)</f>
        <v>0</v>
      </c>
      <c r="P38" s="16">
        <f>IF(avail!L38&gt;0,0,avail!L38)</f>
        <v>0</v>
      </c>
      <c r="Q38" s="16">
        <f>IF(avail!M38&gt;0,0,avail!M38)</f>
        <v>0</v>
      </c>
      <c r="R38" s="16">
        <f>IF(avail!N38&gt;0,0,avail!N38)</f>
        <v>0</v>
      </c>
      <c r="S38" s="16">
        <f>IF(avail!O38&gt;0,0,avail!O38)</f>
        <v>0</v>
      </c>
      <c r="T38" s="16">
        <f>IF(avail!P38&gt;0,0,avail!P38)</f>
        <v>0</v>
      </c>
      <c r="U38" s="16">
        <f>IF(avail!Q38&gt;0,0,avail!Q38)</f>
        <v>0</v>
      </c>
      <c r="V38" s="16">
        <f>IF(avail!R38&gt;0,0,avail!R38)</f>
        <v>0</v>
      </c>
      <c r="W38" s="16">
        <f>IF(avail!S38&gt;0,0,avail!S38)</f>
        <v>0</v>
      </c>
      <c r="X38" s="16">
        <f>IF(avail!T38&gt;0,0,avail!T38)</f>
        <v>-199441</v>
      </c>
      <c r="Y38" s="16">
        <f>IF(avail!U38&gt;0,0,avail!U38)</f>
        <v>0</v>
      </c>
      <c r="Z38" s="16">
        <f>IF(avail!V38&gt;0,0,avail!V38)</f>
        <v>-72719</v>
      </c>
      <c r="AA38" s="16">
        <f>IF(avail!W38&gt;0,0,avail!W38)</f>
        <v>-660176</v>
      </c>
      <c r="AB38" s="16">
        <f>IF(avail!X38&gt;0,0,avail!X38)</f>
        <v>-78301</v>
      </c>
      <c r="AC38" s="16">
        <f>IF(avail!Y38&gt;0,0,avail!Y38)</f>
        <v>0</v>
      </c>
      <c r="AD38" s="16">
        <f>IF(avail!Z38&gt;0,0,avail!Z38)</f>
        <v>0</v>
      </c>
      <c r="AE38" s="16">
        <f>IF(avail!AA38&gt;0,0,avail!AA38)</f>
        <v>0</v>
      </c>
      <c r="AF38" s="16">
        <f>IF(avail!AB38&gt;0,0,avail!AB38)</f>
        <v>0</v>
      </c>
      <c r="AG38" s="16">
        <f>IF(avail!AC38&gt;0,0,avail!AC38)</f>
        <v>-1146142</v>
      </c>
      <c r="AH38" s="16">
        <f>IF(avail!AD38&gt;0,0,avail!AD38)</f>
        <v>-893</v>
      </c>
      <c r="AI38" s="16">
        <f>IF(avail!AE38&gt;0,0,avail!AE38)</f>
        <v>0</v>
      </c>
      <c r="AJ38" s="16">
        <f>IF(avail!AF38&gt;0,0,avail!AF38)</f>
        <v>-892906</v>
      </c>
      <c r="AK38" s="16">
        <f>IF(avail!AG38&gt;0,0,avail!AG38)</f>
        <v>0</v>
      </c>
      <c r="AL38" s="16">
        <f>IF(avail!AH38&gt;0,0,avail!AH38)</f>
        <v>0</v>
      </c>
      <c r="AM38" s="16">
        <f>IF(avail!AI38&gt;0,0,avail!AI38)</f>
        <v>-420000</v>
      </c>
      <c r="AN38" s="16">
        <f>IF(avail!AJ38&gt;0,0,avail!AJ38)</f>
        <v>0</v>
      </c>
      <c r="AO38" s="16">
        <f>IF(avail!AK38&gt;0,0,avail!AK38)</f>
        <v>0</v>
      </c>
      <c r="AQ38" s="16">
        <f>IF(avail!AM38&gt;0,0,avail!AM38)</f>
        <v>0</v>
      </c>
      <c r="AR38" s="16">
        <f>IF(avail!AN38&gt;0,0,avail!AN38)</f>
        <v>0</v>
      </c>
      <c r="AS38" s="16">
        <f>IF(avail!AO38&gt;0,0,avail!AO38)</f>
        <v>0</v>
      </c>
      <c r="AT38" s="16">
        <f>IF(avail!AP38&gt;0,0,avail!AP38)</f>
        <v>0</v>
      </c>
    </row>
    <row r="39" spans="1:46" x14ac:dyDescent="0.25">
      <c r="A39" s="4">
        <f>'"rank"; your input only here!'!E40</f>
        <v>35</v>
      </c>
      <c r="B39" s="6" t="str">
        <f>'"rank"; your input only here!'!A40</f>
        <v>A35</v>
      </c>
      <c r="C39" s="6" t="str">
        <f>'"rank"; your input only here!'!B40</f>
        <v>Test Project 35</v>
      </c>
      <c r="D39" s="6">
        <f>'"rank"; your input only here!'!C40</f>
        <v>785000</v>
      </c>
      <c r="E39" s="8">
        <f>'"rank"; your input only here!'!D40</f>
        <v>11.5</v>
      </c>
      <c r="F39" s="22">
        <f t="shared" si="0"/>
        <v>-5024180</v>
      </c>
      <c r="G39" s="21">
        <f>SUM(cum!F39:AK39)</f>
        <v>24156128</v>
      </c>
      <c r="H39" s="21">
        <f t="shared" si="1"/>
        <v>7971522.2400000002</v>
      </c>
      <c r="I39" s="19">
        <f t="shared" si="2"/>
        <v>2447342.2400000002</v>
      </c>
      <c r="J39" s="19">
        <f>IF(avail!F39&gt;0,0,avail!F39)</f>
        <v>0</v>
      </c>
      <c r="K39" s="16">
        <f>IF(avail!G39&gt;0,0,avail!G39)</f>
        <v>-888602</v>
      </c>
      <c r="L39" s="16">
        <f>IF(avail!H39&gt;0,0,avail!H39)</f>
        <v>0</v>
      </c>
      <c r="M39" s="16">
        <f>IF(avail!I39&gt;0,0,avail!I39)</f>
        <v>0</v>
      </c>
      <c r="N39" s="16">
        <f>IF(avail!J39&gt;0,0,avail!J39)</f>
        <v>0</v>
      </c>
      <c r="O39" s="16">
        <f>IF(avail!K39&gt;0,0,avail!K39)</f>
        <v>0</v>
      </c>
      <c r="P39" s="16">
        <f>IF(avail!L39&gt;0,0,avail!L39)</f>
        <v>0</v>
      </c>
      <c r="Q39" s="16">
        <f>IF(avail!M39&gt;0,0,avail!M39)</f>
        <v>0</v>
      </c>
      <c r="R39" s="16">
        <f>IF(avail!N39&gt;0,0,avail!N39)</f>
        <v>0</v>
      </c>
      <c r="S39" s="16">
        <f>IF(avail!O39&gt;0,0,avail!O39)</f>
        <v>0</v>
      </c>
      <c r="T39" s="16">
        <f>IF(avail!P39&gt;0,0,avail!P39)</f>
        <v>0</v>
      </c>
      <c r="U39" s="16">
        <f>IF(avail!Q39&gt;0,0,avail!Q39)</f>
        <v>0</v>
      </c>
      <c r="V39" s="16">
        <f>IF(avail!R39&gt;0,0,avail!R39)</f>
        <v>0</v>
      </c>
      <c r="W39" s="16">
        <f>IF(avail!S39&gt;0,0,avail!S39)</f>
        <v>0</v>
      </c>
      <c r="X39" s="16">
        <f>IF(avail!T39&gt;0,0,avail!T39)</f>
        <v>-199441</v>
      </c>
      <c r="Y39" s="16">
        <f>IF(avail!U39&gt;0,0,avail!U39)</f>
        <v>0</v>
      </c>
      <c r="Z39" s="16">
        <f>IF(avail!V39&gt;0,0,avail!V39)</f>
        <v>-72719</v>
      </c>
      <c r="AA39" s="16">
        <f>IF(avail!W39&gt;0,0,avail!W39)</f>
        <v>-660176</v>
      </c>
      <c r="AB39" s="16">
        <f>IF(avail!X39&gt;0,0,avail!X39)</f>
        <v>-78301</v>
      </c>
      <c r="AC39" s="16">
        <f>IF(avail!Y39&gt;0,0,avail!Y39)</f>
        <v>0</v>
      </c>
      <c r="AD39" s="16">
        <f>IF(avail!Z39&gt;0,0,avail!Z39)</f>
        <v>0</v>
      </c>
      <c r="AE39" s="16">
        <f>IF(avail!AA39&gt;0,0,avail!AA39)</f>
        <v>0</v>
      </c>
      <c r="AF39" s="16">
        <f>IF(avail!AB39&gt;0,0,avail!AB39)</f>
        <v>0</v>
      </c>
      <c r="AG39" s="16">
        <f>IF(avail!AC39&gt;0,0,avail!AC39)</f>
        <v>-1146142</v>
      </c>
      <c r="AH39" s="16">
        <f>IF(avail!AD39&gt;0,0,avail!AD39)</f>
        <v>-665893</v>
      </c>
      <c r="AI39" s="16">
        <f>IF(avail!AE39&gt;0,0,avail!AE39)</f>
        <v>0</v>
      </c>
      <c r="AJ39" s="16">
        <f>IF(avail!AF39&gt;0,0,avail!AF39)</f>
        <v>-892906</v>
      </c>
      <c r="AK39" s="16">
        <f>IF(avail!AG39&gt;0,0,avail!AG39)</f>
        <v>0</v>
      </c>
      <c r="AL39" s="16">
        <f>IF(avail!AH39&gt;0,0,avail!AH39)</f>
        <v>0</v>
      </c>
      <c r="AM39" s="16">
        <f>IF(avail!AI39&gt;0,0,avail!AI39)</f>
        <v>-420000</v>
      </c>
      <c r="AN39" s="16">
        <f>IF(avail!AJ39&gt;0,0,avail!AJ39)</f>
        <v>0</v>
      </c>
      <c r="AO39" s="16">
        <f>IF(avail!AK39&gt;0,0,avail!AK39)</f>
        <v>0</v>
      </c>
      <c r="AQ39" s="16">
        <f>IF(avail!AM39&gt;0,0,avail!AM39)</f>
        <v>0</v>
      </c>
      <c r="AR39" s="16">
        <f>IF(avail!AN39&gt;0,0,avail!AN39)</f>
        <v>0</v>
      </c>
      <c r="AS39" s="16">
        <f>IF(avail!AO39&gt;0,0,avail!AO39)</f>
        <v>0</v>
      </c>
      <c r="AT39" s="16">
        <f>IF(avail!AP39&gt;0,0,avail!AP39)</f>
        <v>0</v>
      </c>
    </row>
    <row r="40" spans="1:46" x14ac:dyDescent="0.25">
      <c r="A40" s="4">
        <f>'"rank"; your input only here!'!E41</f>
        <v>36</v>
      </c>
      <c r="B40" s="6" t="str">
        <f>'"rank"; your input only here!'!A41</f>
        <v>A36</v>
      </c>
      <c r="C40" s="6" t="str">
        <f>'"rank"; your input only here!'!B41</f>
        <v>Test Project 36</v>
      </c>
      <c r="D40" s="6">
        <f>'"rank"; your input only here!'!C41</f>
        <v>1413323</v>
      </c>
      <c r="E40" s="8">
        <f>'"rank"; your input only here!'!D41</f>
        <v>11.5</v>
      </c>
      <c r="F40" s="22">
        <f t="shared" si="0"/>
        <v>-5604968</v>
      </c>
      <c r="G40" s="21">
        <f>SUM(cum!F40:AK40)</f>
        <v>25569451</v>
      </c>
      <c r="H40" s="21">
        <f t="shared" si="1"/>
        <v>8437918.8300000001</v>
      </c>
      <c r="I40" s="19">
        <f t="shared" si="2"/>
        <v>2332950.83</v>
      </c>
      <c r="J40" s="19">
        <f>IF(avail!F40&gt;0,0,avail!F40)</f>
        <v>0</v>
      </c>
      <c r="K40" s="16">
        <f>IF(avail!G40&gt;0,0,avail!G40)</f>
        <v>-1108684</v>
      </c>
      <c r="L40" s="16">
        <f>IF(avail!H40&gt;0,0,avail!H40)</f>
        <v>0</v>
      </c>
      <c r="M40" s="16">
        <f>IF(avail!I40&gt;0,0,avail!I40)</f>
        <v>0</v>
      </c>
      <c r="N40" s="16">
        <f>IF(avail!J40&gt;0,0,avail!J40)</f>
        <v>0</v>
      </c>
      <c r="O40" s="16">
        <f>IF(avail!K40&gt;0,0,avail!K40)</f>
        <v>0</v>
      </c>
      <c r="P40" s="16">
        <f>IF(avail!L40&gt;0,0,avail!L40)</f>
        <v>-360706</v>
      </c>
      <c r="Q40" s="16">
        <f>IF(avail!M40&gt;0,0,avail!M40)</f>
        <v>0</v>
      </c>
      <c r="R40" s="16">
        <f>IF(avail!N40&gt;0,0,avail!N40)</f>
        <v>0</v>
      </c>
      <c r="S40" s="16">
        <f>IF(avail!O40&gt;0,0,avail!O40)</f>
        <v>0</v>
      </c>
      <c r="T40" s="16">
        <f>IF(avail!P40&gt;0,0,avail!P40)</f>
        <v>0</v>
      </c>
      <c r="U40" s="16">
        <f>IF(avail!Q40&gt;0,0,avail!Q40)</f>
        <v>0</v>
      </c>
      <c r="V40" s="16">
        <f>IF(avail!R40&gt;0,0,avail!R40)</f>
        <v>0</v>
      </c>
      <c r="W40" s="16">
        <f>IF(avail!S40&gt;0,0,avail!S40)</f>
        <v>0</v>
      </c>
      <c r="X40" s="16">
        <f>IF(avail!T40&gt;0,0,avail!T40)</f>
        <v>-199441</v>
      </c>
      <c r="Y40" s="16">
        <f>IF(avail!U40&gt;0,0,avail!U40)</f>
        <v>0</v>
      </c>
      <c r="Z40" s="16">
        <f>IF(avail!V40&gt;0,0,avail!V40)</f>
        <v>-72719</v>
      </c>
      <c r="AA40" s="16">
        <f>IF(avail!W40&gt;0,0,avail!W40)</f>
        <v>-660176</v>
      </c>
      <c r="AB40" s="16">
        <f>IF(avail!X40&gt;0,0,avail!X40)</f>
        <v>-78301</v>
      </c>
      <c r="AC40" s="16">
        <f>IF(avail!Y40&gt;0,0,avail!Y40)</f>
        <v>0</v>
      </c>
      <c r="AD40" s="16">
        <f>IF(avail!Z40&gt;0,0,avail!Z40)</f>
        <v>0</v>
      </c>
      <c r="AE40" s="16">
        <f>IF(avail!AA40&gt;0,0,avail!AA40)</f>
        <v>0</v>
      </c>
      <c r="AF40" s="16">
        <f>IF(avail!AB40&gt;0,0,avail!AB40)</f>
        <v>0</v>
      </c>
      <c r="AG40" s="16">
        <f>IF(avail!AC40&gt;0,0,avail!AC40)</f>
        <v>-1146142</v>
      </c>
      <c r="AH40" s="16">
        <f>IF(avail!AD40&gt;0,0,avail!AD40)</f>
        <v>-665893</v>
      </c>
      <c r="AI40" s="16">
        <f>IF(avail!AE40&gt;0,0,avail!AE40)</f>
        <v>0</v>
      </c>
      <c r="AJ40" s="16">
        <f>IF(avail!AF40&gt;0,0,avail!AF40)</f>
        <v>-892906</v>
      </c>
      <c r="AK40" s="16">
        <f>IF(avail!AG40&gt;0,0,avail!AG40)</f>
        <v>0</v>
      </c>
      <c r="AL40" s="16">
        <f>IF(avail!AH40&gt;0,0,avail!AH40)</f>
        <v>0</v>
      </c>
      <c r="AM40" s="16">
        <f>IF(avail!AI40&gt;0,0,avail!AI40)</f>
        <v>-420000</v>
      </c>
      <c r="AN40" s="16">
        <f>IF(avail!AJ40&gt;0,0,avail!AJ40)</f>
        <v>0</v>
      </c>
      <c r="AO40" s="16">
        <f>IF(avail!AK40&gt;0,0,avail!AK40)</f>
        <v>0</v>
      </c>
      <c r="AQ40" s="16">
        <f>IF(avail!AM40&gt;0,0,avail!AM40)</f>
        <v>0</v>
      </c>
      <c r="AR40" s="16">
        <f>IF(avail!AN40&gt;0,0,avail!AN40)</f>
        <v>0</v>
      </c>
      <c r="AS40" s="16">
        <f>IF(avail!AO40&gt;0,0,avail!AO40)</f>
        <v>0</v>
      </c>
      <c r="AT40" s="16">
        <f>IF(avail!AP40&gt;0,0,avail!AP40)</f>
        <v>0</v>
      </c>
    </row>
    <row r="41" spans="1:46" x14ac:dyDescent="0.25">
      <c r="A41" s="4">
        <f>'"rank"; your input only here!'!E42</f>
        <v>37</v>
      </c>
      <c r="B41" s="23" t="str">
        <f>'"rank"; your input only here!'!A42</f>
        <v>A37</v>
      </c>
      <c r="C41" s="23" t="str">
        <f>'"rank"; your input only here!'!B42</f>
        <v>Test Project 37</v>
      </c>
      <c r="D41" s="6">
        <f>'"rank"; your input only here!'!C42</f>
        <v>425884</v>
      </c>
      <c r="E41" s="8">
        <f>'"rank"; your input only here!'!D42</f>
        <v>11.5</v>
      </c>
      <c r="F41" s="22">
        <f t="shared" si="0"/>
        <v>-5827252</v>
      </c>
      <c r="G41" s="21">
        <f>SUM(cum!F41:AK41)</f>
        <v>25995335</v>
      </c>
      <c r="H41" s="21">
        <f t="shared" si="1"/>
        <v>8578460.5500000007</v>
      </c>
      <c r="I41" s="19">
        <f t="shared" si="2"/>
        <v>2251208.5500000007</v>
      </c>
      <c r="J41" s="19">
        <f>IF(avail!F41&gt;0,0,avail!F41)</f>
        <v>0</v>
      </c>
      <c r="K41" s="16">
        <f>IF(avail!G41&gt;0,0,avail!G41)</f>
        <v>-1108684</v>
      </c>
      <c r="L41" s="16">
        <f>IF(avail!H41&gt;0,0,avail!H41)</f>
        <v>0</v>
      </c>
      <c r="M41" s="16">
        <f>IF(avail!I41&gt;0,0,avail!I41)</f>
        <v>0</v>
      </c>
      <c r="N41" s="16">
        <f>IF(avail!J41&gt;0,0,avail!J41)</f>
        <v>0</v>
      </c>
      <c r="O41" s="16">
        <f>IF(avail!K41&gt;0,0,avail!K41)</f>
        <v>0</v>
      </c>
      <c r="P41" s="16">
        <f>IF(avail!L41&gt;0,0,avail!L41)</f>
        <v>-360706</v>
      </c>
      <c r="Q41" s="16">
        <f>IF(avail!M41&gt;0,0,avail!M41)</f>
        <v>0</v>
      </c>
      <c r="R41" s="16">
        <f>IF(avail!N41&gt;0,0,avail!N41)</f>
        <v>0</v>
      </c>
      <c r="S41" s="16">
        <f>IF(avail!O41&gt;0,0,avail!O41)</f>
        <v>0</v>
      </c>
      <c r="T41" s="16">
        <f>IF(avail!P41&gt;0,0,avail!P41)</f>
        <v>0</v>
      </c>
      <c r="U41" s="16">
        <f>IF(avail!Q41&gt;0,0,avail!Q41)</f>
        <v>0</v>
      </c>
      <c r="V41" s="16">
        <f>IF(avail!R41&gt;0,0,avail!R41)</f>
        <v>0</v>
      </c>
      <c r="W41" s="16">
        <f>IF(avail!S41&gt;0,0,avail!S41)</f>
        <v>0</v>
      </c>
      <c r="X41" s="16">
        <f>IF(avail!T41&gt;0,0,avail!T41)</f>
        <v>-199441</v>
      </c>
      <c r="Y41" s="16">
        <f>IF(avail!U41&gt;0,0,avail!U41)</f>
        <v>0</v>
      </c>
      <c r="Z41" s="16">
        <f>IF(avail!V41&gt;0,0,avail!V41)</f>
        <v>-72719</v>
      </c>
      <c r="AA41" s="16">
        <f>IF(avail!W41&gt;0,0,avail!W41)</f>
        <v>-660176</v>
      </c>
      <c r="AB41" s="16">
        <f>IF(avail!X41&gt;0,0,avail!X41)</f>
        <v>-78301</v>
      </c>
      <c r="AC41" s="16">
        <f>IF(avail!Y41&gt;0,0,avail!Y41)</f>
        <v>0</v>
      </c>
      <c r="AD41" s="16">
        <f>IF(avail!Z41&gt;0,0,avail!Z41)</f>
        <v>0</v>
      </c>
      <c r="AE41" s="16">
        <f>IF(avail!AA41&gt;0,0,avail!AA41)</f>
        <v>0</v>
      </c>
      <c r="AF41" s="16">
        <f>IF(avail!AB41&gt;0,0,avail!AB41)</f>
        <v>0</v>
      </c>
      <c r="AG41" s="16">
        <f>IF(avail!AC41&gt;0,0,avail!AC41)</f>
        <v>-1146142</v>
      </c>
      <c r="AH41" s="16">
        <f>IF(avail!AD41&gt;0,0,avail!AD41)</f>
        <v>-665893</v>
      </c>
      <c r="AI41" s="16">
        <f>IF(avail!AE41&gt;0,0,avail!AE41)</f>
        <v>0</v>
      </c>
      <c r="AJ41" s="16">
        <f>IF(avail!AF41&gt;0,0,avail!AF41)</f>
        <v>-975190</v>
      </c>
      <c r="AK41" s="16">
        <f>IF(avail!AG41&gt;0,0,avail!AG41)</f>
        <v>0</v>
      </c>
      <c r="AL41" s="16">
        <f>IF(avail!AH41&gt;0,0,avail!AH41)</f>
        <v>0</v>
      </c>
      <c r="AM41" s="16">
        <f>IF(avail!AI41&gt;0,0,avail!AI41)</f>
        <v>-560000</v>
      </c>
      <c r="AN41" s="16">
        <f>IF(avail!AJ41&gt;0,0,avail!AJ41)</f>
        <v>0</v>
      </c>
      <c r="AO41" s="16">
        <f>IF(avail!AK41&gt;0,0,avail!AK41)</f>
        <v>0</v>
      </c>
      <c r="AQ41" s="16">
        <f>IF(avail!AM41&gt;0,0,avail!AM41)</f>
        <v>0</v>
      </c>
      <c r="AR41" s="16">
        <f>IF(avail!AN41&gt;0,0,avail!AN41)</f>
        <v>0</v>
      </c>
      <c r="AS41" s="16">
        <f>IF(avail!AO41&gt;0,0,avail!AO41)</f>
        <v>0</v>
      </c>
      <c r="AT41" s="16">
        <f>IF(avail!AP41&gt;0,0,avail!AP41)</f>
        <v>0</v>
      </c>
    </row>
    <row r="42" spans="1:46" x14ac:dyDescent="0.25">
      <c r="A42" s="4">
        <f>'"rank"; your input only here!'!E43</f>
        <v>38</v>
      </c>
      <c r="B42" s="6" t="str">
        <f>'"rank"; your input only here!'!A43</f>
        <v>A38</v>
      </c>
      <c r="C42" s="6" t="str">
        <f>'"rank"; your input only here!'!B43</f>
        <v>Test Project 38</v>
      </c>
      <c r="D42" s="6">
        <f>'"rank"; your input only here!'!C43</f>
        <v>464000</v>
      </c>
      <c r="E42" s="8">
        <f>'"rank"; your input only here!'!D43</f>
        <v>11.5</v>
      </c>
      <c r="F42" s="22">
        <f t="shared" si="0"/>
        <v>-5926052</v>
      </c>
      <c r="G42" s="21">
        <f>SUM(cum!F42:AK42)</f>
        <v>26459335</v>
      </c>
      <c r="H42" s="21">
        <f t="shared" si="1"/>
        <v>8731580.5500000007</v>
      </c>
      <c r="I42" s="19">
        <f t="shared" si="2"/>
        <v>2305528.5500000007</v>
      </c>
      <c r="J42" s="19">
        <f>IF(avail!F42&gt;0,0,avail!F42)</f>
        <v>0</v>
      </c>
      <c r="K42" s="16">
        <f>IF(avail!G42&gt;0,0,avail!G42)</f>
        <v>-1108684</v>
      </c>
      <c r="L42" s="16">
        <f>IF(avail!H42&gt;0,0,avail!H42)</f>
        <v>0</v>
      </c>
      <c r="M42" s="16">
        <f>IF(avail!I42&gt;0,0,avail!I42)</f>
        <v>-98800</v>
      </c>
      <c r="N42" s="16">
        <f>IF(avail!J42&gt;0,0,avail!J42)</f>
        <v>0</v>
      </c>
      <c r="O42" s="16">
        <f>IF(avail!K42&gt;0,0,avail!K42)</f>
        <v>0</v>
      </c>
      <c r="P42" s="16">
        <f>IF(avail!L42&gt;0,0,avail!L42)</f>
        <v>-360706</v>
      </c>
      <c r="Q42" s="16">
        <f>IF(avail!M42&gt;0,0,avail!M42)</f>
        <v>0</v>
      </c>
      <c r="R42" s="16">
        <f>IF(avail!N42&gt;0,0,avail!N42)</f>
        <v>0</v>
      </c>
      <c r="S42" s="16">
        <f>IF(avail!O42&gt;0,0,avail!O42)</f>
        <v>0</v>
      </c>
      <c r="T42" s="16">
        <f>IF(avail!P42&gt;0,0,avail!P42)</f>
        <v>0</v>
      </c>
      <c r="U42" s="16">
        <f>IF(avail!Q42&gt;0,0,avail!Q42)</f>
        <v>0</v>
      </c>
      <c r="V42" s="16">
        <f>IF(avail!R42&gt;0,0,avail!R42)</f>
        <v>0</v>
      </c>
      <c r="W42" s="16">
        <f>IF(avail!S42&gt;0,0,avail!S42)</f>
        <v>0</v>
      </c>
      <c r="X42" s="16">
        <f>IF(avail!T42&gt;0,0,avail!T42)</f>
        <v>-199441</v>
      </c>
      <c r="Y42" s="16">
        <f>IF(avail!U42&gt;0,0,avail!U42)</f>
        <v>0</v>
      </c>
      <c r="Z42" s="16">
        <f>IF(avail!V42&gt;0,0,avail!V42)</f>
        <v>-72719</v>
      </c>
      <c r="AA42" s="16">
        <f>IF(avail!W42&gt;0,0,avail!W42)</f>
        <v>-660176</v>
      </c>
      <c r="AB42" s="16">
        <f>IF(avail!X42&gt;0,0,avail!X42)</f>
        <v>-78301</v>
      </c>
      <c r="AC42" s="16">
        <f>IF(avail!Y42&gt;0,0,avail!Y42)</f>
        <v>0</v>
      </c>
      <c r="AD42" s="16">
        <f>IF(avail!Z42&gt;0,0,avail!Z42)</f>
        <v>0</v>
      </c>
      <c r="AE42" s="16">
        <f>IF(avail!AA42&gt;0,0,avail!AA42)</f>
        <v>0</v>
      </c>
      <c r="AF42" s="16">
        <f>IF(avail!AB42&gt;0,0,avail!AB42)</f>
        <v>0</v>
      </c>
      <c r="AG42" s="16">
        <f>IF(avail!AC42&gt;0,0,avail!AC42)</f>
        <v>-1146142</v>
      </c>
      <c r="AH42" s="16">
        <f>IF(avail!AD42&gt;0,0,avail!AD42)</f>
        <v>-665893</v>
      </c>
      <c r="AI42" s="16">
        <f>IF(avail!AE42&gt;0,0,avail!AE42)</f>
        <v>0</v>
      </c>
      <c r="AJ42" s="16">
        <f>IF(avail!AF42&gt;0,0,avail!AF42)</f>
        <v>-975190</v>
      </c>
      <c r="AK42" s="16">
        <f>IF(avail!AG42&gt;0,0,avail!AG42)</f>
        <v>0</v>
      </c>
      <c r="AL42" s="16">
        <f>IF(avail!AH42&gt;0,0,avail!AH42)</f>
        <v>0</v>
      </c>
      <c r="AM42" s="16">
        <f>IF(avail!AI42&gt;0,0,avail!AI42)</f>
        <v>-560000</v>
      </c>
      <c r="AN42" s="16">
        <f>IF(avail!AJ42&gt;0,0,avail!AJ42)</f>
        <v>0</v>
      </c>
      <c r="AO42" s="16">
        <f>IF(avail!AK42&gt;0,0,avail!AK42)</f>
        <v>0</v>
      </c>
      <c r="AQ42" s="16">
        <f>IF(avail!AM42&gt;0,0,avail!AM42)</f>
        <v>0</v>
      </c>
      <c r="AR42" s="16">
        <f>IF(avail!AN42&gt;0,0,avail!AN42)</f>
        <v>0</v>
      </c>
      <c r="AS42" s="16">
        <f>IF(avail!AO42&gt;0,0,avail!AO42)</f>
        <v>0</v>
      </c>
      <c r="AT42" s="16">
        <f>IF(avail!AP42&gt;0,0,avail!AP42)</f>
        <v>0</v>
      </c>
    </row>
    <row r="43" spans="1:46" x14ac:dyDescent="0.25">
      <c r="A43" s="4">
        <f>'"rank"; your input only here!'!E44</f>
        <v>39</v>
      </c>
      <c r="B43" s="6" t="str">
        <f>'"rank"; your input only here!'!A44</f>
        <v>A39</v>
      </c>
      <c r="C43" s="6" t="str">
        <f>'"rank"; your input only here!'!B44</f>
        <v>Test Project 39</v>
      </c>
      <c r="D43" s="6">
        <f>'"rank"; your input only here!'!C44</f>
        <v>495000</v>
      </c>
      <c r="E43" s="8">
        <f>'"rank"; your input only here!'!D44</f>
        <v>11.5</v>
      </c>
      <c r="F43" s="22">
        <f t="shared" si="0"/>
        <v>-5926052</v>
      </c>
      <c r="G43" s="21">
        <f>SUM(cum!F43:AK43)</f>
        <v>26954335</v>
      </c>
      <c r="H43" s="21">
        <f t="shared" si="1"/>
        <v>8894930.5500000007</v>
      </c>
      <c r="I43" s="19">
        <f t="shared" si="2"/>
        <v>2468878.5500000007</v>
      </c>
      <c r="J43" s="19">
        <f>IF(avail!F43&gt;0,0,avail!F43)</f>
        <v>0</v>
      </c>
      <c r="K43" s="16">
        <f>IF(avail!G43&gt;0,0,avail!G43)</f>
        <v>-1108684</v>
      </c>
      <c r="L43" s="16">
        <f>IF(avail!H43&gt;0,0,avail!H43)</f>
        <v>0</v>
      </c>
      <c r="M43" s="16">
        <f>IF(avail!I43&gt;0,0,avail!I43)</f>
        <v>-98800</v>
      </c>
      <c r="N43" s="16">
        <f>IF(avail!J43&gt;0,0,avail!J43)</f>
        <v>0</v>
      </c>
      <c r="O43" s="16">
        <f>IF(avail!K43&gt;0,0,avail!K43)</f>
        <v>0</v>
      </c>
      <c r="P43" s="16">
        <f>IF(avail!L43&gt;0,0,avail!L43)</f>
        <v>-360706</v>
      </c>
      <c r="Q43" s="16">
        <f>IF(avail!M43&gt;0,0,avail!M43)</f>
        <v>0</v>
      </c>
      <c r="R43" s="16">
        <f>IF(avail!N43&gt;0,0,avail!N43)</f>
        <v>0</v>
      </c>
      <c r="S43" s="16">
        <f>IF(avail!O43&gt;0,0,avail!O43)</f>
        <v>0</v>
      </c>
      <c r="T43" s="16">
        <f>IF(avail!P43&gt;0,0,avail!P43)</f>
        <v>0</v>
      </c>
      <c r="U43" s="16">
        <f>IF(avail!Q43&gt;0,0,avail!Q43)</f>
        <v>0</v>
      </c>
      <c r="V43" s="16">
        <f>IF(avail!R43&gt;0,0,avail!R43)</f>
        <v>0</v>
      </c>
      <c r="W43" s="16">
        <f>IF(avail!S43&gt;0,0,avail!S43)</f>
        <v>0</v>
      </c>
      <c r="X43" s="16">
        <f>IF(avail!T43&gt;0,0,avail!T43)</f>
        <v>-199441</v>
      </c>
      <c r="Y43" s="16">
        <f>IF(avail!U43&gt;0,0,avail!U43)</f>
        <v>0</v>
      </c>
      <c r="Z43" s="16">
        <f>IF(avail!V43&gt;0,0,avail!V43)</f>
        <v>-72719</v>
      </c>
      <c r="AA43" s="16">
        <f>IF(avail!W43&gt;0,0,avail!W43)</f>
        <v>-660176</v>
      </c>
      <c r="AB43" s="16">
        <f>IF(avail!X43&gt;0,0,avail!X43)</f>
        <v>-78301</v>
      </c>
      <c r="AC43" s="16">
        <f>IF(avail!Y43&gt;0,0,avail!Y43)</f>
        <v>0</v>
      </c>
      <c r="AD43" s="16">
        <f>IF(avail!Z43&gt;0,0,avail!Z43)</f>
        <v>0</v>
      </c>
      <c r="AE43" s="16">
        <f>IF(avail!AA43&gt;0,0,avail!AA43)</f>
        <v>0</v>
      </c>
      <c r="AF43" s="16">
        <f>IF(avail!AB43&gt;0,0,avail!AB43)</f>
        <v>0</v>
      </c>
      <c r="AG43" s="16">
        <f>IF(avail!AC43&gt;0,0,avail!AC43)</f>
        <v>-1146142</v>
      </c>
      <c r="AH43" s="16">
        <f>IF(avail!AD43&gt;0,0,avail!AD43)</f>
        <v>-665893</v>
      </c>
      <c r="AI43" s="16">
        <f>IF(avail!AE43&gt;0,0,avail!AE43)</f>
        <v>0</v>
      </c>
      <c r="AJ43" s="16">
        <f>IF(avail!AF43&gt;0,0,avail!AF43)</f>
        <v>-975190</v>
      </c>
      <c r="AK43" s="16">
        <f>IF(avail!AG43&gt;0,0,avail!AG43)</f>
        <v>0</v>
      </c>
      <c r="AL43" s="16">
        <f>IF(avail!AH43&gt;0,0,avail!AH43)</f>
        <v>0</v>
      </c>
      <c r="AM43" s="16">
        <f>IF(avail!AI43&gt;0,0,avail!AI43)</f>
        <v>-560000</v>
      </c>
      <c r="AN43" s="16">
        <f>IF(avail!AJ43&gt;0,0,avail!AJ43)</f>
        <v>0</v>
      </c>
      <c r="AO43" s="16">
        <f>IF(avail!AK43&gt;0,0,avail!AK43)</f>
        <v>0</v>
      </c>
      <c r="AQ43" s="16">
        <f>IF(avail!AM43&gt;0,0,avail!AM43)</f>
        <v>0</v>
      </c>
      <c r="AR43" s="16">
        <f>IF(avail!AN43&gt;0,0,avail!AN43)</f>
        <v>0</v>
      </c>
      <c r="AS43" s="16">
        <f>IF(avail!AO43&gt;0,0,avail!AO43)</f>
        <v>0</v>
      </c>
      <c r="AT43" s="16">
        <f>IF(avail!AP43&gt;0,0,avail!AP43)</f>
        <v>0</v>
      </c>
    </row>
    <row r="44" spans="1:46" x14ac:dyDescent="0.25">
      <c r="A44" s="4">
        <f>'"rank"; your input only here!'!E45</f>
        <v>40</v>
      </c>
      <c r="B44" s="6" t="str">
        <f>'"rank"; your input only here!'!A45</f>
        <v>A40</v>
      </c>
      <c r="C44" s="6" t="str">
        <f>'"rank"; your input only here!'!B45</f>
        <v>Test Project 40</v>
      </c>
      <c r="D44" s="6">
        <f>'"rank"; your input only here!'!C45</f>
        <v>1126822</v>
      </c>
      <c r="E44" s="8">
        <f>'"rank"; your input only here!'!D45</f>
        <v>11.5</v>
      </c>
      <c r="F44" s="22">
        <f t="shared" si="0"/>
        <v>-6508822</v>
      </c>
      <c r="G44" s="21">
        <f>SUM(cum!F44:AK44)</f>
        <v>28081157</v>
      </c>
      <c r="H44" s="21">
        <f t="shared" si="1"/>
        <v>9266781.8100000005</v>
      </c>
      <c r="I44" s="19">
        <f t="shared" si="2"/>
        <v>2257959.8100000005</v>
      </c>
      <c r="J44" s="19">
        <f>IF(avail!F44&gt;0,0,avail!F44)</f>
        <v>0</v>
      </c>
      <c r="K44" s="16">
        <f>IF(avail!G44&gt;0,0,avail!G44)</f>
        <v>-1108684</v>
      </c>
      <c r="L44" s="16">
        <f>IF(avail!H44&gt;0,0,avail!H44)</f>
        <v>0</v>
      </c>
      <c r="M44" s="16">
        <f>IF(avail!I44&gt;0,0,avail!I44)</f>
        <v>-298600</v>
      </c>
      <c r="N44" s="16">
        <f>IF(avail!J44&gt;0,0,avail!J44)</f>
        <v>0</v>
      </c>
      <c r="O44" s="16">
        <f>IF(avail!K44&gt;0,0,avail!K44)</f>
        <v>0</v>
      </c>
      <c r="P44" s="16">
        <f>IF(avail!L44&gt;0,0,avail!L44)</f>
        <v>-360706</v>
      </c>
      <c r="Q44" s="16">
        <f>IF(avail!M44&gt;0,0,avail!M44)</f>
        <v>0</v>
      </c>
      <c r="R44" s="16">
        <f>IF(avail!N44&gt;0,0,avail!N44)</f>
        <v>0</v>
      </c>
      <c r="S44" s="16">
        <f>IF(avail!O44&gt;0,0,avail!O44)</f>
        <v>0</v>
      </c>
      <c r="T44" s="16">
        <f>IF(avail!P44&gt;0,0,avail!P44)</f>
        <v>0</v>
      </c>
      <c r="U44" s="16">
        <f>IF(avail!Q44&gt;0,0,avail!Q44)</f>
        <v>0</v>
      </c>
      <c r="V44" s="16">
        <f>IF(avail!R44&gt;0,0,avail!R44)</f>
        <v>0</v>
      </c>
      <c r="W44" s="16">
        <f>IF(avail!S44&gt;0,0,avail!S44)</f>
        <v>0</v>
      </c>
      <c r="X44" s="16">
        <f>IF(avail!T44&gt;0,0,avail!T44)</f>
        <v>-199441</v>
      </c>
      <c r="Y44" s="16">
        <f>IF(avail!U44&gt;0,0,avail!U44)</f>
        <v>0</v>
      </c>
      <c r="Z44" s="16">
        <f>IF(avail!V44&gt;0,0,avail!V44)</f>
        <v>-72719</v>
      </c>
      <c r="AA44" s="16">
        <f>IF(avail!W44&gt;0,0,avail!W44)</f>
        <v>-660176</v>
      </c>
      <c r="AB44" s="16">
        <f>IF(avail!X44&gt;0,0,avail!X44)</f>
        <v>-78301</v>
      </c>
      <c r="AC44" s="16">
        <f>IF(avail!Y44&gt;0,0,avail!Y44)</f>
        <v>0</v>
      </c>
      <c r="AD44" s="16">
        <f>IF(avail!Z44&gt;0,0,avail!Z44)</f>
        <v>0</v>
      </c>
      <c r="AE44" s="16">
        <f>IF(avail!AA44&gt;0,0,avail!AA44)</f>
        <v>0</v>
      </c>
      <c r="AF44" s="16">
        <f>IF(avail!AB44&gt;0,0,avail!AB44)</f>
        <v>0</v>
      </c>
      <c r="AG44" s="16">
        <f>IF(avail!AC44&gt;0,0,avail!AC44)</f>
        <v>-1146142</v>
      </c>
      <c r="AH44" s="16">
        <f>IF(avail!AD44&gt;0,0,avail!AD44)</f>
        <v>-665893</v>
      </c>
      <c r="AI44" s="16">
        <f>IF(avail!AE44&gt;0,0,avail!AE44)</f>
        <v>-382970</v>
      </c>
      <c r="AJ44" s="16">
        <f>IF(avail!AF44&gt;0,0,avail!AF44)</f>
        <v>-975190</v>
      </c>
      <c r="AK44" s="16">
        <f>IF(avail!AG44&gt;0,0,avail!AG44)</f>
        <v>0</v>
      </c>
      <c r="AL44" s="16">
        <f>IF(avail!AH44&gt;0,0,avail!AH44)</f>
        <v>0</v>
      </c>
      <c r="AM44" s="16">
        <f>IF(avail!AI44&gt;0,0,avail!AI44)</f>
        <v>-560000</v>
      </c>
      <c r="AN44" s="16">
        <f>IF(avail!AJ44&gt;0,0,avail!AJ44)</f>
        <v>0</v>
      </c>
      <c r="AO44" s="16">
        <f>IF(avail!AK44&gt;0,0,avail!AK44)</f>
        <v>0</v>
      </c>
      <c r="AQ44" s="16">
        <f>IF(avail!AM44&gt;0,0,avail!AM44)</f>
        <v>0</v>
      </c>
      <c r="AR44" s="16">
        <f>IF(avail!AN44&gt;0,0,avail!AN44)</f>
        <v>0</v>
      </c>
      <c r="AS44" s="16">
        <f>IF(avail!AO44&gt;0,0,avail!AO44)</f>
        <v>0</v>
      </c>
      <c r="AT44" s="16">
        <f>IF(avail!AP44&gt;0,0,avail!AP44)</f>
        <v>0</v>
      </c>
    </row>
    <row r="45" spans="1:46" x14ac:dyDescent="0.25">
      <c r="A45" s="4">
        <f>'"rank"; your input only here!'!E46</f>
        <v>41</v>
      </c>
      <c r="B45" s="6" t="str">
        <f>'"rank"; your input only here!'!A46</f>
        <v>A41</v>
      </c>
      <c r="C45" s="6" t="str">
        <f>'"rank"; your input only here!'!B46</f>
        <v>Test Project 41</v>
      </c>
      <c r="D45" s="6">
        <f>'"rank"; your input only here!'!C46</f>
        <v>521750</v>
      </c>
      <c r="E45" s="8">
        <f>'"rank"; your input only here!'!D46</f>
        <v>11.5</v>
      </c>
      <c r="F45" s="22">
        <f t="shared" si="0"/>
        <v>-6856572</v>
      </c>
      <c r="G45" s="21">
        <f>SUM(cum!F45:AK45)</f>
        <v>28602907</v>
      </c>
      <c r="H45" s="21">
        <f t="shared" si="1"/>
        <v>9438959.3100000005</v>
      </c>
      <c r="I45" s="19">
        <f t="shared" si="2"/>
        <v>2082387.3100000005</v>
      </c>
      <c r="J45" s="19">
        <f>IF(avail!F45&gt;0,0,avail!F45)</f>
        <v>0</v>
      </c>
      <c r="K45" s="16">
        <f>IF(avail!G45&gt;0,0,avail!G45)</f>
        <v>-1108684</v>
      </c>
      <c r="L45" s="16">
        <f>IF(avail!H45&gt;0,0,avail!H45)</f>
        <v>0</v>
      </c>
      <c r="M45" s="16">
        <f>IF(avail!I45&gt;0,0,avail!I45)</f>
        <v>-473600</v>
      </c>
      <c r="N45" s="16">
        <f>IF(avail!J45&gt;0,0,avail!J45)</f>
        <v>0</v>
      </c>
      <c r="O45" s="16">
        <f>IF(avail!K45&gt;0,0,avail!K45)</f>
        <v>0</v>
      </c>
      <c r="P45" s="16">
        <f>IF(avail!L45&gt;0,0,avail!L45)</f>
        <v>-360706</v>
      </c>
      <c r="Q45" s="16">
        <f>IF(avail!M45&gt;0,0,avail!M45)</f>
        <v>0</v>
      </c>
      <c r="R45" s="16">
        <f>IF(avail!N45&gt;0,0,avail!N45)</f>
        <v>0</v>
      </c>
      <c r="S45" s="16">
        <f>IF(avail!O45&gt;0,0,avail!O45)</f>
        <v>0</v>
      </c>
      <c r="T45" s="16">
        <f>IF(avail!P45&gt;0,0,avail!P45)</f>
        <v>0</v>
      </c>
      <c r="U45" s="16">
        <f>IF(avail!Q45&gt;0,0,avail!Q45)</f>
        <v>0</v>
      </c>
      <c r="V45" s="16">
        <f>IF(avail!R45&gt;0,0,avail!R45)</f>
        <v>0</v>
      </c>
      <c r="W45" s="16">
        <f>IF(avail!S45&gt;0,0,avail!S45)</f>
        <v>0</v>
      </c>
      <c r="X45" s="16">
        <f>IF(avail!T45&gt;0,0,avail!T45)</f>
        <v>-199441</v>
      </c>
      <c r="Y45" s="16">
        <f>IF(avail!U45&gt;0,0,avail!U45)</f>
        <v>0</v>
      </c>
      <c r="Z45" s="16">
        <f>IF(avail!V45&gt;0,0,avail!V45)</f>
        <v>-72719</v>
      </c>
      <c r="AA45" s="16">
        <f>IF(avail!W45&gt;0,0,avail!W45)</f>
        <v>-832926</v>
      </c>
      <c r="AB45" s="16">
        <f>IF(avail!X45&gt;0,0,avail!X45)</f>
        <v>-78301</v>
      </c>
      <c r="AC45" s="16">
        <f>IF(avail!Y45&gt;0,0,avail!Y45)</f>
        <v>0</v>
      </c>
      <c r="AD45" s="16">
        <f>IF(avail!Z45&gt;0,0,avail!Z45)</f>
        <v>0</v>
      </c>
      <c r="AE45" s="16">
        <f>IF(avail!AA45&gt;0,0,avail!AA45)</f>
        <v>0</v>
      </c>
      <c r="AF45" s="16">
        <f>IF(avail!AB45&gt;0,0,avail!AB45)</f>
        <v>0</v>
      </c>
      <c r="AG45" s="16">
        <f>IF(avail!AC45&gt;0,0,avail!AC45)</f>
        <v>-1146142</v>
      </c>
      <c r="AH45" s="16">
        <f>IF(avail!AD45&gt;0,0,avail!AD45)</f>
        <v>-665893</v>
      </c>
      <c r="AI45" s="16">
        <f>IF(avail!AE45&gt;0,0,avail!AE45)</f>
        <v>-382970</v>
      </c>
      <c r="AJ45" s="16">
        <f>IF(avail!AF45&gt;0,0,avail!AF45)</f>
        <v>-975190</v>
      </c>
      <c r="AK45" s="16">
        <f>IF(avail!AG45&gt;0,0,avail!AG45)</f>
        <v>0</v>
      </c>
      <c r="AL45" s="16">
        <f>IF(avail!AH45&gt;0,0,avail!AH45)</f>
        <v>0</v>
      </c>
      <c r="AM45" s="16">
        <f>IF(avail!AI45&gt;0,0,avail!AI45)</f>
        <v>-560000</v>
      </c>
      <c r="AN45" s="16">
        <f>IF(avail!AJ45&gt;0,0,avail!AJ45)</f>
        <v>0</v>
      </c>
      <c r="AO45" s="16">
        <f>IF(avail!AK45&gt;0,0,avail!AK45)</f>
        <v>0</v>
      </c>
      <c r="AQ45" s="16">
        <f>IF(avail!AM45&gt;0,0,avail!AM45)</f>
        <v>0</v>
      </c>
      <c r="AR45" s="16">
        <f>IF(avail!AN45&gt;0,0,avail!AN45)</f>
        <v>0</v>
      </c>
      <c r="AS45" s="16">
        <f>IF(avail!AO45&gt;0,0,avail!AO45)</f>
        <v>0</v>
      </c>
      <c r="AT45" s="16">
        <f>IF(avail!AP45&gt;0,0,avail!AP45)</f>
        <v>0</v>
      </c>
    </row>
    <row r="46" spans="1:46" x14ac:dyDescent="0.25">
      <c r="A46" s="4">
        <f>'"rank"; your input only here!'!E47</f>
        <v>42</v>
      </c>
      <c r="B46" s="6" t="str">
        <f>'"rank"; your input only here!'!A47</f>
        <v>A42</v>
      </c>
      <c r="C46" s="6" t="str">
        <f>'"rank"; your input only here!'!B47</f>
        <v>Test Project 42</v>
      </c>
      <c r="D46" s="6">
        <f>'"rank"; your input only here!'!C47</f>
        <v>514791</v>
      </c>
      <c r="E46" s="8">
        <f>'"rank"; your input only here!'!D47</f>
        <v>11</v>
      </c>
      <c r="F46" s="22">
        <f t="shared" si="0"/>
        <v>-7264363</v>
      </c>
      <c r="G46" s="21">
        <f>SUM(cum!F46:AK46)</f>
        <v>29117698</v>
      </c>
      <c r="H46" s="21">
        <f t="shared" si="1"/>
        <v>9608840.3399999999</v>
      </c>
      <c r="I46" s="19">
        <f t="shared" si="2"/>
        <v>1844477.3399999999</v>
      </c>
      <c r="J46" s="19">
        <f>IF(avail!F46&gt;0,0,avail!F46)</f>
        <v>0</v>
      </c>
      <c r="K46" s="16">
        <f>IF(avail!G46&gt;0,0,avail!G46)</f>
        <v>-1108684</v>
      </c>
      <c r="L46" s="16">
        <f>IF(avail!H46&gt;0,0,avail!H46)</f>
        <v>0</v>
      </c>
      <c r="M46" s="16">
        <f>IF(avail!I46&gt;0,0,avail!I46)</f>
        <v>-473600</v>
      </c>
      <c r="N46" s="16">
        <f>IF(avail!J46&gt;0,0,avail!J46)</f>
        <v>0</v>
      </c>
      <c r="O46" s="16">
        <f>IF(avail!K46&gt;0,0,avail!K46)</f>
        <v>-42400</v>
      </c>
      <c r="P46" s="16">
        <f>IF(avail!L46&gt;0,0,avail!L46)</f>
        <v>-360706</v>
      </c>
      <c r="Q46" s="16">
        <f>IF(avail!M46&gt;0,0,avail!M46)</f>
        <v>0</v>
      </c>
      <c r="R46" s="16">
        <f>IF(avail!N46&gt;0,0,avail!N46)</f>
        <v>0</v>
      </c>
      <c r="S46" s="16">
        <f>IF(avail!O46&gt;0,0,avail!O46)</f>
        <v>0</v>
      </c>
      <c r="T46" s="16">
        <f>IF(avail!P46&gt;0,0,avail!P46)</f>
        <v>0</v>
      </c>
      <c r="U46" s="16">
        <f>IF(avail!Q46&gt;0,0,avail!Q46)</f>
        <v>0</v>
      </c>
      <c r="V46" s="16">
        <f>IF(avail!R46&gt;0,0,avail!R46)</f>
        <v>0</v>
      </c>
      <c r="W46" s="16">
        <f>IF(avail!S46&gt;0,0,avail!S46)</f>
        <v>0</v>
      </c>
      <c r="X46" s="16">
        <f>IF(avail!T46&gt;0,0,avail!T46)</f>
        <v>-199441</v>
      </c>
      <c r="Y46" s="16">
        <f>IF(avail!U46&gt;0,0,avail!U46)</f>
        <v>0</v>
      </c>
      <c r="Z46" s="16">
        <f>IF(avail!V46&gt;0,0,avail!V46)</f>
        <v>-72719</v>
      </c>
      <c r="AA46" s="16">
        <f>IF(avail!W46&gt;0,0,avail!W46)</f>
        <v>-832926</v>
      </c>
      <c r="AB46" s="16">
        <f>IF(avail!X46&gt;0,0,avail!X46)</f>
        <v>-78301</v>
      </c>
      <c r="AC46" s="16">
        <f>IF(avail!Y46&gt;0,0,avail!Y46)</f>
        <v>0</v>
      </c>
      <c r="AD46" s="16">
        <f>IF(avail!Z46&gt;0,0,avail!Z46)</f>
        <v>0</v>
      </c>
      <c r="AE46" s="16">
        <f>IF(avail!AA46&gt;0,0,avail!AA46)</f>
        <v>0</v>
      </c>
      <c r="AF46" s="16">
        <f>IF(avail!AB46&gt;0,0,avail!AB46)</f>
        <v>0</v>
      </c>
      <c r="AG46" s="16">
        <f>IF(avail!AC46&gt;0,0,avail!AC46)</f>
        <v>-1146142</v>
      </c>
      <c r="AH46" s="16">
        <f>IF(avail!AD46&gt;0,0,avail!AD46)</f>
        <v>-849560</v>
      </c>
      <c r="AI46" s="16">
        <f>IF(avail!AE46&gt;0,0,avail!AE46)</f>
        <v>-382970</v>
      </c>
      <c r="AJ46" s="16">
        <f>IF(avail!AF46&gt;0,0,avail!AF46)</f>
        <v>-1156914</v>
      </c>
      <c r="AK46" s="16">
        <f>IF(avail!AG46&gt;0,0,avail!AG46)</f>
        <v>0</v>
      </c>
      <c r="AL46" s="16">
        <f>IF(avail!AH46&gt;0,0,avail!AH46)</f>
        <v>0</v>
      </c>
      <c r="AM46" s="16">
        <f>IF(avail!AI46&gt;0,0,avail!AI46)</f>
        <v>-560000</v>
      </c>
      <c r="AN46" s="16">
        <f>IF(avail!AJ46&gt;0,0,avail!AJ46)</f>
        <v>0</v>
      </c>
      <c r="AO46" s="16">
        <f>IF(avail!AK46&gt;0,0,avail!AK46)</f>
        <v>0</v>
      </c>
      <c r="AQ46" s="16">
        <f>IF(avail!AM46&gt;0,0,avail!AM46)</f>
        <v>0</v>
      </c>
      <c r="AR46" s="16">
        <f>IF(avail!AN46&gt;0,0,avail!AN46)</f>
        <v>0</v>
      </c>
      <c r="AS46" s="16">
        <f>IF(avail!AO46&gt;0,0,avail!AO46)</f>
        <v>0</v>
      </c>
      <c r="AT46" s="16">
        <f>IF(avail!AP46&gt;0,0,avail!AP46)</f>
        <v>0</v>
      </c>
    </row>
    <row r="47" spans="1:46" x14ac:dyDescent="0.25">
      <c r="A47" s="4">
        <f>'"rank"; your input only here!'!E48</f>
        <v>43</v>
      </c>
      <c r="B47" s="6" t="str">
        <f>'"rank"; your input only here!'!A48</f>
        <v>A43</v>
      </c>
      <c r="C47" s="6" t="str">
        <f>'"rank"; your input only here!'!B48</f>
        <v>Test Project 43</v>
      </c>
      <c r="D47" s="6">
        <f>'"rank"; your input only here!'!C48</f>
        <v>648848</v>
      </c>
      <c r="E47" s="8">
        <f>'"rank"; your input only here!'!D48</f>
        <v>11</v>
      </c>
      <c r="F47" s="22">
        <f t="shared" si="0"/>
        <v>-7464775</v>
      </c>
      <c r="G47" s="21">
        <f>SUM(cum!F47:AK47)</f>
        <v>29766546</v>
      </c>
      <c r="H47" s="21">
        <f t="shared" si="1"/>
        <v>9822960.1799999997</v>
      </c>
      <c r="I47" s="19">
        <f t="shared" si="2"/>
        <v>1858185.1799999997</v>
      </c>
      <c r="J47" s="19">
        <f>IF(avail!F47&gt;0,0,avail!F47)</f>
        <v>0</v>
      </c>
      <c r="K47" s="16">
        <f>IF(avail!G47&gt;0,0,avail!G47)</f>
        <v>-1108684</v>
      </c>
      <c r="L47" s="16">
        <f>IF(avail!H47&gt;0,0,avail!H47)</f>
        <v>0</v>
      </c>
      <c r="M47" s="16">
        <f>IF(avail!I47&gt;0,0,avail!I47)</f>
        <v>-473600</v>
      </c>
      <c r="N47" s="16">
        <f>IF(avail!J47&gt;0,0,avail!J47)</f>
        <v>0</v>
      </c>
      <c r="O47" s="16">
        <f>IF(avail!K47&gt;0,0,avail!K47)</f>
        <v>-42400</v>
      </c>
      <c r="P47" s="16">
        <f>IF(avail!L47&gt;0,0,avail!L47)</f>
        <v>-360706</v>
      </c>
      <c r="Q47" s="16">
        <f>IF(avail!M47&gt;0,0,avail!M47)</f>
        <v>0</v>
      </c>
      <c r="R47" s="16">
        <f>IF(avail!N47&gt;0,0,avail!N47)</f>
        <v>0</v>
      </c>
      <c r="S47" s="16">
        <f>IF(avail!O47&gt;0,0,avail!O47)</f>
        <v>0</v>
      </c>
      <c r="T47" s="16">
        <f>IF(avail!P47&gt;0,0,avail!P47)</f>
        <v>0</v>
      </c>
      <c r="U47" s="16">
        <f>IF(avail!Q47&gt;0,0,avail!Q47)</f>
        <v>0</v>
      </c>
      <c r="V47" s="16">
        <f>IF(avail!R47&gt;0,0,avail!R47)</f>
        <v>0</v>
      </c>
      <c r="W47" s="16">
        <f>IF(avail!S47&gt;0,0,avail!S47)</f>
        <v>0</v>
      </c>
      <c r="X47" s="16">
        <f>IF(avail!T47&gt;0,0,avail!T47)</f>
        <v>-199441</v>
      </c>
      <c r="Y47" s="16">
        <f>IF(avail!U47&gt;0,0,avail!U47)</f>
        <v>0</v>
      </c>
      <c r="Z47" s="16">
        <f>IF(avail!V47&gt;0,0,avail!V47)</f>
        <v>-72719</v>
      </c>
      <c r="AA47" s="16">
        <f>IF(avail!W47&gt;0,0,avail!W47)</f>
        <v>-832926</v>
      </c>
      <c r="AB47" s="16">
        <f>IF(avail!X47&gt;0,0,avail!X47)</f>
        <v>-78301</v>
      </c>
      <c r="AC47" s="16">
        <f>IF(avail!Y47&gt;0,0,avail!Y47)</f>
        <v>0</v>
      </c>
      <c r="AD47" s="16">
        <f>IF(avail!Z47&gt;0,0,avail!Z47)</f>
        <v>0</v>
      </c>
      <c r="AE47" s="16">
        <f>IF(avail!AA47&gt;0,0,avail!AA47)</f>
        <v>0</v>
      </c>
      <c r="AF47" s="16">
        <f>IF(avail!AB47&gt;0,0,avail!AB47)</f>
        <v>0</v>
      </c>
      <c r="AG47" s="16">
        <f>IF(avail!AC47&gt;0,0,avail!AC47)</f>
        <v>-1146142</v>
      </c>
      <c r="AH47" s="16">
        <f>IF(avail!AD47&gt;0,0,avail!AD47)</f>
        <v>-849560</v>
      </c>
      <c r="AI47" s="16">
        <f>IF(avail!AE47&gt;0,0,avail!AE47)</f>
        <v>-382970</v>
      </c>
      <c r="AJ47" s="16">
        <f>IF(avail!AF47&gt;0,0,avail!AF47)</f>
        <v>-1357326</v>
      </c>
      <c r="AK47" s="16">
        <f>IF(avail!AG47&gt;0,0,avail!AG47)</f>
        <v>0</v>
      </c>
      <c r="AL47" s="16">
        <f>IF(avail!AH47&gt;0,0,avail!AH47)</f>
        <v>0</v>
      </c>
      <c r="AM47" s="16">
        <f>IF(avail!AI47&gt;0,0,avail!AI47)</f>
        <v>-560000</v>
      </c>
      <c r="AN47" s="16">
        <f>IF(avail!AJ47&gt;0,0,avail!AJ47)</f>
        <v>0</v>
      </c>
      <c r="AO47" s="16">
        <f>IF(avail!AK47&gt;0,0,avail!AK47)</f>
        <v>0</v>
      </c>
      <c r="AQ47" s="16">
        <f>IF(avail!AM47&gt;0,0,avail!AM47)</f>
        <v>0</v>
      </c>
      <c r="AR47" s="16">
        <f>IF(avail!AN47&gt;0,0,avail!AN47)</f>
        <v>0</v>
      </c>
      <c r="AS47" s="16">
        <f>IF(avail!AO47&gt;0,0,avail!AO47)</f>
        <v>0</v>
      </c>
      <c r="AT47" s="16">
        <f>IF(avail!AP47&gt;0,0,avail!AP47)</f>
        <v>0</v>
      </c>
    </row>
    <row r="48" spans="1:46" x14ac:dyDescent="0.25">
      <c r="A48" s="4">
        <f>'"rank"; your input only here!'!E49</f>
        <v>44</v>
      </c>
      <c r="B48" s="6" t="str">
        <f>'"rank"; your input only here!'!A49</f>
        <v>A44</v>
      </c>
      <c r="C48" s="6" t="str">
        <f>'"rank"; your input only here!'!B49</f>
        <v>Test Project 44</v>
      </c>
      <c r="D48" s="6">
        <f>'"rank"; your input only here!'!C49</f>
        <v>319960</v>
      </c>
      <c r="E48" s="8">
        <f>'"rank"; your input only here!'!D49</f>
        <v>11</v>
      </c>
      <c r="F48" s="22">
        <f t="shared" si="0"/>
        <v>-7714735</v>
      </c>
      <c r="G48" s="21">
        <f>SUM(cum!F48:AK48)</f>
        <v>30086506</v>
      </c>
      <c r="H48" s="21">
        <f t="shared" si="1"/>
        <v>9928546.9800000004</v>
      </c>
      <c r="I48" s="19">
        <f t="shared" si="2"/>
        <v>1713811.9800000004</v>
      </c>
      <c r="J48" s="19">
        <f>IF(avail!F48&gt;0,0,avail!F48)</f>
        <v>0</v>
      </c>
      <c r="K48" s="16">
        <f>IF(avail!G48&gt;0,0,avail!G48)</f>
        <v>-1108684</v>
      </c>
      <c r="L48" s="16">
        <f>IF(avail!H48&gt;0,0,avail!H48)</f>
        <v>0</v>
      </c>
      <c r="M48" s="16">
        <f>IF(avail!I48&gt;0,0,avail!I48)</f>
        <v>-473600</v>
      </c>
      <c r="N48" s="16">
        <f>IF(avail!J48&gt;0,0,avail!J48)</f>
        <v>0</v>
      </c>
      <c r="O48" s="16">
        <f>IF(avail!K48&gt;0,0,avail!K48)</f>
        <v>-242360</v>
      </c>
      <c r="P48" s="16">
        <f>IF(avail!L48&gt;0,0,avail!L48)</f>
        <v>-360706</v>
      </c>
      <c r="Q48" s="16">
        <f>IF(avail!M48&gt;0,0,avail!M48)</f>
        <v>0</v>
      </c>
      <c r="R48" s="16">
        <f>IF(avail!N48&gt;0,0,avail!N48)</f>
        <v>0</v>
      </c>
      <c r="S48" s="16">
        <f>IF(avail!O48&gt;0,0,avail!O48)</f>
        <v>0</v>
      </c>
      <c r="T48" s="16">
        <f>IF(avail!P48&gt;0,0,avail!P48)</f>
        <v>0</v>
      </c>
      <c r="U48" s="16">
        <f>IF(avail!Q48&gt;0,0,avail!Q48)</f>
        <v>0</v>
      </c>
      <c r="V48" s="16">
        <f>IF(avail!R48&gt;0,0,avail!R48)</f>
        <v>0</v>
      </c>
      <c r="W48" s="16">
        <f>IF(avail!S48&gt;0,0,avail!S48)</f>
        <v>-50000</v>
      </c>
      <c r="X48" s="16">
        <f>IF(avail!T48&gt;0,0,avail!T48)</f>
        <v>-199441</v>
      </c>
      <c r="Y48" s="16">
        <f>IF(avail!U48&gt;0,0,avail!U48)</f>
        <v>0</v>
      </c>
      <c r="Z48" s="16">
        <f>IF(avail!V48&gt;0,0,avail!V48)</f>
        <v>-72719</v>
      </c>
      <c r="AA48" s="16">
        <f>IF(avail!W48&gt;0,0,avail!W48)</f>
        <v>-832926</v>
      </c>
      <c r="AB48" s="16">
        <f>IF(avail!X48&gt;0,0,avail!X48)</f>
        <v>-78301</v>
      </c>
      <c r="AC48" s="16">
        <f>IF(avail!Y48&gt;0,0,avail!Y48)</f>
        <v>0</v>
      </c>
      <c r="AD48" s="16">
        <f>IF(avail!Z48&gt;0,0,avail!Z48)</f>
        <v>0</v>
      </c>
      <c r="AE48" s="16">
        <f>IF(avail!AA48&gt;0,0,avail!AA48)</f>
        <v>0</v>
      </c>
      <c r="AF48" s="16">
        <f>IF(avail!AB48&gt;0,0,avail!AB48)</f>
        <v>0</v>
      </c>
      <c r="AG48" s="16">
        <f>IF(avail!AC48&gt;0,0,avail!AC48)</f>
        <v>-1146142</v>
      </c>
      <c r="AH48" s="16">
        <f>IF(avail!AD48&gt;0,0,avail!AD48)</f>
        <v>-849560</v>
      </c>
      <c r="AI48" s="16">
        <f>IF(avail!AE48&gt;0,0,avail!AE48)</f>
        <v>-382970</v>
      </c>
      <c r="AJ48" s="16">
        <f>IF(avail!AF48&gt;0,0,avail!AF48)</f>
        <v>-1357326</v>
      </c>
      <c r="AK48" s="16">
        <f>IF(avail!AG48&gt;0,0,avail!AG48)</f>
        <v>0</v>
      </c>
      <c r="AL48" s="16">
        <f>IF(avail!AH48&gt;0,0,avail!AH48)</f>
        <v>0</v>
      </c>
      <c r="AM48" s="16">
        <f>IF(avail!AI48&gt;0,0,avail!AI48)</f>
        <v>-560000</v>
      </c>
      <c r="AN48" s="16">
        <f>IF(avail!AJ48&gt;0,0,avail!AJ48)</f>
        <v>0</v>
      </c>
      <c r="AO48" s="16">
        <f>IF(avail!AK48&gt;0,0,avail!AK48)</f>
        <v>0</v>
      </c>
      <c r="AQ48" s="16">
        <f>IF(avail!AM48&gt;0,0,avail!AM48)</f>
        <v>0</v>
      </c>
      <c r="AR48" s="16">
        <f>IF(avail!AN48&gt;0,0,avail!AN48)</f>
        <v>0</v>
      </c>
      <c r="AS48" s="16">
        <f>IF(avail!AO48&gt;0,0,avail!AO48)</f>
        <v>0</v>
      </c>
      <c r="AT48" s="16">
        <f>IF(avail!AP48&gt;0,0,avail!AP48)</f>
        <v>0</v>
      </c>
    </row>
    <row r="49" spans="1:46" x14ac:dyDescent="0.25">
      <c r="A49" s="4">
        <f>'"rank"; your input only here!'!E50</f>
        <v>45</v>
      </c>
      <c r="B49" s="6" t="str">
        <f>'"rank"; your input only here!'!A50</f>
        <v>A45</v>
      </c>
      <c r="C49" s="6" t="str">
        <f>'"rank"; your input only here!'!B50</f>
        <v>Test Project 45</v>
      </c>
      <c r="D49" s="6">
        <f>'"rank"; your input only here!'!C50</f>
        <v>570000</v>
      </c>
      <c r="E49" s="8">
        <f>'"rank"; your input only here!'!D50</f>
        <v>11</v>
      </c>
      <c r="F49" s="22">
        <f t="shared" si="0"/>
        <v>-7982535</v>
      </c>
      <c r="G49" s="21">
        <f>SUM(cum!F49:AK49)</f>
        <v>30406506</v>
      </c>
      <c r="H49" s="21">
        <f t="shared" si="1"/>
        <v>10000000</v>
      </c>
      <c r="I49" s="19">
        <f t="shared" si="2"/>
        <v>1517465</v>
      </c>
      <c r="J49" s="19">
        <f>IF(avail!F49&gt;0,0,avail!F49)</f>
        <v>0</v>
      </c>
      <c r="K49" s="16">
        <f>IF(avail!G49&gt;0,0,avail!G49)</f>
        <v>-1108684</v>
      </c>
      <c r="L49" s="16">
        <f>IF(avail!H49&gt;0,0,avail!H49)</f>
        <v>0</v>
      </c>
      <c r="M49" s="16">
        <f>IF(avail!I49&gt;0,0,avail!I49)</f>
        <v>-473600</v>
      </c>
      <c r="N49" s="16">
        <f>IF(avail!J49&gt;0,0,avail!J49)</f>
        <v>0</v>
      </c>
      <c r="O49" s="16">
        <f>IF(avail!K49&gt;0,0,avail!K49)</f>
        <v>-242360</v>
      </c>
      <c r="P49" s="16">
        <f>IF(avail!L49&gt;0,0,avail!L49)</f>
        <v>-360706</v>
      </c>
      <c r="Q49" s="16">
        <f>IF(avail!M49&gt;0,0,avail!M49)</f>
        <v>0</v>
      </c>
      <c r="R49" s="16">
        <f>IF(avail!N49&gt;0,0,avail!N49)</f>
        <v>0</v>
      </c>
      <c r="S49" s="16">
        <f>IF(avail!O49&gt;0,0,avail!O49)</f>
        <v>0</v>
      </c>
      <c r="T49" s="16">
        <f>IF(avail!P49&gt;0,0,avail!P49)</f>
        <v>0</v>
      </c>
      <c r="U49" s="16">
        <f>IF(avail!Q49&gt;0,0,avail!Q49)</f>
        <v>0</v>
      </c>
      <c r="V49" s="16">
        <f>IF(avail!R49&gt;0,0,avail!R49)</f>
        <v>0</v>
      </c>
      <c r="W49" s="16">
        <f>IF(avail!S49&gt;0,0,avail!S49)</f>
        <v>-120000</v>
      </c>
      <c r="X49" s="16">
        <f>IF(avail!T49&gt;0,0,avail!T49)</f>
        <v>-199441</v>
      </c>
      <c r="Y49" s="16">
        <f>IF(avail!U49&gt;0,0,avail!U49)</f>
        <v>0</v>
      </c>
      <c r="Z49" s="16">
        <f>IF(avail!V49&gt;0,0,avail!V49)</f>
        <v>-72719</v>
      </c>
      <c r="AA49" s="16">
        <f>IF(avail!W49&gt;0,0,avail!W49)</f>
        <v>-832926</v>
      </c>
      <c r="AB49" s="16">
        <f>IF(avail!X49&gt;0,0,avail!X49)</f>
        <v>-78301</v>
      </c>
      <c r="AC49" s="16">
        <f>IF(avail!Y49&gt;0,0,avail!Y49)</f>
        <v>0</v>
      </c>
      <c r="AD49" s="16">
        <f>IF(avail!Z49&gt;0,0,avail!Z49)</f>
        <v>0</v>
      </c>
      <c r="AE49" s="16">
        <f>IF(avail!AA49&gt;0,0,avail!AA49)</f>
        <v>0</v>
      </c>
      <c r="AF49" s="16">
        <f>IF(avail!AB49&gt;0,0,avail!AB49)</f>
        <v>-197800</v>
      </c>
      <c r="AG49" s="16">
        <f>IF(avail!AC49&gt;0,0,avail!AC49)</f>
        <v>-1146142</v>
      </c>
      <c r="AH49" s="16">
        <f>IF(avail!AD49&gt;0,0,avail!AD49)</f>
        <v>-849560</v>
      </c>
      <c r="AI49" s="16">
        <f>IF(avail!AE49&gt;0,0,avail!AE49)</f>
        <v>-382970</v>
      </c>
      <c r="AJ49" s="16">
        <f>IF(avail!AF49&gt;0,0,avail!AF49)</f>
        <v>-1357326</v>
      </c>
      <c r="AK49" s="16">
        <f>IF(avail!AG49&gt;0,0,avail!AG49)</f>
        <v>0</v>
      </c>
      <c r="AL49" s="16">
        <f>IF(avail!AH49&gt;0,0,avail!AH49)</f>
        <v>0</v>
      </c>
      <c r="AM49" s="16">
        <f>IF(avail!AI49&gt;0,0,avail!AI49)</f>
        <v>-560000</v>
      </c>
      <c r="AN49" s="16">
        <f>IF(avail!AJ49&gt;0,0,avail!AJ49)</f>
        <v>0</v>
      </c>
      <c r="AO49" s="16">
        <f>IF(avail!AK49&gt;0,0,avail!AK49)</f>
        <v>0</v>
      </c>
      <c r="AQ49" s="16">
        <f>IF(avail!AM49&gt;0,0,avail!AM49)</f>
        <v>0</v>
      </c>
      <c r="AR49" s="16">
        <f>IF(avail!AN49&gt;0,0,avail!AN49)</f>
        <v>0</v>
      </c>
      <c r="AS49" s="16">
        <f>IF(avail!AO49&gt;0,0,avail!AO49)</f>
        <v>0</v>
      </c>
      <c r="AT49" s="16">
        <f>IF(avail!AP49&gt;0,0,avail!AP49)</f>
        <v>0</v>
      </c>
    </row>
    <row r="50" spans="1:46" x14ac:dyDescent="0.25">
      <c r="A50" s="4">
        <f>'"rank"; your input only here!'!E51</f>
        <v>46</v>
      </c>
      <c r="B50" s="6" t="str">
        <f>'"rank"; your input only here!'!A51</f>
        <v>A46</v>
      </c>
      <c r="C50" s="6" t="str">
        <f>'"rank"; your input only here!'!B51</f>
        <v>Test Project 46</v>
      </c>
      <c r="D50" s="6">
        <f>'"rank"; your input only here!'!C51</f>
        <v>441023</v>
      </c>
      <c r="E50" s="8">
        <f>'"rank"; your input only here!'!D51</f>
        <v>11</v>
      </c>
      <c r="F50" s="22">
        <f t="shared" si="0"/>
        <v>-8288712</v>
      </c>
      <c r="G50" s="21">
        <f>SUM(cum!F50:AK50)</f>
        <v>30847529</v>
      </c>
      <c r="H50" s="21">
        <f t="shared" si="1"/>
        <v>10000000</v>
      </c>
      <c r="I50" s="19">
        <f t="shared" si="2"/>
        <v>1211288</v>
      </c>
      <c r="J50" s="19">
        <f>IF(avail!F50&gt;0,0,avail!F50)</f>
        <v>0</v>
      </c>
      <c r="K50" s="16">
        <f>IF(avail!G50&gt;0,0,avail!G50)</f>
        <v>-1108684</v>
      </c>
      <c r="L50" s="16">
        <f>IF(avail!H50&gt;0,0,avail!H50)</f>
        <v>0</v>
      </c>
      <c r="M50" s="16">
        <f>IF(avail!I50&gt;0,0,avail!I50)</f>
        <v>-473600</v>
      </c>
      <c r="N50" s="16">
        <f>IF(avail!J50&gt;0,0,avail!J50)</f>
        <v>0</v>
      </c>
      <c r="O50" s="16">
        <f>IF(avail!K50&gt;0,0,avail!K50)</f>
        <v>-242360</v>
      </c>
      <c r="P50" s="16">
        <f>IF(avail!L50&gt;0,0,avail!L50)</f>
        <v>-360706</v>
      </c>
      <c r="Q50" s="16">
        <f>IF(avail!M50&gt;0,0,avail!M50)</f>
        <v>0</v>
      </c>
      <c r="R50" s="16">
        <f>IF(avail!N50&gt;0,0,avail!N50)</f>
        <v>-215896</v>
      </c>
      <c r="S50" s="16">
        <f>IF(avail!O50&gt;0,0,avail!O50)</f>
        <v>0</v>
      </c>
      <c r="T50" s="16">
        <f>IF(avail!P50&gt;0,0,avail!P50)</f>
        <v>0</v>
      </c>
      <c r="U50" s="16">
        <f>IF(avail!Q50&gt;0,0,avail!Q50)</f>
        <v>0</v>
      </c>
      <c r="V50" s="16">
        <f>IF(avail!R50&gt;0,0,avail!R50)</f>
        <v>0</v>
      </c>
      <c r="W50" s="16">
        <f>IF(avail!S50&gt;0,0,avail!S50)</f>
        <v>-120000</v>
      </c>
      <c r="X50" s="16">
        <f>IF(avail!T50&gt;0,0,avail!T50)</f>
        <v>-199441</v>
      </c>
      <c r="Y50" s="16">
        <f>IF(avail!U50&gt;0,0,avail!U50)</f>
        <v>0</v>
      </c>
      <c r="Z50" s="16">
        <f>IF(avail!V50&gt;0,0,avail!V50)</f>
        <v>-72719</v>
      </c>
      <c r="AA50" s="16">
        <f>IF(avail!W50&gt;0,0,avail!W50)</f>
        <v>-923207</v>
      </c>
      <c r="AB50" s="16">
        <f>IF(avail!X50&gt;0,0,avail!X50)</f>
        <v>-78301</v>
      </c>
      <c r="AC50" s="16">
        <f>IF(avail!Y50&gt;0,0,avail!Y50)</f>
        <v>0</v>
      </c>
      <c r="AD50" s="16">
        <f>IF(avail!Z50&gt;0,0,avail!Z50)</f>
        <v>0</v>
      </c>
      <c r="AE50" s="16">
        <f>IF(avail!AA50&gt;0,0,avail!AA50)</f>
        <v>0</v>
      </c>
      <c r="AF50" s="16">
        <f>IF(avail!AB50&gt;0,0,avail!AB50)</f>
        <v>-197800</v>
      </c>
      <c r="AG50" s="16">
        <f>IF(avail!AC50&gt;0,0,avail!AC50)</f>
        <v>-1146142</v>
      </c>
      <c r="AH50" s="16">
        <f>IF(avail!AD50&gt;0,0,avail!AD50)</f>
        <v>-849560</v>
      </c>
      <c r="AI50" s="16">
        <f>IF(avail!AE50&gt;0,0,avail!AE50)</f>
        <v>-382970</v>
      </c>
      <c r="AJ50" s="16">
        <f>IF(avail!AF50&gt;0,0,avail!AF50)</f>
        <v>-1357326</v>
      </c>
      <c r="AK50" s="16">
        <f>IF(avail!AG50&gt;0,0,avail!AG50)</f>
        <v>0</v>
      </c>
      <c r="AL50" s="16">
        <f>IF(avail!AH50&gt;0,0,avail!AH50)</f>
        <v>0</v>
      </c>
      <c r="AM50" s="16">
        <f>IF(avail!AI50&gt;0,0,avail!AI50)</f>
        <v>-560000</v>
      </c>
      <c r="AN50" s="16">
        <f>IF(avail!AJ50&gt;0,0,avail!AJ50)</f>
        <v>0</v>
      </c>
      <c r="AO50" s="16">
        <f>IF(avail!AK50&gt;0,0,avail!AK50)</f>
        <v>0</v>
      </c>
      <c r="AQ50" s="16">
        <f>IF(avail!AM50&gt;0,0,avail!AM50)</f>
        <v>0</v>
      </c>
      <c r="AR50" s="16">
        <f>IF(avail!AN50&gt;0,0,avail!AN50)</f>
        <v>0</v>
      </c>
      <c r="AS50" s="16">
        <f>IF(avail!AO50&gt;0,0,avail!AO50)</f>
        <v>0</v>
      </c>
      <c r="AT50" s="16">
        <f>IF(avail!AP50&gt;0,0,avail!AP50)</f>
        <v>0</v>
      </c>
    </row>
    <row r="51" spans="1:46" x14ac:dyDescent="0.25">
      <c r="A51" s="4">
        <f>'"rank"; your input only here!'!E52</f>
        <v>47</v>
      </c>
      <c r="B51" s="6" t="str">
        <f>'"rank"; your input only here!'!A52</f>
        <v>A47</v>
      </c>
      <c r="C51" s="6" t="str">
        <f>'"rank"; your input only here!'!B52</f>
        <v>Test Project 47</v>
      </c>
      <c r="D51" s="6">
        <f>'"rank"; your input only here!'!C52</f>
        <v>515833</v>
      </c>
      <c r="E51" s="8">
        <f>'"rank"; your input only here!'!D52</f>
        <v>11</v>
      </c>
      <c r="F51" s="22">
        <f t="shared" si="0"/>
        <v>-8568512</v>
      </c>
      <c r="G51" s="21">
        <f>SUM(cum!F51:AK51)</f>
        <v>31340362</v>
      </c>
      <c r="H51" s="21">
        <f t="shared" si="1"/>
        <v>10000000</v>
      </c>
      <c r="I51" s="19">
        <f t="shared" si="2"/>
        <v>931488</v>
      </c>
      <c r="J51" s="19">
        <f>IF(avail!F51&gt;0,0,avail!F51)</f>
        <v>0</v>
      </c>
      <c r="K51" s="16">
        <f>IF(avail!G51&gt;0,0,avail!G51)</f>
        <v>-1108684</v>
      </c>
      <c r="L51" s="16">
        <f>IF(avail!H51&gt;0,0,avail!H51)</f>
        <v>0</v>
      </c>
      <c r="M51" s="16">
        <f>IF(avail!I51&gt;0,0,avail!I51)</f>
        <v>-473600</v>
      </c>
      <c r="N51" s="16">
        <f>IF(avail!J51&gt;0,0,avail!J51)</f>
        <v>0</v>
      </c>
      <c r="O51" s="16">
        <f>IF(avail!K51&gt;0,0,avail!K51)</f>
        <v>-242360</v>
      </c>
      <c r="P51" s="16">
        <f>IF(avail!L51&gt;0,0,avail!L51)</f>
        <v>-360706</v>
      </c>
      <c r="Q51" s="16">
        <f>IF(avail!M51&gt;0,0,avail!M51)</f>
        <v>0</v>
      </c>
      <c r="R51" s="16">
        <f>IF(avail!N51&gt;0,0,avail!N51)</f>
        <v>-388896</v>
      </c>
      <c r="S51" s="16">
        <f>IF(avail!O51&gt;0,0,avail!O51)</f>
        <v>0</v>
      </c>
      <c r="T51" s="16">
        <f>IF(avail!P51&gt;0,0,avail!P51)</f>
        <v>0</v>
      </c>
      <c r="U51" s="16">
        <f>IF(avail!Q51&gt;0,0,avail!Q51)</f>
        <v>0</v>
      </c>
      <c r="V51" s="16">
        <f>IF(avail!R51&gt;0,0,avail!R51)</f>
        <v>0</v>
      </c>
      <c r="W51" s="16">
        <f>IF(avail!S51&gt;0,0,avail!S51)</f>
        <v>-120000</v>
      </c>
      <c r="X51" s="16">
        <f>IF(avail!T51&gt;0,0,avail!T51)</f>
        <v>-199441</v>
      </c>
      <c r="Y51" s="16">
        <f>IF(avail!U51&gt;0,0,avail!U51)</f>
        <v>0</v>
      </c>
      <c r="Z51" s="16">
        <f>IF(avail!V51&gt;0,0,avail!V51)</f>
        <v>-72719</v>
      </c>
      <c r="AA51" s="16">
        <f>IF(avail!W51&gt;0,0,avail!W51)</f>
        <v>-923207</v>
      </c>
      <c r="AB51" s="16">
        <f>IF(avail!X51&gt;0,0,avail!X51)</f>
        <v>-78301</v>
      </c>
      <c r="AC51" s="16">
        <f>IF(avail!Y51&gt;0,0,avail!Y51)</f>
        <v>0</v>
      </c>
      <c r="AD51" s="16">
        <f>IF(avail!Z51&gt;0,0,avail!Z51)</f>
        <v>0</v>
      </c>
      <c r="AE51" s="16">
        <f>IF(avail!AA51&gt;0,0,avail!AA51)</f>
        <v>0</v>
      </c>
      <c r="AF51" s="16">
        <f>IF(avail!AB51&gt;0,0,avail!AB51)</f>
        <v>-197800</v>
      </c>
      <c r="AG51" s="16">
        <f>IF(avail!AC51&gt;0,0,avail!AC51)</f>
        <v>-1146142</v>
      </c>
      <c r="AH51" s="16">
        <f>IF(avail!AD51&gt;0,0,avail!AD51)</f>
        <v>-849560</v>
      </c>
      <c r="AI51" s="16">
        <f>IF(avail!AE51&gt;0,0,avail!AE51)</f>
        <v>-382970</v>
      </c>
      <c r="AJ51" s="16">
        <f>IF(avail!AF51&gt;0,0,avail!AF51)</f>
        <v>-1464126</v>
      </c>
      <c r="AK51" s="16">
        <f>IF(avail!AG51&gt;0,0,avail!AG51)</f>
        <v>0</v>
      </c>
      <c r="AL51" s="16">
        <f>IF(avail!AH51&gt;0,0,avail!AH51)</f>
        <v>0</v>
      </c>
      <c r="AM51" s="16">
        <f>IF(avail!AI51&gt;0,0,avail!AI51)</f>
        <v>-560000</v>
      </c>
      <c r="AN51" s="16">
        <f>IF(avail!AJ51&gt;0,0,avail!AJ51)</f>
        <v>0</v>
      </c>
      <c r="AO51" s="16">
        <f>IF(avail!AK51&gt;0,0,avail!AK51)</f>
        <v>0</v>
      </c>
      <c r="AQ51" s="16">
        <f>IF(avail!AM51&gt;0,0,avail!AM51)</f>
        <v>0</v>
      </c>
      <c r="AR51" s="16">
        <f>IF(avail!AN51&gt;0,0,avail!AN51)</f>
        <v>0</v>
      </c>
      <c r="AS51" s="16">
        <f>IF(avail!AO51&gt;0,0,avail!AO51)</f>
        <v>0</v>
      </c>
      <c r="AT51" s="16">
        <f>IF(avail!AP51&gt;0,0,avail!AP51)</f>
        <v>0</v>
      </c>
    </row>
    <row r="52" spans="1:46" x14ac:dyDescent="0.25">
      <c r="A52" s="4">
        <f>'"rank"; your input only here!'!E53</f>
        <v>48</v>
      </c>
      <c r="B52" s="6" t="str">
        <f>'"rank"; your input only here!'!A53</f>
        <v>A48</v>
      </c>
      <c r="C52" s="6" t="str">
        <f>'"rank"; your input only here!'!B53</f>
        <v>Test Project 48</v>
      </c>
      <c r="D52" s="6">
        <f>'"rank"; your input only here!'!C53</f>
        <v>923495</v>
      </c>
      <c r="E52" s="8">
        <f>'"rank"; your input only here!'!D53</f>
        <v>11</v>
      </c>
      <c r="F52" s="22">
        <f t="shared" si="0"/>
        <v>-8568512</v>
      </c>
      <c r="G52" s="21">
        <f>SUM(cum!F52:AK52)</f>
        <v>31913857</v>
      </c>
      <c r="H52" s="21">
        <f t="shared" si="1"/>
        <v>10000000</v>
      </c>
      <c r="I52" s="19">
        <f t="shared" si="2"/>
        <v>931488</v>
      </c>
      <c r="J52" s="19">
        <f>IF(avail!F52&gt;0,0,avail!F52)</f>
        <v>0</v>
      </c>
      <c r="K52" s="16">
        <f>IF(avail!G52&gt;0,0,avail!G52)</f>
        <v>-1108684</v>
      </c>
      <c r="L52" s="16">
        <f>IF(avail!H52&gt;0,0,avail!H52)</f>
        <v>0</v>
      </c>
      <c r="M52" s="16">
        <f>IF(avail!I52&gt;0,0,avail!I52)</f>
        <v>-473600</v>
      </c>
      <c r="N52" s="16">
        <f>IF(avail!J52&gt;0,0,avail!J52)</f>
        <v>0</v>
      </c>
      <c r="O52" s="16">
        <f>IF(avail!K52&gt;0,0,avail!K52)</f>
        <v>-242360</v>
      </c>
      <c r="P52" s="16">
        <f>IF(avail!L52&gt;0,0,avail!L52)</f>
        <v>-360706</v>
      </c>
      <c r="Q52" s="16">
        <f>IF(avail!M52&gt;0,0,avail!M52)</f>
        <v>0</v>
      </c>
      <c r="R52" s="16">
        <f>IF(avail!N52&gt;0,0,avail!N52)</f>
        <v>-388896</v>
      </c>
      <c r="S52" s="16">
        <f>IF(avail!O52&gt;0,0,avail!O52)</f>
        <v>0</v>
      </c>
      <c r="T52" s="16">
        <f>IF(avail!P52&gt;0,0,avail!P52)</f>
        <v>0</v>
      </c>
      <c r="U52" s="16">
        <f>IF(avail!Q52&gt;0,0,avail!Q52)</f>
        <v>0</v>
      </c>
      <c r="V52" s="16">
        <f>IF(avail!R52&gt;0,0,avail!R52)</f>
        <v>0</v>
      </c>
      <c r="W52" s="16">
        <f>IF(avail!S52&gt;0,0,avail!S52)</f>
        <v>-120000</v>
      </c>
      <c r="X52" s="16">
        <f>IF(avail!T52&gt;0,0,avail!T52)</f>
        <v>-199441</v>
      </c>
      <c r="Y52" s="16">
        <f>IF(avail!U52&gt;0,0,avail!U52)</f>
        <v>0</v>
      </c>
      <c r="Z52" s="16">
        <f>IF(avail!V52&gt;0,0,avail!V52)</f>
        <v>-72719</v>
      </c>
      <c r="AA52" s="16">
        <f>IF(avail!W52&gt;0,0,avail!W52)</f>
        <v>-923207</v>
      </c>
      <c r="AB52" s="16">
        <f>IF(avail!X52&gt;0,0,avail!X52)</f>
        <v>-78301</v>
      </c>
      <c r="AC52" s="16">
        <f>IF(avail!Y52&gt;0,0,avail!Y52)</f>
        <v>0</v>
      </c>
      <c r="AD52" s="16">
        <f>IF(avail!Z52&gt;0,0,avail!Z52)</f>
        <v>0</v>
      </c>
      <c r="AE52" s="16">
        <f>IF(avail!AA52&gt;0,0,avail!AA52)</f>
        <v>0</v>
      </c>
      <c r="AF52" s="16">
        <f>IF(avail!AB52&gt;0,0,avail!AB52)</f>
        <v>-197800</v>
      </c>
      <c r="AG52" s="16">
        <f>IF(avail!AC52&gt;0,0,avail!AC52)</f>
        <v>-1146142</v>
      </c>
      <c r="AH52" s="16">
        <f>IF(avail!AD52&gt;0,0,avail!AD52)</f>
        <v>-849560</v>
      </c>
      <c r="AI52" s="16">
        <f>IF(avail!AE52&gt;0,0,avail!AE52)</f>
        <v>-382970</v>
      </c>
      <c r="AJ52" s="16">
        <f>IF(avail!AF52&gt;0,0,avail!AF52)</f>
        <v>-1464126</v>
      </c>
      <c r="AK52" s="16">
        <f>IF(avail!AG52&gt;0,0,avail!AG52)</f>
        <v>0</v>
      </c>
      <c r="AL52" s="16">
        <f>IF(avail!AH52&gt;0,0,avail!AH52)</f>
        <v>0</v>
      </c>
      <c r="AM52" s="16">
        <f>IF(avail!AI52&gt;0,0,avail!AI52)</f>
        <v>-560000</v>
      </c>
      <c r="AN52" s="16">
        <f>IF(avail!AJ52&gt;0,0,avail!AJ52)</f>
        <v>0</v>
      </c>
      <c r="AO52" s="16">
        <f>IF(avail!AK52&gt;0,0,avail!AK52)</f>
        <v>0</v>
      </c>
      <c r="AQ52" s="16">
        <f>IF(avail!AM52&gt;0,0,avail!AM52)</f>
        <v>0</v>
      </c>
      <c r="AR52" s="16">
        <f>IF(avail!AN52&gt;0,0,avail!AN52)</f>
        <v>0</v>
      </c>
      <c r="AS52" s="16">
        <f>IF(avail!AO52&gt;0,0,avail!AO52)</f>
        <v>0</v>
      </c>
      <c r="AT52" s="16">
        <f>IF(avail!AP52&gt;0,0,avail!AP52)</f>
        <v>0</v>
      </c>
    </row>
    <row r="53" spans="1:46" x14ac:dyDescent="0.25">
      <c r="A53" s="4">
        <f>'"rank"; your input only here!'!E54</f>
        <v>49</v>
      </c>
      <c r="B53" s="6" t="str">
        <f>'"rank"; your input only here!'!A54</f>
        <v>A49</v>
      </c>
      <c r="C53" s="6" t="str">
        <f>'"rank"; your input only here!'!B54</f>
        <v>Test Project 49</v>
      </c>
      <c r="D53" s="6">
        <f>'"rank"; your input only here!'!C54</f>
        <v>597000</v>
      </c>
      <c r="E53" s="8">
        <f>'"rank"; your input only here!'!D54</f>
        <v>11</v>
      </c>
      <c r="F53" s="22">
        <f t="shared" si="0"/>
        <v>-9165512</v>
      </c>
      <c r="G53" s="21">
        <f>SUM(cum!F53:AK53)</f>
        <v>32510857</v>
      </c>
      <c r="H53" s="21">
        <f t="shared" si="1"/>
        <v>10000000</v>
      </c>
      <c r="I53" s="19">
        <f t="shared" si="2"/>
        <v>334488</v>
      </c>
      <c r="J53" s="19">
        <f>IF(avail!F53&gt;0,0,avail!F53)</f>
        <v>0</v>
      </c>
      <c r="K53" s="16">
        <f>IF(avail!G53&gt;0,0,avail!G53)</f>
        <v>-1108684</v>
      </c>
      <c r="L53" s="16">
        <f>IF(avail!H53&gt;0,0,avail!H53)</f>
        <v>0</v>
      </c>
      <c r="M53" s="16">
        <f>IF(avail!I53&gt;0,0,avail!I53)</f>
        <v>-654600</v>
      </c>
      <c r="N53" s="16">
        <f>IF(avail!J53&gt;0,0,avail!J53)</f>
        <v>0</v>
      </c>
      <c r="O53" s="16">
        <f>IF(avail!K53&gt;0,0,avail!K53)</f>
        <v>-242360</v>
      </c>
      <c r="P53" s="16">
        <f>IF(avail!L53&gt;0,0,avail!L53)</f>
        <v>-360706</v>
      </c>
      <c r="Q53" s="16">
        <f>IF(avail!M53&gt;0,0,avail!M53)</f>
        <v>0</v>
      </c>
      <c r="R53" s="16">
        <f>IF(avail!N53&gt;0,0,avail!N53)</f>
        <v>-554896</v>
      </c>
      <c r="S53" s="16">
        <f>IF(avail!O53&gt;0,0,avail!O53)</f>
        <v>0</v>
      </c>
      <c r="T53" s="16">
        <f>IF(avail!P53&gt;0,0,avail!P53)</f>
        <v>0</v>
      </c>
      <c r="U53" s="16">
        <f>IF(avail!Q53&gt;0,0,avail!Q53)</f>
        <v>0</v>
      </c>
      <c r="V53" s="16">
        <f>IF(avail!R53&gt;0,0,avail!R53)</f>
        <v>0</v>
      </c>
      <c r="W53" s="16">
        <f>IF(avail!S53&gt;0,0,avail!S53)</f>
        <v>-120000</v>
      </c>
      <c r="X53" s="16">
        <f>IF(avail!T53&gt;0,0,avail!T53)</f>
        <v>-199441</v>
      </c>
      <c r="Y53" s="16">
        <f>IF(avail!U53&gt;0,0,avail!U53)</f>
        <v>0</v>
      </c>
      <c r="Z53" s="16">
        <f>IF(avail!V53&gt;0,0,avail!V53)</f>
        <v>-72719</v>
      </c>
      <c r="AA53" s="16">
        <f>IF(avail!W53&gt;0,0,avail!W53)</f>
        <v>-923207</v>
      </c>
      <c r="AB53" s="16">
        <f>IF(avail!X53&gt;0,0,avail!X53)</f>
        <v>-78301</v>
      </c>
      <c r="AC53" s="16">
        <f>IF(avail!Y53&gt;0,0,avail!Y53)</f>
        <v>0</v>
      </c>
      <c r="AD53" s="16">
        <f>IF(avail!Z53&gt;0,0,avail!Z53)</f>
        <v>0</v>
      </c>
      <c r="AE53" s="16">
        <f>IF(avail!AA53&gt;0,0,avail!AA53)</f>
        <v>0</v>
      </c>
      <c r="AF53" s="16">
        <f>IF(avail!AB53&gt;0,0,avail!AB53)</f>
        <v>-447800</v>
      </c>
      <c r="AG53" s="16">
        <f>IF(avail!AC53&gt;0,0,avail!AC53)</f>
        <v>-1146142</v>
      </c>
      <c r="AH53" s="16">
        <f>IF(avail!AD53&gt;0,0,avail!AD53)</f>
        <v>-849560</v>
      </c>
      <c r="AI53" s="16">
        <f>IF(avail!AE53&gt;0,0,avail!AE53)</f>
        <v>-382970</v>
      </c>
      <c r="AJ53" s="16">
        <f>IF(avail!AF53&gt;0,0,avail!AF53)</f>
        <v>-1464126</v>
      </c>
      <c r="AK53" s="16">
        <f>IF(avail!AG53&gt;0,0,avail!AG53)</f>
        <v>0</v>
      </c>
      <c r="AL53" s="16">
        <f>IF(avail!AH53&gt;0,0,avail!AH53)</f>
        <v>0</v>
      </c>
      <c r="AM53" s="16">
        <f>IF(avail!AI53&gt;0,0,avail!AI53)</f>
        <v>-560000</v>
      </c>
      <c r="AN53" s="16">
        <f>IF(avail!AJ53&gt;0,0,avail!AJ53)</f>
        <v>0</v>
      </c>
      <c r="AO53" s="16">
        <f>IF(avail!AK53&gt;0,0,avail!AK53)</f>
        <v>0</v>
      </c>
      <c r="AQ53" s="16">
        <f>IF(avail!AM53&gt;0,0,avail!AM53)</f>
        <v>0</v>
      </c>
      <c r="AR53" s="16">
        <f>IF(avail!AN53&gt;0,0,avail!AN53)</f>
        <v>0</v>
      </c>
      <c r="AS53" s="16">
        <f>IF(avail!AO53&gt;0,0,avail!AO53)</f>
        <v>0</v>
      </c>
      <c r="AT53" s="16">
        <f>IF(avail!AP53&gt;0,0,avail!AP53)</f>
        <v>0</v>
      </c>
    </row>
    <row r="54" spans="1:46" x14ac:dyDescent="0.25">
      <c r="A54" s="4">
        <f>'"rank"; your input only here!'!E55</f>
        <v>50</v>
      </c>
      <c r="B54" s="6" t="str">
        <f>'"rank"; your input only here!'!A55</f>
        <v>A50</v>
      </c>
      <c r="C54" s="6" t="str">
        <f>'"rank"; your input only here!'!B55</f>
        <v>Test Project 50</v>
      </c>
      <c r="D54" s="6">
        <f>'"rank"; your input only here!'!C55</f>
        <v>615090</v>
      </c>
      <c r="E54" s="8">
        <f>'"rank"; your input only here!'!D55</f>
        <v>11</v>
      </c>
      <c r="F54" s="22">
        <f t="shared" si="0"/>
        <v>-9780602</v>
      </c>
      <c r="G54" s="21">
        <f>SUM(cum!F54:AK54)</f>
        <v>33125947</v>
      </c>
      <c r="H54" s="21">
        <f t="shared" si="1"/>
        <v>10000000</v>
      </c>
      <c r="I54" s="19">
        <f t="shared" si="2"/>
        <v>-280602</v>
      </c>
      <c r="J54" s="19">
        <f>IF(avail!F54&gt;0,0,avail!F54)</f>
        <v>0</v>
      </c>
      <c r="K54" s="16">
        <f>IF(avail!G54&gt;0,0,avail!G54)</f>
        <v>-1573774</v>
      </c>
      <c r="L54" s="16">
        <f>IF(avail!H54&gt;0,0,avail!H54)</f>
        <v>0</v>
      </c>
      <c r="M54" s="16">
        <f>IF(avail!I54&gt;0,0,avail!I54)</f>
        <v>-654600</v>
      </c>
      <c r="N54" s="16">
        <f>IF(avail!J54&gt;0,0,avail!J54)</f>
        <v>0</v>
      </c>
      <c r="O54" s="16">
        <f>IF(avail!K54&gt;0,0,avail!K54)</f>
        <v>-242360</v>
      </c>
      <c r="P54" s="16">
        <f>IF(avail!L54&gt;0,0,avail!L54)</f>
        <v>-360706</v>
      </c>
      <c r="Q54" s="16">
        <f>IF(avail!M54&gt;0,0,avail!M54)</f>
        <v>0</v>
      </c>
      <c r="R54" s="16">
        <f>IF(avail!N54&gt;0,0,avail!N54)</f>
        <v>-704896</v>
      </c>
      <c r="S54" s="16">
        <f>IF(avail!O54&gt;0,0,avail!O54)</f>
        <v>0</v>
      </c>
      <c r="T54" s="16">
        <f>IF(avail!P54&gt;0,0,avail!P54)</f>
        <v>0</v>
      </c>
      <c r="U54" s="16">
        <f>IF(avail!Q54&gt;0,0,avail!Q54)</f>
        <v>0</v>
      </c>
      <c r="V54" s="16">
        <f>IF(avail!R54&gt;0,0,avail!R54)</f>
        <v>0</v>
      </c>
      <c r="W54" s="16">
        <f>IF(avail!S54&gt;0,0,avail!S54)</f>
        <v>-120000</v>
      </c>
      <c r="X54" s="16">
        <f>IF(avail!T54&gt;0,0,avail!T54)</f>
        <v>-199441</v>
      </c>
      <c r="Y54" s="16">
        <f>IF(avail!U54&gt;0,0,avail!U54)</f>
        <v>0</v>
      </c>
      <c r="Z54" s="16">
        <f>IF(avail!V54&gt;0,0,avail!V54)</f>
        <v>-72719</v>
      </c>
      <c r="AA54" s="16">
        <f>IF(avail!W54&gt;0,0,avail!W54)</f>
        <v>-923207</v>
      </c>
      <c r="AB54" s="16">
        <f>IF(avail!X54&gt;0,0,avail!X54)</f>
        <v>-78301</v>
      </c>
      <c r="AC54" s="16">
        <f>IF(avail!Y54&gt;0,0,avail!Y54)</f>
        <v>0</v>
      </c>
      <c r="AD54" s="16">
        <f>IF(avail!Z54&gt;0,0,avail!Z54)</f>
        <v>0</v>
      </c>
      <c r="AE54" s="16">
        <f>IF(avail!AA54&gt;0,0,avail!AA54)</f>
        <v>0</v>
      </c>
      <c r="AF54" s="16">
        <f>IF(avail!AB54&gt;0,0,avail!AB54)</f>
        <v>-447800</v>
      </c>
      <c r="AG54" s="16">
        <f>IF(avail!AC54&gt;0,0,avail!AC54)</f>
        <v>-1146142</v>
      </c>
      <c r="AH54" s="16">
        <f>IF(avail!AD54&gt;0,0,avail!AD54)</f>
        <v>-849560</v>
      </c>
      <c r="AI54" s="16">
        <f>IF(avail!AE54&gt;0,0,avail!AE54)</f>
        <v>-382970</v>
      </c>
      <c r="AJ54" s="16">
        <f>IF(avail!AF54&gt;0,0,avail!AF54)</f>
        <v>-1464126</v>
      </c>
      <c r="AK54" s="16">
        <f>IF(avail!AG54&gt;0,0,avail!AG54)</f>
        <v>0</v>
      </c>
      <c r="AL54" s="16">
        <f>IF(avail!AH54&gt;0,0,avail!AH54)</f>
        <v>0</v>
      </c>
      <c r="AM54" s="16">
        <f>IF(avail!AI54&gt;0,0,avail!AI54)</f>
        <v>-560000</v>
      </c>
      <c r="AN54" s="16">
        <f>IF(avail!AJ54&gt;0,0,avail!AJ54)</f>
        <v>0</v>
      </c>
      <c r="AO54" s="16">
        <f>IF(avail!AK54&gt;0,0,avail!AK54)</f>
        <v>0</v>
      </c>
      <c r="AQ54" s="16">
        <f>IF(avail!AM54&gt;0,0,avail!AM54)</f>
        <v>0</v>
      </c>
      <c r="AR54" s="16">
        <f>IF(avail!AN54&gt;0,0,avail!AN54)</f>
        <v>0</v>
      </c>
      <c r="AS54" s="16">
        <f>IF(avail!AO54&gt;0,0,avail!AO54)</f>
        <v>0</v>
      </c>
      <c r="AT54" s="16">
        <f>IF(avail!AP54&gt;0,0,avail!AP54)</f>
        <v>0</v>
      </c>
    </row>
    <row r="55" spans="1:46" x14ac:dyDescent="0.25">
      <c r="A55" s="4">
        <f>'"rank"; your input only here!'!E56</f>
        <v>51</v>
      </c>
      <c r="B55" s="6" t="str">
        <f>'"rank"; your input only here!'!A56</f>
        <v>A51</v>
      </c>
      <c r="C55" s="6" t="str">
        <f>'"rank"; your input only here!'!B56</f>
        <v>Test Project 51</v>
      </c>
      <c r="D55" s="6">
        <f>'"rank"; your input only here!'!C56</f>
        <v>549663</v>
      </c>
      <c r="E55" s="8">
        <f>'"rank"; your input only here!'!D56</f>
        <v>11</v>
      </c>
      <c r="F55" s="22">
        <f t="shared" si="0"/>
        <v>-10330265</v>
      </c>
      <c r="G55" s="21">
        <f>SUM(cum!F55:AK55)</f>
        <v>33675610</v>
      </c>
      <c r="H55" s="21">
        <f t="shared" si="1"/>
        <v>10000000</v>
      </c>
      <c r="I55" s="19">
        <f t="shared" si="2"/>
        <v>-830265</v>
      </c>
      <c r="J55" s="19">
        <f>IF(avail!F55&gt;0,0,avail!F55)</f>
        <v>0</v>
      </c>
      <c r="K55" s="16">
        <f>IF(avail!G55&gt;0,0,avail!G55)</f>
        <v>-1573774</v>
      </c>
      <c r="L55" s="16">
        <f>IF(avail!H55&gt;0,0,avail!H55)</f>
        <v>0</v>
      </c>
      <c r="M55" s="16">
        <f>IF(avail!I55&gt;0,0,avail!I55)</f>
        <v>-654600</v>
      </c>
      <c r="N55" s="16">
        <f>IF(avail!J55&gt;0,0,avail!J55)</f>
        <v>0</v>
      </c>
      <c r="O55" s="16">
        <f>IF(avail!K55&gt;0,0,avail!K55)</f>
        <v>-242360</v>
      </c>
      <c r="P55" s="16">
        <f>IF(avail!L55&gt;0,0,avail!L55)</f>
        <v>-360706</v>
      </c>
      <c r="Q55" s="16">
        <f>IF(avail!M55&gt;0,0,avail!M55)</f>
        <v>0</v>
      </c>
      <c r="R55" s="16">
        <f>IF(avail!N55&gt;0,0,avail!N55)</f>
        <v>-854896</v>
      </c>
      <c r="S55" s="16">
        <f>IF(avail!O55&gt;0,0,avail!O55)</f>
        <v>0</v>
      </c>
      <c r="T55" s="16">
        <f>IF(avail!P55&gt;0,0,avail!P55)</f>
        <v>0</v>
      </c>
      <c r="U55" s="16">
        <f>IF(avail!Q55&gt;0,0,avail!Q55)</f>
        <v>0</v>
      </c>
      <c r="V55" s="16">
        <f>IF(avail!R55&gt;0,0,avail!R55)</f>
        <v>0</v>
      </c>
      <c r="W55" s="16">
        <f>IF(avail!S55&gt;0,0,avail!S55)</f>
        <v>-120000</v>
      </c>
      <c r="X55" s="16">
        <f>IF(avail!T55&gt;0,0,avail!T55)</f>
        <v>-199441</v>
      </c>
      <c r="Y55" s="16">
        <f>IF(avail!U55&gt;0,0,avail!U55)</f>
        <v>0</v>
      </c>
      <c r="Z55" s="16">
        <f>IF(avail!V55&gt;0,0,avail!V55)</f>
        <v>-72719</v>
      </c>
      <c r="AA55" s="16">
        <f>IF(avail!W55&gt;0,0,avail!W55)</f>
        <v>-1073207</v>
      </c>
      <c r="AB55" s="16">
        <f>IF(avail!X55&gt;0,0,avail!X55)</f>
        <v>-78301</v>
      </c>
      <c r="AC55" s="16">
        <f>IF(avail!Y55&gt;0,0,avail!Y55)</f>
        <v>0</v>
      </c>
      <c r="AD55" s="16">
        <f>IF(avail!Z55&gt;0,0,avail!Z55)</f>
        <v>0</v>
      </c>
      <c r="AE55" s="16">
        <f>IF(avail!AA55&gt;0,0,avail!AA55)</f>
        <v>0</v>
      </c>
      <c r="AF55" s="16">
        <f>IF(avail!AB55&gt;0,0,avail!AB55)</f>
        <v>-697463</v>
      </c>
      <c r="AG55" s="16">
        <f>IF(avail!AC55&gt;0,0,avail!AC55)</f>
        <v>-1146142</v>
      </c>
      <c r="AH55" s="16">
        <f>IF(avail!AD55&gt;0,0,avail!AD55)</f>
        <v>-849560</v>
      </c>
      <c r="AI55" s="16">
        <f>IF(avail!AE55&gt;0,0,avail!AE55)</f>
        <v>-382970</v>
      </c>
      <c r="AJ55" s="16">
        <f>IF(avail!AF55&gt;0,0,avail!AF55)</f>
        <v>-1464126</v>
      </c>
      <c r="AK55" s="16">
        <f>IF(avail!AG55&gt;0,0,avail!AG55)</f>
        <v>0</v>
      </c>
      <c r="AL55" s="16">
        <f>IF(avail!AH55&gt;0,0,avail!AH55)</f>
        <v>0</v>
      </c>
      <c r="AM55" s="16">
        <f>IF(avail!AI55&gt;0,0,avail!AI55)</f>
        <v>-560000</v>
      </c>
      <c r="AN55" s="16">
        <f>IF(avail!AJ55&gt;0,0,avail!AJ55)</f>
        <v>0</v>
      </c>
      <c r="AO55" s="16">
        <f>IF(avail!AK55&gt;0,0,avail!AK55)</f>
        <v>0</v>
      </c>
      <c r="AQ55" s="16">
        <f>IF(avail!AM55&gt;0,0,avail!AM55)</f>
        <v>0</v>
      </c>
      <c r="AR55" s="16">
        <f>IF(avail!AN55&gt;0,0,avail!AN55)</f>
        <v>0</v>
      </c>
      <c r="AS55" s="16">
        <f>IF(avail!AO55&gt;0,0,avail!AO55)</f>
        <v>0</v>
      </c>
      <c r="AT55" s="16">
        <f>IF(avail!AP55&gt;0,0,avail!AP55)</f>
        <v>0</v>
      </c>
    </row>
    <row r="56" spans="1:46" x14ac:dyDescent="0.25">
      <c r="A56" s="4">
        <f>'"rank"; your input only here!'!E57</f>
        <v>52</v>
      </c>
      <c r="B56" s="6" t="str">
        <f>'"rank"; your input only here!'!A57</f>
        <v>A52</v>
      </c>
      <c r="C56" s="6" t="str">
        <f>'"rank"; your input only here!'!B57</f>
        <v>Test Project 52</v>
      </c>
      <c r="D56" s="6">
        <f>'"rank"; your input only here!'!C57</f>
        <v>1107102</v>
      </c>
      <c r="E56" s="8">
        <f>'"rank"; your input only here!'!D57</f>
        <v>10.5</v>
      </c>
      <c r="F56" s="22">
        <f t="shared" si="0"/>
        <v>-11161498</v>
      </c>
      <c r="G56" s="21">
        <f>SUM(cum!F56:AK56)</f>
        <v>34782712</v>
      </c>
      <c r="H56" s="21">
        <f t="shared" si="1"/>
        <v>10000000</v>
      </c>
      <c r="I56" s="19">
        <f t="shared" si="2"/>
        <v>-1661498</v>
      </c>
      <c r="J56" s="19">
        <f>IF(avail!F56&gt;0,0,avail!F56)</f>
        <v>0</v>
      </c>
      <c r="K56" s="16">
        <f>IF(avail!G56&gt;0,0,avail!G56)</f>
        <v>-1573774</v>
      </c>
      <c r="L56" s="16">
        <f>IF(avail!H56&gt;0,0,avail!H56)</f>
        <v>0</v>
      </c>
      <c r="M56" s="16">
        <f>IF(avail!I56&gt;0,0,avail!I56)</f>
        <v>-654600</v>
      </c>
      <c r="N56" s="16">
        <f>IF(avail!J56&gt;0,0,avail!J56)</f>
        <v>0</v>
      </c>
      <c r="O56" s="16">
        <f>IF(avail!K56&gt;0,0,avail!K56)</f>
        <v>-242360</v>
      </c>
      <c r="P56" s="16">
        <f>IF(avail!L56&gt;0,0,avail!L56)</f>
        <v>-360706</v>
      </c>
      <c r="Q56" s="16">
        <f>IF(avail!M56&gt;0,0,avail!M56)</f>
        <v>0</v>
      </c>
      <c r="R56" s="16">
        <f>IF(avail!N56&gt;0,0,avail!N56)</f>
        <v>-1004576</v>
      </c>
      <c r="S56" s="16">
        <f>IF(avail!O56&gt;0,0,avail!O56)</f>
        <v>0</v>
      </c>
      <c r="T56" s="16">
        <f>IF(avail!P56&gt;0,0,avail!P56)</f>
        <v>0</v>
      </c>
      <c r="U56" s="16">
        <f>IF(avail!Q56&gt;0,0,avail!Q56)</f>
        <v>0</v>
      </c>
      <c r="V56" s="16">
        <f>IF(avail!R56&gt;0,0,avail!R56)</f>
        <v>0</v>
      </c>
      <c r="W56" s="16">
        <f>IF(avail!S56&gt;0,0,avail!S56)</f>
        <v>-120000</v>
      </c>
      <c r="X56" s="16">
        <f>IF(avail!T56&gt;0,0,avail!T56)</f>
        <v>-199441</v>
      </c>
      <c r="Y56" s="16">
        <f>IF(avail!U56&gt;0,0,avail!U56)</f>
        <v>0</v>
      </c>
      <c r="Z56" s="16">
        <f>IF(avail!V56&gt;0,0,avail!V56)</f>
        <v>-72719</v>
      </c>
      <c r="AA56" s="16">
        <f>IF(avail!W56&gt;0,0,avail!W56)</f>
        <v>-1073207</v>
      </c>
      <c r="AB56" s="16">
        <f>IF(avail!X56&gt;0,0,avail!X56)</f>
        <v>-78301</v>
      </c>
      <c r="AC56" s="16">
        <f>IF(avail!Y56&gt;0,0,avail!Y56)</f>
        <v>-166142</v>
      </c>
      <c r="AD56" s="16">
        <f>IF(avail!Z56&gt;0,0,avail!Z56)</f>
        <v>-47909</v>
      </c>
      <c r="AE56" s="16">
        <f>IF(avail!AA56&gt;0,0,avail!AA56)</f>
        <v>0</v>
      </c>
      <c r="AF56" s="16">
        <f>IF(avail!AB56&gt;0,0,avail!AB56)</f>
        <v>-697463</v>
      </c>
      <c r="AG56" s="16">
        <f>IF(avail!AC56&gt;0,0,avail!AC56)</f>
        <v>-1613644</v>
      </c>
      <c r="AH56" s="16">
        <f>IF(avail!AD56&gt;0,0,avail!AD56)</f>
        <v>-849560</v>
      </c>
      <c r="AI56" s="16">
        <f>IF(avail!AE56&gt;0,0,avail!AE56)</f>
        <v>-382970</v>
      </c>
      <c r="AJ56" s="16">
        <f>IF(avail!AF56&gt;0,0,avail!AF56)</f>
        <v>-1464126</v>
      </c>
      <c r="AK56" s="16">
        <f>IF(avail!AG56&gt;0,0,avail!AG56)</f>
        <v>0</v>
      </c>
      <c r="AL56" s="16">
        <f>IF(avail!AH56&gt;0,0,avail!AH56)</f>
        <v>0</v>
      </c>
      <c r="AM56" s="16">
        <f>IF(avail!AI56&gt;0,0,avail!AI56)</f>
        <v>-560000</v>
      </c>
      <c r="AN56" s="16">
        <f>IF(avail!AJ56&gt;0,0,avail!AJ56)</f>
        <v>0</v>
      </c>
      <c r="AO56" s="16">
        <f>IF(avail!AK56&gt;0,0,avail!AK56)</f>
        <v>0</v>
      </c>
      <c r="AQ56" s="16">
        <f>IF(avail!AM56&gt;0,0,avail!AM56)</f>
        <v>0</v>
      </c>
      <c r="AR56" s="16">
        <f>IF(avail!AN56&gt;0,0,avail!AN56)</f>
        <v>0</v>
      </c>
      <c r="AS56" s="16">
        <f>IF(avail!AO56&gt;0,0,avail!AO56)</f>
        <v>0</v>
      </c>
      <c r="AT56" s="16">
        <f>IF(avail!AP56&gt;0,0,avail!AP56)</f>
        <v>0</v>
      </c>
    </row>
    <row r="57" spans="1:46" x14ac:dyDescent="0.25">
      <c r="A57" s="4">
        <f>'"rank"; your input only here!'!E58</f>
        <v>53</v>
      </c>
      <c r="B57" s="6" t="str">
        <f>'"rank"; your input only here!'!A58</f>
        <v>A53</v>
      </c>
      <c r="C57" s="6" t="str">
        <f>'"rank"; your input only here!'!B58</f>
        <v>Test Project 53</v>
      </c>
      <c r="D57" s="6">
        <f>'"rank"; your input only here!'!C58</f>
        <v>283688</v>
      </c>
      <c r="E57" s="8">
        <f>'"rank"; your input only here!'!D58</f>
        <v>10.5</v>
      </c>
      <c r="F57" s="22">
        <f t="shared" si="0"/>
        <v>-11445186</v>
      </c>
      <c r="G57" s="21">
        <f>SUM(cum!F57:AK57)</f>
        <v>35066400</v>
      </c>
      <c r="H57" s="21">
        <f t="shared" si="1"/>
        <v>10000000</v>
      </c>
      <c r="I57" s="19">
        <f t="shared" si="2"/>
        <v>-1945186</v>
      </c>
      <c r="J57" s="19">
        <f>IF(avail!F57&gt;0,0,avail!F57)</f>
        <v>0</v>
      </c>
      <c r="K57" s="16">
        <f>IF(avail!G57&gt;0,0,avail!G57)</f>
        <v>-1573774</v>
      </c>
      <c r="L57" s="16">
        <f>IF(avail!H57&gt;0,0,avail!H57)</f>
        <v>0</v>
      </c>
      <c r="M57" s="16">
        <f>IF(avail!I57&gt;0,0,avail!I57)</f>
        <v>-654600</v>
      </c>
      <c r="N57" s="16">
        <f>IF(avail!J57&gt;0,0,avail!J57)</f>
        <v>0</v>
      </c>
      <c r="O57" s="16">
        <f>IF(avail!K57&gt;0,0,avail!K57)</f>
        <v>-242360</v>
      </c>
      <c r="P57" s="16">
        <f>IF(avail!L57&gt;0,0,avail!L57)</f>
        <v>-360706</v>
      </c>
      <c r="Q57" s="16">
        <f>IF(avail!M57&gt;0,0,avail!M57)</f>
        <v>0</v>
      </c>
      <c r="R57" s="16">
        <f>IF(avail!N57&gt;0,0,avail!N57)</f>
        <v>-1004576</v>
      </c>
      <c r="S57" s="16">
        <f>IF(avail!O57&gt;0,0,avail!O57)</f>
        <v>0</v>
      </c>
      <c r="T57" s="16">
        <f>IF(avail!P57&gt;0,0,avail!P57)</f>
        <v>0</v>
      </c>
      <c r="U57" s="16">
        <f>IF(avail!Q57&gt;0,0,avail!Q57)</f>
        <v>0</v>
      </c>
      <c r="V57" s="16">
        <f>IF(avail!R57&gt;0,0,avail!R57)</f>
        <v>0</v>
      </c>
      <c r="W57" s="16">
        <f>IF(avail!S57&gt;0,0,avail!S57)</f>
        <v>-120000</v>
      </c>
      <c r="X57" s="16">
        <f>IF(avail!T57&gt;0,0,avail!T57)</f>
        <v>-199441</v>
      </c>
      <c r="Y57" s="16">
        <f>IF(avail!U57&gt;0,0,avail!U57)</f>
        <v>0</v>
      </c>
      <c r="Z57" s="16">
        <f>IF(avail!V57&gt;0,0,avail!V57)</f>
        <v>-72719</v>
      </c>
      <c r="AA57" s="16">
        <f>IF(avail!W57&gt;0,0,avail!W57)</f>
        <v>-1272895</v>
      </c>
      <c r="AB57" s="16">
        <f>IF(avail!X57&gt;0,0,avail!X57)</f>
        <v>-78301</v>
      </c>
      <c r="AC57" s="16">
        <f>IF(avail!Y57&gt;0,0,avail!Y57)</f>
        <v>-166142</v>
      </c>
      <c r="AD57" s="16">
        <f>IF(avail!Z57&gt;0,0,avail!Z57)</f>
        <v>-47909</v>
      </c>
      <c r="AE57" s="16">
        <f>IF(avail!AA57&gt;0,0,avail!AA57)</f>
        <v>0</v>
      </c>
      <c r="AF57" s="16">
        <f>IF(avail!AB57&gt;0,0,avail!AB57)</f>
        <v>-697463</v>
      </c>
      <c r="AG57" s="16">
        <f>IF(avail!AC57&gt;0,0,avail!AC57)</f>
        <v>-1613644</v>
      </c>
      <c r="AH57" s="16">
        <f>IF(avail!AD57&gt;0,0,avail!AD57)</f>
        <v>-933560</v>
      </c>
      <c r="AI57" s="16">
        <f>IF(avail!AE57&gt;0,0,avail!AE57)</f>
        <v>-382970</v>
      </c>
      <c r="AJ57" s="16">
        <f>IF(avail!AF57&gt;0,0,avail!AF57)</f>
        <v>-1464126</v>
      </c>
      <c r="AK57" s="16">
        <f>IF(avail!AG57&gt;0,0,avail!AG57)</f>
        <v>0</v>
      </c>
      <c r="AL57" s="16">
        <f>IF(avail!AH57&gt;0,0,avail!AH57)</f>
        <v>0</v>
      </c>
      <c r="AM57" s="16">
        <f>IF(avail!AI57&gt;0,0,avail!AI57)</f>
        <v>-560000</v>
      </c>
      <c r="AN57" s="16">
        <f>IF(avail!AJ57&gt;0,0,avail!AJ57)</f>
        <v>0</v>
      </c>
      <c r="AO57" s="16">
        <f>IF(avail!AK57&gt;0,0,avail!AK57)</f>
        <v>0</v>
      </c>
      <c r="AQ57" s="16">
        <f>IF(avail!AM57&gt;0,0,avail!AM57)</f>
        <v>0</v>
      </c>
      <c r="AR57" s="16">
        <f>IF(avail!AN57&gt;0,0,avail!AN57)</f>
        <v>0</v>
      </c>
      <c r="AS57" s="16">
        <f>IF(avail!AO57&gt;0,0,avail!AO57)</f>
        <v>0</v>
      </c>
      <c r="AT57" s="16">
        <f>IF(avail!AP57&gt;0,0,avail!AP57)</f>
        <v>0</v>
      </c>
    </row>
    <row r="58" spans="1:46" x14ac:dyDescent="0.25">
      <c r="A58" s="4">
        <f>'"rank"; your input only here!'!E59</f>
        <v>54</v>
      </c>
      <c r="B58" s="6" t="str">
        <f>'"rank"; your input only here!'!A59</f>
        <v>A54</v>
      </c>
      <c r="C58" s="6" t="str">
        <f>'"rank"; your input only here!'!B59</f>
        <v>Test Project 54</v>
      </c>
      <c r="D58" s="6">
        <f>'"rank"; your input only here!'!C59</f>
        <v>1279000</v>
      </c>
      <c r="E58" s="8">
        <f>'"rank"; your input only here!'!D59</f>
        <v>10.5</v>
      </c>
      <c r="F58" s="22">
        <f t="shared" si="0"/>
        <v>-12432822</v>
      </c>
      <c r="G58" s="21">
        <f>SUM(cum!F58:AK58)</f>
        <v>36345400</v>
      </c>
      <c r="H58" s="21">
        <f t="shared" si="1"/>
        <v>10000000</v>
      </c>
      <c r="I58" s="19">
        <f t="shared" si="2"/>
        <v>-2932822</v>
      </c>
      <c r="J58" s="19">
        <f>IF(avail!F58&gt;0,0,avail!F58)</f>
        <v>0</v>
      </c>
      <c r="K58" s="16">
        <f>IF(avail!G58&gt;0,0,avail!G58)</f>
        <v>-1573774</v>
      </c>
      <c r="L58" s="16">
        <f>IF(avail!H58&gt;0,0,avail!H58)</f>
        <v>0</v>
      </c>
      <c r="M58" s="16">
        <f>IF(avail!I58&gt;0,0,avail!I58)</f>
        <v>-654600</v>
      </c>
      <c r="N58" s="16">
        <f>IF(avail!J58&gt;0,0,avail!J58)</f>
        <v>0</v>
      </c>
      <c r="O58" s="16">
        <f>IF(avail!K58&gt;0,0,avail!K58)</f>
        <v>-242360</v>
      </c>
      <c r="P58" s="16">
        <f>IF(avail!L58&gt;0,0,avail!L58)</f>
        <v>-360706</v>
      </c>
      <c r="Q58" s="16">
        <f>IF(avail!M58&gt;0,0,avail!M58)</f>
        <v>0</v>
      </c>
      <c r="R58" s="16">
        <f>IF(avail!N58&gt;0,0,avail!N58)</f>
        <v>-1004576</v>
      </c>
      <c r="S58" s="16">
        <f>IF(avail!O58&gt;0,0,avail!O58)</f>
        <v>0</v>
      </c>
      <c r="T58" s="16">
        <f>IF(avail!P58&gt;0,0,avail!P58)</f>
        <v>0</v>
      </c>
      <c r="U58" s="16">
        <f>IF(avail!Q58&gt;0,0,avail!Q58)</f>
        <v>0</v>
      </c>
      <c r="V58" s="16">
        <f>IF(avail!R58&gt;0,0,avail!R58)</f>
        <v>0</v>
      </c>
      <c r="W58" s="16">
        <f>IF(avail!S58&gt;0,0,avail!S58)</f>
        <v>-120000</v>
      </c>
      <c r="X58" s="16">
        <f>IF(avail!T58&gt;0,0,avail!T58)</f>
        <v>-199441</v>
      </c>
      <c r="Y58" s="16">
        <f>IF(avail!U58&gt;0,0,avail!U58)</f>
        <v>0</v>
      </c>
      <c r="Z58" s="16">
        <f>IF(avail!V58&gt;0,0,avail!V58)</f>
        <v>-72719</v>
      </c>
      <c r="AA58" s="16">
        <f>IF(avail!W58&gt;0,0,avail!W58)</f>
        <v>-1272895</v>
      </c>
      <c r="AB58" s="16">
        <f>IF(avail!X58&gt;0,0,avail!X58)</f>
        <v>-78301</v>
      </c>
      <c r="AC58" s="16">
        <f>IF(avail!Y58&gt;0,0,avail!Y58)</f>
        <v>-166142</v>
      </c>
      <c r="AD58" s="16">
        <f>IF(avail!Z58&gt;0,0,avail!Z58)</f>
        <v>-47909</v>
      </c>
      <c r="AE58" s="16">
        <f>IF(avail!AA58&gt;0,0,avail!AA58)</f>
        <v>0</v>
      </c>
      <c r="AF58" s="16">
        <f>IF(avail!AB58&gt;0,0,avail!AB58)</f>
        <v>-697463</v>
      </c>
      <c r="AG58" s="16">
        <f>IF(avail!AC58&gt;0,0,avail!AC58)</f>
        <v>-2362644</v>
      </c>
      <c r="AH58" s="16">
        <f>IF(avail!AD58&gt;0,0,avail!AD58)</f>
        <v>-933560</v>
      </c>
      <c r="AI58" s="16">
        <f>IF(avail!AE58&gt;0,0,avail!AE58)</f>
        <v>-382970</v>
      </c>
      <c r="AJ58" s="16">
        <f>IF(avail!AF58&gt;0,0,avail!AF58)</f>
        <v>-1464126</v>
      </c>
      <c r="AK58" s="16">
        <f>IF(avail!AG58&gt;0,0,avail!AG58)</f>
        <v>-28636</v>
      </c>
      <c r="AL58" s="16">
        <f>IF(avail!AH58&gt;0,0,avail!AH58)</f>
        <v>0</v>
      </c>
      <c r="AM58" s="16">
        <f>IF(avail!AI58&gt;0,0,avail!AI58)</f>
        <v>-770000</v>
      </c>
      <c r="AN58" s="16">
        <f>IF(avail!AJ58&gt;0,0,avail!AJ58)</f>
        <v>0</v>
      </c>
      <c r="AO58" s="16">
        <f>IF(avail!AK58&gt;0,0,avail!AK58)</f>
        <v>0</v>
      </c>
      <c r="AQ58" s="16">
        <f>IF(avail!AM58&gt;0,0,avail!AM58)</f>
        <v>0</v>
      </c>
      <c r="AR58" s="16">
        <f>IF(avail!AN58&gt;0,0,avail!AN58)</f>
        <v>0</v>
      </c>
      <c r="AS58" s="16">
        <f>IF(avail!AO58&gt;0,0,avail!AO58)</f>
        <v>0</v>
      </c>
      <c r="AT58" s="16">
        <f>IF(avail!AP58&gt;0,0,avail!AP58)</f>
        <v>0</v>
      </c>
    </row>
    <row r="59" spans="1:46" x14ac:dyDescent="0.25">
      <c r="A59" s="4">
        <f>'"rank"; your input only here!'!E60</f>
        <v>55</v>
      </c>
      <c r="B59" s="6" t="str">
        <f>'"rank"; your input only here!'!A60</f>
        <v>A55</v>
      </c>
      <c r="C59" s="6" t="str">
        <f>'"rank"; your input only here!'!B60</f>
        <v>Test Project 55</v>
      </c>
      <c r="D59" s="6">
        <f>'"rank"; your input only here!'!C60</f>
        <v>749961</v>
      </c>
      <c r="E59" s="8">
        <f>'"rank"; your input only here!'!D60</f>
        <v>10.5</v>
      </c>
      <c r="F59" s="22">
        <f t="shared" si="0"/>
        <v>-13182783</v>
      </c>
      <c r="G59" s="21">
        <f>SUM(cum!F59:AK59)</f>
        <v>37095361</v>
      </c>
      <c r="H59" s="21">
        <f t="shared" si="1"/>
        <v>10000000</v>
      </c>
      <c r="I59" s="19">
        <f t="shared" si="2"/>
        <v>-3682783</v>
      </c>
      <c r="J59" s="19">
        <f>IF(avail!F59&gt;0,0,avail!F59)</f>
        <v>0</v>
      </c>
      <c r="K59" s="16">
        <f>IF(avail!G59&gt;0,0,avail!G59)</f>
        <v>-1573774</v>
      </c>
      <c r="L59" s="16">
        <f>IF(avail!H59&gt;0,0,avail!H59)</f>
        <v>0</v>
      </c>
      <c r="M59" s="16">
        <f>IF(avail!I59&gt;0,0,avail!I59)</f>
        <v>-654600</v>
      </c>
      <c r="N59" s="16">
        <f>IF(avail!J59&gt;0,0,avail!J59)</f>
        <v>0</v>
      </c>
      <c r="O59" s="16">
        <f>IF(avail!K59&gt;0,0,avail!K59)</f>
        <v>-242360</v>
      </c>
      <c r="P59" s="16">
        <f>IF(avail!L59&gt;0,0,avail!L59)</f>
        <v>-360706</v>
      </c>
      <c r="Q59" s="16">
        <f>IF(avail!M59&gt;0,0,avail!M59)</f>
        <v>0</v>
      </c>
      <c r="R59" s="16">
        <f>IF(avail!N59&gt;0,0,avail!N59)</f>
        <v>-1004576</v>
      </c>
      <c r="S59" s="16">
        <f>IF(avail!O59&gt;0,0,avail!O59)</f>
        <v>0</v>
      </c>
      <c r="T59" s="16">
        <f>IF(avail!P59&gt;0,0,avail!P59)</f>
        <v>0</v>
      </c>
      <c r="U59" s="16">
        <f>IF(avail!Q59&gt;0,0,avail!Q59)</f>
        <v>0</v>
      </c>
      <c r="V59" s="16">
        <f>IF(avail!R59&gt;0,0,avail!R59)</f>
        <v>0</v>
      </c>
      <c r="W59" s="16">
        <f>IF(avail!S59&gt;0,0,avail!S59)</f>
        <v>-120000</v>
      </c>
      <c r="X59" s="16">
        <f>IF(avail!T59&gt;0,0,avail!T59)</f>
        <v>-199441</v>
      </c>
      <c r="Y59" s="16">
        <f>IF(avail!U59&gt;0,0,avail!U59)</f>
        <v>0</v>
      </c>
      <c r="Z59" s="16">
        <f>IF(avail!V59&gt;0,0,avail!V59)</f>
        <v>-72719</v>
      </c>
      <c r="AA59" s="16">
        <f>IF(avail!W59&gt;0,0,avail!W59)</f>
        <v>-1272895</v>
      </c>
      <c r="AB59" s="16">
        <f>IF(avail!X59&gt;0,0,avail!X59)</f>
        <v>-78301</v>
      </c>
      <c r="AC59" s="16">
        <f>IF(avail!Y59&gt;0,0,avail!Y59)</f>
        <v>-166142</v>
      </c>
      <c r="AD59" s="16">
        <f>IF(avail!Z59&gt;0,0,avail!Z59)</f>
        <v>-47909</v>
      </c>
      <c r="AE59" s="16">
        <f>IF(avail!AA59&gt;0,0,avail!AA59)</f>
        <v>0</v>
      </c>
      <c r="AF59" s="16">
        <f>IF(avail!AB59&gt;0,0,avail!AB59)</f>
        <v>-697463</v>
      </c>
      <c r="AG59" s="16">
        <f>IF(avail!AC59&gt;0,0,avail!AC59)</f>
        <v>-2862644</v>
      </c>
      <c r="AH59" s="16">
        <f>IF(avail!AD59&gt;0,0,avail!AD59)</f>
        <v>-933560</v>
      </c>
      <c r="AI59" s="16">
        <f>IF(avail!AE59&gt;0,0,avail!AE59)</f>
        <v>-382970</v>
      </c>
      <c r="AJ59" s="16">
        <f>IF(avail!AF59&gt;0,0,avail!AF59)</f>
        <v>-1714087</v>
      </c>
      <c r="AK59" s="16">
        <f>IF(avail!AG59&gt;0,0,avail!AG59)</f>
        <v>-28636</v>
      </c>
      <c r="AL59" s="16">
        <f>IF(avail!AH59&gt;0,0,avail!AH59)</f>
        <v>0</v>
      </c>
      <c r="AM59" s="16">
        <f>IF(avail!AI59&gt;0,0,avail!AI59)</f>
        <v>-770000</v>
      </c>
      <c r="AN59" s="16">
        <f>IF(avail!AJ59&gt;0,0,avail!AJ59)</f>
        <v>0</v>
      </c>
      <c r="AO59" s="16">
        <f>IF(avail!AK59&gt;0,0,avail!AK59)</f>
        <v>0</v>
      </c>
      <c r="AQ59" s="16">
        <f>IF(avail!AM59&gt;0,0,avail!AM59)</f>
        <v>0</v>
      </c>
      <c r="AR59" s="16">
        <f>IF(avail!AN59&gt;0,0,avail!AN59)</f>
        <v>0</v>
      </c>
      <c r="AS59" s="16">
        <f>IF(avail!AO59&gt;0,0,avail!AO59)</f>
        <v>0</v>
      </c>
      <c r="AT59" s="16">
        <f>IF(avail!AP59&gt;0,0,avail!AP59)</f>
        <v>0</v>
      </c>
    </row>
    <row r="60" spans="1:46" x14ac:dyDescent="0.25">
      <c r="A60" s="4">
        <f>'"rank"; your input only here!'!E61</f>
        <v>56</v>
      </c>
      <c r="B60" s="6" t="str">
        <f>'"rank"; your input only here!'!A61</f>
        <v>A56</v>
      </c>
      <c r="C60" s="6" t="str">
        <f>'"rank"; your input only here!'!B61</f>
        <v>Test Project 56</v>
      </c>
      <c r="D60" s="6">
        <f>'"rank"; your input only here!'!C61</f>
        <v>400000</v>
      </c>
      <c r="E60" s="8">
        <f>'"rank"; your input only here!'!D61</f>
        <v>10.5</v>
      </c>
      <c r="F60" s="22">
        <f t="shared" si="0"/>
        <v>-13582783</v>
      </c>
      <c r="G60" s="21">
        <f>SUM(cum!F60:AK60)</f>
        <v>37495361</v>
      </c>
      <c r="H60" s="21">
        <f t="shared" si="1"/>
        <v>10000000</v>
      </c>
      <c r="I60" s="19">
        <f t="shared" si="2"/>
        <v>-4082783</v>
      </c>
      <c r="J60" s="19">
        <f>IF(avail!F60&gt;0,0,avail!F60)</f>
        <v>0</v>
      </c>
      <c r="K60" s="16">
        <f>IF(avail!G60&gt;0,0,avail!G60)</f>
        <v>-1573774</v>
      </c>
      <c r="L60" s="16">
        <f>IF(avail!H60&gt;0,0,avail!H60)</f>
        <v>0</v>
      </c>
      <c r="M60" s="16">
        <f>IF(avail!I60&gt;0,0,avail!I60)</f>
        <v>-654600</v>
      </c>
      <c r="N60" s="16">
        <f>IF(avail!J60&gt;0,0,avail!J60)</f>
        <v>0</v>
      </c>
      <c r="O60" s="16">
        <f>IF(avail!K60&gt;0,0,avail!K60)</f>
        <v>-242360</v>
      </c>
      <c r="P60" s="16">
        <f>IF(avail!L60&gt;0,0,avail!L60)</f>
        <v>-360706</v>
      </c>
      <c r="Q60" s="16">
        <f>IF(avail!M60&gt;0,0,avail!M60)</f>
        <v>0</v>
      </c>
      <c r="R60" s="16">
        <f>IF(avail!N60&gt;0,0,avail!N60)</f>
        <v>-1004576</v>
      </c>
      <c r="S60" s="16">
        <f>IF(avail!O60&gt;0,0,avail!O60)</f>
        <v>0</v>
      </c>
      <c r="T60" s="16">
        <f>IF(avail!P60&gt;0,0,avail!P60)</f>
        <v>0</v>
      </c>
      <c r="U60" s="16">
        <f>IF(avail!Q60&gt;0,0,avail!Q60)</f>
        <v>0</v>
      </c>
      <c r="V60" s="16">
        <f>IF(avail!R60&gt;0,0,avail!R60)</f>
        <v>0</v>
      </c>
      <c r="W60" s="16">
        <f>IF(avail!S60&gt;0,0,avail!S60)</f>
        <v>-120000</v>
      </c>
      <c r="X60" s="16">
        <f>IF(avail!T60&gt;0,0,avail!T60)</f>
        <v>-199441</v>
      </c>
      <c r="Y60" s="16">
        <f>IF(avail!U60&gt;0,0,avail!U60)</f>
        <v>0</v>
      </c>
      <c r="Z60" s="16">
        <f>IF(avail!V60&gt;0,0,avail!V60)</f>
        <v>-72719</v>
      </c>
      <c r="AA60" s="16">
        <f>IF(avail!W60&gt;0,0,avail!W60)</f>
        <v>-1372895</v>
      </c>
      <c r="AB60" s="16">
        <f>IF(avail!X60&gt;0,0,avail!X60)</f>
        <v>-78301</v>
      </c>
      <c r="AC60" s="16">
        <f>IF(avail!Y60&gt;0,0,avail!Y60)</f>
        <v>-166142</v>
      </c>
      <c r="AD60" s="16">
        <f>IF(avail!Z60&gt;0,0,avail!Z60)</f>
        <v>-47909</v>
      </c>
      <c r="AE60" s="16">
        <f>IF(avail!AA60&gt;0,0,avail!AA60)</f>
        <v>0</v>
      </c>
      <c r="AF60" s="16">
        <f>IF(avail!AB60&gt;0,0,avail!AB60)</f>
        <v>-697463</v>
      </c>
      <c r="AG60" s="16">
        <f>IF(avail!AC60&gt;0,0,avail!AC60)</f>
        <v>-2862644</v>
      </c>
      <c r="AH60" s="16">
        <f>IF(avail!AD60&gt;0,0,avail!AD60)</f>
        <v>-933560</v>
      </c>
      <c r="AI60" s="16">
        <f>IF(avail!AE60&gt;0,0,avail!AE60)</f>
        <v>-682970</v>
      </c>
      <c r="AJ60" s="16">
        <f>IF(avail!AF60&gt;0,0,avail!AF60)</f>
        <v>-1714087</v>
      </c>
      <c r="AK60" s="16">
        <f>IF(avail!AG60&gt;0,0,avail!AG60)</f>
        <v>-28636</v>
      </c>
      <c r="AL60" s="16">
        <f>IF(avail!AH60&gt;0,0,avail!AH60)</f>
        <v>0</v>
      </c>
      <c r="AM60" s="16">
        <f>IF(avail!AI60&gt;0,0,avail!AI60)</f>
        <v>-770000</v>
      </c>
      <c r="AN60" s="16">
        <f>IF(avail!AJ60&gt;0,0,avail!AJ60)</f>
        <v>0</v>
      </c>
      <c r="AO60" s="16">
        <f>IF(avail!AK60&gt;0,0,avail!AK60)</f>
        <v>0</v>
      </c>
      <c r="AQ60" s="16">
        <f>IF(avail!AM60&gt;0,0,avail!AM60)</f>
        <v>0</v>
      </c>
      <c r="AR60" s="16">
        <f>IF(avail!AN60&gt;0,0,avail!AN60)</f>
        <v>0</v>
      </c>
      <c r="AS60" s="16">
        <f>IF(avail!AO60&gt;0,0,avail!AO60)</f>
        <v>0</v>
      </c>
      <c r="AT60" s="16">
        <f>IF(avail!AP60&gt;0,0,avail!AP60)</f>
        <v>0</v>
      </c>
    </row>
    <row r="61" spans="1:46" x14ac:dyDescent="0.25">
      <c r="A61" s="4">
        <f>'"rank"; your input only here!'!E62</f>
        <v>57</v>
      </c>
      <c r="B61" s="6" t="str">
        <f>'"rank"; your input only here!'!A62</f>
        <v>A57</v>
      </c>
      <c r="C61" s="6" t="str">
        <f>'"rank"; your input only here!'!B62</f>
        <v>Test Project 57</v>
      </c>
      <c r="D61" s="6">
        <f>'"rank"; your input only here!'!C62</f>
        <v>870000</v>
      </c>
      <c r="E61" s="8">
        <f>'"rank"; your input only here!'!D62</f>
        <v>10.5</v>
      </c>
      <c r="F61" s="22">
        <f t="shared" si="0"/>
        <v>-14452783</v>
      </c>
      <c r="G61" s="21">
        <f>SUM(cum!F61:AK61)</f>
        <v>38365361</v>
      </c>
      <c r="H61" s="21">
        <f t="shared" si="1"/>
        <v>10000000</v>
      </c>
      <c r="I61" s="19">
        <f t="shared" si="2"/>
        <v>-4952783</v>
      </c>
      <c r="J61" s="19">
        <f>IF(avail!F61&gt;0,0,avail!F61)</f>
        <v>0</v>
      </c>
      <c r="K61" s="16">
        <f>IF(avail!G61&gt;0,0,avail!G61)</f>
        <v>-1573774</v>
      </c>
      <c r="L61" s="16">
        <f>IF(avail!H61&gt;0,0,avail!H61)</f>
        <v>0</v>
      </c>
      <c r="M61" s="16">
        <f>IF(avail!I61&gt;0,0,avail!I61)</f>
        <v>-654600</v>
      </c>
      <c r="N61" s="16">
        <f>IF(avail!J61&gt;0,0,avail!J61)</f>
        <v>0</v>
      </c>
      <c r="O61" s="16">
        <f>IF(avail!K61&gt;0,0,avail!K61)</f>
        <v>-242360</v>
      </c>
      <c r="P61" s="16">
        <f>IF(avail!L61&gt;0,0,avail!L61)</f>
        <v>-360706</v>
      </c>
      <c r="Q61" s="16">
        <f>IF(avail!M61&gt;0,0,avail!M61)</f>
        <v>0</v>
      </c>
      <c r="R61" s="16">
        <f>IF(avail!N61&gt;0,0,avail!N61)</f>
        <v>-1004576</v>
      </c>
      <c r="S61" s="16">
        <f>IF(avail!O61&gt;0,0,avail!O61)</f>
        <v>0</v>
      </c>
      <c r="T61" s="16">
        <f>IF(avail!P61&gt;0,0,avail!P61)</f>
        <v>0</v>
      </c>
      <c r="U61" s="16">
        <f>IF(avail!Q61&gt;0,0,avail!Q61)</f>
        <v>0</v>
      </c>
      <c r="V61" s="16">
        <f>IF(avail!R61&gt;0,0,avail!R61)</f>
        <v>0</v>
      </c>
      <c r="W61" s="16">
        <f>IF(avail!S61&gt;0,0,avail!S61)</f>
        <v>-120000</v>
      </c>
      <c r="X61" s="16">
        <f>IF(avail!T61&gt;0,0,avail!T61)</f>
        <v>-199441</v>
      </c>
      <c r="Y61" s="16">
        <f>IF(avail!U61&gt;0,0,avail!U61)</f>
        <v>0</v>
      </c>
      <c r="Z61" s="16">
        <f>IF(avail!V61&gt;0,0,avail!V61)</f>
        <v>-72719</v>
      </c>
      <c r="AA61" s="16">
        <f>IF(avail!W61&gt;0,0,avail!W61)</f>
        <v>-1372895</v>
      </c>
      <c r="AB61" s="16">
        <f>IF(avail!X61&gt;0,0,avail!X61)</f>
        <v>-78301</v>
      </c>
      <c r="AC61" s="16">
        <f>IF(avail!Y61&gt;0,0,avail!Y61)</f>
        <v>-166142</v>
      </c>
      <c r="AD61" s="16">
        <f>IF(avail!Z61&gt;0,0,avail!Z61)</f>
        <v>-47909</v>
      </c>
      <c r="AE61" s="16">
        <f>IF(avail!AA61&gt;0,0,avail!AA61)</f>
        <v>0</v>
      </c>
      <c r="AF61" s="16">
        <f>IF(avail!AB61&gt;0,0,avail!AB61)</f>
        <v>-697463</v>
      </c>
      <c r="AG61" s="16">
        <f>IF(avail!AC61&gt;0,0,avail!AC61)</f>
        <v>-3357644</v>
      </c>
      <c r="AH61" s="16">
        <f>IF(avail!AD61&gt;0,0,avail!AD61)</f>
        <v>-1308560</v>
      </c>
      <c r="AI61" s="16">
        <f>IF(avail!AE61&gt;0,0,avail!AE61)</f>
        <v>-682970</v>
      </c>
      <c r="AJ61" s="16">
        <f>IF(avail!AF61&gt;0,0,avail!AF61)</f>
        <v>-1714087</v>
      </c>
      <c r="AK61" s="16">
        <f>IF(avail!AG61&gt;0,0,avail!AG61)</f>
        <v>-28636</v>
      </c>
      <c r="AL61" s="16">
        <f>IF(avail!AH61&gt;0,0,avail!AH61)</f>
        <v>0</v>
      </c>
      <c r="AM61" s="16">
        <f>IF(avail!AI61&gt;0,0,avail!AI61)</f>
        <v>-770000</v>
      </c>
      <c r="AN61" s="16">
        <f>IF(avail!AJ61&gt;0,0,avail!AJ61)</f>
        <v>0</v>
      </c>
      <c r="AO61" s="16">
        <f>IF(avail!AK61&gt;0,0,avail!AK61)</f>
        <v>0</v>
      </c>
      <c r="AQ61" s="16">
        <f>IF(avail!AM61&gt;0,0,avail!AM61)</f>
        <v>0</v>
      </c>
      <c r="AR61" s="16">
        <f>IF(avail!AN61&gt;0,0,avail!AN61)</f>
        <v>0</v>
      </c>
      <c r="AS61" s="16">
        <f>IF(avail!AO61&gt;0,0,avail!AO61)</f>
        <v>0</v>
      </c>
      <c r="AT61" s="16">
        <f>IF(avail!AP61&gt;0,0,avail!AP61)</f>
        <v>0</v>
      </c>
    </row>
    <row r="62" spans="1:46" x14ac:dyDescent="0.25">
      <c r="A62" s="4">
        <f>'"rank"; your input only here!'!E63</f>
        <v>58</v>
      </c>
      <c r="B62" s="6" t="str">
        <f>'"rank"; your input only here!'!A63</f>
        <v>A58</v>
      </c>
      <c r="C62" s="6" t="str">
        <f>'"rank"; your input only here!'!B63</f>
        <v>Test Project 58</v>
      </c>
      <c r="D62" s="6">
        <f>'"rank"; your input only here!'!C63</f>
        <v>355120</v>
      </c>
      <c r="E62" s="8">
        <f>'"rank"; your input only here!'!D63</f>
        <v>10.5</v>
      </c>
      <c r="F62" s="22">
        <f t="shared" si="0"/>
        <v>-14732903</v>
      </c>
      <c r="G62" s="21">
        <f>SUM(cum!F62:AK62)</f>
        <v>38720481</v>
      </c>
      <c r="H62" s="21">
        <f t="shared" si="1"/>
        <v>10000000</v>
      </c>
      <c r="I62" s="19">
        <f t="shared" si="2"/>
        <v>-5232903</v>
      </c>
      <c r="J62" s="19">
        <f>IF(avail!F62&gt;0,0,avail!F62)</f>
        <v>0</v>
      </c>
      <c r="K62" s="16">
        <f>IF(avail!G62&gt;0,0,avail!G62)</f>
        <v>-1573774</v>
      </c>
      <c r="L62" s="16">
        <f>IF(avail!H62&gt;0,0,avail!H62)</f>
        <v>0</v>
      </c>
      <c r="M62" s="16">
        <f>IF(avail!I62&gt;0,0,avail!I62)</f>
        <v>-654600</v>
      </c>
      <c r="N62" s="16">
        <f>IF(avail!J62&gt;0,0,avail!J62)</f>
        <v>0</v>
      </c>
      <c r="O62" s="16">
        <f>IF(avail!K62&gt;0,0,avail!K62)</f>
        <v>-242360</v>
      </c>
      <c r="P62" s="16">
        <f>IF(avail!L62&gt;0,0,avail!L62)</f>
        <v>-360706</v>
      </c>
      <c r="Q62" s="16">
        <f>IF(avail!M62&gt;0,0,avail!M62)</f>
        <v>0</v>
      </c>
      <c r="R62" s="16">
        <f>IF(avail!N62&gt;0,0,avail!N62)</f>
        <v>-1004576</v>
      </c>
      <c r="S62" s="16">
        <f>IF(avail!O62&gt;0,0,avail!O62)</f>
        <v>0</v>
      </c>
      <c r="T62" s="16">
        <f>IF(avail!P62&gt;0,0,avail!P62)</f>
        <v>0</v>
      </c>
      <c r="U62" s="16">
        <f>IF(avail!Q62&gt;0,0,avail!Q62)</f>
        <v>0</v>
      </c>
      <c r="V62" s="16">
        <f>IF(avail!R62&gt;0,0,avail!R62)</f>
        <v>0</v>
      </c>
      <c r="W62" s="16">
        <f>IF(avail!S62&gt;0,0,avail!S62)</f>
        <v>-228000</v>
      </c>
      <c r="X62" s="16">
        <f>IF(avail!T62&gt;0,0,avail!T62)</f>
        <v>-199441</v>
      </c>
      <c r="Y62" s="16">
        <f>IF(avail!U62&gt;0,0,avail!U62)</f>
        <v>0</v>
      </c>
      <c r="Z62" s="16">
        <f>IF(avail!V62&gt;0,0,avail!V62)</f>
        <v>-72719</v>
      </c>
      <c r="AA62" s="16">
        <f>IF(avail!W62&gt;0,0,avail!W62)</f>
        <v>-1372895</v>
      </c>
      <c r="AB62" s="16">
        <f>IF(avail!X62&gt;0,0,avail!X62)</f>
        <v>-78301</v>
      </c>
      <c r="AC62" s="16">
        <f>IF(avail!Y62&gt;0,0,avail!Y62)</f>
        <v>-166142</v>
      </c>
      <c r="AD62" s="16">
        <f>IF(avail!Z62&gt;0,0,avail!Z62)</f>
        <v>-47909</v>
      </c>
      <c r="AE62" s="16">
        <f>IF(avail!AA62&gt;0,0,avail!AA62)</f>
        <v>0</v>
      </c>
      <c r="AF62" s="16">
        <f>IF(avail!AB62&gt;0,0,avail!AB62)</f>
        <v>-697463</v>
      </c>
      <c r="AG62" s="16">
        <f>IF(avail!AC62&gt;0,0,avail!AC62)</f>
        <v>-3357644</v>
      </c>
      <c r="AH62" s="16">
        <f>IF(avail!AD62&gt;0,0,avail!AD62)</f>
        <v>-1308560</v>
      </c>
      <c r="AI62" s="16">
        <f>IF(avail!AE62&gt;0,0,avail!AE62)</f>
        <v>-855090</v>
      </c>
      <c r="AJ62" s="16">
        <f>IF(avail!AF62&gt;0,0,avail!AF62)</f>
        <v>-1714087</v>
      </c>
      <c r="AK62" s="16">
        <f>IF(avail!AG62&gt;0,0,avail!AG62)</f>
        <v>-28636</v>
      </c>
      <c r="AL62" s="16">
        <f>IF(avail!AH62&gt;0,0,avail!AH62)</f>
        <v>0</v>
      </c>
      <c r="AM62" s="16">
        <f>IF(avail!AI62&gt;0,0,avail!AI62)</f>
        <v>-770000</v>
      </c>
      <c r="AN62" s="16">
        <f>IF(avail!AJ62&gt;0,0,avail!AJ62)</f>
        <v>0</v>
      </c>
      <c r="AO62" s="16">
        <f>IF(avail!AK62&gt;0,0,avail!AK62)</f>
        <v>0</v>
      </c>
      <c r="AQ62" s="16">
        <f>IF(avail!AM62&gt;0,0,avail!AM62)</f>
        <v>0</v>
      </c>
      <c r="AR62" s="16">
        <f>IF(avail!AN62&gt;0,0,avail!AN62)</f>
        <v>0</v>
      </c>
      <c r="AS62" s="16">
        <f>IF(avail!AO62&gt;0,0,avail!AO62)</f>
        <v>0</v>
      </c>
      <c r="AT62" s="16">
        <f>IF(avail!AP62&gt;0,0,avail!AP62)</f>
        <v>0</v>
      </c>
    </row>
    <row r="63" spans="1:46" x14ac:dyDescent="0.25">
      <c r="A63" s="4">
        <f>'"rank"; your input only here!'!E64</f>
        <v>59</v>
      </c>
      <c r="B63" s="6" t="str">
        <f>'"rank"; your input only here!'!A64</f>
        <v>A59</v>
      </c>
      <c r="C63" s="6" t="str">
        <f>'"rank"; your input only here!'!B64</f>
        <v>Test Project 59</v>
      </c>
      <c r="D63" s="6">
        <f>'"rank"; your input only here!'!C64</f>
        <v>1185522</v>
      </c>
      <c r="E63" s="8">
        <f>'"rank"; your input only here!'!D64</f>
        <v>10.5</v>
      </c>
      <c r="F63" s="22">
        <f t="shared" si="0"/>
        <v>-15568425</v>
      </c>
      <c r="G63" s="21">
        <f>SUM(cum!F63:AK63)</f>
        <v>39556003</v>
      </c>
      <c r="H63" s="21">
        <f t="shared" si="1"/>
        <v>10000000</v>
      </c>
      <c r="I63" s="19">
        <f t="shared" si="2"/>
        <v>-6068425</v>
      </c>
      <c r="J63" s="19">
        <f>IF(avail!F63&gt;0,0,avail!F63)</f>
        <v>0</v>
      </c>
      <c r="K63" s="16">
        <f>IF(avail!G63&gt;0,0,avail!G63)</f>
        <v>-1573774</v>
      </c>
      <c r="L63" s="16">
        <f>IF(avail!H63&gt;0,0,avail!H63)</f>
        <v>0</v>
      </c>
      <c r="M63" s="16">
        <f>IF(avail!I63&gt;0,0,avail!I63)</f>
        <v>-654600</v>
      </c>
      <c r="N63" s="16">
        <f>IF(avail!J63&gt;0,0,avail!J63)</f>
        <v>0</v>
      </c>
      <c r="O63" s="16">
        <f>IF(avail!K63&gt;0,0,avail!K63)</f>
        <v>-242360</v>
      </c>
      <c r="P63" s="16">
        <f>IF(avail!L63&gt;0,0,avail!L63)</f>
        <v>-360706</v>
      </c>
      <c r="Q63" s="16">
        <f>IF(avail!M63&gt;0,0,avail!M63)</f>
        <v>0</v>
      </c>
      <c r="R63" s="16">
        <f>IF(avail!N63&gt;0,0,avail!N63)</f>
        <v>-1004576</v>
      </c>
      <c r="S63" s="16">
        <f>IF(avail!O63&gt;0,0,avail!O63)</f>
        <v>0</v>
      </c>
      <c r="T63" s="16">
        <f>IF(avail!P63&gt;0,0,avail!P63)</f>
        <v>0</v>
      </c>
      <c r="U63" s="16">
        <f>IF(avail!Q63&gt;0,0,avail!Q63)</f>
        <v>0</v>
      </c>
      <c r="V63" s="16">
        <f>IF(avail!R63&gt;0,0,avail!R63)</f>
        <v>0</v>
      </c>
      <c r="W63" s="16">
        <f>IF(avail!S63&gt;0,0,avail!S63)</f>
        <v>-228000</v>
      </c>
      <c r="X63" s="16">
        <f>IF(avail!T63&gt;0,0,avail!T63)</f>
        <v>-199441</v>
      </c>
      <c r="Y63" s="16">
        <f>IF(avail!U63&gt;0,0,avail!U63)</f>
        <v>0</v>
      </c>
      <c r="Z63" s="16">
        <f>IF(avail!V63&gt;0,0,avail!V63)</f>
        <v>-72719</v>
      </c>
      <c r="AA63" s="16">
        <f>IF(avail!W63&gt;0,0,avail!W63)</f>
        <v>-1372895</v>
      </c>
      <c r="AB63" s="16">
        <f>IF(avail!X63&gt;0,0,avail!X63)</f>
        <v>-78301</v>
      </c>
      <c r="AC63" s="16">
        <f>IF(avail!Y63&gt;0,0,avail!Y63)</f>
        <v>-166142</v>
      </c>
      <c r="AD63" s="16">
        <f>IF(avail!Z63&gt;0,0,avail!Z63)</f>
        <v>-47909</v>
      </c>
      <c r="AE63" s="16">
        <f>IF(avail!AA63&gt;0,0,avail!AA63)</f>
        <v>0</v>
      </c>
      <c r="AF63" s="16">
        <f>IF(avail!AB63&gt;0,0,avail!AB63)</f>
        <v>-697463</v>
      </c>
      <c r="AG63" s="16">
        <f>IF(avail!AC63&gt;0,0,avail!AC63)</f>
        <v>-4107644</v>
      </c>
      <c r="AH63" s="16">
        <f>IF(avail!AD63&gt;0,0,avail!AD63)</f>
        <v>-1308560</v>
      </c>
      <c r="AI63" s="16">
        <f>IF(avail!AE63&gt;0,0,avail!AE63)</f>
        <v>-855090</v>
      </c>
      <c r="AJ63" s="16">
        <f>IF(avail!AF63&gt;0,0,avail!AF63)</f>
        <v>-1799609</v>
      </c>
      <c r="AK63" s="16">
        <f>IF(avail!AG63&gt;0,0,avail!AG63)</f>
        <v>-28636</v>
      </c>
      <c r="AL63" s="16">
        <f>IF(avail!AH63&gt;0,0,avail!AH63)</f>
        <v>0</v>
      </c>
      <c r="AM63" s="16">
        <f>IF(avail!AI63&gt;0,0,avail!AI63)</f>
        <v>-770000</v>
      </c>
      <c r="AN63" s="16">
        <f>IF(avail!AJ63&gt;0,0,avail!AJ63)</f>
        <v>0</v>
      </c>
      <c r="AO63" s="16">
        <f>IF(avail!AK63&gt;0,0,avail!AK63)</f>
        <v>0</v>
      </c>
      <c r="AQ63" s="16">
        <f>IF(avail!AM63&gt;0,0,avail!AM63)</f>
        <v>0</v>
      </c>
      <c r="AR63" s="16">
        <f>IF(avail!AN63&gt;0,0,avail!AN63)</f>
        <v>0</v>
      </c>
      <c r="AS63" s="16">
        <f>IF(avail!AO63&gt;0,0,avail!AO63)</f>
        <v>0</v>
      </c>
      <c r="AT63" s="16">
        <f>IF(avail!AP63&gt;0,0,avail!AP63)</f>
        <v>-50800</v>
      </c>
    </row>
    <row r="64" spans="1:46" x14ac:dyDescent="0.25">
      <c r="A64" s="4">
        <f>'"rank"; your input only here!'!E65</f>
        <v>60</v>
      </c>
      <c r="B64" s="6" t="str">
        <f>'"rank"; your input only here!'!A65</f>
        <v>A60</v>
      </c>
      <c r="C64" s="6" t="str">
        <f>'"rank"; your input only here!'!B65</f>
        <v>Test Project 60</v>
      </c>
      <c r="D64" s="6">
        <f>'"rank"; your input only here!'!C65</f>
        <v>510631</v>
      </c>
      <c r="E64" s="8">
        <f>'"rank"; your input only here!'!D65</f>
        <v>10.5</v>
      </c>
      <c r="F64" s="22">
        <f t="shared" si="0"/>
        <v>-16079056</v>
      </c>
      <c r="G64" s="21">
        <f>SUM(cum!F64:AK64)</f>
        <v>40066634</v>
      </c>
      <c r="H64" s="21">
        <f t="shared" si="1"/>
        <v>10000000</v>
      </c>
      <c r="I64" s="19">
        <f t="shared" si="2"/>
        <v>-6579056</v>
      </c>
      <c r="J64" s="19">
        <f>IF(avail!F64&gt;0,0,avail!F64)</f>
        <v>0</v>
      </c>
      <c r="K64" s="16">
        <f>IF(avail!G64&gt;0,0,avail!G64)</f>
        <v>-1573774</v>
      </c>
      <c r="L64" s="16">
        <f>IF(avail!H64&gt;0,0,avail!H64)</f>
        <v>0</v>
      </c>
      <c r="M64" s="16">
        <f>IF(avail!I64&gt;0,0,avail!I64)</f>
        <v>-654600</v>
      </c>
      <c r="N64" s="16">
        <f>IF(avail!J64&gt;0,0,avail!J64)</f>
        <v>0</v>
      </c>
      <c r="O64" s="16">
        <f>IF(avail!K64&gt;0,0,avail!K64)</f>
        <v>-395360</v>
      </c>
      <c r="P64" s="16">
        <f>IF(avail!L64&gt;0,0,avail!L64)</f>
        <v>-360706</v>
      </c>
      <c r="Q64" s="16">
        <f>IF(avail!M64&gt;0,0,avail!M64)</f>
        <v>0</v>
      </c>
      <c r="R64" s="16">
        <f>IF(avail!N64&gt;0,0,avail!N64)</f>
        <v>-1152576</v>
      </c>
      <c r="S64" s="16">
        <f>IF(avail!O64&gt;0,0,avail!O64)</f>
        <v>0</v>
      </c>
      <c r="T64" s="16">
        <f>IF(avail!P64&gt;0,0,avail!P64)</f>
        <v>0</v>
      </c>
      <c r="U64" s="16">
        <f>IF(avail!Q64&gt;0,0,avail!Q64)</f>
        <v>0</v>
      </c>
      <c r="V64" s="16">
        <f>IF(avail!R64&gt;0,0,avail!R64)</f>
        <v>0</v>
      </c>
      <c r="W64" s="16">
        <f>IF(avail!S64&gt;0,0,avail!S64)</f>
        <v>-228000</v>
      </c>
      <c r="X64" s="16">
        <f>IF(avail!T64&gt;0,0,avail!T64)</f>
        <v>-199441</v>
      </c>
      <c r="Y64" s="16">
        <f>IF(avail!U64&gt;0,0,avail!U64)</f>
        <v>0</v>
      </c>
      <c r="Z64" s="16">
        <f>IF(avail!V64&gt;0,0,avail!V64)</f>
        <v>-72719</v>
      </c>
      <c r="AA64" s="16">
        <f>IF(avail!W64&gt;0,0,avail!W64)</f>
        <v>-1452895</v>
      </c>
      <c r="AB64" s="16">
        <f>IF(avail!X64&gt;0,0,avail!X64)</f>
        <v>-78301</v>
      </c>
      <c r="AC64" s="16">
        <f>IF(avail!Y64&gt;0,0,avail!Y64)</f>
        <v>-166142</v>
      </c>
      <c r="AD64" s="16">
        <f>IF(avail!Z64&gt;0,0,avail!Z64)</f>
        <v>-47909</v>
      </c>
      <c r="AE64" s="16">
        <f>IF(avail!AA64&gt;0,0,avail!AA64)</f>
        <v>0</v>
      </c>
      <c r="AF64" s="16">
        <f>IF(avail!AB64&gt;0,0,avail!AB64)</f>
        <v>-697463</v>
      </c>
      <c r="AG64" s="16">
        <f>IF(avail!AC64&gt;0,0,avail!AC64)</f>
        <v>-4107644</v>
      </c>
      <c r="AH64" s="16">
        <f>IF(avail!AD64&gt;0,0,avail!AD64)</f>
        <v>-1308560</v>
      </c>
      <c r="AI64" s="16">
        <f>IF(avail!AE64&gt;0,0,avail!AE64)</f>
        <v>-855090</v>
      </c>
      <c r="AJ64" s="16">
        <f>IF(avail!AF64&gt;0,0,avail!AF64)</f>
        <v>-1929240</v>
      </c>
      <c r="AK64" s="16">
        <f>IF(avail!AG64&gt;0,0,avail!AG64)</f>
        <v>-28636</v>
      </c>
      <c r="AL64" s="16">
        <f>IF(avail!AH64&gt;0,0,avail!AH64)</f>
        <v>0</v>
      </c>
      <c r="AM64" s="16">
        <f>IF(avail!AI64&gt;0,0,avail!AI64)</f>
        <v>-770000</v>
      </c>
      <c r="AN64" s="16">
        <f>IF(avail!AJ64&gt;0,0,avail!AJ64)</f>
        <v>0</v>
      </c>
      <c r="AO64" s="16">
        <f>IF(avail!AK64&gt;0,0,avail!AK64)</f>
        <v>0</v>
      </c>
      <c r="AQ64" s="16">
        <f>IF(avail!AM64&gt;0,0,avail!AM64)</f>
        <v>0</v>
      </c>
      <c r="AR64" s="16">
        <f>IF(avail!AN64&gt;0,0,avail!AN64)</f>
        <v>0</v>
      </c>
      <c r="AS64" s="16">
        <f>IF(avail!AO64&gt;0,0,avail!AO64)</f>
        <v>0</v>
      </c>
      <c r="AT64" s="16">
        <f>IF(avail!AP64&gt;0,0,avail!AP64)</f>
        <v>-50800</v>
      </c>
    </row>
    <row r="65" spans="1:46" x14ac:dyDescent="0.25">
      <c r="A65" s="4">
        <f>'"rank"; your input only here!'!E66</f>
        <v>61</v>
      </c>
      <c r="B65" s="6" t="str">
        <f>'"rank"; your input only here!'!A66</f>
        <v>A61</v>
      </c>
      <c r="C65" s="6" t="str">
        <f>'"rank"; your input only here!'!B66</f>
        <v>Test Project 61</v>
      </c>
      <c r="D65" s="6">
        <f>'"rank"; your input only here!'!C66</f>
        <v>546000</v>
      </c>
      <c r="E65" s="8">
        <f>'"rank"; your input only here!'!D66</f>
        <v>10.5</v>
      </c>
      <c r="F65" s="22">
        <f t="shared" si="0"/>
        <v>-16390056</v>
      </c>
      <c r="G65" s="21">
        <f>SUM(cum!F65:AK65)</f>
        <v>40377634</v>
      </c>
      <c r="H65" s="21">
        <f t="shared" si="1"/>
        <v>10000000</v>
      </c>
      <c r="I65" s="19">
        <f t="shared" si="2"/>
        <v>-6890056</v>
      </c>
      <c r="J65" s="19">
        <f>IF(avail!F65&gt;0,0,avail!F65)</f>
        <v>0</v>
      </c>
      <c r="K65" s="16">
        <f>IF(avail!G65&gt;0,0,avail!G65)</f>
        <v>-1573774</v>
      </c>
      <c r="L65" s="16">
        <f>IF(avail!H65&gt;0,0,avail!H65)</f>
        <v>0</v>
      </c>
      <c r="M65" s="16">
        <f>IF(avail!I65&gt;0,0,avail!I65)</f>
        <v>-654600</v>
      </c>
      <c r="N65" s="16">
        <f>IF(avail!J65&gt;0,0,avail!J65)</f>
        <v>0</v>
      </c>
      <c r="O65" s="16">
        <f>IF(avail!K65&gt;0,0,avail!K65)</f>
        <v>-395360</v>
      </c>
      <c r="P65" s="16">
        <f>IF(avail!L65&gt;0,0,avail!L65)</f>
        <v>-360706</v>
      </c>
      <c r="Q65" s="16">
        <f>IF(avail!M65&gt;0,0,avail!M65)</f>
        <v>0</v>
      </c>
      <c r="R65" s="16">
        <f>IF(avail!N65&gt;0,0,avail!N65)</f>
        <v>-1152576</v>
      </c>
      <c r="S65" s="16">
        <f>IF(avail!O65&gt;0,0,avail!O65)</f>
        <v>0</v>
      </c>
      <c r="T65" s="16">
        <f>IF(avail!P65&gt;0,0,avail!P65)</f>
        <v>0</v>
      </c>
      <c r="U65" s="16">
        <f>IF(avail!Q65&gt;0,0,avail!Q65)</f>
        <v>0</v>
      </c>
      <c r="V65" s="16">
        <f>IF(avail!R65&gt;0,0,avail!R65)</f>
        <v>0</v>
      </c>
      <c r="W65" s="16">
        <f>IF(avail!S65&gt;0,0,avail!S65)</f>
        <v>-228000</v>
      </c>
      <c r="X65" s="16">
        <f>IF(avail!T65&gt;0,0,avail!T65)</f>
        <v>-199441</v>
      </c>
      <c r="Y65" s="16">
        <f>IF(avail!U65&gt;0,0,avail!U65)</f>
        <v>0</v>
      </c>
      <c r="Z65" s="16">
        <f>IF(avail!V65&gt;0,0,avail!V65)</f>
        <v>-72719</v>
      </c>
      <c r="AA65" s="16">
        <f>IF(avail!W65&gt;0,0,avail!W65)</f>
        <v>-1452895</v>
      </c>
      <c r="AB65" s="16">
        <f>IF(avail!X65&gt;0,0,avail!X65)</f>
        <v>-179301</v>
      </c>
      <c r="AC65" s="16">
        <f>IF(avail!Y65&gt;0,0,avail!Y65)</f>
        <v>-166142</v>
      </c>
      <c r="AD65" s="16">
        <f>IF(avail!Z65&gt;0,0,avail!Z65)</f>
        <v>-257909</v>
      </c>
      <c r="AE65" s="16">
        <f>IF(avail!AA65&gt;0,0,avail!AA65)</f>
        <v>0</v>
      </c>
      <c r="AF65" s="16">
        <f>IF(avail!AB65&gt;0,0,avail!AB65)</f>
        <v>-697463</v>
      </c>
      <c r="AG65" s="16">
        <f>IF(avail!AC65&gt;0,0,avail!AC65)</f>
        <v>-4107644</v>
      </c>
      <c r="AH65" s="16">
        <f>IF(avail!AD65&gt;0,0,avail!AD65)</f>
        <v>-1308560</v>
      </c>
      <c r="AI65" s="16">
        <f>IF(avail!AE65&gt;0,0,avail!AE65)</f>
        <v>-855090</v>
      </c>
      <c r="AJ65" s="16">
        <f>IF(avail!AF65&gt;0,0,avail!AF65)</f>
        <v>-1929240</v>
      </c>
      <c r="AK65" s="16">
        <f>IF(avail!AG65&gt;0,0,avail!AG65)</f>
        <v>-28636</v>
      </c>
      <c r="AL65" s="16">
        <f>IF(avail!AH65&gt;0,0,avail!AH65)</f>
        <v>0</v>
      </c>
      <c r="AM65" s="16">
        <f>IF(avail!AI65&gt;0,0,avail!AI65)</f>
        <v>-770000</v>
      </c>
      <c r="AN65" s="16">
        <f>IF(avail!AJ65&gt;0,0,avail!AJ65)</f>
        <v>0</v>
      </c>
      <c r="AO65" s="16">
        <f>IF(avail!AK65&gt;0,0,avail!AK65)</f>
        <v>0</v>
      </c>
      <c r="AQ65" s="16">
        <f>IF(avail!AM65&gt;0,0,avail!AM65)</f>
        <v>0</v>
      </c>
      <c r="AR65" s="16">
        <f>IF(avail!AN65&gt;0,0,avail!AN65)</f>
        <v>0</v>
      </c>
      <c r="AS65" s="16">
        <f>IF(avail!AO65&gt;0,0,avail!AO65)</f>
        <v>0</v>
      </c>
      <c r="AT65" s="16">
        <f>IF(avail!AP65&gt;0,0,avail!AP65)</f>
        <v>-285800</v>
      </c>
    </row>
    <row r="66" spans="1:46" x14ac:dyDescent="0.25">
      <c r="A66" s="4">
        <f>'"rank"; your input only here!'!E67</f>
        <v>62</v>
      </c>
      <c r="B66" s="6" t="str">
        <f>'"rank"; your input only here!'!A67</f>
        <v>A62</v>
      </c>
      <c r="C66" s="6" t="str">
        <f>'"rank"; your input only here!'!B67</f>
        <v>Test Project 62</v>
      </c>
      <c r="D66" s="6">
        <f>'"rank"; your input only here!'!C67</f>
        <v>887832</v>
      </c>
      <c r="E66" s="8">
        <f>'"rank"; your input only here!'!D67</f>
        <v>10.5</v>
      </c>
      <c r="F66" s="22">
        <f t="shared" si="0"/>
        <v>-17219688</v>
      </c>
      <c r="G66" s="21">
        <f>SUM(cum!F66:AK66)</f>
        <v>41265466</v>
      </c>
      <c r="H66" s="21">
        <f t="shared" si="1"/>
        <v>10000000</v>
      </c>
      <c r="I66" s="19">
        <f t="shared" si="2"/>
        <v>-7719688</v>
      </c>
      <c r="J66" s="19">
        <f>IF(avail!F66&gt;0,0,avail!F66)</f>
        <v>0</v>
      </c>
      <c r="K66" s="16">
        <f>IF(avail!G66&gt;0,0,avail!G66)</f>
        <v>-1573774</v>
      </c>
      <c r="L66" s="16">
        <f>IF(avail!H66&gt;0,0,avail!H66)</f>
        <v>0</v>
      </c>
      <c r="M66" s="16">
        <f>IF(avail!I66&gt;0,0,avail!I66)</f>
        <v>-654600</v>
      </c>
      <c r="N66" s="16">
        <f>IF(avail!J66&gt;0,0,avail!J66)</f>
        <v>0</v>
      </c>
      <c r="O66" s="16">
        <f>IF(avail!K66&gt;0,0,avail!K66)</f>
        <v>-395360</v>
      </c>
      <c r="P66" s="16">
        <f>IF(avail!L66&gt;0,0,avail!L66)</f>
        <v>-360706</v>
      </c>
      <c r="Q66" s="16">
        <f>IF(avail!M66&gt;0,0,avail!M66)</f>
        <v>0</v>
      </c>
      <c r="R66" s="16">
        <f>IF(avail!N66&gt;0,0,avail!N66)</f>
        <v>-1152576</v>
      </c>
      <c r="S66" s="16">
        <f>IF(avail!O66&gt;0,0,avail!O66)</f>
        <v>0</v>
      </c>
      <c r="T66" s="16">
        <f>IF(avail!P66&gt;0,0,avail!P66)</f>
        <v>0</v>
      </c>
      <c r="U66" s="16">
        <f>IF(avail!Q66&gt;0,0,avail!Q66)</f>
        <v>0</v>
      </c>
      <c r="V66" s="16">
        <f>IF(avail!R66&gt;0,0,avail!R66)</f>
        <v>0</v>
      </c>
      <c r="W66" s="16">
        <f>IF(avail!S66&gt;0,0,avail!S66)</f>
        <v>-228000</v>
      </c>
      <c r="X66" s="16">
        <f>IF(avail!T66&gt;0,0,avail!T66)</f>
        <v>-199441</v>
      </c>
      <c r="Y66" s="16">
        <f>IF(avail!U66&gt;0,0,avail!U66)</f>
        <v>0</v>
      </c>
      <c r="Z66" s="16">
        <f>IF(avail!V66&gt;0,0,avail!V66)</f>
        <v>-72719</v>
      </c>
      <c r="AA66" s="16">
        <f>IF(avail!W66&gt;0,0,avail!W66)</f>
        <v>-1452895</v>
      </c>
      <c r="AB66" s="16">
        <f>IF(avail!X66&gt;0,0,avail!X66)</f>
        <v>-179301</v>
      </c>
      <c r="AC66" s="16">
        <f>IF(avail!Y66&gt;0,0,avail!Y66)</f>
        <v>-166142</v>
      </c>
      <c r="AD66" s="16">
        <f>IF(avail!Z66&gt;0,0,avail!Z66)</f>
        <v>-257909</v>
      </c>
      <c r="AE66" s="16">
        <f>IF(avail!AA66&gt;0,0,avail!AA66)</f>
        <v>0</v>
      </c>
      <c r="AF66" s="16">
        <f>IF(avail!AB66&gt;0,0,avail!AB66)</f>
        <v>-697463</v>
      </c>
      <c r="AG66" s="16">
        <f>IF(avail!AC66&gt;0,0,avail!AC66)</f>
        <v>-4857644</v>
      </c>
      <c r="AH66" s="16">
        <f>IF(avail!AD66&gt;0,0,avail!AD66)</f>
        <v>-1308560</v>
      </c>
      <c r="AI66" s="16">
        <f>IF(avail!AE66&gt;0,0,avail!AE66)</f>
        <v>-855090</v>
      </c>
      <c r="AJ66" s="16">
        <f>IF(avail!AF66&gt;0,0,avail!AF66)</f>
        <v>-2008872</v>
      </c>
      <c r="AK66" s="16">
        <f>IF(avail!AG66&gt;0,0,avail!AG66)</f>
        <v>-28636</v>
      </c>
      <c r="AL66" s="16">
        <f>IF(avail!AH66&gt;0,0,avail!AH66)</f>
        <v>0</v>
      </c>
      <c r="AM66" s="16">
        <f>IF(avail!AI66&gt;0,0,avail!AI66)</f>
        <v>-770000</v>
      </c>
      <c r="AN66" s="16">
        <f>IF(avail!AJ66&gt;0,0,avail!AJ66)</f>
        <v>0</v>
      </c>
      <c r="AO66" s="16">
        <f>IF(avail!AK66&gt;0,0,avail!AK66)</f>
        <v>0</v>
      </c>
      <c r="AQ66" s="16">
        <f>IF(avail!AM66&gt;0,0,avail!AM66)</f>
        <v>0</v>
      </c>
      <c r="AR66" s="16">
        <f>IF(avail!AN66&gt;0,0,avail!AN66)</f>
        <v>0</v>
      </c>
      <c r="AS66" s="16">
        <f>IF(avail!AO66&gt;0,0,avail!AO66)</f>
        <v>0</v>
      </c>
      <c r="AT66" s="16">
        <f>IF(avail!AP66&gt;0,0,avail!AP66)</f>
        <v>-285800</v>
      </c>
    </row>
    <row r="67" spans="1:46" x14ac:dyDescent="0.25">
      <c r="A67" s="4">
        <f>'"rank"; your input only here!'!E68</f>
        <v>63</v>
      </c>
      <c r="B67" s="6" t="str">
        <f>'"rank"; your input only here!'!A68</f>
        <v>A63</v>
      </c>
      <c r="C67" s="6" t="str">
        <f>'"rank"; your input only here!'!B68</f>
        <v>Test Project 63</v>
      </c>
      <c r="D67" s="6">
        <f>'"rank"; your input only here!'!C68</f>
        <v>0</v>
      </c>
      <c r="E67" s="8">
        <f>'"rank"; your input only here!'!D68</f>
        <v>0</v>
      </c>
      <c r="F67" s="22">
        <f t="shared" si="0"/>
        <v>-17219688</v>
      </c>
      <c r="G67" s="21">
        <f>SUM(cum!F67:AK67)</f>
        <v>41265466</v>
      </c>
      <c r="H67" s="21">
        <f t="shared" si="1"/>
        <v>10000000</v>
      </c>
      <c r="I67" s="19">
        <f t="shared" si="2"/>
        <v>-7719688</v>
      </c>
      <c r="J67" s="19">
        <f>IF(avail!F67&gt;0,0,avail!F67)</f>
        <v>0</v>
      </c>
      <c r="K67" s="16">
        <f>IF(avail!G67&gt;0,0,avail!G67)</f>
        <v>-1573774</v>
      </c>
      <c r="L67" s="16">
        <f>IF(avail!H67&gt;0,0,avail!H67)</f>
        <v>0</v>
      </c>
      <c r="M67" s="16">
        <f>IF(avail!I67&gt;0,0,avail!I67)</f>
        <v>-654600</v>
      </c>
      <c r="N67" s="16">
        <f>IF(avail!J67&gt;0,0,avail!J67)</f>
        <v>0</v>
      </c>
      <c r="O67" s="16">
        <f>IF(avail!K67&gt;0,0,avail!K67)</f>
        <v>-395360</v>
      </c>
      <c r="P67" s="16">
        <f>IF(avail!L67&gt;0,0,avail!L67)</f>
        <v>-360706</v>
      </c>
      <c r="Q67" s="16">
        <f>IF(avail!M67&gt;0,0,avail!M67)</f>
        <v>0</v>
      </c>
      <c r="R67" s="16">
        <f>IF(avail!N67&gt;0,0,avail!N67)</f>
        <v>-1152576</v>
      </c>
      <c r="S67" s="16">
        <f>IF(avail!O67&gt;0,0,avail!O67)</f>
        <v>0</v>
      </c>
      <c r="T67" s="16">
        <f>IF(avail!P67&gt;0,0,avail!P67)</f>
        <v>0</v>
      </c>
      <c r="U67" s="16">
        <f>IF(avail!Q67&gt;0,0,avail!Q67)</f>
        <v>0</v>
      </c>
      <c r="V67" s="16">
        <f>IF(avail!R67&gt;0,0,avail!R67)</f>
        <v>0</v>
      </c>
      <c r="W67" s="16">
        <f>IF(avail!S67&gt;0,0,avail!S67)</f>
        <v>-228000</v>
      </c>
      <c r="X67" s="16">
        <f>IF(avail!T67&gt;0,0,avail!T67)</f>
        <v>-199441</v>
      </c>
      <c r="Y67" s="16">
        <f>IF(avail!U67&gt;0,0,avail!U67)</f>
        <v>0</v>
      </c>
      <c r="Z67" s="16">
        <f>IF(avail!V67&gt;0,0,avail!V67)</f>
        <v>-72719</v>
      </c>
      <c r="AA67" s="16">
        <f>IF(avail!W67&gt;0,0,avail!W67)</f>
        <v>-1452895</v>
      </c>
      <c r="AB67" s="16">
        <f>IF(avail!X67&gt;0,0,avail!X67)</f>
        <v>-179301</v>
      </c>
      <c r="AC67" s="16">
        <f>IF(avail!Y67&gt;0,0,avail!Y67)</f>
        <v>-166142</v>
      </c>
      <c r="AD67" s="16">
        <f>IF(avail!Z67&gt;0,0,avail!Z67)</f>
        <v>-257909</v>
      </c>
      <c r="AE67" s="16">
        <f>IF(avail!AA67&gt;0,0,avail!AA67)</f>
        <v>0</v>
      </c>
      <c r="AF67" s="16">
        <f>IF(avail!AB67&gt;0,0,avail!AB67)</f>
        <v>-697463</v>
      </c>
      <c r="AG67" s="16">
        <f>IF(avail!AC67&gt;0,0,avail!AC67)</f>
        <v>-4857644</v>
      </c>
      <c r="AH67" s="16">
        <f>IF(avail!AD67&gt;0,0,avail!AD67)</f>
        <v>-1308560</v>
      </c>
      <c r="AI67" s="16">
        <f>IF(avail!AE67&gt;0,0,avail!AE67)</f>
        <v>-855090</v>
      </c>
      <c r="AJ67" s="16">
        <f>IF(avail!AF67&gt;0,0,avail!AF67)</f>
        <v>-2008872</v>
      </c>
      <c r="AK67" s="16">
        <f>IF(avail!AG67&gt;0,0,avail!AG67)</f>
        <v>-28636</v>
      </c>
      <c r="AL67" s="16">
        <f>IF(avail!AH67&gt;0,0,avail!AH67)</f>
        <v>0</v>
      </c>
      <c r="AM67" s="16">
        <f>IF(avail!AI67&gt;0,0,avail!AI67)</f>
        <v>-770000</v>
      </c>
      <c r="AN67" s="16">
        <f>IF(avail!AJ67&gt;0,0,avail!AJ67)</f>
        <v>0</v>
      </c>
      <c r="AO67" s="16">
        <f>IF(avail!AK67&gt;0,0,avail!AK67)</f>
        <v>0</v>
      </c>
      <c r="AQ67" s="16">
        <f>IF(avail!AM67&gt;0,0,avail!AM67)</f>
        <v>0</v>
      </c>
      <c r="AR67" s="16">
        <f>IF(avail!AN67&gt;0,0,avail!AN67)</f>
        <v>0</v>
      </c>
      <c r="AS67" s="16">
        <f>IF(avail!AO67&gt;0,0,avail!AO67)</f>
        <v>0</v>
      </c>
      <c r="AT67" s="16">
        <f>IF(avail!AP67&gt;0,0,avail!AP67)</f>
        <v>-285800</v>
      </c>
    </row>
    <row r="68" spans="1:46" x14ac:dyDescent="0.25">
      <c r="A68" s="4">
        <f>'"rank"; your input only here!'!E69</f>
        <v>64</v>
      </c>
      <c r="B68" s="6" t="str">
        <f>'"rank"; your input only here!'!A69</f>
        <v>A64</v>
      </c>
      <c r="C68" s="6" t="str">
        <f>'"rank"; your input only here!'!B69</f>
        <v>Test Project 64</v>
      </c>
      <c r="D68" s="6">
        <f>'"rank"; your input only here!'!C69</f>
        <v>0</v>
      </c>
      <c r="E68" s="8">
        <f>'"rank"; your input only here!'!D69</f>
        <v>0</v>
      </c>
      <c r="F68" s="22">
        <f t="shared" si="0"/>
        <v>-17219688</v>
      </c>
      <c r="G68" s="21">
        <f>SUM(cum!F68:AK68)</f>
        <v>41265466</v>
      </c>
      <c r="H68" s="21">
        <f t="shared" si="1"/>
        <v>10000000</v>
      </c>
      <c r="I68" s="19">
        <f t="shared" si="2"/>
        <v>-7719688</v>
      </c>
      <c r="J68" s="19">
        <f>IF(avail!F68&gt;0,0,avail!F68)</f>
        <v>0</v>
      </c>
      <c r="K68" s="16">
        <f>IF(avail!G68&gt;0,0,avail!G68)</f>
        <v>-1573774</v>
      </c>
      <c r="L68" s="16">
        <f>IF(avail!H68&gt;0,0,avail!H68)</f>
        <v>0</v>
      </c>
      <c r="M68" s="16">
        <f>IF(avail!I68&gt;0,0,avail!I68)</f>
        <v>-654600</v>
      </c>
      <c r="N68" s="16">
        <f>IF(avail!J68&gt;0,0,avail!J68)</f>
        <v>0</v>
      </c>
      <c r="O68" s="16">
        <f>IF(avail!K68&gt;0,0,avail!K68)</f>
        <v>-395360</v>
      </c>
      <c r="P68" s="16">
        <f>IF(avail!L68&gt;0,0,avail!L68)</f>
        <v>-360706</v>
      </c>
      <c r="Q68" s="16">
        <f>IF(avail!M68&gt;0,0,avail!M68)</f>
        <v>0</v>
      </c>
      <c r="R68" s="16">
        <f>IF(avail!N68&gt;0,0,avail!N68)</f>
        <v>-1152576</v>
      </c>
      <c r="S68" s="16">
        <f>IF(avail!O68&gt;0,0,avail!O68)</f>
        <v>0</v>
      </c>
      <c r="T68" s="16">
        <f>IF(avail!P68&gt;0,0,avail!P68)</f>
        <v>0</v>
      </c>
      <c r="U68" s="16">
        <f>IF(avail!Q68&gt;0,0,avail!Q68)</f>
        <v>0</v>
      </c>
      <c r="V68" s="16">
        <f>IF(avail!R68&gt;0,0,avail!R68)</f>
        <v>0</v>
      </c>
      <c r="W68" s="16">
        <f>IF(avail!S68&gt;0,0,avail!S68)</f>
        <v>-228000</v>
      </c>
      <c r="X68" s="16">
        <f>IF(avail!T68&gt;0,0,avail!T68)</f>
        <v>-199441</v>
      </c>
      <c r="Y68" s="16">
        <f>IF(avail!U68&gt;0,0,avail!U68)</f>
        <v>0</v>
      </c>
      <c r="Z68" s="16">
        <f>IF(avail!V68&gt;0,0,avail!V68)</f>
        <v>-72719</v>
      </c>
      <c r="AA68" s="16">
        <f>IF(avail!W68&gt;0,0,avail!W68)</f>
        <v>-1452895</v>
      </c>
      <c r="AB68" s="16">
        <f>IF(avail!X68&gt;0,0,avail!X68)</f>
        <v>-179301</v>
      </c>
      <c r="AC68" s="16">
        <f>IF(avail!Y68&gt;0,0,avail!Y68)</f>
        <v>-166142</v>
      </c>
      <c r="AD68" s="16">
        <f>IF(avail!Z68&gt;0,0,avail!Z68)</f>
        <v>-257909</v>
      </c>
      <c r="AE68" s="16">
        <f>IF(avail!AA68&gt;0,0,avail!AA68)</f>
        <v>0</v>
      </c>
      <c r="AF68" s="16">
        <f>IF(avail!AB68&gt;0,0,avail!AB68)</f>
        <v>-697463</v>
      </c>
      <c r="AG68" s="16">
        <f>IF(avail!AC68&gt;0,0,avail!AC68)</f>
        <v>-4857644</v>
      </c>
      <c r="AH68" s="16">
        <f>IF(avail!AD68&gt;0,0,avail!AD68)</f>
        <v>-1308560</v>
      </c>
      <c r="AI68" s="16">
        <f>IF(avail!AE68&gt;0,0,avail!AE68)</f>
        <v>-855090</v>
      </c>
      <c r="AJ68" s="16">
        <f>IF(avail!AF68&gt;0,0,avail!AF68)</f>
        <v>-2008872</v>
      </c>
      <c r="AK68" s="16">
        <f>IF(avail!AG68&gt;0,0,avail!AG68)</f>
        <v>-28636</v>
      </c>
      <c r="AL68" s="16">
        <f>IF(avail!AH68&gt;0,0,avail!AH68)</f>
        <v>0</v>
      </c>
      <c r="AM68" s="16">
        <f>IF(avail!AI68&gt;0,0,avail!AI68)</f>
        <v>-770000</v>
      </c>
      <c r="AN68" s="16">
        <f>IF(avail!AJ68&gt;0,0,avail!AJ68)</f>
        <v>0</v>
      </c>
      <c r="AO68" s="16">
        <f>IF(avail!AK68&gt;0,0,avail!AK68)</f>
        <v>0</v>
      </c>
      <c r="AQ68" s="16">
        <f>IF(avail!AM68&gt;0,0,avail!AM68)</f>
        <v>0</v>
      </c>
      <c r="AR68" s="16">
        <f>IF(avail!AN68&gt;0,0,avail!AN68)</f>
        <v>0</v>
      </c>
      <c r="AS68" s="16">
        <f>IF(avail!AO68&gt;0,0,avail!AO68)</f>
        <v>0</v>
      </c>
      <c r="AT68" s="16">
        <f>IF(avail!AP68&gt;0,0,avail!AP68)</f>
        <v>-285800</v>
      </c>
    </row>
    <row r="69" spans="1:46" x14ac:dyDescent="0.25">
      <c r="A69" s="4">
        <f>'"rank"; your input only here!'!E70</f>
        <v>65</v>
      </c>
      <c r="B69" s="6" t="str">
        <f>'"rank"; your input only here!'!A70</f>
        <v>A65</v>
      </c>
      <c r="C69" s="6" t="str">
        <f>'"rank"; your input only here!'!B70</f>
        <v>Test Project 65</v>
      </c>
      <c r="D69" s="6">
        <f>'"rank"; your input only here!'!C70</f>
        <v>0</v>
      </c>
      <c r="E69" s="8">
        <f>'"rank"; your input only here!'!D70</f>
        <v>0</v>
      </c>
      <c r="F69" s="22">
        <f t="shared" si="0"/>
        <v>-17219688</v>
      </c>
      <c r="G69" s="21">
        <f>SUM(cum!F69:AK69)</f>
        <v>41265466</v>
      </c>
      <c r="H69" s="21">
        <f t="shared" si="1"/>
        <v>10000000</v>
      </c>
      <c r="I69" s="19">
        <f t="shared" si="2"/>
        <v>-7719688</v>
      </c>
      <c r="J69" s="19">
        <f>IF(avail!F69&gt;0,0,avail!F69)</f>
        <v>0</v>
      </c>
      <c r="K69" s="16">
        <f>IF(avail!G69&gt;0,0,avail!G69)</f>
        <v>-1573774</v>
      </c>
      <c r="L69" s="16">
        <f>IF(avail!H69&gt;0,0,avail!H69)</f>
        <v>0</v>
      </c>
      <c r="M69" s="16">
        <f>IF(avail!I69&gt;0,0,avail!I69)</f>
        <v>-654600</v>
      </c>
      <c r="N69" s="16">
        <f>IF(avail!J69&gt;0,0,avail!J69)</f>
        <v>0</v>
      </c>
      <c r="O69" s="16">
        <f>IF(avail!K69&gt;0,0,avail!K69)</f>
        <v>-395360</v>
      </c>
      <c r="P69" s="16">
        <f>IF(avail!L69&gt;0,0,avail!L69)</f>
        <v>-360706</v>
      </c>
      <c r="Q69" s="16">
        <f>IF(avail!M69&gt;0,0,avail!M69)</f>
        <v>0</v>
      </c>
      <c r="R69" s="16">
        <f>IF(avail!N69&gt;0,0,avail!N69)</f>
        <v>-1152576</v>
      </c>
      <c r="S69" s="16">
        <f>IF(avail!O69&gt;0,0,avail!O69)</f>
        <v>0</v>
      </c>
      <c r="T69" s="16">
        <f>IF(avail!P69&gt;0,0,avail!P69)</f>
        <v>0</v>
      </c>
      <c r="U69" s="16">
        <f>IF(avail!Q69&gt;0,0,avail!Q69)</f>
        <v>0</v>
      </c>
      <c r="V69" s="16">
        <f>IF(avail!R69&gt;0,0,avail!R69)</f>
        <v>0</v>
      </c>
      <c r="W69" s="16">
        <f>IF(avail!S69&gt;0,0,avail!S69)</f>
        <v>-228000</v>
      </c>
      <c r="X69" s="16">
        <f>IF(avail!T69&gt;0,0,avail!T69)</f>
        <v>-199441</v>
      </c>
      <c r="Y69" s="16">
        <f>IF(avail!U69&gt;0,0,avail!U69)</f>
        <v>0</v>
      </c>
      <c r="Z69" s="16">
        <f>IF(avail!V69&gt;0,0,avail!V69)</f>
        <v>-72719</v>
      </c>
      <c r="AA69" s="16">
        <f>IF(avail!W69&gt;0,0,avail!W69)</f>
        <v>-1452895</v>
      </c>
      <c r="AB69" s="16">
        <f>IF(avail!X69&gt;0,0,avail!X69)</f>
        <v>-179301</v>
      </c>
      <c r="AC69" s="16">
        <f>IF(avail!Y69&gt;0,0,avail!Y69)</f>
        <v>-166142</v>
      </c>
      <c r="AD69" s="16">
        <f>IF(avail!Z69&gt;0,0,avail!Z69)</f>
        <v>-257909</v>
      </c>
      <c r="AE69" s="16">
        <f>IF(avail!AA69&gt;0,0,avail!AA69)</f>
        <v>0</v>
      </c>
      <c r="AF69" s="16">
        <f>IF(avail!AB69&gt;0,0,avail!AB69)</f>
        <v>-697463</v>
      </c>
      <c r="AG69" s="16">
        <f>IF(avail!AC69&gt;0,0,avail!AC69)</f>
        <v>-4857644</v>
      </c>
      <c r="AH69" s="16">
        <f>IF(avail!AD69&gt;0,0,avail!AD69)</f>
        <v>-1308560</v>
      </c>
      <c r="AI69" s="16">
        <f>IF(avail!AE69&gt;0,0,avail!AE69)</f>
        <v>-855090</v>
      </c>
      <c r="AJ69" s="16">
        <f>IF(avail!AF69&gt;0,0,avail!AF69)</f>
        <v>-2008872</v>
      </c>
      <c r="AK69" s="16">
        <f>IF(avail!AG69&gt;0,0,avail!AG69)</f>
        <v>-28636</v>
      </c>
      <c r="AL69" s="16">
        <f>IF(avail!AH69&gt;0,0,avail!AH69)</f>
        <v>0</v>
      </c>
      <c r="AM69" s="16">
        <f>IF(avail!AI69&gt;0,0,avail!AI69)</f>
        <v>-770000</v>
      </c>
      <c r="AN69" s="16">
        <f>IF(avail!AJ69&gt;0,0,avail!AJ69)</f>
        <v>0</v>
      </c>
      <c r="AO69" s="16">
        <f>IF(avail!AK69&gt;0,0,avail!AK69)</f>
        <v>0</v>
      </c>
      <c r="AQ69" s="16">
        <f>IF(avail!AM69&gt;0,0,avail!AM69)</f>
        <v>0</v>
      </c>
      <c r="AR69" s="16">
        <f>IF(avail!AN69&gt;0,0,avail!AN69)</f>
        <v>0</v>
      </c>
      <c r="AS69" s="16">
        <f>IF(avail!AO69&gt;0,0,avail!AO69)</f>
        <v>0</v>
      </c>
      <c r="AT69" s="16">
        <f>IF(avail!AP69&gt;0,0,avail!AP69)</f>
        <v>-285800</v>
      </c>
    </row>
    <row r="70" spans="1:46" x14ac:dyDescent="0.25">
      <c r="A70" s="4">
        <f>'"rank"; your input only here!'!E71</f>
        <v>66</v>
      </c>
      <c r="B70" s="6" t="str">
        <f>'"rank"; your input only here!'!A71</f>
        <v>A66</v>
      </c>
      <c r="C70" s="6" t="str">
        <f>'"rank"; your input only here!'!B71</f>
        <v>Test Project 66</v>
      </c>
      <c r="D70" s="6">
        <f>'"rank"; your input only here!'!C71</f>
        <v>0</v>
      </c>
      <c r="E70" s="8">
        <f>'"rank"; your input only here!'!D71</f>
        <v>0</v>
      </c>
      <c r="F70" s="22">
        <f t="shared" ref="F70:F133" si="3">SUM(J70:AO70)</f>
        <v>-17219688</v>
      </c>
      <c r="G70" s="21">
        <f>SUM(cum!F70:AK70)</f>
        <v>41265466</v>
      </c>
      <c r="H70" s="21">
        <f t="shared" ref="H70:H133" si="4">IF(G70*0.33&lt;$J$3,G70*0.33,$J$3)</f>
        <v>10000000</v>
      </c>
      <c r="I70" s="19">
        <f t="shared" ref="I70:I133" si="5">H70+F70-G$2</f>
        <v>-7719688</v>
      </c>
      <c r="J70" s="19">
        <f>IF(avail!F70&gt;0,0,avail!F70)</f>
        <v>0</v>
      </c>
      <c r="K70" s="16">
        <f>IF(avail!G70&gt;0,0,avail!G70)</f>
        <v>-1573774</v>
      </c>
      <c r="L70" s="16">
        <f>IF(avail!H70&gt;0,0,avail!H70)</f>
        <v>0</v>
      </c>
      <c r="M70" s="16">
        <f>IF(avail!I70&gt;0,0,avail!I70)</f>
        <v>-654600</v>
      </c>
      <c r="N70" s="16">
        <f>IF(avail!J70&gt;0,0,avail!J70)</f>
        <v>0</v>
      </c>
      <c r="O70" s="16">
        <f>IF(avail!K70&gt;0,0,avail!K70)</f>
        <v>-395360</v>
      </c>
      <c r="P70" s="16">
        <f>IF(avail!L70&gt;0,0,avail!L70)</f>
        <v>-360706</v>
      </c>
      <c r="Q70" s="16">
        <f>IF(avail!M70&gt;0,0,avail!M70)</f>
        <v>0</v>
      </c>
      <c r="R70" s="16">
        <f>IF(avail!N70&gt;0,0,avail!N70)</f>
        <v>-1152576</v>
      </c>
      <c r="S70" s="16">
        <f>IF(avail!O70&gt;0,0,avail!O70)</f>
        <v>0</v>
      </c>
      <c r="T70" s="16">
        <f>IF(avail!P70&gt;0,0,avail!P70)</f>
        <v>0</v>
      </c>
      <c r="U70" s="16">
        <f>IF(avail!Q70&gt;0,0,avail!Q70)</f>
        <v>0</v>
      </c>
      <c r="V70" s="16">
        <f>IF(avail!R70&gt;0,0,avail!R70)</f>
        <v>0</v>
      </c>
      <c r="W70" s="16">
        <f>IF(avail!S70&gt;0,0,avail!S70)</f>
        <v>-228000</v>
      </c>
      <c r="X70" s="16">
        <f>IF(avail!T70&gt;0,0,avail!T70)</f>
        <v>-199441</v>
      </c>
      <c r="Y70" s="16">
        <f>IF(avail!U70&gt;0,0,avail!U70)</f>
        <v>0</v>
      </c>
      <c r="Z70" s="16">
        <f>IF(avail!V70&gt;0,0,avail!V70)</f>
        <v>-72719</v>
      </c>
      <c r="AA70" s="16">
        <f>IF(avail!W70&gt;0,0,avail!W70)</f>
        <v>-1452895</v>
      </c>
      <c r="AB70" s="16">
        <f>IF(avail!X70&gt;0,0,avail!X70)</f>
        <v>-179301</v>
      </c>
      <c r="AC70" s="16">
        <f>IF(avail!Y70&gt;0,0,avail!Y70)</f>
        <v>-166142</v>
      </c>
      <c r="AD70" s="16">
        <f>IF(avail!Z70&gt;0,0,avail!Z70)</f>
        <v>-257909</v>
      </c>
      <c r="AE70" s="16">
        <f>IF(avail!AA70&gt;0,0,avail!AA70)</f>
        <v>0</v>
      </c>
      <c r="AF70" s="16">
        <f>IF(avail!AB70&gt;0,0,avail!AB70)</f>
        <v>-697463</v>
      </c>
      <c r="AG70" s="16">
        <f>IF(avail!AC70&gt;0,0,avail!AC70)</f>
        <v>-4857644</v>
      </c>
      <c r="AH70" s="16">
        <f>IF(avail!AD70&gt;0,0,avail!AD70)</f>
        <v>-1308560</v>
      </c>
      <c r="AI70" s="16">
        <f>IF(avail!AE70&gt;0,0,avail!AE70)</f>
        <v>-855090</v>
      </c>
      <c r="AJ70" s="16">
        <f>IF(avail!AF70&gt;0,0,avail!AF70)</f>
        <v>-2008872</v>
      </c>
      <c r="AK70" s="16">
        <f>IF(avail!AG70&gt;0,0,avail!AG70)</f>
        <v>-28636</v>
      </c>
      <c r="AL70" s="16">
        <f>IF(avail!AH70&gt;0,0,avail!AH70)</f>
        <v>0</v>
      </c>
      <c r="AM70" s="16">
        <f>IF(avail!AI70&gt;0,0,avail!AI70)</f>
        <v>-770000</v>
      </c>
      <c r="AN70" s="16">
        <f>IF(avail!AJ70&gt;0,0,avail!AJ70)</f>
        <v>0</v>
      </c>
      <c r="AO70" s="16">
        <f>IF(avail!AK70&gt;0,0,avail!AK70)</f>
        <v>0</v>
      </c>
      <c r="AQ70" s="16">
        <f>IF(avail!AM70&gt;0,0,avail!AM70)</f>
        <v>0</v>
      </c>
      <c r="AR70" s="16">
        <f>IF(avail!AN70&gt;0,0,avail!AN70)</f>
        <v>0</v>
      </c>
      <c r="AS70" s="16">
        <f>IF(avail!AO70&gt;0,0,avail!AO70)</f>
        <v>0</v>
      </c>
      <c r="AT70" s="16">
        <f>IF(avail!AP70&gt;0,0,avail!AP70)</f>
        <v>-285800</v>
      </c>
    </row>
    <row r="71" spans="1:46" x14ac:dyDescent="0.25">
      <c r="A71" s="4">
        <f>'"rank"; your input only here!'!E72</f>
        <v>67</v>
      </c>
      <c r="B71" s="6" t="str">
        <f>'"rank"; your input only here!'!A72</f>
        <v>A67</v>
      </c>
      <c r="C71" s="6" t="str">
        <f>'"rank"; your input only here!'!B72</f>
        <v>Test Project 67</v>
      </c>
      <c r="D71" s="6">
        <f>'"rank"; your input only here!'!C72</f>
        <v>0</v>
      </c>
      <c r="E71" s="8">
        <f>'"rank"; your input only here!'!D72</f>
        <v>0</v>
      </c>
      <c r="F71" s="22">
        <f t="shared" si="3"/>
        <v>-17219688</v>
      </c>
      <c r="G71" s="21">
        <f>SUM(cum!F71:AK71)</f>
        <v>41265466</v>
      </c>
      <c r="H71" s="21">
        <f t="shared" si="4"/>
        <v>10000000</v>
      </c>
      <c r="I71" s="19">
        <f t="shared" si="5"/>
        <v>-7719688</v>
      </c>
      <c r="J71" s="19">
        <f>IF(avail!F71&gt;0,0,avail!F71)</f>
        <v>0</v>
      </c>
      <c r="K71" s="16">
        <f>IF(avail!G71&gt;0,0,avail!G71)</f>
        <v>-1573774</v>
      </c>
      <c r="L71" s="16">
        <f>IF(avail!H71&gt;0,0,avail!H71)</f>
        <v>0</v>
      </c>
      <c r="M71" s="16">
        <f>IF(avail!I71&gt;0,0,avail!I71)</f>
        <v>-654600</v>
      </c>
      <c r="N71" s="16">
        <f>IF(avail!J71&gt;0,0,avail!J71)</f>
        <v>0</v>
      </c>
      <c r="O71" s="16">
        <f>IF(avail!K71&gt;0,0,avail!K71)</f>
        <v>-395360</v>
      </c>
      <c r="P71" s="16">
        <f>IF(avail!L71&gt;0,0,avail!L71)</f>
        <v>-360706</v>
      </c>
      <c r="Q71" s="16">
        <f>IF(avail!M71&gt;0,0,avail!M71)</f>
        <v>0</v>
      </c>
      <c r="R71" s="16">
        <f>IF(avail!N71&gt;0,0,avail!N71)</f>
        <v>-1152576</v>
      </c>
      <c r="S71" s="16">
        <f>IF(avail!O71&gt;0,0,avail!O71)</f>
        <v>0</v>
      </c>
      <c r="T71" s="16">
        <f>IF(avail!P71&gt;0,0,avail!P71)</f>
        <v>0</v>
      </c>
      <c r="U71" s="16">
        <f>IF(avail!Q71&gt;0,0,avail!Q71)</f>
        <v>0</v>
      </c>
      <c r="V71" s="16">
        <f>IF(avail!R71&gt;0,0,avail!R71)</f>
        <v>0</v>
      </c>
      <c r="W71" s="16">
        <f>IF(avail!S71&gt;0,0,avail!S71)</f>
        <v>-228000</v>
      </c>
      <c r="X71" s="16">
        <f>IF(avail!T71&gt;0,0,avail!T71)</f>
        <v>-199441</v>
      </c>
      <c r="Y71" s="16">
        <f>IF(avail!U71&gt;0,0,avail!U71)</f>
        <v>0</v>
      </c>
      <c r="Z71" s="16">
        <f>IF(avail!V71&gt;0,0,avail!V71)</f>
        <v>-72719</v>
      </c>
      <c r="AA71" s="16">
        <f>IF(avail!W71&gt;0,0,avail!W71)</f>
        <v>-1452895</v>
      </c>
      <c r="AB71" s="16">
        <f>IF(avail!X71&gt;0,0,avail!X71)</f>
        <v>-179301</v>
      </c>
      <c r="AC71" s="16">
        <f>IF(avail!Y71&gt;0,0,avail!Y71)</f>
        <v>-166142</v>
      </c>
      <c r="AD71" s="16">
        <f>IF(avail!Z71&gt;0,0,avail!Z71)</f>
        <v>-257909</v>
      </c>
      <c r="AE71" s="16">
        <f>IF(avail!AA71&gt;0,0,avail!AA71)</f>
        <v>0</v>
      </c>
      <c r="AF71" s="16">
        <f>IF(avail!AB71&gt;0,0,avail!AB71)</f>
        <v>-697463</v>
      </c>
      <c r="AG71" s="16">
        <f>IF(avail!AC71&gt;0,0,avail!AC71)</f>
        <v>-4857644</v>
      </c>
      <c r="AH71" s="16">
        <f>IF(avail!AD71&gt;0,0,avail!AD71)</f>
        <v>-1308560</v>
      </c>
      <c r="AI71" s="16">
        <f>IF(avail!AE71&gt;0,0,avail!AE71)</f>
        <v>-855090</v>
      </c>
      <c r="AJ71" s="16">
        <f>IF(avail!AF71&gt;0,0,avail!AF71)</f>
        <v>-2008872</v>
      </c>
      <c r="AK71" s="16">
        <f>IF(avail!AG71&gt;0,0,avail!AG71)</f>
        <v>-28636</v>
      </c>
      <c r="AL71" s="16">
        <f>IF(avail!AH71&gt;0,0,avail!AH71)</f>
        <v>0</v>
      </c>
      <c r="AM71" s="16">
        <f>IF(avail!AI71&gt;0,0,avail!AI71)</f>
        <v>-770000</v>
      </c>
      <c r="AN71" s="16">
        <f>IF(avail!AJ71&gt;0,0,avail!AJ71)</f>
        <v>0</v>
      </c>
      <c r="AO71" s="16">
        <f>IF(avail!AK71&gt;0,0,avail!AK71)</f>
        <v>0</v>
      </c>
      <c r="AQ71" s="16">
        <f>IF(avail!AM71&gt;0,0,avail!AM71)</f>
        <v>0</v>
      </c>
      <c r="AR71" s="16">
        <f>IF(avail!AN71&gt;0,0,avail!AN71)</f>
        <v>0</v>
      </c>
      <c r="AS71" s="16">
        <f>IF(avail!AO71&gt;0,0,avail!AO71)</f>
        <v>0</v>
      </c>
      <c r="AT71" s="16">
        <f>IF(avail!AP71&gt;0,0,avail!AP71)</f>
        <v>-285800</v>
      </c>
    </row>
    <row r="72" spans="1:46" x14ac:dyDescent="0.25">
      <c r="A72" s="4">
        <f>'"rank"; your input only here!'!E73</f>
        <v>68</v>
      </c>
      <c r="B72" s="6" t="str">
        <f>'"rank"; your input only here!'!A73</f>
        <v>A68</v>
      </c>
      <c r="C72" s="6" t="str">
        <f>'"rank"; your input only here!'!B73</f>
        <v>Test Project 68</v>
      </c>
      <c r="D72" s="6">
        <f>'"rank"; your input only here!'!C73</f>
        <v>0</v>
      </c>
      <c r="E72" s="8">
        <f>'"rank"; your input only here!'!D73</f>
        <v>0</v>
      </c>
      <c r="F72" s="22">
        <f t="shared" si="3"/>
        <v>-17219688</v>
      </c>
      <c r="G72" s="21">
        <f>SUM(cum!F72:AK72)</f>
        <v>41265466</v>
      </c>
      <c r="H72" s="21">
        <f t="shared" si="4"/>
        <v>10000000</v>
      </c>
      <c r="I72" s="19">
        <f t="shared" si="5"/>
        <v>-7719688</v>
      </c>
      <c r="J72" s="19">
        <f>IF(avail!F72&gt;0,0,avail!F72)</f>
        <v>0</v>
      </c>
      <c r="K72" s="16">
        <f>IF(avail!G72&gt;0,0,avail!G72)</f>
        <v>-1573774</v>
      </c>
      <c r="L72" s="16">
        <f>IF(avail!H72&gt;0,0,avail!H72)</f>
        <v>0</v>
      </c>
      <c r="M72" s="16">
        <f>IF(avail!I72&gt;0,0,avail!I72)</f>
        <v>-654600</v>
      </c>
      <c r="N72" s="16">
        <f>IF(avail!J72&gt;0,0,avail!J72)</f>
        <v>0</v>
      </c>
      <c r="O72" s="16">
        <f>IF(avail!K72&gt;0,0,avail!K72)</f>
        <v>-395360</v>
      </c>
      <c r="P72" s="16">
        <f>IF(avail!L72&gt;0,0,avail!L72)</f>
        <v>-360706</v>
      </c>
      <c r="Q72" s="16">
        <f>IF(avail!M72&gt;0,0,avail!M72)</f>
        <v>0</v>
      </c>
      <c r="R72" s="16">
        <f>IF(avail!N72&gt;0,0,avail!N72)</f>
        <v>-1152576</v>
      </c>
      <c r="S72" s="16">
        <f>IF(avail!O72&gt;0,0,avail!O72)</f>
        <v>0</v>
      </c>
      <c r="T72" s="16">
        <f>IF(avail!P72&gt;0,0,avail!P72)</f>
        <v>0</v>
      </c>
      <c r="U72" s="16">
        <f>IF(avail!Q72&gt;0,0,avail!Q72)</f>
        <v>0</v>
      </c>
      <c r="V72" s="16">
        <f>IF(avail!R72&gt;0,0,avail!R72)</f>
        <v>0</v>
      </c>
      <c r="W72" s="16">
        <f>IF(avail!S72&gt;0,0,avail!S72)</f>
        <v>-228000</v>
      </c>
      <c r="X72" s="16">
        <f>IF(avail!T72&gt;0,0,avail!T72)</f>
        <v>-199441</v>
      </c>
      <c r="Y72" s="16">
        <f>IF(avail!U72&gt;0,0,avail!U72)</f>
        <v>0</v>
      </c>
      <c r="Z72" s="16">
        <f>IF(avail!V72&gt;0,0,avail!V72)</f>
        <v>-72719</v>
      </c>
      <c r="AA72" s="16">
        <f>IF(avail!W72&gt;0,0,avail!W72)</f>
        <v>-1452895</v>
      </c>
      <c r="AB72" s="16">
        <f>IF(avail!X72&gt;0,0,avail!X72)</f>
        <v>-179301</v>
      </c>
      <c r="AC72" s="16">
        <f>IF(avail!Y72&gt;0,0,avail!Y72)</f>
        <v>-166142</v>
      </c>
      <c r="AD72" s="16">
        <f>IF(avail!Z72&gt;0,0,avail!Z72)</f>
        <v>-257909</v>
      </c>
      <c r="AE72" s="16">
        <f>IF(avail!AA72&gt;0,0,avail!AA72)</f>
        <v>0</v>
      </c>
      <c r="AF72" s="16">
        <f>IF(avail!AB72&gt;0,0,avail!AB72)</f>
        <v>-697463</v>
      </c>
      <c r="AG72" s="16">
        <f>IF(avail!AC72&gt;0,0,avail!AC72)</f>
        <v>-4857644</v>
      </c>
      <c r="AH72" s="16">
        <f>IF(avail!AD72&gt;0,0,avail!AD72)</f>
        <v>-1308560</v>
      </c>
      <c r="AI72" s="16">
        <f>IF(avail!AE72&gt;0,0,avail!AE72)</f>
        <v>-855090</v>
      </c>
      <c r="AJ72" s="16">
        <f>IF(avail!AF72&gt;0,0,avail!AF72)</f>
        <v>-2008872</v>
      </c>
      <c r="AK72" s="16">
        <f>IF(avail!AG72&gt;0,0,avail!AG72)</f>
        <v>-28636</v>
      </c>
      <c r="AL72" s="16">
        <f>IF(avail!AH72&gt;0,0,avail!AH72)</f>
        <v>0</v>
      </c>
      <c r="AM72" s="16">
        <f>IF(avail!AI72&gt;0,0,avail!AI72)</f>
        <v>-770000</v>
      </c>
      <c r="AN72" s="16">
        <f>IF(avail!AJ72&gt;0,0,avail!AJ72)</f>
        <v>0</v>
      </c>
      <c r="AO72" s="16">
        <f>IF(avail!AK72&gt;0,0,avail!AK72)</f>
        <v>0</v>
      </c>
      <c r="AQ72" s="16">
        <f>IF(avail!AM72&gt;0,0,avail!AM72)</f>
        <v>0</v>
      </c>
      <c r="AR72" s="16">
        <f>IF(avail!AN72&gt;0,0,avail!AN72)</f>
        <v>0</v>
      </c>
      <c r="AS72" s="16">
        <f>IF(avail!AO72&gt;0,0,avail!AO72)</f>
        <v>0</v>
      </c>
      <c r="AT72" s="16">
        <f>IF(avail!AP72&gt;0,0,avail!AP72)</f>
        <v>-285800</v>
      </c>
    </row>
    <row r="73" spans="1:46" x14ac:dyDescent="0.25">
      <c r="A73" s="4">
        <f>'"rank"; your input only here!'!E74</f>
        <v>69</v>
      </c>
      <c r="B73" s="6" t="str">
        <f>'"rank"; your input only here!'!A74</f>
        <v>A69</v>
      </c>
      <c r="C73" s="6" t="str">
        <f>'"rank"; your input only here!'!B74</f>
        <v>Test Project 69</v>
      </c>
      <c r="D73" s="6">
        <f>'"rank"; your input only here!'!C74</f>
        <v>0</v>
      </c>
      <c r="E73" s="8">
        <f>'"rank"; your input only here!'!D74</f>
        <v>0</v>
      </c>
      <c r="F73" s="22">
        <f t="shared" si="3"/>
        <v>-17219688</v>
      </c>
      <c r="G73" s="21">
        <f>SUM(cum!F73:AK73)</f>
        <v>41265466</v>
      </c>
      <c r="H73" s="21">
        <f t="shared" si="4"/>
        <v>10000000</v>
      </c>
      <c r="I73" s="19">
        <f t="shared" si="5"/>
        <v>-7719688</v>
      </c>
      <c r="J73" s="19">
        <f>IF(avail!F73&gt;0,0,avail!F73)</f>
        <v>0</v>
      </c>
      <c r="K73" s="16">
        <f>IF(avail!G73&gt;0,0,avail!G73)</f>
        <v>-1573774</v>
      </c>
      <c r="L73" s="16">
        <f>IF(avail!H73&gt;0,0,avail!H73)</f>
        <v>0</v>
      </c>
      <c r="M73" s="16">
        <f>IF(avail!I73&gt;0,0,avail!I73)</f>
        <v>-654600</v>
      </c>
      <c r="N73" s="16">
        <f>IF(avail!J73&gt;0,0,avail!J73)</f>
        <v>0</v>
      </c>
      <c r="O73" s="16">
        <f>IF(avail!K73&gt;0,0,avail!K73)</f>
        <v>-395360</v>
      </c>
      <c r="P73" s="16">
        <f>IF(avail!L73&gt;0,0,avail!L73)</f>
        <v>-360706</v>
      </c>
      <c r="Q73" s="16">
        <f>IF(avail!M73&gt;0,0,avail!M73)</f>
        <v>0</v>
      </c>
      <c r="R73" s="16">
        <f>IF(avail!N73&gt;0,0,avail!N73)</f>
        <v>-1152576</v>
      </c>
      <c r="S73" s="16">
        <f>IF(avail!O73&gt;0,0,avail!O73)</f>
        <v>0</v>
      </c>
      <c r="T73" s="16">
        <f>IF(avail!P73&gt;0,0,avail!P73)</f>
        <v>0</v>
      </c>
      <c r="U73" s="16">
        <f>IF(avail!Q73&gt;0,0,avail!Q73)</f>
        <v>0</v>
      </c>
      <c r="V73" s="16">
        <f>IF(avail!R73&gt;0,0,avail!R73)</f>
        <v>0</v>
      </c>
      <c r="W73" s="16">
        <f>IF(avail!S73&gt;0,0,avail!S73)</f>
        <v>-228000</v>
      </c>
      <c r="X73" s="16">
        <f>IF(avail!T73&gt;0,0,avail!T73)</f>
        <v>-199441</v>
      </c>
      <c r="Y73" s="16">
        <f>IF(avail!U73&gt;0,0,avail!U73)</f>
        <v>0</v>
      </c>
      <c r="Z73" s="16">
        <f>IF(avail!V73&gt;0,0,avail!V73)</f>
        <v>-72719</v>
      </c>
      <c r="AA73" s="16">
        <f>IF(avail!W73&gt;0,0,avail!W73)</f>
        <v>-1452895</v>
      </c>
      <c r="AB73" s="16">
        <f>IF(avail!X73&gt;0,0,avail!X73)</f>
        <v>-179301</v>
      </c>
      <c r="AC73" s="16">
        <f>IF(avail!Y73&gt;0,0,avail!Y73)</f>
        <v>-166142</v>
      </c>
      <c r="AD73" s="16">
        <f>IF(avail!Z73&gt;0,0,avail!Z73)</f>
        <v>-257909</v>
      </c>
      <c r="AE73" s="16">
        <f>IF(avail!AA73&gt;0,0,avail!AA73)</f>
        <v>0</v>
      </c>
      <c r="AF73" s="16">
        <f>IF(avail!AB73&gt;0,0,avail!AB73)</f>
        <v>-697463</v>
      </c>
      <c r="AG73" s="16">
        <f>IF(avail!AC73&gt;0,0,avail!AC73)</f>
        <v>-4857644</v>
      </c>
      <c r="AH73" s="16">
        <f>IF(avail!AD73&gt;0,0,avail!AD73)</f>
        <v>-1308560</v>
      </c>
      <c r="AI73" s="16">
        <f>IF(avail!AE73&gt;0,0,avail!AE73)</f>
        <v>-855090</v>
      </c>
      <c r="AJ73" s="16">
        <f>IF(avail!AF73&gt;0,0,avail!AF73)</f>
        <v>-2008872</v>
      </c>
      <c r="AK73" s="16">
        <f>IF(avail!AG73&gt;0,0,avail!AG73)</f>
        <v>-28636</v>
      </c>
      <c r="AL73" s="16">
        <f>IF(avail!AH73&gt;0,0,avail!AH73)</f>
        <v>0</v>
      </c>
      <c r="AM73" s="16">
        <f>IF(avail!AI73&gt;0,0,avail!AI73)</f>
        <v>-770000</v>
      </c>
      <c r="AN73" s="16">
        <f>IF(avail!AJ73&gt;0,0,avail!AJ73)</f>
        <v>0</v>
      </c>
      <c r="AO73" s="16">
        <f>IF(avail!AK73&gt;0,0,avail!AK73)</f>
        <v>0</v>
      </c>
      <c r="AQ73" s="16">
        <f>IF(avail!AM73&gt;0,0,avail!AM73)</f>
        <v>0</v>
      </c>
      <c r="AR73" s="16">
        <f>IF(avail!AN73&gt;0,0,avail!AN73)</f>
        <v>0</v>
      </c>
      <c r="AS73" s="16">
        <f>IF(avail!AO73&gt;0,0,avail!AO73)</f>
        <v>0</v>
      </c>
      <c r="AT73" s="16">
        <f>IF(avail!AP73&gt;0,0,avail!AP73)</f>
        <v>-285800</v>
      </c>
    </row>
    <row r="74" spans="1:46" x14ac:dyDescent="0.25">
      <c r="A74" s="4">
        <f>'"rank"; your input only here!'!E75</f>
        <v>70</v>
      </c>
      <c r="B74" s="6" t="str">
        <f>'"rank"; your input only here!'!A75</f>
        <v>A70</v>
      </c>
      <c r="C74" s="6" t="str">
        <f>'"rank"; your input only here!'!B75</f>
        <v>Test Project 70</v>
      </c>
      <c r="D74" s="6">
        <f>'"rank"; your input only here!'!C75</f>
        <v>0</v>
      </c>
      <c r="E74" s="8">
        <f>'"rank"; your input only here!'!D75</f>
        <v>0</v>
      </c>
      <c r="F74" s="22">
        <f t="shared" si="3"/>
        <v>-17219688</v>
      </c>
      <c r="G74" s="21">
        <f>SUM(cum!F74:AK74)</f>
        <v>41265466</v>
      </c>
      <c r="H74" s="21">
        <f t="shared" si="4"/>
        <v>10000000</v>
      </c>
      <c r="I74" s="19">
        <f t="shared" si="5"/>
        <v>-7719688</v>
      </c>
      <c r="J74" s="19">
        <f>IF(avail!F74&gt;0,0,avail!F74)</f>
        <v>0</v>
      </c>
      <c r="K74" s="16">
        <f>IF(avail!G74&gt;0,0,avail!G74)</f>
        <v>-1573774</v>
      </c>
      <c r="L74" s="16">
        <f>IF(avail!H74&gt;0,0,avail!H74)</f>
        <v>0</v>
      </c>
      <c r="M74" s="16">
        <f>IF(avail!I74&gt;0,0,avail!I74)</f>
        <v>-654600</v>
      </c>
      <c r="N74" s="16">
        <f>IF(avail!J74&gt;0,0,avail!J74)</f>
        <v>0</v>
      </c>
      <c r="O74" s="16">
        <f>IF(avail!K74&gt;0,0,avail!K74)</f>
        <v>-395360</v>
      </c>
      <c r="P74" s="16">
        <f>IF(avail!L74&gt;0,0,avail!L74)</f>
        <v>-360706</v>
      </c>
      <c r="Q74" s="16">
        <f>IF(avail!M74&gt;0,0,avail!M74)</f>
        <v>0</v>
      </c>
      <c r="R74" s="16">
        <f>IF(avail!N74&gt;0,0,avail!N74)</f>
        <v>-1152576</v>
      </c>
      <c r="S74" s="16">
        <f>IF(avail!O74&gt;0,0,avail!O74)</f>
        <v>0</v>
      </c>
      <c r="T74" s="16">
        <f>IF(avail!P74&gt;0,0,avail!P74)</f>
        <v>0</v>
      </c>
      <c r="U74" s="16">
        <f>IF(avail!Q74&gt;0,0,avail!Q74)</f>
        <v>0</v>
      </c>
      <c r="V74" s="16">
        <f>IF(avail!R74&gt;0,0,avail!R74)</f>
        <v>0</v>
      </c>
      <c r="W74" s="16">
        <f>IF(avail!S74&gt;0,0,avail!S74)</f>
        <v>-228000</v>
      </c>
      <c r="X74" s="16">
        <f>IF(avail!T74&gt;0,0,avail!T74)</f>
        <v>-199441</v>
      </c>
      <c r="Y74" s="16">
        <f>IF(avail!U74&gt;0,0,avail!U74)</f>
        <v>0</v>
      </c>
      <c r="Z74" s="16">
        <f>IF(avail!V74&gt;0,0,avail!V74)</f>
        <v>-72719</v>
      </c>
      <c r="AA74" s="16">
        <f>IF(avail!W74&gt;0,0,avail!W74)</f>
        <v>-1452895</v>
      </c>
      <c r="AB74" s="16">
        <f>IF(avail!X74&gt;0,0,avail!X74)</f>
        <v>-179301</v>
      </c>
      <c r="AC74" s="16">
        <f>IF(avail!Y74&gt;0,0,avail!Y74)</f>
        <v>-166142</v>
      </c>
      <c r="AD74" s="16">
        <f>IF(avail!Z74&gt;0,0,avail!Z74)</f>
        <v>-257909</v>
      </c>
      <c r="AE74" s="16">
        <f>IF(avail!AA74&gt;0,0,avail!AA74)</f>
        <v>0</v>
      </c>
      <c r="AF74" s="16">
        <f>IF(avail!AB74&gt;0,0,avail!AB74)</f>
        <v>-697463</v>
      </c>
      <c r="AG74" s="16">
        <f>IF(avail!AC74&gt;0,0,avail!AC74)</f>
        <v>-4857644</v>
      </c>
      <c r="AH74" s="16">
        <f>IF(avail!AD74&gt;0,0,avail!AD74)</f>
        <v>-1308560</v>
      </c>
      <c r="AI74" s="16">
        <f>IF(avail!AE74&gt;0,0,avail!AE74)</f>
        <v>-855090</v>
      </c>
      <c r="AJ74" s="16">
        <f>IF(avail!AF74&gt;0,0,avail!AF74)</f>
        <v>-2008872</v>
      </c>
      <c r="AK74" s="16">
        <f>IF(avail!AG74&gt;0,0,avail!AG74)</f>
        <v>-28636</v>
      </c>
      <c r="AL74" s="16">
        <f>IF(avail!AH74&gt;0,0,avail!AH74)</f>
        <v>0</v>
      </c>
      <c r="AM74" s="16">
        <f>IF(avail!AI74&gt;0,0,avail!AI74)</f>
        <v>-770000</v>
      </c>
      <c r="AN74" s="16">
        <f>IF(avail!AJ74&gt;0,0,avail!AJ74)</f>
        <v>0</v>
      </c>
      <c r="AO74" s="16">
        <f>IF(avail!AK74&gt;0,0,avail!AK74)</f>
        <v>0</v>
      </c>
      <c r="AQ74" s="16">
        <f>IF(avail!AM74&gt;0,0,avail!AM74)</f>
        <v>0</v>
      </c>
      <c r="AR74" s="16">
        <f>IF(avail!AN74&gt;0,0,avail!AN74)</f>
        <v>0</v>
      </c>
      <c r="AS74" s="16">
        <f>IF(avail!AO74&gt;0,0,avail!AO74)</f>
        <v>0</v>
      </c>
      <c r="AT74" s="16">
        <f>IF(avail!AP74&gt;0,0,avail!AP74)</f>
        <v>-285800</v>
      </c>
    </row>
    <row r="75" spans="1:46" x14ac:dyDescent="0.25">
      <c r="A75" s="4">
        <f>'"rank"; your input only here!'!E76</f>
        <v>71</v>
      </c>
      <c r="B75" s="6" t="str">
        <f>'"rank"; your input only here!'!A76</f>
        <v>A71</v>
      </c>
      <c r="C75" s="6" t="str">
        <f>'"rank"; your input only here!'!B76</f>
        <v>Test Project 71</v>
      </c>
      <c r="D75" s="6">
        <f>'"rank"; your input only here!'!C76</f>
        <v>0</v>
      </c>
      <c r="E75" s="8">
        <f>'"rank"; your input only here!'!D76</f>
        <v>0</v>
      </c>
      <c r="F75" s="22">
        <f t="shared" si="3"/>
        <v>-17219688</v>
      </c>
      <c r="G75" s="21">
        <f>SUM(cum!F75:AK75)</f>
        <v>41265466</v>
      </c>
      <c r="H75" s="21">
        <f t="shared" si="4"/>
        <v>10000000</v>
      </c>
      <c r="I75" s="19">
        <f t="shared" si="5"/>
        <v>-7719688</v>
      </c>
      <c r="J75" s="19">
        <f>IF(avail!F75&gt;0,0,avail!F75)</f>
        <v>0</v>
      </c>
      <c r="K75" s="16">
        <f>IF(avail!G75&gt;0,0,avail!G75)</f>
        <v>-1573774</v>
      </c>
      <c r="L75" s="16">
        <f>IF(avail!H75&gt;0,0,avail!H75)</f>
        <v>0</v>
      </c>
      <c r="M75" s="16">
        <f>IF(avail!I75&gt;0,0,avail!I75)</f>
        <v>-654600</v>
      </c>
      <c r="N75" s="16">
        <f>IF(avail!J75&gt;0,0,avail!J75)</f>
        <v>0</v>
      </c>
      <c r="O75" s="16">
        <f>IF(avail!K75&gt;0,0,avail!K75)</f>
        <v>-395360</v>
      </c>
      <c r="P75" s="16">
        <f>IF(avail!L75&gt;0,0,avail!L75)</f>
        <v>-360706</v>
      </c>
      <c r="Q75" s="16">
        <f>IF(avail!M75&gt;0,0,avail!M75)</f>
        <v>0</v>
      </c>
      <c r="R75" s="16">
        <f>IF(avail!N75&gt;0,0,avail!N75)</f>
        <v>-1152576</v>
      </c>
      <c r="S75" s="16">
        <f>IF(avail!O75&gt;0,0,avail!O75)</f>
        <v>0</v>
      </c>
      <c r="T75" s="16">
        <f>IF(avail!P75&gt;0,0,avail!P75)</f>
        <v>0</v>
      </c>
      <c r="U75" s="16">
        <f>IF(avail!Q75&gt;0,0,avail!Q75)</f>
        <v>0</v>
      </c>
      <c r="V75" s="16">
        <f>IF(avail!R75&gt;0,0,avail!R75)</f>
        <v>0</v>
      </c>
      <c r="W75" s="16">
        <f>IF(avail!S75&gt;0,0,avail!S75)</f>
        <v>-228000</v>
      </c>
      <c r="X75" s="16">
        <f>IF(avail!T75&gt;0,0,avail!T75)</f>
        <v>-199441</v>
      </c>
      <c r="Y75" s="16">
        <f>IF(avail!U75&gt;0,0,avail!U75)</f>
        <v>0</v>
      </c>
      <c r="Z75" s="16">
        <f>IF(avail!V75&gt;0,0,avail!V75)</f>
        <v>-72719</v>
      </c>
      <c r="AA75" s="16">
        <f>IF(avail!W75&gt;0,0,avail!W75)</f>
        <v>-1452895</v>
      </c>
      <c r="AB75" s="16">
        <f>IF(avail!X75&gt;0,0,avail!X75)</f>
        <v>-179301</v>
      </c>
      <c r="AC75" s="16">
        <f>IF(avail!Y75&gt;0,0,avail!Y75)</f>
        <v>-166142</v>
      </c>
      <c r="AD75" s="16">
        <f>IF(avail!Z75&gt;0,0,avail!Z75)</f>
        <v>-257909</v>
      </c>
      <c r="AE75" s="16">
        <f>IF(avail!AA75&gt;0,0,avail!AA75)</f>
        <v>0</v>
      </c>
      <c r="AF75" s="16">
        <f>IF(avail!AB75&gt;0,0,avail!AB75)</f>
        <v>-697463</v>
      </c>
      <c r="AG75" s="16">
        <f>IF(avail!AC75&gt;0,0,avail!AC75)</f>
        <v>-4857644</v>
      </c>
      <c r="AH75" s="16">
        <f>IF(avail!AD75&gt;0,0,avail!AD75)</f>
        <v>-1308560</v>
      </c>
      <c r="AI75" s="16">
        <f>IF(avail!AE75&gt;0,0,avail!AE75)</f>
        <v>-855090</v>
      </c>
      <c r="AJ75" s="16">
        <f>IF(avail!AF75&gt;0,0,avail!AF75)</f>
        <v>-2008872</v>
      </c>
      <c r="AK75" s="16">
        <f>IF(avail!AG75&gt;0,0,avail!AG75)</f>
        <v>-28636</v>
      </c>
      <c r="AL75" s="16">
        <f>IF(avail!AH75&gt;0,0,avail!AH75)</f>
        <v>0</v>
      </c>
      <c r="AM75" s="16">
        <f>IF(avail!AI75&gt;0,0,avail!AI75)</f>
        <v>-770000</v>
      </c>
      <c r="AN75" s="16">
        <f>IF(avail!AJ75&gt;0,0,avail!AJ75)</f>
        <v>0</v>
      </c>
      <c r="AO75" s="16">
        <f>IF(avail!AK75&gt;0,0,avail!AK75)</f>
        <v>0</v>
      </c>
      <c r="AQ75" s="16">
        <f>IF(avail!AM75&gt;0,0,avail!AM75)</f>
        <v>0</v>
      </c>
      <c r="AR75" s="16">
        <f>IF(avail!AN75&gt;0,0,avail!AN75)</f>
        <v>0</v>
      </c>
      <c r="AS75" s="16">
        <f>IF(avail!AO75&gt;0,0,avail!AO75)</f>
        <v>0</v>
      </c>
      <c r="AT75" s="16">
        <f>IF(avail!AP75&gt;0,0,avail!AP75)</f>
        <v>-285800</v>
      </c>
    </row>
    <row r="76" spans="1:46" x14ac:dyDescent="0.25">
      <c r="A76" s="4">
        <f>'"rank"; your input only here!'!E77</f>
        <v>72</v>
      </c>
      <c r="B76" s="6" t="str">
        <f>'"rank"; your input only here!'!A77</f>
        <v>A72</v>
      </c>
      <c r="C76" s="6" t="str">
        <f>'"rank"; your input only here!'!B77</f>
        <v>Test Project 72</v>
      </c>
      <c r="D76" s="6">
        <f>'"rank"; your input only here!'!C77</f>
        <v>0</v>
      </c>
      <c r="E76" s="8">
        <f>'"rank"; your input only here!'!D77</f>
        <v>0</v>
      </c>
      <c r="F76" s="22">
        <f t="shared" si="3"/>
        <v>-17219688</v>
      </c>
      <c r="G76" s="21">
        <f>SUM(cum!F76:AK76)</f>
        <v>41265466</v>
      </c>
      <c r="H76" s="21">
        <f t="shared" si="4"/>
        <v>10000000</v>
      </c>
      <c r="I76" s="19">
        <f t="shared" si="5"/>
        <v>-7719688</v>
      </c>
      <c r="J76" s="19">
        <f>IF(avail!F76&gt;0,0,avail!F76)</f>
        <v>0</v>
      </c>
      <c r="K76" s="16">
        <f>IF(avail!G76&gt;0,0,avail!G76)</f>
        <v>-1573774</v>
      </c>
      <c r="L76" s="16">
        <f>IF(avail!H76&gt;0,0,avail!H76)</f>
        <v>0</v>
      </c>
      <c r="M76" s="16">
        <f>IF(avail!I76&gt;0,0,avail!I76)</f>
        <v>-654600</v>
      </c>
      <c r="N76" s="16">
        <f>IF(avail!J76&gt;0,0,avail!J76)</f>
        <v>0</v>
      </c>
      <c r="O76" s="16">
        <f>IF(avail!K76&gt;0,0,avail!K76)</f>
        <v>-395360</v>
      </c>
      <c r="P76" s="16">
        <f>IF(avail!L76&gt;0,0,avail!L76)</f>
        <v>-360706</v>
      </c>
      <c r="Q76" s="16">
        <f>IF(avail!M76&gt;0,0,avail!M76)</f>
        <v>0</v>
      </c>
      <c r="R76" s="16">
        <f>IF(avail!N76&gt;0,0,avail!N76)</f>
        <v>-1152576</v>
      </c>
      <c r="S76" s="16">
        <f>IF(avail!O76&gt;0,0,avail!O76)</f>
        <v>0</v>
      </c>
      <c r="T76" s="16">
        <f>IF(avail!P76&gt;0,0,avail!P76)</f>
        <v>0</v>
      </c>
      <c r="U76" s="16">
        <f>IF(avail!Q76&gt;0,0,avail!Q76)</f>
        <v>0</v>
      </c>
      <c r="V76" s="16">
        <f>IF(avail!R76&gt;0,0,avail!R76)</f>
        <v>0</v>
      </c>
      <c r="W76" s="16">
        <f>IF(avail!S76&gt;0,0,avail!S76)</f>
        <v>-228000</v>
      </c>
      <c r="X76" s="16">
        <f>IF(avail!T76&gt;0,0,avail!T76)</f>
        <v>-199441</v>
      </c>
      <c r="Y76" s="16">
        <f>IF(avail!U76&gt;0,0,avail!U76)</f>
        <v>0</v>
      </c>
      <c r="Z76" s="16">
        <f>IF(avail!V76&gt;0,0,avail!V76)</f>
        <v>-72719</v>
      </c>
      <c r="AA76" s="16">
        <f>IF(avail!W76&gt;0,0,avail!W76)</f>
        <v>-1452895</v>
      </c>
      <c r="AB76" s="16">
        <f>IF(avail!X76&gt;0,0,avail!X76)</f>
        <v>-179301</v>
      </c>
      <c r="AC76" s="16">
        <f>IF(avail!Y76&gt;0,0,avail!Y76)</f>
        <v>-166142</v>
      </c>
      <c r="AD76" s="16">
        <f>IF(avail!Z76&gt;0,0,avail!Z76)</f>
        <v>-257909</v>
      </c>
      <c r="AE76" s="16">
        <f>IF(avail!AA76&gt;0,0,avail!AA76)</f>
        <v>0</v>
      </c>
      <c r="AF76" s="16">
        <f>IF(avail!AB76&gt;0,0,avail!AB76)</f>
        <v>-697463</v>
      </c>
      <c r="AG76" s="16">
        <f>IF(avail!AC76&gt;0,0,avail!AC76)</f>
        <v>-4857644</v>
      </c>
      <c r="AH76" s="16">
        <f>IF(avail!AD76&gt;0,0,avail!AD76)</f>
        <v>-1308560</v>
      </c>
      <c r="AI76" s="16">
        <f>IF(avail!AE76&gt;0,0,avail!AE76)</f>
        <v>-855090</v>
      </c>
      <c r="AJ76" s="16">
        <f>IF(avail!AF76&gt;0,0,avail!AF76)</f>
        <v>-2008872</v>
      </c>
      <c r="AK76" s="16">
        <f>IF(avail!AG76&gt;0,0,avail!AG76)</f>
        <v>-28636</v>
      </c>
      <c r="AL76" s="16">
        <f>IF(avail!AH76&gt;0,0,avail!AH76)</f>
        <v>0</v>
      </c>
      <c r="AM76" s="16">
        <f>IF(avail!AI76&gt;0,0,avail!AI76)</f>
        <v>-770000</v>
      </c>
      <c r="AN76" s="16">
        <f>IF(avail!AJ76&gt;0,0,avail!AJ76)</f>
        <v>0</v>
      </c>
      <c r="AO76" s="16">
        <f>IF(avail!AK76&gt;0,0,avail!AK76)</f>
        <v>0</v>
      </c>
      <c r="AQ76" s="16">
        <f>IF(avail!AM76&gt;0,0,avail!AM76)</f>
        <v>0</v>
      </c>
      <c r="AR76" s="16">
        <f>IF(avail!AN76&gt;0,0,avail!AN76)</f>
        <v>0</v>
      </c>
      <c r="AS76" s="16">
        <f>IF(avail!AO76&gt;0,0,avail!AO76)</f>
        <v>0</v>
      </c>
      <c r="AT76" s="16">
        <f>IF(avail!AP76&gt;0,0,avail!AP76)</f>
        <v>-285800</v>
      </c>
    </row>
    <row r="77" spans="1:46" x14ac:dyDescent="0.25">
      <c r="A77" s="4">
        <f>'"rank"; your input only here!'!E78</f>
        <v>73</v>
      </c>
      <c r="B77" s="6" t="str">
        <f>'"rank"; your input only here!'!A78</f>
        <v>A73</v>
      </c>
      <c r="C77" s="6" t="str">
        <f>'"rank"; your input only here!'!B78</f>
        <v>Test Project 73</v>
      </c>
      <c r="D77" s="6">
        <f>'"rank"; your input only here!'!C78</f>
        <v>0</v>
      </c>
      <c r="E77" s="8">
        <f>'"rank"; your input only here!'!D78</f>
        <v>0</v>
      </c>
      <c r="F77" s="22">
        <f t="shared" si="3"/>
        <v>-17219688</v>
      </c>
      <c r="G77" s="21">
        <f>SUM(cum!F77:AK77)</f>
        <v>41265466</v>
      </c>
      <c r="H77" s="21">
        <f t="shared" si="4"/>
        <v>10000000</v>
      </c>
      <c r="I77" s="19">
        <f t="shared" si="5"/>
        <v>-7719688</v>
      </c>
      <c r="J77" s="19">
        <f>IF(avail!F77&gt;0,0,avail!F77)</f>
        <v>0</v>
      </c>
      <c r="K77" s="16">
        <f>IF(avail!G77&gt;0,0,avail!G77)</f>
        <v>-1573774</v>
      </c>
      <c r="L77" s="16">
        <f>IF(avail!H77&gt;0,0,avail!H77)</f>
        <v>0</v>
      </c>
      <c r="M77" s="16">
        <f>IF(avail!I77&gt;0,0,avail!I77)</f>
        <v>-654600</v>
      </c>
      <c r="N77" s="16">
        <f>IF(avail!J77&gt;0,0,avail!J77)</f>
        <v>0</v>
      </c>
      <c r="O77" s="16">
        <f>IF(avail!K77&gt;0,0,avail!K77)</f>
        <v>-395360</v>
      </c>
      <c r="P77" s="16">
        <f>IF(avail!L77&gt;0,0,avail!L77)</f>
        <v>-360706</v>
      </c>
      <c r="Q77" s="16">
        <f>IF(avail!M77&gt;0,0,avail!M77)</f>
        <v>0</v>
      </c>
      <c r="R77" s="16">
        <f>IF(avail!N77&gt;0,0,avail!N77)</f>
        <v>-1152576</v>
      </c>
      <c r="S77" s="16">
        <f>IF(avail!O77&gt;0,0,avail!O77)</f>
        <v>0</v>
      </c>
      <c r="T77" s="16">
        <f>IF(avail!P77&gt;0,0,avail!P77)</f>
        <v>0</v>
      </c>
      <c r="U77" s="16">
        <f>IF(avail!Q77&gt;0,0,avail!Q77)</f>
        <v>0</v>
      </c>
      <c r="V77" s="16">
        <f>IF(avail!R77&gt;0,0,avail!R77)</f>
        <v>0</v>
      </c>
      <c r="W77" s="16">
        <f>IF(avail!S77&gt;0,0,avail!S77)</f>
        <v>-228000</v>
      </c>
      <c r="X77" s="16">
        <f>IF(avail!T77&gt;0,0,avail!T77)</f>
        <v>-199441</v>
      </c>
      <c r="Y77" s="16">
        <f>IF(avail!U77&gt;0,0,avail!U77)</f>
        <v>0</v>
      </c>
      <c r="Z77" s="16">
        <f>IF(avail!V77&gt;0,0,avail!V77)</f>
        <v>-72719</v>
      </c>
      <c r="AA77" s="16">
        <f>IF(avail!W77&gt;0,0,avail!W77)</f>
        <v>-1452895</v>
      </c>
      <c r="AB77" s="16">
        <f>IF(avail!X77&gt;0,0,avail!X77)</f>
        <v>-179301</v>
      </c>
      <c r="AC77" s="16">
        <f>IF(avail!Y77&gt;0,0,avail!Y77)</f>
        <v>-166142</v>
      </c>
      <c r="AD77" s="16">
        <f>IF(avail!Z77&gt;0,0,avail!Z77)</f>
        <v>-257909</v>
      </c>
      <c r="AE77" s="16">
        <f>IF(avail!AA77&gt;0,0,avail!AA77)</f>
        <v>0</v>
      </c>
      <c r="AF77" s="16">
        <f>IF(avail!AB77&gt;0,0,avail!AB77)</f>
        <v>-697463</v>
      </c>
      <c r="AG77" s="16">
        <f>IF(avail!AC77&gt;0,0,avail!AC77)</f>
        <v>-4857644</v>
      </c>
      <c r="AH77" s="16">
        <f>IF(avail!AD77&gt;0,0,avail!AD77)</f>
        <v>-1308560</v>
      </c>
      <c r="AI77" s="16">
        <f>IF(avail!AE77&gt;0,0,avail!AE77)</f>
        <v>-855090</v>
      </c>
      <c r="AJ77" s="16">
        <f>IF(avail!AF77&gt;0,0,avail!AF77)</f>
        <v>-2008872</v>
      </c>
      <c r="AK77" s="16">
        <f>IF(avail!AG77&gt;0,0,avail!AG77)</f>
        <v>-28636</v>
      </c>
      <c r="AL77" s="16">
        <f>IF(avail!AH77&gt;0,0,avail!AH77)</f>
        <v>0</v>
      </c>
      <c r="AM77" s="16">
        <f>IF(avail!AI77&gt;0,0,avail!AI77)</f>
        <v>-770000</v>
      </c>
      <c r="AN77" s="16">
        <f>IF(avail!AJ77&gt;0,0,avail!AJ77)</f>
        <v>0</v>
      </c>
      <c r="AO77" s="16">
        <f>IF(avail!AK77&gt;0,0,avail!AK77)</f>
        <v>0</v>
      </c>
      <c r="AQ77" s="16">
        <f>IF(avail!AM77&gt;0,0,avail!AM77)</f>
        <v>0</v>
      </c>
      <c r="AR77" s="16">
        <f>IF(avail!AN77&gt;0,0,avail!AN77)</f>
        <v>0</v>
      </c>
      <c r="AS77" s="16">
        <f>IF(avail!AO77&gt;0,0,avail!AO77)</f>
        <v>0</v>
      </c>
      <c r="AT77" s="16">
        <f>IF(avail!AP77&gt;0,0,avail!AP77)</f>
        <v>-285800</v>
      </c>
    </row>
    <row r="78" spans="1:46" x14ac:dyDescent="0.25">
      <c r="A78" s="4">
        <f>'"rank"; your input only here!'!E79</f>
        <v>74</v>
      </c>
      <c r="B78" s="6" t="str">
        <f>'"rank"; your input only here!'!A79</f>
        <v>A74</v>
      </c>
      <c r="C78" s="6" t="str">
        <f>'"rank"; your input only here!'!B79</f>
        <v>Test Project 74</v>
      </c>
      <c r="D78" s="6">
        <f>'"rank"; your input only here!'!C79</f>
        <v>0</v>
      </c>
      <c r="E78" s="8">
        <f>'"rank"; your input only here!'!D79</f>
        <v>0</v>
      </c>
      <c r="F78" s="22">
        <f t="shared" si="3"/>
        <v>-17219688</v>
      </c>
      <c r="G78" s="21">
        <f>SUM(cum!F78:AK78)</f>
        <v>41265466</v>
      </c>
      <c r="H78" s="21">
        <f t="shared" si="4"/>
        <v>10000000</v>
      </c>
      <c r="I78" s="19">
        <f t="shared" si="5"/>
        <v>-7719688</v>
      </c>
      <c r="J78" s="19">
        <f>IF(avail!F78&gt;0,0,avail!F78)</f>
        <v>0</v>
      </c>
      <c r="K78" s="16">
        <f>IF(avail!G78&gt;0,0,avail!G78)</f>
        <v>-1573774</v>
      </c>
      <c r="L78" s="16">
        <f>IF(avail!H78&gt;0,0,avail!H78)</f>
        <v>0</v>
      </c>
      <c r="M78" s="16">
        <f>IF(avail!I78&gt;0,0,avail!I78)</f>
        <v>-654600</v>
      </c>
      <c r="N78" s="16">
        <f>IF(avail!J78&gt;0,0,avail!J78)</f>
        <v>0</v>
      </c>
      <c r="O78" s="16">
        <f>IF(avail!K78&gt;0,0,avail!K78)</f>
        <v>-395360</v>
      </c>
      <c r="P78" s="16">
        <f>IF(avail!L78&gt;0,0,avail!L78)</f>
        <v>-360706</v>
      </c>
      <c r="Q78" s="16">
        <f>IF(avail!M78&gt;0,0,avail!M78)</f>
        <v>0</v>
      </c>
      <c r="R78" s="16">
        <f>IF(avail!N78&gt;0,0,avail!N78)</f>
        <v>-1152576</v>
      </c>
      <c r="S78" s="16">
        <f>IF(avail!O78&gt;0,0,avail!O78)</f>
        <v>0</v>
      </c>
      <c r="T78" s="16">
        <f>IF(avail!P78&gt;0,0,avail!P78)</f>
        <v>0</v>
      </c>
      <c r="U78" s="16">
        <f>IF(avail!Q78&gt;0,0,avail!Q78)</f>
        <v>0</v>
      </c>
      <c r="V78" s="16">
        <f>IF(avail!R78&gt;0,0,avail!R78)</f>
        <v>0</v>
      </c>
      <c r="W78" s="16">
        <f>IF(avail!S78&gt;0,0,avail!S78)</f>
        <v>-228000</v>
      </c>
      <c r="X78" s="16">
        <f>IF(avail!T78&gt;0,0,avail!T78)</f>
        <v>-199441</v>
      </c>
      <c r="Y78" s="16">
        <f>IF(avail!U78&gt;0,0,avail!U78)</f>
        <v>0</v>
      </c>
      <c r="Z78" s="16">
        <f>IF(avail!V78&gt;0,0,avail!V78)</f>
        <v>-72719</v>
      </c>
      <c r="AA78" s="16">
        <f>IF(avail!W78&gt;0,0,avail!W78)</f>
        <v>-1452895</v>
      </c>
      <c r="AB78" s="16">
        <f>IF(avail!X78&gt;0,0,avail!X78)</f>
        <v>-179301</v>
      </c>
      <c r="AC78" s="16">
        <f>IF(avail!Y78&gt;0,0,avail!Y78)</f>
        <v>-166142</v>
      </c>
      <c r="AD78" s="16">
        <f>IF(avail!Z78&gt;0,0,avail!Z78)</f>
        <v>-257909</v>
      </c>
      <c r="AE78" s="16">
        <f>IF(avail!AA78&gt;0,0,avail!AA78)</f>
        <v>0</v>
      </c>
      <c r="AF78" s="16">
        <f>IF(avail!AB78&gt;0,0,avail!AB78)</f>
        <v>-697463</v>
      </c>
      <c r="AG78" s="16">
        <f>IF(avail!AC78&gt;0,0,avail!AC78)</f>
        <v>-4857644</v>
      </c>
      <c r="AH78" s="16">
        <f>IF(avail!AD78&gt;0,0,avail!AD78)</f>
        <v>-1308560</v>
      </c>
      <c r="AI78" s="16">
        <f>IF(avail!AE78&gt;0,0,avail!AE78)</f>
        <v>-855090</v>
      </c>
      <c r="AJ78" s="16">
        <f>IF(avail!AF78&gt;0,0,avail!AF78)</f>
        <v>-2008872</v>
      </c>
      <c r="AK78" s="16">
        <f>IF(avail!AG78&gt;0,0,avail!AG78)</f>
        <v>-28636</v>
      </c>
      <c r="AL78" s="16">
        <f>IF(avail!AH78&gt;0,0,avail!AH78)</f>
        <v>0</v>
      </c>
      <c r="AM78" s="16">
        <f>IF(avail!AI78&gt;0,0,avail!AI78)</f>
        <v>-770000</v>
      </c>
      <c r="AN78" s="16">
        <f>IF(avail!AJ78&gt;0,0,avail!AJ78)</f>
        <v>0</v>
      </c>
      <c r="AO78" s="16">
        <f>IF(avail!AK78&gt;0,0,avail!AK78)</f>
        <v>0</v>
      </c>
      <c r="AQ78" s="16">
        <f>IF(avail!AM78&gt;0,0,avail!AM78)</f>
        <v>0</v>
      </c>
      <c r="AR78" s="16">
        <f>IF(avail!AN78&gt;0,0,avail!AN78)</f>
        <v>0</v>
      </c>
      <c r="AS78" s="16">
        <f>IF(avail!AO78&gt;0,0,avail!AO78)</f>
        <v>0</v>
      </c>
      <c r="AT78" s="16">
        <f>IF(avail!AP78&gt;0,0,avail!AP78)</f>
        <v>-285800</v>
      </c>
    </row>
    <row r="79" spans="1:46" x14ac:dyDescent="0.25">
      <c r="A79" s="4">
        <f>'"rank"; your input only here!'!E80</f>
        <v>75</v>
      </c>
      <c r="B79" s="6" t="str">
        <f>'"rank"; your input only here!'!A80</f>
        <v>A75</v>
      </c>
      <c r="C79" s="6" t="str">
        <f>'"rank"; your input only here!'!B80</f>
        <v>Test Project 75</v>
      </c>
      <c r="D79" s="6">
        <f>'"rank"; your input only here!'!C80</f>
        <v>0</v>
      </c>
      <c r="E79" s="8">
        <f>'"rank"; your input only here!'!D80</f>
        <v>0</v>
      </c>
      <c r="F79" s="22">
        <f t="shared" si="3"/>
        <v>-17219688</v>
      </c>
      <c r="G79" s="21">
        <f>SUM(cum!F79:AK79)</f>
        <v>41265466</v>
      </c>
      <c r="H79" s="21">
        <f t="shared" si="4"/>
        <v>10000000</v>
      </c>
      <c r="I79" s="19">
        <f t="shared" si="5"/>
        <v>-7719688</v>
      </c>
      <c r="J79" s="19">
        <f>IF(avail!F79&gt;0,0,avail!F79)</f>
        <v>0</v>
      </c>
      <c r="K79" s="16">
        <f>IF(avail!G79&gt;0,0,avail!G79)</f>
        <v>-1573774</v>
      </c>
      <c r="L79" s="16">
        <f>IF(avail!H79&gt;0,0,avail!H79)</f>
        <v>0</v>
      </c>
      <c r="M79" s="16">
        <f>IF(avail!I79&gt;0,0,avail!I79)</f>
        <v>-654600</v>
      </c>
      <c r="N79" s="16">
        <f>IF(avail!J79&gt;0,0,avail!J79)</f>
        <v>0</v>
      </c>
      <c r="O79" s="16">
        <f>IF(avail!K79&gt;0,0,avail!K79)</f>
        <v>-395360</v>
      </c>
      <c r="P79" s="16">
        <f>IF(avail!L79&gt;0,0,avail!L79)</f>
        <v>-360706</v>
      </c>
      <c r="Q79" s="16">
        <f>IF(avail!M79&gt;0,0,avail!M79)</f>
        <v>0</v>
      </c>
      <c r="R79" s="16">
        <f>IF(avail!N79&gt;0,0,avail!N79)</f>
        <v>-1152576</v>
      </c>
      <c r="S79" s="16">
        <f>IF(avail!O79&gt;0,0,avail!O79)</f>
        <v>0</v>
      </c>
      <c r="T79" s="16">
        <f>IF(avail!P79&gt;0,0,avail!P79)</f>
        <v>0</v>
      </c>
      <c r="U79" s="16">
        <f>IF(avail!Q79&gt;0,0,avail!Q79)</f>
        <v>0</v>
      </c>
      <c r="V79" s="16">
        <f>IF(avail!R79&gt;0,0,avail!R79)</f>
        <v>0</v>
      </c>
      <c r="W79" s="16">
        <f>IF(avail!S79&gt;0,0,avail!S79)</f>
        <v>-228000</v>
      </c>
      <c r="X79" s="16">
        <f>IF(avail!T79&gt;0,0,avail!T79)</f>
        <v>-199441</v>
      </c>
      <c r="Y79" s="16">
        <f>IF(avail!U79&gt;0,0,avail!U79)</f>
        <v>0</v>
      </c>
      <c r="Z79" s="16">
        <f>IF(avail!V79&gt;0,0,avail!V79)</f>
        <v>-72719</v>
      </c>
      <c r="AA79" s="16">
        <f>IF(avail!W79&gt;0,0,avail!W79)</f>
        <v>-1452895</v>
      </c>
      <c r="AB79" s="16">
        <f>IF(avail!X79&gt;0,0,avail!X79)</f>
        <v>-179301</v>
      </c>
      <c r="AC79" s="16">
        <f>IF(avail!Y79&gt;0,0,avail!Y79)</f>
        <v>-166142</v>
      </c>
      <c r="AD79" s="16">
        <f>IF(avail!Z79&gt;0,0,avail!Z79)</f>
        <v>-257909</v>
      </c>
      <c r="AE79" s="16">
        <f>IF(avail!AA79&gt;0,0,avail!AA79)</f>
        <v>0</v>
      </c>
      <c r="AF79" s="16">
        <f>IF(avail!AB79&gt;0,0,avail!AB79)</f>
        <v>-697463</v>
      </c>
      <c r="AG79" s="16">
        <f>IF(avail!AC79&gt;0,0,avail!AC79)</f>
        <v>-4857644</v>
      </c>
      <c r="AH79" s="16">
        <f>IF(avail!AD79&gt;0,0,avail!AD79)</f>
        <v>-1308560</v>
      </c>
      <c r="AI79" s="16">
        <f>IF(avail!AE79&gt;0,0,avail!AE79)</f>
        <v>-855090</v>
      </c>
      <c r="AJ79" s="16">
        <f>IF(avail!AF79&gt;0,0,avail!AF79)</f>
        <v>-2008872</v>
      </c>
      <c r="AK79" s="16">
        <f>IF(avail!AG79&gt;0,0,avail!AG79)</f>
        <v>-28636</v>
      </c>
      <c r="AL79" s="16">
        <f>IF(avail!AH79&gt;0,0,avail!AH79)</f>
        <v>0</v>
      </c>
      <c r="AM79" s="16">
        <f>IF(avail!AI79&gt;0,0,avail!AI79)</f>
        <v>-770000</v>
      </c>
      <c r="AN79" s="16">
        <f>IF(avail!AJ79&gt;0,0,avail!AJ79)</f>
        <v>0</v>
      </c>
      <c r="AO79" s="16">
        <f>IF(avail!AK79&gt;0,0,avail!AK79)</f>
        <v>0</v>
      </c>
      <c r="AQ79" s="16">
        <f>IF(avail!AM79&gt;0,0,avail!AM79)</f>
        <v>0</v>
      </c>
      <c r="AR79" s="16">
        <f>IF(avail!AN79&gt;0,0,avail!AN79)</f>
        <v>0</v>
      </c>
      <c r="AS79" s="16">
        <f>IF(avail!AO79&gt;0,0,avail!AO79)</f>
        <v>0</v>
      </c>
      <c r="AT79" s="16">
        <f>IF(avail!AP79&gt;0,0,avail!AP79)</f>
        <v>-285800</v>
      </c>
    </row>
    <row r="80" spans="1:46" x14ac:dyDescent="0.25">
      <c r="A80" s="4">
        <f>'"rank"; your input only here!'!E81</f>
        <v>76</v>
      </c>
      <c r="B80" s="6" t="str">
        <f>'"rank"; your input only here!'!A81</f>
        <v>A76</v>
      </c>
      <c r="C80" s="6" t="str">
        <f>'"rank"; your input only here!'!B81</f>
        <v>Test Project 76</v>
      </c>
      <c r="D80" s="6">
        <f>'"rank"; your input only here!'!C81</f>
        <v>0</v>
      </c>
      <c r="E80" s="8">
        <f>'"rank"; your input only here!'!D81</f>
        <v>0</v>
      </c>
      <c r="F80" s="22">
        <f t="shared" si="3"/>
        <v>-17219688</v>
      </c>
      <c r="G80" s="21">
        <f>SUM(cum!F80:AK80)</f>
        <v>41265466</v>
      </c>
      <c r="H80" s="21">
        <f t="shared" si="4"/>
        <v>10000000</v>
      </c>
      <c r="I80" s="19">
        <f t="shared" si="5"/>
        <v>-7719688</v>
      </c>
      <c r="J80" s="19">
        <f>IF(avail!F80&gt;0,0,avail!F80)</f>
        <v>0</v>
      </c>
      <c r="K80" s="16">
        <f>IF(avail!G80&gt;0,0,avail!G80)</f>
        <v>-1573774</v>
      </c>
      <c r="L80" s="16">
        <f>IF(avail!H80&gt;0,0,avail!H80)</f>
        <v>0</v>
      </c>
      <c r="M80" s="16">
        <f>IF(avail!I80&gt;0,0,avail!I80)</f>
        <v>-654600</v>
      </c>
      <c r="N80" s="16">
        <f>IF(avail!J80&gt;0,0,avail!J80)</f>
        <v>0</v>
      </c>
      <c r="O80" s="16">
        <f>IF(avail!K80&gt;0,0,avail!K80)</f>
        <v>-395360</v>
      </c>
      <c r="P80" s="16">
        <f>IF(avail!L80&gt;0,0,avail!L80)</f>
        <v>-360706</v>
      </c>
      <c r="Q80" s="16">
        <f>IF(avail!M80&gt;0,0,avail!M80)</f>
        <v>0</v>
      </c>
      <c r="R80" s="16">
        <f>IF(avail!N80&gt;0,0,avail!N80)</f>
        <v>-1152576</v>
      </c>
      <c r="S80" s="16">
        <f>IF(avail!O80&gt;0,0,avail!O80)</f>
        <v>0</v>
      </c>
      <c r="T80" s="16">
        <f>IF(avail!P80&gt;0,0,avail!P80)</f>
        <v>0</v>
      </c>
      <c r="U80" s="16">
        <f>IF(avail!Q80&gt;0,0,avail!Q80)</f>
        <v>0</v>
      </c>
      <c r="V80" s="16">
        <f>IF(avail!R80&gt;0,0,avail!R80)</f>
        <v>0</v>
      </c>
      <c r="W80" s="16">
        <f>IF(avail!S80&gt;0,0,avail!S80)</f>
        <v>-228000</v>
      </c>
      <c r="X80" s="16">
        <f>IF(avail!T80&gt;0,0,avail!T80)</f>
        <v>-199441</v>
      </c>
      <c r="Y80" s="16">
        <f>IF(avail!U80&gt;0,0,avail!U80)</f>
        <v>0</v>
      </c>
      <c r="Z80" s="16">
        <f>IF(avail!V80&gt;0,0,avail!V80)</f>
        <v>-72719</v>
      </c>
      <c r="AA80" s="16">
        <f>IF(avail!W80&gt;0,0,avail!W80)</f>
        <v>-1452895</v>
      </c>
      <c r="AB80" s="16">
        <f>IF(avail!X80&gt;0,0,avail!X80)</f>
        <v>-179301</v>
      </c>
      <c r="AC80" s="16">
        <f>IF(avail!Y80&gt;0,0,avail!Y80)</f>
        <v>-166142</v>
      </c>
      <c r="AD80" s="16">
        <f>IF(avail!Z80&gt;0,0,avail!Z80)</f>
        <v>-257909</v>
      </c>
      <c r="AE80" s="16">
        <f>IF(avail!AA80&gt;0,0,avail!AA80)</f>
        <v>0</v>
      </c>
      <c r="AF80" s="16">
        <f>IF(avail!AB80&gt;0,0,avail!AB80)</f>
        <v>-697463</v>
      </c>
      <c r="AG80" s="16">
        <f>IF(avail!AC80&gt;0,0,avail!AC80)</f>
        <v>-4857644</v>
      </c>
      <c r="AH80" s="16">
        <f>IF(avail!AD80&gt;0,0,avail!AD80)</f>
        <v>-1308560</v>
      </c>
      <c r="AI80" s="16">
        <f>IF(avail!AE80&gt;0,0,avail!AE80)</f>
        <v>-855090</v>
      </c>
      <c r="AJ80" s="16">
        <f>IF(avail!AF80&gt;0,0,avail!AF80)</f>
        <v>-2008872</v>
      </c>
      <c r="AK80" s="16">
        <f>IF(avail!AG80&gt;0,0,avail!AG80)</f>
        <v>-28636</v>
      </c>
      <c r="AL80" s="16">
        <f>IF(avail!AH80&gt;0,0,avail!AH80)</f>
        <v>0</v>
      </c>
      <c r="AM80" s="16">
        <f>IF(avail!AI80&gt;0,0,avail!AI80)</f>
        <v>-770000</v>
      </c>
      <c r="AN80" s="16">
        <f>IF(avail!AJ80&gt;0,0,avail!AJ80)</f>
        <v>0</v>
      </c>
      <c r="AO80" s="16">
        <f>IF(avail!AK80&gt;0,0,avail!AK80)</f>
        <v>0</v>
      </c>
      <c r="AQ80" s="16">
        <f>IF(avail!AM80&gt;0,0,avail!AM80)</f>
        <v>0</v>
      </c>
      <c r="AR80" s="16">
        <f>IF(avail!AN80&gt;0,0,avail!AN80)</f>
        <v>0</v>
      </c>
      <c r="AS80" s="16">
        <f>IF(avail!AO80&gt;0,0,avail!AO80)</f>
        <v>0</v>
      </c>
      <c r="AT80" s="16">
        <f>IF(avail!AP80&gt;0,0,avail!AP80)</f>
        <v>-285800</v>
      </c>
    </row>
    <row r="81" spans="1:46" x14ac:dyDescent="0.25">
      <c r="A81" s="4">
        <f>'"rank"; your input only here!'!E82</f>
        <v>77</v>
      </c>
      <c r="B81" s="6" t="str">
        <f>'"rank"; your input only here!'!A82</f>
        <v>A77</v>
      </c>
      <c r="C81" s="6" t="str">
        <f>'"rank"; your input only here!'!B82</f>
        <v>Test Project 77</v>
      </c>
      <c r="D81" s="6">
        <f>'"rank"; your input only here!'!C82</f>
        <v>0</v>
      </c>
      <c r="E81" s="8">
        <f>'"rank"; your input only here!'!D82</f>
        <v>0</v>
      </c>
      <c r="F81" s="22">
        <f t="shared" si="3"/>
        <v>-17219688</v>
      </c>
      <c r="G81" s="21">
        <f>SUM(cum!F81:AK81)</f>
        <v>41265466</v>
      </c>
      <c r="H81" s="21">
        <f t="shared" si="4"/>
        <v>10000000</v>
      </c>
      <c r="I81" s="19">
        <f t="shared" si="5"/>
        <v>-7719688</v>
      </c>
      <c r="J81" s="19">
        <f>IF(avail!F81&gt;0,0,avail!F81)</f>
        <v>0</v>
      </c>
      <c r="K81" s="16">
        <f>IF(avail!G81&gt;0,0,avail!G81)</f>
        <v>-1573774</v>
      </c>
      <c r="L81" s="16">
        <f>IF(avail!H81&gt;0,0,avail!H81)</f>
        <v>0</v>
      </c>
      <c r="M81" s="16">
        <f>IF(avail!I81&gt;0,0,avail!I81)</f>
        <v>-654600</v>
      </c>
      <c r="N81" s="16">
        <f>IF(avail!J81&gt;0,0,avail!J81)</f>
        <v>0</v>
      </c>
      <c r="O81" s="16">
        <f>IF(avail!K81&gt;0,0,avail!K81)</f>
        <v>-395360</v>
      </c>
      <c r="P81" s="16">
        <f>IF(avail!L81&gt;0,0,avail!L81)</f>
        <v>-360706</v>
      </c>
      <c r="Q81" s="16">
        <f>IF(avail!M81&gt;0,0,avail!M81)</f>
        <v>0</v>
      </c>
      <c r="R81" s="16">
        <f>IF(avail!N81&gt;0,0,avail!N81)</f>
        <v>-1152576</v>
      </c>
      <c r="S81" s="16">
        <f>IF(avail!O81&gt;0,0,avail!O81)</f>
        <v>0</v>
      </c>
      <c r="T81" s="16">
        <f>IF(avail!P81&gt;0,0,avail!P81)</f>
        <v>0</v>
      </c>
      <c r="U81" s="16">
        <f>IF(avail!Q81&gt;0,0,avail!Q81)</f>
        <v>0</v>
      </c>
      <c r="V81" s="16">
        <f>IF(avail!R81&gt;0,0,avail!R81)</f>
        <v>0</v>
      </c>
      <c r="W81" s="16">
        <f>IF(avail!S81&gt;0,0,avail!S81)</f>
        <v>-228000</v>
      </c>
      <c r="X81" s="16">
        <f>IF(avail!T81&gt;0,0,avail!T81)</f>
        <v>-199441</v>
      </c>
      <c r="Y81" s="16">
        <f>IF(avail!U81&gt;0,0,avail!U81)</f>
        <v>0</v>
      </c>
      <c r="Z81" s="16">
        <f>IF(avail!V81&gt;0,0,avail!V81)</f>
        <v>-72719</v>
      </c>
      <c r="AA81" s="16">
        <f>IF(avail!W81&gt;0,0,avail!W81)</f>
        <v>-1452895</v>
      </c>
      <c r="AB81" s="16">
        <f>IF(avail!X81&gt;0,0,avail!X81)</f>
        <v>-179301</v>
      </c>
      <c r="AC81" s="16">
        <f>IF(avail!Y81&gt;0,0,avail!Y81)</f>
        <v>-166142</v>
      </c>
      <c r="AD81" s="16">
        <f>IF(avail!Z81&gt;0,0,avail!Z81)</f>
        <v>-257909</v>
      </c>
      <c r="AE81" s="16">
        <f>IF(avail!AA81&gt;0,0,avail!AA81)</f>
        <v>0</v>
      </c>
      <c r="AF81" s="16">
        <f>IF(avail!AB81&gt;0,0,avail!AB81)</f>
        <v>-697463</v>
      </c>
      <c r="AG81" s="16">
        <f>IF(avail!AC81&gt;0,0,avail!AC81)</f>
        <v>-4857644</v>
      </c>
      <c r="AH81" s="16">
        <f>IF(avail!AD81&gt;0,0,avail!AD81)</f>
        <v>-1308560</v>
      </c>
      <c r="AI81" s="16">
        <f>IF(avail!AE81&gt;0,0,avail!AE81)</f>
        <v>-855090</v>
      </c>
      <c r="AJ81" s="16">
        <f>IF(avail!AF81&gt;0,0,avail!AF81)</f>
        <v>-2008872</v>
      </c>
      <c r="AK81" s="16">
        <f>IF(avail!AG81&gt;0,0,avail!AG81)</f>
        <v>-28636</v>
      </c>
      <c r="AL81" s="16">
        <f>IF(avail!AH81&gt;0,0,avail!AH81)</f>
        <v>0</v>
      </c>
      <c r="AM81" s="16">
        <f>IF(avail!AI81&gt;0,0,avail!AI81)</f>
        <v>-770000</v>
      </c>
      <c r="AN81" s="16">
        <f>IF(avail!AJ81&gt;0,0,avail!AJ81)</f>
        <v>0</v>
      </c>
      <c r="AO81" s="16">
        <f>IF(avail!AK81&gt;0,0,avail!AK81)</f>
        <v>0</v>
      </c>
      <c r="AQ81" s="16">
        <f>IF(avail!AM81&gt;0,0,avail!AM81)</f>
        <v>0</v>
      </c>
      <c r="AR81" s="16">
        <f>IF(avail!AN81&gt;0,0,avail!AN81)</f>
        <v>0</v>
      </c>
      <c r="AS81" s="16">
        <f>IF(avail!AO81&gt;0,0,avail!AO81)</f>
        <v>0</v>
      </c>
      <c r="AT81" s="16">
        <f>IF(avail!AP81&gt;0,0,avail!AP81)</f>
        <v>-285800</v>
      </c>
    </row>
    <row r="82" spans="1:46" x14ac:dyDescent="0.25">
      <c r="A82" s="4">
        <f>'"rank"; your input only here!'!E83</f>
        <v>78</v>
      </c>
      <c r="B82" s="6" t="str">
        <f>'"rank"; your input only here!'!A83</f>
        <v>A78</v>
      </c>
      <c r="C82" s="6" t="str">
        <f>'"rank"; your input only here!'!B83</f>
        <v>Test Project 78</v>
      </c>
      <c r="D82" s="6">
        <f>'"rank"; your input only here!'!C83</f>
        <v>0</v>
      </c>
      <c r="E82" s="8">
        <f>'"rank"; your input only here!'!D83</f>
        <v>0</v>
      </c>
      <c r="F82" s="22">
        <f t="shared" si="3"/>
        <v>-17219688</v>
      </c>
      <c r="G82" s="21">
        <f>SUM(cum!F82:AK82)</f>
        <v>41265466</v>
      </c>
      <c r="H82" s="21">
        <f t="shared" si="4"/>
        <v>10000000</v>
      </c>
      <c r="I82" s="19">
        <f t="shared" si="5"/>
        <v>-7719688</v>
      </c>
      <c r="J82" s="19">
        <f>IF(avail!F82&gt;0,0,avail!F82)</f>
        <v>0</v>
      </c>
      <c r="K82" s="16">
        <f>IF(avail!G82&gt;0,0,avail!G82)</f>
        <v>-1573774</v>
      </c>
      <c r="L82" s="16">
        <f>IF(avail!H82&gt;0,0,avail!H82)</f>
        <v>0</v>
      </c>
      <c r="M82" s="16">
        <f>IF(avail!I82&gt;0,0,avail!I82)</f>
        <v>-654600</v>
      </c>
      <c r="N82" s="16">
        <f>IF(avail!J82&gt;0,0,avail!J82)</f>
        <v>0</v>
      </c>
      <c r="O82" s="16">
        <f>IF(avail!K82&gt;0,0,avail!K82)</f>
        <v>-395360</v>
      </c>
      <c r="P82" s="16">
        <f>IF(avail!L82&gt;0,0,avail!L82)</f>
        <v>-360706</v>
      </c>
      <c r="Q82" s="16">
        <f>IF(avail!M82&gt;0,0,avail!M82)</f>
        <v>0</v>
      </c>
      <c r="R82" s="16">
        <f>IF(avail!N82&gt;0,0,avail!N82)</f>
        <v>-1152576</v>
      </c>
      <c r="S82" s="16">
        <f>IF(avail!O82&gt;0,0,avail!O82)</f>
        <v>0</v>
      </c>
      <c r="T82" s="16">
        <f>IF(avail!P82&gt;0,0,avail!P82)</f>
        <v>0</v>
      </c>
      <c r="U82" s="16">
        <f>IF(avail!Q82&gt;0,0,avail!Q82)</f>
        <v>0</v>
      </c>
      <c r="V82" s="16">
        <f>IF(avail!R82&gt;0,0,avail!R82)</f>
        <v>0</v>
      </c>
      <c r="W82" s="16">
        <f>IF(avail!S82&gt;0,0,avail!S82)</f>
        <v>-228000</v>
      </c>
      <c r="X82" s="16">
        <f>IF(avail!T82&gt;0,0,avail!T82)</f>
        <v>-199441</v>
      </c>
      <c r="Y82" s="16">
        <f>IF(avail!U82&gt;0,0,avail!U82)</f>
        <v>0</v>
      </c>
      <c r="Z82" s="16">
        <f>IF(avail!V82&gt;0,0,avail!V82)</f>
        <v>-72719</v>
      </c>
      <c r="AA82" s="16">
        <f>IF(avail!W82&gt;0,0,avail!W82)</f>
        <v>-1452895</v>
      </c>
      <c r="AB82" s="16">
        <f>IF(avail!X82&gt;0,0,avail!X82)</f>
        <v>-179301</v>
      </c>
      <c r="AC82" s="16">
        <f>IF(avail!Y82&gt;0,0,avail!Y82)</f>
        <v>-166142</v>
      </c>
      <c r="AD82" s="16">
        <f>IF(avail!Z82&gt;0,0,avail!Z82)</f>
        <v>-257909</v>
      </c>
      <c r="AE82" s="16">
        <f>IF(avail!AA82&gt;0,0,avail!AA82)</f>
        <v>0</v>
      </c>
      <c r="AF82" s="16">
        <f>IF(avail!AB82&gt;0,0,avail!AB82)</f>
        <v>-697463</v>
      </c>
      <c r="AG82" s="16">
        <f>IF(avail!AC82&gt;0,0,avail!AC82)</f>
        <v>-4857644</v>
      </c>
      <c r="AH82" s="16">
        <f>IF(avail!AD82&gt;0,0,avail!AD82)</f>
        <v>-1308560</v>
      </c>
      <c r="AI82" s="16">
        <f>IF(avail!AE82&gt;0,0,avail!AE82)</f>
        <v>-855090</v>
      </c>
      <c r="AJ82" s="16">
        <f>IF(avail!AF82&gt;0,0,avail!AF82)</f>
        <v>-2008872</v>
      </c>
      <c r="AK82" s="16">
        <f>IF(avail!AG82&gt;0,0,avail!AG82)</f>
        <v>-28636</v>
      </c>
      <c r="AL82" s="16">
        <f>IF(avail!AH82&gt;0,0,avail!AH82)</f>
        <v>0</v>
      </c>
      <c r="AM82" s="16">
        <f>IF(avail!AI82&gt;0,0,avail!AI82)</f>
        <v>-770000</v>
      </c>
      <c r="AN82" s="16">
        <f>IF(avail!AJ82&gt;0,0,avail!AJ82)</f>
        <v>0</v>
      </c>
      <c r="AO82" s="16">
        <f>IF(avail!AK82&gt;0,0,avail!AK82)</f>
        <v>0</v>
      </c>
      <c r="AQ82" s="16">
        <f>IF(avail!AM82&gt;0,0,avail!AM82)</f>
        <v>0</v>
      </c>
      <c r="AR82" s="16">
        <f>IF(avail!AN82&gt;0,0,avail!AN82)</f>
        <v>0</v>
      </c>
      <c r="AS82" s="16">
        <f>IF(avail!AO82&gt;0,0,avail!AO82)</f>
        <v>0</v>
      </c>
      <c r="AT82" s="16">
        <f>IF(avail!AP82&gt;0,0,avail!AP82)</f>
        <v>-285800</v>
      </c>
    </row>
    <row r="83" spans="1:46" x14ac:dyDescent="0.25">
      <c r="A83" s="4">
        <f>'"rank"; your input only here!'!E84</f>
        <v>79</v>
      </c>
      <c r="B83" s="6" t="str">
        <f>'"rank"; your input only here!'!A84</f>
        <v>A79</v>
      </c>
      <c r="C83" s="6" t="str">
        <f>'"rank"; your input only here!'!B84</f>
        <v>Test Project 79</v>
      </c>
      <c r="D83" s="6">
        <f>'"rank"; your input only here!'!C84</f>
        <v>0</v>
      </c>
      <c r="E83" s="8">
        <f>'"rank"; your input only here!'!D84</f>
        <v>0</v>
      </c>
      <c r="F83" s="22">
        <f t="shared" si="3"/>
        <v>-17219688</v>
      </c>
      <c r="G83" s="21">
        <f>SUM(cum!F83:AK83)</f>
        <v>41265466</v>
      </c>
      <c r="H83" s="21">
        <f t="shared" si="4"/>
        <v>10000000</v>
      </c>
      <c r="I83" s="19">
        <f t="shared" si="5"/>
        <v>-7719688</v>
      </c>
      <c r="J83" s="19">
        <f>IF(avail!F83&gt;0,0,avail!F83)</f>
        <v>0</v>
      </c>
      <c r="K83" s="16">
        <f>IF(avail!G83&gt;0,0,avail!G83)</f>
        <v>-1573774</v>
      </c>
      <c r="L83" s="16">
        <f>IF(avail!H83&gt;0,0,avail!H83)</f>
        <v>0</v>
      </c>
      <c r="M83" s="16">
        <f>IF(avail!I83&gt;0,0,avail!I83)</f>
        <v>-654600</v>
      </c>
      <c r="N83" s="16">
        <f>IF(avail!J83&gt;0,0,avail!J83)</f>
        <v>0</v>
      </c>
      <c r="O83" s="16">
        <f>IF(avail!K83&gt;0,0,avail!K83)</f>
        <v>-395360</v>
      </c>
      <c r="P83" s="16">
        <f>IF(avail!L83&gt;0,0,avail!L83)</f>
        <v>-360706</v>
      </c>
      <c r="Q83" s="16">
        <f>IF(avail!M83&gt;0,0,avail!M83)</f>
        <v>0</v>
      </c>
      <c r="R83" s="16">
        <f>IF(avail!N83&gt;0,0,avail!N83)</f>
        <v>-1152576</v>
      </c>
      <c r="S83" s="16">
        <f>IF(avail!O83&gt;0,0,avail!O83)</f>
        <v>0</v>
      </c>
      <c r="T83" s="16">
        <f>IF(avail!P83&gt;0,0,avail!P83)</f>
        <v>0</v>
      </c>
      <c r="U83" s="16">
        <f>IF(avail!Q83&gt;0,0,avail!Q83)</f>
        <v>0</v>
      </c>
      <c r="V83" s="16">
        <f>IF(avail!R83&gt;0,0,avail!R83)</f>
        <v>0</v>
      </c>
      <c r="W83" s="16">
        <f>IF(avail!S83&gt;0,0,avail!S83)</f>
        <v>-228000</v>
      </c>
      <c r="X83" s="16">
        <f>IF(avail!T83&gt;0,0,avail!T83)</f>
        <v>-199441</v>
      </c>
      <c r="Y83" s="16">
        <f>IF(avail!U83&gt;0,0,avail!U83)</f>
        <v>0</v>
      </c>
      <c r="Z83" s="16">
        <f>IF(avail!V83&gt;0,0,avail!V83)</f>
        <v>-72719</v>
      </c>
      <c r="AA83" s="16">
        <f>IF(avail!W83&gt;0,0,avail!W83)</f>
        <v>-1452895</v>
      </c>
      <c r="AB83" s="16">
        <f>IF(avail!X83&gt;0,0,avail!X83)</f>
        <v>-179301</v>
      </c>
      <c r="AC83" s="16">
        <f>IF(avail!Y83&gt;0,0,avail!Y83)</f>
        <v>-166142</v>
      </c>
      <c r="AD83" s="16">
        <f>IF(avail!Z83&gt;0,0,avail!Z83)</f>
        <v>-257909</v>
      </c>
      <c r="AE83" s="16">
        <f>IF(avail!AA83&gt;0,0,avail!AA83)</f>
        <v>0</v>
      </c>
      <c r="AF83" s="16">
        <f>IF(avail!AB83&gt;0,0,avail!AB83)</f>
        <v>-697463</v>
      </c>
      <c r="AG83" s="16">
        <f>IF(avail!AC83&gt;0,0,avail!AC83)</f>
        <v>-4857644</v>
      </c>
      <c r="AH83" s="16">
        <f>IF(avail!AD83&gt;0,0,avail!AD83)</f>
        <v>-1308560</v>
      </c>
      <c r="AI83" s="16">
        <f>IF(avail!AE83&gt;0,0,avail!AE83)</f>
        <v>-855090</v>
      </c>
      <c r="AJ83" s="16">
        <f>IF(avail!AF83&gt;0,0,avail!AF83)</f>
        <v>-2008872</v>
      </c>
      <c r="AK83" s="16">
        <f>IF(avail!AG83&gt;0,0,avail!AG83)</f>
        <v>-28636</v>
      </c>
      <c r="AL83" s="16">
        <f>IF(avail!AH83&gt;0,0,avail!AH83)</f>
        <v>0</v>
      </c>
      <c r="AM83" s="16">
        <f>IF(avail!AI83&gt;0,0,avail!AI83)</f>
        <v>-770000</v>
      </c>
      <c r="AN83" s="16">
        <f>IF(avail!AJ83&gt;0,0,avail!AJ83)</f>
        <v>0</v>
      </c>
      <c r="AO83" s="16">
        <f>IF(avail!AK83&gt;0,0,avail!AK83)</f>
        <v>0</v>
      </c>
      <c r="AQ83" s="16">
        <f>IF(avail!AM83&gt;0,0,avail!AM83)</f>
        <v>0</v>
      </c>
      <c r="AR83" s="16">
        <f>IF(avail!AN83&gt;0,0,avail!AN83)</f>
        <v>0</v>
      </c>
      <c r="AS83" s="16">
        <f>IF(avail!AO83&gt;0,0,avail!AO83)</f>
        <v>0</v>
      </c>
      <c r="AT83" s="16">
        <f>IF(avail!AP83&gt;0,0,avail!AP83)</f>
        <v>-285800</v>
      </c>
    </row>
    <row r="84" spans="1:46" x14ac:dyDescent="0.25">
      <c r="A84" s="4">
        <f>'"rank"; your input only here!'!E85</f>
        <v>80</v>
      </c>
      <c r="B84" s="6" t="str">
        <f>'"rank"; your input only here!'!A85</f>
        <v>A80</v>
      </c>
      <c r="C84" s="6" t="str">
        <f>'"rank"; your input only here!'!B85</f>
        <v>Test Project 80</v>
      </c>
      <c r="D84" s="6">
        <f>'"rank"; your input only here!'!C85</f>
        <v>0</v>
      </c>
      <c r="E84" s="8">
        <f>'"rank"; your input only here!'!D85</f>
        <v>0</v>
      </c>
      <c r="F84" s="22">
        <f t="shared" si="3"/>
        <v>-17219688</v>
      </c>
      <c r="G84" s="21">
        <f>SUM(cum!F84:AK84)</f>
        <v>41265466</v>
      </c>
      <c r="H84" s="21">
        <f t="shared" si="4"/>
        <v>10000000</v>
      </c>
      <c r="I84" s="19">
        <f t="shared" si="5"/>
        <v>-7719688</v>
      </c>
      <c r="J84" s="19">
        <f>IF(avail!F84&gt;0,0,avail!F84)</f>
        <v>0</v>
      </c>
      <c r="K84" s="16">
        <f>IF(avail!G84&gt;0,0,avail!G84)</f>
        <v>-1573774</v>
      </c>
      <c r="L84" s="16">
        <f>IF(avail!H84&gt;0,0,avail!H84)</f>
        <v>0</v>
      </c>
      <c r="M84" s="16">
        <f>IF(avail!I84&gt;0,0,avail!I84)</f>
        <v>-654600</v>
      </c>
      <c r="N84" s="16">
        <f>IF(avail!J84&gt;0,0,avail!J84)</f>
        <v>0</v>
      </c>
      <c r="O84" s="16">
        <f>IF(avail!K84&gt;0,0,avail!K84)</f>
        <v>-395360</v>
      </c>
      <c r="P84" s="16">
        <f>IF(avail!L84&gt;0,0,avail!L84)</f>
        <v>-360706</v>
      </c>
      <c r="Q84" s="16">
        <f>IF(avail!M84&gt;0,0,avail!M84)</f>
        <v>0</v>
      </c>
      <c r="R84" s="16">
        <f>IF(avail!N84&gt;0,0,avail!N84)</f>
        <v>-1152576</v>
      </c>
      <c r="S84" s="16">
        <f>IF(avail!O84&gt;0,0,avail!O84)</f>
        <v>0</v>
      </c>
      <c r="T84" s="16">
        <f>IF(avail!P84&gt;0,0,avail!P84)</f>
        <v>0</v>
      </c>
      <c r="U84" s="16">
        <f>IF(avail!Q84&gt;0,0,avail!Q84)</f>
        <v>0</v>
      </c>
      <c r="V84" s="16">
        <f>IF(avail!R84&gt;0,0,avail!R84)</f>
        <v>0</v>
      </c>
      <c r="W84" s="16">
        <f>IF(avail!S84&gt;0,0,avail!S84)</f>
        <v>-228000</v>
      </c>
      <c r="X84" s="16">
        <f>IF(avail!T84&gt;0,0,avail!T84)</f>
        <v>-199441</v>
      </c>
      <c r="Y84" s="16">
        <f>IF(avail!U84&gt;0,0,avail!U84)</f>
        <v>0</v>
      </c>
      <c r="Z84" s="16">
        <f>IF(avail!V84&gt;0,0,avail!V84)</f>
        <v>-72719</v>
      </c>
      <c r="AA84" s="16">
        <f>IF(avail!W84&gt;0,0,avail!W84)</f>
        <v>-1452895</v>
      </c>
      <c r="AB84" s="16">
        <f>IF(avail!X84&gt;0,0,avail!X84)</f>
        <v>-179301</v>
      </c>
      <c r="AC84" s="16">
        <f>IF(avail!Y84&gt;0,0,avail!Y84)</f>
        <v>-166142</v>
      </c>
      <c r="AD84" s="16">
        <f>IF(avail!Z84&gt;0,0,avail!Z84)</f>
        <v>-257909</v>
      </c>
      <c r="AE84" s="16">
        <f>IF(avail!AA84&gt;0,0,avail!AA84)</f>
        <v>0</v>
      </c>
      <c r="AF84" s="16">
        <f>IF(avail!AB84&gt;0,0,avail!AB84)</f>
        <v>-697463</v>
      </c>
      <c r="AG84" s="16">
        <f>IF(avail!AC84&gt;0,0,avail!AC84)</f>
        <v>-4857644</v>
      </c>
      <c r="AH84" s="16">
        <f>IF(avail!AD84&gt;0,0,avail!AD84)</f>
        <v>-1308560</v>
      </c>
      <c r="AI84" s="16">
        <f>IF(avail!AE84&gt;0,0,avail!AE84)</f>
        <v>-855090</v>
      </c>
      <c r="AJ84" s="16">
        <f>IF(avail!AF84&gt;0,0,avail!AF84)</f>
        <v>-2008872</v>
      </c>
      <c r="AK84" s="16">
        <f>IF(avail!AG84&gt;0,0,avail!AG84)</f>
        <v>-28636</v>
      </c>
      <c r="AL84" s="16">
        <f>IF(avail!AH84&gt;0,0,avail!AH84)</f>
        <v>0</v>
      </c>
      <c r="AM84" s="16">
        <f>IF(avail!AI84&gt;0,0,avail!AI84)</f>
        <v>-770000</v>
      </c>
      <c r="AN84" s="16">
        <f>IF(avail!AJ84&gt;0,0,avail!AJ84)</f>
        <v>0</v>
      </c>
      <c r="AO84" s="16">
        <f>IF(avail!AK84&gt;0,0,avail!AK84)</f>
        <v>0</v>
      </c>
      <c r="AQ84" s="16">
        <f>IF(avail!AM84&gt;0,0,avail!AM84)</f>
        <v>0</v>
      </c>
      <c r="AR84" s="16">
        <f>IF(avail!AN84&gt;0,0,avail!AN84)</f>
        <v>0</v>
      </c>
      <c r="AS84" s="16">
        <f>IF(avail!AO84&gt;0,0,avail!AO84)</f>
        <v>0</v>
      </c>
      <c r="AT84" s="16">
        <f>IF(avail!AP84&gt;0,0,avail!AP84)</f>
        <v>-285800</v>
      </c>
    </row>
    <row r="85" spans="1:46" x14ac:dyDescent="0.25">
      <c r="A85" s="4">
        <f>'"rank"; your input only here!'!E86</f>
        <v>81</v>
      </c>
      <c r="B85" s="6" t="str">
        <f>'"rank"; your input only here!'!A86</f>
        <v>A81</v>
      </c>
      <c r="C85" s="6" t="str">
        <f>'"rank"; your input only here!'!B86</f>
        <v>Test Project 81</v>
      </c>
      <c r="D85" s="6">
        <f>'"rank"; your input only here!'!C86</f>
        <v>0</v>
      </c>
      <c r="E85" s="8">
        <f>'"rank"; your input only here!'!D86</f>
        <v>0</v>
      </c>
      <c r="F85" s="22">
        <f t="shared" si="3"/>
        <v>-17219688</v>
      </c>
      <c r="G85" s="21">
        <f>SUM(cum!F85:AK85)</f>
        <v>41265466</v>
      </c>
      <c r="H85" s="21">
        <f t="shared" si="4"/>
        <v>10000000</v>
      </c>
      <c r="I85" s="19">
        <f t="shared" si="5"/>
        <v>-7719688</v>
      </c>
      <c r="J85" s="19">
        <f>IF(avail!F85&gt;0,0,avail!F85)</f>
        <v>0</v>
      </c>
      <c r="K85" s="16">
        <f>IF(avail!G85&gt;0,0,avail!G85)</f>
        <v>-1573774</v>
      </c>
      <c r="L85" s="16">
        <f>IF(avail!H85&gt;0,0,avail!H85)</f>
        <v>0</v>
      </c>
      <c r="M85" s="16">
        <f>IF(avail!I85&gt;0,0,avail!I85)</f>
        <v>-654600</v>
      </c>
      <c r="N85" s="16">
        <f>IF(avail!J85&gt;0,0,avail!J85)</f>
        <v>0</v>
      </c>
      <c r="O85" s="16">
        <f>IF(avail!K85&gt;0,0,avail!K85)</f>
        <v>-395360</v>
      </c>
      <c r="P85" s="16">
        <f>IF(avail!L85&gt;0,0,avail!L85)</f>
        <v>-360706</v>
      </c>
      <c r="Q85" s="16">
        <f>IF(avail!M85&gt;0,0,avail!M85)</f>
        <v>0</v>
      </c>
      <c r="R85" s="16">
        <f>IF(avail!N85&gt;0,0,avail!N85)</f>
        <v>-1152576</v>
      </c>
      <c r="S85" s="16">
        <f>IF(avail!O85&gt;0,0,avail!O85)</f>
        <v>0</v>
      </c>
      <c r="T85" s="16">
        <f>IF(avail!P85&gt;0,0,avail!P85)</f>
        <v>0</v>
      </c>
      <c r="U85" s="16">
        <f>IF(avail!Q85&gt;0,0,avail!Q85)</f>
        <v>0</v>
      </c>
      <c r="V85" s="16">
        <f>IF(avail!R85&gt;0,0,avail!R85)</f>
        <v>0</v>
      </c>
      <c r="W85" s="16">
        <f>IF(avail!S85&gt;0,0,avail!S85)</f>
        <v>-228000</v>
      </c>
      <c r="X85" s="16">
        <f>IF(avail!T85&gt;0,0,avail!T85)</f>
        <v>-199441</v>
      </c>
      <c r="Y85" s="16">
        <f>IF(avail!U85&gt;0,0,avail!U85)</f>
        <v>0</v>
      </c>
      <c r="Z85" s="16">
        <f>IF(avail!V85&gt;0,0,avail!V85)</f>
        <v>-72719</v>
      </c>
      <c r="AA85" s="16">
        <f>IF(avail!W85&gt;0,0,avail!W85)</f>
        <v>-1452895</v>
      </c>
      <c r="AB85" s="16">
        <f>IF(avail!X85&gt;0,0,avail!X85)</f>
        <v>-179301</v>
      </c>
      <c r="AC85" s="16">
        <f>IF(avail!Y85&gt;0,0,avail!Y85)</f>
        <v>-166142</v>
      </c>
      <c r="AD85" s="16">
        <f>IF(avail!Z85&gt;0,0,avail!Z85)</f>
        <v>-257909</v>
      </c>
      <c r="AE85" s="16">
        <f>IF(avail!AA85&gt;0,0,avail!AA85)</f>
        <v>0</v>
      </c>
      <c r="AF85" s="16">
        <f>IF(avail!AB85&gt;0,0,avail!AB85)</f>
        <v>-697463</v>
      </c>
      <c r="AG85" s="16">
        <f>IF(avail!AC85&gt;0,0,avail!AC85)</f>
        <v>-4857644</v>
      </c>
      <c r="AH85" s="16">
        <f>IF(avail!AD85&gt;0,0,avail!AD85)</f>
        <v>-1308560</v>
      </c>
      <c r="AI85" s="16">
        <f>IF(avail!AE85&gt;0,0,avail!AE85)</f>
        <v>-855090</v>
      </c>
      <c r="AJ85" s="16">
        <f>IF(avail!AF85&gt;0,0,avail!AF85)</f>
        <v>-2008872</v>
      </c>
      <c r="AK85" s="16">
        <f>IF(avail!AG85&gt;0,0,avail!AG85)</f>
        <v>-28636</v>
      </c>
      <c r="AL85" s="16">
        <f>IF(avail!AH85&gt;0,0,avail!AH85)</f>
        <v>0</v>
      </c>
      <c r="AM85" s="16">
        <f>IF(avail!AI85&gt;0,0,avail!AI85)</f>
        <v>-770000</v>
      </c>
      <c r="AN85" s="16">
        <f>IF(avail!AJ85&gt;0,0,avail!AJ85)</f>
        <v>0</v>
      </c>
      <c r="AO85" s="16">
        <f>IF(avail!AK85&gt;0,0,avail!AK85)</f>
        <v>0</v>
      </c>
      <c r="AQ85" s="16">
        <f>IF(avail!AM85&gt;0,0,avail!AM85)</f>
        <v>0</v>
      </c>
      <c r="AR85" s="16">
        <f>IF(avail!AN85&gt;0,0,avail!AN85)</f>
        <v>0</v>
      </c>
      <c r="AS85" s="16">
        <f>IF(avail!AO85&gt;0,0,avail!AO85)</f>
        <v>0</v>
      </c>
      <c r="AT85" s="16">
        <f>IF(avail!AP85&gt;0,0,avail!AP85)</f>
        <v>-285800</v>
      </c>
    </row>
    <row r="86" spans="1:46" x14ac:dyDescent="0.25">
      <c r="A86" s="4">
        <f>'"rank"; your input only here!'!E87</f>
        <v>82</v>
      </c>
      <c r="B86" s="6" t="str">
        <f>'"rank"; your input only here!'!A87</f>
        <v>A82</v>
      </c>
      <c r="C86" s="6" t="str">
        <f>'"rank"; your input only here!'!B87</f>
        <v>Test Project 82</v>
      </c>
      <c r="D86" s="6">
        <f>'"rank"; your input only here!'!C87</f>
        <v>0</v>
      </c>
      <c r="E86" s="8">
        <f>'"rank"; your input only here!'!D87</f>
        <v>0</v>
      </c>
      <c r="F86" s="22">
        <f t="shared" si="3"/>
        <v>-17219688</v>
      </c>
      <c r="G86" s="21">
        <f>SUM(cum!F86:AK86)</f>
        <v>41265466</v>
      </c>
      <c r="H86" s="21">
        <f t="shared" si="4"/>
        <v>10000000</v>
      </c>
      <c r="I86" s="19">
        <f t="shared" si="5"/>
        <v>-7719688</v>
      </c>
      <c r="J86" s="19">
        <f>IF(avail!F86&gt;0,0,avail!F86)</f>
        <v>0</v>
      </c>
      <c r="K86" s="16">
        <f>IF(avail!G86&gt;0,0,avail!G86)</f>
        <v>-1573774</v>
      </c>
      <c r="L86" s="16">
        <f>IF(avail!H86&gt;0,0,avail!H86)</f>
        <v>0</v>
      </c>
      <c r="M86" s="16">
        <f>IF(avail!I86&gt;0,0,avail!I86)</f>
        <v>-654600</v>
      </c>
      <c r="N86" s="16">
        <f>IF(avail!J86&gt;0,0,avail!J86)</f>
        <v>0</v>
      </c>
      <c r="O86" s="16">
        <f>IF(avail!K86&gt;0,0,avail!K86)</f>
        <v>-395360</v>
      </c>
      <c r="P86" s="16">
        <f>IF(avail!L86&gt;0,0,avail!L86)</f>
        <v>-360706</v>
      </c>
      <c r="Q86" s="16">
        <f>IF(avail!M86&gt;0,0,avail!M86)</f>
        <v>0</v>
      </c>
      <c r="R86" s="16">
        <f>IF(avail!N86&gt;0,0,avail!N86)</f>
        <v>-1152576</v>
      </c>
      <c r="S86" s="16">
        <f>IF(avail!O86&gt;0,0,avail!O86)</f>
        <v>0</v>
      </c>
      <c r="T86" s="16">
        <f>IF(avail!P86&gt;0,0,avail!P86)</f>
        <v>0</v>
      </c>
      <c r="U86" s="16">
        <f>IF(avail!Q86&gt;0,0,avail!Q86)</f>
        <v>0</v>
      </c>
      <c r="V86" s="16">
        <f>IF(avail!R86&gt;0,0,avail!R86)</f>
        <v>0</v>
      </c>
      <c r="W86" s="16">
        <f>IF(avail!S86&gt;0,0,avail!S86)</f>
        <v>-228000</v>
      </c>
      <c r="X86" s="16">
        <f>IF(avail!T86&gt;0,0,avail!T86)</f>
        <v>-199441</v>
      </c>
      <c r="Y86" s="16">
        <f>IF(avail!U86&gt;0,0,avail!U86)</f>
        <v>0</v>
      </c>
      <c r="Z86" s="16">
        <f>IF(avail!V86&gt;0,0,avail!V86)</f>
        <v>-72719</v>
      </c>
      <c r="AA86" s="16">
        <f>IF(avail!W86&gt;0,0,avail!W86)</f>
        <v>-1452895</v>
      </c>
      <c r="AB86" s="16">
        <f>IF(avail!X86&gt;0,0,avail!X86)</f>
        <v>-179301</v>
      </c>
      <c r="AC86" s="16">
        <f>IF(avail!Y86&gt;0,0,avail!Y86)</f>
        <v>-166142</v>
      </c>
      <c r="AD86" s="16">
        <f>IF(avail!Z86&gt;0,0,avail!Z86)</f>
        <v>-257909</v>
      </c>
      <c r="AE86" s="16">
        <f>IF(avail!AA86&gt;0,0,avail!AA86)</f>
        <v>0</v>
      </c>
      <c r="AF86" s="16">
        <f>IF(avail!AB86&gt;0,0,avail!AB86)</f>
        <v>-697463</v>
      </c>
      <c r="AG86" s="16">
        <f>IF(avail!AC86&gt;0,0,avail!AC86)</f>
        <v>-4857644</v>
      </c>
      <c r="AH86" s="16">
        <f>IF(avail!AD86&gt;0,0,avail!AD86)</f>
        <v>-1308560</v>
      </c>
      <c r="AI86" s="16">
        <f>IF(avail!AE86&gt;0,0,avail!AE86)</f>
        <v>-855090</v>
      </c>
      <c r="AJ86" s="16">
        <f>IF(avail!AF86&gt;0,0,avail!AF86)</f>
        <v>-2008872</v>
      </c>
      <c r="AK86" s="16">
        <f>IF(avail!AG86&gt;0,0,avail!AG86)</f>
        <v>-28636</v>
      </c>
      <c r="AL86" s="16">
        <f>IF(avail!AH86&gt;0,0,avail!AH86)</f>
        <v>0</v>
      </c>
      <c r="AM86" s="16">
        <f>IF(avail!AI86&gt;0,0,avail!AI86)</f>
        <v>-770000</v>
      </c>
      <c r="AN86" s="16">
        <f>IF(avail!AJ86&gt;0,0,avail!AJ86)</f>
        <v>0</v>
      </c>
      <c r="AO86" s="16">
        <f>IF(avail!AK86&gt;0,0,avail!AK86)</f>
        <v>0</v>
      </c>
      <c r="AQ86" s="16">
        <f>IF(avail!AM86&gt;0,0,avail!AM86)</f>
        <v>0</v>
      </c>
      <c r="AR86" s="16">
        <f>IF(avail!AN86&gt;0,0,avail!AN86)</f>
        <v>0</v>
      </c>
      <c r="AS86" s="16">
        <f>IF(avail!AO86&gt;0,0,avail!AO86)</f>
        <v>0</v>
      </c>
      <c r="AT86" s="16">
        <f>IF(avail!AP86&gt;0,0,avail!AP86)</f>
        <v>-285800</v>
      </c>
    </row>
    <row r="87" spans="1:46" x14ac:dyDescent="0.25">
      <c r="A87" s="4">
        <f>'"rank"; your input only here!'!E88</f>
        <v>83</v>
      </c>
      <c r="B87" s="6" t="str">
        <f>'"rank"; your input only here!'!A88</f>
        <v>A83</v>
      </c>
      <c r="C87" s="6" t="str">
        <f>'"rank"; your input only here!'!B88</f>
        <v>Test Project 83</v>
      </c>
      <c r="D87" s="6">
        <f>'"rank"; your input only here!'!C88</f>
        <v>0</v>
      </c>
      <c r="E87" s="8">
        <f>'"rank"; your input only here!'!D88</f>
        <v>0</v>
      </c>
      <c r="F87" s="22">
        <f t="shared" si="3"/>
        <v>-17219688</v>
      </c>
      <c r="G87" s="21">
        <f>SUM(cum!F87:AK87)</f>
        <v>41265466</v>
      </c>
      <c r="H87" s="21">
        <f t="shared" si="4"/>
        <v>10000000</v>
      </c>
      <c r="I87" s="19">
        <f t="shared" si="5"/>
        <v>-7719688</v>
      </c>
      <c r="J87" s="19">
        <f>IF(avail!F87&gt;0,0,avail!F87)</f>
        <v>0</v>
      </c>
      <c r="K87" s="16">
        <f>IF(avail!G87&gt;0,0,avail!G87)</f>
        <v>-1573774</v>
      </c>
      <c r="L87" s="16">
        <f>IF(avail!H87&gt;0,0,avail!H87)</f>
        <v>0</v>
      </c>
      <c r="M87" s="16">
        <f>IF(avail!I87&gt;0,0,avail!I87)</f>
        <v>-654600</v>
      </c>
      <c r="N87" s="16">
        <f>IF(avail!J87&gt;0,0,avail!J87)</f>
        <v>0</v>
      </c>
      <c r="O87" s="16">
        <f>IF(avail!K87&gt;0,0,avail!K87)</f>
        <v>-395360</v>
      </c>
      <c r="P87" s="16">
        <f>IF(avail!L87&gt;0,0,avail!L87)</f>
        <v>-360706</v>
      </c>
      <c r="Q87" s="16">
        <f>IF(avail!M87&gt;0,0,avail!M87)</f>
        <v>0</v>
      </c>
      <c r="R87" s="16">
        <f>IF(avail!N87&gt;0,0,avail!N87)</f>
        <v>-1152576</v>
      </c>
      <c r="S87" s="16">
        <f>IF(avail!O87&gt;0,0,avail!O87)</f>
        <v>0</v>
      </c>
      <c r="T87" s="16">
        <f>IF(avail!P87&gt;0,0,avail!P87)</f>
        <v>0</v>
      </c>
      <c r="U87" s="16">
        <f>IF(avail!Q87&gt;0,0,avail!Q87)</f>
        <v>0</v>
      </c>
      <c r="V87" s="16">
        <f>IF(avail!R87&gt;0,0,avail!R87)</f>
        <v>0</v>
      </c>
      <c r="W87" s="16">
        <f>IF(avail!S87&gt;0,0,avail!S87)</f>
        <v>-228000</v>
      </c>
      <c r="X87" s="16">
        <f>IF(avail!T87&gt;0,0,avail!T87)</f>
        <v>-199441</v>
      </c>
      <c r="Y87" s="16">
        <f>IF(avail!U87&gt;0,0,avail!U87)</f>
        <v>0</v>
      </c>
      <c r="Z87" s="16">
        <f>IF(avail!V87&gt;0,0,avail!V87)</f>
        <v>-72719</v>
      </c>
      <c r="AA87" s="16">
        <f>IF(avail!W87&gt;0,0,avail!W87)</f>
        <v>-1452895</v>
      </c>
      <c r="AB87" s="16">
        <f>IF(avail!X87&gt;0,0,avail!X87)</f>
        <v>-179301</v>
      </c>
      <c r="AC87" s="16">
        <f>IF(avail!Y87&gt;0,0,avail!Y87)</f>
        <v>-166142</v>
      </c>
      <c r="AD87" s="16">
        <f>IF(avail!Z87&gt;0,0,avail!Z87)</f>
        <v>-257909</v>
      </c>
      <c r="AE87" s="16">
        <f>IF(avail!AA87&gt;0,0,avail!AA87)</f>
        <v>0</v>
      </c>
      <c r="AF87" s="16">
        <f>IF(avail!AB87&gt;0,0,avail!AB87)</f>
        <v>-697463</v>
      </c>
      <c r="AG87" s="16">
        <f>IF(avail!AC87&gt;0,0,avail!AC87)</f>
        <v>-4857644</v>
      </c>
      <c r="AH87" s="16">
        <f>IF(avail!AD87&gt;0,0,avail!AD87)</f>
        <v>-1308560</v>
      </c>
      <c r="AI87" s="16">
        <f>IF(avail!AE87&gt;0,0,avail!AE87)</f>
        <v>-855090</v>
      </c>
      <c r="AJ87" s="16">
        <f>IF(avail!AF87&gt;0,0,avail!AF87)</f>
        <v>-2008872</v>
      </c>
      <c r="AK87" s="16">
        <f>IF(avail!AG87&gt;0,0,avail!AG87)</f>
        <v>-28636</v>
      </c>
      <c r="AL87" s="16">
        <f>IF(avail!AH87&gt;0,0,avail!AH87)</f>
        <v>0</v>
      </c>
      <c r="AM87" s="16">
        <f>IF(avail!AI87&gt;0,0,avail!AI87)</f>
        <v>-770000</v>
      </c>
      <c r="AN87" s="16">
        <f>IF(avail!AJ87&gt;0,0,avail!AJ87)</f>
        <v>0</v>
      </c>
      <c r="AO87" s="16">
        <f>IF(avail!AK87&gt;0,0,avail!AK87)</f>
        <v>0</v>
      </c>
      <c r="AQ87" s="16">
        <f>IF(avail!AM87&gt;0,0,avail!AM87)</f>
        <v>0</v>
      </c>
      <c r="AR87" s="16">
        <f>IF(avail!AN87&gt;0,0,avail!AN87)</f>
        <v>0</v>
      </c>
      <c r="AS87" s="16">
        <f>IF(avail!AO87&gt;0,0,avail!AO87)</f>
        <v>0</v>
      </c>
      <c r="AT87" s="16">
        <f>IF(avail!AP87&gt;0,0,avail!AP87)</f>
        <v>-285800</v>
      </c>
    </row>
    <row r="88" spans="1:46" x14ac:dyDescent="0.25">
      <c r="A88" s="4">
        <f>'"rank"; your input only here!'!E89</f>
        <v>84</v>
      </c>
      <c r="B88" s="6" t="str">
        <f>'"rank"; your input only here!'!A89</f>
        <v>A84</v>
      </c>
      <c r="C88" s="6" t="str">
        <f>'"rank"; your input only here!'!B89</f>
        <v>Test Project 84</v>
      </c>
      <c r="D88" s="6">
        <f>'"rank"; your input only here!'!C89</f>
        <v>0</v>
      </c>
      <c r="E88" s="8">
        <f>'"rank"; your input only here!'!D89</f>
        <v>0</v>
      </c>
      <c r="F88" s="22">
        <f t="shared" si="3"/>
        <v>-17219688</v>
      </c>
      <c r="G88" s="21">
        <f>SUM(cum!F88:AK88)</f>
        <v>41265466</v>
      </c>
      <c r="H88" s="21">
        <f t="shared" si="4"/>
        <v>10000000</v>
      </c>
      <c r="I88" s="19">
        <f t="shared" si="5"/>
        <v>-7719688</v>
      </c>
      <c r="J88" s="19">
        <f>IF(avail!F88&gt;0,0,avail!F88)</f>
        <v>0</v>
      </c>
      <c r="K88" s="16">
        <f>IF(avail!G88&gt;0,0,avail!G88)</f>
        <v>-1573774</v>
      </c>
      <c r="L88" s="16">
        <f>IF(avail!H88&gt;0,0,avail!H88)</f>
        <v>0</v>
      </c>
      <c r="M88" s="16">
        <f>IF(avail!I88&gt;0,0,avail!I88)</f>
        <v>-654600</v>
      </c>
      <c r="N88" s="16">
        <f>IF(avail!J88&gt;0,0,avail!J88)</f>
        <v>0</v>
      </c>
      <c r="O88" s="16">
        <f>IF(avail!K88&gt;0,0,avail!K88)</f>
        <v>-395360</v>
      </c>
      <c r="P88" s="16">
        <f>IF(avail!L88&gt;0,0,avail!L88)</f>
        <v>-360706</v>
      </c>
      <c r="Q88" s="16">
        <f>IF(avail!M88&gt;0,0,avail!M88)</f>
        <v>0</v>
      </c>
      <c r="R88" s="16">
        <f>IF(avail!N88&gt;0,0,avail!N88)</f>
        <v>-1152576</v>
      </c>
      <c r="S88" s="16">
        <f>IF(avail!O88&gt;0,0,avail!O88)</f>
        <v>0</v>
      </c>
      <c r="T88" s="16">
        <f>IF(avail!P88&gt;0,0,avail!P88)</f>
        <v>0</v>
      </c>
      <c r="U88" s="16">
        <f>IF(avail!Q88&gt;0,0,avail!Q88)</f>
        <v>0</v>
      </c>
      <c r="V88" s="16">
        <f>IF(avail!R88&gt;0,0,avail!R88)</f>
        <v>0</v>
      </c>
      <c r="W88" s="16">
        <f>IF(avail!S88&gt;0,0,avail!S88)</f>
        <v>-228000</v>
      </c>
      <c r="X88" s="16">
        <f>IF(avail!T88&gt;0,0,avail!T88)</f>
        <v>-199441</v>
      </c>
      <c r="Y88" s="16">
        <f>IF(avail!U88&gt;0,0,avail!U88)</f>
        <v>0</v>
      </c>
      <c r="Z88" s="16">
        <f>IF(avail!V88&gt;0,0,avail!V88)</f>
        <v>-72719</v>
      </c>
      <c r="AA88" s="16">
        <f>IF(avail!W88&gt;0,0,avail!W88)</f>
        <v>-1452895</v>
      </c>
      <c r="AB88" s="16">
        <f>IF(avail!X88&gt;0,0,avail!X88)</f>
        <v>-179301</v>
      </c>
      <c r="AC88" s="16">
        <f>IF(avail!Y88&gt;0,0,avail!Y88)</f>
        <v>-166142</v>
      </c>
      <c r="AD88" s="16">
        <f>IF(avail!Z88&gt;0,0,avail!Z88)</f>
        <v>-257909</v>
      </c>
      <c r="AE88" s="16">
        <f>IF(avail!AA88&gt;0,0,avail!AA88)</f>
        <v>0</v>
      </c>
      <c r="AF88" s="16">
        <f>IF(avail!AB88&gt;0,0,avail!AB88)</f>
        <v>-697463</v>
      </c>
      <c r="AG88" s="16">
        <f>IF(avail!AC88&gt;0,0,avail!AC88)</f>
        <v>-4857644</v>
      </c>
      <c r="AH88" s="16">
        <f>IF(avail!AD88&gt;0,0,avail!AD88)</f>
        <v>-1308560</v>
      </c>
      <c r="AI88" s="16">
        <f>IF(avail!AE88&gt;0,0,avail!AE88)</f>
        <v>-855090</v>
      </c>
      <c r="AJ88" s="16">
        <f>IF(avail!AF88&gt;0,0,avail!AF88)</f>
        <v>-2008872</v>
      </c>
      <c r="AK88" s="16">
        <f>IF(avail!AG88&gt;0,0,avail!AG88)</f>
        <v>-28636</v>
      </c>
      <c r="AL88" s="16">
        <f>IF(avail!AH88&gt;0,0,avail!AH88)</f>
        <v>0</v>
      </c>
      <c r="AM88" s="16">
        <f>IF(avail!AI88&gt;0,0,avail!AI88)</f>
        <v>-770000</v>
      </c>
      <c r="AN88" s="16">
        <f>IF(avail!AJ88&gt;0,0,avail!AJ88)</f>
        <v>0</v>
      </c>
      <c r="AO88" s="16">
        <f>IF(avail!AK88&gt;0,0,avail!AK88)</f>
        <v>0</v>
      </c>
      <c r="AQ88" s="16">
        <f>IF(avail!AM88&gt;0,0,avail!AM88)</f>
        <v>0</v>
      </c>
      <c r="AR88" s="16">
        <f>IF(avail!AN88&gt;0,0,avail!AN88)</f>
        <v>0</v>
      </c>
      <c r="AS88" s="16">
        <f>IF(avail!AO88&gt;0,0,avail!AO88)</f>
        <v>0</v>
      </c>
      <c r="AT88" s="16">
        <f>IF(avail!AP88&gt;0,0,avail!AP88)</f>
        <v>-285800</v>
      </c>
    </row>
    <row r="89" spans="1:46" x14ac:dyDescent="0.25">
      <c r="A89" s="4">
        <f>'"rank"; your input only here!'!E90</f>
        <v>85</v>
      </c>
      <c r="B89" s="6" t="str">
        <f>'"rank"; your input only here!'!A90</f>
        <v>A85</v>
      </c>
      <c r="C89" s="6" t="str">
        <f>'"rank"; your input only here!'!B90</f>
        <v>Test Project 85</v>
      </c>
      <c r="D89" s="6">
        <f>'"rank"; your input only here!'!C90</f>
        <v>0</v>
      </c>
      <c r="E89" s="8">
        <f>'"rank"; your input only here!'!D90</f>
        <v>0</v>
      </c>
      <c r="F89" s="22">
        <f t="shared" si="3"/>
        <v>-17219688</v>
      </c>
      <c r="G89" s="21">
        <f>SUM(cum!F89:AK89)</f>
        <v>41265466</v>
      </c>
      <c r="H89" s="21">
        <f t="shared" si="4"/>
        <v>10000000</v>
      </c>
      <c r="I89" s="19">
        <f t="shared" si="5"/>
        <v>-7719688</v>
      </c>
      <c r="J89" s="19">
        <f>IF(avail!F89&gt;0,0,avail!F89)</f>
        <v>0</v>
      </c>
      <c r="K89" s="16">
        <f>IF(avail!G89&gt;0,0,avail!G89)</f>
        <v>-1573774</v>
      </c>
      <c r="L89" s="16">
        <f>IF(avail!H89&gt;0,0,avail!H89)</f>
        <v>0</v>
      </c>
      <c r="M89" s="16">
        <f>IF(avail!I89&gt;0,0,avail!I89)</f>
        <v>-654600</v>
      </c>
      <c r="N89" s="16">
        <f>IF(avail!J89&gt;0,0,avail!J89)</f>
        <v>0</v>
      </c>
      <c r="O89" s="16">
        <f>IF(avail!K89&gt;0,0,avail!K89)</f>
        <v>-395360</v>
      </c>
      <c r="P89" s="16">
        <f>IF(avail!L89&gt;0,0,avail!L89)</f>
        <v>-360706</v>
      </c>
      <c r="Q89" s="16">
        <f>IF(avail!M89&gt;0,0,avail!M89)</f>
        <v>0</v>
      </c>
      <c r="R89" s="16">
        <f>IF(avail!N89&gt;0,0,avail!N89)</f>
        <v>-1152576</v>
      </c>
      <c r="S89" s="16">
        <f>IF(avail!O89&gt;0,0,avail!O89)</f>
        <v>0</v>
      </c>
      <c r="T89" s="16">
        <f>IF(avail!P89&gt;0,0,avail!P89)</f>
        <v>0</v>
      </c>
      <c r="U89" s="16">
        <f>IF(avail!Q89&gt;0,0,avail!Q89)</f>
        <v>0</v>
      </c>
      <c r="V89" s="16">
        <f>IF(avail!R89&gt;0,0,avail!R89)</f>
        <v>0</v>
      </c>
      <c r="W89" s="16">
        <f>IF(avail!S89&gt;0,0,avail!S89)</f>
        <v>-228000</v>
      </c>
      <c r="X89" s="16">
        <f>IF(avail!T89&gt;0,0,avail!T89)</f>
        <v>-199441</v>
      </c>
      <c r="Y89" s="16">
        <f>IF(avail!U89&gt;0,0,avail!U89)</f>
        <v>0</v>
      </c>
      <c r="Z89" s="16">
        <f>IF(avail!V89&gt;0,0,avail!V89)</f>
        <v>-72719</v>
      </c>
      <c r="AA89" s="16">
        <f>IF(avail!W89&gt;0,0,avail!W89)</f>
        <v>-1452895</v>
      </c>
      <c r="AB89" s="16">
        <f>IF(avail!X89&gt;0,0,avail!X89)</f>
        <v>-179301</v>
      </c>
      <c r="AC89" s="16">
        <f>IF(avail!Y89&gt;0,0,avail!Y89)</f>
        <v>-166142</v>
      </c>
      <c r="AD89" s="16">
        <f>IF(avail!Z89&gt;0,0,avail!Z89)</f>
        <v>-257909</v>
      </c>
      <c r="AE89" s="16">
        <f>IF(avail!AA89&gt;0,0,avail!AA89)</f>
        <v>0</v>
      </c>
      <c r="AF89" s="16">
        <f>IF(avail!AB89&gt;0,0,avail!AB89)</f>
        <v>-697463</v>
      </c>
      <c r="AG89" s="16">
        <f>IF(avail!AC89&gt;0,0,avail!AC89)</f>
        <v>-4857644</v>
      </c>
      <c r="AH89" s="16">
        <f>IF(avail!AD89&gt;0,0,avail!AD89)</f>
        <v>-1308560</v>
      </c>
      <c r="AI89" s="16">
        <f>IF(avail!AE89&gt;0,0,avail!AE89)</f>
        <v>-855090</v>
      </c>
      <c r="AJ89" s="16">
        <f>IF(avail!AF89&gt;0,0,avail!AF89)</f>
        <v>-2008872</v>
      </c>
      <c r="AK89" s="16">
        <f>IF(avail!AG89&gt;0,0,avail!AG89)</f>
        <v>-28636</v>
      </c>
      <c r="AL89" s="16">
        <f>IF(avail!AH89&gt;0,0,avail!AH89)</f>
        <v>0</v>
      </c>
      <c r="AM89" s="16">
        <f>IF(avail!AI89&gt;0,0,avail!AI89)</f>
        <v>-770000</v>
      </c>
      <c r="AN89" s="16">
        <f>IF(avail!AJ89&gt;0,0,avail!AJ89)</f>
        <v>0</v>
      </c>
      <c r="AO89" s="16">
        <f>IF(avail!AK89&gt;0,0,avail!AK89)</f>
        <v>0</v>
      </c>
      <c r="AQ89" s="16">
        <f>IF(avail!AM89&gt;0,0,avail!AM89)</f>
        <v>0</v>
      </c>
      <c r="AR89" s="16">
        <f>IF(avail!AN89&gt;0,0,avail!AN89)</f>
        <v>0</v>
      </c>
      <c r="AS89" s="16">
        <f>IF(avail!AO89&gt;0,0,avail!AO89)</f>
        <v>0</v>
      </c>
      <c r="AT89" s="16">
        <f>IF(avail!AP89&gt;0,0,avail!AP89)</f>
        <v>-285800</v>
      </c>
    </row>
    <row r="90" spans="1:46" x14ac:dyDescent="0.25">
      <c r="A90" s="4">
        <f>'"rank"; your input only here!'!E91</f>
        <v>86</v>
      </c>
      <c r="B90" s="6" t="str">
        <f>'"rank"; your input only here!'!A91</f>
        <v>A86</v>
      </c>
      <c r="C90" s="6" t="str">
        <f>'"rank"; your input only here!'!B91</f>
        <v>Test Project 86</v>
      </c>
      <c r="D90" s="6">
        <f>'"rank"; your input only here!'!C91</f>
        <v>0</v>
      </c>
      <c r="E90" s="8">
        <f>'"rank"; your input only here!'!D91</f>
        <v>0</v>
      </c>
      <c r="F90" s="22">
        <f t="shared" si="3"/>
        <v>-17219688</v>
      </c>
      <c r="G90" s="21">
        <f>SUM(cum!F90:AK90)</f>
        <v>41265466</v>
      </c>
      <c r="H90" s="21">
        <f t="shared" si="4"/>
        <v>10000000</v>
      </c>
      <c r="I90" s="19">
        <f t="shared" si="5"/>
        <v>-7719688</v>
      </c>
      <c r="J90" s="19">
        <f>IF(avail!F90&gt;0,0,avail!F90)</f>
        <v>0</v>
      </c>
      <c r="K90" s="16">
        <f>IF(avail!G90&gt;0,0,avail!G90)</f>
        <v>-1573774</v>
      </c>
      <c r="L90" s="16">
        <f>IF(avail!H90&gt;0,0,avail!H90)</f>
        <v>0</v>
      </c>
      <c r="M90" s="16">
        <f>IF(avail!I90&gt;0,0,avail!I90)</f>
        <v>-654600</v>
      </c>
      <c r="N90" s="16">
        <f>IF(avail!J90&gt;0,0,avail!J90)</f>
        <v>0</v>
      </c>
      <c r="O90" s="16">
        <f>IF(avail!K90&gt;0,0,avail!K90)</f>
        <v>-395360</v>
      </c>
      <c r="P90" s="16">
        <f>IF(avail!L90&gt;0,0,avail!L90)</f>
        <v>-360706</v>
      </c>
      <c r="Q90" s="16">
        <f>IF(avail!M90&gt;0,0,avail!M90)</f>
        <v>0</v>
      </c>
      <c r="R90" s="16">
        <f>IF(avail!N90&gt;0,0,avail!N90)</f>
        <v>-1152576</v>
      </c>
      <c r="S90" s="16">
        <f>IF(avail!O90&gt;0,0,avail!O90)</f>
        <v>0</v>
      </c>
      <c r="T90" s="16">
        <f>IF(avail!P90&gt;0,0,avail!P90)</f>
        <v>0</v>
      </c>
      <c r="U90" s="16">
        <f>IF(avail!Q90&gt;0,0,avail!Q90)</f>
        <v>0</v>
      </c>
      <c r="V90" s="16">
        <f>IF(avail!R90&gt;0,0,avail!R90)</f>
        <v>0</v>
      </c>
      <c r="W90" s="16">
        <f>IF(avail!S90&gt;0,0,avail!S90)</f>
        <v>-228000</v>
      </c>
      <c r="X90" s="16">
        <f>IF(avail!T90&gt;0,0,avail!T90)</f>
        <v>-199441</v>
      </c>
      <c r="Y90" s="16">
        <f>IF(avail!U90&gt;0,0,avail!U90)</f>
        <v>0</v>
      </c>
      <c r="Z90" s="16">
        <f>IF(avail!V90&gt;0,0,avail!V90)</f>
        <v>-72719</v>
      </c>
      <c r="AA90" s="16">
        <f>IF(avail!W90&gt;0,0,avail!W90)</f>
        <v>-1452895</v>
      </c>
      <c r="AB90" s="16">
        <f>IF(avail!X90&gt;0,0,avail!X90)</f>
        <v>-179301</v>
      </c>
      <c r="AC90" s="16">
        <f>IF(avail!Y90&gt;0,0,avail!Y90)</f>
        <v>-166142</v>
      </c>
      <c r="AD90" s="16">
        <f>IF(avail!Z90&gt;0,0,avail!Z90)</f>
        <v>-257909</v>
      </c>
      <c r="AE90" s="16">
        <f>IF(avail!AA90&gt;0,0,avail!AA90)</f>
        <v>0</v>
      </c>
      <c r="AF90" s="16">
        <f>IF(avail!AB90&gt;0,0,avail!AB90)</f>
        <v>-697463</v>
      </c>
      <c r="AG90" s="16">
        <f>IF(avail!AC90&gt;0,0,avail!AC90)</f>
        <v>-4857644</v>
      </c>
      <c r="AH90" s="16">
        <f>IF(avail!AD90&gt;0,0,avail!AD90)</f>
        <v>-1308560</v>
      </c>
      <c r="AI90" s="16">
        <f>IF(avail!AE90&gt;0,0,avail!AE90)</f>
        <v>-855090</v>
      </c>
      <c r="AJ90" s="16">
        <f>IF(avail!AF90&gt;0,0,avail!AF90)</f>
        <v>-2008872</v>
      </c>
      <c r="AK90" s="16">
        <f>IF(avail!AG90&gt;0,0,avail!AG90)</f>
        <v>-28636</v>
      </c>
      <c r="AL90" s="16">
        <f>IF(avail!AH90&gt;0,0,avail!AH90)</f>
        <v>0</v>
      </c>
      <c r="AM90" s="16">
        <f>IF(avail!AI90&gt;0,0,avail!AI90)</f>
        <v>-770000</v>
      </c>
      <c r="AN90" s="16">
        <f>IF(avail!AJ90&gt;0,0,avail!AJ90)</f>
        <v>0</v>
      </c>
      <c r="AO90" s="16">
        <f>IF(avail!AK90&gt;0,0,avail!AK90)</f>
        <v>0</v>
      </c>
      <c r="AQ90" s="16">
        <f>IF(avail!AM90&gt;0,0,avail!AM90)</f>
        <v>0</v>
      </c>
      <c r="AR90" s="16">
        <f>IF(avail!AN90&gt;0,0,avail!AN90)</f>
        <v>0</v>
      </c>
      <c r="AS90" s="16">
        <f>IF(avail!AO90&gt;0,0,avail!AO90)</f>
        <v>0</v>
      </c>
      <c r="AT90" s="16">
        <f>IF(avail!AP90&gt;0,0,avail!AP90)</f>
        <v>-285800</v>
      </c>
    </row>
    <row r="91" spans="1:46" x14ac:dyDescent="0.25">
      <c r="A91" s="4">
        <f>'"rank"; your input only here!'!E92</f>
        <v>87</v>
      </c>
      <c r="B91" s="6" t="str">
        <f>'"rank"; your input only here!'!A92</f>
        <v>A87</v>
      </c>
      <c r="C91" s="6" t="str">
        <f>'"rank"; your input only here!'!B92</f>
        <v>Test Project 87</v>
      </c>
      <c r="D91" s="6">
        <f>'"rank"; your input only here!'!C92</f>
        <v>0</v>
      </c>
      <c r="E91" s="8">
        <f>'"rank"; your input only here!'!D92</f>
        <v>0</v>
      </c>
      <c r="F91" s="22">
        <f t="shared" si="3"/>
        <v>-17219688</v>
      </c>
      <c r="G91" s="21">
        <f>SUM(cum!F91:AK91)</f>
        <v>41265466</v>
      </c>
      <c r="H91" s="21">
        <f t="shared" si="4"/>
        <v>10000000</v>
      </c>
      <c r="I91" s="19">
        <f t="shared" si="5"/>
        <v>-7719688</v>
      </c>
      <c r="J91" s="19">
        <f>IF(avail!F91&gt;0,0,avail!F91)</f>
        <v>0</v>
      </c>
      <c r="K91" s="16">
        <f>IF(avail!G91&gt;0,0,avail!G91)</f>
        <v>-1573774</v>
      </c>
      <c r="L91" s="16">
        <f>IF(avail!H91&gt;0,0,avail!H91)</f>
        <v>0</v>
      </c>
      <c r="M91" s="16">
        <f>IF(avail!I91&gt;0,0,avail!I91)</f>
        <v>-654600</v>
      </c>
      <c r="N91" s="16">
        <f>IF(avail!J91&gt;0,0,avail!J91)</f>
        <v>0</v>
      </c>
      <c r="O91" s="16">
        <f>IF(avail!K91&gt;0,0,avail!K91)</f>
        <v>-395360</v>
      </c>
      <c r="P91" s="16">
        <f>IF(avail!L91&gt;0,0,avail!L91)</f>
        <v>-360706</v>
      </c>
      <c r="Q91" s="16">
        <f>IF(avail!M91&gt;0,0,avail!M91)</f>
        <v>0</v>
      </c>
      <c r="R91" s="16">
        <f>IF(avail!N91&gt;0,0,avail!N91)</f>
        <v>-1152576</v>
      </c>
      <c r="S91" s="16">
        <f>IF(avail!O91&gt;0,0,avail!O91)</f>
        <v>0</v>
      </c>
      <c r="T91" s="16">
        <f>IF(avail!P91&gt;0,0,avail!P91)</f>
        <v>0</v>
      </c>
      <c r="U91" s="16">
        <f>IF(avail!Q91&gt;0,0,avail!Q91)</f>
        <v>0</v>
      </c>
      <c r="V91" s="16">
        <f>IF(avail!R91&gt;0,0,avail!R91)</f>
        <v>0</v>
      </c>
      <c r="W91" s="16">
        <f>IF(avail!S91&gt;0,0,avail!S91)</f>
        <v>-228000</v>
      </c>
      <c r="X91" s="16">
        <f>IF(avail!T91&gt;0,0,avail!T91)</f>
        <v>-199441</v>
      </c>
      <c r="Y91" s="16">
        <f>IF(avail!U91&gt;0,0,avail!U91)</f>
        <v>0</v>
      </c>
      <c r="Z91" s="16">
        <f>IF(avail!V91&gt;0,0,avail!V91)</f>
        <v>-72719</v>
      </c>
      <c r="AA91" s="16">
        <f>IF(avail!W91&gt;0,0,avail!W91)</f>
        <v>-1452895</v>
      </c>
      <c r="AB91" s="16">
        <f>IF(avail!X91&gt;0,0,avail!X91)</f>
        <v>-179301</v>
      </c>
      <c r="AC91" s="16">
        <f>IF(avail!Y91&gt;0,0,avail!Y91)</f>
        <v>-166142</v>
      </c>
      <c r="AD91" s="16">
        <f>IF(avail!Z91&gt;0,0,avail!Z91)</f>
        <v>-257909</v>
      </c>
      <c r="AE91" s="16">
        <f>IF(avail!AA91&gt;0,0,avail!AA91)</f>
        <v>0</v>
      </c>
      <c r="AF91" s="16">
        <f>IF(avail!AB91&gt;0,0,avail!AB91)</f>
        <v>-697463</v>
      </c>
      <c r="AG91" s="16">
        <f>IF(avail!AC91&gt;0,0,avail!AC91)</f>
        <v>-4857644</v>
      </c>
      <c r="AH91" s="16">
        <f>IF(avail!AD91&gt;0,0,avail!AD91)</f>
        <v>-1308560</v>
      </c>
      <c r="AI91" s="16">
        <f>IF(avail!AE91&gt;0,0,avail!AE91)</f>
        <v>-855090</v>
      </c>
      <c r="AJ91" s="16">
        <f>IF(avail!AF91&gt;0,0,avail!AF91)</f>
        <v>-2008872</v>
      </c>
      <c r="AK91" s="16">
        <f>IF(avail!AG91&gt;0,0,avail!AG91)</f>
        <v>-28636</v>
      </c>
      <c r="AL91" s="16">
        <f>IF(avail!AH91&gt;0,0,avail!AH91)</f>
        <v>0</v>
      </c>
      <c r="AM91" s="16">
        <f>IF(avail!AI91&gt;0,0,avail!AI91)</f>
        <v>-770000</v>
      </c>
      <c r="AN91" s="16">
        <f>IF(avail!AJ91&gt;0,0,avail!AJ91)</f>
        <v>0</v>
      </c>
      <c r="AO91" s="16">
        <f>IF(avail!AK91&gt;0,0,avail!AK91)</f>
        <v>0</v>
      </c>
      <c r="AQ91" s="16">
        <f>IF(avail!AM91&gt;0,0,avail!AM91)</f>
        <v>0</v>
      </c>
      <c r="AR91" s="16">
        <f>IF(avail!AN91&gt;0,0,avail!AN91)</f>
        <v>0</v>
      </c>
      <c r="AS91" s="16">
        <f>IF(avail!AO91&gt;0,0,avail!AO91)</f>
        <v>0</v>
      </c>
      <c r="AT91" s="16">
        <f>IF(avail!AP91&gt;0,0,avail!AP91)</f>
        <v>-285800</v>
      </c>
    </row>
    <row r="92" spans="1:46" x14ac:dyDescent="0.25">
      <c r="A92" s="4">
        <f>'"rank"; your input only here!'!E93</f>
        <v>88</v>
      </c>
      <c r="B92" s="6" t="str">
        <f>'"rank"; your input only here!'!A93</f>
        <v>A88</v>
      </c>
      <c r="C92" s="6" t="str">
        <f>'"rank"; your input only here!'!B93</f>
        <v>Test Project 88</v>
      </c>
      <c r="D92" s="6">
        <f>'"rank"; your input only here!'!C93</f>
        <v>0</v>
      </c>
      <c r="E92" s="8">
        <f>'"rank"; your input only here!'!D93</f>
        <v>0</v>
      </c>
      <c r="F92" s="22">
        <f t="shared" si="3"/>
        <v>-17219688</v>
      </c>
      <c r="G92" s="21">
        <f>SUM(cum!F92:AK92)</f>
        <v>41265466</v>
      </c>
      <c r="H92" s="21">
        <f t="shared" si="4"/>
        <v>10000000</v>
      </c>
      <c r="I92" s="19">
        <f t="shared" si="5"/>
        <v>-7719688</v>
      </c>
      <c r="J92" s="19">
        <f>IF(avail!F92&gt;0,0,avail!F92)</f>
        <v>0</v>
      </c>
      <c r="K92" s="16">
        <f>IF(avail!G92&gt;0,0,avail!G92)</f>
        <v>-1573774</v>
      </c>
      <c r="L92" s="16">
        <f>IF(avail!H92&gt;0,0,avail!H92)</f>
        <v>0</v>
      </c>
      <c r="M92" s="16">
        <f>IF(avail!I92&gt;0,0,avail!I92)</f>
        <v>-654600</v>
      </c>
      <c r="N92" s="16">
        <f>IF(avail!J92&gt;0,0,avail!J92)</f>
        <v>0</v>
      </c>
      <c r="O92" s="16">
        <f>IF(avail!K92&gt;0,0,avail!K92)</f>
        <v>-395360</v>
      </c>
      <c r="P92" s="16">
        <f>IF(avail!L92&gt;0,0,avail!L92)</f>
        <v>-360706</v>
      </c>
      <c r="Q92" s="16">
        <f>IF(avail!M92&gt;0,0,avail!M92)</f>
        <v>0</v>
      </c>
      <c r="R92" s="16">
        <f>IF(avail!N92&gt;0,0,avail!N92)</f>
        <v>-1152576</v>
      </c>
      <c r="S92" s="16">
        <f>IF(avail!O92&gt;0,0,avail!O92)</f>
        <v>0</v>
      </c>
      <c r="T92" s="16">
        <f>IF(avail!P92&gt;0,0,avail!P92)</f>
        <v>0</v>
      </c>
      <c r="U92" s="16">
        <f>IF(avail!Q92&gt;0,0,avail!Q92)</f>
        <v>0</v>
      </c>
      <c r="V92" s="16">
        <f>IF(avail!R92&gt;0,0,avail!R92)</f>
        <v>0</v>
      </c>
      <c r="W92" s="16">
        <f>IF(avail!S92&gt;0,0,avail!S92)</f>
        <v>-228000</v>
      </c>
      <c r="X92" s="16">
        <f>IF(avail!T92&gt;0,0,avail!T92)</f>
        <v>-199441</v>
      </c>
      <c r="Y92" s="16">
        <f>IF(avail!U92&gt;0,0,avail!U92)</f>
        <v>0</v>
      </c>
      <c r="Z92" s="16">
        <f>IF(avail!V92&gt;0,0,avail!V92)</f>
        <v>-72719</v>
      </c>
      <c r="AA92" s="16">
        <f>IF(avail!W92&gt;0,0,avail!W92)</f>
        <v>-1452895</v>
      </c>
      <c r="AB92" s="16">
        <f>IF(avail!X92&gt;0,0,avail!X92)</f>
        <v>-179301</v>
      </c>
      <c r="AC92" s="16">
        <f>IF(avail!Y92&gt;0,0,avail!Y92)</f>
        <v>-166142</v>
      </c>
      <c r="AD92" s="16">
        <f>IF(avail!Z92&gt;0,0,avail!Z92)</f>
        <v>-257909</v>
      </c>
      <c r="AE92" s="16">
        <f>IF(avail!AA92&gt;0,0,avail!AA92)</f>
        <v>0</v>
      </c>
      <c r="AF92" s="16">
        <f>IF(avail!AB92&gt;0,0,avail!AB92)</f>
        <v>-697463</v>
      </c>
      <c r="AG92" s="16">
        <f>IF(avail!AC92&gt;0,0,avail!AC92)</f>
        <v>-4857644</v>
      </c>
      <c r="AH92" s="16">
        <f>IF(avail!AD92&gt;0,0,avail!AD92)</f>
        <v>-1308560</v>
      </c>
      <c r="AI92" s="16">
        <f>IF(avail!AE92&gt;0,0,avail!AE92)</f>
        <v>-855090</v>
      </c>
      <c r="AJ92" s="16">
        <f>IF(avail!AF92&gt;0,0,avail!AF92)</f>
        <v>-2008872</v>
      </c>
      <c r="AK92" s="16">
        <f>IF(avail!AG92&gt;0,0,avail!AG92)</f>
        <v>-28636</v>
      </c>
      <c r="AL92" s="16">
        <f>IF(avail!AH92&gt;0,0,avail!AH92)</f>
        <v>0</v>
      </c>
      <c r="AM92" s="16">
        <f>IF(avail!AI92&gt;0,0,avail!AI92)</f>
        <v>-770000</v>
      </c>
      <c r="AN92" s="16">
        <f>IF(avail!AJ92&gt;0,0,avail!AJ92)</f>
        <v>0</v>
      </c>
      <c r="AO92" s="16">
        <f>IF(avail!AK92&gt;0,0,avail!AK92)</f>
        <v>0</v>
      </c>
      <c r="AQ92" s="16">
        <f>IF(avail!AM92&gt;0,0,avail!AM92)</f>
        <v>0</v>
      </c>
      <c r="AR92" s="16">
        <f>IF(avail!AN92&gt;0,0,avail!AN92)</f>
        <v>0</v>
      </c>
      <c r="AS92" s="16">
        <f>IF(avail!AO92&gt;0,0,avail!AO92)</f>
        <v>0</v>
      </c>
      <c r="AT92" s="16">
        <f>IF(avail!AP92&gt;0,0,avail!AP92)</f>
        <v>-285800</v>
      </c>
    </row>
    <row r="93" spans="1:46" x14ac:dyDescent="0.25">
      <c r="A93" s="4">
        <f>'"rank"; your input only here!'!E94</f>
        <v>89</v>
      </c>
      <c r="B93" s="6" t="str">
        <f>'"rank"; your input only here!'!A94</f>
        <v>A89</v>
      </c>
      <c r="C93" s="6" t="str">
        <f>'"rank"; your input only here!'!B94</f>
        <v>Test Project 89</v>
      </c>
      <c r="D93" s="6">
        <f>'"rank"; your input only here!'!C94</f>
        <v>0</v>
      </c>
      <c r="E93" s="8">
        <f>'"rank"; your input only here!'!D94</f>
        <v>0</v>
      </c>
      <c r="F93" s="22">
        <f t="shared" si="3"/>
        <v>-17219688</v>
      </c>
      <c r="G93" s="21">
        <f>SUM(cum!F93:AK93)</f>
        <v>41265466</v>
      </c>
      <c r="H93" s="21">
        <f t="shared" si="4"/>
        <v>10000000</v>
      </c>
      <c r="I93" s="19">
        <f t="shared" si="5"/>
        <v>-7719688</v>
      </c>
      <c r="J93" s="19">
        <f>IF(avail!F93&gt;0,0,avail!F93)</f>
        <v>0</v>
      </c>
      <c r="K93" s="16">
        <f>IF(avail!G93&gt;0,0,avail!G93)</f>
        <v>-1573774</v>
      </c>
      <c r="L93" s="16">
        <f>IF(avail!H93&gt;0,0,avail!H93)</f>
        <v>0</v>
      </c>
      <c r="M93" s="16">
        <f>IF(avail!I93&gt;0,0,avail!I93)</f>
        <v>-654600</v>
      </c>
      <c r="N93" s="16">
        <f>IF(avail!J93&gt;0,0,avail!J93)</f>
        <v>0</v>
      </c>
      <c r="O93" s="16">
        <f>IF(avail!K93&gt;0,0,avail!K93)</f>
        <v>-395360</v>
      </c>
      <c r="P93" s="16">
        <f>IF(avail!L93&gt;0,0,avail!L93)</f>
        <v>-360706</v>
      </c>
      <c r="Q93" s="16">
        <f>IF(avail!M93&gt;0,0,avail!M93)</f>
        <v>0</v>
      </c>
      <c r="R93" s="16">
        <f>IF(avail!N93&gt;0,0,avail!N93)</f>
        <v>-1152576</v>
      </c>
      <c r="S93" s="16">
        <f>IF(avail!O93&gt;0,0,avail!O93)</f>
        <v>0</v>
      </c>
      <c r="T93" s="16">
        <f>IF(avail!P93&gt;0,0,avail!P93)</f>
        <v>0</v>
      </c>
      <c r="U93" s="16">
        <f>IF(avail!Q93&gt;0,0,avail!Q93)</f>
        <v>0</v>
      </c>
      <c r="V93" s="16">
        <f>IF(avail!R93&gt;0,0,avail!R93)</f>
        <v>0</v>
      </c>
      <c r="W93" s="16">
        <f>IF(avail!S93&gt;0,0,avail!S93)</f>
        <v>-228000</v>
      </c>
      <c r="X93" s="16">
        <f>IF(avail!T93&gt;0,0,avail!T93)</f>
        <v>-199441</v>
      </c>
      <c r="Y93" s="16">
        <f>IF(avail!U93&gt;0,0,avail!U93)</f>
        <v>0</v>
      </c>
      <c r="Z93" s="16">
        <f>IF(avail!V93&gt;0,0,avail!V93)</f>
        <v>-72719</v>
      </c>
      <c r="AA93" s="16">
        <f>IF(avail!W93&gt;0,0,avail!W93)</f>
        <v>-1452895</v>
      </c>
      <c r="AB93" s="16">
        <f>IF(avail!X93&gt;0,0,avail!X93)</f>
        <v>-179301</v>
      </c>
      <c r="AC93" s="16">
        <f>IF(avail!Y93&gt;0,0,avail!Y93)</f>
        <v>-166142</v>
      </c>
      <c r="AD93" s="16">
        <f>IF(avail!Z93&gt;0,0,avail!Z93)</f>
        <v>-257909</v>
      </c>
      <c r="AE93" s="16">
        <f>IF(avail!AA93&gt;0,0,avail!AA93)</f>
        <v>0</v>
      </c>
      <c r="AF93" s="16">
        <f>IF(avail!AB93&gt;0,0,avail!AB93)</f>
        <v>-697463</v>
      </c>
      <c r="AG93" s="16">
        <f>IF(avail!AC93&gt;0,0,avail!AC93)</f>
        <v>-4857644</v>
      </c>
      <c r="AH93" s="16">
        <f>IF(avail!AD93&gt;0,0,avail!AD93)</f>
        <v>-1308560</v>
      </c>
      <c r="AI93" s="16">
        <f>IF(avail!AE93&gt;0,0,avail!AE93)</f>
        <v>-855090</v>
      </c>
      <c r="AJ93" s="16">
        <f>IF(avail!AF93&gt;0,0,avail!AF93)</f>
        <v>-2008872</v>
      </c>
      <c r="AK93" s="16">
        <f>IF(avail!AG93&gt;0,0,avail!AG93)</f>
        <v>-28636</v>
      </c>
      <c r="AL93" s="16">
        <f>IF(avail!AH93&gt;0,0,avail!AH93)</f>
        <v>0</v>
      </c>
      <c r="AM93" s="16">
        <f>IF(avail!AI93&gt;0,0,avail!AI93)</f>
        <v>-770000</v>
      </c>
      <c r="AN93" s="16">
        <f>IF(avail!AJ93&gt;0,0,avail!AJ93)</f>
        <v>0</v>
      </c>
      <c r="AO93" s="16">
        <f>IF(avail!AK93&gt;0,0,avail!AK93)</f>
        <v>0</v>
      </c>
      <c r="AQ93" s="16">
        <f>IF(avail!AM93&gt;0,0,avail!AM93)</f>
        <v>0</v>
      </c>
      <c r="AR93" s="16">
        <f>IF(avail!AN93&gt;0,0,avail!AN93)</f>
        <v>0</v>
      </c>
      <c r="AS93" s="16">
        <f>IF(avail!AO93&gt;0,0,avail!AO93)</f>
        <v>0</v>
      </c>
      <c r="AT93" s="16">
        <f>IF(avail!AP93&gt;0,0,avail!AP93)</f>
        <v>-285800</v>
      </c>
    </row>
    <row r="94" spans="1:46" x14ac:dyDescent="0.25">
      <c r="A94" s="4">
        <f>'"rank"; your input only here!'!E95</f>
        <v>90</v>
      </c>
      <c r="B94" s="6" t="str">
        <f>'"rank"; your input only here!'!A95</f>
        <v>A90</v>
      </c>
      <c r="C94" s="6" t="str">
        <f>'"rank"; your input only here!'!B95</f>
        <v>Test Project 90</v>
      </c>
      <c r="D94" s="6">
        <f>'"rank"; your input only here!'!C95</f>
        <v>0</v>
      </c>
      <c r="E94" s="8">
        <f>'"rank"; your input only here!'!D95</f>
        <v>0</v>
      </c>
      <c r="F94" s="22">
        <f t="shared" si="3"/>
        <v>-17219688</v>
      </c>
      <c r="G94" s="21">
        <f>SUM(cum!F94:AK94)</f>
        <v>41265466</v>
      </c>
      <c r="H94" s="21">
        <f t="shared" si="4"/>
        <v>10000000</v>
      </c>
      <c r="I94" s="19">
        <f t="shared" si="5"/>
        <v>-7719688</v>
      </c>
      <c r="J94" s="19">
        <f>IF(avail!F94&gt;0,0,avail!F94)</f>
        <v>0</v>
      </c>
      <c r="K94" s="16">
        <f>IF(avail!G94&gt;0,0,avail!G94)</f>
        <v>-1573774</v>
      </c>
      <c r="L94" s="16">
        <f>IF(avail!H94&gt;0,0,avail!H94)</f>
        <v>0</v>
      </c>
      <c r="M94" s="16">
        <f>IF(avail!I94&gt;0,0,avail!I94)</f>
        <v>-654600</v>
      </c>
      <c r="N94" s="16">
        <f>IF(avail!J94&gt;0,0,avail!J94)</f>
        <v>0</v>
      </c>
      <c r="O94" s="16">
        <f>IF(avail!K94&gt;0,0,avail!K94)</f>
        <v>-395360</v>
      </c>
      <c r="P94" s="16">
        <f>IF(avail!L94&gt;0,0,avail!L94)</f>
        <v>-360706</v>
      </c>
      <c r="Q94" s="16">
        <f>IF(avail!M94&gt;0,0,avail!M94)</f>
        <v>0</v>
      </c>
      <c r="R94" s="16">
        <f>IF(avail!N94&gt;0,0,avail!N94)</f>
        <v>-1152576</v>
      </c>
      <c r="S94" s="16">
        <f>IF(avail!O94&gt;0,0,avail!O94)</f>
        <v>0</v>
      </c>
      <c r="T94" s="16">
        <f>IF(avail!P94&gt;0,0,avail!P94)</f>
        <v>0</v>
      </c>
      <c r="U94" s="16">
        <f>IF(avail!Q94&gt;0,0,avail!Q94)</f>
        <v>0</v>
      </c>
      <c r="V94" s="16">
        <f>IF(avail!R94&gt;0,0,avail!R94)</f>
        <v>0</v>
      </c>
      <c r="W94" s="16">
        <f>IF(avail!S94&gt;0,0,avail!S94)</f>
        <v>-228000</v>
      </c>
      <c r="X94" s="16">
        <f>IF(avail!T94&gt;0,0,avail!T94)</f>
        <v>-199441</v>
      </c>
      <c r="Y94" s="16">
        <f>IF(avail!U94&gt;0,0,avail!U94)</f>
        <v>0</v>
      </c>
      <c r="Z94" s="16">
        <f>IF(avail!V94&gt;0,0,avail!V94)</f>
        <v>-72719</v>
      </c>
      <c r="AA94" s="16">
        <f>IF(avail!W94&gt;0,0,avail!W94)</f>
        <v>-1452895</v>
      </c>
      <c r="AB94" s="16">
        <f>IF(avail!X94&gt;0,0,avail!X94)</f>
        <v>-179301</v>
      </c>
      <c r="AC94" s="16">
        <f>IF(avail!Y94&gt;0,0,avail!Y94)</f>
        <v>-166142</v>
      </c>
      <c r="AD94" s="16">
        <f>IF(avail!Z94&gt;0,0,avail!Z94)</f>
        <v>-257909</v>
      </c>
      <c r="AE94" s="16">
        <f>IF(avail!AA94&gt;0,0,avail!AA94)</f>
        <v>0</v>
      </c>
      <c r="AF94" s="16">
        <f>IF(avail!AB94&gt;0,0,avail!AB94)</f>
        <v>-697463</v>
      </c>
      <c r="AG94" s="16">
        <f>IF(avail!AC94&gt;0,0,avail!AC94)</f>
        <v>-4857644</v>
      </c>
      <c r="AH94" s="16">
        <f>IF(avail!AD94&gt;0,0,avail!AD94)</f>
        <v>-1308560</v>
      </c>
      <c r="AI94" s="16">
        <f>IF(avail!AE94&gt;0,0,avail!AE94)</f>
        <v>-855090</v>
      </c>
      <c r="AJ94" s="16">
        <f>IF(avail!AF94&gt;0,0,avail!AF94)</f>
        <v>-2008872</v>
      </c>
      <c r="AK94" s="16">
        <f>IF(avail!AG94&gt;0,0,avail!AG94)</f>
        <v>-28636</v>
      </c>
      <c r="AL94" s="16">
        <f>IF(avail!AH94&gt;0,0,avail!AH94)</f>
        <v>0</v>
      </c>
      <c r="AM94" s="16">
        <f>IF(avail!AI94&gt;0,0,avail!AI94)</f>
        <v>-770000</v>
      </c>
      <c r="AN94" s="16">
        <f>IF(avail!AJ94&gt;0,0,avail!AJ94)</f>
        <v>0</v>
      </c>
      <c r="AO94" s="16">
        <f>IF(avail!AK94&gt;0,0,avail!AK94)</f>
        <v>0</v>
      </c>
      <c r="AQ94" s="16">
        <f>IF(avail!AM94&gt;0,0,avail!AM94)</f>
        <v>0</v>
      </c>
      <c r="AR94" s="16">
        <f>IF(avail!AN94&gt;0,0,avail!AN94)</f>
        <v>0</v>
      </c>
      <c r="AS94" s="16">
        <f>IF(avail!AO94&gt;0,0,avail!AO94)</f>
        <v>0</v>
      </c>
      <c r="AT94" s="16">
        <f>IF(avail!AP94&gt;0,0,avail!AP94)</f>
        <v>-285800</v>
      </c>
    </row>
    <row r="95" spans="1:46" x14ac:dyDescent="0.25">
      <c r="A95" s="4">
        <f>'"rank"; your input only here!'!E96</f>
        <v>91</v>
      </c>
      <c r="B95" s="6" t="str">
        <f>'"rank"; your input only here!'!A96</f>
        <v>A91</v>
      </c>
      <c r="C95" s="6" t="str">
        <f>'"rank"; your input only here!'!B96</f>
        <v>Test Project 91</v>
      </c>
      <c r="D95" s="6">
        <f>'"rank"; your input only here!'!C96</f>
        <v>0</v>
      </c>
      <c r="E95" s="8">
        <f>'"rank"; your input only here!'!D96</f>
        <v>0</v>
      </c>
      <c r="F95" s="22">
        <f t="shared" si="3"/>
        <v>-17219688</v>
      </c>
      <c r="G95" s="21">
        <f>SUM(cum!F95:AK95)</f>
        <v>41265466</v>
      </c>
      <c r="H95" s="21">
        <f t="shared" si="4"/>
        <v>10000000</v>
      </c>
      <c r="I95" s="19">
        <f t="shared" si="5"/>
        <v>-7719688</v>
      </c>
      <c r="J95" s="19">
        <f>IF(avail!F95&gt;0,0,avail!F95)</f>
        <v>0</v>
      </c>
      <c r="K95" s="16">
        <f>IF(avail!G95&gt;0,0,avail!G95)</f>
        <v>-1573774</v>
      </c>
      <c r="L95" s="16">
        <f>IF(avail!H95&gt;0,0,avail!H95)</f>
        <v>0</v>
      </c>
      <c r="M95" s="16">
        <f>IF(avail!I95&gt;0,0,avail!I95)</f>
        <v>-654600</v>
      </c>
      <c r="N95" s="16">
        <f>IF(avail!J95&gt;0,0,avail!J95)</f>
        <v>0</v>
      </c>
      <c r="O95" s="16">
        <f>IF(avail!K95&gt;0,0,avail!K95)</f>
        <v>-395360</v>
      </c>
      <c r="P95" s="16">
        <f>IF(avail!L95&gt;0,0,avail!L95)</f>
        <v>-360706</v>
      </c>
      <c r="Q95" s="16">
        <f>IF(avail!M95&gt;0,0,avail!M95)</f>
        <v>0</v>
      </c>
      <c r="R95" s="16">
        <f>IF(avail!N95&gt;0,0,avail!N95)</f>
        <v>-1152576</v>
      </c>
      <c r="S95" s="16">
        <f>IF(avail!O95&gt;0,0,avail!O95)</f>
        <v>0</v>
      </c>
      <c r="T95" s="16">
        <f>IF(avail!P95&gt;0,0,avail!P95)</f>
        <v>0</v>
      </c>
      <c r="U95" s="16">
        <f>IF(avail!Q95&gt;0,0,avail!Q95)</f>
        <v>0</v>
      </c>
      <c r="V95" s="16">
        <f>IF(avail!R95&gt;0,0,avail!R95)</f>
        <v>0</v>
      </c>
      <c r="W95" s="16">
        <f>IF(avail!S95&gt;0,0,avail!S95)</f>
        <v>-228000</v>
      </c>
      <c r="X95" s="16">
        <f>IF(avail!T95&gt;0,0,avail!T95)</f>
        <v>-199441</v>
      </c>
      <c r="Y95" s="16">
        <f>IF(avail!U95&gt;0,0,avail!U95)</f>
        <v>0</v>
      </c>
      <c r="Z95" s="16">
        <f>IF(avail!V95&gt;0,0,avail!V95)</f>
        <v>-72719</v>
      </c>
      <c r="AA95" s="16">
        <f>IF(avail!W95&gt;0,0,avail!W95)</f>
        <v>-1452895</v>
      </c>
      <c r="AB95" s="16">
        <f>IF(avail!X95&gt;0,0,avail!X95)</f>
        <v>-179301</v>
      </c>
      <c r="AC95" s="16">
        <f>IF(avail!Y95&gt;0,0,avail!Y95)</f>
        <v>-166142</v>
      </c>
      <c r="AD95" s="16">
        <f>IF(avail!Z95&gt;0,0,avail!Z95)</f>
        <v>-257909</v>
      </c>
      <c r="AE95" s="16">
        <f>IF(avail!AA95&gt;0,0,avail!AA95)</f>
        <v>0</v>
      </c>
      <c r="AF95" s="16">
        <f>IF(avail!AB95&gt;0,0,avail!AB95)</f>
        <v>-697463</v>
      </c>
      <c r="AG95" s="16">
        <f>IF(avail!AC95&gt;0,0,avail!AC95)</f>
        <v>-4857644</v>
      </c>
      <c r="AH95" s="16">
        <f>IF(avail!AD95&gt;0,0,avail!AD95)</f>
        <v>-1308560</v>
      </c>
      <c r="AI95" s="16">
        <f>IF(avail!AE95&gt;0,0,avail!AE95)</f>
        <v>-855090</v>
      </c>
      <c r="AJ95" s="16">
        <f>IF(avail!AF95&gt;0,0,avail!AF95)</f>
        <v>-2008872</v>
      </c>
      <c r="AK95" s="16">
        <f>IF(avail!AG95&gt;0,0,avail!AG95)</f>
        <v>-28636</v>
      </c>
      <c r="AL95" s="16">
        <f>IF(avail!AH95&gt;0,0,avail!AH95)</f>
        <v>0</v>
      </c>
      <c r="AM95" s="16">
        <f>IF(avail!AI95&gt;0,0,avail!AI95)</f>
        <v>-770000</v>
      </c>
      <c r="AN95" s="16">
        <f>IF(avail!AJ95&gt;0,0,avail!AJ95)</f>
        <v>0</v>
      </c>
      <c r="AO95" s="16">
        <f>IF(avail!AK95&gt;0,0,avail!AK95)</f>
        <v>0</v>
      </c>
      <c r="AQ95" s="16">
        <f>IF(avail!AM95&gt;0,0,avail!AM95)</f>
        <v>0</v>
      </c>
      <c r="AR95" s="16">
        <f>IF(avail!AN95&gt;0,0,avail!AN95)</f>
        <v>0</v>
      </c>
      <c r="AS95" s="16">
        <f>IF(avail!AO95&gt;0,0,avail!AO95)</f>
        <v>0</v>
      </c>
      <c r="AT95" s="16">
        <f>IF(avail!AP95&gt;0,0,avail!AP95)</f>
        <v>-285800</v>
      </c>
    </row>
    <row r="96" spans="1:46" x14ac:dyDescent="0.25">
      <c r="A96" s="4">
        <f>'"rank"; your input only here!'!E97</f>
        <v>92</v>
      </c>
      <c r="B96" s="6" t="str">
        <f>'"rank"; your input only here!'!A97</f>
        <v>A92</v>
      </c>
      <c r="C96" s="6" t="str">
        <f>'"rank"; your input only here!'!B97</f>
        <v>Test Project 92</v>
      </c>
      <c r="D96" s="6">
        <f>'"rank"; your input only here!'!C97</f>
        <v>0</v>
      </c>
      <c r="E96" s="8">
        <f>'"rank"; your input only here!'!D97</f>
        <v>0</v>
      </c>
      <c r="F96" s="22">
        <f t="shared" si="3"/>
        <v>-17219688</v>
      </c>
      <c r="G96" s="21">
        <f>SUM(cum!F96:AK96)</f>
        <v>41265466</v>
      </c>
      <c r="H96" s="21">
        <f t="shared" si="4"/>
        <v>10000000</v>
      </c>
      <c r="I96" s="19">
        <f t="shared" si="5"/>
        <v>-7719688</v>
      </c>
      <c r="J96" s="19">
        <f>IF(avail!F96&gt;0,0,avail!F96)</f>
        <v>0</v>
      </c>
      <c r="K96" s="16">
        <f>IF(avail!G96&gt;0,0,avail!G96)</f>
        <v>-1573774</v>
      </c>
      <c r="L96" s="16">
        <f>IF(avail!H96&gt;0,0,avail!H96)</f>
        <v>0</v>
      </c>
      <c r="M96" s="16">
        <f>IF(avail!I96&gt;0,0,avail!I96)</f>
        <v>-654600</v>
      </c>
      <c r="N96" s="16">
        <f>IF(avail!J96&gt;0,0,avail!J96)</f>
        <v>0</v>
      </c>
      <c r="O96" s="16">
        <f>IF(avail!K96&gt;0,0,avail!K96)</f>
        <v>-395360</v>
      </c>
      <c r="P96" s="16">
        <f>IF(avail!L96&gt;0,0,avail!L96)</f>
        <v>-360706</v>
      </c>
      <c r="Q96" s="16">
        <f>IF(avail!M96&gt;0,0,avail!M96)</f>
        <v>0</v>
      </c>
      <c r="R96" s="16">
        <f>IF(avail!N96&gt;0,0,avail!N96)</f>
        <v>-1152576</v>
      </c>
      <c r="S96" s="16">
        <f>IF(avail!O96&gt;0,0,avail!O96)</f>
        <v>0</v>
      </c>
      <c r="T96" s="16">
        <f>IF(avail!P96&gt;0,0,avail!P96)</f>
        <v>0</v>
      </c>
      <c r="U96" s="16">
        <f>IF(avail!Q96&gt;0,0,avail!Q96)</f>
        <v>0</v>
      </c>
      <c r="V96" s="16">
        <f>IF(avail!R96&gt;0,0,avail!R96)</f>
        <v>0</v>
      </c>
      <c r="W96" s="16">
        <f>IF(avail!S96&gt;0,0,avail!S96)</f>
        <v>-228000</v>
      </c>
      <c r="X96" s="16">
        <f>IF(avail!T96&gt;0,0,avail!T96)</f>
        <v>-199441</v>
      </c>
      <c r="Y96" s="16">
        <f>IF(avail!U96&gt;0,0,avail!U96)</f>
        <v>0</v>
      </c>
      <c r="Z96" s="16">
        <f>IF(avail!V96&gt;0,0,avail!V96)</f>
        <v>-72719</v>
      </c>
      <c r="AA96" s="16">
        <f>IF(avail!W96&gt;0,0,avail!W96)</f>
        <v>-1452895</v>
      </c>
      <c r="AB96" s="16">
        <f>IF(avail!X96&gt;0,0,avail!X96)</f>
        <v>-179301</v>
      </c>
      <c r="AC96" s="16">
        <f>IF(avail!Y96&gt;0,0,avail!Y96)</f>
        <v>-166142</v>
      </c>
      <c r="AD96" s="16">
        <f>IF(avail!Z96&gt;0,0,avail!Z96)</f>
        <v>-257909</v>
      </c>
      <c r="AE96" s="16">
        <f>IF(avail!AA96&gt;0,0,avail!AA96)</f>
        <v>0</v>
      </c>
      <c r="AF96" s="16">
        <f>IF(avail!AB96&gt;0,0,avail!AB96)</f>
        <v>-697463</v>
      </c>
      <c r="AG96" s="16">
        <f>IF(avail!AC96&gt;0,0,avail!AC96)</f>
        <v>-4857644</v>
      </c>
      <c r="AH96" s="16">
        <f>IF(avail!AD96&gt;0,0,avail!AD96)</f>
        <v>-1308560</v>
      </c>
      <c r="AI96" s="16">
        <f>IF(avail!AE96&gt;0,0,avail!AE96)</f>
        <v>-855090</v>
      </c>
      <c r="AJ96" s="16">
        <f>IF(avail!AF96&gt;0,0,avail!AF96)</f>
        <v>-2008872</v>
      </c>
      <c r="AK96" s="16">
        <f>IF(avail!AG96&gt;0,0,avail!AG96)</f>
        <v>-28636</v>
      </c>
      <c r="AL96" s="16">
        <f>IF(avail!AH96&gt;0,0,avail!AH96)</f>
        <v>0</v>
      </c>
      <c r="AM96" s="16">
        <f>IF(avail!AI96&gt;0,0,avail!AI96)</f>
        <v>-770000</v>
      </c>
      <c r="AN96" s="16">
        <f>IF(avail!AJ96&gt;0,0,avail!AJ96)</f>
        <v>0</v>
      </c>
      <c r="AO96" s="16">
        <f>IF(avail!AK96&gt;0,0,avail!AK96)</f>
        <v>0</v>
      </c>
      <c r="AQ96" s="16">
        <f>IF(avail!AM96&gt;0,0,avail!AM96)</f>
        <v>0</v>
      </c>
      <c r="AR96" s="16">
        <f>IF(avail!AN96&gt;0,0,avail!AN96)</f>
        <v>0</v>
      </c>
      <c r="AS96" s="16">
        <f>IF(avail!AO96&gt;0,0,avail!AO96)</f>
        <v>0</v>
      </c>
      <c r="AT96" s="16">
        <f>IF(avail!AP96&gt;0,0,avail!AP96)</f>
        <v>-285800</v>
      </c>
    </row>
    <row r="97" spans="1:46" x14ac:dyDescent="0.25">
      <c r="A97" s="4">
        <f>'"rank"; your input only here!'!E98</f>
        <v>93</v>
      </c>
      <c r="B97" s="6" t="str">
        <f>'"rank"; your input only here!'!A98</f>
        <v>A93</v>
      </c>
      <c r="C97" s="6" t="str">
        <f>'"rank"; your input only here!'!B98</f>
        <v>Test Project 93</v>
      </c>
      <c r="D97" s="6">
        <f>'"rank"; your input only here!'!C98</f>
        <v>0</v>
      </c>
      <c r="E97" s="8">
        <f>'"rank"; your input only here!'!D98</f>
        <v>0</v>
      </c>
      <c r="F97" s="22">
        <f t="shared" si="3"/>
        <v>-17219688</v>
      </c>
      <c r="G97" s="21">
        <f>SUM(cum!F97:AK97)</f>
        <v>41265466</v>
      </c>
      <c r="H97" s="21">
        <f t="shared" si="4"/>
        <v>10000000</v>
      </c>
      <c r="I97" s="19">
        <f t="shared" si="5"/>
        <v>-7719688</v>
      </c>
      <c r="J97" s="19">
        <f>IF(avail!F97&gt;0,0,avail!F97)</f>
        <v>0</v>
      </c>
      <c r="K97" s="16">
        <f>IF(avail!G97&gt;0,0,avail!G97)</f>
        <v>-1573774</v>
      </c>
      <c r="L97" s="16">
        <f>IF(avail!H97&gt;0,0,avail!H97)</f>
        <v>0</v>
      </c>
      <c r="M97" s="16">
        <f>IF(avail!I97&gt;0,0,avail!I97)</f>
        <v>-654600</v>
      </c>
      <c r="N97" s="16">
        <f>IF(avail!J97&gt;0,0,avail!J97)</f>
        <v>0</v>
      </c>
      <c r="O97" s="16">
        <f>IF(avail!K97&gt;0,0,avail!K97)</f>
        <v>-395360</v>
      </c>
      <c r="P97" s="16">
        <f>IF(avail!L97&gt;0,0,avail!L97)</f>
        <v>-360706</v>
      </c>
      <c r="Q97" s="16">
        <f>IF(avail!M97&gt;0,0,avail!M97)</f>
        <v>0</v>
      </c>
      <c r="R97" s="16">
        <f>IF(avail!N97&gt;0,0,avail!N97)</f>
        <v>-1152576</v>
      </c>
      <c r="S97" s="16">
        <f>IF(avail!O97&gt;0,0,avail!O97)</f>
        <v>0</v>
      </c>
      <c r="T97" s="16">
        <f>IF(avail!P97&gt;0,0,avail!P97)</f>
        <v>0</v>
      </c>
      <c r="U97" s="16">
        <f>IF(avail!Q97&gt;0,0,avail!Q97)</f>
        <v>0</v>
      </c>
      <c r="V97" s="16">
        <f>IF(avail!R97&gt;0,0,avail!R97)</f>
        <v>0</v>
      </c>
      <c r="W97" s="16">
        <f>IF(avail!S97&gt;0,0,avail!S97)</f>
        <v>-228000</v>
      </c>
      <c r="X97" s="16">
        <f>IF(avail!T97&gt;0,0,avail!T97)</f>
        <v>-199441</v>
      </c>
      <c r="Y97" s="16">
        <f>IF(avail!U97&gt;0,0,avail!U97)</f>
        <v>0</v>
      </c>
      <c r="Z97" s="16">
        <f>IF(avail!V97&gt;0,0,avail!V97)</f>
        <v>-72719</v>
      </c>
      <c r="AA97" s="16">
        <f>IF(avail!W97&gt;0,0,avail!W97)</f>
        <v>-1452895</v>
      </c>
      <c r="AB97" s="16">
        <f>IF(avail!X97&gt;0,0,avail!X97)</f>
        <v>-179301</v>
      </c>
      <c r="AC97" s="16">
        <f>IF(avail!Y97&gt;0,0,avail!Y97)</f>
        <v>-166142</v>
      </c>
      <c r="AD97" s="16">
        <f>IF(avail!Z97&gt;0,0,avail!Z97)</f>
        <v>-257909</v>
      </c>
      <c r="AE97" s="16">
        <f>IF(avail!AA97&gt;0,0,avail!AA97)</f>
        <v>0</v>
      </c>
      <c r="AF97" s="16">
        <f>IF(avail!AB97&gt;0,0,avail!AB97)</f>
        <v>-697463</v>
      </c>
      <c r="AG97" s="16">
        <f>IF(avail!AC97&gt;0,0,avail!AC97)</f>
        <v>-4857644</v>
      </c>
      <c r="AH97" s="16">
        <f>IF(avail!AD97&gt;0,0,avail!AD97)</f>
        <v>-1308560</v>
      </c>
      <c r="AI97" s="16">
        <f>IF(avail!AE97&gt;0,0,avail!AE97)</f>
        <v>-855090</v>
      </c>
      <c r="AJ97" s="16">
        <f>IF(avail!AF97&gt;0,0,avail!AF97)</f>
        <v>-2008872</v>
      </c>
      <c r="AK97" s="16">
        <f>IF(avail!AG97&gt;0,0,avail!AG97)</f>
        <v>-28636</v>
      </c>
      <c r="AL97" s="16">
        <f>IF(avail!AH97&gt;0,0,avail!AH97)</f>
        <v>0</v>
      </c>
      <c r="AM97" s="16">
        <f>IF(avail!AI97&gt;0,0,avail!AI97)</f>
        <v>-770000</v>
      </c>
      <c r="AN97" s="16">
        <f>IF(avail!AJ97&gt;0,0,avail!AJ97)</f>
        <v>0</v>
      </c>
      <c r="AO97" s="16">
        <f>IF(avail!AK97&gt;0,0,avail!AK97)</f>
        <v>0</v>
      </c>
      <c r="AQ97" s="16">
        <f>IF(avail!AM97&gt;0,0,avail!AM97)</f>
        <v>0</v>
      </c>
      <c r="AR97" s="16">
        <f>IF(avail!AN97&gt;0,0,avail!AN97)</f>
        <v>0</v>
      </c>
      <c r="AS97" s="16">
        <f>IF(avail!AO97&gt;0,0,avail!AO97)</f>
        <v>0</v>
      </c>
      <c r="AT97" s="16">
        <f>IF(avail!AP97&gt;0,0,avail!AP97)</f>
        <v>-285800</v>
      </c>
    </row>
    <row r="98" spans="1:46" x14ac:dyDescent="0.25">
      <c r="A98" s="4">
        <f>'"rank"; your input only here!'!E99</f>
        <v>94</v>
      </c>
      <c r="B98" s="6" t="str">
        <f>'"rank"; your input only here!'!A99</f>
        <v>A94</v>
      </c>
      <c r="C98" s="6" t="str">
        <f>'"rank"; your input only here!'!B99</f>
        <v>Test Project 94</v>
      </c>
      <c r="D98" s="6">
        <f>'"rank"; your input only here!'!C99</f>
        <v>0</v>
      </c>
      <c r="E98" s="8">
        <f>'"rank"; your input only here!'!D99</f>
        <v>0</v>
      </c>
      <c r="F98" s="22">
        <f t="shared" si="3"/>
        <v>-17219688</v>
      </c>
      <c r="G98" s="21">
        <f>SUM(cum!F98:AK98)</f>
        <v>41265466</v>
      </c>
      <c r="H98" s="21">
        <f t="shared" si="4"/>
        <v>10000000</v>
      </c>
      <c r="I98" s="19">
        <f t="shared" si="5"/>
        <v>-7719688</v>
      </c>
      <c r="J98" s="19">
        <f>IF(avail!F98&gt;0,0,avail!F98)</f>
        <v>0</v>
      </c>
      <c r="K98" s="16">
        <f>IF(avail!G98&gt;0,0,avail!G98)</f>
        <v>-1573774</v>
      </c>
      <c r="L98" s="16">
        <f>IF(avail!H98&gt;0,0,avail!H98)</f>
        <v>0</v>
      </c>
      <c r="M98" s="16">
        <f>IF(avail!I98&gt;0,0,avail!I98)</f>
        <v>-654600</v>
      </c>
      <c r="N98" s="16">
        <f>IF(avail!J98&gt;0,0,avail!J98)</f>
        <v>0</v>
      </c>
      <c r="O98" s="16">
        <f>IF(avail!K98&gt;0,0,avail!K98)</f>
        <v>-395360</v>
      </c>
      <c r="P98" s="16">
        <f>IF(avail!L98&gt;0,0,avail!L98)</f>
        <v>-360706</v>
      </c>
      <c r="Q98" s="16">
        <f>IF(avail!M98&gt;0,0,avail!M98)</f>
        <v>0</v>
      </c>
      <c r="R98" s="16">
        <f>IF(avail!N98&gt;0,0,avail!N98)</f>
        <v>-1152576</v>
      </c>
      <c r="S98" s="16">
        <f>IF(avail!O98&gt;0,0,avail!O98)</f>
        <v>0</v>
      </c>
      <c r="T98" s="16">
        <f>IF(avail!P98&gt;0,0,avail!P98)</f>
        <v>0</v>
      </c>
      <c r="U98" s="16">
        <f>IF(avail!Q98&gt;0,0,avail!Q98)</f>
        <v>0</v>
      </c>
      <c r="V98" s="16">
        <f>IF(avail!R98&gt;0,0,avail!R98)</f>
        <v>0</v>
      </c>
      <c r="W98" s="16">
        <f>IF(avail!S98&gt;0,0,avail!S98)</f>
        <v>-228000</v>
      </c>
      <c r="X98" s="16">
        <f>IF(avail!T98&gt;0,0,avail!T98)</f>
        <v>-199441</v>
      </c>
      <c r="Y98" s="16">
        <f>IF(avail!U98&gt;0,0,avail!U98)</f>
        <v>0</v>
      </c>
      <c r="Z98" s="16">
        <f>IF(avail!V98&gt;0,0,avail!V98)</f>
        <v>-72719</v>
      </c>
      <c r="AA98" s="16">
        <f>IF(avail!W98&gt;0,0,avail!W98)</f>
        <v>-1452895</v>
      </c>
      <c r="AB98" s="16">
        <f>IF(avail!X98&gt;0,0,avail!X98)</f>
        <v>-179301</v>
      </c>
      <c r="AC98" s="16">
        <f>IF(avail!Y98&gt;0,0,avail!Y98)</f>
        <v>-166142</v>
      </c>
      <c r="AD98" s="16">
        <f>IF(avail!Z98&gt;0,0,avail!Z98)</f>
        <v>-257909</v>
      </c>
      <c r="AE98" s="16">
        <f>IF(avail!AA98&gt;0,0,avail!AA98)</f>
        <v>0</v>
      </c>
      <c r="AF98" s="16">
        <f>IF(avail!AB98&gt;0,0,avail!AB98)</f>
        <v>-697463</v>
      </c>
      <c r="AG98" s="16">
        <f>IF(avail!AC98&gt;0,0,avail!AC98)</f>
        <v>-4857644</v>
      </c>
      <c r="AH98" s="16">
        <f>IF(avail!AD98&gt;0,0,avail!AD98)</f>
        <v>-1308560</v>
      </c>
      <c r="AI98" s="16">
        <f>IF(avail!AE98&gt;0,0,avail!AE98)</f>
        <v>-855090</v>
      </c>
      <c r="AJ98" s="16">
        <f>IF(avail!AF98&gt;0,0,avail!AF98)</f>
        <v>-2008872</v>
      </c>
      <c r="AK98" s="16">
        <f>IF(avail!AG98&gt;0,0,avail!AG98)</f>
        <v>-28636</v>
      </c>
      <c r="AL98" s="16">
        <f>IF(avail!AH98&gt;0,0,avail!AH98)</f>
        <v>0</v>
      </c>
      <c r="AM98" s="16">
        <f>IF(avail!AI98&gt;0,0,avail!AI98)</f>
        <v>-770000</v>
      </c>
      <c r="AN98" s="16">
        <f>IF(avail!AJ98&gt;0,0,avail!AJ98)</f>
        <v>0</v>
      </c>
      <c r="AO98" s="16">
        <f>IF(avail!AK98&gt;0,0,avail!AK98)</f>
        <v>0</v>
      </c>
      <c r="AQ98" s="16">
        <f>IF(avail!AM98&gt;0,0,avail!AM98)</f>
        <v>0</v>
      </c>
      <c r="AR98" s="16">
        <f>IF(avail!AN98&gt;0,0,avail!AN98)</f>
        <v>0</v>
      </c>
      <c r="AS98" s="16">
        <f>IF(avail!AO98&gt;0,0,avail!AO98)</f>
        <v>0</v>
      </c>
      <c r="AT98" s="16">
        <f>IF(avail!AP98&gt;0,0,avail!AP98)</f>
        <v>-285800</v>
      </c>
    </row>
    <row r="99" spans="1:46" x14ac:dyDescent="0.25">
      <c r="A99" s="4">
        <f>'"rank"; your input only here!'!E100</f>
        <v>95</v>
      </c>
      <c r="B99" s="6" t="str">
        <f>'"rank"; your input only here!'!A100</f>
        <v>A95</v>
      </c>
      <c r="C99" s="6" t="str">
        <f>'"rank"; your input only here!'!B100</f>
        <v>Test Project 95</v>
      </c>
      <c r="D99" s="6">
        <f>'"rank"; your input only here!'!C100</f>
        <v>0</v>
      </c>
      <c r="E99" s="8">
        <f>'"rank"; your input only here!'!D100</f>
        <v>0</v>
      </c>
      <c r="F99" s="22">
        <f t="shared" si="3"/>
        <v>-17219688</v>
      </c>
      <c r="G99" s="21">
        <f>SUM(cum!F99:AK99)</f>
        <v>41265466</v>
      </c>
      <c r="H99" s="21">
        <f t="shared" si="4"/>
        <v>10000000</v>
      </c>
      <c r="I99" s="19">
        <f t="shared" si="5"/>
        <v>-7719688</v>
      </c>
      <c r="J99" s="19">
        <f>IF(avail!F99&gt;0,0,avail!F99)</f>
        <v>0</v>
      </c>
      <c r="K99" s="16">
        <f>IF(avail!G99&gt;0,0,avail!G99)</f>
        <v>-1573774</v>
      </c>
      <c r="L99" s="16">
        <f>IF(avail!H99&gt;0,0,avail!H99)</f>
        <v>0</v>
      </c>
      <c r="M99" s="16">
        <f>IF(avail!I99&gt;0,0,avail!I99)</f>
        <v>-654600</v>
      </c>
      <c r="N99" s="16">
        <f>IF(avail!J99&gt;0,0,avail!J99)</f>
        <v>0</v>
      </c>
      <c r="O99" s="16">
        <f>IF(avail!K99&gt;0,0,avail!K99)</f>
        <v>-395360</v>
      </c>
      <c r="P99" s="16">
        <f>IF(avail!L99&gt;0,0,avail!L99)</f>
        <v>-360706</v>
      </c>
      <c r="Q99" s="16">
        <f>IF(avail!M99&gt;0,0,avail!M99)</f>
        <v>0</v>
      </c>
      <c r="R99" s="16">
        <f>IF(avail!N99&gt;0,0,avail!N99)</f>
        <v>-1152576</v>
      </c>
      <c r="S99" s="16">
        <f>IF(avail!O99&gt;0,0,avail!O99)</f>
        <v>0</v>
      </c>
      <c r="T99" s="16">
        <f>IF(avail!P99&gt;0,0,avail!P99)</f>
        <v>0</v>
      </c>
      <c r="U99" s="16">
        <f>IF(avail!Q99&gt;0,0,avail!Q99)</f>
        <v>0</v>
      </c>
      <c r="V99" s="16">
        <f>IF(avail!R99&gt;0,0,avail!R99)</f>
        <v>0</v>
      </c>
      <c r="W99" s="16">
        <f>IF(avail!S99&gt;0,0,avail!S99)</f>
        <v>-228000</v>
      </c>
      <c r="X99" s="16">
        <f>IF(avail!T99&gt;0,0,avail!T99)</f>
        <v>-199441</v>
      </c>
      <c r="Y99" s="16">
        <f>IF(avail!U99&gt;0,0,avail!U99)</f>
        <v>0</v>
      </c>
      <c r="Z99" s="16">
        <f>IF(avail!V99&gt;0,0,avail!V99)</f>
        <v>-72719</v>
      </c>
      <c r="AA99" s="16">
        <f>IF(avail!W99&gt;0,0,avail!W99)</f>
        <v>-1452895</v>
      </c>
      <c r="AB99" s="16">
        <f>IF(avail!X99&gt;0,0,avail!X99)</f>
        <v>-179301</v>
      </c>
      <c r="AC99" s="16">
        <f>IF(avail!Y99&gt;0,0,avail!Y99)</f>
        <v>-166142</v>
      </c>
      <c r="AD99" s="16">
        <f>IF(avail!Z99&gt;0,0,avail!Z99)</f>
        <v>-257909</v>
      </c>
      <c r="AE99" s="16">
        <f>IF(avail!AA99&gt;0,0,avail!AA99)</f>
        <v>0</v>
      </c>
      <c r="AF99" s="16">
        <f>IF(avail!AB99&gt;0,0,avail!AB99)</f>
        <v>-697463</v>
      </c>
      <c r="AG99" s="16">
        <f>IF(avail!AC99&gt;0,0,avail!AC99)</f>
        <v>-4857644</v>
      </c>
      <c r="AH99" s="16">
        <f>IF(avail!AD99&gt;0,0,avail!AD99)</f>
        <v>-1308560</v>
      </c>
      <c r="AI99" s="16">
        <f>IF(avail!AE99&gt;0,0,avail!AE99)</f>
        <v>-855090</v>
      </c>
      <c r="AJ99" s="16">
        <f>IF(avail!AF99&gt;0,0,avail!AF99)</f>
        <v>-2008872</v>
      </c>
      <c r="AK99" s="16">
        <f>IF(avail!AG99&gt;0,0,avail!AG99)</f>
        <v>-28636</v>
      </c>
      <c r="AL99" s="16">
        <f>IF(avail!AH99&gt;0,0,avail!AH99)</f>
        <v>0</v>
      </c>
      <c r="AM99" s="16">
        <f>IF(avail!AI99&gt;0,0,avail!AI99)</f>
        <v>-770000</v>
      </c>
      <c r="AN99" s="16">
        <f>IF(avail!AJ99&gt;0,0,avail!AJ99)</f>
        <v>0</v>
      </c>
      <c r="AO99" s="16">
        <f>IF(avail!AK99&gt;0,0,avail!AK99)</f>
        <v>0</v>
      </c>
      <c r="AQ99" s="16">
        <f>IF(avail!AM99&gt;0,0,avail!AM99)</f>
        <v>0</v>
      </c>
      <c r="AR99" s="16">
        <f>IF(avail!AN99&gt;0,0,avail!AN99)</f>
        <v>0</v>
      </c>
      <c r="AS99" s="16">
        <f>IF(avail!AO99&gt;0,0,avail!AO99)</f>
        <v>0</v>
      </c>
      <c r="AT99" s="16">
        <f>IF(avail!AP99&gt;0,0,avail!AP99)</f>
        <v>-285800</v>
      </c>
    </row>
    <row r="100" spans="1:46" x14ac:dyDescent="0.25">
      <c r="A100" s="4">
        <f>'"rank"; your input only here!'!E101</f>
        <v>96</v>
      </c>
      <c r="B100" s="6" t="str">
        <f>'"rank"; your input only here!'!A101</f>
        <v>A96</v>
      </c>
      <c r="C100" s="6" t="str">
        <f>'"rank"; your input only here!'!B101</f>
        <v>Test Project 96</v>
      </c>
      <c r="D100" s="6">
        <f>'"rank"; your input only here!'!C101</f>
        <v>0</v>
      </c>
      <c r="E100" s="8">
        <f>'"rank"; your input only here!'!D101</f>
        <v>0</v>
      </c>
      <c r="F100" s="22">
        <f t="shared" si="3"/>
        <v>-17219688</v>
      </c>
      <c r="G100" s="21">
        <f>SUM(cum!F100:AK100)</f>
        <v>41265466</v>
      </c>
      <c r="H100" s="21">
        <f t="shared" si="4"/>
        <v>10000000</v>
      </c>
      <c r="I100" s="19">
        <f t="shared" si="5"/>
        <v>-7719688</v>
      </c>
      <c r="J100" s="19">
        <f>IF(avail!F100&gt;0,0,avail!F100)</f>
        <v>0</v>
      </c>
      <c r="K100" s="16">
        <f>IF(avail!G100&gt;0,0,avail!G100)</f>
        <v>-1573774</v>
      </c>
      <c r="L100" s="16">
        <f>IF(avail!H100&gt;0,0,avail!H100)</f>
        <v>0</v>
      </c>
      <c r="M100" s="16">
        <f>IF(avail!I100&gt;0,0,avail!I100)</f>
        <v>-654600</v>
      </c>
      <c r="N100" s="16">
        <f>IF(avail!J100&gt;0,0,avail!J100)</f>
        <v>0</v>
      </c>
      <c r="O100" s="16">
        <f>IF(avail!K100&gt;0,0,avail!K100)</f>
        <v>-395360</v>
      </c>
      <c r="P100" s="16">
        <f>IF(avail!L100&gt;0,0,avail!L100)</f>
        <v>-360706</v>
      </c>
      <c r="Q100" s="16">
        <f>IF(avail!M100&gt;0,0,avail!M100)</f>
        <v>0</v>
      </c>
      <c r="R100" s="16">
        <f>IF(avail!N100&gt;0,0,avail!N100)</f>
        <v>-1152576</v>
      </c>
      <c r="S100" s="16">
        <f>IF(avail!O100&gt;0,0,avail!O100)</f>
        <v>0</v>
      </c>
      <c r="T100" s="16">
        <f>IF(avail!P100&gt;0,0,avail!P100)</f>
        <v>0</v>
      </c>
      <c r="U100" s="16">
        <f>IF(avail!Q100&gt;0,0,avail!Q100)</f>
        <v>0</v>
      </c>
      <c r="V100" s="16">
        <f>IF(avail!R100&gt;0,0,avail!R100)</f>
        <v>0</v>
      </c>
      <c r="W100" s="16">
        <f>IF(avail!S100&gt;0,0,avail!S100)</f>
        <v>-228000</v>
      </c>
      <c r="X100" s="16">
        <f>IF(avail!T100&gt;0,0,avail!T100)</f>
        <v>-199441</v>
      </c>
      <c r="Y100" s="16">
        <f>IF(avail!U100&gt;0,0,avail!U100)</f>
        <v>0</v>
      </c>
      <c r="Z100" s="16">
        <f>IF(avail!V100&gt;0,0,avail!V100)</f>
        <v>-72719</v>
      </c>
      <c r="AA100" s="16">
        <f>IF(avail!W100&gt;0,0,avail!W100)</f>
        <v>-1452895</v>
      </c>
      <c r="AB100" s="16">
        <f>IF(avail!X100&gt;0,0,avail!X100)</f>
        <v>-179301</v>
      </c>
      <c r="AC100" s="16">
        <f>IF(avail!Y100&gt;0,0,avail!Y100)</f>
        <v>-166142</v>
      </c>
      <c r="AD100" s="16">
        <f>IF(avail!Z100&gt;0,0,avail!Z100)</f>
        <v>-257909</v>
      </c>
      <c r="AE100" s="16">
        <f>IF(avail!AA100&gt;0,0,avail!AA100)</f>
        <v>0</v>
      </c>
      <c r="AF100" s="16">
        <f>IF(avail!AB100&gt;0,0,avail!AB100)</f>
        <v>-697463</v>
      </c>
      <c r="AG100" s="16">
        <f>IF(avail!AC100&gt;0,0,avail!AC100)</f>
        <v>-4857644</v>
      </c>
      <c r="AH100" s="16">
        <f>IF(avail!AD100&gt;0,0,avail!AD100)</f>
        <v>-1308560</v>
      </c>
      <c r="AI100" s="16">
        <f>IF(avail!AE100&gt;0,0,avail!AE100)</f>
        <v>-855090</v>
      </c>
      <c r="AJ100" s="16">
        <f>IF(avail!AF100&gt;0,0,avail!AF100)</f>
        <v>-2008872</v>
      </c>
      <c r="AK100" s="16">
        <f>IF(avail!AG100&gt;0,0,avail!AG100)</f>
        <v>-28636</v>
      </c>
      <c r="AL100" s="16">
        <f>IF(avail!AH100&gt;0,0,avail!AH100)</f>
        <v>0</v>
      </c>
      <c r="AM100" s="16">
        <f>IF(avail!AI100&gt;0,0,avail!AI100)</f>
        <v>-770000</v>
      </c>
      <c r="AN100" s="16">
        <f>IF(avail!AJ100&gt;0,0,avail!AJ100)</f>
        <v>0</v>
      </c>
      <c r="AO100" s="16">
        <f>IF(avail!AK100&gt;0,0,avail!AK100)</f>
        <v>0</v>
      </c>
      <c r="AQ100" s="16">
        <f>IF(avail!AM100&gt;0,0,avail!AM100)</f>
        <v>0</v>
      </c>
      <c r="AR100" s="16">
        <f>IF(avail!AN100&gt;0,0,avail!AN100)</f>
        <v>0</v>
      </c>
      <c r="AS100" s="16">
        <f>IF(avail!AO100&gt;0,0,avail!AO100)</f>
        <v>0</v>
      </c>
      <c r="AT100" s="16">
        <f>IF(avail!AP100&gt;0,0,avail!AP100)</f>
        <v>-285800</v>
      </c>
    </row>
    <row r="101" spans="1:46" x14ac:dyDescent="0.25">
      <c r="A101" s="4">
        <f>'"rank"; your input only here!'!E102</f>
        <v>97</v>
      </c>
      <c r="B101" s="6" t="str">
        <f>'"rank"; your input only here!'!A102</f>
        <v>A97</v>
      </c>
      <c r="C101" s="6" t="str">
        <f>'"rank"; your input only here!'!B102</f>
        <v>Test Project 97</v>
      </c>
      <c r="D101" s="6">
        <f>'"rank"; your input only here!'!C102</f>
        <v>0</v>
      </c>
      <c r="E101" s="8">
        <f>'"rank"; your input only here!'!D102</f>
        <v>0</v>
      </c>
      <c r="F101" s="22">
        <f t="shared" si="3"/>
        <v>-17219688</v>
      </c>
      <c r="G101" s="21">
        <f>SUM(cum!F101:AK101)</f>
        <v>41265466</v>
      </c>
      <c r="H101" s="21">
        <f t="shared" si="4"/>
        <v>10000000</v>
      </c>
      <c r="I101" s="19">
        <f t="shared" si="5"/>
        <v>-7719688</v>
      </c>
      <c r="J101" s="19">
        <f>IF(avail!F101&gt;0,0,avail!F101)</f>
        <v>0</v>
      </c>
      <c r="K101" s="16">
        <f>IF(avail!G101&gt;0,0,avail!G101)</f>
        <v>-1573774</v>
      </c>
      <c r="L101" s="16">
        <f>IF(avail!H101&gt;0,0,avail!H101)</f>
        <v>0</v>
      </c>
      <c r="M101" s="16">
        <f>IF(avail!I101&gt;0,0,avail!I101)</f>
        <v>-654600</v>
      </c>
      <c r="N101" s="16">
        <f>IF(avail!J101&gt;0,0,avail!J101)</f>
        <v>0</v>
      </c>
      <c r="O101" s="16">
        <f>IF(avail!K101&gt;0,0,avail!K101)</f>
        <v>-395360</v>
      </c>
      <c r="P101" s="16">
        <f>IF(avail!L101&gt;0,0,avail!L101)</f>
        <v>-360706</v>
      </c>
      <c r="Q101" s="16">
        <f>IF(avail!M101&gt;0,0,avail!M101)</f>
        <v>0</v>
      </c>
      <c r="R101" s="16">
        <f>IF(avail!N101&gt;0,0,avail!N101)</f>
        <v>-1152576</v>
      </c>
      <c r="S101" s="16">
        <f>IF(avail!O101&gt;0,0,avail!O101)</f>
        <v>0</v>
      </c>
      <c r="T101" s="16">
        <f>IF(avail!P101&gt;0,0,avail!P101)</f>
        <v>0</v>
      </c>
      <c r="U101" s="16">
        <f>IF(avail!Q101&gt;0,0,avail!Q101)</f>
        <v>0</v>
      </c>
      <c r="V101" s="16">
        <f>IF(avail!R101&gt;0,0,avail!R101)</f>
        <v>0</v>
      </c>
      <c r="W101" s="16">
        <f>IF(avail!S101&gt;0,0,avail!S101)</f>
        <v>-228000</v>
      </c>
      <c r="X101" s="16">
        <f>IF(avail!T101&gt;0,0,avail!T101)</f>
        <v>-199441</v>
      </c>
      <c r="Y101" s="16">
        <f>IF(avail!U101&gt;0,0,avail!U101)</f>
        <v>0</v>
      </c>
      <c r="Z101" s="16">
        <f>IF(avail!V101&gt;0,0,avail!V101)</f>
        <v>-72719</v>
      </c>
      <c r="AA101" s="16">
        <f>IF(avail!W101&gt;0,0,avail!W101)</f>
        <v>-1452895</v>
      </c>
      <c r="AB101" s="16">
        <f>IF(avail!X101&gt;0,0,avail!X101)</f>
        <v>-179301</v>
      </c>
      <c r="AC101" s="16">
        <f>IF(avail!Y101&gt;0,0,avail!Y101)</f>
        <v>-166142</v>
      </c>
      <c r="AD101" s="16">
        <f>IF(avail!Z101&gt;0,0,avail!Z101)</f>
        <v>-257909</v>
      </c>
      <c r="AE101" s="16">
        <f>IF(avail!AA101&gt;0,0,avail!AA101)</f>
        <v>0</v>
      </c>
      <c r="AF101" s="16">
        <f>IF(avail!AB101&gt;0,0,avail!AB101)</f>
        <v>-697463</v>
      </c>
      <c r="AG101" s="16">
        <f>IF(avail!AC101&gt;0,0,avail!AC101)</f>
        <v>-4857644</v>
      </c>
      <c r="AH101" s="16">
        <f>IF(avail!AD101&gt;0,0,avail!AD101)</f>
        <v>-1308560</v>
      </c>
      <c r="AI101" s="16">
        <f>IF(avail!AE101&gt;0,0,avail!AE101)</f>
        <v>-855090</v>
      </c>
      <c r="AJ101" s="16">
        <f>IF(avail!AF101&gt;0,0,avail!AF101)</f>
        <v>-2008872</v>
      </c>
      <c r="AK101" s="16">
        <f>IF(avail!AG101&gt;0,0,avail!AG101)</f>
        <v>-28636</v>
      </c>
      <c r="AL101" s="16">
        <f>IF(avail!AH101&gt;0,0,avail!AH101)</f>
        <v>0</v>
      </c>
      <c r="AM101" s="16">
        <f>IF(avail!AI101&gt;0,0,avail!AI101)</f>
        <v>-770000</v>
      </c>
      <c r="AN101" s="16">
        <f>IF(avail!AJ101&gt;0,0,avail!AJ101)</f>
        <v>0</v>
      </c>
      <c r="AO101" s="16">
        <f>IF(avail!AK101&gt;0,0,avail!AK101)</f>
        <v>0</v>
      </c>
      <c r="AQ101" s="16">
        <f>IF(avail!AM101&gt;0,0,avail!AM101)</f>
        <v>0</v>
      </c>
      <c r="AR101" s="16">
        <f>IF(avail!AN101&gt;0,0,avail!AN101)</f>
        <v>0</v>
      </c>
      <c r="AS101" s="16">
        <f>IF(avail!AO101&gt;0,0,avail!AO101)</f>
        <v>0</v>
      </c>
      <c r="AT101" s="16">
        <f>IF(avail!AP101&gt;0,0,avail!AP101)</f>
        <v>-285800</v>
      </c>
    </row>
    <row r="102" spans="1:46" x14ac:dyDescent="0.25">
      <c r="A102" s="4">
        <f>'"rank"; your input only here!'!E103</f>
        <v>98</v>
      </c>
      <c r="B102" s="6" t="str">
        <f>'"rank"; your input only here!'!A103</f>
        <v>A98</v>
      </c>
      <c r="C102" s="6" t="str">
        <f>'"rank"; your input only here!'!B103</f>
        <v>Test Project 98</v>
      </c>
      <c r="D102" s="6">
        <f>'"rank"; your input only here!'!C103</f>
        <v>0</v>
      </c>
      <c r="E102" s="8">
        <f>'"rank"; your input only here!'!D103</f>
        <v>0</v>
      </c>
      <c r="F102" s="22">
        <f t="shared" si="3"/>
        <v>-17219688</v>
      </c>
      <c r="G102" s="21">
        <f>SUM(cum!F102:AK102)</f>
        <v>41265466</v>
      </c>
      <c r="H102" s="21">
        <f t="shared" si="4"/>
        <v>10000000</v>
      </c>
      <c r="I102" s="19">
        <f t="shared" si="5"/>
        <v>-7719688</v>
      </c>
      <c r="J102" s="19">
        <f>IF(avail!F102&gt;0,0,avail!F102)</f>
        <v>0</v>
      </c>
      <c r="K102" s="16">
        <f>IF(avail!G102&gt;0,0,avail!G102)</f>
        <v>-1573774</v>
      </c>
      <c r="L102" s="16">
        <f>IF(avail!H102&gt;0,0,avail!H102)</f>
        <v>0</v>
      </c>
      <c r="M102" s="16">
        <f>IF(avail!I102&gt;0,0,avail!I102)</f>
        <v>-654600</v>
      </c>
      <c r="N102" s="16">
        <f>IF(avail!J102&gt;0,0,avail!J102)</f>
        <v>0</v>
      </c>
      <c r="O102" s="16">
        <f>IF(avail!K102&gt;0,0,avail!K102)</f>
        <v>-395360</v>
      </c>
      <c r="P102" s="16">
        <f>IF(avail!L102&gt;0,0,avail!L102)</f>
        <v>-360706</v>
      </c>
      <c r="Q102" s="16">
        <f>IF(avail!M102&gt;0,0,avail!M102)</f>
        <v>0</v>
      </c>
      <c r="R102" s="16">
        <f>IF(avail!N102&gt;0,0,avail!N102)</f>
        <v>-1152576</v>
      </c>
      <c r="S102" s="16">
        <f>IF(avail!O102&gt;0,0,avail!O102)</f>
        <v>0</v>
      </c>
      <c r="T102" s="16">
        <f>IF(avail!P102&gt;0,0,avail!P102)</f>
        <v>0</v>
      </c>
      <c r="U102" s="16">
        <f>IF(avail!Q102&gt;0,0,avail!Q102)</f>
        <v>0</v>
      </c>
      <c r="V102" s="16">
        <f>IF(avail!R102&gt;0,0,avail!R102)</f>
        <v>0</v>
      </c>
      <c r="W102" s="16">
        <f>IF(avail!S102&gt;0,0,avail!S102)</f>
        <v>-228000</v>
      </c>
      <c r="X102" s="16">
        <f>IF(avail!T102&gt;0,0,avail!T102)</f>
        <v>-199441</v>
      </c>
      <c r="Y102" s="16">
        <f>IF(avail!U102&gt;0,0,avail!U102)</f>
        <v>0</v>
      </c>
      <c r="Z102" s="16">
        <f>IF(avail!V102&gt;0,0,avail!V102)</f>
        <v>-72719</v>
      </c>
      <c r="AA102" s="16">
        <f>IF(avail!W102&gt;0,0,avail!W102)</f>
        <v>-1452895</v>
      </c>
      <c r="AB102" s="16">
        <f>IF(avail!X102&gt;0,0,avail!X102)</f>
        <v>-179301</v>
      </c>
      <c r="AC102" s="16">
        <f>IF(avail!Y102&gt;0,0,avail!Y102)</f>
        <v>-166142</v>
      </c>
      <c r="AD102" s="16">
        <f>IF(avail!Z102&gt;0,0,avail!Z102)</f>
        <v>-257909</v>
      </c>
      <c r="AE102" s="16">
        <f>IF(avail!AA102&gt;0,0,avail!AA102)</f>
        <v>0</v>
      </c>
      <c r="AF102" s="16">
        <f>IF(avail!AB102&gt;0,0,avail!AB102)</f>
        <v>-697463</v>
      </c>
      <c r="AG102" s="16">
        <f>IF(avail!AC102&gt;0,0,avail!AC102)</f>
        <v>-4857644</v>
      </c>
      <c r="AH102" s="16">
        <f>IF(avail!AD102&gt;0,0,avail!AD102)</f>
        <v>-1308560</v>
      </c>
      <c r="AI102" s="16">
        <f>IF(avail!AE102&gt;0,0,avail!AE102)</f>
        <v>-855090</v>
      </c>
      <c r="AJ102" s="16">
        <f>IF(avail!AF102&gt;0,0,avail!AF102)</f>
        <v>-2008872</v>
      </c>
      <c r="AK102" s="16">
        <f>IF(avail!AG102&gt;0,0,avail!AG102)</f>
        <v>-28636</v>
      </c>
      <c r="AL102" s="16">
        <f>IF(avail!AH102&gt;0,0,avail!AH102)</f>
        <v>0</v>
      </c>
      <c r="AM102" s="16">
        <f>IF(avail!AI102&gt;0,0,avail!AI102)</f>
        <v>-770000</v>
      </c>
      <c r="AN102" s="16">
        <f>IF(avail!AJ102&gt;0,0,avail!AJ102)</f>
        <v>0</v>
      </c>
      <c r="AO102" s="16">
        <f>IF(avail!AK102&gt;0,0,avail!AK102)</f>
        <v>0</v>
      </c>
      <c r="AQ102" s="16">
        <f>IF(avail!AM102&gt;0,0,avail!AM102)</f>
        <v>0</v>
      </c>
      <c r="AR102" s="16">
        <f>IF(avail!AN102&gt;0,0,avail!AN102)</f>
        <v>0</v>
      </c>
      <c r="AS102" s="16">
        <f>IF(avail!AO102&gt;0,0,avail!AO102)</f>
        <v>0</v>
      </c>
      <c r="AT102" s="16">
        <f>IF(avail!AP102&gt;0,0,avail!AP102)</f>
        <v>-285800</v>
      </c>
    </row>
    <row r="103" spans="1:46" x14ac:dyDescent="0.25">
      <c r="A103" s="4">
        <f>'"rank"; your input only here!'!E104</f>
        <v>99</v>
      </c>
      <c r="B103" s="6" t="str">
        <f>'"rank"; your input only here!'!A104</f>
        <v>A99</v>
      </c>
      <c r="C103" s="6" t="str">
        <f>'"rank"; your input only here!'!B104</f>
        <v>Test Project 99</v>
      </c>
      <c r="D103" s="6">
        <f>'"rank"; your input only here!'!C104</f>
        <v>0</v>
      </c>
      <c r="E103" s="8">
        <f>'"rank"; your input only here!'!D104</f>
        <v>0</v>
      </c>
      <c r="F103" s="22">
        <f t="shared" si="3"/>
        <v>-17219688</v>
      </c>
      <c r="G103" s="21">
        <f>SUM(cum!F103:AK103)</f>
        <v>41265466</v>
      </c>
      <c r="H103" s="21">
        <f t="shared" si="4"/>
        <v>10000000</v>
      </c>
      <c r="I103" s="19">
        <f t="shared" si="5"/>
        <v>-7719688</v>
      </c>
      <c r="J103" s="19">
        <f>IF(avail!F103&gt;0,0,avail!F103)</f>
        <v>0</v>
      </c>
      <c r="K103" s="16">
        <f>IF(avail!G103&gt;0,0,avail!G103)</f>
        <v>-1573774</v>
      </c>
      <c r="L103" s="16">
        <f>IF(avail!H103&gt;0,0,avail!H103)</f>
        <v>0</v>
      </c>
      <c r="M103" s="16">
        <f>IF(avail!I103&gt;0,0,avail!I103)</f>
        <v>-654600</v>
      </c>
      <c r="N103" s="16">
        <f>IF(avail!J103&gt;0,0,avail!J103)</f>
        <v>0</v>
      </c>
      <c r="O103" s="16">
        <f>IF(avail!K103&gt;0,0,avail!K103)</f>
        <v>-395360</v>
      </c>
      <c r="P103" s="16">
        <f>IF(avail!L103&gt;0,0,avail!L103)</f>
        <v>-360706</v>
      </c>
      <c r="Q103" s="16">
        <f>IF(avail!M103&gt;0,0,avail!M103)</f>
        <v>0</v>
      </c>
      <c r="R103" s="16">
        <f>IF(avail!N103&gt;0,0,avail!N103)</f>
        <v>-1152576</v>
      </c>
      <c r="S103" s="16">
        <f>IF(avail!O103&gt;0,0,avail!O103)</f>
        <v>0</v>
      </c>
      <c r="T103" s="16">
        <f>IF(avail!P103&gt;0,0,avail!P103)</f>
        <v>0</v>
      </c>
      <c r="U103" s="16">
        <f>IF(avail!Q103&gt;0,0,avail!Q103)</f>
        <v>0</v>
      </c>
      <c r="V103" s="16">
        <f>IF(avail!R103&gt;0,0,avail!R103)</f>
        <v>0</v>
      </c>
      <c r="W103" s="16">
        <f>IF(avail!S103&gt;0,0,avail!S103)</f>
        <v>-228000</v>
      </c>
      <c r="X103" s="16">
        <f>IF(avail!T103&gt;0,0,avail!T103)</f>
        <v>-199441</v>
      </c>
      <c r="Y103" s="16">
        <f>IF(avail!U103&gt;0,0,avail!U103)</f>
        <v>0</v>
      </c>
      <c r="Z103" s="16">
        <f>IF(avail!V103&gt;0,0,avail!V103)</f>
        <v>-72719</v>
      </c>
      <c r="AA103" s="16">
        <f>IF(avail!W103&gt;0,0,avail!W103)</f>
        <v>-1452895</v>
      </c>
      <c r="AB103" s="16">
        <f>IF(avail!X103&gt;0,0,avail!X103)</f>
        <v>-179301</v>
      </c>
      <c r="AC103" s="16">
        <f>IF(avail!Y103&gt;0,0,avail!Y103)</f>
        <v>-166142</v>
      </c>
      <c r="AD103" s="16">
        <f>IF(avail!Z103&gt;0,0,avail!Z103)</f>
        <v>-257909</v>
      </c>
      <c r="AE103" s="16">
        <f>IF(avail!AA103&gt;0,0,avail!AA103)</f>
        <v>0</v>
      </c>
      <c r="AF103" s="16">
        <f>IF(avail!AB103&gt;0,0,avail!AB103)</f>
        <v>-697463</v>
      </c>
      <c r="AG103" s="16">
        <f>IF(avail!AC103&gt;0,0,avail!AC103)</f>
        <v>-4857644</v>
      </c>
      <c r="AH103" s="16">
        <f>IF(avail!AD103&gt;0,0,avail!AD103)</f>
        <v>-1308560</v>
      </c>
      <c r="AI103" s="16">
        <f>IF(avail!AE103&gt;0,0,avail!AE103)</f>
        <v>-855090</v>
      </c>
      <c r="AJ103" s="16">
        <f>IF(avail!AF103&gt;0,0,avail!AF103)</f>
        <v>-2008872</v>
      </c>
      <c r="AK103" s="16">
        <f>IF(avail!AG103&gt;0,0,avail!AG103)</f>
        <v>-28636</v>
      </c>
      <c r="AL103" s="16">
        <f>IF(avail!AH103&gt;0,0,avail!AH103)</f>
        <v>0</v>
      </c>
      <c r="AM103" s="16">
        <f>IF(avail!AI103&gt;0,0,avail!AI103)</f>
        <v>-770000</v>
      </c>
      <c r="AN103" s="16">
        <f>IF(avail!AJ103&gt;0,0,avail!AJ103)</f>
        <v>0</v>
      </c>
      <c r="AO103" s="16">
        <f>IF(avail!AK103&gt;0,0,avail!AK103)</f>
        <v>0</v>
      </c>
      <c r="AQ103" s="16">
        <f>IF(avail!AM103&gt;0,0,avail!AM103)</f>
        <v>0</v>
      </c>
      <c r="AR103" s="16">
        <f>IF(avail!AN103&gt;0,0,avail!AN103)</f>
        <v>0</v>
      </c>
      <c r="AS103" s="16">
        <f>IF(avail!AO103&gt;0,0,avail!AO103)</f>
        <v>0</v>
      </c>
      <c r="AT103" s="16">
        <f>IF(avail!AP103&gt;0,0,avail!AP103)</f>
        <v>-285800</v>
      </c>
    </row>
    <row r="104" spans="1:46" x14ac:dyDescent="0.25">
      <c r="A104" s="4">
        <f>'"rank"; your input only here!'!E105</f>
        <v>100</v>
      </c>
      <c r="B104" s="6" t="str">
        <f>'"rank"; your input only here!'!A105</f>
        <v>A100</v>
      </c>
      <c r="C104" s="6" t="str">
        <f>'"rank"; your input only here!'!B105</f>
        <v>Test Project 100</v>
      </c>
      <c r="D104" s="6">
        <f>'"rank"; your input only here!'!C105</f>
        <v>0</v>
      </c>
      <c r="E104" s="8">
        <f>'"rank"; your input only here!'!D105</f>
        <v>0</v>
      </c>
      <c r="F104" s="22">
        <f t="shared" si="3"/>
        <v>-17219688</v>
      </c>
      <c r="G104" s="21">
        <f>SUM(cum!F104:AK104)</f>
        <v>41265466</v>
      </c>
      <c r="H104" s="21">
        <f t="shared" si="4"/>
        <v>10000000</v>
      </c>
      <c r="I104" s="19">
        <f t="shared" si="5"/>
        <v>-7719688</v>
      </c>
      <c r="J104" s="19">
        <f>IF(avail!F104&gt;0,0,avail!F104)</f>
        <v>0</v>
      </c>
      <c r="K104" s="16">
        <f>IF(avail!G104&gt;0,0,avail!G104)</f>
        <v>-1573774</v>
      </c>
      <c r="L104" s="16">
        <f>IF(avail!H104&gt;0,0,avail!H104)</f>
        <v>0</v>
      </c>
      <c r="M104" s="16">
        <f>IF(avail!I104&gt;0,0,avail!I104)</f>
        <v>-654600</v>
      </c>
      <c r="N104" s="16">
        <f>IF(avail!J104&gt;0,0,avail!J104)</f>
        <v>0</v>
      </c>
      <c r="O104" s="16">
        <f>IF(avail!K104&gt;0,0,avail!K104)</f>
        <v>-395360</v>
      </c>
      <c r="P104" s="16">
        <f>IF(avail!L104&gt;0,0,avail!L104)</f>
        <v>-360706</v>
      </c>
      <c r="Q104" s="16">
        <f>IF(avail!M104&gt;0,0,avail!M104)</f>
        <v>0</v>
      </c>
      <c r="R104" s="16">
        <f>IF(avail!N104&gt;0,0,avail!N104)</f>
        <v>-1152576</v>
      </c>
      <c r="S104" s="16">
        <f>IF(avail!O104&gt;0,0,avail!O104)</f>
        <v>0</v>
      </c>
      <c r="T104" s="16">
        <f>IF(avail!P104&gt;0,0,avail!P104)</f>
        <v>0</v>
      </c>
      <c r="U104" s="16">
        <f>IF(avail!Q104&gt;0,0,avail!Q104)</f>
        <v>0</v>
      </c>
      <c r="V104" s="16">
        <f>IF(avail!R104&gt;0,0,avail!R104)</f>
        <v>0</v>
      </c>
      <c r="W104" s="16">
        <f>IF(avail!S104&gt;0,0,avail!S104)</f>
        <v>-228000</v>
      </c>
      <c r="X104" s="16">
        <f>IF(avail!T104&gt;0,0,avail!T104)</f>
        <v>-199441</v>
      </c>
      <c r="Y104" s="16">
        <f>IF(avail!U104&gt;0,0,avail!U104)</f>
        <v>0</v>
      </c>
      <c r="Z104" s="16">
        <f>IF(avail!V104&gt;0,0,avail!V104)</f>
        <v>-72719</v>
      </c>
      <c r="AA104" s="16">
        <f>IF(avail!W104&gt;0,0,avail!W104)</f>
        <v>-1452895</v>
      </c>
      <c r="AB104" s="16">
        <f>IF(avail!X104&gt;0,0,avail!X104)</f>
        <v>-179301</v>
      </c>
      <c r="AC104" s="16">
        <f>IF(avail!Y104&gt;0,0,avail!Y104)</f>
        <v>-166142</v>
      </c>
      <c r="AD104" s="16">
        <f>IF(avail!Z104&gt;0,0,avail!Z104)</f>
        <v>-257909</v>
      </c>
      <c r="AE104" s="16">
        <f>IF(avail!AA104&gt;0,0,avail!AA104)</f>
        <v>0</v>
      </c>
      <c r="AF104" s="16">
        <f>IF(avail!AB104&gt;0,0,avail!AB104)</f>
        <v>-697463</v>
      </c>
      <c r="AG104" s="16">
        <f>IF(avail!AC104&gt;0,0,avail!AC104)</f>
        <v>-4857644</v>
      </c>
      <c r="AH104" s="16">
        <f>IF(avail!AD104&gt;0,0,avail!AD104)</f>
        <v>-1308560</v>
      </c>
      <c r="AI104" s="16">
        <f>IF(avail!AE104&gt;0,0,avail!AE104)</f>
        <v>-855090</v>
      </c>
      <c r="AJ104" s="16">
        <f>IF(avail!AF104&gt;0,0,avail!AF104)</f>
        <v>-2008872</v>
      </c>
      <c r="AK104" s="16">
        <f>IF(avail!AG104&gt;0,0,avail!AG104)</f>
        <v>-28636</v>
      </c>
      <c r="AL104" s="16">
        <f>IF(avail!AH104&gt;0,0,avail!AH104)</f>
        <v>0</v>
      </c>
      <c r="AM104" s="16">
        <f>IF(avail!AI104&gt;0,0,avail!AI104)</f>
        <v>-770000</v>
      </c>
      <c r="AN104" s="16">
        <f>IF(avail!AJ104&gt;0,0,avail!AJ104)</f>
        <v>0</v>
      </c>
      <c r="AO104" s="16">
        <f>IF(avail!AK104&gt;0,0,avail!AK104)</f>
        <v>0</v>
      </c>
      <c r="AQ104" s="16">
        <f>IF(avail!AM104&gt;0,0,avail!AM104)</f>
        <v>0</v>
      </c>
      <c r="AR104" s="16">
        <f>IF(avail!AN104&gt;0,0,avail!AN104)</f>
        <v>0</v>
      </c>
      <c r="AS104" s="16">
        <f>IF(avail!AO104&gt;0,0,avail!AO104)</f>
        <v>0</v>
      </c>
      <c r="AT104" s="16">
        <f>IF(avail!AP104&gt;0,0,avail!AP104)</f>
        <v>-285800</v>
      </c>
    </row>
    <row r="105" spans="1:46" x14ac:dyDescent="0.25">
      <c r="A105" s="4">
        <f>'"rank"; your input only here!'!E106</f>
        <v>101</v>
      </c>
      <c r="B105" s="6" t="str">
        <f>'"rank"; your input only here!'!A106</f>
        <v>A101</v>
      </c>
      <c r="C105" s="6" t="str">
        <f>'"rank"; your input only here!'!B106</f>
        <v>Test Project 101</v>
      </c>
      <c r="D105" s="6">
        <f>'"rank"; your input only here!'!C106</f>
        <v>0</v>
      </c>
      <c r="E105" s="8">
        <f>'"rank"; your input only here!'!D106</f>
        <v>0</v>
      </c>
      <c r="F105" s="22">
        <f t="shared" si="3"/>
        <v>-17219688</v>
      </c>
      <c r="G105" s="21">
        <f>SUM(cum!F105:AK105)</f>
        <v>41265466</v>
      </c>
      <c r="H105" s="21">
        <f t="shared" si="4"/>
        <v>10000000</v>
      </c>
      <c r="I105" s="19">
        <f t="shared" si="5"/>
        <v>-7719688</v>
      </c>
      <c r="J105" s="19">
        <f>IF(avail!F105&gt;0,0,avail!F105)</f>
        <v>0</v>
      </c>
      <c r="K105" s="16">
        <f>IF(avail!G105&gt;0,0,avail!G105)</f>
        <v>-1573774</v>
      </c>
      <c r="L105" s="16">
        <f>IF(avail!H105&gt;0,0,avail!H105)</f>
        <v>0</v>
      </c>
      <c r="M105" s="16">
        <f>IF(avail!I105&gt;0,0,avail!I105)</f>
        <v>-654600</v>
      </c>
      <c r="N105" s="16">
        <f>IF(avail!J105&gt;0,0,avail!J105)</f>
        <v>0</v>
      </c>
      <c r="O105" s="16">
        <f>IF(avail!K105&gt;0,0,avail!K105)</f>
        <v>-395360</v>
      </c>
      <c r="P105" s="16">
        <f>IF(avail!L105&gt;0,0,avail!L105)</f>
        <v>-360706</v>
      </c>
      <c r="Q105" s="16">
        <f>IF(avail!M105&gt;0,0,avail!M105)</f>
        <v>0</v>
      </c>
      <c r="R105" s="16">
        <f>IF(avail!N105&gt;0,0,avail!N105)</f>
        <v>-1152576</v>
      </c>
      <c r="S105" s="16">
        <f>IF(avail!O105&gt;0,0,avail!O105)</f>
        <v>0</v>
      </c>
      <c r="T105" s="16">
        <f>IF(avail!P105&gt;0,0,avail!P105)</f>
        <v>0</v>
      </c>
      <c r="U105" s="16">
        <f>IF(avail!Q105&gt;0,0,avail!Q105)</f>
        <v>0</v>
      </c>
      <c r="V105" s="16">
        <f>IF(avail!R105&gt;0,0,avail!R105)</f>
        <v>0</v>
      </c>
      <c r="W105" s="16">
        <f>IF(avail!S105&gt;0,0,avail!S105)</f>
        <v>-228000</v>
      </c>
      <c r="X105" s="16">
        <f>IF(avail!T105&gt;0,0,avail!T105)</f>
        <v>-199441</v>
      </c>
      <c r="Y105" s="16">
        <f>IF(avail!U105&gt;0,0,avail!U105)</f>
        <v>0</v>
      </c>
      <c r="Z105" s="16">
        <f>IF(avail!V105&gt;0,0,avail!V105)</f>
        <v>-72719</v>
      </c>
      <c r="AA105" s="16">
        <f>IF(avail!W105&gt;0,0,avail!W105)</f>
        <v>-1452895</v>
      </c>
      <c r="AB105" s="16">
        <f>IF(avail!X105&gt;0,0,avail!X105)</f>
        <v>-179301</v>
      </c>
      <c r="AC105" s="16">
        <f>IF(avail!Y105&gt;0,0,avail!Y105)</f>
        <v>-166142</v>
      </c>
      <c r="AD105" s="16">
        <f>IF(avail!Z105&gt;0,0,avail!Z105)</f>
        <v>-257909</v>
      </c>
      <c r="AE105" s="16">
        <f>IF(avail!AA105&gt;0,0,avail!AA105)</f>
        <v>0</v>
      </c>
      <c r="AF105" s="16">
        <f>IF(avail!AB105&gt;0,0,avail!AB105)</f>
        <v>-697463</v>
      </c>
      <c r="AG105" s="16">
        <f>IF(avail!AC105&gt;0,0,avail!AC105)</f>
        <v>-4857644</v>
      </c>
      <c r="AH105" s="16">
        <f>IF(avail!AD105&gt;0,0,avail!AD105)</f>
        <v>-1308560</v>
      </c>
      <c r="AI105" s="16">
        <f>IF(avail!AE105&gt;0,0,avail!AE105)</f>
        <v>-855090</v>
      </c>
      <c r="AJ105" s="16">
        <f>IF(avail!AF105&gt;0,0,avail!AF105)</f>
        <v>-2008872</v>
      </c>
      <c r="AK105" s="16">
        <f>IF(avail!AG105&gt;0,0,avail!AG105)</f>
        <v>-28636</v>
      </c>
      <c r="AL105" s="16">
        <f>IF(avail!AH105&gt;0,0,avail!AH105)</f>
        <v>0</v>
      </c>
      <c r="AM105" s="16">
        <f>IF(avail!AI105&gt;0,0,avail!AI105)</f>
        <v>-770000</v>
      </c>
      <c r="AN105" s="16">
        <f>IF(avail!AJ105&gt;0,0,avail!AJ105)</f>
        <v>0</v>
      </c>
      <c r="AO105" s="16">
        <f>IF(avail!AK105&gt;0,0,avail!AK105)</f>
        <v>0</v>
      </c>
      <c r="AQ105" s="16">
        <f>IF(avail!AM105&gt;0,0,avail!AM105)</f>
        <v>0</v>
      </c>
      <c r="AR105" s="16">
        <f>IF(avail!AN105&gt;0,0,avail!AN105)</f>
        <v>0</v>
      </c>
      <c r="AS105" s="16">
        <f>IF(avail!AO105&gt;0,0,avail!AO105)</f>
        <v>0</v>
      </c>
      <c r="AT105" s="16">
        <f>IF(avail!AP105&gt;0,0,avail!AP105)</f>
        <v>-285800</v>
      </c>
    </row>
    <row r="106" spans="1:46" x14ac:dyDescent="0.25">
      <c r="A106" s="4">
        <f>'"rank"; your input only here!'!E107</f>
        <v>102</v>
      </c>
      <c r="B106" s="6" t="str">
        <f>'"rank"; your input only here!'!A107</f>
        <v>A102</v>
      </c>
      <c r="C106" s="6" t="str">
        <f>'"rank"; your input only here!'!B107</f>
        <v>Test Project 102</v>
      </c>
      <c r="D106" s="6">
        <f>'"rank"; your input only here!'!C107</f>
        <v>0</v>
      </c>
      <c r="E106" s="8">
        <f>'"rank"; your input only here!'!D107</f>
        <v>0</v>
      </c>
      <c r="F106" s="22">
        <f t="shared" si="3"/>
        <v>-17219688</v>
      </c>
      <c r="G106" s="21">
        <f>SUM(cum!F106:AK106)</f>
        <v>41265466</v>
      </c>
      <c r="H106" s="21">
        <f t="shared" si="4"/>
        <v>10000000</v>
      </c>
      <c r="I106" s="19">
        <f t="shared" si="5"/>
        <v>-7719688</v>
      </c>
      <c r="J106" s="19">
        <f>IF(avail!F106&gt;0,0,avail!F106)</f>
        <v>0</v>
      </c>
      <c r="K106" s="16">
        <f>IF(avail!G106&gt;0,0,avail!G106)</f>
        <v>-1573774</v>
      </c>
      <c r="L106" s="16">
        <f>IF(avail!H106&gt;0,0,avail!H106)</f>
        <v>0</v>
      </c>
      <c r="M106" s="16">
        <f>IF(avail!I106&gt;0,0,avail!I106)</f>
        <v>-654600</v>
      </c>
      <c r="N106" s="16">
        <f>IF(avail!J106&gt;0,0,avail!J106)</f>
        <v>0</v>
      </c>
      <c r="O106" s="16">
        <f>IF(avail!K106&gt;0,0,avail!K106)</f>
        <v>-395360</v>
      </c>
      <c r="P106" s="16">
        <f>IF(avail!L106&gt;0,0,avail!L106)</f>
        <v>-360706</v>
      </c>
      <c r="Q106" s="16">
        <f>IF(avail!M106&gt;0,0,avail!M106)</f>
        <v>0</v>
      </c>
      <c r="R106" s="16">
        <f>IF(avail!N106&gt;0,0,avail!N106)</f>
        <v>-1152576</v>
      </c>
      <c r="S106" s="16">
        <f>IF(avail!O106&gt;0,0,avail!O106)</f>
        <v>0</v>
      </c>
      <c r="T106" s="16">
        <f>IF(avail!P106&gt;0,0,avail!P106)</f>
        <v>0</v>
      </c>
      <c r="U106" s="16">
        <f>IF(avail!Q106&gt;0,0,avail!Q106)</f>
        <v>0</v>
      </c>
      <c r="V106" s="16">
        <f>IF(avail!R106&gt;0,0,avail!R106)</f>
        <v>0</v>
      </c>
      <c r="W106" s="16">
        <f>IF(avail!S106&gt;0,0,avail!S106)</f>
        <v>-228000</v>
      </c>
      <c r="X106" s="16">
        <f>IF(avail!T106&gt;0,0,avail!T106)</f>
        <v>-199441</v>
      </c>
      <c r="Y106" s="16">
        <f>IF(avail!U106&gt;0,0,avail!U106)</f>
        <v>0</v>
      </c>
      <c r="Z106" s="16">
        <f>IF(avail!V106&gt;0,0,avail!V106)</f>
        <v>-72719</v>
      </c>
      <c r="AA106" s="16">
        <f>IF(avail!W106&gt;0,0,avail!W106)</f>
        <v>-1452895</v>
      </c>
      <c r="AB106" s="16">
        <f>IF(avail!X106&gt;0,0,avail!X106)</f>
        <v>-179301</v>
      </c>
      <c r="AC106" s="16">
        <f>IF(avail!Y106&gt;0,0,avail!Y106)</f>
        <v>-166142</v>
      </c>
      <c r="AD106" s="16">
        <f>IF(avail!Z106&gt;0,0,avail!Z106)</f>
        <v>-257909</v>
      </c>
      <c r="AE106" s="16">
        <f>IF(avail!AA106&gt;0,0,avail!AA106)</f>
        <v>0</v>
      </c>
      <c r="AF106" s="16">
        <f>IF(avail!AB106&gt;0,0,avail!AB106)</f>
        <v>-697463</v>
      </c>
      <c r="AG106" s="16">
        <f>IF(avail!AC106&gt;0,0,avail!AC106)</f>
        <v>-4857644</v>
      </c>
      <c r="AH106" s="16">
        <f>IF(avail!AD106&gt;0,0,avail!AD106)</f>
        <v>-1308560</v>
      </c>
      <c r="AI106" s="16">
        <f>IF(avail!AE106&gt;0,0,avail!AE106)</f>
        <v>-855090</v>
      </c>
      <c r="AJ106" s="16">
        <f>IF(avail!AF106&gt;0,0,avail!AF106)</f>
        <v>-2008872</v>
      </c>
      <c r="AK106" s="16">
        <f>IF(avail!AG106&gt;0,0,avail!AG106)</f>
        <v>-28636</v>
      </c>
      <c r="AL106" s="16">
        <f>IF(avail!AH106&gt;0,0,avail!AH106)</f>
        <v>0</v>
      </c>
      <c r="AM106" s="16">
        <f>IF(avail!AI106&gt;0,0,avail!AI106)</f>
        <v>-770000</v>
      </c>
      <c r="AN106" s="16">
        <f>IF(avail!AJ106&gt;0,0,avail!AJ106)</f>
        <v>0</v>
      </c>
      <c r="AO106" s="16">
        <f>IF(avail!AK106&gt;0,0,avail!AK106)</f>
        <v>0</v>
      </c>
      <c r="AQ106" s="16">
        <f>IF(avail!AM106&gt;0,0,avail!AM106)</f>
        <v>0</v>
      </c>
      <c r="AR106" s="16">
        <f>IF(avail!AN106&gt;0,0,avail!AN106)</f>
        <v>0</v>
      </c>
      <c r="AS106" s="16">
        <f>IF(avail!AO106&gt;0,0,avail!AO106)</f>
        <v>0</v>
      </c>
      <c r="AT106" s="16">
        <f>IF(avail!AP106&gt;0,0,avail!AP106)</f>
        <v>-285800</v>
      </c>
    </row>
    <row r="107" spans="1:46" x14ac:dyDescent="0.25">
      <c r="A107" s="4">
        <f>'"rank"; your input only here!'!E108</f>
        <v>103</v>
      </c>
      <c r="B107" s="6" t="str">
        <f>'"rank"; your input only here!'!A108</f>
        <v>A103</v>
      </c>
      <c r="C107" s="6" t="str">
        <f>'"rank"; your input only here!'!B108</f>
        <v>Test Project 103</v>
      </c>
      <c r="D107" s="6">
        <f>'"rank"; your input only here!'!C108</f>
        <v>0</v>
      </c>
      <c r="E107" s="8">
        <f>'"rank"; your input only here!'!D108</f>
        <v>0</v>
      </c>
      <c r="F107" s="22">
        <f t="shared" si="3"/>
        <v>-17219688</v>
      </c>
      <c r="G107" s="21">
        <f>SUM(cum!F107:AK107)</f>
        <v>41265466</v>
      </c>
      <c r="H107" s="21">
        <f t="shared" si="4"/>
        <v>10000000</v>
      </c>
      <c r="I107" s="19">
        <f t="shared" si="5"/>
        <v>-7719688</v>
      </c>
      <c r="J107" s="19">
        <f>IF(avail!F107&gt;0,0,avail!F107)</f>
        <v>0</v>
      </c>
      <c r="K107" s="16">
        <f>IF(avail!G107&gt;0,0,avail!G107)</f>
        <v>-1573774</v>
      </c>
      <c r="L107" s="16">
        <f>IF(avail!H107&gt;0,0,avail!H107)</f>
        <v>0</v>
      </c>
      <c r="M107" s="16">
        <f>IF(avail!I107&gt;0,0,avail!I107)</f>
        <v>-654600</v>
      </c>
      <c r="N107" s="16">
        <f>IF(avail!J107&gt;0,0,avail!J107)</f>
        <v>0</v>
      </c>
      <c r="O107" s="16">
        <f>IF(avail!K107&gt;0,0,avail!K107)</f>
        <v>-395360</v>
      </c>
      <c r="P107" s="16">
        <f>IF(avail!L107&gt;0,0,avail!L107)</f>
        <v>-360706</v>
      </c>
      <c r="Q107" s="16">
        <f>IF(avail!M107&gt;0,0,avail!M107)</f>
        <v>0</v>
      </c>
      <c r="R107" s="16">
        <f>IF(avail!N107&gt;0,0,avail!N107)</f>
        <v>-1152576</v>
      </c>
      <c r="S107" s="16">
        <f>IF(avail!O107&gt;0,0,avail!O107)</f>
        <v>0</v>
      </c>
      <c r="T107" s="16">
        <f>IF(avail!P107&gt;0,0,avail!P107)</f>
        <v>0</v>
      </c>
      <c r="U107" s="16">
        <f>IF(avail!Q107&gt;0,0,avail!Q107)</f>
        <v>0</v>
      </c>
      <c r="V107" s="16">
        <f>IF(avail!R107&gt;0,0,avail!R107)</f>
        <v>0</v>
      </c>
      <c r="W107" s="16">
        <f>IF(avail!S107&gt;0,0,avail!S107)</f>
        <v>-228000</v>
      </c>
      <c r="X107" s="16">
        <f>IF(avail!T107&gt;0,0,avail!T107)</f>
        <v>-199441</v>
      </c>
      <c r="Y107" s="16">
        <f>IF(avail!U107&gt;0,0,avail!U107)</f>
        <v>0</v>
      </c>
      <c r="Z107" s="16">
        <f>IF(avail!V107&gt;0,0,avail!V107)</f>
        <v>-72719</v>
      </c>
      <c r="AA107" s="16">
        <f>IF(avail!W107&gt;0,0,avail!W107)</f>
        <v>-1452895</v>
      </c>
      <c r="AB107" s="16">
        <f>IF(avail!X107&gt;0,0,avail!X107)</f>
        <v>-179301</v>
      </c>
      <c r="AC107" s="16">
        <f>IF(avail!Y107&gt;0,0,avail!Y107)</f>
        <v>-166142</v>
      </c>
      <c r="AD107" s="16">
        <f>IF(avail!Z107&gt;0,0,avail!Z107)</f>
        <v>-257909</v>
      </c>
      <c r="AE107" s="16">
        <f>IF(avail!AA107&gt;0,0,avail!AA107)</f>
        <v>0</v>
      </c>
      <c r="AF107" s="16">
        <f>IF(avail!AB107&gt;0,0,avail!AB107)</f>
        <v>-697463</v>
      </c>
      <c r="AG107" s="16">
        <f>IF(avail!AC107&gt;0,0,avail!AC107)</f>
        <v>-4857644</v>
      </c>
      <c r="AH107" s="16">
        <f>IF(avail!AD107&gt;0,0,avail!AD107)</f>
        <v>-1308560</v>
      </c>
      <c r="AI107" s="16">
        <f>IF(avail!AE107&gt;0,0,avail!AE107)</f>
        <v>-855090</v>
      </c>
      <c r="AJ107" s="16">
        <f>IF(avail!AF107&gt;0,0,avail!AF107)</f>
        <v>-2008872</v>
      </c>
      <c r="AK107" s="16">
        <f>IF(avail!AG107&gt;0,0,avail!AG107)</f>
        <v>-28636</v>
      </c>
      <c r="AL107" s="16">
        <f>IF(avail!AH107&gt;0,0,avail!AH107)</f>
        <v>0</v>
      </c>
      <c r="AM107" s="16">
        <f>IF(avail!AI107&gt;0,0,avail!AI107)</f>
        <v>-770000</v>
      </c>
      <c r="AN107" s="16">
        <f>IF(avail!AJ107&gt;0,0,avail!AJ107)</f>
        <v>0</v>
      </c>
      <c r="AO107" s="16">
        <f>IF(avail!AK107&gt;0,0,avail!AK107)</f>
        <v>0</v>
      </c>
      <c r="AQ107" s="16">
        <f>IF(avail!AM107&gt;0,0,avail!AM107)</f>
        <v>0</v>
      </c>
      <c r="AR107" s="16">
        <f>IF(avail!AN107&gt;0,0,avail!AN107)</f>
        <v>0</v>
      </c>
      <c r="AS107" s="16">
        <f>IF(avail!AO107&gt;0,0,avail!AO107)</f>
        <v>0</v>
      </c>
      <c r="AT107" s="16">
        <f>IF(avail!AP107&gt;0,0,avail!AP107)</f>
        <v>-285800</v>
      </c>
    </row>
    <row r="108" spans="1:46" x14ac:dyDescent="0.25">
      <c r="A108" s="4">
        <f>'"rank"; your input only here!'!E109</f>
        <v>104</v>
      </c>
      <c r="B108" s="6" t="str">
        <f>'"rank"; your input only here!'!A109</f>
        <v>A104</v>
      </c>
      <c r="C108" s="6" t="str">
        <f>'"rank"; your input only here!'!B109</f>
        <v>Test Project 104</v>
      </c>
      <c r="D108" s="6">
        <f>'"rank"; your input only here!'!C109</f>
        <v>0</v>
      </c>
      <c r="E108" s="8">
        <f>'"rank"; your input only here!'!D109</f>
        <v>0</v>
      </c>
      <c r="F108" s="22">
        <f t="shared" si="3"/>
        <v>-17219688</v>
      </c>
      <c r="G108" s="21">
        <f>SUM(cum!F108:AK108)</f>
        <v>41265466</v>
      </c>
      <c r="H108" s="21">
        <f t="shared" si="4"/>
        <v>10000000</v>
      </c>
      <c r="I108" s="19">
        <f t="shared" si="5"/>
        <v>-7719688</v>
      </c>
      <c r="J108" s="19">
        <f>IF(avail!F108&gt;0,0,avail!F108)</f>
        <v>0</v>
      </c>
      <c r="K108" s="16">
        <f>IF(avail!G108&gt;0,0,avail!G108)</f>
        <v>-1573774</v>
      </c>
      <c r="L108" s="16">
        <f>IF(avail!H108&gt;0,0,avail!H108)</f>
        <v>0</v>
      </c>
      <c r="M108" s="16">
        <f>IF(avail!I108&gt;0,0,avail!I108)</f>
        <v>-654600</v>
      </c>
      <c r="N108" s="16">
        <f>IF(avail!J108&gt;0,0,avail!J108)</f>
        <v>0</v>
      </c>
      <c r="O108" s="16">
        <f>IF(avail!K108&gt;0,0,avail!K108)</f>
        <v>-395360</v>
      </c>
      <c r="P108" s="16">
        <f>IF(avail!L108&gt;0,0,avail!L108)</f>
        <v>-360706</v>
      </c>
      <c r="Q108" s="16">
        <f>IF(avail!M108&gt;0,0,avail!M108)</f>
        <v>0</v>
      </c>
      <c r="R108" s="16">
        <f>IF(avail!N108&gt;0,0,avail!N108)</f>
        <v>-1152576</v>
      </c>
      <c r="S108" s="16">
        <f>IF(avail!O108&gt;0,0,avail!O108)</f>
        <v>0</v>
      </c>
      <c r="T108" s="16">
        <f>IF(avail!P108&gt;0,0,avail!P108)</f>
        <v>0</v>
      </c>
      <c r="U108" s="16">
        <f>IF(avail!Q108&gt;0,0,avail!Q108)</f>
        <v>0</v>
      </c>
      <c r="V108" s="16">
        <f>IF(avail!R108&gt;0,0,avail!R108)</f>
        <v>0</v>
      </c>
      <c r="W108" s="16">
        <f>IF(avail!S108&gt;0,0,avail!S108)</f>
        <v>-228000</v>
      </c>
      <c r="X108" s="16">
        <f>IF(avail!T108&gt;0,0,avail!T108)</f>
        <v>-199441</v>
      </c>
      <c r="Y108" s="16">
        <f>IF(avail!U108&gt;0,0,avail!U108)</f>
        <v>0</v>
      </c>
      <c r="Z108" s="16">
        <f>IF(avail!V108&gt;0,0,avail!V108)</f>
        <v>-72719</v>
      </c>
      <c r="AA108" s="16">
        <f>IF(avail!W108&gt;0,0,avail!W108)</f>
        <v>-1452895</v>
      </c>
      <c r="AB108" s="16">
        <f>IF(avail!X108&gt;0,0,avail!X108)</f>
        <v>-179301</v>
      </c>
      <c r="AC108" s="16">
        <f>IF(avail!Y108&gt;0,0,avail!Y108)</f>
        <v>-166142</v>
      </c>
      <c r="AD108" s="16">
        <f>IF(avail!Z108&gt;0,0,avail!Z108)</f>
        <v>-257909</v>
      </c>
      <c r="AE108" s="16">
        <f>IF(avail!AA108&gt;0,0,avail!AA108)</f>
        <v>0</v>
      </c>
      <c r="AF108" s="16">
        <f>IF(avail!AB108&gt;0,0,avail!AB108)</f>
        <v>-697463</v>
      </c>
      <c r="AG108" s="16">
        <f>IF(avail!AC108&gt;0,0,avail!AC108)</f>
        <v>-4857644</v>
      </c>
      <c r="AH108" s="16">
        <f>IF(avail!AD108&gt;0,0,avail!AD108)</f>
        <v>-1308560</v>
      </c>
      <c r="AI108" s="16">
        <f>IF(avail!AE108&gt;0,0,avail!AE108)</f>
        <v>-855090</v>
      </c>
      <c r="AJ108" s="16">
        <f>IF(avail!AF108&gt;0,0,avail!AF108)</f>
        <v>-2008872</v>
      </c>
      <c r="AK108" s="16">
        <f>IF(avail!AG108&gt;0,0,avail!AG108)</f>
        <v>-28636</v>
      </c>
      <c r="AL108" s="16">
        <f>IF(avail!AH108&gt;0,0,avail!AH108)</f>
        <v>0</v>
      </c>
      <c r="AM108" s="16">
        <f>IF(avail!AI108&gt;0,0,avail!AI108)</f>
        <v>-770000</v>
      </c>
      <c r="AN108" s="16">
        <f>IF(avail!AJ108&gt;0,0,avail!AJ108)</f>
        <v>0</v>
      </c>
      <c r="AO108" s="16">
        <f>IF(avail!AK108&gt;0,0,avail!AK108)</f>
        <v>0</v>
      </c>
      <c r="AQ108" s="16">
        <f>IF(avail!AM108&gt;0,0,avail!AM108)</f>
        <v>0</v>
      </c>
      <c r="AR108" s="16">
        <f>IF(avail!AN108&gt;0,0,avail!AN108)</f>
        <v>0</v>
      </c>
      <c r="AS108" s="16">
        <f>IF(avail!AO108&gt;0,0,avail!AO108)</f>
        <v>0</v>
      </c>
      <c r="AT108" s="16">
        <f>IF(avail!AP108&gt;0,0,avail!AP108)</f>
        <v>-285800</v>
      </c>
    </row>
    <row r="109" spans="1:46" x14ac:dyDescent="0.25">
      <c r="A109" s="4">
        <f>'"rank"; your input only here!'!E110</f>
        <v>105</v>
      </c>
      <c r="B109" s="6" t="str">
        <f>'"rank"; your input only here!'!A110</f>
        <v>A105</v>
      </c>
      <c r="C109" s="6" t="str">
        <f>'"rank"; your input only here!'!B110</f>
        <v>Test Project 105</v>
      </c>
      <c r="D109" s="6">
        <f>'"rank"; your input only here!'!C110</f>
        <v>0</v>
      </c>
      <c r="E109" s="8">
        <f>'"rank"; your input only here!'!D110</f>
        <v>0</v>
      </c>
      <c r="F109" s="22">
        <f t="shared" si="3"/>
        <v>-17219688</v>
      </c>
      <c r="G109" s="21">
        <f>SUM(cum!F109:AK109)</f>
        <v>41265466</v>
      </c>
      <c r="H109" s="21">
        <f t="shared" si="4"/>
        <v>10000000</v>
      </c>
      <c r="I109" s="19">
        <f t="shared" si="5"/>
        <v>-7719688</v>
      </c>
      <c r="J109" s="19">
        <f>IF(avail!F109&gt;0,0,avail!F109)</f>
        <v>0</v>
      </c>
      <c r="K109" s="16">
        <f>IF(avail!G109&gt;0,0,avail!G109)</f>
        <v>-1573774</v>
      </c>
      <c r="L109" s="16">
        <f>IF(avail!H109&gt;0,0,avail!H109)</f>
        <v>0</v>
      </c>
      <c r="M109" s="16">
        <f>IF(avail!I109&gt;0,0,avail!I109)</f>
        <v>-654600</v>
      </c>
      <c r="N109" s="16">
        <f>IF(avail!J109&gt;0,0,avail!J109)</f>
        <v>0</v>
      </c>
      <c r="O109" s="16">
        <f>IF(avail!K109&gt;0,0,avail!K109)</f>
        <v>-395360</v>
      </c>
      <c r="P109" s="16">
        <f>IF(avail!L109&gt;0,0,avail!L109)</f>
        <v>-360706</v>
      </c>
      <c r="Q109" s="16">
        <f>IF(avail!M109&gt;0,0,avail!M109)</f>
        <v>0</v>
      </c>
      <c r="R109" s="16">
        <f>IF(avail!N109&gt;0,0,avail!N109)</f>
        <v>-1152576</v>
      </c>
      <c r="S109" s="16">
        <f>IF(avail!O109&gt;0,0,avail!O109)</f>
        <v>0</v>
      </c>
      <c r="T109" s="16">
        <f>IF(avail!P109&gt;0,0,avail!P109)</f>
        <v>0</v>
      </c>
      <c r="U109" s="16">
        <f>IF(avail!Q109&gt;0,0,avail!Q109)</f>
        <v>0</v>
      </c>
      <c r="V109" s="16">
        <f>IF(avail!R109&gt;0,0,avail!R109)</f>
        <v>0</v>
      </c>
      <c r="W109" s="16">
        <f>IF(avail!S109&gt;0,0,avail!S109)</f>
        <v>-228000</v>
      </c>
      <c r="X109" s="16">
        <f>IF(avail!T109&gt;0,0,avail!T109)</f>
        <v>-199441</v>
      </c>
      <c r="Y109" s="16">
        <f>IF(avail!U109&gt;0,0,avail!U109)</f>
        <v>0</v>
      </c>
      <c r="Z109" s="16">
        <f>IF(avail!V109&gt;0,0,avail!V109)</f>
        <v>-72719</v>
      </c>
      <c r="AA109" s="16">
        <f>IF(avail!W109&gt;0,0,avail!W109)</f>
        <v>-1452895</v>
      </c>
      <c r="AB109" s="16">
        <f>IF(avail!X109&gt;0,0,avail!X109)</f>
        <v>-179301</v>
      </c>
      <c r="AC109" s="16">
        <f>IF(avail!Y109&gt;0,0,avail!Y109)</f>
        <v>-166142</v>
      </c>
      <c r="AD109" s="16">
        <f>IF(avail!Z109&gt;0,0,avail!Z109)</f>
        <v>-257909</v>
      </c>
      <c r="AE109" s="16">
        <f>IF(avail!AA109&gt;0,0,avail!AA109)</f>
        <v>0</v>
      </c>
      <c r="AF109" s="16">
        <f>IF(avail!AB109&gt;0,0,avail!AB109)</f>
        <v>-697463</v>
      </c>
      <c r="AG109" s="16">
        <f>IF(avail!AC109&gt;0,0,avail!AC109)</f>
        <v>-4857644</v>
      </c>
      <c r="AH109" s="16">
        <f>IF(avail!AD109&gt;0,0,avail!AD109)</f>
        <v>-1308560</v>
      </c>
      <c r="AI109" s="16">
        <f>IF(avail!AE109&gt;0,0,avail!AE109)</f>
        <v>-855090</v>
      </c>
      <c r="AJ109" s="16">
        <f>IF(avail!AF109&gt;0,0,avail!AF109)</f>
        <v>-2008872</v>
      </c>
      <c r="AK109" s="16">
        <f>IF(avail!AG109&gt;0,0,avail!AG109)</f>
        <v>-28636</v>
      </c>
      <c r="AL109" s="16">
        <f>IF(avail!AH109&gt;0,0,avail!AH109)</f>
        <v>0</v>
      </c>
      <c r="AM109" s="16">
        <f>IF(avail!AI109&gt;0,0,avail!AI109)</f>
        <v>-770000</v>
      </c>
      <c r="AN109" s="16">
        <f>IF(avail!AJ109&gt;0,0,avail!AJ109)</f>
        <v>0</v>
      </c>
      <c r="AO109" s="16">
        <f>IF(avail!AK109&gt;0,0,avail!AK109)</f>
        <v>0</v>
      </c>
      <c r="AQ109" s="16">
        <f>IF(avail!AM109&gt;0,0,avail!AM109)</f>
        <v>0</v>
      </c>
      <c r="AR109" s="16">
        <f>IF(avail!AN109&gt;0,0,avail!AN109)</f>
        <v>0</v>
      </c>
      <c r="AS109" s="16">
        <f>IF(avail!AO109&gt;0,0,avail!AO109)</f>
        <v>0</v>
      </c>
      <c r="AT109" s="16">
        <f>IF(avail!AP109&gt;0,0,avail!AP109)</f>
        <v>-285800</v>
      </c>
    </row>
    <row r="110" spans="1:46" x14ac:dyDescent="0.25">
      <c r="A110" s="4">
        <f>'"rank"; your input only here!'!E111</f>
        <v>106</v>
      </c>
      <c r="B110" s="6" t="str">
        <f>'"rank"; your input only here!'!A111</f>
        <v>A106</v>
      </c>
      <c r="C110" s="6" t="str">
        <f>'"rank"; your input only here!'!B111</f>
        <v>Test Project 106</v>
      </c>
      <c r="D110" s="6">
        <f>'"rank"; your input only here!'!C111</f>
        <v>0</v>
      </c>
      <c r="E110" s="8">
        <f>'"rank"; your input only here!'!D111</f>
        <v>0</v>
      </c>
      <c r="F110" s="22">
        <f t="shared" si="3"/>
        <v>-17219688</v>
      </c>
      <c r="G110" s="21">
        <f>SUM(cum!F110:AK110)</f>
        <v>41265466</v>
      </c>
      <c r="H110" s="21">
        <f t="shared" si="4"/>
        <v>10000000</v>
      </c>
      <c r="I110" s="19">
        <f t="shared" si="5"/>
        <v>-7719688</v>
      </c>
      <c r="J110" s="19">
        <f>IF(avail!F110&gt;0,0,avail!F110)</f>
        <v>0</v>
      </c>
      <c r="K110" s="16">
        <f>IF(avail!G110&gt;0,0,avail!G110)</f>
        <v>-1573774</v>
      </c>
      <c r="L110" s="16">
        <f>IF(avail!H110&gt;0,0,avail!H110)</f>
        <v>0</v>
      </c>
      <c r="M110" s="16">
        <f>IF(avail!I110&gt;0,0,avail!I110)</f>
        <v>-654600</v>
      </c>
      <c r="N110" s="16">
        <f>IF(avail!J110&gt;0,0,avail!J110)</f>
        <v>0</v>
      </c>
      <c r="O110" s="16">
        <f>IF(avail!K110&gt;0,0,avail!K110)</f>
        <v>-395360</v>
      </c>
      <c r="P110" s="16">
        <f>IF(avail!L110&gt;0,0,avail!L110)</f>
        <v>-360706</v>
      </c>
      <c r="Q110" s="16">
        <f>IF(avail!M110&gt;0,0,avail!M110)</f>
        <v>0</v>
      </c>
      <c r="R110" s="16">
        <f>IF(avail!N110&gt;0,0,avail!N110)</f>
        <v>-1152576</v>
      </c>
      <c r="S110" s="16">
        <f>IF(avail!O110&gt;0,0,avail!O110)</f>
        <v>0</v>
      </c>
      <c r="T110" s="16">
        <f>IF(avail!P110&gt;0,0,avail!P110)</f>
        <v>0</v>
      </c>
      <c r="U110" s="16">
        <f>IF(avail!Q110&gt;0,0,avail!Q110)</f>
        <v>0</v>
      </c>
      <c r="V110" s="16">
        <f>IF(avail!R110&gt;0,0,avail!R110)</f>
        <v>0</v>
      </c>
      <c r="W110" s="16">
        <f>IF(avail!S110&gt;0,0,avail!S110)</f>
        <v>-228000</v>
      </c>
      <c r="X110" s="16">
        <f>IF(avail!T110&gt;0,0,avail!T110)</f>
        <v>-199441</v>
      </c>
      <c r="Y110" s="16">
        <f>IF(avail!U110&gt;0,0,avail!U110)</f>
        <v>0</v>
      </c>
      <c r="Z110" s="16">
        <f>IF(avail!V110&gt;0,0,avail!V110)</f>
        <v>-72719</v>
      </c>
      <c r="AA110" s="16">
        <f>IF(avail!W110&gt;0,0,avail!W110)</f>
        <v>-1452895</v>
      </c>
      <c r="AB110" s="16">
        <f>IF(avail!X110&gt;0,0,avail!X110)</f>
        <v>-179301</v>
      </c>
      <c r="AC110" s="16">
        <f>IF(avail!Y110&gt;0,0,avail!Y110)</f>
        <v>-166142</v>
      </c>
      <c r="AD110" s="16">
        <f>IF(avail!Z110&gt;0,0,avail!Z110)</f>
        <v>-257909</v>
      </c>
      <c r="AE110" s="16">
        <f>IF(avail!AA110&gt;0,0,avail!AA110)</f>
        <v>0</v>
      </c>
      <c r="AF110" s="16">
        <f>IF(avail!AB110&gt;0,0,avail!AB110)</f>
        <v>-697463</v>
      </c>
      <c r="AG110" s="16">
        <f>IF(avail!AC110&gt;0,0,avail!AC110)</f>
        <v>-4857644</v>
      </c>
      <c r="AH110" s="16">
        <f>IF(avail!AD110&gt;0,0,avail!AD110)</f>
        <v>-1308560</v>
      </c>
      <c r="AI110" s="16">
        <f>IF(avail!AE110&gt;0,0,avail!AE110)</f>
        <v>-855090</v>
      </c>
      <c r="AJ110" s="16">
        <f>IF(avail!AF110&gt;0,0,avail!AF110)</f>
        <v>-2008872</v>
      </c>
      <c r="AK110" s="16">
        <f>IF(avail!AG110&gt;0,0,avail!AG110)</f>
        <v>-28636</v>
      </c>
      <c r="AL110" s="16">
        <f>IF(avail!AH110&gt;0,0,avail!AH110)</f>
        <v>0</v>
      </c>
      <c r="AM110" s="16">
        <f>IF(avail!AI110&gt;0,0,avail!AI110)</f>
        <v>-770000</v>
      </c>
      <c r="AN110" s="16">
        <f>IF(avail!AJ110&gt;0,0,avail!AJ110)</f>
        <v>0</v>
      </c>
      <c r="AO110" s="16">
        <f>IF(avail!AK110&gt;0,0,avail!AK110)</f>
        <v>0</v>
      </c>
      <c r="AQ110" s="16">
        <f>IF(avail!AM110&gt;0,0,avail!AM110)</f>
        <v>0</v>
      </c>
      <c r="AR110" s="16">
        <f>IF(avail!AN110&gt;0,0,avail!AN110)</f>
        <v>0</v>
      </c>
      <c r="AS110" s="16">
        <f>IF(avail!AO110&gt;0,0,avail!AO110)</f>
        <v>0</v>
      </c>
      <c r="AT110" s="16">
        <f>IF(avail!AP110&gt;0,0,avail!AP110)</f>
        <v>-285800</v>
      </c>
    </row>
    <row r="111" spans="1:46" x14ac:dyDescent="0.25">
      <c r="A111" s="4">
        <f>'"rank"; your input only here!'!E112</f>
        <v>107</v>
      </c>
      <c r="B111" s="6" t="str">
        <f>'"rank"; your input only here!'!A112</f>
        <v>A107</v>
      </c>
      <c r="C111" s="6" t="str">
        <f>'"rank"; your input only here!'!B112</f>
        <v>Test Project 107</v>
      </c>
      <c r="D111" s="6">
        <f>'"rank"; your input only here!'!C112</f>
        <v>0</v>
      </c>
      <c r="E111" s="8">
        <f>'"rank"; your input only here!'!D112</f>
        <v>0</v>
      </c>
      <c r="F111" s="22">
        <f t="shared" si="3"/>
        <v>-17219688</v>
      </c>
      <c r="G111" s="21">
        <f>SUM(cum!F111:AK111)</f>
        <v>41265466</v>
      </c>
      <c r="H111" s="21">
        <f t="shared" si="4"/>
        <v>10000000</v>
      </c>
      <c r="I111" s="19">
        <f t="shared" si="5"/>
        <v>-7719688</v>
      </c>
      <c r="J111" s="19">
        <f>IF(avail!F111&gt;0,0,avail!F111)</f>
        <v>0</v>
      </c>
      <c r="K111" s="16">
        <f>IF(avail!G111&gt;0,0,avail!G111)</f>
        <v>-1573774</v>
      </c>
      <c r="L111" s="16">
        <f>IF(avail!H111&gt;0,0,avail!H111)</f>
        <v>0</v>
      </c>
      <c r="M111" s="16">
        <f>IF(avail!I111&gt;0,0,avail!I111)</f>
        <v>-654600</v>
      </c>
      <c r="N111" s="16">
        <f>IF(avail!J111&gt;0,0,avail!J111)</f>
        <v>0</v>
      </c>
      <c r="O111" s="16">
        <f>IF(avail!K111&gt;0,0,avail!K111)</f>
        <v>-395360</v>
      </c>
      <c r="P111" s="16">
        <f>IF(avail!L111&gt;0,0,avail!L111)</f>
        <v>-360706</v>
      </c>
      <c r="Q111" s="16">
        <f>IF(avail!M111&gt;0,0,avail!M111)</f>
        <v>0</v>
      </c>
      <c r="R111" s="16">
        <f>IF(avail!N111&gt;0,0,avail!N111)</f>
        <v>-1152576</v>
      </c>
      <c r="S111" s="16">
        <f>IF(avail!O111&gt;0,0,avail!O111)</f>
        <v>0</v>
      </c>
      <c r="T111" s="16">
        <f>IF(avail!P111&gt;0,0,avail!P111)</f>
        <v>0</v>
      </c>
      <c r="U111" s="16">
        <f>IF(avail!Q111&gt;0,0,avail!Q111)</f>
        <v>0</v>
      </c>
      <c r="V111" s="16">
        <f>IF(avail!R111&gt;0,0,avail!R111)</f>
        <v>0</v>
      </c>
      <c r="W111" s="16">
        <f>IF(avail!S111&gt;0,0,avail!S111)</f>
        <v>-228000</v>
      </c>
      <c r="X111" s="16">
        <f>IF(avail!T111&gt;0,0,avail!T111)</f>
        <v>-199441</v>
      </c>
      <c r="Y111" s="16">
        <f>IF(avail!U111&gt;0,0,avail!U111)</f>
        <v>0</v>
      </c>
      <c r="Z111" s="16">
        <f>IF(avail!V111&gt;0,0,avail!V111)</f>
        <v>-72719</v>
      </c>
      <c r="AA111" s="16">
        <f>IF(avail!W111&gt;0,0,avail!W111)</f>
        <v>-1452895</v>
      </c>
      <c r="AB111" s="16">
        <f>IF(avail!X111&gt;0,0,avail!X111)</f>
        <v>-179301</v>
      </c>
      <c r="AC111" s="16">
        <f>IF(avail!Y111&gt;0,0,avail!Y111)</f>
        <v>-166142</v>
      </c>
      <c r="AD111" s="16">
        <f>IF(avail!Z111&gt;0,0,avail!Z111)</f>
        <v>-257909</v>
      </c>
      <c r="AE111" s="16">
        <f>IF(avail!AA111&gt;0,0,avail!AA111)</f>
        <v>0</v>
      </c>
      <c r="AF111" s="16">
        <f>IF(avail!AB111&gt;0,0,avail!AB111)</f>
        <v>-697463</v>
      </c>
      <c r="AG111" s="16">
        <f>IF(avail!AC111&gt;0,0,avail!AC111)</f>
        <v>-4857644</v>
      </c>
      <c r="AH111" s="16">
        <f>IF(avail!AD111&gt;0,0,avail!AD111)</f>
        <v>-1308560</v>
      </c>
      <c r="AI111" s="16">
        <f>IF(avail!AE111&gt;0,0,avail!AE111)</f>
        <v>-855090</v>
      </c>
      <c r="AJ111" s="16">
        <f>IF(avail!AF111&gt;0,0,avail!AF111)</f>
        <v>-2008872</v>
      </c>
      <c r="AK111" s="16">
        <f>IF(avail!AG111&gt;0,0,avail!AG111)</f>
        <v>-28636</v>
      </c>
      <c r="AL111" s="16">
        <f>IF(avail!AH111&gt;0,0,avail!AH111)</f>
        <v>0</v>
      </c>
      <c r="AM111" s="16">
        <f>IF(avail!AI111&gt;0,0,avail!AI111)</f>
        <v>-770000</v>
      </c>
      <c r="AN111" s="16">
        <f>IF(avail!AJ111&gt;0,0,avail!AJ111)</f>
        <v>0</v>
      </c>
      <c r="AO111" s="16">
        <f>IF(avail!AK111&gt;0,0,avail!AK111)</f>
        <v>0</v>
      </c>
      <c r="AQ111" s="16">
        <f>IF(avail!AM111&gt;0,0,avail!AM111)</f>
        <v>0</v>
      </c>
      <c r="AR111" s="16">
        <f>IF(avail!AN111&gt;0,0,avail!AN111)</f>
        <v>0</v>
      </c>
      <c r="AS111" s="16">
        <f>IF(avail!AO111&gt;0,0,avail!AO111)</f>
        <v>0</v>
      </c>
      <c r="AT111" s="16">
        <f>IF(avail!AP111&gt;0,0,avail!AP111)</f>
        <v>-285800</v>
      </c>
    </row>
    <row r="112" spans="1:46" x14ac:dyDescent="0.25">
      <c r="A112" s="4">
        <f>'"rank"; your input only here!'!E113</f>
        <v>108</v>
      </c>
      <c r="B112" s="6" t="str">
        <f>'"rank"; your input only here!'!A113</f>
        <v>A108</v>
      </c>
      <c r="C112" s="6" t="str">
        <f>'"rank"; your input only here!'!B113</f>
        <v>Test Project 108</v>
      </c>
      <c r="D112" s="6">
        <f>'"rank"; your input only here!'!C113</f>
        <v>0</v>
      </c>
      <c r="E112" s="8">
        <f>'"rank"; your input only here!'!D113</f>
        <v>0</v>
      </c>
      <c r="F112" s="22">
        <f t="shared" si="3"/>
        <v>-17219688</v>
      </c>
      <c r="G112" s="21">
        <f>SUM(cum!F112:AK112)</f>
        <v>41265466</v>
      </c>
      <c r="H112" s="21">
        <f t="shared" si="4"/>
        <v>10000000</v>
      </c>
      <c r="I112" s="19">
        <f t="shared" si="5"/>
        <v>-7719688</v>
      </c>
      <c r="J112" s="19">
        <f>IF(avail!F112&gt;0,0,avail!F112)</f>
        <v>0</v>
      </c>
      <c r="K112" s="16">
        <f>IF(avail!G112&gt;0,0,avail!G112)</f>
        <v>-1573774</v>
      </c>
      <c r="L112" s="16">
        <f>IF(avail!H112&gt;0,0,avail!H112)</f>
        <v>0</v>
      </c>
      <c r="M112" s="16">
        <f>IF(avail!I112&gt;0,0,avail!I112)</f>
        <v>-654600</v>
      </c>
      <c r="N112" s="16">
        <f>IF(avail!J112&gt;0,0,avail!J112)</f>
        <v>0</v>
      </c>
      <c r="O112" s="16">
        <f>IF(avail!K112&gt;0,0,avail!K112)</f>
        <v>-395360</v>
      </c>
      <c r="P112" s="16">
        <f>IF(avail!L112&gt;0,0,avail!L112)</f>
        <v>-360706</v>
      </c>
      <c r="Q112" s="16">
        <f>IF(avail!M112&gt;0,0,avail!M112)</f>
        <v>0</v>
      </c>
      <c r="R112" s="16">
        <f>IF(avail!N112&gt;0,0,avail!N112)</f>
        <v>-1152576</v>
      </c>
      <c r="S112" s="16">
        <f>IF(avail!O112&gt;0,0,avail!O112)</f>
        <v>0</v>
      </c>
      <c r="T112" s="16">
        <f>IF(avail!P112&gt;0,0,avail!P112)</f>
        <v>0</v>
      </c>
      <c r="U112" s="16">
        <f>IF(avail!Q112&gt;0,0,avail!Q112)</f>
        <v>0</v>
      </c>
      <c r="V112" s="16">
        <f>IF(avail!R112&gt;0,0,avail!R112)</f>
        <v>0</v>
      </c>
      <c r="W112" s="16">
        <f>IF(avail!S112&gt;0,0,avail!S112)</f>
        <v>-228000</v>
      </c>
      <c r="X112" s="16">
        <f>IF(avail!T112&gt;0,0,avail!T112)</f>
        <v>-199441</v>
      </c>
      <c r="Y112" s="16">
        <f>IF(avail!U112&gt;0,0,avail!U112)</f>
        <v>0</v>
      </c>
      <c r="Z112" s="16">
        <f>IF(avail!V112&gt;0,0,avail!V112)</f>
        <v>-72719</v>
      </c>
      <c r="AA112" s="16">
        <f>IF(avail!W112&gt;0,0,avail!W112)</f>
        <v>-1452895</v>
      </c>
      <c r="AB112" s="16">
        <f>IF(avail!X112&gt;0,0,avail!X112)</f>
        <v>-179301</v>
      </c>
      <c r="AC112" s="16">
        <f>IF(avail!Y112&gt;0,0,avail!Y112)</f>
        <v>-166142</v>
      </c>
      <c r="AD112" s="16">
        <f>IF(avail!Z112&gt;0,0,avail!Z112)</f>
        <v>-257909</v>
      </c>
      <c r="AE112" s="16">
        <f>IF(avail!AA112&gt;0,0,avail!AA112)</f>
        <v>0</v>
      </c>
      <c r="AF112" s="16">
        <f>IF(avail!AB112&gt;0,0,avail!AB112)</f>
        <v>-697463</v>
      </c>
      <c r="AG112" s="16">
        <f>IF(avail!AC112&gt;0,0,avail!AC112)</f>
        <v>-4857644</v>
      </c>
      <c r="AH112" s="16">
        <f>IF(avail!AD112&gt;0,0,avail!AD112)</f>
        <v>-1308560</v>
      </c>
      <c r="AI112" s="16">
        <f>IF(avail!AE112&gt;0,0,avail!AE112)</f>
        <v>-855090</v>
      </c>
      <c r="AJ112" s="16">
        <f>IF(avail!AF112&gt;0,0,avail!AF112)</f>
        <v>-2008872</v>
      </c>
      <c r="AK112" s="16">
        <f>IF(avail!AG112&gt;0,0,avail!AG112)</f>
        <v>-28636</v>
      </c>
      <c r="AL112" s="16">
        <f>IF(avail!AH112&gt;0,0,avail!AH112)</f>
        <v>0</v>
      </c>
      <c r="AM112" s="16">
        <f>IF(avail!AI112&gt;0,0,avail!AI112)</f>
        <v>-770000</v>
      </c>
      <c r="AN112" s="16">
        <f>IF(avail!AJ112&gt;0,0,avail!AJ112)</f>
        <v>0</v>
      </c>
      <c r="AO112" s="16">
        <f>IF(avail!AK112&gt;0,0,avail!AK112)</f>
        <v>0</v>
      </c>
      <c r="AQ112" s="16">
        <f>IF(avail!AM112&gt;0,0,avail!AM112)</f>
        <v>0</v>
      </c>
      <c r="AR112" s="16">
        <f>IF(avail!AN112&gt;0,0,avail!AN112)</f>
        <v>0</v>
      </c>
      <c r="AS112" s="16">
        <f>IF(avail!AO112&gt;0,0,avail!AO112)</f>
        <v>0</v>
      </c>
      <c r="AT112" s="16">
        <f>IF(avail!AP112&gt;0,0,avail!AP112)</f>
        <v>-285800</v>
      </c>
    </row>
    <row r="113" spans="1:46" x14ac:dyDescent="0.25">
      <c r="A113" s="4">
        <f>'"rank"; your input only here!'!E114</f>
        <v>109</v>
      </c>
      <c r="B113" s="6" t="str">
        <f>'"rank"; your input only here!'!A114</f>
        <v>A109</v>
      </c>
      <c r="C113" s="6" t="str">
        <f>'"rank"; your input only here!'!B114</f>
        <v>Test Project 109</v>
      </c>
      <c r="D113" s="6">
        <f>'"rank"; your input only here!'!C114</f>
        <v>0</v>
      </c>
      <c r="E113" s="8">
        <f>'"rank"; your input only here!'!D114</f>
        <v>0</v>
      </c>
      <c r="F113" s="22">
        <f t="shared" si="3"/>
        <v>-17219688</v>
      </c>
      <c r="G113" s="21">
        <f>SUM(cum!F113:AK113)</f>
        <v>41265466</v>
      </c>
      <c r="H113" s="21">
        <f t="shared" si="4"/>
        <v>10000000</v>
      </c>
      <c r="I113" s="19">
        <f t="shared" si="5"/>
        <v>-7719688</v>
      </c>
      <c r="J113" s="19">
        <f>IF(avail!F113&gt;0,0,avail!F113)</f>
        <v>0</v>
      </c>
      <c r="K113" s="16">
        <f>IF(avail!G113&gt;0,0,avail!G113)</f>
        <v>-1573774</v>
      </c>
      <c r="L113" s="16">
        <f>IF(avail!H113&gt;0,0,avail!H113)</f>
        <v>0</v>
      </c>
      <c r="M113" s="16">
        <f>IF(avail!I113&gt;0,0,avail!I113)</f>
        <v>-654600</v>
      </c>
      <c r="N113" s="16">
        <f>IF(avail!J113&gt;0,0,avail!J113)</f>
        <v>0</v>
      </c>
      <c r="O113" s="16">
        <f>IF(avail!K113&gt;0,0,avail!K113)</f>
        <v>-395360</v>
      </c>
      <c r="P113" s="16">
        <f>IF(avail!L113&gt;0,0,avail!L113)</f>
        <v>-360706</v>
      </c>
      <c r="Q113" s="16">
        <f>IF(avail!M113&gt;0,0,avail!M113)</f>
        <v>0</v>
      </c>
      <c r="R113" s="16">
        <f>IF(avail!N113&gt;0,0,avail!N113)</f>
        <v>-1152576</v>
      </c>
      <c r="S113" s="16">
        <f>IF(avail!O113&gt;0,0,avail!O113)</f>
        <v>0</v>
      </c>
      <c r="T113" s="16">
        <f>IF(avail!P113&gt;0,0,avail!P113)</f>
        <v>0</v>
      </c>
      <c r="U113" s="16">
        <f>IF(avail!Q113&gt;0,0,avail!Q113)</f>
        <v>0</v>
      </c>
      <c r="V113" s="16">
        <f>IF(avail!R113&gt;0,0,avail!R113)</f>
        <v>0</v>
      </c>
      <c r="W113" s="16">
        <f>IF(avail!S113&gt;0,0,avail!S113)</f>
        <v>-228000</v>
      </c>
      <c r="X113" s="16">
        <f>IF(avail!T113&gt;0,0,avail!T113)</f>
        <v>-199441</v>
      </c>
      <c r="Y113" s="16">
        <f>IF(avail!U113&gt;0,0,avail!U113)</f>
        <v>0</v>
      </c>
      <c r="Z113" s="16">
        <f>IF(avail!V113&gt;0,0,avail!V113)</f>
        <v>-72719</v>
      </c>
      <c r="AA113" s="16">
        <f>IF(avail!W113&gt;0,0,avail!W113)</f>
        <v>-1452895</v>
      </c>
      <c r="AB113" s="16">
        <f>IF(avail!X113&gt;0,0,avail!X113)</f>
        <v>-179301</v>
      </c>
      <c r="AC113" s="16">
        <f>IF(avail!Y113&gt;0,0,avail!Y113)</f>
        <v>-166142</v>
      </c>
      <c r="AD113" s="16">
        <f>IF(avail!Z113&gt;0,0,avail!Z113)</f>
        <v>-257909</v>
      </c>
      <c r="AE113" s="16">
        <f>IF(avail!AA113&gt;0,0,avail!AA113)</f>
        <v>0</v>
      </c>
      <c r="AF113" s="16">
        <f>IF(avail!AB113&gt;0,0,avail!AB113)</f>
        <v>-697463</v>
      </c>
      <c r="AG113" s="16">
        <f>IF(avail!AC113&gt;0,0,avail!AC113)</f>
        <v>-4857644</v>
      </c>
      <c r="AH113" s="16">
        <f>IF(avail!AD113&gt;0,0,avail!AD113)</f>
        <v>-1308560</v>
      </c>
      <c r="AI113" s="16">
        <f>IF(avail!AE113&gt;0,0,avail!AE113)</f>
        <v>-855090</v>
      </c>
      <c r="AJ113" s="16">
        <f>IF(avail!AF113&gt;0,0,avail!AF113)</f>
        <v>-2008872</v>
      </c>
      <c r="AK113" s="16">
        <f>IF(avail!AG113&gt;0,0,avail!AG113)</f>
        <v>-28636</v>
      </c>
      <c r="AL113" s="16">
        <f>IF(avail!AH113&gt;0,0,avail!AH113)</f>
        <v>0</v>
      </c>
      <c r="AM113" s="16">
        <f>IF(avail!AI113&gt;0,0,avail!AI113)</f>
        <v>-770000</v>
      </c>
      <c r="AN113" s="16">
        <f>IF(avail!AJ113&gt;0,0,avail!AJ113)</f>
        <v>0</v>
      </c>
      <c r="AO113" s="16">
        <f>IF(avail!AK113&gt;0,0,avail!AK113)</f>
        <v>0</v>
      </c>
      <c r="AQ113" s="16">
        <f>IF(avail!AM113&gt;0,0,avail!AM113)</f>
        <v>0</v>
      </c>
      <c r="AR113" s="16">
        <f>IF(avail!AN113&gt;0,0,avail!AN113)</f>
        <v>0</v>
      </c>
      <c r="AS113" s="16">
        <f>IF(avail!AO113&gt;0,0,avail!AO113)</f>
        <v>0</v>
      </c>
      <c r="AT113" s="16">
        <f>IF(avail!AP113&gt;0,0,avail!AP113)</f>
        <v>-285800</v>
      </c>
    </row>
    <row r="114" spans="1:46" x14ac:dyDescent="0.25">
      <c r="A114" s="4">
        <f>'"rank"; your input only here!'!E115</f>
        <v>110</v>
      </c>
      <c r="B114" s="6" t="str">
        <f>'"rank"; your input only here!'!A115</f>
        <v>A110</v>
      </c>
      <c r="C114" s="6" t="str">
        <f>'"rank"; your input only here!'!B115</f>
        <v>Test Project 110</v>
      </c>
      <c r="D114" s="6">
        <f>'"rank"; your input only here!'!C115</f>
        <v>0</v>
      </c>
      <c r="E114" s="8">
        <f>'"rank"; your input only here!'!D115</f>
        <v>0</v>
      </c>
      <c r="F114" s="22">
        <f t="shared" si="3"/>
        <v>-17219688</v>
      </c>
      <c r="G114" s="21">
        <f>SUM(cum!F114:AK114)</f>
        <v>41265466</v>
      </c>
      <c r="H114" s="21">
        <f t="shared" si="4"/>
        <v>10000000</v>
      </c>
      <c r="I114" s="19">
        <f t="shared" si="5"/>
        <v>-7719688</v>
      </c>
      <c r="J114" s="19">
        <f>IF(avail!F114&gt;0,0,avail!F114)</f>
        <v>0</v>
      </c>
      <c r="K114" s="16">
        <f>IF(avail!G114&gt;0,0,avail!G114)</f>
        <v>-1573774</v>
      </c>
      <c r="L114" s="16">
        <f>IF(avail!H114&gt;0,0,avail!H114)</f>
        <v>0</v>
      </c>
      <c r="M114" s="16">
        <f>IF(avail!I114&gt;0,0,avail!I114)</f>
        <v>-654600</v>
      </c>
      <c r="N114" s="16">
        <f>IF(avail!J114&gt;0,0,avail!J114)</f>
        <v>0</v>
      </c>
      <c r="O114" s="16">
        <f>IF(avail!K114&gt;0,0,avail!K114)</f>
        <v>-395360</v>
      </c>
      <c r="P114" s="16">
        <f>IF(avail!L114&gt;0,0,avail!L114)</f>
        <v>-360706</v>
      </c>
      <c r="Q114" s="16">
        <f>IF(avail!M114&gt;0,0,avail!M114)</f>
        <v>0</v>
      </c>
      <c r="R114" s="16">
        <f>IF(avail!N114&gt;0,0,avail!N114)</f>
        <v>-1152576</v>
      </c>
      <c r="S114" s="16">
        <f>IF(avail!O114&gt;0,0,avail!O114)</f>
        <v>0</v>
      </c>
      <c r="T114" s="16">
        <f>IF(avail!P114&gt;0,0,avail!P114)</f>
        <v>0</v>
      </c>
      <c r="U114" s="16">
        <f>IF(avail!Q114&gt;0,0,avail!Q114)</f>
        <v>0</v>
      </c>
      <c r="V114" s="16">
        <f>IF(avail!R114&gt;0,0,avail!R114)</f>
        <v>0</v>
      </c>
      <c r="W114" s="16">
        <f>IF(avail!S114&gt;0,0,avail!S114)</f>
        <v>-228000</v>
      </c>
      <c r="X114" s="16">
        <f>IF(avail!T114&gt;0,0,avail!T114)</f>
        <v>-199441</v>
      </c>
      <c r="Y114" s="16">
        <f>IF(avail!U114&gt;0,0,avail!U114)</f>
        <v>0</v>
      </c>
      <c r="Z114" s="16">
        <f>IF(avail!V114&gt;0,0,avail!V114)</f>
        <v>-72719</v>
      </c>
      <c r="AA114" s="16">
        <f>IF(avail!W114&gt;0,0,avail!W114)</f>
        <v>-1452895</v>
      </c>
      <c r="AB114" s="16">
        <f>IF(avail!X114&gt;0,0,avail!X114)</f>
        <v>-179301</v>
      </c>
      <c r="AC114" s="16">
        <f>IF(avail!Y114&gt;0,0,avail!Y114)</f>
        <v>-166142</v>
      </c>
      <c r="AD114" s="16">
        <f>IF(avail!Z114&gt;0,0,avail!Z114)</f>
        <v>-257909</v>
      </c>
      <c r="AE114" s="16">
        <f>IF(avail!AA114&gt;0,0,avail!AA114)</f>
        <v>0</v>
      </c>
      <c r="AF114" s="16">
        <f>IF(avail!AB114&gt;0,0,avail!AB114)</f>
        <v>-697463</v>
      </c>
      <c r="AG114" s="16">
        <f>IF(avail!AC114&gt;0,0,avail!AC114)</f>
        <v>-4857644</v>
      </c>
      <c r="AH114" s="16">
        <f>IF(avail!AD114&gt;0,0,avail!AD114)</f>
        <v>-1308560</v>
      </c>
      <c r="AI114" s="16">
        <f>IF(avail!AE114&gt;0,0,avail!AE114)</f>
        <v>-855090</v>
      </c>
      <c r="AJ114" s="16">
        <f>IF(avail!AF114&gt;0,0,avail!AF114)</f>
        <v>-2008872</v>
      </c>
      <c r="AK114" s="16">
        <f>IF(avail!AG114&gt;0,0,avail!AG114)</f>
        <v>-28636</v>
      </c>
      <c r="AL114" s="16">
        <f>IF(avail!AH114&gt;0,0,avail!AH114)</f>
        <v>0</v>
      </c>
      <c r="AM114" s="16">
        <f>IF(avail!AI114&gt;0,0,avail!AI114)</f>
        <v>-770000</v>
      </c>
      <c r="AN114" s="16">
        <f>IF(avail!AJ114&gt;0,0,avail!AJ114)</f>
        <v>0</v>
      </c>
      <c r="AO114" s="16">
        <f>IF(avail!AK114&gt;0,0,avail!AK114)</f>
        <v>0</v>
      </c>
      <c r="AQ114" s="16">
        <f>IF(avail!AM114&gt;0,0,avail!AM114)</f>
        <v>0</v>
      </c>
      <c r="AR114" s="16">
        <f>IF(avail!AN114&gt;0,0,avail!AN114)</f>
        <v>0</v>
      </c>
      <c r="AS114" s="16">
        <f>IF(avail!AO114&gt;0,0,avail!AO114)</f>
        <v>0</v>
      </c>
      <c r="AT114" s="16">
        <f>IF(avail!AP114&gt;0,0,avail!AP114)</f>
        <v>-285800</v>
      </c>
    </row>
    <row r="115" spans="1:46" x14ac:dyDescent="0.25">
      <c r="A115" s="4">
        <f>'"rank"; your input only here!'!E116</f>
        <v>111</v>
      </c>
      <c r="B115" s="6" t="str">
        <f>'"rank"; your input only here!'!A116</f>
        <v>A111</v>
      </c>
      <c r="C115" s="6" t="str">
        <f>'"rank"; your input only here!'!B116</f>
        <v>Test Project 111</v>
      </c>
      <c r="D115" s="6">
        <f>'"rank"; your input only here!'!C116</f>
        <v>0</v>
      </c>
      <c r="E115" s="8">
        <f>'"rank"; your input only here!'!D116</f>
        <v>0</v>
      </c>
      <c r="F115" s="22">
        <f t="shared" si="3"/>
        <v>-17219688</v>
      </c>
      <c r="G115" s="21">
        <f>SUM(cum!F115:AK115)</f>
        <v>41265466</v>
      </c>
      <c r="H115" s="21">
        <f t="shared" si="4"/>
        <v>10000000</v>
      </c>
      <c r="I115" s="19">
        <f t="shared" si="5"/>
        <v>-7719688</v>
      </c>
      <c r="J115" s="19">
        <f>IF(avail!F115&gt;0,0,avail!F115)</f>
        <v>0</v>
      </c>
      <c r="K115" s="16">
        <f>IF(avail!G115&gt;0,0,avail!G115)</f>
        <v>-1573774</v>
      </c>
      <c r="L115" s="16">
        <f>IF(avail!H115&gt;0,0,avail!H115)</f>
        <v>0</v>
      </c>
      <c r="M115" s="16">
        <f>IF(avail!I115&gt;0,0,avail!I115)</f>
        <v>-654600</v>
      </c>
      <c r="N115" s="16">
        <f>IF(avail!J115&gt;0,0,avail!J115)</f>
        <v>0</v>
      </c>
      <c r="O115" s="16">
        <f>IF(avail!K115&gt;0,0,avail!K115)</f>
        <v>-395360</v>
      </c>
      <c r="P115" s="16">
        <f>IF(avail!L115&gt;0,0,avail!L115)</f>
        <v>-360706</v>
      </c>
      <c r="Q115" s="16">
        <f>IF(avail!M115&gt;0,0,avail!M115)</f>
        <v>0</v>
      </c>
      <c r="R115" s="16">
        <f>IF(avail!N115&gt;0,0,avail!N115)</f>
        <v>-1152576</v>
      </c>
      <c r="S115" s="16">
        <f>IF(avail!O115&gt;0,0,avail!O115)</f>
        <v>0</v>
      </c>
      <c r="T115" s="16">
        <f>IF(avail!P115&gt;0,0,avail!P115)</f>
        <v>0</v>
      </c>
      <c r="U115" s="16">
        <f>IF(avail!Q115&gt;0,0,avail!Q115)</f>
        <v>0</v>
      </c>
      <c r="V115" s="16">
        <f>IF(avail!R115&gt;0,0,avail!R115)</f>
        <v>0</v>
      </c>
      <c r="W115" s="16">
        <f>IF(avail!S115&gt;0,0,avail!S115)</f>
        <v>-228000</v>
      </c>
      <c r="X115" s="16">
        <f>IF(avail!T115&gt;0,0,avail!T115)</f>
        <v>-199441</v>
      </c>
      <c r="Y115" s="16">
        <f>IF(avail!U115&gt;0,0,avail!U115)</f>
        <v>0</v>
      </c>
      <c r="Z115" s="16">
        <f>IF(avail!V115&gt;0,0,avail!V115)</f>
        <v>-72719</v>
      </c>
      <c r="AA115" s="16">
        <f>IF(avail!W115&gt;0,0,avail!W115)</f>
        <v>-1452895</v>
      </c>
      <c r="AB115" s="16">
        <f>IF(avail!X115&gt;0,0,avail!X115)</f>
        <v>-179301</v>
      </c>
      <c r="AC115" s="16">
        <f>IF(avail!Y115&gt;0,0,avail!Y115)</f>
        <v>-166142</v>
      </c>
      <c r="AD115" s="16">
        <f>IF(avail!Z115&gt;0,0,avail!Z115)</f>
        <v>-257909</v>
      </c>
      <c r="AE115" s="16">
        <f>IF(avail!AA115&gt;0,0,avail!AA115)</f>
        <v>0</v>
      </c>
      <c r="AF115" s="16">
        <f>IF(avail!AB115&gt;0,0,avail!AB115)</f>
        <v>-697463</v>
      </c>
      <c r="AG115" s="16">
        <f>IF(avail!AC115&gt;0,0,avail!AC115)</f>
        <v>-4857644</v>
      </c>
      <c r="AH115" s="16">
        <f>IF(avail!AD115&gt;0,0,avail!AD115)</f>
        <v>-1308560</v>
      </c>
      <c r="AI115" s="16">
        <f>IF(avail!AE115&gt;0,0,avail!AE115)</f>
        <v>-855090</v>
      </c>
      <c r="AJ115" s="16">
        <f>IF(avail!AF115&gt;0,0,avail!AF115)</f>
        <v>-2008872</v>
      </c>
      <c r="AK115" s="16">
        <f>IF(avail!AG115&gt;0,0,avail!AG115)</f>
        <v>-28636</v>
      </c>
      <c r="AL115" s="16">
        <f>IF(avail!AH115&gt;0,0,avail!AH115)</f>
        <v>0</v>
      </c>
      <c r="AM115" s="16">
        <f>IF(avail!AI115&gt;0,0,avail!AI115)</f>
        <v>-770000</v>
      </c>
      <c r="AN115" s="16">
        <f>IF(avail!AJ115&gt;0,0,avail!AJ115)</f>
        <v>0</v>
      </c>
      <c r="AO115" s="16">
        <f>IF(avail!AK115&gt;0,0,avail!AK115)</f>
        <v>0</v>
      </c>
      <c r="AQ115" s="16">
        <f>IF(avail!AM115&gt;0,0,avail!AM115)</f>
        <v>0</v>
      </c>
      <c r="AR115" s="16">
        <f>IF(avail!AN115&gt;0,0,avail!AN115)</f>
        <v>0</v>
      </c>
      <c r="AS115" s="16">
        <f>IF(avail!AO115&gt;0,0,avail!AO115)</f>
        <v>0</v>
      </c>
      <c r="AT115" s="16">
        <f>IF(avail!AP115&gt;0,0,avail!AP115)</f>
        <v>-285800</v>
      </c>
    </row>
    <row r="116" spans="1:46" x14ac:dyDescent="0.25">
      <c r="A116" s="4">
        <f>'"rank"; your input only here!'!E117</f>
        <v>112</v>
      </c>
      <c r="B116" s="6" t="str">
        <f>'"rank"; your input only here!'!A117</f>
        <v>A112</v>
      </c>
      <c r="C116" s="6" t="str">
        <f>'"rank"; your input only here!'!B117</f>
        <v>Test Project 112</v>
      </c>
      <c r="D116" s="6">
        <f>'"rank"; your input only here!'!C117</f>
        <v>0</v>
      </c>
      <c r="E116" s="8">
        <f>'"rank"; your input only here!'!D117</f>
        <v>0</v>
      </c>
      <c r="F116" s="22">
        <f t="shared" si="3"/>
        <v>-17219688</v>
      </c>
      <c r="G116" s="21">
        <f>SUM(cum!F116:AK116)</f>
        <v>41265466</v>
      </c>
      <c r="H116" s="21">
        <f t="shared" si="4"/>
        <v>10000000</v>
      </c>
      <c r="I116" s="19">
        <f t="shared" si="5"/>
        <v>-7719688</v>
      </c>
      <c r="J116" s="19">
        <f>IF(avail!F116&gt;0,0,avail!F116)</f>
        <v>0</v>
      </c>
      <c r="K116" s="16">
        <f>IF(avail!G116&gt;0,0,avail!G116)</f>
        <v>-1573774</v>
      </c>
      <c r="L116" s="16">
        <f>IF(avail!H116&gt;0,0,avail!H116)</f>
        <v>0</v>
      </c>
      <c r="M116" s="16">
        <f>IF(avail!I116&gt;0,0,avail!I116)</f>
        <v>-654600</v>
      </c>
      <c r="N116" s="16">
        <f>IF(avail!J116&gt;0,0,avail!J116)</f>
        <v>0</v>
      </c>
      <c r="O116" s="16">
        <f>IF(avail!K116&gt;0,0,avail!K116)</f>
        <v>-395360</v>
      </c>
      <c r="P116" s="16">
        <f>IF(avail!L116&gt;0,0,avail!L116)</f>
        <v>-360706</v>
      </c>
      <c r="Q116" s="16">
        <f>IF(avail!M116&gt;0,0,avail!M116)</f>
        <v>0</v>
      </c>
      <c r="R116" s="16">
        <f>IF(avail!N116&gt;0,0,avail!N116)</f>
        <v>-1152576</v>
      </c>
      <c r="S116" s="16">
        <f>IF(avail!O116&gt;0,0,avail!O116)</f>
        <v>0</v>
      </c>
      <c r="T116" s="16">
        <f>IF(avail!P116&gt;0,0,avail!P116)</f>
        <v>0</v>
      </c>
      <c r="U116" s="16">
        <f>IF(avail!Q116&gt;0,0,avail!Q116)</f>
        <v>0</v>
      </c>
      <c r="V116" s="16">
        <f>IF(avail!R116&gt;0,0,avail!R116)</f>
        <v>0</v>
      </c>
      <c r="W116" s="16">
        <f>IF(avail!S116&gt;0,0,avail!S116)</f>
        <v>-228000</v>
      </c>
      <c r="X116" s="16">
        <f>IF(avail!T116&gt;0,0,avail!T116)</f>
        <v>-199441</v>
      </c>
      <c r="Y116" s="16">
        <f>IF(avail!U116&gt;0,0,avail!U116)</f>
        <v>0</v>
      </c>
      <c r="Z116" s="16">
        <f>IF(avail!V116&gt;0,0,avail!V116)</f>
        <v>-72719</v>
      </c>
      <c r="AA116" s="16">
        <f>IF(avail!W116&gt;0,0,avail!W116)</f>
        <v>-1452895</v>
      </c>
      <c r="AB116" s="16">
        <f>IF(avail!X116&gt;0,0,avail!X116)</f>
        <v>-179301</v>
      </c>
      <c r="AC116" s="16">
        <f>IF(avail!Y116&gt;0,0,avail!Y116)</f>
        <v>-166142</v>
      </c>
      <c r="AD116" s="16">
        <f>IF(avail!Z116&gt;0,0,avail!Z116)</f>
        <v>-257909</v>
      </c>
      <c r="AE116" s="16">
        <f>IF(avail!AA116&gt;0,0,avail!AA116)</f>
        <v>0</v>
      </c>
      <c r="AF116" s="16">
        <f>IF(avail!AB116&gt;0,0,avail!AB116)</f>
        <v>-697463</v>
      </c>
      <c r="AG116" s="16">
        <f>IF(avail!AC116&gt;0,0,avail!AC116)</f>
        <v>-4857644</v>
      </c>
      <c r="AH116" s="16">
        <f>IF(avail!AD116&gt;0,0,avail!AD116)</f>
        <v>-1308560</v>
      </c>
      <c r="AI116" s="16">
        <f>IF(avail!AE116&gt;0,0,avail!AE116)</f>
        <v>-855090</v>
      </c>
      <c r="AJ116" s="16">
        <f>IF(avail!AF116&gt;0,0,avail!AF116)</f>
        <v>-2008872</v>
      </c>
      <c r="AK116" s="16">
        <f>IF(avail!AG116&gt;0,0,avail!AG116)</f>
        <v>-28636</v>
      </c>
      <c r="AL116" s="16">
        <f>IF(avail!AH116&gt;0,0,avail!AH116)</f>
        <v>0</v>
      </c>
      <c r="AM116" s="16">
        <f>IF(avail!AI116&gt;0,0,avail!AI116)</f>
        <v>-770000</v>
      </c>
      <c r="AN116" s="16">
        <f>IF(avail!AJ116&gt;0,0,avail!AJ116)</f>
        <v>0</v>
      </c>
      <c r="AO116" s="16">
        <f>IF(avail!AK116&gt;0,0,avail!AK116)</f>
        <v>0</v>
      </c>
      <c r="AQ116" s="16">
        <f>IF(avail!AM116&gt;0,0,avail!AM116)</f>
        <v>0</v>
      </c>
      <c r="AR116" s="16">
        <f>IF(avail!AN116&gt;0,0,avail!AN116)</f>
        <v>0</v>
      </c>
      <c r="AS116" s="16">
        <f>IF(avail!AO116&gt;0,0,avail!AO116)</f>
        <v>0</v>
      </c>
      <c r="AT116" s="16">
        <f>IF(avail!AP116&gt;0,0,avail!AP116)</f>
        <v>-285800</v>
      </c>
    </row>
    <row r="117" spans="1:46" x14ac:dyDescent="0.25">
      <c r="A117" s="4">
        <f>'"rank"; your input only here!'!E118</f>
        <v>113</v>
      </c>
      <c r="B117" s="6" t="str">
        <f>'"rank"; your input only here!'!A118</f>
        <v>A113</v>
      </c>
      <c r="C117" s="6" t="str">
        <f>'"rank"; your input only here!'!B118</f>
        <v>Test Project 113</v>
      </c>
      <c r="D117" s="6">
        <f>'"rank"; your input only here!'!C118</f>
        <v>0</v>
      </c>
      <c r="E117" s="8">
        <f>'"rank"; your input only here!'!D118</f>
        <v>0</v>
      </c>
      <c r="F117" s="22">
        <f t="shared" si="3"/>
        <v>-17219688</v>
      </c>
      <c r="G117" s="21">
        <f>SUM(cum!F117:AK117)</f>
        <v>41265466</v>
      </c>
      <c r="H117" s="21">
        <f t="shared" si="4"/>
        <v>10000000</v>
      </c>
      <c r="I117" s="19">
        <f t="shared" si="5"/>
        <v>-7719688</v>
      </c>
      <c r="J117" s="19">
        <f>IF(avail!F117&gt;0,0,avail!F117)</f>
        <v>0</v>
      </c>
      <c r="K117" s="16">
        <f>IF(avail!G117&gt;0,0,avail!G117)</f>
        <v>-1573774</v>
      </c>
      <c r="L117" s="16">
        <f>IF(avail!H117&gt;0,0,avail!H117)</f>
        <v>0</v>
      </c>
      <c r="M117" s="16">
        <f>IF(avail!I117&gt;0,0,avail!I117)</f>
        <v>-654600</v>
      </c>
      <c r="N117" s="16">
        <f>IF(avail!J117&gt;0,0,avail!J117)</f>
        <v>0</v>
      </c>
      <c r="O117" s="16">
        <f>IF(avail!K117&gt;0,0,avail!K117)</f>
        <v>-395360</v>
      </c>
      <c r="P117" s="16">
        <f>IF(avail!L117&gt;0,0,avail!L117)</f>
        <v>-360706</v>
      </c>
      <c r="Q117" s="16">
        <f>IF(avail!M117&gt;0,0,avail!M117)</f>
        <v>0</v>
      </c>
      <c r="R117" s="16">
        <f>IF(avail!N117&gt;0,0,avail!N117)</f>
        <v>-1152576</v>
      </c>
      <c r="S117" s="16">
        <f>IF(avail!O117&gt;0,0,avail!O117)</f>
        <v>0</v>
      </c>
      <c r="T117" s="16">
        <f>IF(avail!P117&gt;0,0,avail!P117)</f>
        <v>0</v>
      </c>
      <c r="U117" s="16">
        <f>IF(avail!Q117&gt;0,0,avail!Q117)</f>
        <v>0</v>
      </c>
      <c r="V117" s="16">
        <f>IF(avail!R117&gt;0,0,avail!R117)</f>
        <v>0</v>
      </c>
      <c r="W117" s="16">
        <f>IF(avail!S117&gt;0,0,avail!S117)</f>
        <v>-228000</v>
      </c>
      <c r="X117" s="16">
        <f>IF(avail!T117&gt;0,0,avail!T117)</f>
        <v>-199441</v>
      </c>
      <c r="Y117" s="16">
        <f>IF(avail!U117&gt;0,0,avail!U117)</f>
        <v>0</v>
      </c>
      <c r="Z117" s="16">
        <f>IF(avail!V117&gt;0,0,avail!V117)</f>
        <v>-72719</v>
      </c>
      <c r="AA117" s="16">
        <f>IF(avail!W117&gt;0,0,avail!W117)</f>
        <v>-1452895</v>
      </c>
      <c r="AB117" s="16">
        <f>IF(avail!X117&gt;0,0,avail!X117)</f>
        <v>-179301</v>
      </c>
      <c r="AC117" s="16">
        <f>IF(avail!Y117&gt;0,0,avail!Y117)</f>
        <v>-166142</v>
      </c>
      <c r="AD117" s="16">
        <f>IF(avail!Z117&gt;0,0,avail!Z117)</f>
        <v>-257909</v>
      </c>
      <c r="AE117" s="16">
        <f>IF(avail!AA117&gt;0,0,avail!AA117)</f>
        <v>0</v>
      </c>
      <c r="AF117" s="16">
        <f>IF(avail!AB117&gt;0,0,avail!AB117)</f>
        <v>-697463</v>
      </c>
      <c r="AG117" s="16">
        <f>IF(avail!AC117&gt;0,0,avail!AC117)</f>
        <v>-4857644</v>
      </c>
      <c r="AH117" s="16">
        <f>IF(avail!AD117&gt;0,0,avail!AD117)</f>
        <v>-1308560</v>
      </c>
      <c r="AI117" s="16">
        <f>IF(avail!AE117&gt;0,0,avail!AE117)</f>
        <v>-855090</v>
      </c>
      <c r="AJ117" s="16">
        <f>IF(avail!AF117&gt;0,0,avail!AF117)</f>
        <v>-2008872</v>
      </c>
      <c r="AK117" s="16">
        <f>IF(avail!AG117&gt;0,0,avail!AG117)</f>
        <v>-28636</v>
      </c>
      <c r="AL117" s="16">
        <f>IF(avail!AH117&gt;0,0,avail!AH117)</f>
        <v>0</v>
      </c>
      <c r="AM117" s="16">
        <f>IF(avail!AI117&gt;0,0,avail!AI117)</f>
        <v>-770000</v>
      </c>
      <c r="AN117" s="16">
        <f>IF(avail!AJ117&gt;0,0,avail!AJ117)</f>
        <v>0</v>
      </c>
      <c r="AO117" s="16">
        <f>IF(avail!AK117&gt;0,0,avail!AK117)</f>
        <v>0</v>
      </c>
      <c r="AQ117" s="16">
        <f>IF(avail!AM117&gt;0,0,avail!AM117)</f>
        <v>0</v>
      </c>
      <c r="AR117" s="16">
        <f>IF(avail!AN117&gt;0,0,avail!AN117)</f>
        <v>0</v>
      </c>
      <c r="AS117" s="16">
        <f>IF(avail!AO117&gt;0,0,avail!AO117)</f>
        <v>0</v>
      </c>
      <c r="AT117" s="16">
        <f>IF(avail!AP117&gt;0,0,avail!AP117)</f>
        <v>-285800</v>
      </c>
    </row>
    <row r="118" spans="1:46" x14ac:dyDescent="0.25">
      <c r="A118" s="4">
        <f>'"rank"; your input only here!'!E119</f>
        <v>114</v>
      </c>
      <c r="B118" s="6" t="str">
        <f>'"rank"; your input only here!'!A119</f>
        <v>A114</v>
      </c>
      <c r="C118" s="6" t="str">
        <f>'"rank"; your input only here!'!B119</f>
        <v>Test Project 114</v>
      </c>
      <c r="D118" s="6">
        <f>'"rank"; your input only here!'!C119</f>
        <v>0</v>
      </c>
      <c r="E118" s="8">
        <f>'"rank"; your input only here!'!D119</f>
        <v>0</v>
      </c>
      <c r="F118" s="22">
        <f t="shared" si="3"/>
        <v>-17219688</v>
      </c>
      <c r="G118" s="21">
        <f>SUM(cum!F118:AK118)</f>
        <v>41265466</v>
      </c>
      <c r="H118" s="21">
        <f t="shared" si="4"/>
        <v>10000000</v>
      </c>
      <c r="I118" s="19">
        <f t="shared" si="5"/>
        <v>-7719688</v>
      </c>
      <c r="J118" s="19">
        <f>IF(avail!F118&gt;0,0,avail!F118)</f>
        <v>0</v>
      </c>
      <c r="K118" s="16">
        <f>IF(avail!G118&gt;0,0,avail!G118)</f>
        <v>-1573774</v>
      </c>
      <c r="L118" s="16">
        <f>IF(avail!H118&gt;0,0,avail!H118)</f>
        <v>0</v>
      </c>
      <c r="M118" s="16">
        <f>IF(avail!I118&gt;0,0,avail!I118)</f>
        <v>-654600</v>
      </c>
      <c r="N118" s="16">
        <f>IF(avail!J118&gt;0,0,avail!J118)</f>
        <v>0</v>
      </c>
      <c r="O118" s="16">
        <f>IF(avail!K118&gt;0,0,avail!K118)</f>
        <v>-395360</v>
      </c>
      <c r="P118" s="16">
        <f>IF(avail!L118&gt;0,0,avail!L118)</f>
        <v>-360706</v>
      </c>
      <c r="Q118" s="16">
        <f>IF(avail!M118&gt;0,0,avail!M118)</f>
        <v>0</v>
      </c>
      <c r="R118" s="16">
        <f>IF(avail!N118&gt;0,0,avail!N118)</f>
        <v>-1152576</v>
      </c>
      <c r="S118" s="16">
        <f>IF(avail!O118&gt;0,0,avail!O118)</f>
        <v>0</v>
      </c>
      <c r="T118" s="16">
        <f>IF(avail!P118&gt;0,0,avail!P118)</f>
        <v>0</v>
      </c>
      <c r="U118" s="16">
        <f>IF(avail!Q118&gt;0,0,avail!Q118)</f>
        <v>0</v>
      </c>
      <c r="V118" s="16">
        <f>IF(avail!R118&gt;0,0,avail!R118)</f>
        <v>0</v>
      </c>
      <c r="W118" s="16">
        <f>IF(avail!S118&gt;0,0,avail!S118)</f>
        <v>-228000</v>
      </c>
      <c r="X118" s="16">
        <f>IF(avail!T118&gt;0,0,avail!T118)</f>
        <v>-199441</v>
      </c>
      <c r="Y118" s="16">
        <f>IF(avail!U118&gt;0,0,avail!U118)</f>
        <v>0</v>
      </c>
      <c r="Z118" s="16">
        <f>IF(avail!V118&gt;0,0,avail!V118)</f>
        <v>-72719</v>
      </c>
      <c r="AA118" s="16">
        <f>IF(avail!W118&gt;0,0,avail!W118)</f>
        <v>-1452895</v>
      </c>
      <c r="AB118" s="16">
        <f>IF(avail!X118&gt;0,0,avail!X118)</f>
        <v>-179301</v>
      </c>
      <c r="AC118" s="16">
        <f>IF(avail!Y118&gt;0,0,avail!Y118)</f>
        <v>-166142</v>
      </c>
      <c r="AD118" s="16">
        <f>IF(avail!Z118&gt;0,0,avail!Z118)</f>
        <v>-257909</v>
      </c>
      <c r="AE118" s="16">
        <f>IF(avail!AA118&gt;0,0,avail!AA118)</f>
        <v>0</v>
      </c>
      <c r="AF118" s="16">
        <f>IF(avail!AB118&gt;0,0,avail!AB118)</f>
        <v>-697463</v>
      </c>
      <c r="AG118" s="16">
        <f>IF(avail!AC118&gt;0,0,avail!AC118)</f>
        <v>-4857644</v>
      </c>
      <c r="AH118" s="16">
        <f>IF(avail!AD118&gt;0,0,avail!AD118)</f>
        <v>-1308560</v>
      </c>
      <c r="AI118" s="16">
        <f>IF(avail!AE118&gt;0,0,avail!AE118)</f>
        <v>-855090</v>
      </c>
      <c r="AJ118" s="16">
        <f>IF(avail!AF118&gt;0,0,avail!AF118)</f>
        <v>-2008872</v>
      </c>
      <c r="AK118" s="16">
        <f>IF(avail!AG118&gt;0,0,avail!AG118)</f>
        <v>-28636</v>
      </c>
      <c r="AL118" s="16">
        <f>IF(avail!AH118&gt;0,0,avail!AH118)</f>
        <v>0</v>
      </c>
      <c r="AM118" s="16">
        <f>IF(avail!AI118&gt;0,0,avail!AI118)</f>
        <v>-770000</v>
      </c>
      <c r="AN118" s="16">
        <f>IF(avail!AJ118&gt;0,0,avail!AJ118)</f>
        <v>0</v>
      </c>
      <c r="AO118" s="16">
        <f>IF(avail!AK118&gt;0,0,avail!AK118)</f>
        <v>0</v>
      </c>
      <c r="AQ118" s="16">
        <f>IF(avail!AM118&gt;0,0,avail!AM118)</f>
        <v>0</v>
      </c>
      <c r="AR118" s="16">
        <f>IF(avail!AN118&gt;0,0,avail!AN118)</f>
        <v>0</v>
      </c>
      <c r="AS118" s="16">
        <f>IF(avail!AO118&gt;0,0,avail!AO118)</f>
        <v>0</v>
      </c>
      <c r="AT118" s="16">
        <f>IF(avail!AP118&gt;0,0,avail!AP118)</f>
        <v>-285800</v>
      </c>
    </row>
    <row r="119" spans="1:46" x14ac:dyDescent="0.25">
      <c r="A119" s="4">
        <f>'"rank"; your input only here!'!E120</f>
        <v>115</v>
      </c>
      <c r="B119" s="6" t="str">
        <f>'"rank"; your input only here!'!A120</f>
        <v>A115</v>
      </c>
      <c r="C119" s="6" t="str">
        <f>'"rank"; your input only here!'!B120</f>
        <v>Test Project 115</v>
      </c>
      <c r="D119" s="6">
        <f>'"rank"; your input only here!'!C120</f>
        <v>0</v>
      </c>
      <c r="E119" s="8">
        <f>'"rank"; your input only here!'!D120</f>
        <v>0</v>
      </c>
      <c r="F119" s="22">
        <f t="shared" si="3"/>
        <v>-17219688</v>
      </c>
      <c r="G119" s="21">
        <f>SUM(cum!F119:AK119)</f>
        <v>41265466</v>
      </c>
      <c r="H119" s="21">
        <f t="shared" si="4"/>
        <v>10000000</v>
      </c>
      <c r="I119" s="19">
        <f t="shared" si="5"/>
        <v>-7719688</v>
      </c>
      <c r="J119" s="19">
        <f>IF(avail!F119&gt;0,0,avail!F119)</f>
        <v>0</v>
      </c>
      <c r="K119" s="16">
        <f>IF(avail!G119&gt;0,0,avail!G119)</f>
        <v>-1573774</v>
      </c>
      <c r="L119" s="16">
        <f>IF(avail!H119&gt;0,0,avail!H119)</f>
        <v>0</v>
      </c>
      <c r="M119" s="16">
        <f>IF(avail!I119&gt;0,0,avail!I119)</f>
        <v>-654600</v>
      </c>
      <c r="N119" s="16">
        <f>IF(avail!J119&gt;0,0,avail!J119)</f>
        <v>0</v>
      </c>
      <c r="O119" s="16">
        <f>IF(avail!K119&gt;0,0,avail!K119)</f>
        <v>-395360</v>
      </c>
      <c r="P119" s="16">
        <f>IF(avail!L119&gt;0,0,avail!L119)</f>
        <v>-360706</v>
      </c>
      <c r="Q119" s="16">
        <f>IF(avail!M119&gt;0,0,avail!M119)</f>
        <v>0</v>
      </c>
      <c r="R119" s="16">
        <f>IF(avail!N119&gt;0,0,avail!N119)</f>
        <v>-1152576</v>
      </c>
      <c r="S119" s="16">
        <f>IF(avail!O119&gt;0,0,avail!O119)</f>
        <v>0</v>
      </c>
      <c r="T119" s="16">
        <f>IF(avail!P119&gt;0,0,avail!P119)</f>
        <v>0</v>
      </c>
      <c r="U119" s="16">
        <f>IF(avail!Q119&gt;0,0,avail!Q119)</f>
        <v>0</v>
      </c>
      <c r="V119" s="16">
        <f>IF(avail!R119&gt;0,0,avail!R119)</f>
        <v>0</v>
      </c>
      <c r="W119" s="16">
        <f>IF(avail!S119&gt;0,0,avail!S119)</f>
        <v>-228000</v>
      </c>
      <c r="X119" s="16">
        <f>IF(avail!T119&gt;0,0,avail!T119)</f>
        <v>-199441</v>
      </c>
      <c r="Y119" s="16">
        <f>IF(avail!U119&gt;0,0,avail!U119)</f>
        <v>0</v>
      </c>
      <c r="Z119" s="16">
        <f>IF(avail!V119&gt;0,0,avail!V119)</f>
        <v>-72719</v>
      </c>
      <c r="AA119" s="16">
        <f>IF(avail!W119&gt;0,0,avail!W119)</f>
        <v>-1452895</v>
      </c>
      <c r="AB119" s="16">
        <f>IF(avail!X119&gt;0,0,avail!X119)</f>
        <v>-179301</v>
      </c>
      <c r="AC119" s="16">
        <f>IF(avail!Y119&gt;0,0,avail!Y119)</f>
        <v>-166142</v>
      </c>
      <c r="AD119" s="16">
        <f>IF(avail!Z119&gt;0,0,avail!Z119)</f>
        <v>-257909</v>
      </c>
      <c r="AE119" s="16">
        <f>IF(avail!AA119&gt;0,0,avail!AA119)</f>
        <v>0</v>
      </c>
      <c r="AF119" s="16">
        <f>IF(avail!AB119&gt;0,0,avail!AB119)</f>
        <v>-697463</v>
      </c>
      <c r="AG119" s="16">
        <f>IF(avail!AC119&gt;0,0,avail!AC119)</f>
        <v>-4857644</v>
      </c>
      <c r="AH119" s="16">
        <f>IF(avail!AD119&gt;0,0,avail!AD119)</f>
        <v>-1308560</v>
      </c>
      <c r="AI119" s="16">
        <f>IF(avail!AE119&gt;0,0,avail!AE119)</f>
        <v>-855090</v>
      </c>
      <c r="AJ119" s="16">
        <f>IF(avail!AF119&gt;0,0,avail!AF119)</f>
        <v>-2008872</v>
      </c>
      <c r="AK119" s="16">
        <f>IF(avail!AG119&gt;0,0,avail!AG119)</f>
        <v>-28636</v>
      </c>
      <c r="AL119" s="16">
        <f>IF(avail!AH119&gt;0,0,avail!AH119)</f>
        <v>0</v>
      </c>
      <c r="AM119" s="16">
        <f>IF(avail!AI119&gt;0,0,avail!AI119)</f>
        <v>-770000</v>
      </c>
      <c r="AN119" s="16">
        <f>IF(avail!AJ119&gt;0,0,avail!AJ119)</f>
        <v>0</v>
      </c>
      <c r="AO119" s="16">
        <f>IF(avail!AK119&gt;0,0,avail!AK119)</f>
        <v>0</v>
      </c>
      <c r="AQ119" s="16">
        <f>IF(avail!AM119&gt;0,0,avail!AM119)</f>
        <v>0</v>
      </c>
      <c r="AR119" s="16">
        <f>IF(avail!AN119&gt;0,0,avail!AN119)</f>
        <v>0</v>
      </c>
      <c r="AS119" s="16">
        <f>IF(avail!AO119&gt;0,0,avail!AO119)</f>
        <v>0</v>
      </c>
      <c r="AT119" s="16">
        <f>IF(avail!AP119&gt;0,0,avail!AP119)</f>
        <v>-285800</v>
      </c>
    </row>
    <row r="120" spans="1:46" x14ac:dyDescent="0.25">
      <c r="A120" s="4">
        <f>'"rank"; your input only here!'!E121</f>
        <v>116</v>
      </c>
      <c r="B120" s="6" t="str">
        <f>'"rank"; your input only here!'!A121</f>
        <v>A116</v>
      </c>
      <c r="C120" s="6" t="str">
        <f>'"rank"; your input only here!'!B121</f>
        <v>Test Project 116</v>
      </c>
      <c r="D120" s="6">
        <f>'"rank"; your input only here!'!C121</f>
        <v>0</v>
      </c>
      <c r="E120" s="8">
        <f>'"rank"; your input only here!'!D121</f>
        <v>0</v>
      </c>
      <c r="F120" s="22">
        <f t="shared" si="3"/>
        <v>-17219688</v>
      </c>
      <c r="G120" s="21">
        <f>SUM(cum!F120:AK120)</f>
        <v>41265466</v>
      </c>
      <c r="H120" s="21">
        <f t="shared" si="4"/>
        <v>10000000</v>
      </c>
      <c r="I120" s="19">
        <f t="shared" si="5"/>
        <v>-7719688</v>
      </c>
      <c r="J120" s="19">
        <f>IF(avail!F120&gt;0,0,avail!F120)</f>
        <v>0</v>
      </c>
      <c r="K120" s="16">
        <f>IF(avail!G120&gt;0,0,avail!G120)</f>
        <v>-1573774</v>
      </c>
      <c r="L120" s="16">
        <f>IF(avail!H120&gt;0,0,avail!H120)</f>
        <v>0</v>
      </c>
      <c r="M120" s="16">
        <f>IF(avail!I120&gt;0,0,avail!I120)</f>
        <v>-654600</v>
      </c>
      <c r="N120" s="16">
        <f>IF(avail!J120&gt;0,0,avail!J120)</f>
        <v>0</v>
      </c>
      <c r="O120" s="16">
        <f>IF(avail!K120&gt;0,0,avail!K120)</f>
        <v>-395360</v>
      </c>
      <c r="P120" s="16">
        <f>IF(avail!L120&gt;0,0,avail!L120)</f>
        <v>-360706</v>
      </c>
      <c r="Q120" s="16">
        <f>IF(avail!M120&gt;0,0,avail!M120)</f>
        <v>0</v>
      </c>
      <c r="R120" s="16">
        <f>IF(avail!N120&gt;0,0,avail!N120)</f>
        <v>-1152576</v>
      </c>
      <c r="S120" s="16">
        <f>IF(avail!O120&gt;0,0,avail!O120)</f>
        <v>0</v>
      </c>
      <c r="T120" s="16">
        <f>IF(avail!P120&gt;0,0,avail!P120)</f>
        <v>0</v>
      </c>
      <c r="U120" s="16">
        <f>IF(avail!Q120&gt;0,0,avail!Q120)</f>
        <v>0</v>
      </c>
      <c r="V120" s="16">
        <f>IF(avail!R120&gt;0,0,avail!R120)</f>
        <v>0</v>
      </c>
      <c r="W120" s="16">
        <f>IF(avail!S120&gt;0,0,avail!S120)</f>
        <v>-228000</v>
      </c>
      <c r="X120" s="16">
        <f>IF(avail!T120&gt;0,0,avail!T120)</f>
        <v>-199441</v>
      </c>
      <c r="Y120" s="16">
        <f>IF(avail!U120&gt;0,0,avail!U120)</f>
        <v>0</v>
      </c>
      <c r="Z120" s="16">
        <f>IF(avail!V120&gt;0,0,avail!V120)</f>
        <v>-72719</v>
      </c>
      <c r="AA120" s="16">
        <f>IF(avail!W120&gt;0,0,avail!W120)</f>
        <v>-1452895</v>
      </c>
      <c r="AB120" s="16">
        <f>IF(avail!X120&gt;0,0,avail!X120)</f>
        <v>-179301</v>
      </c>
      <c r="AC120" s="16">
        <f>IF(avail!Y120&gt;0,0,avail!Y120)</f>
        <v>-166142</v>
      </c>
      <c r="AD120" s="16">
        <f>IF(avail!Z120&gt;0,0,avail!Z120)</f>
        <v>-257909</v>
      </c>
      <c r="AE120" s="16">
        <f>IF(avail!AA120&gt;0,0,avail!AA120)</f>
        <v>0</v>
      </c>
      <c r="AF120" s="16">
        <f>IF(avail!AB120&gt;0,0,avail!AB120)</f>
        <v>-697463</v>
      </c>
      <c r="AG120" s="16">
        <f>IF(avail!AC120&gt;0,0,avail!AC120)</f>
        <v>-4857644</v>
      </c>
      <c r="AH120" s="16">
        <f>IF(avail!AD120&gt;0,0,avail!AD120)</f>
        <v>-1308560</v>
      </c>
      <c r="AI120" s="16">
        <f>IF(avail!AE120&gt;0,0,avail!AE120)</f>
        <v>-855090</v>
      </c>
      <c r="AJ120" s="16">
        <f>IF(avail!AF120&gt;0,0,avail!AF120)</f>
        <v>-2008872</v>
      </c>
      <c r="AK120" s="16">
        <f>IF(avail!AG120&gt;0,0,avail!AG120)</f>
        <v>-28636</v>
      </c>
      <c r="AL120" s="16">
        <f>IF(avail!AH120&gt;0,0,avail!AH120)</f>
        <v>0</v>
      </c>
      <c r="AM120" s="16">
        <f>IF(avail!AI120&gt;0,0,avail!AI120)</f>
        <v>-770000</v>
      </c>
      <c r="AN120" s="16">
        <f>IF(avail!AJ120&gt;0,0,avail!AJ120)</f>
        <v>0</v>
      </c>
      <c r="AO120" s="16">
        <f>IF(avail!AK120&gt;0,0,avail!AK120)</f>
        <v>0</v>
      </c>
      <c r="AQ120" s="16">
        <f>IF(avail!AM120&gt;0,0,avail!AM120)</f>
        <v>0</v>
      </c>
      <c r="AR120" s="16">
        <f>IF(avail!AN120&gt;0,0,avail!AN120)</f>
        <v>0</v>
      </c>
      <c r="AS120" s="16">
        <f>IF(avail!AO120&gt;0,0,avail!AO120)</f>
        <v>0</v>
      </c>
      <c r="AT120" s="16">
        <f>IF(avail!AP120&gt;0,0,avail!AP120)</f>
        <v>-285800</v>
      </c>
    </row>
    <row r="121" spans="1:46" x14ac:dyDescent="0.25">
      <c r="A121" s="4">
        <f>'"rank"; your input only here!'!E122</f>
        <v>117</v>
      </c>
      <c r="B121" s="6" t="str">
        <f>'"rank"; your input only here!'!A122</f>
        <v>A117</v>
      </c>
      <c r="C121" s="6" t="str">
        <f>'"rank"; your input only here!'!B122</f>
        <v>Test Project 117</v>
      </c>
      <c r="D121" s="6">
        <f>'"rank"; your input only here!'!C122</f>
        <v>0</v>
      </c>
      <c r="E121" s="8">
        <f>'"rank"; your input only here!'!D122</f>
        <v>0</v>
      </c>
      <c r="F121" s="22">
        <f t="shared" si="3"/>
        <v>-17219688</v>
      </c>
      <c r="G121" s="21">
        <f>SUM(cum!F121:AK121)</f>
        <v>41265466</v>
      </c>
      <c r="H121" s="21">
        <f t="shared" si="4"/>
        <v>10000000</v>
      </c>
      <c r="I121" s="19">
        <f t="shared" si="5"/>
        <v>-7719688</v>
      </c>
      <c r="J121" s="19">
        <f>IF(avail!F121&gt;0,0,avail!F121)</f>
        <v>0</v>
      </c>
      <c r="K121" s="16">
        <f>IF(avail!G121&gt;0,0,avail!G121)</f>
        <v>-1573774</v>
      </c>
      <c r="L121" s="16">
        <f>IF(avail!H121&gt;0,0,avail!H121)</f>
        <v>0</v>
      </c>
      <c r="M121" s="16">
        <f>IF(avail!I121&gt;0,0,avail!I121)</f>
        <v>-654600</v>
      </c>
      <c r="N121" s="16">
        <f>IF(avail!J121&gt;0,0,avail!J121)</f>
        <v>0</v>
      </c>
      <c r="O121" s="16">
        <f>IF(avail!K121&gt;0,0,avail!K121)</f>
        <v>-395360</v>
      </c>
      <c r="P121" s="16">
        <f>IF(avail!L121&gt;0,0,avail!L121)</f>
        <v>-360706</v>
      </c>
      <c r="Q121" s="16">
        <f>IF(avail!M121&gt;0,0,avail!M121)</f>
        <v>0</v>
      </c>
      <c r="R121" s="16">
        <f>IF(avail!N121&gt;0,0,avail!N121)</f>
        <v>-1152576</v>
      </c>
      <c r="S121" s="16">
        <f>IF(avail!O121&gt;0,0,avail!O121)</f>
        <v>0</v>
      </c>
      <c r="T121" s="16">
        <f>IF(avail!P121&gt;0,0,avail!P121)</f>
        <v>0</v>
      </c>
      <c r="U121" s="16">
        <f>IF(avail!Q121&gt;0,0,avail!Q121)</f>
        <v>0</v>
      </c>
      <c r="V121" s="16">
        <f>IF(avail!R121&gt;0,0,avail!R121)</f>
        <v>0</v>
      </c>
      <c r="W121" s="16">
        <f>IF(avail!S121&gt;0,0,avail!S121)</f>
        <v>-228000</v>
      </c>
      <c r="X121" s="16">
        <f>IF(avail!T121&gt;0,0,avail!T121)</f>
        <v>-199441</v>
      </c>
      <c r="Y121" s="16">
        <f>IF(avail!U121&gt;0,0,avail!U121)</f>
        <v>0</v>
      </c>
      <c r="Z121" s="16">
        <f>IF(avail!V121&gt;0,0,avail!V121)</f>
        <v>-72719</v>
      </c>
      <c r="AA121" s="16">
        <f>IF(avail!W121&gt;0,0,avail!W121)</f>
        <v>-1452895</v>
      </c>
      <c r="AB121" s="16">
        <f>IF(avail!X121&gt;0,0,avail!X121)</f>
        <v>-179301</v>
      </c>
      <c r="AC121" s="16">
        <f>IF(avail!Y121&gt;0,0,avail!Y121)</f>
        <v>-166142</v>
      </c>
      <c r="AD121" s="16">
        <f>IF(avail!Z121&gt;0,0,avail!Z121)</f>
        <v>-257909</v>
      </c>
      <c r="AE121" s="16">
        <f>IF(avail!AA121&gt;0,0,avail!AA121)</f>
        <v>0</v>
      </c>
      <c r="AF121" s="16">
        <f>IF(avail!AB121&gt;0,0,avail!AB121)</f>
        <v>-697463</v>
      </c>
      <c r="AG121" s="16">
        <f>IF(avail!AC121&gt;0,0,avail!AC121)</f>
        <v>-4857644</v>
      </c>
      <c r="AH121" s="16">
        <f>IF(avail!AD121&gt;0,0,avail!AD121)</f>
        <v>-1308560</v>
      </c>
      <c r="AI121" s="16">
        <f>IF(avail!AE121&gt;0,0,avail!AE121)</f>
        <v>-855090</v>
      </c>
      <c r="AJ121" s="16">
        <f>IF(avail!AF121&gt;0,0,avail!AF121)</f>
        <v>-2008872</v>
      </c>
      <c r="AK121" s="16">
        <f>IF(avail!AG121&gt;0,0,avail!AG121)</f>
        <v>-28636</v>
      </c>
      <c r="AL121" s="16">
        <f>IF(avail!AH121&gt;0,0,avail!AH121)</f>
        <v>0</v>
      </c>
      <c r="AM121" s="16">
        <f>IF(avail!AI121&gt;0,0,avail!AI121)</f>
        <v>-770000</v>
      </c>
      <c r="AN121" s="16">
        <f>IF(avail!AJ121&gt;0,0,avail!AJ121)</f>
        <v>0</v>
      </c>
      <c r="AO121" s="16">
        <f>IF(avail!AK121&gt;0,0,avail!AK121)</f>
        <v>0</v>
      </c>
      <c r="AQ121" s="16">
        <f>IF(avail!AM121&gt;0,0,avail!AM121)</f>
        <v>0</v>
      </c>
      <c r="AR121" s="16">
        <f>IF(avail!AN121&gt;0,0,avail!AN121)</f>
        <v>0</v>
      </c>
      <c r="AS121" s="16">
        <f>IF(avail!AO121&gt;0,0,avail!AO121)</f>
        <v>0</v>
      </c>
      <c r="AT121" s="16">
        <f>IF(avail!AP121&gt;0,0,avail!AP121)</f>
        <v>-285800</v>
      </c>
    </row>
    <row r="122" spans="1:46" x14ac:dyDescent="0.25">
      <c r="A122" s="4">
        <f>'"rank"; your input only here!'!E123</f>
        <v>118</v>
      </c>
      <c r="B122" s="6" t="str">
        <f>'"rank"; your input only here!'!A123</f>
        <v>A118</v>
      </c>
      <c r="C122" s="6" t="str">
        <f>'"rank"; your input only here!'!B123</f>
        <v>Test Project 118</v>
      </c>
      <c r="D122" s="6">
        <f>'"rank"; your input only here!'!C123</f>
        <v>0</v>
      </c>
      <c r="E122" s="8">
        <f>'"rank"; your input only here!'!D123</f>
        <v>0</v>
      </c>
      <c r="F122" s="22">
        <f t="shared" si="3"/>
        <v>-17219688</v>
      </c>
      <c r="G122" s="21">
        <f>SUM(cum!F122:AK122)</f>
        <v>41265466</v>
      </c>
      <c r="H122" s="21">
        <f t="shared" si="4"/>
        <v>10000000</v>
      </c>
      <c r="I122" s="19">
        <f t="shared" si="5"/>
        <v>-7719688</v>
      </c>
      <c r="J122" s="19">
        <f>IF(avail!F122&gt;0,0,avail!F122)</f>
        <v>0</v>
      </c>
      <c r="K122" s="16">
        <f>IF(avail!G122&gt;0,0,avail!G122)</f>
        <v>-1573774</v>
      </c>
      <c r="L122" s="16">
        <f>IF(avail!H122&gt;0,0,avail!H122)</f>
        <v>0</v>
      </c>
      <c r="M122" s="16">
        <f>IF(avail!I122&gt;0,0,avail!I122)</f>
        <v>-654600</v>
      </c>
      <c r="N122" s="16">
        <f>IF(avail!J122&gt;0,0,avail!J122)</f>
        <v>0</v>
      </c>
      <c r="O122" s="16">
        <f>IF(avail!K122&gt;0,0,avail!K122)</f>
        <v>-395360</v>
      </c>
      <c r="P122" s="16">
        <f>IF(avail!L122&gt;0,0,avail!L122)</f>
        <v>-360706</v>
      </c>
      <c r="Q122" s="16">
        <f>IF(avail!M122&gt;0,0,avail!M122)</f>
        <v>0</v>
      </c>
      <c r="R122" s="16">
        <f>IF(avail!N122&gt;0,0,avail!N122)</f>
        <v>-1152576</v>
      </c>
      <c r="S122" s="16">
        <f>IF(avail!O122&gt;0,0,avail!O122)</f>
        <v>0</v>
      </c>
      <c r="T122" s="16">
        <f>IF(avail!P122&gt;0,0,avail!P122)</f>
        <v>0</v>
      </c>
      <c r="U122" s="16">
        <f>IF(avail!Q122&gt;0,0,avail!Q122)</f>
        <v>0</v>
      </c>
      <c r="V122" s="16">
        <f>IF(avail!R122&gt;0,0,avail!R122)</f>
        <v>0</v>
      </c>
      <c r="W122" s="16">
        <f>IF(avail!S122&gt;0,0,avail!S122)</f>
        <v>-228000</v>
      </c>
      <c r="X122" s="16">
        <f>IF(avail!T122&gt;0,0,avail!T122)</f>
        <v>-199441</v>
      </c>
      <c r="Y122" s="16">
        <f>IF(avail!U122&gt;0,0,avail!U122)</f>
        <v>0</v>
      </c>
      <c r="Z122" s="16">
        <f>IF(avail!V122&gt;0,0,avail!V122)</f>
        <v>-72719</v>
      </c>
      <c r="AA122" s="16">
        <f>IF(avail!W122&gt;0,0,avail!W122)</f>
        <v>-1452895</v>
      </c>
      <c r="AB122" s="16">
        <f>IF(avail!X122&gt;0,0,avail!X122)</f>
        <v>-179301</v>
      </c>
      <c r="AC122" s="16">
        <f>IF(avail!Y122&gt;0,0,avail!Y122)</f>
        <v>-166142</v>
      </c>
      <c r="AD122" s="16">
        <f>IF(avail!Z122&gt;0,0,avail!Z122)</f>
        <v>-257909</v>
      </c>
      <c r="AE122" s="16">
        <f>IF(avail!AA122&gt;0,0,avail!AA122)</f>
        <v>0</v>
      </c>
      <c r="AF122" s="16">
        <f>IF(avail!AB122&gt;0,0,avail!AB122)</f>
        <v>-697463</v>
      </c>
      <c r="AG122" s="16">
        <f>IF(avail!AC122&gt;0,0,avail!AC122)</f>
        <v>-4857644</v>
      </c>
      <c r="AH122" s="16">
        <f>IF(avail!AD122&gt;0,0,avail!AD122)</f>
        <v>-1308560</v>
      </c>
      <c r="AI122" s="16">
        <f>IF(avail!AE122&gt;0,0,avail!AE122)</f>
        <v>-855090</v>
      </c>
      <c r="AJ122" s="16">
        <f>IF(avail!AF122&gt;0,0,avail!AF122)</f>
        <v>-2008872</v>
      </c>
      <c r="AK122" s="16">
        <f>IF(avail!AG122&gt;0,0,avail!AG122)</f>
        <v>-28636</v>
      </c>
      <c r="AL122" s="16">
        <f>IF(avail!AH122&gt;0,0,avail!AH122)</f>
        <v>0</v>
      </c>
      <c r="AM122" s="16">
        <f>IF(avail!AI122&gt;0,0,avail!AI122)</f>
        <v>-770000</v>
      </c>
      <c r="AN122" s="16">
        <f>IF(avail!AJ122&gt;0,0,avail!AJ122)</f>
        <v>0</v>
      </c>
      <c r="AO122" s="16">
        <f>IF(avail!AK122&gt;0,0,avail!AK122)</f>
        <v>0</v>
      </c>
      <c r="AQ122" s="16">
        <f>IF(avail!AM122&gt;0,0,avail!AM122)</f>
        <v>0</v>
      </c>
      <c r="AR122" s="16">
        <f>IF(avail!AN122&gt;0,0,avail!AN122)</f>
        <v>0</v>
      </c>
      <c r="AS122" s="16">
        <f>IF(avail!AO122&gt;0,0,avail!AO122)</f>
        <v>0</v>
      </c>
      <c r="AT122" s="16">
        <f>IF(avail!AP122&gt;0,0,avail!AP122)</f>
        <v>-285800</v>
      </c>
    </row>
    <row r="123" spans="1:46" x14ac:dyDescent="0.25">
      <c r="A123" s="4">
        <f>'"rank"; your input only here!'!E124</f>
        <v>119</v>
      </c>
      <c r="B123" s="6" t="str">
        <f>'"rank"; your input only here!'!A124</f>
        <v>A119</v>
      </c>
      <c r="C123" s="6" t="str">
        <f>'"rank"; your input only here!'!B124</f>
        <v>Test Project 119</v>
      </c>
      <c r="D123" s="6">
        <f>'"rank"; your input only here!'!C124</f>
        <v>0</v>
      </c>
      <c r="E123" s="8">
        <f>'"rank"; your input only here!'!D124</f>
        <v>0</v>
      </c>
      <c r="F123" s="22">
        <f t="shared" si="3"/>
        <v>-17219688</v>
      </c>
      <c r="G123" s="21">
        <f>SUM(cum!F123:AK123)</f>
        <v>41265466</v>
      </c>
      <c r="H123" s="21">
        <f t="shared" si="4"/>
        <v>10000000</v>
      </c>
      <c r="I123" s="19">
        <f t="shared" si="5"/>
        <v>-7719688</v>
      </c>
      <c r="J123" s="19">
        <f>IF(avail!F123&gt;0,0,avail!F123)</f>
        <v>0</v>
      </c>
      <c r="K123" s="16">
        <f>IF(avail!G123&gt;0,0,avail!G123)</f>
        <v>-1573774</v>
      </c>
      <c r="L123" s="16">
        <f>IF(avail!H123&gt;0,0,avail!H123)</f>
        <v>0</v>
      </c>
      <c r="M123" s="16">
        <f>IF(avail!I123&gt;0,0,avail!I123)</f>
        <v>-654600</v>
      </c>
      <c r="N123" s="16">
        <f>IF(avail!J123&gt;0,0,avail!J123)</f>
        <v>0</v>
      </c>
      <c r="O123" s="16">
        <f>IF(avail!K123&gt;0,0,avail!K123)</f>
        <v>-395360</v>
      </c>
      <c r="P123" s="16">
        <f>IF(avail!L123&gt;0,0,avail!L123)</f>
        <v>-360706</v>
      </c>
      <c r="Q123" s="16">
        <f>IF(avail!M123&gt;0,0,avail!M123)</f>
        <v>0</v>
      </c>
      <c r="R123" s="16">
        <f>IF(avail!N123&gt;0,0,avail!N123)</f>
        <v>-1152576</v>
      </c>
      <c r="S123" s="16">
        <f>IF(avail!O123&gt;0,0,avail!O123)</f>
        <v>0</v>
      </c>
      <c r="T123" s="16">
        <f>IF(avail!P123&gt;0,0,avail!P123)</f>
        <v>0</v>
      </c>
      <c r="U123" s="16">
        <f>IF(avail!Q123&gt;0,0,avail!Q123)</f>
        <v>0</v>
      </c>
      <c r="V123" s="16">
        <f>IF(avail!R123&gt;0,0,avail!R123)</f>
        <v>0</v>
      </c>
      <c r="W123" s="16">
        <f>IF(avail!S123&gt;0,0,avail!S123)</f>
        <v>-228000</v>
      </c>
      <c r="X123" s="16">
        <f>IF(avail!T123&gt;0,0,avail!T123)</f>
        <v>-199441</v>
      </c>
      <c r="Y123" s="16">
        <f>IF(avail!U123&gt;0,0,avail!U123)</f>
        <v>0</v>
      </c>
      <c r="Z123" s="16">
        <f>IF(avail!V123&gt;0,0,avail!V123)</f>
        <v>-72719</v>
      </c>
      <c r="AA123" s="16">
        <f>IF(avail!W123&gt;0,0,avail!W123)</f>
        <v>-1452895</v>
      </c>
      <c r="AB123" s="16">
        <f>IF(avail!X123&gt;0,0,avail!X123)</f>
        <v>-179301</v>
      </c>
      <c r="AC123" s="16">
        <f>IF(avail!Y123&gt;0,0,avail!Y123)</f>
        <v>-166142</v>
      </c>
      <c r="AD123" s="16">
        <f>IF(avail!Z123&gt;0,0,avail!Z123)</f>
        <v>-257909</v>
      </c>
      <c r="AE123" s="16">
        <f>IF(avail!AA123&gt;0,0,avail!AA123)</f>
        <v>0</v>
      </c>
      <c r="AF123" s="16">
        <f>IF(avail!AB123&gt;0,0,avail!AB123)</f>
        <v>-697463</v>
      </c>
      <c r="AG123" s="16">
        <f>IF(avail!AC123&gt;0,0,avail!AC123)</f>
        <v>-4857644</v>
      </c>
      <c r="AH123" s="16">
        <f>IF(avail!AD123&gt;0,0,avail!AD123)</f>
        <v>-1308560</v>
      </c>
      <c r="AI123" s="16">
        <f>IF(avail!AE123&gt;0,0,avail!AE123)</f>
        <v>-855090</v>
      </c>
      <c r="AJ123" s="16">
        <f>IF(avail!AF123&gt;0,0,avail!AF123)</f>
        <v>-2008872</v>
      </c>
      <c r="AK123" s="16">
        <f>IF(avail!AG123&gt;0,0,avail!AG123)</f>
        <v>-28636</v>
      </c>
      <c r="AL123" s="16">
        <f>IF(avail!AH123&gt;0,0,avail!AH123)</f>
        <v>0</v>
      </c>
      <c r="AM123" s="16">
        <f>IF(avail!AI123&gt;0,0,avail!AI123)</f>
        <v>-770000</v>
      </c>
      <c r="AN123" s="16">
        <f>IF(avail!AJ123&gt;0,0,avail!AJ123)</f>
        <v>0</v>
      </c>
      <c r="AO123" s="16">
        <f>IF(avail!AK123&gt;0,0,avail!AK123)</f>
        <v>0</v>
      </c>
      <c r="AQ123" s="16">
        <f>IF(avail!AM123&gt;0,0,avail!AM123)</f>
        <v>0</v>
      </c>
      <c r="AR123" s="16">
        <f>IF(avail!AN123&gt;0,0,avail!AN123)</f>
        <v>0</v>
      </c>
      <c r="AS123" s="16">
        <f>IF(avail!AO123&gt;0,0,avail!AO123)</f>
        <v>0</v>
      </c>
      <c r="AT123" s="16">
        <f>IF(avail!AP123&gt;0,0,avail!AP123)</f>
        <v>-285800</v>
      </c>
    </row>
    <row r="124" spans="1:46" x14ac:dyDescent="0.25">
      <c r="A124" s="4">
        <f>'"rank"; your input only here!'!E125</f>
        <v>120</v>
      </c>
      <c r="B124" s="6" t="str">
        <f>'"rank"; your input only here!'!A125</f>
        <v>A120</v>
      </c>
      <c r="C124" s="6" t="str">
        <f>'"rank"; your input only here!'!B125</f>
        <v>Test Project 120</v>
      </c>
      <c r="D124" s="6">
        <f>'"rank"; your input only here!'!C125</f>
        <v>0</v>
      </c>
      <c r="E124" s="8">
        <f>'"rank"; your input only here!'!D125</f>
        <v>0</v>
      </c>
      <c r="F124" s="22">
        <f t="shared" si="3"/>
        <v>-17219688</v>
      </c>
      <c r="G124" s="21">
        <f>SUM(cum!F124:AK124)</f>
        <v>41265466</v>
      </c>
      <c r="H124" s="21">
        <f t="shared" si="4"/>
        <v>10000000</v>
      </c>
      <c r="I124" s="19">
        <f t="shared" si="5"/>
        <v>-7719688</v>
      </c>
      <c r="J124" s="19">
        <f>IF(avail!F124&gt;0,0,avail!F124)</f>
        <v>0</v>
      </c>
      <c r="K124" s="16">
        <f>IF(avail!G124&gt;0,0,avail!G124)</f>
        <v>-1573774</v>
      </c>
      <c r="L124" s="16">
        <f>IF(avail!H124&gt;0,0,avail!H124)</f>
        <v>0</v>
      </c>
      <c r="M124" s="16">
        <f>IF(avail!I124&gt;0,0,avail!I124)</f>
        <v>-654600</v>
      </c>
      <c r="N124" s="16">
        <f>IF(avail!J124&gt;0,0,avail!J124)</f>
        <v>0</v>
      </c>
      <c r="O124" s="16">
        <f>IF(avail!K124&gt;0,0,avail!K124)</f>
        <v>-395360</v>
      </c>
      <c r="P124" s="16">
        <f>IF(avail!L124&gt;0,0,avail!L124)</f>
        <v>-360706</v>
      </c>
      <c r="Q124" s="16">
        <f>IF(avail!M124&gt;0,0,avail!M124)</f>
        <v>0</v>
      </c>
      <c r="R124" s="16">
        <f>IF(avail!N124&gt;0,0,avail!N124)</f>
        <v>-1152576</v>
      </c>
      <c r="S124" s="16">
        <f>IF(avail!O124&gt;0,0,avail!O124)</f>
        <v>0</v>
      </c>
      <c r="T124" s="16">
        <f>IF(avail!P124&gt;0,0,avail!P124)</f>
        <v>0</v>
      </c>
      <c r="U124" s="16">
        <f>IF(avail!Q124&gt;0,0,avail!Q124)</f>
        <v>0</v>
      </c>
      <c r="V124" s="16">
        <f>IF(avail!R124&gt;0,0,avail!R124)</f>
        <v>0</v>
      </c>
      <c r="W124" s="16">
        <f>IF(avail!S124&gt;0,0,avail!S124)</f>
        <v>-228000</v>
      </c>
      <c r="X124" s="16">
        <f>IF(avail!T124&gt;0,0,avail!T124)</f>
        <v>-199441</v>
      </c>
      <c r="Y124" s="16">
        <f>IF(avail!U124&gt;0,0,avail!U124)</f>
        <v>0</v>
      </c>
      <c r="Z124" s="16">
        <f>IF(avail!V124&gt;0,0,avail!V124)</f>
        <v>-72719</v>
      </c>
      <c r="AA124" s="16">
        <f>IF(avail!W124&gt;0,0,avail!W124)</f>
        <v>-1452895</v>
      </c>
      <c r="AB124" s="16">
        <f>IF(avail!X124&gt;0,0,avail!X124)</f>
        <v>-179301</v>
      </c>
      <c r="AC124" s="16">
        <f>IF(avail!Y124&gt;0,0,avail!Y124)</f>
        <v>-166142</v>
      </c>
      <c r="AD124" s="16">
        <f>IF(avail!Z124&gt;0,0,avail!Z124)</f>
        <v>-257909</v>
      </c>
      <c r="AE124" s="16">
        <f>IF(avail!AA124&gt;0,0,avail!AA124)</f>
        <v>0</v>
      </c>
      <c r="AF124" s="16">
        <f>IF(avail!AB124&gt;0,0,avail!AB124)</f>
        <v>-697463</v>
      </c>
      <c r="AG124" s="16">
        <f>IF(avail!AC124&gt;0,0,avail!AC124)</f>
        <v>-4857644</v>
      </c>
      <c r="AH124" s="16">
        <f>IF(avail!AD124&gt;0,0,avail!AD124)</f>
        <v>-1308560</v>
      </c>
      <c r="AI124" s="16">
        <f>IF(avail!AE124&gt;0,0,avail!AE124)</f>
        <v>-855090</v>
      </c>
      <c r="AJ124" s="16">
        <f>IF(avail!AF124&gt;0,0,avail!AF124)</f>
        <v>-2008872</v>
      </c>
      <c r="AK124" s="16">
        <f>IF(avail!AG124&gt;0,0,avail!AG124)</f>
        <v>-28636</v>
      </c>
      <c r="AL124" s="16">
        <f>IF(avail!AH124&gt;0,0,avail!AH124)</f>
        <v>0</v>
      </c>
      <c r="AM124" s="16">
        <f>IF(avail!AI124&gt;0,0,avail!AI124)</f>
        <v>-770000</v>
      </c>
      <c r="AN124" s="16">
        <f>IF(avail!AJ124&gt;0,0,avail!AJ124)</f>
        <v>0</v>
      </c>
      <c r="AO124" s="16">
        <f>IF(avail!AK124&gt;0,0,avail!AK124)</f>
        <v>0</v>
      </c>
      <c r="AQ124" s="16">
        <f>IF(avail!AM124&gt;0,0,avail!AM124)</f>
        <v>0</v>
      </c>
      <c r="AR124" s="16">
        <f>IF(avail!AN124&gt;0,0,avail!AN124)</f>
        <v>0</v>
      </c>
      <c r="AS124" s="16">
        <f>IF(avail!AO124&gt;0,0,avail!AO124)</f>
        <v>0</v>
      </c>
      <c r="AT124" s="16">
        <f>IF(avail!AP124&gt;0,0,avail!AP124)</f>
        <v>-285800</v>
      </c>
    </row>
    <row r="125" spans="1:46" x14ac:dyDescent="0.25">
      <c r="A125" s="4">
        <f>'"rank"; your input only here!'!E126</f>
        <v>121</v>
      </c>
      <c r="B125" s="6" t="str">
        <f>'"rank"; your input only here!'!A126</f>
        <v>A121</v>
      </c>
      <c r="C125" s="6" t="str">
        <f>'"rank"; your input only here!'!B126</f>
        <v>Test Project 121</v>
      </c>
      <c r="D125" s="6">
        <f>'"rank"; your input only here!'!C126</f>
        <v>0</v>
      </c>
      <c r="E125" s="8">
        <f>'"rank"; your input only here!'!D126</f>
        <v>0</v>
      </c>
      <c r="F125" s="22">
        <f t="shared" si="3"/>
        <v>-17219688</v>
      </c>
      <c r="G125" s="21">
        <f>SUM(cum!F125:AK125)</f>
        <v>41265466</v>
      </c>
      <c r="H125" s="21">
        <f t="shared" si="4"/>
        <v>10000000</v>
      </c>
      <c r="I125" s="19">
        <f t="shared" si="5"/>
        <v>-7719688</v>
      </c>
      <c r="J125" s="19">
        <f>IF(avail!F125&gt;0,0,avail!F125)</f>
        <v>0</v>
      </c>
      <c r="K125" s="16">
        <f>IF(avail!G125&gt;0,0,avail!G125)</f>
        <v>-1573774</v>
      </c>
      <c r="L125" s="16">
        <f>IF(avail!H125&gt;0,0,avail!H125)</f>
        <v>0</v>
      </c>
      <c r="M125" s="16">
        <f>IF(avail!I125&gt;0,0,avail!I125)</f>
        <v>-654600</v>
      </c>
      <c r="N125" s="16">
        <f>IF(avail!J125&gt;0,0,avail!J125)</f>
        <v>0</v>
      </c>
      <c r="O125" s="16">
        <f>IF(avail!K125&gt;0,0,avail!K125)</f>
        <v>-395360</v>
      </c>
      <c r="P125" s="16">
        <f>IF(avail!L125&gt;0,0,avail!L125)</f>
        <v>-360706</v>
      </c>
      <c r="Q125" s="16">
        <f>IF(avail!M125&gt;0,0,avail!M125)</f>
        <v>0</v>
      </c>
      <c r="R125" s="16">
        <f>IF(avail!N125&gt;0,0,avail!N125)</f>
        <v>-1152576</v>
      </c>
      <c r="S125" s="16">
        <f>IF(avail!O125&gt;0,0,avail!O125)</f>
        <v>0</v>
      </c>
      <c r="T125" s="16">
        <f>IF(avail!P125&gt;0,0,avail!P125)</f>
        <v>0</v>
      </c>
      <c r="U125" s="16">
        <f>IF(avail!Q125&gt;0,0,avail!Q125)</f>
        <v>0</v>
      </c>
      <c r="V125" s="16">
        <f>IF(avail!R125&gt;0,0,avail!R125)</f>
        <v>0</v>
      </c>
      <c r="W125" s="16">
        <f>IF(avail!S125&gt;0,0,avail!S125)</f>
        <v>-228000</v>
      </c>
      <c r="X125" s="16">
        <f>IF(avail!T125&gt;0,0,avail!T125)</f>
        <v>-199441</v>
      </c>
      <c r="Y125" s="16">
        <f>IF(avail!U125&gt;0,0,avail!U125)</f>
        <v>0</v>
      </c>
      <c r="Z125" s="16">
        <f>IF(avail!V125&gt;0,0,avail!V125)</f>
        <v>-72719</v>
      </c>
      <c r="AA125" s="16">
        <f>IF(avail!W125&gt;0,0,avail!W125)</f>
        <v>-1452895</v>
      </c>
      <c r="AB125" s="16">
        <f>IF(avail!X125&gt;0,0,avail!X125)</f>
        <v>-179301</v>
      </c>
      <c r="AC125" s="16">
        <f>IF(avail!Y125&gt;0,0,avail!Y125)</f>
        <v>-166142</v>
      </c>
      <c r="AD125" s="16">
        <f>IF(avail!Z125&gt;0,0,avail!Z125)</f>
        <v>-257909</v>
      </c>
      <c r="AE125" s="16">
        <f>IF(avail!AA125&gt;0,0,avail!AA125)</f>
        <v>0</v>
      </c>
      <c r="AF125" s="16">
        <f>IF(avail!AB125&gt;0,0,avail!AB125)</f>
        <v>-697463</v>
      </c>
      <c r="AG125" s="16">
        <f>IF(avail!AC125&gt;0,0,avail!AC125)</f>
        <v>-4857644</v>
      </c>
      <c r="AH125" s="16">
        <f>IF(avail!AD125&gt;0,0,avail!AD125)</f>
        <v>-1308560</v>
      </c>
      <c r="AI125" s="16">
        <f>IF(avail!AE125&gt;0,0,avail!AE125)</f>
        <v>-855090</v>
      </c>
      <c r="AJ125" s="16">
        <f>IF(avail!AF125&gt;0,0,avail!AF125)</f>
        <v>-2008872</v>
      </c>
      <c r="AK125" s="16">
        <f>IF(avail!AG125&gt;0,0,avail!AG125)</f>
        <v>-28636</v>
      </c>
      <c r="AL125" s="16">
        <f>IF(avail!AH125&gt;0,0,avail!AH125)</f>
        <v>0</v>
      </c>
      <c r="AM125" s="16">
        <f>IF(avail!AI125&gt;0,0,avail!AI125)</f>
        <v>-770000</v>
      </c>
      <c r="AN125" s="16">
        <f>IF(avail!AJ125&gt;0,0,avail!AJ125)</f>
        <v>0</v>
      </c>
      <c r="AO125" s="16">
        <f>IF(avail!AK125&gt;0,0,avail!AK125)</f>
        <v>0</v>
      </c>
      <c r="AQ125" s="16">
        <f>IF(avail!AM125&gt;0,0,avail!AM125)</f>
        <v>0</v>
      </c>
      <c r="AR125" s="16">
        <f>IF(avail!AN125&gt;0,0,avail!AN125)</f>
        <v>0</v>
      </c>
      <c r="AS125" s="16">
        <f>IF(avail!AO125&gt;0,0,avail!AO125)</f>
        <v>0</v>
      </c>
      <c r="AT125" s="16">
        <f>IF(avail!AP125&gt;0,0,avail!AP125)</f>
        <v>-285800</v>
      </c>
    </row>
    <row r="126" spans="1:46" x14ac:dyDescent="0.25">
      <c r="A126" s="4">
        <f>'"rank"; your input only here!'!E127</f>
        <v>122</v>
      </c>
      <c r="B126" s="6" t="str">
        <f>'"rank"; your input only here!'!A127</f>
        <v>A122</v>
      </c>
      <c r="C126" s="6" t="str">
        <f>'"rank"; your input only here!'!B127</f>
        <v>Test Project 122</v>
      </c>
      <c r="D126" s="6">
        <f>'"rank"; your input only here!'!C127</f>
        <v>0</v>
      </c>
      <c r="E126" s="8">
        <f>'"rank"; your input only here!'!D127</f>
        <v>0</v>
      </c>
      <c r="F126" s="22">
        <f t="shared" si="3"/>
        <v>-17219688</v>
      </c>
      <c r="G126" s="21">
        <f>SUM(cum!F126:AK126)</f>
        <v>41265466</v>
      </c>
      <c r="H126" s="21">
        <f t="shared" si="4"/>
        <v>10000000</v>
      </c>
      <c r="I126" s="19">
        <f t="shared" si="5"/>
        <v>-7719688</v>
      </c>
      <c r="J126" s="19">
        <f>IF(avail!F126&gt;0,0,avail!F126)</f>
        <v>0</v>
      </c>
      <c r="K126" s="16">
        <f>IF(avail!G126&gt;0,0,avail!G126)</f>
        <v>-1573774</v>
      </c>
      <c r="L126" s="16">
        <f>IF(avail!H126&gt;0,0,avail!H126)</f>
        <v>0</v>
      </c>
      <c r="M126" s="16">
        <f>IF(avail!I126&gt;0,0,avail!I126)</f>
        <v>-654600</v>
      </c>
      <c r="N126" s="16">
        <f>IF(avail!J126&gt;0,0,avail!J126)</f>
        <v>0</v>
      </c>
      <c r="O126" s="16">
        <f>IF(avail!K126&gt;0,0,avail!K126)</f>
        <v>-395360</v>
      </c>
      <c r="P126" s="16">
        <f>IF(avail!L126&gt;0,0,avail!L126)</f>
        <v>-360706</v>
      </c>
      <c r="Q126" s="16">
        <f>IF(avail!M126&gt;0,0,avail!M126)</f>
        <v>0</v>
      </c>
      <c r="R126" s="16">
        <f>IF(avail!N126&gt;0,0,avail!N126)</f>
        <v>-1152576</v>
      </c>
      <c r="S126" s="16">
        <f>IF(avail!O126&gt;0,0,avail!O126)</f>
        <v>0</v>
      </c>
      <c r="T126" s="16">
        <f>IF(avail!P126&gt;0,0,avail!P126)</f>
        <v>0</v>
      </c>
      <c r="U126" s="16">
        <f>IF(avail!Q126&gt;0,0,avail!Q126)</f>
        <v>0</v>
      </c>
      <c r="V126" s="16">
        <f>IF(avail!R126&gt;0,0,avail!R126)</f>
        <v>0</v>
      </c>
      <c r="W126" s="16">
        <f>IF(avail!S126&gt;0,0,avail!S126)</f>
        <v>-228000</v>
      </c>
      <c r="X126" s="16">
        <f>IF(avail!T126&gt;0,0,avail!T126)</f>
        <v>-199441</v>
      </c>
      <c r="Y126" s="16">
        <f>IF(avail!U126&gt;0,0,avail!U126)</f>
        <v>0</v>
      </c>
      <c r="Z126" s="16">
        <f>IF(avail!V126&gt;0,0,avail!V126)</f>
        <v>-72719</v>
      </c>
      <c r="AA126" s="16">
        <f>IF(avail!W126&gt;0,0,avail!W126)</f>
        <v>-1452895</v>
      </c>
      <c r="AB126" s="16">
        <f>IF(avail!X126&gt;0,0,avail!X126)</f>
        <v>-179301</v>
      </c>
      <c r="AC126" s="16">
        <f>IF(avail!Y126&gt;0,0,avail!Y126)</f>
        <v>-166142</v>
      </c>
      <c r="AD126" s="16">
        <f>IF(avail!Z126&gt;0,0,avail!Z126)</f>
        <v>-257909</v>
      </c>
      <c r="AE126" s="16">
        <f>IF(avail!AA126&gt;0,0,avail!AA126)</f>
        <v>0</v>
      </c>
      <c r="AF126" s="16">
        <f>IF(avail!AB126&gt;0,0,avail!AB126)</f>
        <v>-697463</v>
      </c>
      <c r="AG126" s="16">
        <f>IF(avail!AC126&gt;0,0,avail!AC126)</f>
        <v>-4857644</v>
      </c>
      <c r="AH126" s="16">
        <f>IF(avail!AD126&gt;0,0,avail!AD126)</f>
        <v>-1308560</v>
      </c>
      <c r="AI126" s="16">
        <f>IF(avail!AE126&gt;0,0,avail!AE126)</f>
        <v>-855090</v>
      </c>
      <c r="AJ126" s="16">
        <f>IF(avail!AF126&gt;0,0,avail!AF126)</f>
        <v>-2008872</v>
      </c>
      <c r="AK126" s="16">
        <f>IF(avail!AG126&gt;0,0,avail!AG126)</f>
        <v>-28636</v>
      </c>
      <c r="AL126" s="16">
        <f>IF(avail!AH126&gt;0,0,avail!AH126)</f>
        <v>0</v>
      </c>
      <c r="AM126" s="16">
        <f>IF(avail!AI126&gt;0,0,avail!AI126)</f>
        <v>-770000</v>
      </c>
      <c r="AN126" s="16">
        <f>IF(avail!AJ126&gt;0,0,avail!AJ126)</f>
        <v>0</v>
      </c>
      <c r="AO126" s="16">
        <f>IF(avail!AK126&gt;0,0,avail!AK126)</f>
        <v>0</v>
      </c>
      <c r="AQ126" s="16">
        <f>IF(avail!AM126&gt;0,0,avail!AM126)</f>
        <v>0</v>
      </c>
      <c r="AR126" s="16">
        <f>IF(avail!AN126&gt;0,0,avail!AN126)</f>
        <v>0</v>
      </c>
      <c r="AS126" s="16">
        <f>IF(avail!AO126&gt;0,0,avail!AO126)</f>
        <v>0</v>
      </c>
      <c r="AT126" s="16">
        <f>IF(avail!AP126&gt;0,0,avail!AP126)</f>
        <v>-285800</v>
      </c>
    </row>
    <row r="127" spans="1:46" x14ac:dyDescent="0.25">
      <c r="A127" s="4">
        <f>'"rank"; your input only here!'!E128</f>
        <v>123</v>
      </c>
      <c r="B127" s="6" t="str">
        <f>'"rank"; your input only here!'!A128</f>
        <v>A123</v>
      </c>
      <c r="C127" s="6" t="str">
        <f>'"rank"; your input only here!'!B128</f>
        <v>Test Project 123</v>
      </c>
      <c r="D127" s="6">
        <f>'"rank"; your input only here!'!C128</f>
        <v>0</v>
      </c>
      <c r="E127" s="8">
        <f>'"rank"; your input only here!'!D128</f>
        <v>0</v>
      </c>
      <c r="F127" s="22">
        <f t="shared" si="3"/>
        <v>-17219688</v>
      </c>
      <c r="G127" s="21">
        <f>SUM(cum!F127:AK127)</f>
        <v>41265466</v>
      </c>
      <c r="H127" s="21">
        <f t="shared" si="4"/>
        <v>10000000</v>
      </c>
      <c r="I127" s="19">
        <f t="shared" si="5"/>
        <v>-7719688</v>
      </c>
      <c r="J127" s="19">
        <f>IF(avail!F127&gt;0,0,avail!F127)</f>
        <v>0</v>
      </c>
      <c r="K127" s="16">
        <f>IF(avail!G127&gt;0,0,avail!G127)</f>
        <v>-1573774</v>
      </c>
      <c r="L127" s="16">
        <f>IF(avail!H127&gt;0,0,avail!H127)</f>
        <v>0</v>
      </c>
      <c r="M127" s="16">
        <f>IF(avail!I127&gt;0,0,avail!I127)</f>
        <v>-654600</v>
      </c>
      <c r="N127" s="16">
        <f>IF(avail!J127&gt;0,0,avail!J127)</f>
        <v>0</v>
      </c>
      <c r="O127" s="16">
        <f>IF(avail!K127&gt;0,0,avail!K127)</f>
        <v>-395360</v>
      </c>
      <c r="P127" s="16">
        <f>IF(avail!L127&gt;0,0,avail!L127)</f>
        <v>-360706</v>
      </c>
      <c r="Q127" s="16">
        <f>IF(avail!M127&gt;0,0,avail!M127)</f>
        <v>0</v>
      </c>
      <c r="R127" s="16">
        <f>IF(avail!N127&gt;0,0,avail!N127)</f>
        <v>-1152576</v>
      </c>
      <c r="S127" s="16">
        <f>IF(avail!O127&gt;0,0,avail!O127)</f>
        <v>0</v>
      </c>
      <c r="T127" s="16">
        <f>IF(avail!P127&gt;0,0,avail!P127)</f>
        <v>0</v>
      </c>
      <c r="U127" s="16">
        <f>IF(avail!Q127&gt;0,0,avail!Q127)</f>
        <v>0</v>
      </c>
      <c r="V127" s="16">
        <f>IF(avail!R127&gt;0,0,avail!R127)</f>
        <v>0</v>
      </c>
      <c r="W127" s="16">
        <f>IF(avail!S127&gt;0,0,avail!S127)</f>
        <v>-228000</v>
      </c>
      <c r="X127" s="16">
        <f>IF(avail!T127&gt;0,0,avail!T127)</f>
        <v>-199441</v>
      </c>
      <c r="Y127" s="16">
        <f>IF(avail!U127&gt;0,0,avail!U127)</f>
        <v>0</v>
      </c>
      <c r="Z127" s="16">
        <f>IF(avail!V127&gt;0,0,avail!V127)</f>
        <v>-72719</v>
      </c>
      <c r="AA127" s="16">
        <f>IF(avail!W127&gt;0,0,avail!W127)</f>
        <v>-1452895</v>
      </c>
      <c r="AB127" s="16">
        <f>IF(avail!X127&gt;0,0,avail!X127)</f>
        <v>-179301</v>
      </c>
      <c r="AC127" s="16">
        <f>IF(avail!Y127&gt;0,0,avail!Y127)</f>
        <v>-166142</v>
      </c>
      <c r="AD127" s="16">
        <f>IF(avail!Z127&gt;0,0,avail!Z127)</f>
        <v>-257909</v>
      </c>
      <c r="AE127" s="16">
        <f>IF(avail!AA127&gt;0,0,avail!AA127)</f>
        <v>0</v>
      </c>
      <c r="AF127" s="16">
        <f>IF(avail!AB127&gt;0,0,avail!AB127)</f>
        <v>-697463</v>
      </c>
      <c r="AG127" s="16">
        <f>IF(avail!AC127&gt;0,0,avail!AC127)</f>
        <v>-4857644</v>
      </c>
      <c r="AH127" s="16">
        <f>IF(avail!AD127&gt;0,0,avail!AD127)</f>
        <v>-1308560</v>
      </c>
      <c r="AI127" s="16">
        <f>IF(avail!AE127&gt;0,0,avail!AE127)</f>
        <v>-855090</v>
      </c>
      <c r="AJ127" s="16">
        <f>IF(avail!AF127&gt;0,0,avail!AF127)</f>
        <v>-2008872</v>
      </c>
      <c r="AK127" s="16">
        <f>IF(avail!AG127&gt;0,0,avail!AG127)</f>
        <v>-28636</v>
      </c>
      <c r="AL127" s="16">
        <f>IF(avail!AH127&gt;0,0,avail!AH127)</f>
        <v>0</v>
      </c>
      <c r="AM127" s="16">
        <f>IF(avail!AI127&gt;0,0,avail!AI127)</f>
        <v>-770000</v>
      </c>
      <c r="AN127" s="16">
        <f>IF(avail!AJ127&gt;0,0,avail!AJ127)</f>
        <v>0</v>
      </c>
      <c r="AO127" s="16">
        <f>IF(avail!AK127&gt;0,0,avail!AK127)</f>
        <v>0</v>
      </c>
      <c r="AQ127" s="16">
        <f>IF(avail!AM127&gt;0,0,avail!AM127)</f>
        <v>0</v>
      </c>
      <c r="AR127" s="16">
        <f>IF(avail!AN127&gt;0,0,avail!AN127)</f>
        <v>0</v>
      </c>
      <c r="AS127" s="16">
        <f>IF(avail!AO127&gt;0,0,avail!AO127)</f>
        <v>0</v>
      </c>
      <c r="AT127" s="16">
        <f>IF(avail!AP127&gt;0,0,avail!AP127)</f>
        <v>-285800</v>
      </c>
    </row>
    <row r="128" spans="1:46" x14ac:dyDescent="0.25">
      <c r="A128" s="4">
        <f>'"rank"; your input only here!'!E129</f>
        <v>124</v>
      </c>
      <c r="B128" s="6" t="str">
        <f>'"rank"; your input only here!'!A129</f>
        <v>A124</v>
      </c>
      <c r="C128" s="6" t="str">
        <f>'"rank"; your input only here!'!B129</f>
        <v>Test Project 124</v>
      </c>
      <c r="D128" s="6">
        <f>'"rank"; your input only here!'!C129</f>
        <v>0</v>
      </c>
      <c r="E128" s="8">
        <f>'"rank"; your input only here!'!D129</f>
        <v>0</v>
      </c>
      <c r="F128" s="22">
        <f t="shared" si="3"/>
        <v>-17219688</v>
      </c>
      <c r="G128" s="21">
        <f>SUM(cum!F128:AK128)</f>
        <v>41265466</v>
      </c>
      <c r="H128" s="21">
        <f t="shared" si="4"/>
        <v>10000000</v>
      </c>
      <c r="I128" s="19">
        <f t="shared" si="5"/>
        <v>-7719688</v>
      </c>
      <c r="J128" s="19">
        <f>IF(avail!F128&gt;0,0,avail!F128)</f>
        <v>0</v>
      </c>
      <c r="K128" s="16">
        <f>IF(avail!G128&gt;0,0,avail!G128)</f>
        <v>-1573774</v>
      </c>
      <c r="L128" s="16">
        <f>IF(avail!H128&gt;0,0,avail!H128)</f>
        <v>0</v>
      </c>
      <c r="M128" s="16">
        <f>IF(avail!I128&gt;0,0,avail!I128)</f>
        <v>-654600</v>
      </c>
      <c r="N128" s="16">
        <f>IF(avail!J128&gt;0,0,avail!J128)</f>
        <v>0</v>
      </c>
      <c r="O128" s="16">
        <f>IF(avail!K128&gt;0,0,avail!K128)</f>
        <v>-395360</v>
      </c>
      <c r="P128" s="16">
        <f>IF(avail!L128&gt;0,0,avail!L128)</f>
        <v>-360706</v>
      </c>
      <c r="Q128" s="16">
        <f>IF(avail!M128&gt;0,0,avail!M128)</f>
        <v>0</v>
      </c>
      <c r="R128" s="16">
        <f>IF(avail!N128&gt;0,0,avail!N128)</f>
        <v>-1152576</v>
      </c>
      <c r="S128" s="16">
        <f>IF(avail!O128&gt;0,0,avail!O128)</f>
        <v>0</v>
      </c>
      <c r="T128" s="16">
        <f>IF(avail!P128&gt;0,0,avail!P128)</f>
        <v>0</v>
      </c>
      <c r="U128" s="16">
        <f>IF(avail!Q128&gt;0,0,avail!Q128)</f>
        <v>0</v>
      </c>
      <c r="V128" s="16">
        <f>IF(avail!R128&gt;0,0,avail!R128)</f>
        <v>0</v>
      </c>
      <c r="W128" s="16">
        <f>IF(avail!S128&gt;0,0,avail!S128)</f>
        <v>-228000</v>
      </c>
      <c r="X128" s="16">
        <f>IF(avail!T128&gt;0,0,avail!T128)</f>
        <v>-199441</v>
      </c>
      <c r="Y128" s="16">
        <f>IF(avail!U128&gt;0,0,avail!U128)</f>
        <v>0</v>
      </c>
      <c r="Z128" s="16">
        <f>IF(avail!V128&gt;0,0,avail!V128)</f>
        <v>-72719</v>
      </c>
      <c r="AA128" s="16">
        <f>IF(avail!W128&gt;0,0,avail!W128)</f>
        <v>-1452895</v>
      </c>
      <c r="AB128" s="16">
        <f>IF(avail!X128&gt;0,0,avail!X128)</f>
        <v>-179301</v>
      </c>
      <c r="AC128" s="16">
        <f>IF(avail!Y128&gt;0,0,avail!Y128)</f>
        <v>-166142</v>
      </c>
      <c r="AD128" s="16">
        <f>IF(avail!Z128&gt;0,0,avail!Z128)</f>
        <v>-257909</v>
      </c>
      <c r="AE128" s="16">
        <f>IF(avail!AA128&gt;0,0,avail!AA128)</f>
        <v>0</v>
      </c>
      <c r="AF128" s="16">
        <f>IF(avail!AB128&gt;0,0,avail!AB128)</f>
        <v>-697463</v>
      </c>
      <c r="AG128" s="16">
        <f>IF(avail!AC128&gt;0,0,avail!AC128)</f>
        <v>-4857644</v>
      </c>
      <c r="AH128" s="16">
        <f>IF(avail!AD128&gt;0,0,avail!AD128)</f>
        <v>-1308560</v>
      </c>
      <c r="AI128" s="16">
        <f>IF(avail!AE128&gt;0,0,avail!AE128)</f>
        <v>-855090</v>
      </c>
      <c r="AJ128" s="16">
        <f>IF(avail!AF128&gt;0,0,avail!AF128)</f>
        <v>-2008872</v>
      </c>
      <c r="AK128" s="16">
        <f>IF(avail!AG128&gt;0,0,avail!AG128)</f>
        <v>-28636</v>
      </c>
      <c r="AL128" s="16">
        <f>IF(avail!AH128&gt;0,0,avail!AH128)</f>
        <v>0</v>
      </c>
      <c r="AM128" s="16">
        <f>IF(avail!AI128&gt;0,0,avail!AI128)</f>
        <v>-770000</v>
      </c>
      <c r="AN128" s="16">
        <f>IF(avail!AJ128&gt;0,0,avail!AJ128)</f>
        <v>0</v>
      </c>
      <c r="AO128" s="16">
        <f>IF(avail!AK128&gt;0,0,avail!AK128)</f>
        <v>0</v>
      </c>
      <c r="AQ128" s="16">
        <f>IF(avail!AM128&gt;0,0,avail!AM128)</f>
        <v>0</v>
      </c>
      <c r="AR128" s="16">
        <f>IF(avail!AN128&gt;0,0,avail!AN128)</f>
        <v>0</v>
      </c>
      <c r="AS128" s="16">
        <f>IF(avail!AO128&gt;0,0,avail!AO128)</f>
        <v>0</v>
      </c>
      <c r="AT128" s="16">
        <f>IF(avail!AP128&gt;0,0,avail!AP128)</f>
        <v>-285800</v>
      </c>
    </row>
    <row r="129" spans="1:46" x14ac:dyDescent="0.25">
      <c r="A129" s="4">
        <f>'"rank"; your input only here!'!E130</f>
        <v>125</v>
      </c>
      <c r="B129" s="6" t="str">
        <f>'"rank"; your input only here!'!A130</f>
        <v>A125</v>
      </c>
      <c r="C129" s="6" t="str">
        <f>'"rank"; your input only here!'!B130</f>
        <v>Test Project 125</v>
      </c>
      <c r="D129" s="6">
        <f>'"rank"; your input only here!'!C130</f>
        <v>0</v>
      </c>
      <c r="E129" s="8">
        <f>'"rank"; your input only here!'!D130</f>
        <v>0</v>
      </c>
      <c r="F129" s="22">
        <f t="shared" si="3"/>
        <v>-17219688</v>
      </c>
      <c r="G129" s="21">
        <f>SUM(cum!F129:AK129)</f>
        <v>41265466</v>
      </c>
      <c r="H129" s="21">
        <f t="shared" si="4"/>
        <v>10000000</v>
      </c>
      <c r="I129" s="19">
        <f t="shared" si="5"/>
        <v>-7719688</v>
      </c>
      <c r="J129" s="19">
        <f>IF(avail!F129&gt;0,0,avail!F129)</f>
        <v>0</v>
      </c>
      <c r="K129" s="16">
        <f>IF(avail!G129&gt;0,0,avail!G129)</f>
        <v>-1573774</v>
      </c>
      <c r="L129" s="16">
        <f>IF(avail!H129&gt;0,0,avail!H129)</f>
        <v>0</v>
      </c>
      <c r="M129" s="16">
        <f>IF(avail!I129&gt;0,0,avail!I129)</f>
        <v>-654600</v>
      </c>
      <c r="N129" s="16">
        <f>IF(avail!J129&gt;0,0,avail!J129)</f>
        <v>0</v>
      </c>
      <c r="O129" s="16">
        <f>IF(avail!K129&gt;0,0,avail!K129)</f>
        <v>-395360</v>
      </c>
      <c r="P129" s="16">
        <f>IF(avail!L129&gt;0,0,avail!L129)</f>
        <v>-360706</v>
      </c>
      <c r="Q129" s="16">
        <f>IF(avail!M129&gt;0,0,avail!M129)</f>
        <v>0</v>
      </c>
      <c r="R129" s="16">
        <f>IF(avail!N129&gt;0,0,avail!N129)</f>
        <v>-1152576</v>
      </c>
      <c r="S129" s="16">
        <f>IF(avail!O129&gt;0,0,avail!O129)</f>
        <v>0</v>
      </c>
      <c r="T129" s="16">
        <f>IF(avail!P129&gt;0,0,avail!P129)</f>
        <v>0</v>
      </c>
      <c r="U129" s="16">
        <f>IF(avail!Q129&gt;0,0,avail!Q129)</f>
        <v>0</v>
      </c>
      <c r="V129" s="16">
        <f>IF(avail!R129&gt;0,0,avail!R129)</f>
        <v>0</v>
      </c>
      <c r="W129" s="16">
        <f>IF(avail!S129&gt;0,0,avail!S129)</f>
        <v>-228000</v>
      </c>
      <c r="X129" s="16">
        <f>IF(avail!T129&gt;0,0,avail!T129)</f>
        <v>-199441</v>
      </c>
      <c r="Y129" s="16">
        <f>IF(avail!U129&gt;0,0,avail!U129)</f>
        <v>0</v>
      </c>
      <c r="Z129" s="16">
        <f>IF(avail!V129&gt;0,0,avail!V129)</f>
        <v>-72719</v>
      </c>
      <c r="AA129" s="16">
        <f>IF(avail!W129&gt;0,0,avail!W129)</f>
        <v>-1452895</v>
      </c>
      <c r="AB129" s="16">
        <f>IF(avail!X129&gt;0,0,avail!X129)</f>
        <v>-179301</v>
      </c>
      <c r="AC129" s="16">
        <f>IF(avail!Y129&gt;0,0,avail!Y129)</f>
        <v>-166142</v>
      </c>
      <c r="AD129" s="16">
        <f>IF(avail!Z129&gt;0,0,avail!Z129)</f>
        <v>-257909</v>
      </c>
      <c r="AE129" s="16">
        <f>IF(avail!AA129&gt;0,0,avail!AA129)</f>
        <v>0</v>
      </c>
      <c r="AF129" s="16">
        <f>IF(avail!AB129&gt;0,0,avail!AB129)</f>
        <v>-697463</v>
      </c>
      <c r="AG129" s="16">
        <f>IF(avail!AC129&gt;0,0,avail!AC129)</f>
        <v>-4857644</v>
      </c>
      <c r="AH129" s="16">
        <f>IF(avail!AD129&gt;0,0,avail!AD129)</f>
        <v>-1308560</v>
      </c>
      <c r="AI129" s="16">
        <f>IF(avail!AE129&gt;0,0,avail!AE129)</f>
        <v>-855090</v>
      </c>
      <c r="AJ129" s="16">
        <f>IF(avail!AF129&gt;0,0,avail!AF129)</f>
        <v>-2008872</v>
      </c>
      <c r="AK129" s="16">
        <f>IF(avail!AG129&gt;0,0,avail!AG129)</f>
        <v>-28636</v>
      </c>
      <c r="AL129" s="16">
        <f>IF(avail!AH129&gt;0,0,avail!AH129)</f>
        <v>0</v>
      </c>
      <c r="AM129" s="16">
        <f>IF(avail!AI129&gt;0,0,avail!AI129)</f>
        <v>-770000</v>
      </c>
      <c r="AN129" s="16">
        <f>IF(avail!AJ129&gt;0,0,avail!AJ129)</f>
        <v>0</v>
      </c>
      <c r="AO129" s="16">
        <f>IF(avail!AK129&gt;0,0,avail!AK129)</f>
        <v>0</v>
      </c>
      <c r="AQ129" s="16">
        <f>IF(avail!AM129&gt;0,0,avail!AM129)</f>
        <v>0</v>
      </c>
      <c r="AR129" s="16">
        <f>IF(avail!AN129&gt;0,0,avail!AN129)</f>
        <v>0</v>
      </c>
      <c r="AS129" s="16">
        <f>IF(avail!AO129&gt;0,0,avail!AO129)</f>
        <v>0</v>
      </c>
      <c r="AT129" s="16">
        <f>IF(avail!AP129&gt;0,0,avail!AP129)</f>
        <v>-285800</v>
      </c>
    </row>
    <row r="130" spans="1:46" x14ac:dyDescent="0.25">
      <c r="A130" s="4">
        <f>'"rank"; your input only here!'!E131</f>
        <v>126</v>
      </c>
      <c r="B130" s="6" t="str">
        <f>'"rank"; your input only here!'!A131</f>
        <v>A126</v>
      </c>
      <c r="C130" s="6" t="str">
        <f>'"rank"; your input only here!'!B131</f>
        <v>Test Project 126</v>
      </c>
      <c r="D130" s="6">
        <f>'"rank"; your input only here!'!C131</f>
        <v>0</v>
      </c>
      <c r="E130" s="8">
        <f>'"rank"; your input only here!'!D131</f>
        <v>0</v>
      </c>
      <c r="F130" s="22">
        <f t="shared" si="3"/>
        <v>-17219688</v>
      </c>
      <c r="G130" s="21">
        <f>SUM(cum!F130:AK130)</f>
        <v>41265466</v>
      </c>
      <c r="H130" s="21">
        <f t="shared" si="4"/>
        <v>10000000</v>
      </c>
      <c r="I130" s="19">
        <f t="shared" si="5"/>
        <v>-7719688</v>
      </c>
      <c r="J130" s="19">
        <f>IF(avail!F130&gt;0,0,avail!F130)</f>
        <v>0</v>
      </c>
      <c r="K130" s="16">
        <f>IF(avail!G130&gt;0,0,avail!G130)</f>
        <v>-1573774</v>
      </c>
      <c r="L130" s="16">
        <f>IF(avail!H130&gt;0,0,avail!H130)</f>
        <v>0</v>
      </c>
      <c r="M130" s="16">
        <f>IF(avail!I130&gt;0,0,avail!I130)</f>
        <v>-654600</v>
      </c>
      <c r="N130" s="16">
        <f>IF(avail!J130&gt;0,0,avail!J130)</f>
        <v>0</v>
      </c>
      <c r="O130" s="16">
        <f>IF(avail!K130&gt;0,0,avail!K130)</f>
        <v>-395360</v>
      </c>
      <c r="P130" s="16">
        <f>IF(avail!L130&gt;0,0,avail!L130)</f>
        <v>-360706</v>
      </c>
      <c r="Q130" s="16">
        <f>IF(avail!M130&gt;0,0,avail!M130)</f>
        <v>0</v>
      </c>
      <c r="R130" s="16">
        <f>IF(avail!N130&gt;0,0,avail!N130)</f>
        <v>-1152576</v>
      </c>
      <c r="S130" s="16">
        <f>IF(avail!O130&gt;0,0,avail!O130)</f>
        <v>0</v>
      </c>
      <c r="T130" s="16">
        <f>IF(avail!P130&gt;0,0,avail!P130)</f>
        <v>0</v>
      </c>
      <c r="U130" s="16">
        <f>IF(avail!Q130&gt;0,0,avail!Q130)</f>
        <v>0</v>
      </c>
      <c r="V130" s="16">
        <f>IF(avail!R130&gt;0,0,avail!R130)</f>
        <v>0</v>
      </c>
      <c r="W130" s="16">
        <f>IF(avail!S130&gt;0,0,avail!S130)</f>
        <v>-228000</v>
      </c>
      <c r="X130" s="16">
        <f>IF(avail!T130&gt;0,0,avail!T130)</f>
        <v>-199441</v>
      </c>
      <c r="Y130" s="16">
        <f>IF(avail!U130&gt;0,0,avail!U130)</f>
        <v>0</v>
      </c>
      <c r="Z130" s="16">
        <f>IF(avail!V130&gt;0,0,avail!V130)</f>
        <v>-72719</v>
      </c>
      <c r="AA130" s="16">
        <f>IF(avail!W130&gt;0,0,avail!W130)</f>
        <v>-1452895</v>
      </c>
      <c r="AB130" s="16">
        <f>IF(avail!X130&gt;0,0,avail!X130)</f>
        <v>-179301</v>
      </c>
      <c r="AC130" s="16">
        <f>IF(avail!Y130&gt;0,0,avail!Y130)</f>
        <v>-166142</v>
      </c>
      <c r="AD130" s="16">
        <f>IF(avail!Z130&gt;0,0,avail!Z130)</f>
        <v>-257909</v>
      </c>
      <c r="AE130" s="16">
        <f>IF(avail!AA130&gt;0,0,avail!AA130)</f>
        <v>0</v>
      </c>
      <c r="AF130" s="16">
        <f>IF(avail!AB130&gt;0,0,avail!AB130)</f>
        <v>-697463</v>
      </c>
      <c r="AG130" s="16">
        <f>IF(avail!AC130&gt;0,0,avail!AC130)</f>
        <v>-4857644</v>
      </c>
      <c r="AH130" s="16">
        <f>IF(avail!AD130&gt;0,0,avail!AD130)</f>
        <v>-1308560</v>
      </c>
      <c r="AI130" s="16">
        <f>IF(avail!AE130&gt;0,0,avail!AE130)</f>
        <v>-855090</v>
      </c>
      <c r="AJ130" s="16">
        <f>IF(avail!AF130&gt;0,0,avail!AF130)</f>
        <v>-2008872</v>
      </c>
      <c r="AK130" s="16">
        <f>IF(avail!AG130&gt;0,0,avail!AG130)</f>
        <v>-28636</v>
      </c>
      <c r="AL130" s="16">
        <f>IF(avail!AH130&gt;0,0,avail!AH130)</f>
        <v>0</v>
      </c>
      <c r="AM130" s="16">
        <f>IF(avail!AI130&gt;0,0,avail!AI130)</f>
        <v>-770000</v>
      </c>
      <c r="AN130" s="16">
        <f>IF(avail!AJ130&gt;0,0,avail!AJ130)</f>
        <v>0</v>
      </c>
      <c r="AO130" s="16">
        <f>IF(avail!AK130&gt;0,0,avail!AK130)</f>
        <v>0</v>
      </c>
      <c r="AQ130" s="16">
        <f>IF(avail!AM130&gt;0,0,avail!AM130)</f>
        <v>0</v>
      </c>
      <c r="AR130" s="16">
        <f>IF(avail!AN130&gt;0,0,avail!AN130)</f>
        <v>0</v>
      </c>
      <c r="AS130" s="16">
        <f>IF(avail!AO130&gt;0,0,avail!AO130)</f>
        <v>0</v>
      </c>
      <c r="AT130" s="16">
        <f>IF(avail!AP130&gt;0,0,avail!AP130)</f>
        <v>-285800</v>
      </c>
    </row>
    <row r="131" spans="1:46" x14ac:dyDescent="0.25">
      <c r="A131" s="4">
        <f>'"rank"; your input only here!'!E132</f>
        <v>127</v>
      </c>
      <c r="B131" s="6" t="str">
        <f>'"rank"; your input only here!'!A132</f>
        <v>A127</v>
      </c>
      <c r="C131" s="6" t="str">
        <f>'"rank"; your input only here!'!B132</f>
        <v>Test Project 127</v>
      </c>
      <c r="D131" s="6">
        <f>'"rank"; your input only here!'!C132</f>
        <v>0</v>
      </c>
      <c r="E131" s="8">
        <f>'"rank"; your input only here!'!D132</f>
        <v>0</v>
      </c>
      <c r="F131" s="22">
        <f t="shared" si="3"/>
        <v>-17219688</v>
      </c>
      <c r="G131" s="21">
        <f>SUM(cum!F131:AK131)</f>
        <v>41265466</v>
      </c>
      <c r="H131" s="21">
        <f t="shared" si="4"/>
        <v>10000000</v>
      </c>
      <c r="I131" s="19">
        <f t="shared" si="5"/>
        <v>-7719688</v>
      </c>
      <c r="J131" s="19">
        <f>IF(avail!F131&gt;0,0,avail!F131)</f>
        <v>0</v>
      </c>
      <c r="K131" s="16">
        <f>IF(avail!G131&gt;0,0,avail!G131)</f>
        <v>-1573774</v>
      </c>
      <c r="L131" s="16">
        <f>IF(avail!H131&gt;0,0,avail!H131)</f>
        <v>0</v>
      </c>
      <c r="M131" s="16">
        <f>IF(avail!I131&gt;0,0,avail!I131)</f>
        <v>-654600</v>
      </c>
      <c r="N131" s="16">
        <f>IF(avail!J131&gt;0,0,avail!J131)</f>
        <v>0</v>
      </c>
      <c r="O131" s="16">
        <f>IF(avail!K131&gt;0,0,avail!K131)</f>
        <v>-395360</v>
      </c>
      <c r="P131" s="16">
        <f>IF(avail!L131&gt;0,0,avail!L131)</f>
        <v>-360706</v>
      </c>
      <c r="Q131" s="16">
        <f>IF(avail!M131&gt;0,0,avail!M131)</f>
        <v>0</v>
      </c>
      <c r="R131" s="16">
        <f>IF(avail!N131&gt;0,0,avail!N131)</f>
        <v>-1152576</v>
      </c>
      <c r="S131" s="16">
        <f>IF(avail!O131&gt;0,0,avail!O131)</f>
        <v>0</v>
      </c>
      <c r="T131" s="16">
        <f>IF(avail!P131&gt;0,0,avail!P131)</f>
        <v>0</v>
      </c>
      <c r="U131" s="16">
        <f>IF(avail!Q131&gt;0,0,avail!Q131)</f>
        <v>0</v>
      </c>
      <c r="V131" s="16">
        <f>IF(avail!R131&gt;0,0,avail!R131)</f>
        <v>0</v>
      </c>
      <c r="W131" s="16">
        <f>IF(avail!S131&gt;0,0,avail!S131)</f>
        <v>-228000</v>
      </c>
      <c r="X131" s="16">
        <f>IF(avail!T131&gt;0,0,avail!T131)</f>
        <v>-199441</v>
      </c>
      <c r="Y131" s="16">
        <f>IF(avail!U131&gt;0,0,avail!U131)</f>
        <v>0</v>
      </c>
      <c r="Z131" s="16">
        <f>IF(avail!V131&gt;0,0,avail!V131)</f>
        <v>-72719</v>
      </c>
      <c r="AA131" s="16">
        <f>IF(avail!W131&gt;0,0,avail!W131)</f>
        <v>-1452895</v>
      </c>
      <c r="AB131" s="16">
        <f>IF(avail!X131&gt;0,0,avail!X131)</f>
        <v>-179301</v>
      </c>
      <c r="AC131" s="16">
        <f>IF(avail!Y131&gt;0,0,avail!Y131)</f>
        <v>-166142</v>
      </c>
      <c r="AD131" s="16">
        <f>IF(avail!Z131&gt;0,0,avail!Z131)</f>
        <v>-257909</v>
      </c>
      <c r="AE131" s="16">
        <f>IF(avail!AA131&gt;0,0,avail!AA131)</f>
        <v>0</v>
      </c>
      <c r="AF131" s="16">
        <f>IF(avail!AB131&gt;0,0,avail!AB131)</f>
        <v>-697463</v>
      </c>
      <c r="AG131" s="16">
        <f>IF(avail!AC131&gt;0,0,avail!AC131)</f>
        <v>-4857644</v>
      </c>
      <c r="AH131" s="16">
        <f>IF(avail!AD131&gt;0,0,avail!AD131)</f>
        <v>-1308560</v>
      </c>
      <c r="AI131" s="16">
        <f>IF(avail!AE131&gt;0,0,avail!AE131)</f>
        <v>-855090</v>
      </c>
      <c r="AJ131" s="16">
        <f>IF(avail!AF131&gt;0,0,avail!AF131)</f>
        <v>-2008872</v>
      </c>
      <c r="AK131" s="16">
        <f>IF(avail!AG131&gt;0,0,avail!AG131)</f>
        <v>-28636</v>
      </c>
      <c r="AL131" s="16">
        <f>IF(avail!AH131&gt;0,0,avail!AH131)</f>
        <v>0</v>
      </c>
      <c r="AM131" s="16">
        <f>IF(avail!AI131&gt;0,0,avail!AI131)</f>
        <v>-770000</v>
      </c>
      <c r="AN131" s="16">
        <f>IF(avail!AJ131&gt;0,0,avail!AJ131)</f>
        <v>0</v>
      </c>
      <c r="AO131" s="16">
        <f>IF(avail!AK131&gt;0,0,avail!AK131)</f>
        <v>0</v>
      </c>
      <c r="AQ131" s="16">
        <f>IF(avail!AM131&gt;0,0,avail!AM131)</f>
        <v>0</v>
      </c>
      <c r="AR131" s="16">
        <f>IF(avail!AN131&gt;0,0,avail!AN131)</f>
        <v>0</v>
      </c>
      <c r="AS131" s="16">
        <f>IF(avail!AO131&gt;0,0,avail!AO131)</f>
        <v>0</v>
      </c>
      <c r="AT131" s="16">
        <f>IF(avail!AP131&gt;0,0,avail!AP131)</f>
        <v>-285800</v>
      </c>
    </row>
    <row r="132" spans="1:46" x14ac:dyDescent="0.25">
      <c r="A132" s="4">
        <f>'"rank"; your input only here!'!E133</f>
        <v>128</v>
      </c>
      <c r="B132" s="6" t="str">
        <f>'"rank"; your input only here!'!A133</f>
        <v>A128</v>
      </c>
      <c r="C132" s="6" t="str">
        <f>'"rank"; your input only here!'!B133</f>
        <v>Test Project 128</v>
      </c>
      <c r="D132" s="6">
        <f>'"rank"; your input only here!'!C133</f>
        <v>0</v>
      </c>
      <c r="E132" s="8">
        <f>'"rank"; your input only here!'!D133</f>
        <v>0</v>
      </c>
      <c r="F132" s="22">
        <f t="shared" si="3"/>
        <v>-17219688</v>
      </c>
      <c r="G132" s="21">
        <f>SUM(cum!F132:AK132)</f>
        <v>41265466</v>
      </c>
      <c r="H132" s="21">
        <f t="shared" si="4"/>
        <v>10000000</v>
      </c>
      <c r="I132" s="19">
        <f t="shared" si="5"/>
        <v>-7719688</v>
      </c>
      <c r="J132" s="19">
        <f>IF(avail!F132&gt;0,0,avail!F132)</f>
        <v>0</v>
      </c>
      <c r="K132" s="16">
        <f>IF(avail!G132&gt;0,0,avail!G132)</f>
        <v>-1573774</v>
      </c>
      <c r="L132" s="16">
        <f>IF(avail!H132&gt;0,0,avail!H132)</f>
        <v>0</v>
      </c>
      <c r="M132" s="16">
        <f>IF(avail!I132&gt;0,0,avail!I132)</f>
        <v>-654600</v>
      </c>
      <c r="N132" s="16">
        <f>IF(avail!J132&gt;0,0,avail!J132)</f>
        <v>0</v>
      </c>
      <c r="O132" s="16">
        <f>IF(avail!K132&gt;0,0,avail!K132)</f>
        <v>-395360</v>
      </c>
      <c r="P132" s="16">
        <f>IF(avail!L132&gt;0,0,avail!L132)</f>
        <v>-360706</v>
      </c>
      <c r="Q132" s="16">
        <f>IF(avail!M132&gt;0,0,avail!M132)</f>
        <v>0</v>
      </c>
      <c r="R132" s="16">
        <f>IF(avail!N132&gt;0,0,avail!N132)</f>
        <v>-1152576</v>
      </c>
      <c r="S132" s="16">
        <f>IF(avail!O132&gt;0,0,avail!O132)</f>
        <v>0</v>
      </c>
      <c r="T132" s="16">
        <f>IF(avail!P132&gt;0,0,avail!P132)</f>
        <v>0</v>
      </c>
      <c r="U132" s="16">
        <f>IF(avail!Q132&gt;0,0,avail!Q132)</f>
        <v>0</v>
      </c>
      <c r="V132" s="16">
        <f>IF(avail!R132&gt;0,0,avail!R132)</f>
        <v>0</v>
      </c>
      <c r="W132" s="16">
        <f>IF(avail!S132&gt;0,0,avail!S132)</f>
        <v>-228000</v>
      </c>
      <c r="X132" s="16">
        <f>IF(avail!T132&gt;0,0,avail!T132)</f>
        <v>-199441</v>
      </c>
      <c r="Y132" s="16">
        <f>IF(avail!U132&gt;0,0,avail!U132)</f>
        <v>0</v>
      </c>
      <c r="Z132" s="16">
        <f>IF(avail!V132&gt;0,0,avail!V132)</f>
        <v>-72719</v>
      </c>
      <c r="AA132" s="16">
        <f>IF(avail!W132&gt;0,0,avail!W132)</f>
        <v>-1452895</v>
      </c>
      <c r="AB132" s="16">
        <f>IF(avail!X132&gt;0,0,avail!X132)</f>
        <v>-179301</v>
      </c>
      <c r="AC132" s="16">
        <f>IF(avail!Y132&gt;0,0,avail!Y132)</f>
        <v>-166142</v>
      </c>
      <c r="AD132" s="16">
        <f>IF(avail!Z132&gt;0,0,avail!Z132)</f>
        <v>-257909</v>
      </c>
      <c r="AE132" s="16">
        <f>IF(avail!AA132&gt;0,0,avail!AA132)</f>
        <v>0</v>
      </c>
      <c r="AF132" s="16">
        <f>IF(avail!AB132&gt;0,0,avail!AB132)</f>
        <v>-697463</v>
      </c>
      <c r="AG132" s="16">
        <f>IF(avail!AC132&gt;0,0,avail!AC132)</f>
        <v>-4857644</v>
      </c>
      <c r="AH132" s="16">
        <f>IF(avail!AD132&gt;0,0,avail!AD132)</f>
        <v>-1308560</v>
      </c>
      <c r="AI132" s="16">
        <f>IF(avail!AE132&gt;0,0,avail!AE132)</f>
        <v>-855090</v>
      </c>
      <c r="AJ132" s="16">
        <f>IF(avail!AF132&gt;0,0,avail!AF132)</f>
        <v>-2008872</v>
      </c>
      <c r="AK132" s="16">
        <f>IF(avail!AG132&gt;0,0,avail!AG132)</f>
        <v>-28636</v>
      </c>
      <c r="AL132" s="16">
        <f>IF(avail!AH132&gt;0,0,avail!AH132)</f>
        <v>0</v>
      </c>
      <c r="AM132" s="16">
        <f>IF(avail!AI132&gt;0,0,avail!AI132)</f>
        <v>-770000</v>
      </c>
      <c r="AN132" s="16">
        <f>IF(avail!AJ132&gt;0,0,avail!AJ132)</f>
        <v>0</v>
      </c>
      <c r="AO132" s="16">
        <f>IF(avail!AK132&gt;0,0,avail!AK132)</f>
        <v>0</v>
      </c>
      <c r="AQ132" s="16">
        <f>IF(avail!AM132&gt;0,0,avail!AM132)</f>
        <v>0</v>
      </c>
      <c r="AR132" s="16">
        <f>IF(avail!AN132&gt;0,0,avail!AN132)</f>
        <v>0</v>
      </c>
      <c r="AS132" s="16">
        <f>IF(avail!AO132&gt;0,0,avail!AO132)</f>
        <v>0</v>
      </c>
      <c r="AT132" s="16">
        <f>IF(avail!AP132&gt;0,0,avail!AP132)</f>
        <v>-285800</v>
      </c>
    </row>
    <row r="133" spans="1:46" x14ac:dyDescent="0.25">
      <c r="A133" s="4">
        <f>'"rank"; your input only here!'!E134</f>
        <v>129</v>
      </c>
      <c r="B133" s="6" t="str">
        <f>'"rank"; your input only here!'!A134</f>
        <v>A129</v>
      </c>
      <c r="C133" s="6" t="str">
        <f>'"rank"; your input only here!'!B134</f>
        <v>Test Project 129</v>
      </c>
      <c r="D133" s="6">
        <f>'"rank"; your input only here!'!C134</f>
        <v>0</v>
      </c>
      <c r="E133" s="8">
        <f>'"rank"; your input only here!'!D134</f>
        <v>0</v>
      </c>
      <c r="F133" s="22">
        <f t="shared" si="3"/>
        <v>-17219688</v>
      </c>
      <c r="G133" s="21">
        <f>SUM(cum!F133:AK133)</f>
        <v>41265466</v>
      </c>
      <c r="H133" s="21">
        <f t="shared" si="4"/>
        <v>10000000</v>
      </c>
      <c r="I133" s="19">
        <f t="shared" si="5"/>
        <v>-7719688</v>
      </c>
      <c r="J133" s="19">
        <f>IF(avail!F133&gt;0,0,avail!F133)</f>
        <v>0</v>
      </c>
      <c r="K133" s="16">
        <f>IF(avail!G133&gt;0,0,avail!G133)</f>
        <v>-1573774</v>
      </c>
      <c r="L133" s="16">
        <f>IF(avail!H133&gt;0,0,avail!H133)</f>
        <v>0</v>
      </c>
      <c r="M133" s="16">
        <f>IF(avail!I133&gt;0,0,avail!I133)</f>
        <v>-654600</v>
      </c>
      <c r="N133" s="16">
        <f>IF(avail!J133&gt;0,0,avail!J133)</f>
        <v>0</v>
      </c>
      <c r="O133" s="16">
        <f>IF(avail!K133&gt;0,0,avail!K133)</f>
        <v>-395360</v>
      </c>
      <c r="P133" s="16">
        <f>IF(avail!L133&gt;0,0,avail!L133)</f>
        <v>-360706</v>
      </c>
      <c r="Q133" s="16">
        <f>IF(avail!M133&gt;0,0,avail!M133)</f>
        <v>0</v>
      </c>
      <c r="R133" s="16">
        <f>IF(avail!N133&gt;0,0,avail!N133)</f>
        <v>-1152576</v>
      </c>
      <c r="S133" s="16">
        <f>IF(avail!O133&gt;0,0,avail!O133)</f>
        <v>0</v>
      </c>
      <c r="T133" s="16">
        <f>IF(avail!P133&gt;0,0,avail!P133)</f>
        <v>0</v>
      </c>
      <c r="U133" s="16">
        <f>IF(avail!Q133&gt;0,0,avail!Q133)</f>
        <v>0</v>
      </c>
      <c r="V133" s="16">
        <f>IF(avail!R133&gt;0,0,avail!R133)</f>
        <v>0</v>
      </c>
      <c r="W133" s="16">
        <f>IF(avail!S133&gt;0,0,avail!S133)</f>
        <v>-228000</v>
      </c>
      <c r="X133" s="16">
        <f>IF(avail!T133&gt;0,0,avail!T133)</f>
        <v>-199441</v>
      </c>
      <c r="Y133" s="16">
        <f>IF(avail!U133&gt;0,0,avail!U133)</f>
        <v>0</v>
      </c>
      <c r="Z133" s="16">
        <f>IF(avail!V133&gt;0,0,avail!V133)</f>
        <v>-72719</v>
      </c>
      <c r="AA133" s="16">
        <f>IF(avail!W133&gt;0,0,avail!W133)</f>
        <v>-1452895</v>
      </c>
      <c r="AB133" s="16">
        <f>IF(avail!X133&gt;0,0,avail!X133)</f>
        <v>-179301</v>
      </c>
      <c r="AC133" s="16">
        <f>IF(avail!Y133&gt;0,0,avail!Y133)</f>
        <v>-166142</v>
      </c>
      <c r="AD133" s="16">
        <f>IF(avail!Z133&gt;0,0,avail!Z133)</f>
        <v>-257909</v>
      </c>
      <c r="AE133" s="16">
        <f>IF(avail!AA133&gt;0,0,avail!AA133)</f>
        <v>0</v>
      </c>
      <c r="AF133" s="16">
        <f>IF(avail!AB133&gt;0,0,avail!AB133)</f>
        <v>-697463</v>
      </c>
      <c r="AG133" s="16">
        <f>IF(avail!AC133&gt;0,0,avail!AC133)</f>
        <v>-4857644</v>
      </c>
      <c r="AH133" s="16">
        <f>IF(avail!AD133&gt;0,0,avail!AD133)</f>
        <v>-1308560</v>
      </c>
      <c r="AI133" s="16">
        <f>IF(avail!AE133&gt;0,0,avail!AE133)</f>
        <v>-855090</v>
      </c>
      <c r="AJ133" s="16">
        <f>IF(avail!AF133&gt;0,0,avail!AF133)</f>
        <v>-2008872</v>
      </c>
      <c r="AK133" s="16">
        <f>IF(avail!AG133&gt;0,0,avail!AG133)</f>
        <v>-28636</v>
      </c>
      <c r="AL133" s="16">
        <f>IF(avail!AH133&gt;0,0,avail!AH133)</f>
        <v>0</v>
      </c>
      <c r="AM133" s="16">
        <f>IF(avail!AI133&gt;0,0,avail!AI133)</f>
        <v>-770000</v>
      </c>
      <c r="AN133" s="16">
        <f>IF(avail!AJ133&gt;0,0,avail!AJ133)</f>
        <v>0</v>
      </c>
      <c r="AO133" s="16">
        <f>IF(avail!AK133&gt;0,0,avail!AK133)</f>
        <v>0</v>
      </c>
      <c r="AQ133" s="16">
        <f>IF(avail!AM133&gt;0,0,avail!AM133)</f>
        <v>0</v>
      </c>
      <c r="AR133" s="16">
        <f>IF(avail!AN133&gt;0,0,avail!AN133)</f>
        <v>0</v>
      </c>
      <c r="AS133" s="16">
        <f>IF(avail!AO133&gt;0,0,avail!AO133)</f>
        <v>0</v>
      </c>
      <c r="AT133" s="16">
        <f>IF(avail!AP133&gt;0,0,avail!AP133)</f>
        <v>-285800</v>
      </c>
    </row>
    <row r="134" spans="1:46" x14ac:dyDescent="0.25">
      <c r="A134" s="4">
        <f>'"rank"; your input only here!'!E135</f>
        <v>130</v>
      </c>
      <c r="B134" s="6" t="str">
        <f>'"rank"; your input only here!'!A135</f>
        <v>A130</v>
      </c>
      <c r="C134" s="6" t="str">
        <f>'"rank"; your input only here!'!B135</f>
        <v>Test Project 130</v>
      </c>
      <c r="D134" s="6">
        <f>'"rank"; your input only here!'!C135</f>
        <v>0</v>
      </c>
      <c r="E134" s="8">
        <f>'"rank"; your input only here!'!D135</f>
        <v>0</v>
      </c>
      <c r="F134" s="22">
        <f t="shared" ref="F134:F197" si="6">SUM(J134:AO134)</f>
        <v>-17219688</v>
      </c>
      <c r="G134" s="21">
        <f>SUM(cum!F134:AK134)</f>
        <v>41265466</v>
      </c>
      <c r="H134" s="21">
        <f t="shared" ref="H134:H197" si="7">IF(G134*0.33&lt;$J$3,G134*0.33,$J$3)</f>
        <v>10000000</v>
      </c>
      <c r="I134" s="19">
        <f t="shared" ref="I134:I197" si="8">H134+F134-G$2</f>
        <v>-7719688</v>
      </c>
      <c r="J134" s="19">
        <f>IF(avail!F134&gt;0,0,avail!F134)</f>
        <v>0</v>
      </c>
      <c r="K134" s="16">
        <f>IF(avail!G134&gt;0,0,avail!G134)</f>
        <v>-1573774</v>
      </c>
      <c r="L134" s="16">
        <f>IF(avail!H134&gt;0,0,avail!H134)</f>
        <v>0</v>
      </c>
      <c r="M134" s="16">
        <f>IF(avail!I134&gt;0,0,avail!I134)</f>
        <v>-654600</v>
      </c>
      <c r="N134" s="16">
        <f>IF(avail!J134&gt;0,0,avail!J134)</f>
        <v>0</v>
      </c>
      <c r="O134" s="16">
        <f>IF(avail!K134&gt;0,0,avail!K134)</f>
        <v>-395360</v>
      </c>
      <c r="P134" s="16">
        <f>IF(avail!L134&gt;0,0,avail!L134)</f>
        <v>-360706</v>
      </c>
      <c r="Q134" s="16">
        <f>IF(avail!M134&gt;0,0,avail!M134)</f>
        <v>0</v>
      </c>
      <c r="R134" s="16">
        <f>IF(avail!N134&gt;0,0,avail!N134)</f>
        <v>-1152576</v>
      </c>
      <c r="S134" s="16">
        <f>IF(avail!O134&gt;0,0,avail!O134)</f>
        <v>0</v>
      </c>
      <c r="T134" s="16">
        <f>IF(avail!P134&gt;0,0,avail!P134)</f>
        <v>0</v>
      </c>
      <c r="U134" s="16">
        <f>IF(avail!Q134&gt;0,0,avail!Q134)</f>
        <v>0</v>
      </c>
      <c r="V134" s="16">
        <f>IF(avail!R134&gt;0,0,avail!R134)</f>
        <v>0</v>
      </c>
      <c r="W134" s="16">
        <f>IF(avail!S134&gt;0,0,avail!S134)</f>
        <v>-228000</v>
      </c>
      <c r="X134" s="16">
        <f>IF(avail!T134&gt;0,0,avail!T134)</f>
        <v>-199441</v>
      </c>
      <c r="Y134" s="16">
        <f>IF(avail!U134&gt;0,0,avail!U134)</f>
        <v>0</v>
      </c>
      <c r="Z134" s="16">
        <f>IF(avail!V134&gt;0,0,avail!V134)</f>
        <v>-72719</v>
      </c>
      <c r="AA134" s="16">
        <f>IF(avail!W134&gt;0,0,avail!W134)</f>
        <v>-1452895</v>
      </c>
      <c r="AB134" s="16">
        <f>IF(avail!X134&gt;0,0,avail!X134)</f>
        <v>-179301</v>
      </c>
      <c r="AC134" s="16">
        <f>IF(avail!Y134&gt;0,0,avail!Y134)</f>
        <v>-166142</v>
      </c>
      <c r="AD134" s="16">
        <f>IF(avail!Z134&gt;0,0,avail!Z134)</f>
        <v>-257909</v>
      </c>
      <c r="AE134" s="16">
        <f>IF(avail!AA134&gt;0,0,avail!AA134)</f>
        <v>0</v>
      </c>
      <c r="AF134" s="16">
        <f>IF(avail!AB134&gt;0,0,avail!AB134)</f>
        <v>-697463</v>
      </c>
      <c r="AG134" s="16">
        <f>IF(avail!AC134&gt;0,0,avail!AC134)</f>
        <v>-4857644</v>
      </c>
      <c r="AH134" s="16">
        <f>IF(avail!AD134&gt;0,0,avail!AD134)</f>
        <v>-1308560</v>
      </c>
      <c r="AI134" s="16">
        <f>IF(avail!AE134&gt;0,0,avail!AE134)</f>
        <v>-855090</v>
      </c>
      <c r="AJ134" s="16">
        <f>IF(avail!AF134&gt;0,0,avail!AF134)</f>
        <v>-2008872</v>
      </c>
      <c r="AK134" s="16">
        <f>IF(avail!AG134&gt;0,0,avail!AG134)</f>
        <v>-28636</v>
      </c>
      <c r="AL134" s="16">
        <f>IF(avail!AH134&gt;0,0,avail!AH134)</f>
        <v>0</v>
      </c>
      <c r="AM134" s="16">
        <f>IF(avail!AI134&gt;0,0,avail!AI134)</f>
        <v>-770000</v>
      </c>
      <c r="AN134" s="16">
        <f>IF(avail!AJ134&gt;0,0,avail!AJ134)</f>
        <v>0</v>
      </c>
      <c r="AO134" s="16">
        <f>IF(avail!AK134&gt;0,0,avail!AK134)</f>
        <v>0</v>
      </c>
      <c r="AQ134" s="16">
        <f>IF(avail!AM134&gt;0,0,avail!AM134)</f>
        <v>0</v>
      </c>
      <c r="AR134" s="16">
        <f>IF(avail!AN134&gt;0,0,avail!AN134)</f>
        <v>0</v>
      </c>
      <c r="AS134" s="16">
        <f>IF(avail!AO134&gt;0,0,avail!AO134)</f>
        <v>0</v>
      </c>
      <c r="AT134" s="16">
        <f>IF(avail!AP134&gt;0,0,avail!AP134)</f>
        <v>-285800</v>
      </c>
    </row>
    <row r="135" spans="1:46" x14ac:dyDescent="0.25">
      <c r="A135" s="4">
        <f>'"rank"; your input only here!'!E136</f>
        <v>131</v>
      </c>
      <c r="B135" s="6" t="str">
        <f>'"rank"; your input only here!'!A136</f>
        <v>A131</v>
      </c>
      <c r="C135" s="6" t="str">
        <f>'"rank"; your input only here!'!B136</f>
        <v>Test Project 131</v>
      </c>
      <c r="D135" s="6">
        <f>'"rank"; your input only here!'!C136</f>
        <v>0</v>
      </c>
      <c r="E135" s="8">
        <f>'"rank"; your input only here!'!D136</f>
        <v>0</v>
      </c>
      <c r="F135" s="22">
        <f t="shared" si="6"/>
        <v>-17219688</v>
      </c>
      <c r="G135" s="21">
        <f>SUM(cum!F135:AK135)</f>
        <v>41265466</v>
      </c>
      <c r="H135" s="21">
        <f t="shared" si="7"/>
        <v>10000000</v>
      </c>
      <c r="I135" s="19">
        <f t="shared" si="8"/>
        <v>-7719688</v>
      </c>
      <c r="J135" s="19">
        <f>IF(avail!F135&gt;0,0,avail!F135)</f>
        <v>0</v>
      </c>
      <c r="K135" s="16">
        <f>IF(avail!G135&gt;0,0,avail!G135)</f>
        <v>-1573774</v>
      </c>
      <c r="L135" s="16">
        <f>IF(avail!H135&gt;0,0,avail!H135)</f>
        <v>0</v>
      </c>
      <c r="M135" s="16">
        <f>IF(avail!I135&gt;0,0,avail!I135)</f>
        <v>-654600</v>
      </c>
      <c r="N135" s="16">
        <f>IF(avail!J135&gt;0,0,avail!J135)</f>
        <v>0</v>
      </c>
      <c r="O135" s="16">
        <f>IF(avail!K135&gt;0,0,avail!K135)</f>
        <v>-395360</v>
      </c>
      <c r="P135" s="16">
        <f>IF(avail!L135&gt;0,0,avail!L135)</f>
        <v>-360706</v>
      </c>
      <c r="Q135" s="16">
        <f>IF(avail!M135&gt;0,0,avail!M135)</f>
        <v>0</v>
      </c>
      <c r="R135" s="16">
        <f>IF(avail!N135&gt;0,0,avail!N135)</f>
        <v>-1152576</v>
      </c>
      <c r="S135" s="16">
        <f>IF(avail!O135&gt;0,0,avail!O135)</f>
        <v>0</v>
      </c>
      <c r="T135" s="16">
        <f>IF(avail!P135&gt;0,0,avail!P135)</f>
        <v>0</v>
      </c>
      <c r="U135" s="16">
        <f>IF(avail!Q135&gt;0,0,avail!Q135)</f>
        <v>0</v>
      </c>
      <c r="V135" s="16">
        <f>IF(avail!R135&gt;0,0,avail!R135)</f>
        <v>0</v>
      </c>
      <c r="W135" s="16">
        <f>IF(avail!S135&gt;0,0,avail!S135)</f>
        <v>-228000</v>
      </c>
      <c r="X135" s="16">
        <f>IF(avail!T135&gt;0,0,avail!T135)</f>
        <v>-199441</v>
      </c>
      <c r="Y135" s="16">
        <f>IF(avail!U135&gt;0,0,avail!U135)</f>
        <v>0</v>
      </c>
      <c r="Z135" s="16">
        <f>IF(avail!V135&gt;0,0,avail!V135)</f>
        <v>-72719</v>
      </c>
      <c r="AA135" s="16">
        <f>IF(avail!W135&gt;0,0,avail!W135)</f>
        <v>-1452895</v>
      </c>
      <c r="AB135" s="16">
        <f>IF(avail!X135&gt;0,0,avail!X135)</f>
        <v>-179301</v>
      </c>
      <c r="AC135" s="16">
        <f>IF(avail!Y135&gt;0,0,avail!Y135)</f>
        <v>-166142</v>
      </c>
      <c r="AD135" s="16">
        <f>IF(avail!Z135&gt;0,0,avail!Z135)</f>
        <v>-257909</v>
      </c>
      <c r="AE135" s="16">
        <f>IF(avail!AA135&gt;0,0,avail!AA135)</f>
        <v>0</v>
      </c>
      <c r="AF135" s="16">
        <f>IF(avail!AB135&gt;0,0,avail!AB135)</f>
        <v>-697463</v>
      </c>
      <c r="AG135" s="16">
        <f>IF(avail!AC135&gt;0,0,avail!AC135)</f>
        <v>-4857644</v>
      </c>
      <c r="AH135" s="16">
        <f>IF(avail!AD135&gt;0,0,avail!AD135)</f>
        <v>-1308560</v>
      </c>
      <c r="AI135" s="16">
        <f>IF(avail!AE135&gt;0,0,avail!AE135)</f>
        <v>-855090</v>
      </c>
      <c r="AJ135" s="16">
        <f>IF(avail!AF135&gt;0,0,avail!AF135)</f>
        <v>-2008872</v>
      </c>
      <c r="AK135" s="16">
        <f>IF(avail!AG135&gt;0,0,avail!AG135)</f>
        <v>-28636</v>
      </c>
      <c r="AL135" s="16">
        <f>IF(avail!AH135&gt;0,0,avail!AH135)</f>
        <v>0</v>
      </c>
      <c r="AM135" s="16">
        <f>IF(avail!AI135&gt;0,0,avail!AI135)</f>
        <v>-770000</v>
      </c>
      <c r="AN135" s="16">
        <f>IF(avail!AJ135&gt;0,0,avail!AJ135)</f>
        <v>0</v>
      </c>
      <c r="AO135" s="16">
        <f>IF(avail!AK135&gt;0,0,avail!AK135)</f>
        <v>0</v>
      </c>
      <c r="AQ135" s="16">
        <f>IF(avail!AM135&gt;0,0,avail!AM135)</f>
        <v>0</v>
      </c>
      <c r="AR135" s="16">
        <f>IF(avail!AN135&gt;0,0,avail!AN135)</f>
        <v>0</v>
      </c>
      <c r="AS135" s="16">
        <f>IF(avail!AO135&gt;0,0,avail!AO135)</f>
        <v>0</v>
      </c>
      <c r="AT135" s="16">
        <f>IF(avail!AP135&gt;0,0,avail!AP135)</f>
        <v>-285800</v>
      </c>
    </row>
    <row r="136" spans="1:46" x14ac:dyDescent="0.25">
      <c r="A136" s="4">
        <f>'"rank"; your input only here!'!E137</f>
        <v>132</v>
      </c>
      <c r="B136" s="6" t="str">
        <f>'"rank"; your input only here!'!A137</f>
        <v>A132</v>
      </c>
      <c r="C136" s="6" t="str">
        <f>'"rank"; your input only here!'!B137</f>
        <v>Test Project 132</v>
      </c>
      <c r="D136" s="6">
        <f>'"rank"; your input only here!'!C137</f>
        <v>0</v>
      </c>
      <c r="E136" s="8">
        <f>'"rank"; your input only here!'!D137</f>
        <v>0</v>
      </c>
      <c r="F136" s="22">
        <f t="shared" si="6"/>
        <v>-17219688</v>
      </c>
      <c r="G136" s="21">
        <f>SUM(cum!F136:AK136)</f>
        <v>41265466</v>
      </c>
      <c r="H136" s="21">
        <f t="shared" si="7"/>
        <v>10000000</v>
      </c>
      <c r="I136" s="19">
        <f t="shared" si="8"/>
        <v>-7719688</v>
      </c>
      <c r="J136" s="19">
        <f>IF(avail!F136&gt;0,0,avail!F136)</f>
        <v>0</v>
      </c>
      <c r="K136" s="16">
        <f>IF(avail!G136&gt;0,0,avail!G136)</f>
        <v>-1573774</v>
      </c>
      <c r="L136" s="16">
        <f>IF(avail!H136&gt;0,0,avail!H136)</f>
        <v>0</v>
      </c>
      <c r="M136" s="16">
        <f>IF(avail!I136&gt;0,0,avail!I136)</f>
        <v>-654600</v>
      </c>
      <c r="N136" s="16">
        <f>IF(avail!J136&gt;0,0,avail!J136)</f>
        <v>0</v>
      </c>
      <c r="O136" s="16">
        <f>IF(avail!K136&gt;0,0,avail!K136)</f>
        <v>-395360</v>
      </c>
      <c r="P136" s="16">
        <f>IF(avail!L136&gt;0,0,avail!L136)</f>
        <v>-360706</v>
      </c>
      <c r="Q136" s="16">
        <f>IF(avail!M136&gt;0,0,avail!M136)</f>
        <v>0</v>
      </c>
      <c r="R136" s="16">
        <f>IF(avail!N136&gt;0,0,avail!N136)</f>
        <v>-1152576</v>
      </c>
      <c r="S136" s="16">
        <f>IF(avail!O136&gt;0,0,avail!O136)</f>
        <v>0</v>
      </c>
      <c r="T136" s="16">
        <f>IF(avail!P136&gt;0,0,avail!P136)</f>
        <v>0</v>
      </c>
      <c r="U136" s="16">
        <f>IF(avail!Q136&gt;0,0,avail!Q136)</f>
        <v>0</v>
      </c>
      <c r="V136" s="16">
        <f>IF(avail!R136&gt;0,0,avail!R136)</f>
        <v>0</v>
      </c>
      <c r="W136" s="16">
        <f>IF(avail!S136&gt;0,0,avail!S136)</f>
        <v>-228000</v>
      </c>
      <c r="X136" s="16">
        <f>IF(avail!T136&gt;0,0,avail!T136)</f>
        <v>-199441</v>
      </c>
      <c r="Y136" s="16">
        <f>IF(avail!U136&gt;0,0,avail!U136)</f>
        <v>0</v>
      </c>
      <c r="Z136" s="16">
        <f>IF(avail!V136&gt;0,0,avail!V136)</f>
        <v>-72719</v>
      </c>
      <c r="AA136" s="16">
        <f>IF(avail!W136&gt;0,0,avail!W136)</f>
        <v>-1452895</v>
      </c>
      <c r="AB136" s="16">
        <f>IF(avail!X136&gt;0,0,avail!X136)</f>
        <v>-179301</v>
      </c>
      <c r="AC136" s="16">
        <f>IF(avail!Y136&gt;0,0,avail!Y136)</f>
        <v>-166142</v>
      </c>
      <c r="AD136" s="16">
        <f>IF(avail!Z136&gt;0,0,avail!Z136)</f>
        <v>-257909</v>
      </c>
      <c r="AE136" s="16">
        <f>IF(avail!AA136&gt;0,0,avail!AA136)</f>
        <v>0</v>
      </c>
      <c r="AF136" s="16">
        <f>IF(avail!AB136&gt;0,0,avail!AB136)</f>
        <v>-697463</v>
      </c>
      <c r="AG136" s="16">
        <f>IF(avail!AC136&gt;0,0,avail!AC136)</f>
        <v>-4857644</v>
      </c>
      <c r="AH136" s="16">
        <f>IF(avail!AD136&gt;0,0,avail!AD136)</f>
        <v>-1308560</v>
      </c>
      <c r="AI136" s="16">
        <f>IF(avail!AE136&gt;0,0,avail!AE136)</f>
        <v>-855090</v>
      </c>
      <c r="AJ136" s="16">
        <f>IF(avail!AF136&gt;0,0,avail!AF136)</f>
        <v>-2008872</v>
      </c>
      <c r="AK136" s="16">
        <f>IF(avail!AG136&gt;0,0,avail!AG136)</f>
        <v>-28636</v>
      </c>
      <c r="AL136" s="16">
        <f>IF(avail!AH136&gt;0,0,avail!AH136)</f>
        <v>0</v>
      </c>
      <c r="AM136" s="16">
        <f>IF(avail!AI136&gt;0,0,avail!AI136)</f>
        <v>-770000</v>
      </c>
      <c r="AN136" s="16">
        <f>IF(avail!AJ136&gt;0,0,avail!AJ136)</f>
        <v>0</v>
      </c>
      <c r="AO136" s="16">
        <f>IF(avail!AK136&gt;0,0,avail!AK136)</f>
        <v>0</v>
      </c>
      <c r="AQ136" s="16">
        <f>IF(avail!AM136&gt;0,0,avail!AM136)</f>
        <v>0</v>
      </c>
      <c r="AR136" s="16">
        <f>IF(avail!AN136&gt;0,0,avail!AN136)</f>
        <v>0</v>
      </c>
      <c r="AS136" s="16">
        <f>IF(avail!AO136&gt;0,0,avail!AO136)</f>
        <v>0</v>
      </c>
      <c r="AT136" s="16">
        <f>IF(avail!AP136&gt;0,0,avail!AP136)</f>
        <v>-285800</v>
      </c>
    </row>
    <row r="137" spans="1:46" x14ac:dyDescent="0.25">
      <c r="A137" s="4">
        <f>'"rank"; your input only here!'!E138</f>
        <v>133</v>
      </c>
      <c r="B137" s="6" t="str">
        <f>'"rank"; your input only here!'!A138</f>
        <v>A133</v>
      </c>
      <c r="C137" s="6" t="str">
        <f>'"rank"; your input only here!'!B138</f>
        <v>Test Project 133</v>
      </c>
      <c r="D137" s="6">
        <f>'"rank"; your input only here!'!C138</f>
        <v>0</v>
      </c>
      <c r="E137" s="8">
        <f>'"rank"; your input only here!'!D138</f>
        <v>0</v>
      </c>
      <c r="F137" s="22">
        <f t="shared" si="6"/>
        <v>-17219688</v>
      </c>
      <c r="G137" s="21">
        <f>SUM(cum!F137:AK137)</f>
        <v>41265466</v>
      </c>
      <c r="H137" s="21">
        <f t="shared" si="7"/>
        <v>10000000</v>
      </c>
      <c r="I137" s="19">
        <f t="shared" si="8"/>
        <v>-7719688</v>
      </c>
      <c r="J137" s="19">
        <f>IF(avail!F137&gt;0,0,avail!F137)</f>
        <v>0</v>
      </c>
      <c r="K137" s="16">
        <f>IF(avail!G137&gt;0,0,avail!G137)</f>
        <v>-1573774</v>
      </c>
      <c r="L137" s="16">
        <f>IF(avail!H137&gt;0,0,avail!H137)</f>
        <v>0</v>
      </c>
      <c r="M137" s="16">
        <f>IF(avail!I137&gt;0,0,avail!I137)</f>
        <v>-654600</v>
      </c>
      <c r="N137" s="16">
        <f>IF(avail!J137&gt;0,0,avail!J137)</f>
        <v>0</v>
      </c>
      <c r="O137" s="16">
        <f>IF(avail!K137&gt;0,0,avail!K137)</f>
        <v>-395360</v>
      </c>
      <c r="P137" s="16">
        <f>IF(avail!L137&gt;0,0,avail!L137)</f>
        <v>-360706</v>
      </c>
      <c r="Q137" s="16">
        <f>IF(avail!M137&gt;0,0,avail!M137)</f>
        <v>0</v>
      </c>
      <c r="R137" s="16">
        <f>IF(avail!N137&gt;0,0,avail!N137)</f>
        <v>-1152576</v>
      </c>
      <c r="S137" s="16">
        <f>IF(avail!O137&gt;0,0,avail!O137)</f>
        <v>0</v>
      </c>
      <c r="T137" s="16">
        <f>IF(avail!P137&gt;0,0,avail!P137)</f>
        <v>0</v>
      </c>
      <c r="U137" s="16">
        <f>IF(avail!Q137&gt;0,0,avail!Q137)</f>
        <v>0</v>
      </c>
      <c r="V137" s="16">
        <f>IF(avail!R137&gt;0,0,avail!R137)</f>
        <v>0</v>
      </c>
      <c r="W137" s="16">
        <f>IF(avail!S137&gt;0,0,avail!S137)</f>
        <v>-228000</v>
      </c>
      <c r="X137" s="16">
        <f>IF(avail!T137&gt;0,0,avail!T137)</f>
        <v>-199441</v>
      </c>
      <c r="Y137" s="16">
        <f>IF(avail!U137&gt;0,0,avail!U137)</f>
        <v>0</v>
      </c>
      <c r="Z137" s="16">
        <f>IF(avail!V137&gt;0,0,avail!V137)</f>
        <v>-72719</v>
      </c>
      <c r="AA137" s="16">
        <f>IF(avail!W137&gt;0,0,avail!W137)</f>
        <v>-1452895</v>
      </c>
      <c r="AB137" s="16">
        <f>IF(avail!X137&gt;0,0,avail!X137)</f>
        <v>-179301</v>
      </c>
      <c r="AC137" s="16">
        <f>IF(avail!Y137&gt;0,0,avail!Y137)</f>
        <v>-166142</v>
      </c>
      <c r="AD137" s="16">
        <f>IF(avail!Z137&gt;0,0,avail!Z137)</f>
        <v>-257909</v>
      </c>
      <c r="AE137" s="16">
        <f>IF(avail!AA137&gt;0,0,avail!AA137)</f>
        <v>0</v>
      </c>
      <c r="AF137" s="16">
        <f>IF(avail!AB137&gt;0,0,avail!AB137)</f>
        <v>-697463</v>
      </c>
      <c r="AG137" s="16">
        <f>IF(avail!AC137&gt;0,0,avail!AC137)</f>
        <v>-4857644</v>
      </c>
      <c r="AH137" s="16">
        <f>IF(avail!AD137&gt;0,0,avail!AD137)</f>
        <v>-1308560</v>
      </c>
      <c r="AI137" s="16">
        <f>IF(avail!AE137&gt;0,0,avail!AE137)</f>
        <v>-855090</v>
      </c>
      <c r="AJ137" s="16">
        <f>IF(avail!AF137&gt;0,0,avail!AF137)</f>
        <v>-2008872</v>
      </c>
      <c r="AK137" s="16">
        <f>IF(avail!AG137&gt;0,0,avail!AG137)</f>
        <v>-28636</v>
      </c>
      <c r="AL137" s="16">
        <f>IF(avail!AH137&gt;0,0,avail!AH137)</f>
        <v>0</v>
      </c>
      <c r="AM137" s="16">
        <f>IF(avail!AI137&gt;0,0,avail!AI137)</f>
        <v>-770000</v>
      </c>
      <c r="AN137" s="16">
        <f>IF(avail!AJ137&gt;0,0,avail!AJ137)</f>
        <v>0</v>
      </c>
      <c r="AO137" s="16">
        <f>IF(avail!AK137&gt;0,0,avail!AK137)</f>
        <v>0</v>
      </c>
      <c r="AQ137" s="16">
        <f>IF(avail!AM137&gt;0,0,avail!AM137)</f>
        <v>0</v>
      </c>
      <c r="AR137" s="16">
        <f>IF(avail!AN137&gt;0,0,avail!AN137)</f>
        <v>0</v>
      </c>
      <c r="AS137" s="16">
        <f>IF(avail!AO137&gt;0,0,avail!AO137)</f>
        <v>0</v>
      </c>
      <c r="AT137" s="16">
        <f>IF(avail!AP137&gt;0,0,avail!AP137)</f>
        <v>-285800</v>
      </c>
    </row>
    <row r="138" spans="1:46" x14ac:dyDescent="0.25">
      <c r="A138" s="4">
        <f>'"rank"; your input only here!'!E139</f>
        <v>134</v>
      </c>
      <c r="B138" s="6" t="str">
        <f>'"rank"; your input only here!'!A139</f>
        <v>A134</v>
      </c>
      <c r="C138" s="6" t="str">
        <f>'"rank"; your input only here!'!B139</f>
        <v>Test Project 134</v>
      </c>
      <c r="D138" s="6">
        <f>'"rank"; your input only here!'!C139</f>
        <v>0</v>
      </c>
      <c r="E138" s="8">
        <f>'"rank"; your input only here!'!D139</f>
        <v>0</v>
      </c>
      <c r="F138" s="22">
        <f t="shared" si="6"/>
        <v>-17219688</v>
      </c>
      <c r="G138" s="21">
        <f>SUM(cum!F138:AK138)</f>
        <v>41265466</v>
      </c>
      <c r="H138" s="21">
        <f t="shared" si="7"/>
        <v>10000000</v>
      </c>
      <c r="I138" s="19">
        <f t="shared" si="8"/>
        <v>-7719688</v>
      </c>
      <c r="J138" s="19">
        <f>IF(avail!F138&gt;0,0,avail!F138)</f>
        <v>0</v>
      </c>
      <c r="K138" s="16">
        <f>IF(avail!G138&gt;0,0,avail!G138)</f>
        <v>-1573774</v>
      </c>
      <c r="L138" s="16">
        <f>IF(avail!H138&gt;0,0,avail!H138)</f>
        <v>0</v>
      </c>
      <c r="M138" s="16">
        <f>IF(avail!I138&gt;0,0,avail!I138)</f>
        <v>-654600</v>
      </c>
      <c r="N138" s="16">
        <f>IF(avail!J138&gt;0,0,avail!J138)</f>
        <v>0</v>
      </c>
      <c r="O138" s="16">
        <f>IF(avail!K138&gt;0,0,avail!K138)</f>
        <v>-395360</v>
      </c>
      <c r="P138" s="16">
        <f>IF(avail!L138&gt;0,0,avail!L138)</f>
        <v>-360706</v>
      </c>
      <c r="Q138" s="16">
        <f>IF(avail!M138&gt;0,0,avail!M138)</f>
        <v>0</v>
      </c>
      <c r="R138" s="16">
        <f>IF(avail!N138&gt;0,0,avail!N138)</f>
        <v>-1152576</v>
      </c>
      <c r="S138" s="16">
        <f>IF(avail!O138&gt;0,0,avail!O138)</f>
        <v>0</v>
      </c>
      <c r="T138" s="16">
        <f>IF(avail!P138&gt;0,0,avail!P138)</f>
        <v>0</v>
      </c>
      <c r="U138" s="16">
        <f>IF(avail!Q138&gt;0,0,avail!Q138)</f>
        <v>0</v>
      </c>
      <c r="V138" s="16">
        <f>IF(avail!R138&gt;0,0,avail!R138)</f>
        <v>0</v>
      </c>
      <c r="W138" s="16">
        <f>IF(avail!S138&gt;0,0,avail!S138)</f>
        <v>-228000</v>
      </c>
      <c r="X138" s="16">
        <f>IF(avail!T138&gt;0,0,avail!T138)</f>
        <v>-199441</v>
      </c>
      <c r="Y138" s="16">
        <f>IF(avail!U138&gt;0,0,avail!U138)</f>
        <v>0</v>
      </c>
      <c r="Z138" s="16">
        <f>IF(avail!V138&gt;0,0,avail!V138)</f>
        <v>-72719</v>
      </c>
      <c r="AA138" s="16">
        <f>IF(avail!W138&gt;0,0,avail!W138)</f>
        <v>-1452895</v>
      </c>
      <c r="AB138" s="16">
        <f>IF(avail!X138&gt;0,0,avail!X138)</f>
        <v>-179301</v>
      </c>
      <c r="AC138" s="16">
        <f>IF(avail!Y138&gt;0,0,avail!Y138)</f>
        <v>-166142</v>
      </c>
      <c r="AD138" s="16">
        <f>IF(avail!Z138&gt;0,0,avail!Z138)</f>
        <v>-257909</v>
      </c>
      <c r="AE138" s="16">
        <f>IF(avail!AA138&gt;0,0,avail!AA138)</f>
        <v>0</v>
      </c>
      <c r="AF138" s="16">
        <f>IF(avail!AB138&gt;0,0,avail!AB138)</f>
        <v>-697463</v>
      </c>
      <c r="AG138" s="16">
        <f>IF(avail!AC138&gt;0,0,avail!AC138)</f>
        <v>-4857644</v>
      </c>
      <c r="AH138" s="16">
        <f>IF(avail!AD138&gt;0,0,avail!AD138)</f>
        <v>-1308560</v>
      </c>
      <c r="AI138" s="16">
        <f>IF(avail!AE138&gt;0,0,avail!AE138)</f>
        <v>-855090</v>
      </c>
      <c r="AJ138" s="16">
        <f>IF(avail!AF138&gt;0,0,avail!AF138)</f>
        <v>-2008872</v>
      </c>
      <c r="AK138" s="16">
        <f>IF(avail!AG138&gt;0,0,avail!AG138)</f>
        <v>-28636</v>
      </c>
      <c r="AL138" s="16">
        <f>IF(avail!AH138&gt;0,0,avail!AH138)</f>
        <v>0</v>
      </c>
      <c r="AM138" s="16">
        <f>IF(avail!AI138&gt;0,0,avail!AI138)</f>
        <v>-770000</v>
      </c>
      <c r="AN138" s="16">
        <f>IF(avail!AJ138&gt;0,0,avail!AJ138)</f>
        <v>0</v>
      </c>
      <c r="AO138" s="16">
        <f>IF(avail!AK138&gt;0,0,avail!AK138)</f>
        <v>0</v>
      </c>
      <c r="AQ138" s="16">
        <f>IF(avail!AM138&gt;0,0,avail!AM138)</f>
        <v>0</v>
      </c>
      <c r="AR138" s="16">
        <f>IF(avail!AN138&gt;0,0,avail!AN138)</f>
        <v>0</v>
      </c>
      <c r="AS138" s="16">
        <f>IF(avail!AO138&gt;0,0,avail!AO138)</f>
        <v>0</v>
      </c>
      <c r="AT138" s="16">
        <f>IF(avail!AP138&gt;0,0,avail!AP138)</f>
        <v>-285800</v>
      </c>
    </row>
    <row r="139" spans="1:46" x14ac:dyDescent="0.25">
      <c r="A139" s="4">
        <f>'"rank"; your input only here!'!E140</f>
        <v>135</v>
      </c>
      <c r="B139" s="6" t="str">
        <f>'"rank"; your input only here!'!A140</f>
        <v>A135</v>
      </c>
      <c r="C139" s="6" t="str">
        <f>'"rank"; your input only here!'!B140</f>
        <v>Test Project 135</v>
      </c>
      <c r="D139" s="6">
        <f>'"rank"; your input only here!'!C140</f>
        <v>0</v>
      </c>
      <c r="E139" s="8">
        <f>'"rank"; your input only here!'!D140</f>
        <v>0</v>
      </c>
      <c r="F139" s="22">
        <f t="shared" si="6"/>
        <v>-17219688</v>
      </c>
      <c r="G139" s="21">
        <f>SUM(cum!F139:AK139)</f>
        <v>41265466</v>
      </c>
      <c r="H139" s="21">
        <f t="shared" si="7"/>
        <v>10000000</v>
      </c>
      <c r="I139" s="19">
        <f t="shared" si="8"/>
        <v>-7719688</v>
      </c>
      <c r="J139" s="19">
        <f>IF(avail!F139&gt;0,0,avail!F139)</f>
        <v>0</v>
      </c>
      <c r="K139" s="16">
        <f>IF(avail!G139&gt;0,0,avail!G139)</f>
        <v>-1573774</v>
      </c>
      <c r="L139" s="16">
        <f>IF(avail!H139&gt;0,0,avail!H139)</f>
        <v>0</v>
      </c>
      <c r="M139" s="16">
        <f>IF(avail!I139&gt;0,0,avail!I139)</f>
        <v>-654600</v>
      </c>
      <c r="N139" s="16">
        <f>IF(avail!J139&gt;0,0,avail!J139)</f>
        <v>0</v>
      </c>
      <c r="O139" s="16">
        <f>IF(avail!K139&gt;0,0,avail!K139)</f>
        <v>-395360</v>
      </c>
      <c r="P139" s="16">
        <f>IF(avail!L139&gt;0,0,avail!L139)</f>
        <v>-360706</v>
      </c>
      <c r="Q139" s="16">
        <f>IF(avail!M139&gt;0,0,avail!M139)</f>
        <v>0</v>
      </c>
      <c r="R139" s="16">
        <f>IF(avail!N139&gt;0,0,avail!N139)</f>
        <v>-1152576</v>
      </c>
      <c r="S139" s="16">
        <f>IF(avail!O139&gt;0,0,avail!O139)</f>
        <v>0</v>
      </c>
      <c r="T139" s="16">
        <f>IF(avail!P139&gt;0,0,avail!P139)</f>
        <v>0</v>
      </c>
      <c r="U139" s="16">
        <f>IF(avail!Q139&gt;0,0,avail!Q139)</f>
        <v>0</v>
      </c>
      <c r="V139" s="16">
        <f>IF(avail!R139&gt;0,0,avail!R139)</f>
        <v>0</v>
      </c>
      <c r="W139" s="16">
        <f>IF(avail!S139&gt;0,0,avail!S139)</f>
        <v>-228000</v>
      </c>
      <c r="X139" s="16">
        <f>IF(avail!T139&gt;0,0,avail!T139)</f>
        <v>-199441</v>
      </c>
      <c r="Y139" s="16">
        <f>IF(avail!U139&gt;0,0,avail!U139)</f>
        <v>0</v>
      </c>
      <c r="Z139" s="16">
        <f>IF(avail!V139&gt;0,0,avail!V139)</f>
        <v>-72719</v>
      </c>
      <c r="AA139" s="16">
        <f>IF(avail!W139&gt;0,0,avail!W139)</f>
        <v>-1452895</v>
      </c>
      <c r="AB139" s="16">
        <f>IF(avail!X139&gt;0,0,avail!X139)</f>
        <v>-179301</v>
      </c>
      <c r="AC139" s="16">
        <f>IF(avail!Y139&gt;0,0,avail!Y139)</f>
        <v>-166142</v>
      </c>
      <c r="AD139" s="16">
        <f>IF(avail!Z139&gt;0,0,avail!Z139)</f>
        <v>-257909</v>
      </c>
      <c r="AE139" s="16">
        <f>IF(avail!AA139&gt;0,0,avail!AA139)</f>
        <v>0</v>
      </c>
      <c r="AF139" s="16">
        <f>IF(avail!AB139&gt;0,0,avail!AB139)</f>
        <v>-697463</v>
      </c>
      <c r="AG139" s="16">
        <f>IF(avail!AC139&gt;0,0,avail!AC139)</f>
        <v>-4857644</v>
      </c>
      <c r="AH139" s="16">
        <f>IF(avail!AD139&gt;0,0,avail!AD139)</f>
        <v>-1308560</v>
      </c>
      <c r="AI139" s="16">
        <f>IF(avail!AE139&gt;0,0,avail!AE139)</f>
        <v>-855090</v>
      </c>
      <c r="AJ139" s="16">
        <f>IF(avail!AF139&gt;0,0,avail!AF139)</f>
        <v>-2008872</v>
      </c>
      <c r="AK139" s="16">
        <f>IF(avail!AG139&gt;0,0,avail!AG139)</f>
        <v>-28636</v>
      </c>
      <c r="AL139" s="16">
        <f>IF(avail!AH139&gt;0,0,avail!AH139)</f>
        <v>0</v>
      </c>
      <c r="AM139" s="16">
        <f>IF(avail!AI139&gt;0,0,avail!AI139)</f>
        <v>-770000</v>
      </c>
      <c r="AN139" s="16">
        <f>IF(avail!AJ139&gt;0,0,avail!AJ139)</f>
        <v>0</v>
      </c>
      <c r="AO139" s="16">
        <f>IF(avail!AK139&gt;0,0,avail!AK139)</f>
        <v>0</v>
      </c>
      <c r="AQ139" s="16">
        <f>IF(avail!AM139&gt;0,0,avail!AM139)</f>
        <v>0</v>
      </c>
      <c r="AR139" s="16">
        <f>IF(avail!AN139&gt;0,0,avail!AN139)</f>
        <v>0</v>
      </c>
      <c r="AS139" s="16">
        <f>IF(avail!AO139&gt;0,0,avail!AO139)</f>
        <v>0</v>
      </c>
      <c r="AT139" s="16">
        <f>IF(avail!AP139&gt;0,0,avail!AP139)</f>
        <v>-285800</v>
      </c>
    </row>
    <row r="140" spans="1:46" x14ac:dyDescent="0.25">
      <c r="A140" s="4">
        <f>'"rank"; your input only here!'!E141</f>
        <v>136</v>
      </c>
      <c r="B140" s="6" t="str">
        <f>'"rank"; your input only here!'!A141</f>
        <v>A136</v>
      </c>
      <c r="C140" s="6" t="str">
        <f>'"rank"; your input only here!'!B141</f>
        <v>Test Project 136</v>
      </c>
      <c r="D140" s="6">
        <f>'"rank"; your input only here!'!C141</f>
        <v>0</v>
      </c>
      <c r="E140" s="8">
        <f>'"rank"; your input only here!'!D141</f>
        <v>0</v>
      </c>
      <c r="F140" s="22">
        <f t="shared" si="6"/>
        <v>-17219688</v>
      </c>
      <c r="G140" s="21">
        <f>SUM(cum!F140:AK140)</f>
        <v>41265466</v>
      </c>
      <c r="H140" s="21">
        <f t="shared" si="7"/>
        <v>10000000</v>
      </c>
      <c r="I140" s="19">
        <f t="shared" si="8"/>
        <v>-7719688</v>
      </c>
      <c r="J140" s="19">
        <f>IF(avail!F140&gt;0,0,avail!F140)</f>
        <v>0</v>
      </c>
      <c r="K140" s="16">
        <f>IF(avail!G140&gt;0,0,avail!G140)</f>
        <v>-1573774</v>
      </c>
      <c r="L140" s="16">
        <f>IF(avail!H140&gt;0,0,avail!H140)</f>
        <v>0</v>
      </c>
      <c r="M140" s="16">
        <f>IF(avail!I140&gt;0,0,avail!I140)</f>
        <v>-654600</v>
      </c>
      <c r="N140" s="16">
        <f>IF(avail!J140&gt;0,0,avail!J140)</f>
        <v>0</v>
      </c>
      <c r="O140" s="16">
        <f>IF(avail!K140&gt;0,0,avail!K140)</f>
        <v>-395360</v>
      </c>
      <c r="P140" s="16">
        <f>IF(avail!L140&gt;0,0,avail!L140)</f>
        <v>-360706</v>
      </c>
      <c r="Q140" s="16">
        <f>IF(avail!M140&gt;0,0,avail!M140)</f>
        <v>0</v>
      </c>
      <c r="R140" s="16">
        <f>IF(avail!N140&gt;0,0,avail!N140)</f>
        <v>-1152576</v>
      </c>
      <c r="S140" s="16">
        <f>IF(avail!O140&gt;0,0,avail!O140)</f>
        <v>0</v>
      </c>
      <c r="T140" s="16">
        <f>IF(avail!P140&gt;0,0,avail!P140)</f>
        <v>0</v>
      </c>
      <c r="U140" s="16">
        <f>IF(avail!Q140&gt;0,0,avail!Q140)</f>
        <v>0</v>
      </c>
      <c r="V140" s="16">
        <f>IF(avail!R140&gt;0,0,avail!R140)</f>
        <v>0</v>
      </c>
      <c r="W140" s="16">
        <f>IF(avail!S140&gt;0,0,avail!S140)</f>
        <v>-228000</v>
      </c>
      <c r="X140" s="16">
        <f>IF(avail!T140&gt;0,0,avail!T140)</f>
        <v>-199441</v>
      </c>
      <c r="Y140" s="16">
        <f>IF(avail!U140&gt;0,0,avail!U140)</f>
        <v>0</v>
      </c>
      <c r="Z140" s="16">
        <f>IF(avail!V140&gt;0,0,avail!V140)</f>
        <v>-72719</v>
      </c>
      <c r="AA140" s="16">
        <f>IF(avail!W140&gt;0,0,avail!W140)</f>
        <v>-1452895</v>
      </c>
      <c r="AB140" s="16">
        <f>IF(avail!X140&gt;0,0,avail!X140)</f>
        <v>-179301</v>
      </c>
      <c r="AC140" s="16">
        <f>IF(avail!Y140&gt;0,0,avail!Y140)</f>
        <v>-166142</v>
      </c>
      <c r="AD140" s="16">
        <f>IF(avail!Z140&gt;0,0,avail!Z140)</f>
        <v>-257909</v>
      </c>
      <c r="AE140" s="16">
        <f>IF(avail!AA140&gt;0,0,avail!AA140)</f>
        <v>0</v>
      </c>
      <c r="AF140" s="16">
        <f>IF(avail!AB140&gt;0,0,avail!AB140)</f>
        <v>-697463</v>
      </c>
      <c r="AG140" s="16">
        <f>IF(avail!AC140&gt;0,0,avail!AC140)</f>
        <v>-4857644</v>
      </c>
      <c r="AH140" s="16">
        <f>IF(avail!AD140&gt;0,0,avail!AD140)</f>
        <v>-1308560</v>
      </c>
      <c r="AI140" s="16">
        <f>IF(avail!AE140&gt;0,0,avail!AE140)</f>
        <v>-855090</v>
      </c>
      <c r="AJ140" s="16">
        <f>IF(avail!AF140&gt;0,0,avail!AF140)</f>
        <v>-2008872</v>
      </c>
      <c r="AK140" s="16">
        <f>IF(avail!AG140&gt;0,0,avail!AG140)</f>
        <v>-28636</v>
      </c>
      <c r="AL140" s="16">
        <f>IF(avail!AH140&gt;0,0,avail!AH140)</f>
        <v>0</v>
      </c>
      <c r="AM140" s="16">
        <f>IF(avail!AI140&gt;0,0,avail!AI140)</f>
        <v>-770000</v>
      </c>
      <c r="AN140" s="16">
        <f>IF(avail!AJ140&gt;0,0,avail!AJ140)</f>
        <v>0</v>
      </c>
      <c r="AO140" s="16">
        <f>IF(avail!AK140&gt;0,0,avail!AK140)</f>
        <v>0</v>
      </c>
      <c r="AQ140" s="16">
        <f>IF(avail!AM140&gt;0,0,avail!AM140)</f>
        <v>0</v>
      </c>
      <c r="AR140" s="16">
        <f>IF(avail!AN140&gt;0,0,avail!AN140)</f>
        <v>0</v>
      </c>
      <c r="AS140" s="16">
        <f>IF(avail!AO140&gt;0,0,avail!AO140)</f>
        <v>0</v>
      </c>
      <c r="AT140" s="16">
        <f>IF(avail!AP140&gt;0,0,avail!AP140)</f>
        <v>-285800</v>
      </c>
    </row>
    <row r="141" spans="1:46" x14ac:dyDescent="0.25">
      <c r="A141" s="4">
        <f>'"rank"; your input only here!'!E142</f>
        <v>137</v>
      </c>
      <c r="B141" s="6" t="str">
        <f>'"rank"; your input only here!'!A142</f>
        <v>A137</v>
      </c>
      <c r="C141" s="6" t="str">
        <f>'"rank"; your input only here!'!B142</f>
        <v>Test Project 137</v>
      </c>
      <c r="D141" s="6">
        <f>'"rank"; your input only here!'!C142</f>
        <v>0</v>
      </c>
      <c r="E141" s="8">
        <f>'"rank"; your input only here!'!D142</f>
        <v>0</v>
      </c>
      <c r="F141" s="22">
        <f t="shared" si="6"/>
        <v>-17219688</v>
      </c>
      <c r="G141" s="21">
        <f>SUM(cum!F141:AK141)</f>
        <v>41265466</v>
      </c>
      <c r="H141" s="21">
        <f t="shared" si="7"/>
        <v>10000000</v>
      </c>
      <c r="I141" s="19">
        <f t="shared" si="8"/>
        <v>-7719688</v>
      </c>
      <c r="J141" s="19">
        <f>IF(avail!F141&gt;0,0,avail!F141)</f>
        <v>0</v>
      </c>
      <c r="K141" s="16">
        <f>IF(avail!G141&gt;0,0,avail!G141)</f>
        <v>-1573774</v>
      </c>
      <c r="L141" s="16">
        <f>IF(avail!H141&gt;0,0,avail!H141)</f>
        <v>0</v>
      </c>
      <c r="M141" s="16">
        <f>IF(avail!I141&gt;0,0,avail!I141)</f>
        <v>-654600</v>
      </c>
      <c r="N141" s="16">
        <f>IF(avail!J141&gt;0,0,avail!J141)</f>
        <v>0</v>
      </c>
      <c r="O141" s="16">
        <f>IF(avail!K141&gt;0,0,avail!K141)</f>
        <v>-395360</v>
      </c>
      <c r="P141" s="16">
        <f>IF(avail!L141&gt;0,0,avail!L141)</f>
        <v>-360706</v>
      </c>
      <c r="Q141" s="16">
        <f>IF(avail!M141&gt;0,0,avail!M141)</f>
        <v>0</v>
      </c>
      <c r="R141" s="16">
        <f>IF(avail!N141&gt;0,0,avail!N141)</f>
        <v>-1152576</v>
      </c>
      <c r="S141" s="16">
        <f>IF(avail!O141&gt;0,0,avail!O141)</f>
        <v>0</v>
      </c>
      <c r="T141" s="16">
        <f>IF(avail!P141&gt;0,0,avail!P141)</f>
        <v>0</v>
      </c>
      <c r="U141" s="16">
        <f>IF(avail!Q141&gt;0,0,avail!Q141)</f>
        <v>0</v>
      </c>
      <c r="V141" s="16">
        <f>IF(avail!R141&gt;0,0,avail!R141)</f>
        <v>0</v>
      </c>
      <c r="W141" s="16">
        <f>IF(avail!S141&gt;0,0,avail!S141)</f>
        <v>-228000</v>
      </c>
      <c r="X141" s="16">
        <f>IF(avail!T141&gt;0,0,avail!T141)</f>
        <v>-199441</v>
      </c>
      <c r="Y141" s="16">
        <f>IF(avail!U141&gt;0,0,avail!U141)</f>
        <v>0</v>
      </c>
      <c r="Z141" s="16">
        <f>IF(avail!V141&gt;0,0,avail!V141)</f>
        <v>-72719</v>
      </c>
      <c r="AA141" s="16">
        <f>IF(avail!W141&gt;0,0,avail!W141)</f>
        <v>-1452895</v>
      </c>
      <c r="AB141" s="16">
        <f>IF(avail!X141&gt;0,0,avail!X141)</f>
        <v>-179301</v>
      </c>
      <c r="AC141" s="16">
        <f>IF(avail!Y141&gt;0,0,avail!Y141)</f>
        <v>-166142</v>
      </c>
      <c r="AD141" s="16">
        <f>IF(avail!Z141&gt;0,0,avail!Z141)</f>
        <v>-257909</v>
      </c>
      <c r="AE141" s="16">
        <f>IF(avail!AA141&gt;0,0,avail!AA141)</f>
        <v>0</v>
      </c>
      <c r="AF141" s="16">
        <f>IF(avail!AB141&gt;0,0,avail!AB141)</f>
        <v>-697463</v>
      </c>
      <c r="AG141" s="16">
        <f>IF(avail!AC141&gt;0,0,avail!AC141)</f>
        <v>-4857644</v>
      </c>
      <c r="AH141" s="16">
        <f>IF(avail!AD141&gt;0,0,avail!AD141)</f>
        <v>-1308560</v>
      </c>
      <c r="AI141" s="16">
        <f>IF(avail!AE141&gt;0,0,avail!AE141)</f>
        <v>-855090</v>
      </c>
      <c r="AJ141" s="16">
        <f>IF(avail!AF141&gt;0,0,avail!AF141)</f>
        <v>-2008872</v>
      </c>
      <c r="AK141" s="16">
        <f>IF(avail!AG141&gt;0,0,avail!AG141)</f>
        <v>-28636</v>
      </c>
      <c r="AL141" s="16">
        <f>IF(avail!AH141&gt;0,0,avail!AH141)</f>
        <v>0</v>
      </c>
      <c r="AM141" s="16">
        <f>IF(avail!AI141&gt;0,0,avail!AI141)</f>
        <v>-770000</v>
      </c>
      <c r="AN141" s="16">
        <f>IF(avail!AJ141&gt;0,0,avail!AJ141)</f>
        <v>0</v>
      </c>
      <c r="AO141" s="16">
        <f>IF(avail!AK141&gt;0,0,avail!AK141)</f>
        <v>0</v>
      </c>
      <c r="AQ141" s="16">
        <f>IF(avail!AM141&gt;0,0,avail!AM141)</f>
        <v>0</v>
      </c>
      <c r="AR141" s="16">
        <f>IF(avail!AN141&gt;0,0,avail!AN141)</f>
        <v>0</v>
      </c>
      <c r="AS141" s="16">
        <f>IF(avail!AO141&gt;0,0,avail!AO141)</f>
        <v>0</v>
      </c>
      <c r="AT141" s="16">
        <f>IF(avail!AP141&gt;0,0,avail!AP141)</f>
        <v>-285800</v>
      </c>
    </row>
    <row r="142" spans="1:46" x14ac:dyDescent="0.25">
      <c r="A142" s="4">
        <f>'"rank"; your input only here!'!E143</f>
        <v>138</v>
      </c>
      <c r="B142" s="6" t="str">
        <f>'"rank"; your input only here!'!A143</f>
        <v>A138</v>
      </c>
      <c r="C142" s="6" t="str">
        <f>'"rank"; your input only here!'!B143</f>
        <v>Test Project 138</v>
      </c>
      <c r="D142" s="6">
        <f>'"rank"; your input only here!'!C143</f>
        <v>0</v>
      </c>
      <c r="E142" s="8">
        <f>'"rank"; your input only here!'!D143</f>
        <v>0</v>
      </c>
      <c r="F142" s="22">
        <f t="shared" si="6"/>
        <v>-17219688</v>
      </c>
      <c r="G142" s="21">
        <f>SUM(cum!F142:AK142)</f>
        <v>41265466</v>
      </c>
      <c r="H142" s="21">
        <f t="shared" si="7"/>
        <v>10000000</v>
      </c>
      <c r="I142" s="19">
        <f t="shared" si="8"/>
        <v>-7719688</v>
      </c>
      <c r="J142" s="19">
        <f>IF(avail!F142&gt;0,0,avail!F142)</f>
        <v>0</v>
      </c>
      <c r="K142" s="16">
        <f>IF(avail!G142&gt;0,0,avail!G142)</f>
        <v>-1573774</v>
      </c>
      <c r="L142" s="16">
        <f>IF(avail!H142&gt;0,0,avail!H142)</f>
        <v>0</v>
      </c>
      <c r="M142" s="16">
        <f>IF(avail!I142&gt;0,0,avail!I142)</f>
        <v>-654600</v>
      </c>
      <c r="N142" s="16">
        <f>IF(avail!J142&gt;0,0,avail!J142)</f>
        <v>0</v>
      </c>
      <c r="O142" s="16">
        <f>IF(avail!K142&gt;0,0,avail!K142)</f>
        <v>-395360</v>
      </c>
      <c r="P142" s="16">
        <f>IF(avail!L142&gt;0,0,avail!L142)</f>
        <v>-360706</v>
      </c>
      <c r="Q142" s="16">
        <f>IF(avail!M142&gt;0,0,avail!M142)</f>
        <v>0</v>
      </c>
      <c r="R142" s="16">
        <f>IF(avail!N142&gt;0,0,avail!N142)</f>
        <v>-1152576</v>
      </c>
      <c r="S142" s="16">
        <f>IF(avail!O142&gt;0,0,avail!O142)</f>
        <v>0</v>
      </c>
      <c r="T142" s="16">
        <f>IF(avail!P142&gt;0,0,avail!P142)</f>
        <v>0</v>
      </c>
      <c r="U142" s="16">
        <f>IF(avail!Q142&gt;0,0,avail!Q142)</f>
        <v>0</v>
      </c>
      <c r="V142" s="16">
        <f>IF(avail!R142&gt;0,0,avail!R142)</f>
        <v>0</v>
      </c>
      <c r="W142" s="16">
        <f>IF(avail!S142&gt;0,0,avail!S142)</f>
        <v>-228000</v>
      </c>
      <c r="X142" s="16">
        <f>IF(avail!T142&gt;0,0,avail!T142)</f>
        <v>-199441</v>
      </c>
      <c r="Y142" s="16">
        <f>IF(avail!U142&gt;0,0,avail!U142)</f>
        <v>0</v>
      </c>
      <c r="Z142" s="16">
        <f>IF(avail!V142&gt;0,0,avail!V142)</f>
        <v>-72719</v>
      </c>
      <c r="AA142" s="16">
        <f>IF(avail!W142&gt;0,0,avail!W142)</f>
        <v>-1452895</v>
      </c>
      <c r="AB142" s="16">
        <f>IF(avail!X142&gt;0,0,avail!X142)</f>
        <v>-179301</v>
      </c>
      <c r="AC142" s="16">
        <f>IF(avail!Y142&gt;0,0,avail!Y142)</f>
        <v>-166142</v>
      </c>
      <c r="AD142" s="16">
        <f>IF(avail!Z142&gt;0,0,avail!Z142)</f>
        <v>-257909</v>
      </c>
      <c r="AE142" s="16">
        <f>IF(avail!AA142&gt;0,0,avail!AA142)</f>
        <v>0</v>
      </c>
      <c r="AF142" s="16">
        <f>IF(avail!AB142&gt;0,0,avail!AB142)</f>
        <v>-697463</v>
      </c>
      <c r="AG142" s="16">
        <f>IF(avail!AC142&gt;0,0,avail!AC142)</f>
        <v>-4857644</v>
      </c>
      <c r="AH142" s="16">
        <f>IF(avail!AD142&gt;0,0,avail!AD142)</f>
        <v>-1308560</v>
      </c>
      <c r="AI142" s="16">
        <f>IF(avail!AE142&gt;0,0,avail!AE142)</f>
        <v>-855090</v>
      </c>
      <c r="AJ142" s="16">
        <f>IF(avail!AF142&gt;0,0,avail!AF142)</f>
        <v>-2008872</v>
      </c>
      <c r="AK142" s="16">
        <f>IF(avail!AG142&gt;0,0,avail!AG142)</f>
        <v>-28636</v>
      </c>
      <c r="AL142" s="16">
        <f>IF(avail!AH142&gt;0,0,avail!AH142)</f>
        <v>0</v>
      </c>
      <c r="AM142" s="16">
        <f>IF(avail!AI142&gt;0,0,avail!AI142)</f>
        <v>-770000</v>
      </c>
      <c r="AN142" s="16">
        <f>IF(avail!AJ142&gt;0,0,avail!AJ142)</f>
        <v>0</v>
      </c>
      <c r="AO142" s="16">
        <f>IF(avail!AK142&gt;0,0,avail!AK142)</f>
        <v>0</v>
      </c>
      <c r="AQ142" s="16">
        <f>IF(avail!AM142&gt;0,0,avail!AM142)</f>
        <v>0</v>
      </c>
      <c r="AR142" s="16">
        <f>IF(avail!AN142&gt;0,0,avail!AN142)</f>
        <v>0</v>
      </c>
      <c r="AS142" s="16">
        <f>IF(avail!AO142&gt;0,0,avail!AO142)</f>
        <v>0</v>
      </c>
      <c r="AT142" s="16">
        <f>IF(avail!AP142&gt;0,0,avail!AP142)</f>
        <v>-285800</v>
      </c>
    </row>
    <row r="143" spans="1:46" x14ac:dyDescent="0.25">
      <c r="A143" s="4">
        <f>'"rank"; your input only here!'!E144</f>
        <v>139</v>
      </c>
      <c r="B143" s="6" t="str">
        <f>'"rank"; your input only here!'!A144</f>
        <v>A139</v>
      </c>
      <c r="C143" s="6" t="str">
        <f>'"rank"; your input only here!'!B144</f>
        <v>Test Project 139</v>
      </c>
      <c r="D143" s="6">
        <f>'"rank"; your input only here!'!C144</f>
        <v>0</v>
      </c>
      <c r="E143" s="8">
        <f>'"rank"; your input only here!'!D144</f>
        <v>0</v>
      </c>
      <c r="F143" s="22">
        <f t="shared" si="6"/>
        <v>-17219688</v>
      </c>
      <c r="G143" s="21">
        <f>SUM(cum!F143:AK143)</f>
        <v>41265466</v>
      </c>
      <c r="H143" s="21">
        <f t="shared" si="7"/>
        <v>10000000</v>
      </c>
      <c r="I143" s="19">
        <f t="shared" si="8"/>
        <v>-7719688</v>
      </c>
      <c r="J143" s="19">
        <f>IF(avail!F143&gt;0,0,avail!F143)</f>
        <v>0</v>
      </c>
      <c r="K143" s="16">
        <f>IF(avail!G143&gt;0,0,avail!G143)</f>
        <v>-1573774</v>
      </c>
      <c r="L143" s="16">
        <f>IF(avail!H143&gt;0,0,avail!H143)</f>
        <v>0</v>
      </c>
      <c r="M143" s="16">
        <f>IF(avail!I143&gt;0,0,avail!I143)</f>
        <v>-654600</v>
      </c>
      <c r="N143" s="16">
        <f>IF(avail!J143&gt;0,0,avail!J143)</f>
        <v>0</v>
      </c>
      <c r="O143" s="16">
        <f>IF(avail!K143&gt;0,0,avail!K143)</f>
        <v>-395360</v>
      </c>
      <c r="P143" s="16">
        <f>IF(avail!L143&gt;0,0,avail!L143)</f>
        <v>-360706</v>
      </c>
      <c r="Q143" s="16">
        <f>IF(avail!M143&gt;0,0,avail!M143)</f>
        <v>0</v>
      </c>
      <c r="R143" s="16">
        <f>IF(avail!N143&gt;0,0,avail!N143)</f>
        <v>-1152576</v>
      </c>
      <c r="S143" s="16">
        <f>IF(avail!O143&gt;0,0,avail!O143)</f>
        <v>0</v>
      </c>
      <c r="T143" s="16">
        <f>IF(avail!P143&gt;0,0,avail!P143)</f>
        <v>0</v>
      </c>
      <c r="U143" s="16">
        <f>IF(avail!Q143&gt;0,0,avail!Q143)</f>
        <v>0</v>
      </c>
      <c r="V143" s="16">
        <f>IF(avail!R143&gt;0,0,avail!R143)</f>
        <v>0</v>
      </c>
      <c r="W143" s="16">
        <f>IF(avail!S143&gt;0,0,avail!S143)</f>
        <v>-228000</v>
      </c>
      <c r="X143" s="16">
        <f>IF(avail!T143&gt;0,0,avail!T143)</f>
        <v>-199441</v>
      </c>
      <c r="Y143" s="16">
        <f>IF(avail!U143&gt;0,0,avail!U143)</f>
        <v>0</v>
      </c>
      <c r="Z143" s="16">
        <f>IF(avail!V143&gt;0,0,avail!V143)</f>
        <v>-72719</v>
      </c>
      <c r="AA143" s="16">
        <f>IF(avail!W143&gt;0,0,avail!W143)</f>
        <v>-1452895</v>
      </c>
      <c r="AB143" s="16">
        <f>IF(avail!X143&gt;0,0,avail!X143)</f>
        <v>-179301</v>
      </c>
      <c r="AC143" s="16">
        <f>IF(avail!Y143&gt;0,0,avail!Y143)</f>
        <v>-166142</v>
      </c>
      <c r="AD143" s="16">
        <f>IF(avail!Z143&gt;0,0,avail!Z143)</f>
        <v>-257909</v>
      </c>
      <c r="AE143" s="16">
        <f>IF(avail!AA143&gt;0,0,avail!AA143)</f>
        <v>0</v>
      </c>
      <c r="AF143" s="16">
        <f>IF(avail!AB143&gt;0,0,avail!AB143)</f>
        <v>-697463</v>
      </c>
      <c r="AG143" s="16">
        <f>IF(avail!AC143&gt;0,0,avail!AC143)</f>
        <v>-4857644</v>
      </c>
      <c r="AH143" s="16">
        <f>IF(avail!AD143&gt;0,0,avail!AD143)</f>
        <v>-1308560</v>
      </c>
      <c r="AI143" s="16">
        <f>IF(avail!AE143&gt;0,0,avail!AE143)</f>
        <v>-855090</v>
      </c>
      <c r="AJ143" s="16">
        <f>IF(avail!AF143&gt;0,0,avail!AF143)</f>
        <v>-2008872</v>
      </c>
      <c r="AK143" s="16">
        <f>IF(avail!AG143&gt;0,0,avail!AG143)</f>
        <v>-28636</v>
      </c>
      <c r="AL143" s="16">
        <f>IF(avail!AH143&gt;0,0,avail!AH143)</f>
        <v>0</v>
      </c>
      <c r="AM143" s="16">
        <f>IF(avail!AI143&gt;0,0,avail!AI143)</f>
        <v>-770000</v>
      </c>
      <c r="AN143" s="16">
        <f>IF(avail!AJ143&gt;0,0,avail!AJ143)</f>
        <v>0</v>
      </c>
      <c r="AO143" s="16">
        <f>IF(avail!AK143&gt;0,0,avail!AK143)</f>
        <v>0</v>
      </c>
      <c r="AQ143" s="16">
        <f>IF(avail!AM143&gt;0,0,avail!AM143)</f>
        <v>0</v>
      </c>
      <c r="AR143" s="16">
        <f>IF(avail!AN143&gt;0,0,avail!AN143)</f>
        <v>0</v>
      </c>
      <c r="AS143" s="16">
        <f>IF(avail!AO143&gt;0,0,avail!AO143)</f>
        <v>0</v>
      </c>
      <c r="AT143" s="16">
        <f>IF(avail!AP143&gt;0,0,avail!AP143)</f>
        <v>-285800</v>
      </c>
    </row>
    <row r="144" spans="1:46" x14ac:dyDescent="0.25">
      <c r="A144" s="4">
        <f>'"rank"; your input only here!'!E145</f>
        <v>140</v>
      </c>
      <c r="B144" s="6" t="str">
        <f>'"rank"; your input only here!'!A145</f>
        <v>A140</v>
      </c>
      <c r="C144" s="6" t="str">
        <f>'"rank"; your input only here!'!B145</f>
        <v>Test Project 140</v>
      </c>
      <c r="D144" s="6">
        <f>'"rank"; your input only here!'!C145</f>
        <v>0</v>
      </c>
      <c r="E144" s="8">
        <f>'"rank"; your input only here!'!D145</f>
        <v>0</v>
      </c>
      <c r="F144" s="22">
        <f t="shared" si="6"/>
        <v>-17219688</v>
      </c>
      <c r="G144" s="21">
        <f>SUM(cum!F144:AK144)</f>
        <v>41265466</v>
      </c>
      <c r="H144" s="21">
        <f t="shared" si="7"/>
        <v>10000000</v>
      </c>
      <c r="I144" s="19">
        <f t="shared" si="8"/>
        <v>-7719688</v>
      </c>
      <c r="J144" s="19">
        <f>IF(avail!F144&gt;0,0,avail!F144)</f>
        <v>0</v>
      </c>
      <c r="K144" s="16">
        <f>IF(avail!G144&gt;0,0,avail!G144)</f>
        <v>-1573774</v>
      </c>
      <c r="L144" s="16">
        <f>IF(avail!H144&gt;0,0,avail!H144)</f>
        <v>0</v>
      </c>
      <c r="M144" s="16">
        <f>IF(avail!I144&gt;0,0,avail!I144)</f>
        <v>-654600</v>
      </c>
      <c r="N144" s="16">
        <f>IF(avail!J144&gt;0,0,avail!J144)</f>
        <v>0</v>
      </c>
      <c r="O144" s="16">
        <f>IF(avail!K144&gt;0,0,avail!K144)</f>
        <v>-395360</v>
      </c>
      <c r="P144" s="16">
        <f>IF(avail!L144&gt;0,0,avail!L144)</f>
        <v>-360706</v>
      </c>
      <c r="Q144" s="16">
        <f>IF(avail!M144&gt;0,0,avail!M144)</f>
        <v>0</v>
      </c>
      <c r="R144" s="16">
        <f>IF(avail!N144&gt;0,0,avail!N144)</f>
        <v>-1152576</v>
      </c>
      <c r="S144" s="16">
        <f>IF(avail!O144&gt;0,0,avail!O144)</f>
        <v>0</v>
      </c>
      <c r="T144" s="16">
        <f>IF(avail!P144&gt;0,0,avail!P144)</f>
        <v>0</v>
      </c>
      <c r="U144" s="16">
        <f>IF(avail!Q144&gt;0,0,avail!Q144)</f>
        <v>0</v>
      </c>
      <c r="V144" s="16">
        <f>IF(avail!R144&gt;0,0,avail!R144)</f>
        <v>0</v>
      </c>
      <c r="W144" s="16">
        <f>IF(avail!S144&gt;0,0,avail!S144)</f>
        <v>-228000</v>
      </c>
      <c r="X144" s="16">
        <f>IF(avail!T144&gt;0,0,avail!T144)</f>
        <v>-199441</v>
      </c>
      <c r="Y144" s="16">
        <f>IF(avail!U144&gt;0,0,avail!U144)</f>
        <v>0</v>
      </c>
      <c r="Z144" s="16">
        <f>IF(avail!V144&gt;0,0,avail!V144)</f>
        <v>-72719</v>
      </c>
      <c r="AA144" s="16">
        <f>IF(avail!W144&gt;0,0,avail!W144)</f>
        <v>-1452895</v>
      </c>
      <c r="AB144" s="16">
        <f>IF(avail!X144&gt;0,0,avail!X144)</f>
        <v>-179301</v>
      </c>
      <c r="AC144" s="16">
        <f>IF(avail!Y144&gt;0,0,avail!Y144)</f>
        <v>-166142</v>
      </c>
      <c r="AD144" s="16">
        <f>IF(avail!Z144&gt;0,0,avail!Z144)</f>
        <v>-257909</v>
      </c>
      <c r="AE144" s="16">
        <f>IF(avail!AA144&gt;0,0,avail!AA144)</f>
        <v>0</v>
      </c>
      <c r="AF144" s="16">
        <f>IF(avail!AB144&gt;0,0,avail!AB144)</f>
        <v>-697463</v>
      </c>
      <c r="AG144" s="16">
        <f>IF(avail!AC144&gt;0,0,avail!AC144)</f>
        <v>-4857644</v>
      </c>
      <c r="AH144" s="16">
        <f>IF(avail!AD144&gt;0,0,avail!AD144)</f>
        <v>-1308560</v>
      </c>
      <c r="AI144" s="16">
        <f>IF(avail!AE144&gt;0,0,avail!AE144)</f>
        <v>-855090</v>
      </c>
      <c r="AJ144" s="16">
        <f>IF(avail!AF144&gt;0,0,avail!AF144)</f>
        <v>-2008872</v>
      </c>
      <c r="AK144" s="16">
        <f>IF(avail!AG144&gt;0,0,avail!AG144)</f>
        <v>-28636</v>
      </c>
      <c r="AL144" s="16">
        <f>IF(avail!AH144&gt;0,0,avail!AH144)</f>
        <v>0</v>
      </c>
      <c r="AM144" s="16">
        <f>IF(avail!AI144&gt;0,0,avail!AI144)</f>
        <v>-770000</v>
      </c>
      <c r="AN144" s="16">
        <f>IF(avail!AJ144&gt;0,0,avail!AJ144)</f>
        <v>0</v>
      </c>
      <c r="AO144" s="16">
        <f>IF(avail!AK144&gt;0,0,avail!AK144)</f>
        <v>0</v>
      </c>
      <c r="AQ144" s="16">
        <f>IF(avail!AM144&gt;0,0,avail!AM144)</f>
        <v>0</v>
      </c>
      <c r="AR144" s="16">
        <f>IF(avail!AN144&gt;0,0,avail!AN144)</f>
        <v>0</v>
      </c>
      <c r="AS144" s="16">
        <f>IF(avail!AO144&gt;0,0,avail!AO144)</f>
        <v>0</v>
      </c>
      <c r="AT144" s="16">
        <f>IF(avail!AP144&gt;0,0,avail!AP144)</f>
        <v>-285800</v>
      </c>
    </row>
    <row r="145" spans="1:46" x14ac:dyDescent="0.25">
      <c r="A145" s="4">
        <f>'"rank"; your input only here!'!E146</f>
        <v>141</v>
      </c>
      <c r="B145" s="6" t="str">
        <f>'"rank"; your input only here!'!A146</f>
        <v>A141</v>
      </c>
      <c r="C145" s="6" t="str">
        <f>'"rank"; your input only here!'!B146</f>
        <v>Test Project 141</v>
      </c>
      <c r="D145" s="6">
        <f>'"rank"; your input only here!'!C146</f>
        <v>0</v>
      </c>
      <c r="E145" s="8">
        <f>'"rank"; your input only here!'!D146</f>
        <v>0</v>
      </c>
      <c r="F145" s="22">
        <f t="shared" si="6"/>
        <v>-17219688</v>
      </c>
      <c r="G145" s="21">
        <f>SUM(cum!F145:AK145)</f>
        <v>41265466</v>
      </c>
      <c r="H145" s="21">
        <f t="shared" si="7"/>
        <v>10000000</v>
      </c>
      <c r="I145" s="19">
        <f t="shared" si="8"/>
        <v>-7719688</v>
      </c>
      <c r="J145" s="19">
        <f>IF(avail!F145&gt;0,0,avail!F145)</f>
        <v>0</v>
      </c>
      <c r="K145" s="16">
        <f>IF(avail!G145&gt;0,0,avail!G145)</f>
        <v>-1573774</v>
      </c>
      <c r="L145" s="16">
        <f>IF(avail!H145&gt;0,0,avail!H145)</f>
        <v>0</v>
      </c>
      <c r="M145" s="16">
        <f>IF(avail!I145&gt;0,0,avail!I145)</f>
        <v>-654600</v>
      </c>
      <c r="N145" s="16">
        <f>IF(avail!J145&gt;0,0,avail!J145)</f>
        <v>0</v>
      </c>
      <c r="O145" s="16">
        <f>IF(avail!K145&gt;0,0,avail!K145)</f>
        <v>-395360</v>
      </c>
      <c r="P145" s="16">
        <f>IF(avail!L145&gt;0,0,avail!L145)</f>
        <v>-360706</v>
      </c>
      <c r="Q145" s="16">
        <f>IF(avail!M145&gt;0,0,avail!M145)</f>
        <v>0</v>
      </c>
      <c r="R145" s="16">
        <f>IF(avail!N145&gt;0,0,avail!N145)</f>
        <v>-1152576</v>
      </c>
      <c r="S145" s="16">
        <f>IF(avail!O145&gt;0,0,avail!O145)</f>
        <v>0</v>
      </c>
      <c r="T145" s="16">
        <f>IF(avail!P145&gt;0,0,avail!P145)</f>
        <v>0</v>
      </c>
      <c r="U145" s="16">
        <f>IF(avail!Q145&gt;0,0,avail!Q145)</f>
        <v>0</v>
      </c>
      <c r="V145" s="16">
        <f>IF(avail!R145&gt;0,0,avail!R145)</f>
        <v>0</v>
      </c>
      <c r="W145" s="16">
        <f>IF(avail!S145&gt;0,0,avail!S145)</f>
        <v>-228000</v>
      </c>
      <c r="X145" s="16">
        <f>IF(avail!T145&gt;0,0,avail!T145)</f>
        <v>-199441</v>
      </c>
      <c r="Y145" s="16">
        <f>IF(avail!U145&gt;0,0,avail!U145)</f>
        <v>0</v>
      </c>
      <c r="Z145" s="16">
        <f>IF(avail!V145&gt;0,0,avail!V145)</f>
        <v>-72719</v>
      </c>
      <c r="AA145" s="16">
        <f>IF(avail!W145&gt;0,0,avail!W145)</f>
        <v>-1452895</v>
      </c>
      <c r="AB145" s="16">
        <f>IF(avail!X145&gt;0,0,avail!X145)</f>
        <v>-179301</v>
      </c>
      <c r="AC145" s="16">
        <f>IF(avail!Y145&gt;0,0,avail!Y145)</f>
        <v>-166142</v>
      </c>
      <c r="AD145" s="16">
        <f>IF(avail!Z145&gt;0,0,avail!Z145)</f>
        <v>-257909</v>
      </c>
      <c r="AE145" s="16">
        <f>IF(avail!AA145&gt;0,0,avail!AA145)</f>
        <v>0</v>
      </c>
      <c r="AF145" s="16">
        <f>IF(avail!AB145&gt;0,0,avail!AB145)</f>
        <v>-697463</v>
      </c>
      <c r="AG145" s="16">
        <f>IF(avail!AC145&gt;0,0,avail!AC145)</f>
        <v>-4857644</v>
      </c>
      <c r="AH145" s="16">
        <f>IF(avail!AD145&gt;0,0,avail!AD145)</f>
        <v>-1308560</v>
      </c>
      <c r="AI145" s="16">
        <f>IF(avail!AE145&gt;0,0,avail!AE145)</f>
        <v>-855090</v>
      </c>
      <c r="AJ145" s="16">
        <f>IF(avail!AF145&gt;0,0,avail!AF145)</f>
        <v>-2008872</v>
      </c>
      <c r="AK145" s="16">
        <f>IF(avail!AG145&gt;0,0,avail!AG145)</f>
        <v>-28636</v>
      </c>
      <c r="AL145" s="16">
        <f>IF(avail!AH145&gt;0,0,avail!AH145)</f>
        <v>0</v>
      </c>
      <c r="AM145" s="16">
        <f>IF(avail!AI145&gt;0,0,avail!AI145)</f>
        <v>-770000</v>
      </c>
      <c r="AN145" s="16">
        <f>IF(avail!AJ145&gt;0,0,avail!AJ145)</f>
        <v>0</v>
      </c>
      <c r="AO145" s="16">
        <f>IF(avail!AK145&gt;0,0,avail!AK145)</f>
        <v>0</v>
      </c>
      <c r="AQ145" s="16">
        <f>IF(avail!AM145&gt;0,0,avail!AM145)</f>
        <v>0</v>
      </c>
      <c r="AR145" s="16">
        <f>IF(avail!AN145&gt;0,0,avail!AN145)</f>
        <v>0</v>
      </c>
      <c r="AS145" s="16">
        <f>IF(avail!AO145&gt;0,0,avail!AO145)</f>
        <v>0</v>
      </c>
      <c r="AT145" s="16">
        <f>IF(avail!AP145&gt;0,0,avail!AP145)</f>
        <v>-285800</v>
      </c>
    </row>
    <row r="146" spans="1:46" x14ac:dyDescent="0.25">
      <c r="A146" s="4">
        <f>'"rank"; your input only here!'!E147</f>
        <v>142</v>
      </c>
      <c r="B146" s="6" t="str">
        <f>'"rank"; your input only here!'!A147</f>
        <v>A142</v>
      </c>
      <c r="C146" s="6" t="str">
        <f>'"rank"; your input only here!'!B147</f>
        <v>Test Project 142</v>
      </c>
      <c r="D146" s="6">
        <f>'"rank"; your input only here!'!C147</f>
        <v>0</v>
      </c>
      <c r="E146" s="8">
        <f>'"rank"; your input only here!'!D147</f>
        <v>0</v>
      </c>
      <c r="F146" s="22">
        <f t="shared" si="6"/>
        <v>-17219688</v>
      </c>
      <c r="G146" s="21">
        <f>SUM(cum!F146:AK146)</f>
        <v>41265466</v>
      </c>
      <c r="H146" s="21">
        <f t="shared" si="7"/>
        <v>10000000</v>
      </c>
      <c r="I146" s="19">
        <f t="shared" si="8"/>
        <v>-7719688</v>
      </c>
      <c r="J146" s="19">
        <f>IF(avail!F146&gt;0,0,avail!F146)</f>
        <v>0</v>
      </c>
      <c r="K146" s="16">
        <f>IF(avail!G146&gt;0,0,avail!G146)</f>
        <v>-1573774</v>
      </c>
      <c r="L146" s="16">
        <f>IF(avail!H146&gt;0,0,avail!H146)</f>
        <v>0</v>
      </c>
      <c r="M146" s="16">
        <f>IF(avail!I146&gt;0,0,avail!I146)</f>
        <v>-654600</v>
      </c>
      <c r="N146" s="16">
        <f>IF(avail!J146&gt;0,0,avail!J146)</f>
        <v>0</v>
      </c>
      <c r="O146" s="16">
        <f>IF(avail!K146&gt;0,0,avail!K146)</f>
        <v>-395360</v>
      </c>
      <c r="P146" s="16">
        <f>IF(avail!L146&gt;0,0,avail!L146)</f>
        <v>-360706</v>
      </c>
      <c r="Q146" s="16">
        <f>IF(avail!M146&gt;0,0,avail!M146)</f>
        <v>0</v>
      </c>
      <c r="R146" s="16">
        <f>IF(avail!N146&gt;0,0,avail!N146)</f>
        <v>-1152576</v>
      </c>
      <c r="S146" s="16">
        <f>IF(avail!O146&gt;0,0,avail!O146)</f>
        <v>0</v>
      </c>
      <c r="T146" s="16">
        <f>IF(avail!P146&gt;0,0,avail!P146)</f>
        <v>0</v>
      </c>
      <c r="U146" s="16">
        <f>IF(avail!Q146&gt;0,0,avail!Q146)</f>
        <v>0</v>
      </c>
      <c r="V146" s="16">
        <f>IF(avail!R146&gt;0,0,avail!R146)</f>
        <v>0</v>
      </c>
      <c r="W146" s="16">
        <f>IF(avail!S146&gt;0,0,avail!S146)</f>
        <v>-228000</v>
      </c>
      <c r="X146" s="16">
        <f>IF(avail!T146&gt;0,0,avail!T146)</f>
        <v>-199441</v>
      </c>
      <c r="Y146" s="16">
        <f>IF(avail!U146&gt;0,0,avail!U146)</f>
        <v>0</v>
      </c>
      <c r="Z146" s="16">
        <f>IF(avail!V146&gt;0,0,avail!V146)</f>
        <v>-72719</v>
      </c>
      <c r="AA146" s="16">
        <f>IF(avail!W146&gt;0,0,avail!W146)</f>
        <v>-1452895</v>
      </c>
      <c r="AB146" s="16">
        <f>IF(avail!X146&gt;0,0,avail!X146)</f>
        <v>-179301</v>
      </c>
      <c r="AC146" s="16">
        <f>IF(avail!Y146&gt;0,0,avail!Y146)</f>
        <v>-166142</v>
      </c>
      <c r="AD146" s="16">
        <f>IF(avail!Z146&gt;0,0,avail!Z146)</f>
        <v>-257909</v>
      </c>
      <c r="AE146" s="16">
        <f>IF(avail!AA146&gt;0,0,avail!AA146)</f>
        <v>0</v>
      </c>
      <c r="AF146" s="16">
        <f>IF(avail!AB146&gt;0,0,avail!AB146)</f>
        <v>-697463</v>
      </c>
      <c r="AG146" s="16">
        <f>IF(avail!AC146&gt;0,0,avail!AC146)</f>
        <v>-4857644</v>
      </c>
      <c r="AH146" s="16">
        <f>IF(avail!AD146&gt;0,0,avail!AD146)</f>
        <v>-1308560</v>
      </c>
      <c r="AI146" s="16">
        <f>IF(avail!AE146&gt;0,0,avail!AE146)</f>
        <v>-855090</v>
      </c>
      <c r="AJ146" s="16">
        <f>IF(avail!AF146&gt;0,0,avail!AF146)</f>
        <v>-2008872</v>
      </c>
      <c r="AK146" s="16">
        <f>IF(avail!AG146&gt;0,0,avail!AG146)</f>
        <v>-28636</v>
      </c>
      <c r="AL146" s="16">
        <f>IF(avail!AH146&gt;0,0,avail!AH146)</f>
        <v>0</v>
      </c>
      <c r="AM146" s="16">
        <f>IF(avail!AI146&gt;0,0,avail!AI146)</f>
        <v>-770000</v>
      </c>
      <c r="AN146" s="16">
        <f>IF(avail!AJ146&gt;0,0,avail!AJ146)</f>
        <v>0</v>
      </c>
      <c r="AO146" s="16">
        <f>IF(avail!AK146&gt;0,0,avail!AK146)</f>
        <v>0</v>
      </c>
      <c r="AQ146" s="16">
        <f>IF(avail!AM146&gt;0,0,avail!AM146)</f>
        <v>0</v>
      </c>
      <c r="AR146" s="16">
        <f>IF(avail!AN146&gt;0,0,avail!AN146)</f>
        <v>0</v>
      </c>
      <c r="AS146" s="16">
        <f>IF(avail!AO146&gt;0,0,avail!AO146)</f>
        <v>0</v>
      </c>
      <c r="AT146" s="16">
        <f>IF(avail!AP146&gt;0,0,avail!AP146)</f>
        <v>-285800</v>
      </c>
    </row>
    <row r="147" spans="1:46" x14ac:dyDescent="0.25">
      <c r="A147" s="4">
        <f>'"rank"; your input only here!'!E148</f>
        <v>143</v>
      </c>
      <c r="B147" s="6" t="str">
        <f>'"rank"; your input only here!'!A148</f>
        <v>A143</v>
      </c>
      <c r="C147" s="6" t="str">
        <f>'"rank"; your input only here!'!B148</f>
        <v>Test Project 143</v>
      </c>
      <c r="D147" s="6">
        <f>'"rank"; your input only here!'!C148</f>
        <v>0</v>
      </c>
      <c r="E147" s="8">
        <f>'"rank"; your input only here!'!D148</f>
        <v>0</v>
      </c>
      <c r="F147" s="22">
        <f t="shared" si="6"/>
        <v>-17219688</v>
      </c>
      <c r="G147" s="21">
        <f>SUM(cum!F147:AK147)</f>
        <v>41265466</v>
      </c>
      <c r="H147" s="21">
        <f t="shared" si="7"/>
        <v>10000000</v>
      </c>
      <c r="I147" s="19">
        <f t="shared" si="8"/>
        <v>-7719688</v>
      </c>
      <c r="J147" s="19">
        <f>IF(avail!F147&gt;0,0,avail!F147)</f>
        <v>0</v>
      </c>
      <c r="K147" s="16">
        <f>IF(avail!G147&gt;0,0,avail!G147)</f>
        <v>-1573774</v>
      </c>
      <c r="L147" s="16">
        <f>IF(avail!H147&gt;0,0,avail!H147)</f>
        <v>0</v>
      </c>
      <c r="M147" s="16">
        <f>IF(avail!I147&gt;0,0,avail!I147)</f>
        <v>-654600</v>
      </c>
      <c r="N147" s="16">
        <f>IF(avail!J147&gt;0,0,avail!J147)</f>
        <v>0</v>
      </c>
      <c r="O147" s="16">
        <f>IF(avail!K147&gt;0,0,avail!K147)</f>
        <v>-395360</v>
      </c>
      <c r="P147" s="16">
        <f>IF(avail!L147&gt;0,0,avail!L147)</f>
        <v>-360706</v>
      </c>
      <c r="Q147" s="16">
        <f>IF(avail!M147&gt;0,0,avail!M147)</f>
        <v>0</v>
      </c>
      <c r="R147" s="16">
        <f>IF(avail!N147&gt;0,0,avail!N147)</f>
        <v>-1152576</v>
      </c>
      <c r="S147" s="16">
        <f>IF(avail!O147&gt;0,0,avail!O147)</f>
        <v>0</v>
      </c>
      <c r="T147" s="16">
        <f>IF(avail!P147&gt;0,0,avail!P147)</f>
        <v>0</v>
      </c>
      <c r="U147" s="16">
        <f>IF(avail!Q147&gt;0,0,avail!Q147)</f>
        <v>0</v>
      </c>
      <c r="V147" s="16">
        <f>IF(avail!R147&gt;0,0,avail!R147)</f>
        <v>0</v>
      </c>
      <c r="W147" s="16">
        <f>IF(avail!S147&gt;0,0,avail!S147)</f>
        <v>-228000</v>
      </c>
      <c r="X147" s="16">
        <f>IF(avail!T147&gt;0,0,avail!T147)</f>
        <v>-199441</v>
      </c>
      <c r="Y147" s="16">
        <f>IF(avail!U147&gt;0,0,avail!U147)</f>
        <v>0</v>
      </c>
      <c r="Z147" s="16">
        <f>IF(avail!V147&gt;0,0,avail!V147)</f>
        <v>-72719</v>
      </c>
      <c r="AA147" s="16">
        <f>IF(avail!W147&gt;0,0,avail!W147)</f>
        <v>-1452895</v>
      </c>
      <c r="AB147" s="16">
        <f>IF(avail!X147&gt;0,0,avail!X147)</f>
        <v>-179301</v>
      </c>
      <c r="AC147" s="16">
        <f>IF(avail!Y147&gt;0,0,avail!Y147)</f>
        <v>-166142</v>
      </c>
      <c r="AD147" s="16">
        <f>IF(avail!Z147&gt;0,0,avail!Z147)</f>
        <v>-257909</v>
      </c>
      <c r="AE147" s="16">
        <f>IF(avail!AA147&gt;0,0,avail!AA147)</f>
        <v>0</v>
      </c>
      <c r="AF147" s="16">
        <f>IF(avail!AB147&gt;0,0,avail!AB147)</f>
        <v>-697463</v>
      </c>
      <c r="AG147" s="16">
        <f>IF(avail!AC147&gt;0,0,avail!AC147)</f>
        <v>-4857644</v>
      </c>
      <c r="AH147" s="16">
        <f>IF(avail!AD147&gt;0,0,avail!AD147)</f>
        <v>-1308560</v>
      </c>
      <c r="AI147" s="16">
        <f>IF(avail!AE147&gt;0,0,avail!AE147)</f>
        <v>-855090</v>
      </c>
      <c r="AJ147" s="16">
        <f>IF(avail!AF147&gt;0,0,avail!AF147)</f>
        <v>-2008872</v>
      </c>
      <c r="AK147" s="16">
        <f>IF(avail!AG147&gt;0,0,avail!AG147)</f>
        <v>-28636</v>
      </c>
      <c r="AL147" s="16">
        <f>IF(avail!AH147&gt;0,0,avail!AH147)</f>
        <v>0</v>
      </c>
      <c r="AM147" s="16">
        <f>IF(avail!AI147&gt;0,0,avail!AI147)</f>
        <v>-770000</v>
      </c>
      <c r="AN147" s="16">
        <f>IF(avail!AJ147&gt;0,0,avail!AJ147)</f>
        <v>0</v>
      </c>
      <c r="AO147" s="16">
        <f>IF(avail!AK147&gt;0,0,avail!AK147)</f>
        <v>0</v>
      </c>
      <c r="AQ147" s="16">
        <f>IF(avail!AM147&gt;0,0,avail!AM147)</f>
        <v>0</v>
      </c>
      <c r="AR147" s="16">
        <f>IF(avail!AN147&gt;0,0,avail!AN147)</f>
        <v>0</v>
      </c>
      <c r="AS147" s="16">
        <f>IF(avail!AO147&gt;0,0,avail!AO147)</f>
        <v>0</v>
      </c>
      <c r="AT147" s="16">
        <f>IF(avail!AP147&gt;0,0,avail!AP147)</f>
        <v>-285800</v>
      </c>
    </row>
    <row r="148" spans="1:46" x14ac:dyDescent="0.25">
      <c r="A148" s="4">
        <f>'"rank"; your input only here!'!E149</f>
        <v>144</v>
      </c>
      <c r="B148" s="6" t="str">
        <f>'"rank"; your input only here!'!A149</f>
        <v>A144</v>
      </c>
      <c r="C148" s="6" t="str">
        <f>'"rank"; your input only here!'!B149</f>
        <v>Test Project 144</v>
      </c>
      <c r="D148" s="6">
        <f>'"rank"; your input only here!'!C149</f>
        <v>0</v>
      </c>
      <c r="E148" s="8">
        <f>'"rank"; your input only here!'!D149</f>
        <v>0</v>
      </c>
      <c r="F148" s="22">
        <f t="shared" si="6"/>
        <v>-17219688</v>
      </c>
      <c r="G148" s="21">
        <f>SUM(cum!F148:AK148)</f>
        <v>41265466</v>
      </c>
      <c r="H148" s="21">
        <f t="shared" si="7"/>
        <v>10000000</v>
      </c>
      <c r="I148" s="19">
        <f t="shared" si="8"/>
        <v>-7719688</v>
      </c>
      <c r="J148" s="19">
        <f>IF(avail!F148&gt;0,0,avail!F148)</f>
        <v>0</v>
      </c>
      <c r="K148" s="16">
        <f>IF(avail!G148&gt;0,0,avail!G148)</f>
        <v>-1573774</v>
      </c>
      <c r="L148" s="16">
        <f>IF(avail!H148&gt;0,0,avail!H148)</f>
        <v>0</v>
      </c>
      <c r="M148" s="16">
        <f>IF(avail!I148&gt;0,0,avail!I148)</f>
        <v>-654600</v>
      </c>
      <c r="N148" s="16">
        <f>IF(avail!J148&gt;0,0,avail!J148)</f>
        <v>0</v>
      </c>
      <c r="O148" s="16">
        <f>IF(avail!K148&gt;0,0,avail!K148)</f>
        <v>-395360</v>
      </c>
      <c r="P148" s="16">
        <f>IF(avail!L148&gt;0,0,avail!L148)</f>
        <v>-360706</v>
      </c>
      <c r="Q148" s="16">
        <f>IF(avail!M148&gt;0,0,avail!M148)</f>
        <v>0</v>
      </c>
      <c r="R148" s="16">
        <f>IF(avail!N148&gt;0,0,avail!N148)</f>
        <v>-1152576</v>
      </c>
      <c r="S148" s="16">
        <f>IF(avail!O148&gt;0,0,avail!O148)</f>
        <v>0</v>
      </c>
      <c r="T148" s="16">
        <f>IF(avail!P148&gt;0,0,avail!P148)</f>
        <v>0</v>
      </c>
      <c r="U148" s="16">
        <f>IF(avail!Q148&gt;0,0,avail!Q148)</f>
        <v>0</v>
      </c>
      <c r="V148" s="16">
        <f>IF(avail!R148&gt;0,0,avail!R148)</f>
        <v>0</v>
      </c>
      <c r="W148" s="16">
        <f>IF(avail!S148&gt;0,0,avail!S148)</f>
        <v>-228000</v>
      </c>
      <c r="X148" s="16">
        <f>IF(avail!T148&gt;0,0,avail!T148)</f>
        <v>-199441</v>
      </c>
      <c r="Y148" s="16">
        <f>IF(avail!U148&gt;0,0,avail!U148)</f>
        <v>0</v>
      </c>
      <c r="Z148" s="16">
        <f>IF(avail!V148&gt;0,0,avail!V148)</f>
        <v>-72719</v>
      </c>
      <c r="AA148" s="16">
        <f>IF(avail!W148&gt;0,0,avail!W148)</f>
        <v>-1452895</v>
      </c>
      <c r="AB148" s="16">
        <f>IF(avail!X148&gt;0,0,avail!X148)</f>
        <v>-179301</v>
      </c>
      <c r="AC148" s="16">
        <f>IF(avail!Y148&gt;0,0,avail!Y148)</f>
        <v>-166142</v>
      </c>
      <c r="AD148" s="16">
        <f>IF(avail!Z148&gt;0,0,avail!Z148)</f>
        <v>-257909</v>
      </c>
      <c r="AE148" s="16">
        <f>IF(avail!AA148&gt;0,0,avail!AA148)</f>
        <v>0</v>
      </c>
      <c r="AF148" s="16">
        <f>IF(avail!AB148&gt;0,0,avail!AB148)</f>
        <v>-697463</v>
      </c>
      <c r="AG148" s="16">
        <f>IF(avail!AC148&gt;0,0,avail!AC148)</f>
        <v>-4857644</v>
      </c>
      <c r="AH148" s="16">
        <f>IF(avail!AD148&gt;0,0,avail!AD148)</f>
        <v>-1308560</v>
      </c>
      <c r="AI148" s="16">
        <f>IF(avail!AE148&gt;0,0,avail!AE148)</f>
        <v>-855090</v>
      </c>
      <c r="AJ148" s="16">
        <f>IF(avail!AF148&gt;0,0,avail!AF148)</f>
        <v>-2008872</v>
      </c>
      <c r="AK148" s="16">
        <f>IF(avail!AG148&gt;0,0,avail!AG148)</f>
        <v>-28636</v>
      </c>
      <c r="AL148" s="16">
        <f>IF(avail!AH148&gt;0,0,avail!AH148)</f>
        <v>0</v>
      </c>
      <c r="AM148" s="16">
        <f>IF(avail!AI148&gt;0,0,avail!AI148)</f>
        <v>-770000</v>
      </c>
      <c r="AN148" s="16">
        <f>IF(avail!AJ148&gt;0,0,avail!AJ148)</f>
        <v>0</v>
      </c>
      <c r="AO148" s="16">
        <f>IF(avail!AK148&gt;0,0,avail!AK148)</f>
        <v>0</v>
      </c>
      <c r="AQ148" s="16">
        <f>IF(avail!AM148&gt;0,0,avail!AM148)</f>
        <v>0</v>
      </c>
      <c r="AR148" s="16">
        <f>IF(avail!AN148&gt;0,0,avail!AN148)</f>
        <v>0</v>
      </c>
      <c r="AS148" s="16">
        <f>IF(avail!AO148&gt;0,0,avail!AO148)</f>
        <v>0</v>
      </c>
      <c r="AT148" s="16">
        <f>IF(avail!AP148&gt;0,0,avail!AP148)</f>
        <v>-285800</v>
      </c>
    </row>
    <row r="149" spans="1:46" x14ac:dyDescent="0.25">
      <c r="A149" s="4">
        <f>'"rank"; your input only here!'!E150</f>
        <v>145</v>
      </c>
      <c r="B149" s="6" t="str">
        <f>'"rank"; your input only here!'!A150</f>
        <v>A145</v>
      </c>
      <c r="C149" s="6" t="str">
        <f>'"rank"; your input only here!'!B150</f>
        <v>Test Project 145</v>
      </c>
      <c r="D149" s="6">
        <f>'"rank"; your input only here!'!C150</f>
        <v>0</v>
      </c>
      <c r="E149" s="8">
        <f>'"rank"; your input only here!'!D150</f>
        <v>0</v>
      </c>
      <c r="F149" s="22">
        <f t="shared" si="6"/>
        <v>-17219688</v>
      </c>
      <c r="G149" s="21">
        <f>SUM(cum!F149:AK149)</f>
        <v>41265466</v>
      </c>
      <c r="H149" s="21">
        <f t="shared" si="7"/>
        <v>10000000</v>
      </c>
      <c r="I149" s="19">
        <f t="shared" si="8"/>
        <v>-7719688</v>
      </c>
      <c r="J149" s="19">
        <f>IF(avail!F149&gt;0,0,avail!F149)</f>
        <v>0</v>
      </c>
      <c r="K149" s="16">
        <f>IF(avail!G149&gt;0,0,avail!G149)</f>
        <v>-1573774</v>
      </c>
      <c r="L149" s="16">
        <f>IF(avail!H149&gt;0,0,avail!H149)</f>
        <v>0</v>
      </c>
      <c r="M149" s="16">
        <f>IF(avail!I149&gt;0,0,avail!I149)</f>
        <v>-654600</v>
      </c>
      <c r="N149" s="16">
        <f>IF(avail!J149&gt;0,0,avail!J149)</f>
        <v>0</v>
      </c>
      <c r="O149" s="16">
        <f>IF(avail!K149&gt;0,0,avail!K149)</f>
        <v>-395360</v>
      </c>
      <c r="P149" s="16">
        <f>IF(avail!L149&gt;0,0,avail!L149)</f>
        <v>-360706</v>
      </c>
      <c r="Q149" s="16">
        <f>IF(avail!M149&gt;0,0,avail!M149)</f>
        <v>0</v>
      </c>
      <c r="R149" s="16">
        <f>IF(avail!N149&gt;0,0,avail!N149)</f>
        <v>-1152576</v>
      </c>
      <c r="S149" s="16">
        <f>IF(avail!O149&gt;0,0,avail!O149)</f>
        <v>0</v>
      </c>
      <c r="T149" s="16">
        <f>IF(avail!P149&gt;0,0,avail!P149)</f>
        <v>0</v>
      </c>
      <c r="U149" s="16">
        <f>IF(avail!Q149&gt;0,0,avail!Q149)</f>
        <v>0</v>
      </c>
      <c r="V149" s="16">
        <f>IF(avail!R149&gt;0,0,avail!R149)</f>
        <v>0</v>
      </c>
      <c r="W149" s="16">
        <f>IF(avail!S149&gt;0,0,avail!S149)</f>
        <v>-228000</v>
      </c>
      <c r="X149" s="16">
        <f>IF(avail!T149&gt;0,0,avail!T149)</f>
        <v>-199441</v>
      </c>
      <c r="Y149" s="16">
        <f>IF(avail!U149&gt;0,0,avail!U149)</f>
        <v>0</v>
      </c>
      <c r="Z149" s="16">
        <f>IF(avail!V149&gt;0,0,avail!V149)</f>
        <v>-72719</v>
      </c>
      <c r="AA149" s="16">
        <f>IF(avail!W149&gt;0,0,avail!W149)</f>
        <v>-1452895</v>
      </c>
      <c r="AB149" s="16">
        <f>IF(avail!X149&gt;0,0,avail!X149)</f>
        <v>-179301</v>
      </c>
      <c r="AC149" s="16">
        <f>IF(avail!Y149&gt;0,0,avail!Y149)</f>
        <v>-166142</v>
      </c>
      <c r="AD149" s="16">
        <f>IF(avail!Z149&gt;0,0,avail!Z149)</f>
        <v>-257909</v>
      </c>
      <c r="AE149" s="16">
        <f>IF(avail!AA149&gt;0,0,avail!AA149)</f>
        <v>0</v>
      </c>
      <c r="AF149" s="16">
        <f>IF(avail!AB149&gt;0,0,avail!AB149)</f>
        <v>-697463</v>
      </c>
      <c r="AG149" s="16">
        <f>IF(avail!AC149&gt;0,0,avail!AC149)</f>
        <v>-4857644</v>
      </c>
      <c r="AH149" s="16">
        <f>IF(avail!AD149&gt;0,0,avail!AD149)</f>
        <v>-1308560</v>
      </c>
      <c r="AI149" s="16">
        <f>IF(avail!AE149&gt;0,0,avail!AE149)</f>
        <v>-855090</v>
      </c>
      <c r="AJ149" s="16">
        <f>IF(avail!AF149&gt;0,0,avail!AF149)</f>
        <v>-2008872</v>
      </c>
      <c r="AK149" s="16">
        <f>IF(avail!AG149&gt;0,0,avail!AG149)</f>
        <v>-28636</v>
      </c>
      <c r="AL149" s="16">
        <f>IF(avail!AH149&gt;0,0,avail!AH149)</f>
        <v>0</v>
      </c>
      <c r="AM149" s="16">
        <f>IF(avail!AI149&gt;0,0,avail!AI149)</f>
        <v>-770000</v>
      </c>
      <c r="AN149" s="16">
        <f>IF(avail!AJ149&gt;0,0,avail!AJ149)</f>
        <v>0</v>
      </c>
      <c r="AO149" s="16">
        <f>IF(avail!AK149&gt;0,0,avail!AK149)</f>
        <v>0</v>
      </c>
      <c r="AQ149" s="16">
        <f>IF(avail!AM149&gt;0,0,avail!AM149)</f>
        <v>0</v>
      </c>
      <c r="AR149" s="16">
        <f>IF(avail!AN149&gt;0,0,avail!AN149)</f>
        <v>0</v>
      </c>
      <c r="AS149" s="16">
        <f>IF(avail!AO149&gt;0,0,avail!AO149)</f>
        <v>0</v>
      </c>
      <c r="AT149" s="16">
        <f>IF(avail!AP149&gt;0,0,avail!AP149)</f>
        <v>-285800</v>
      </c>
    </row>
    <row r="150" spans="1:46" x14ac:dyDescent="0.25">
      <c r="A150" s="4">
        <f>'"rank"; your input only here!'!E151</f>
        <v>146</v>
      </c>
      <c r="B150" s="6" t="str">
        <f>'"rank"; your input only here!'!A151</f>
        <v>A146</v>
      </c>
      <c r="C150" s="6" t="str">
        <f>'"rank"; your input only here!'!B151</f>
        <v>Test Project 146</v>
      </c>
      <c r="D150" s="6">
        <f>'"rank"; your input only here!'!C151</f>
        <v>0</v>
      </c>
      <c r="E150" s="8">
        <f>'"rank"; your input only here!'!D151</f>
        <v>0</v>
      </c>
      <c r="F150" s="22">
        <f t="shared" si="6"/>
        <v>-17219688</v>
      </c>
      <c r="G150" s="21">
        <f>SUM(cum!F150:AK150)</f>
        <v>41265466</v>
      </c>
      <c r="H150" s="21">
        <f t="shared" si="7"/>
        <v>10000000</v>
      </c>
      <c r="I150" s="19">
        <f t="shared" si="8"/>
        <v>-7719688</v>
      </c>
      <c r="J150" s="19">
        <f>IF(avail!F150&gt;0,0,avail!F150)</f>
        <v>0</v>
      </c>
      <c r="K150" s="16">
        <f>IF(avail!G150&gt;0,0,avail!G150)</f>
        <v>-1573774</v>
      </c>
      <c r="L150" s="16">
        <f>IF(avail!H150&gt;0,0,avail!H150)</f>
        <v>0</v>
      </c>
      <c r="M150" s="16">
        <f>IF(avail!I150&gt;0,0,avail!I150)</f>
        <v>-654600</v>
      </c>
      <c r="N150" s="16">
        <f>IF(avail!J150&gt;0,0,avail!J150)</f>
        <v>0</v>
      </c>
      <c r="O150" s="16">
        <f>IF(avail!K150&gt;0,0,avail!K150)</f>
        <v>-395360</v>
      </c>
      <c r="P150" s="16">
        <f>IF(avail!L150&gt;0,0,avail!L150)</f>
        <v>-360706</v>
      </c>
      <c r="Q150" s="16">
        <f>IF(avail!M150&gt;0,0,avail!M150)</f>
        <v>0</v>
      </c>
      <c r="R150" s="16">
        <f>IF(avail!N150&gt;0,0,avail!N150)</f>
        <v>-1152576</v>
      </c>
      <c r="S150" s="16">
        <f>IF(avail!O150&gt;0,0,avail!O150)</f>
        <v>0</v>
      </c>
      <c r="T150" s="16">
        <f>IF(avail!P150&gt;0,0,avail!P150)</f>
        <v>0</v>
      </c>
      <c r="U150" s="16">
        <f>IF(avail!Q150&gt;0,0,avail!Q150)</f>
        <v>0</v>
      </c>
      <c r="V150" s="16">
        <f>IF(avail!R150&gt;0,0,avail!R150)</f>
        <v>0</v>
      </c>
      <c r="W150" s="16">
        <f>IF(avail!S150&gt;0,0,avail!S150)</f>
        <v>-228000</v>
      </c>
      <c r="X150" s="16">
        <f>IF(avail!T150&gt;0,0,avail!T150)</f>
        <v>-199441</v>
      </c>
      <c r="Y150" s="16">
        <f>IF(avail!U150&gt;0,0,avail!U150)</f>
        <v>0</v>
      </c>
      <c r="Z150" s="16">
        <f>IF(avail!V150&gt;0,0,avail!V150)</f>
        <v>-72719</v>
      </c>
      <c r="AA150" s="16">
        <f>IF(avail!W150&gt;0,0,avail!W150)</f>
        <v>-1452895</v>
      </c>
      <c r="AB150" s="16">
        <f>IF(avail!X150&gt;0,0,avail!X150)</f>
        <v>-179301</v>
      </c>
      <c r="AC150" s="16">
        <f>IF(avail!Y150&gt;0,0,avail!Y150)</f>
        <v>-166142</v>
      </c>
      <c r="AD150" s="16">
        <f>IF(avail!Z150&gt;0,0,avail!Z150)</f>
        <v>-257909</v>
      </c>
      <c r="AE150" s="16">
        <f>IF(avail!AA150&gt;0,0,avail!AA150)</f>
        <v>0</v>
      </c>
      <c r="AF150" s="16">
        <f>IF(avail!AB150&gt;0,0,avail!AB150)</f>
        <v>-697463</v>
      </c>
      <c r="AG150" s="16">
        <f>IF(avail!AC150&gt;0,0,avail!AC150)</f>
        <v>-4857644</v>
      </c>
      <c r="AH150" s="16">
        <f>IF(avail!AD150&gt;0,0,avail!AD150)</f>
        <v>-1308560</v>
      </c>
      <c r="AI150" s="16">
        <f>IF(avail!AE150&gt;0,0,avail!AE150)</f>
        <v>-855090</v>
      </c>
      <c r="AJ150" s="16">
        <f>IF(avail!AF150&gt;0,0,avail!AF150)</f>
        <v>-2008872</v>
      </c>
      <c r="AK150" s="16">
        <f>IF(avail!AG150&gt;0,0,avail!AG150)</f>
        <v>-28636</v>
      </c>
      <c r="AL150" s="16">
        <f>IF(avail!AH150&gt;0,0,avail!AH150)</f>
        <v>0</v>
      </c>
      <c r="AM150" s="16">
        <f>IF(avail!AI150&gt;0,0,avail!AI150)</f>
        <v>-770000</v>
      </c>
      <c r="AN150" s="16">
        <f>IF(avail!AJ150&gt;0,0,avail!AJ150)</f>
        <v>0</v>
      </c>
      <c r="AO150" s="16">
        <f>IF(avail!AK150&gt;0,0,avail!AK150)</f>
        <v>0</v>
      </c>
      <c r="AQ150" s="16">
        <f>IF(avail!AM150&gt;0,0,avail!AM150)</f>
        <v>0</v>
      </c>
      <c r="AR150" s="16">
        <f>IF(avail!AN150&gt;0,0,avail!AN150)</f>
        <v>0</v>
      </c>
      <c r="AS150" s="16">
        <f>IF(avail!AO150&gt;0,0,avail!AO150)</f>
        <v>0</v>
      </c>
      <c r="AT150" s="16">
        <f>IF(avail!AP150&gt;0,0,avail!AP150)</f>
        <v>-285800</v>
      </c>
    </row>
    <row r="151" spans="1:46" x14ac:dyDescent="0.25">
      <c r="A151" s="4">
        <f>'"rank"; your input only here!'!E152</f>
        <v>147</v>
      </c>
      <c r="B151" s="6" t="str">
        <f>'"rank"; your input only here!'!A152</f>
        <v>A147</v>
      </c>
      <c r="C151" s="6" t="str">
        <f>'"rank"; your input only here!'!B152</f>
        <v>Test Project 147</v>
      </c>
      <c r="D151" s="6">
        <f>'"rank"; your input only here!'!C152</f>
        <v>0</v>
      </c>
      <c r="E151" s="8">
        <f>'"rank"; your input only here!'!D152</f>
        <v>0</v>
      </c>
      <c r="F151" s="22">
        <f t="shared" si="6"/>
        <v>-17219688</v>
      </c>
      <c r="G151" s="21">
        <f>SUM(cum!F151:AK151)</f>
        <v>41265466</v>
      </c>
      <c r="H151" s="21">
        <f t="shared" si="7"/>
        <v>10000000</v>
      </c>
      <c r="I151" s="19">
        <f t="shared" si="8"/>
        <v>-7719688</v>
      </c>
      <c r="J151" s="19">
        <f>IF(avail!F151&gt;0,0,avail!F151)</f>
        <v>0</v>
      </c>
      <c r="K151" s="16">
        <f>IF(avail!G151&gt;0,0,avail!G151)</f>
        <v>-1573774</v>
      </c>
      <c r="L151" s="16">
        <f>IF(avail!H151&gt;0,0,avail!H151)</f>
        <v>0</v>
      </c>
      <c r="M151" s="16">
        <f>IF(avail!I151&gt;0,0,avail!I151)</f>
        <v>-654600</v>
      </c>
      <c r="N151" s="16">
        <f>IF(avail!J151&gt;0,0,avail!J151)</f>
        <v>0</v>
      </c>
      <c r="O151" s="16">
        <f>IF(avail!K151&gt;0,0,avail!K151)</f>
        <v>-395360</v>
      </c>
      <c r="P151" s="16">
        <f>IF(avail!L151&gt;0,0,avail!L151)</f>
        <v>-360706</v>
      </c>
      <c r="Q151" s="16">
        <f>IF(avail!M151&gt;0,0,avail!M151)</f>
        <v>0</v>
      </c>
      <c r="R151" s="16">
        <f>IF(avail!N151&gt;0,0,avail!N151)</f>
        <v>-1152576</v>
      </c>
      <c r="S151" s="16">
        <f>IF(avail!O151&gt;0,0,avail!O151)</f>
        <v>0</v>
      </c>
      <c r="T151" s="16">
        <f>IF(avail!P151&gt;0,0,avail!P151)</f>
        <v>0</v>
      </c>
      <c r="U151" s="16">
        <f>IF(avail!Q151&gt;0,0,avail!Q151)</f>
        <v>0</v>
      </c>
      <c r="V151" s="16">
        <f>IF(avail!R151&gt;0,0,avail!R151)</f>
        <v>0</v>
      </c>
      <c r="W151" s="16">
        <f>IF(avail!S151&gt;0,0,avail!S151)</f>
        <v>-228000</v>
      </c>
      <c r="X151" s="16">
        <f>IF(avail!T151&gt;0,0,avail!T151)</f>
        <v>-199441</v>
      </c>
      <c r="Y151" s="16">
        <f>IF(avail!U151&gt;0,0,avail!U151)</f>
        <v>0</v>
      </c>
      <c r="Z151" s="16">
        <f>IF(avail!V151&gt;0,0,avail!V151)</f>
        <v>-72719</v>
      </c>
      <c r="AA151" s="16">
        <f>IF(avail!W151&gt;0,0,avail!W151)</f>
        <v>-1452895</v>
      </c>
      <c r="AB151" s="16">
        <f>IF(avail!X151&gt;0,0,avail!X151)</f>
        <v>-179301</v>
      </c>
      <c r="AC151" s="16">
        <f>IF(avail!Y151&gt;0,0,avail!Y151)</f>
        <v>-166142</v>
      </c>
      <c r="AD151" s="16">
        <f>IF(avail!Z151&gt;0,0,avail!Z151)</f>
        <v>-257909</v>
      </c>
      <c r="AE151" s="16">
        <f>IF(avail!AA151&gt;0,0,avail!AA151)</f>
        <v>0</v>
      </c>
      <c r="AF151" s="16">
        <f>IF(avail!AB151&gt;0,0,avail!AB151)</f>
        <v>-697463</v>
      </c>
      <c r="AG151" s="16">
        <f>IF(avail!AC151&gt;0,0,avail!AC151)</f>
        <v>-4857644</v>
      </c>
      <c r="AH151" s="16">
        <f>IF(avail!AD151&gt;0,0,avail!AD151)</f>
        <v>-1308560</v>
      </c>
      <c r="AI151" s="16">
        <f>IF(avail!AE151&gt;0,0,avail!AE151)</f>
        <v>-855090</v>
      </c>
      <c r="AJ151" s="16">
        <f>IF(avail!AF151&gt;0,0,avail!AF151)</f>
        <v>-2008872</v>
      </c>
      <c r="AK151" s="16">
        <f>IF(avail!AG151&gt;0,0,avail!AG151)</f>
        <v>-28636</v>
      </c>
      <c r="AL151" s="16">
        <f>IF(avail!AH151&gt;0,0,avail!AH151)</f>
        <v>0</v>
      </c>
      <c r="AM151" s="16">
        <f>IF(avail!AI151&gt;0,0,avail!AI151)</f>
        <v>-770000</v>
      </c>
      <c r="AN151" s="16">
        <f>IF(avail!AJ151&gt;0,0,avail!AJ151)</f>
        <v>0</v>
      </c>
      <c r="AO151" s="16">
        <f>IF(avail!AK151&gt;0,0,avail!AK151)</f>
        <v>0</v>
      </c>
      <c r="AQ151" s="16">
        <f>IF(avail!AM151&gt;0,0,avail!AM151)</f>
        <v>0</v>
      </c>
      <c r="AR151" s="16">
        <f>IF(avail!AN151&gt;0,0,avail!AN151)</f>
        <v>0</v>
      </c>
      <c r="AS151" s="16">
        <f>IF(avail!AO151&gt;0,0,avail!AO151)</f>
        <v>0</v>
      </c>
      <c r="AT151" s="16">
        <f>IF(avail!AP151&gt;0,0,avail!AP151)</f>
        <v>-285800</v>
      </c>
    </row>
    <row r="152" spans="1:46" x14ac:dyDescent="0.25">
      <c r="A152" s="4">
        <f>'"rank"; your input only here!'!E153</f>
        <v>148</v>
      </c>
      <c r="B152" s="6" t="str">
        <f>'"rank"; your input only here!'!A153</f>
        <v>A148</v>
      </c>
      <c r="C152" s="6" t="str">
        <f>'"rank"; your input only here!'!B153</f>
        <v>Test Project 148</v>
      </c>
      <c r="D152" s="6">
        <f>'"rank"; your input only here!'!C153</f>
        <v>0</v>
      </c>
      <c r="E152" s="8">
        <f>'"rank"; your input only here!'!D153</f>
        <v>0</v>
      </c>
      <c r="F152" s="22">
        <f t="shared" si="6"/>
        <v>-17219688</v>
      </c>
      <c r="G152" s="21">
        <f>SUM(cum!F152:AK152)</f>
        <v>41265466</v>
      </c>
      <c r="H152" s="21">
        <f t="shared" si="7"/>
        <v>10000000</v>
      </c>
      <c r="I152" s="19">
        <f t="shared" si="8"/>
        <v>-7719688</v>
      </c>
      <c r="J152" s="19">
        <f>IF(avail!F152&gt;0,0,avail!F152)</f>
        <v>0</v>
      </c>
      <c r="K152" s="16">
        <f>IF(avail!G152&gt;0,0,avail!G152)</f>
        <v>-1573774</v>
      </c>
      <c r="L152" s="16">
        <f>IF(avail!H152&gt;0,0,avail!H152)</f>
        <v>0</v>
      </c>
      <c r="M152" s="16">
        <f>IF(avail!I152&gt;0,0,avail!I152)</f>
        <v>-654600</v>
      </c>
      <c r="N152" s="16">
        <f>IF(avail!J152&gt;0,0,avail!J152)</f>
        <v>0</v>
      </c>
      <c r="O152" s="16">
        <f>IF(avail!K152&gt;0,0,avail!K152)</f>
        <v>-395360</v>
      </c>
      <c r="P152" s="16">
        <f>IF(avail!L152&gt;0,0,avail!L152)</f>
        <v>-360706</v>
      </c>
      <c r="Q152" s="16">
        <f>IF(avail!M152&gt;0,0,avail!M152)</f>
        <v>0</v>
      </c>
      <c r="R152" s="16">
        <f>IF(avail!N152&gt;0,0,avail!N152)</f>
        <v>-1152576</v>
      </c>
      <c r="S152" s="16">
        <f>IF(avail!O152&gt;0,0,avail!O152)</f>
        <v>0</v>
      </c>
      <c r="T152" s="16">
        <f>IF(avail!P152&gt;0,0,avail!P152)</f>
        <v>0</v>
      </c>
      <c r="U152" s="16">
        <f>IF(avail!Q152&gt;0,0,avail!Q152)</f>
        <v>0</v>
      </c>
      <c r="V152" s="16">
        <f>IF(avail!R152&gt;0,0,avail!R152)</f>
        <v>0</v>
      </c>
      <c r="W152" s="16">
        <f>IF(avail!S152&gt;0,0,avail!S152)</f>
        <v>-228000</v>
      </c>
      <c r="X152" s="16">
        <f>IF(avail!T152&gt;0,0,avail!T152)</f>
        <v>-199441</v>
      </c>
      <c r="Y152" s="16">
        <f>IF(avail!U152&gt;0,0,avail!U152)</f>
        <v>0</v>
      </c>
      <c r="Z152" s="16">
        <f>IF(avail!V152&gt;0,0,avail!V152)</f>
        <v>-72719</v>
      </c>
      <c r="AA152" s="16">
        <f>IF(avail!W152&gt;0,0,avail!W152)</f>
        <v>-1452895</v>
      </c>
      <c r="AB152" s="16">
        <f>IF(avail!X152&gt;0,0,avail!X152)</f>
        <v>-179301</v>
      </c>
      <c r="AC152" s="16">
        <f>IF(avail!Y152&gt;0,0,avail!Y152)</f>
        <v>-166142</v>
      </c>
      <c r="AD152" s="16">
        <f>IF(avail!Z152&gt;0,0,avail!Z152)</f>
        <v>-257909</v>
      </c>
      <c r="AE152" s="16">
        <f>IF(avail!AA152&gt;0,0,avail!AA152)</f>
        <v>0</v>
      </c>
      <c r="AF152" s="16">
        <f>IF(avail!AB152&gt;0,0,avail!AB152)</f>
        <v>-697463</v>
      </c>
      <c r="AG152" s="16">
        <f>IF(avail!AC152&gt;0,0,avail!AC152)</f>
        <v>-4857644</v>
      </c>
      <c r="AH152" s="16">
        <f>IF(avail!AD152&gt;0,0,avail!AD152)</f>
        <v>-1308560</v>
      </c>
      <c r="AI152" s="16">
        <f>IF(avail!AE152&gt;0,0,avail!AE152)</f>
        <v>-855090</v>
      </c>
      <c r="AJ152" s="16">
        <f>IF(avail!AF152&gt;0,0,avail!AF152)</f>
        <v>-2008872</v>
      </c>
      <c r="AK152" s="16">
        <f>IF(avail!AG152&gt;0,0,avail!AG152)</f>
        <v>-28636</v>
      </c>
      <c r="AL152" s="16">
        <f>IF(avail!AH152&gt;0,0,avail!AH152)</f>
        <v>0</v>
      </c>
      <c r="AM152" s="16">
        <f>IF(avail!AI152&gt;0,0,avail!AI152)</f>
        <v>-770000</v>
      </c>
      <c r="AN152" s="16">
        <f>IF(avail!AJ152&gt;0,0,avail!AJ152)</f>
        <v>0</v>
      </c>
      <c r="AO152" s="16">
        <f>IF(avail!AK152&gt;0,0,avail!AK152)</f>
        <v>0</v>
      </c>
      <c r="AQ152" s="16">
        <f>IF(avail!AM152&gt;0,0,avail!AM152)</f>
        <v>0</v>
      </c>
      <c r="AR152" s="16">
        <f>IF(avail!AN152&gt;0,0,avail!AN152)</f>
        <v>0</v>
      </c>
      <c r="AS152" s="16">
        <f>IF(avail!AO152&gt;0,0,avail!AO152)</f>
        <v>0</v>
      </c>
      <c r="AT152" s="16">
        <f>IF(avail!AP152&gt;0,0,avail!AP152)</f>
        <v>-285800</v>
      </c>
    </row>
    <row r="153" spans="1:46" x14ac:dyDescent="0.25">
      <c r="A153" s="4">
        <f>'"rank"; your input only here!'!E154</f>
        <v>149</v>
      </c>
      <c r="B153" s="6" t="str">
        <f>'"rank"; your input only here!'!A154</f>
        <v>A149</v>
      </c>
      <c r="C153" s="6" t="str">
        <f>'"rank"; your input only here!'!B154</f>
        <v>Test Project 149</v>
      </c>
      <c r="D153" s="6">
        <f>'"rank"; your input only here!'!C154</f>
        <v>0</v>
      </c>
      <c r="E153" s="8">
        <f>'"rank"; your input only here!'!D154</f>
        <v>0</v>
      </c>
      <c r="F153" s="22">
        <f t="shared" si="6"/>
        <v>-17219688</v>
      </c>
      <c r="G153" s="21">
        <f>SUM(cum!F153:AK153)</f>
        <v>41265466</v>
      </c>
      <c r="H153" s="21">
        <f t="shared" si="7"/>
        <v>10000000</v>
      </c>
      <c r="I153" s="19">
        <f t="shared" si="8"/>
        <v>-7719688</v>
      </c>
      <c r="J153" s="19">
        <f>IF(avail!F153&gt;0,0,avail!F153)</f>
        <v>0</v>
      </c>
      <c r="K153" s="16">
        <f>IF(avail!G153&gt;0,0,avail!G153)</f>
        <v>-1573774</v>
      </c>
      <c r="L153" s="16">
        <f>IF(avail!H153&gt;0,0,avail!H153)</f>
        <v>0</v>
      </c>
      <c r="M153" s="16">
        <f>IF(avail!I153&gt;0,0,avail!I153)</f>
        <v>-654600</v>
      </c>
      <c r="N153" s="16">
        <f>IF(avail!J153&gt;0,0,avail!J153)</f>
        <v>0</v>
      </c>
      <c r="O153" s="16">
        <f>IF(avail!K153&gt;0,0,avail!K153)</f>
        <v>-395360</v>
      </c>
      <c r="P153" s="16">
        <f>IF(avail!L153&gt;0,0,avail!L153)</f>
        <v>-360706</v>
      </c>
      <c r="Q153" s="16">
        <f>IF(avail!M153&gt;0,0,avail!M153)</f>
        <v>0</v>
      </c>
      <c r="R153" s="16">
        <f>IF(avail!N153&gt;0,0,avail!N153)</f>
        <v>-1152576</v>
      </c>
      <c r="S153" s="16">
        <f>IF(avail!O153&gt;0,0,avail!O153)</f>
        <v>0</v>
      </c>
      <c r="T153" s="16">
        <f>IF(avail!P153&gt;0,0,avail!P153)</f>
        <v>0</v>
      </c>
      <c r="U153" s="16">
        <f>IF(avail!Q153&gt;0,0,avail!Q153)</f>
        <v>0</v>
      </c>
      <c r="V153" s="16">
        <f>IF(avail!R153&gt;0,0,avail!R153)</f>
        <v>0</v>
      </c>
      <c r="W153" s="16">
        <f>IF(avail!S153&gt;0,0,avail!S153)</f>
        <v>-228000</v>
      </c>
      <c r="X153" s="16">
        <f>IF(avail!T153&gt;0,0,avail!T153)</f>
        <v>-199441</v>
      </c>
      <c r="Y153" s="16">
        <f>IF(avail!U153&gt;0,0,avail!U153)</f>
        <v>0</v>
      </c>
      <c r="Z153" s="16">
        <f>IF(avail!V153&gt;0,0,avail!V153)</f>
        <v>-72719</v>
      </c>
      <c r="AA153" s="16">
        <f>IF(avail!W153&gt;0,0,avail!W153)</f>
        <v>-1452895</v>
      </c>
      <c r="AB153" s="16">
        <f>IF(avail!X153&gt;0,0,avail!X153)</f>
        <v>-179301</v>
      </c>
      <c r="AC153" s="16">
        <f>IF(avail!Y153&gt;0,0,avail!Y153)</f>
        <v>-166142</v>
      </c>
      <c r="AD153" s="16">
        <f>IF(avail!Z153&gt;0,0,avail!Z153)</f>
        <v>-257909</v>
      </c>
      <c r="AE153" s="16">
        <f>IF(avail!AA153&gt;0,0,avail!AA153)</f>
        <v>0</v>
      </c>
      <c r="AF153" s="16">
        <f>IF(avail!AB153&gt;0,0,avail!AB153)</f>
        <v>-697463</v>
      </c>
      <c r="AG153" s="16">
        <f>IF(avail!AC153&gt;0,0,avail!AC153)</f>
        <v>-4857644</v>
      </c>
      <c r="AH153" s="16">
        <f>IF(avail!AD153&gt;0,0,avail!AD153)</f>
        <v>-1308560</v>
      </c>
      <c r="AI153" s="16">
        <f>IF(avail!AE153&gt;0,0,avail!AE153)</f>
        <v>-855090</v>
      </c>
      <c r="AJ153" s="16">
        <f>IF(avail!AF153&gt;0,0,avail!AF153)</f>
        <v>-2008872</v>
      </c>
      <c r="AK153" s="16">
        <f>IF(avail!AG153&gt;0,0,avail!AG153)</f>
        <v>-28636</v>
      </c>
      <c r="AL153" s="16">
        <f>IF(avail!AH153&gt;0,0,avail!AH153)</f>
        <v>0</v>
      </c>
      <c r="AM153" s="16">
        <f>IF(avail!AI153&gt;0,0,avail!AI153)</f>
        <v>-770000</v>
      </c>
      <c r="AN153" s="16">
        <f>IF(avail!AJ153&gt;0,0,avail!AJ153)</f>
        <v>0</v>
      </c>
      <c r="AO153" s="16">
        <f>IF(avail!AK153&gt;0,0,avail!AK153)</f>
        <v>0</v>
      </c>
      <c r="AQ153" s="16">
        <f>IF(avail!AM153&gt;0,0,avail!AM153)</f>
        <v>0</v>
      </c>
      <c r="AR153" s="16">
        <f>IF(avail!AN153&gt;0,0,avail!AN153)</f>
        <v>0</v>
      </c>
      <c r="AS153" s="16">
        <f>IF(avail!AO153&gt;0,0,avail!AO153)</f>
        <v>0</v>
      </c>
      <c r="AT153" s="16">
        <f>IF(avail!AP153&gt;0,0,avail!AP153)</f>
        <v>-285800</v>
      </c>
    </row>
    <row r="154" spans="1:46" x14ac:dyDescent="0.25">
      <c r="A154" s="4">
        <f>'"rank"; your input only here!'!E155</f>
        <v>150</v>
      </c>
      <c r="B154" s="6" t="str">
        <f>'"rank"; your input only here!'!A155</f>
        <v>A150</v>
      </c>
      <c r="C154" s="6" t="str">
        <f>'"rank"; your input only here!'!B155</f>
        <v>Test Project 150</v>
      </c>
      <c r="D154" s="6">
        <f>'"rank"; your input only here!'!C155</f>
        <v>0</v>
      </c>
      <c r="E154" s="8">
        <f>'"rank"; your input only here!'!D155</f>
        <v>0</v>
      </c>
      <c r="F154" s="22">
        <f t="shared" si="6"/>
        <v>-17219688</v>
      </c>
      <c r="G154" s="21">
        <f>SUM(cum!F154:AK154)</f>
        <v>41265466</v>
      </c>
      <c r="H154" s="21">
        <f t="shared" si="7"/>
        <v>10000000</v>
      </c>
      <c r="I154" s="19">
        <f t="shared" si="8"/>
        <v>-7719688</v>
      </c>
      <c r="J154" s="19">
        <f>IF(avail!F154&gt;0,0,avail!F154)</f>
        <v>0</v>
      </c>
      <c r="K154" s="16">
        <f>IF(avail!G154&gt;0,0,avail!G154)</f>
        <v>-1573774</v>
      </c>
      <c r="L154" s="16">
        <f>IF(avail!H154&gt;0,0,avail!H154)</f>
        <v>0</v>
      </c>
      <c r="M154" s="16">
        <f>IF(avail!I154&gt;0,0,avail!I154)</f>
        <v>-654600</v>
      </c>
      <c r="N154" s="16">
        <f>IF(avail!J154&gt;0,0,avail!J154)</f>
        <v>0</v>
      </c>
      <c r="O154" s="16">
        <f>IF(avail!K154&gt;0,0,avail!K154)</f>
        <v>-395360</v>
      </c>
      <c r="P154" s="16">
        <f>IF(avail!L154&gt;0,0,avail!L154)</f>
        <v>-360706</v>
      </c>
      <c r="Q154" s="16">
        <f>IF(avail!M154&gt;0,0,avail!M154)</f>
        <v>0</v>
      </c>
      <c r="R154" s="16">
        <f>IF(avail!N154&gt;0,0,avail!N154)</f>
        <v>-1152576</v>
      </c>
      <c r="S154" s="16">
        <f>IF(avail!O154&gt;0,0,avail!O154)</f>
        <v>0</v>
      </c>
      <c r="T154" s="16">
        <f>IF(avail!P154&gt;0,0,avail!P154)</f>
        <v>0</v>
      </c>
      <c r="U154" s="16">
        <f>IF(avail!Q154&gt;0,0,avail!Q154)</f>
        <v>0</v>
      </c>
      <c r="V154" s="16">
        <f>IF(avail!R154&gt;0,0,avail!R154)</f>
        <v>0</v>
      </c>
      <c r="W154" s="16">
        <f>IF(avail!S154&gt;0,0,avail!S154)</f>
        <v>-228000</v>
      </c>
      <c r="X154" s="16">
        <f>IF(avail!T154&gt;0,0,avail!T154)</f>
        <v>-199441</v>
      </c>
      <c r="Y154" s="16">
        <f>IF(avail!U154&gt;0,0,avail!U154)</f>
        <v>0</v>
      </c>
      <c r="Z154" s="16">
        <f>IF(avail!V154&gt;0,0,avail!V154)</f>
        <v>-72719</v>
      </c>
      <c r="AA154" s="16">
        <f>IF(avail!W154&gt;0,0,avail!W154)</f>
        <v>-1452895</v>
      </c>
      <c r="AB154" s="16">
        <f>IF(avail!X154&gt;0,0,avail!X154)</f>
        <v>-179301</v>
      </c>
      <c r="AC154" s="16">
        <f>IF(avail!Y154&gt;0,0,avail!Y154)</f>
        <v>-166142</v>
      </c>
      <c r="AD154" s="16">
        <f>IF(avail!Z154&gt;0,0,avail!Z154)</f>
        <v>-257909</v>
      </c>
      <c r="AE154" s="16">
        <f>IF(avail!AA154&gt;0,0,avail!AA154)</f>
        <v>0</v>
      </c>
      <c r="AF154" s="16">
        <f>IF(avail!AB154&gt;0,0,avail!AB154)</f>
        <v>-697463</v>
      </c>
      <c r="AG154" s="16">
        <f>IF(avail!AC154&gt;0,0,avail!AC154)</f>
        <v>-4857644</v>
      </c>
      <c r="AH154" s="16">
        <f>IF(avail!AD154&gt;0,0,avail!AD154)</f>
        <v>-1308560</v>
      </c>
      <c r="AI154" s="16">
        <f>IF(avail!AE154&gt;0,0,avail!AE154)</f>
        <v>-855090</v>
      </c>
      <c r="AJ154" s="16">
        <f>IF(avail!AF154&gt;0,0,avail!AF154)</f>
        <v>-2008872</v>
      </c>
      <c r="AK154" s="16">
        <f>IF(avail!AG154&gt;0,0,avail!AG154)</f>
        <v>-28636</v>
      </c>
      <c r="AL154" s="16">
        <f>IF(avail!AH154&gt;0,0,avail!AH154)</f>
        <v>0</v>
      </c>
      <c r="AM154" s="16">
        <f>IF(avail!AI154&gt;0,0,avail!AI154)</f>
        <v>-770000</v>
      </c>
      <c r="AN154" s="16">
        <f>IF(avail!AJ154&gt;0,0,avail!AJ154)</f>
        <v>0</v>
      </c>
      <c r="AO154" s="16">
        <f>IF(avail!AK154&gt;0,0,avail!AK154)</f>
        <v>0</v>
      </c>
      <c r="AQ154" s="16">
        <f>IF(avail!AM154&gt;0,0,avail!AM154)</f>
        <v>0</v>
      </c>
      <c r="AR154" s="16">
        <f>IF(avail!AN154&gt;0,0,avail!AN154)</f>
        <v>0</v>
      </c>
      <c r="AS154" s="16">
        <f>IF(avail!AO154&gt;0,0,avail!AO154)</f>
        <v>0</v>
      </c>
      <c r="AT154" s="16">
        <f>IF(avail!AP154&gt;0,0,avail!AP154)</f>
        <v>-285800</v>
      </c>
    </row>
    <row r="155" spans="1:46" x14ac:dyDescent="0.25">
      <c r="A155" s="4">
        <f>'"rank"; your input only here!'!E156</f>
        <v>151</v>
      </c>
      <c r="B155" s="6" t="str">
        <f>'"rank"; your input only here!'!A156</f>
        <v>A151</v>
      </c>
      <c r="C155" s="6" t="str">
        <f>'"rank"; your input only here!'!B156</f>
        <v>Test Project 151</v>
      </c>
      <c r="D155" s="6">
        <f>'"rank"; your input only here!'!C156</f>
        <v>0</v>
      </c>
      <c r="E155" s="8">
        <f>'"rank"; your input only here!'!D156</f>
        <v>0</v>
      </c>
      <c r="F155" s="22">
        <f t="shared" si="6"/>
        <v>-17219688</v>
      </c>
      <c r="G155" s="21">
        <f>SUM(cum!F155:AK155)</f>
        <v>41265466</v>
      </c>
      <c r="H155" s="21">
        <f t="shared" si="7"/>
        <v>10000000</v>
      </c>
      <c r="I155" s="19">
        <f t="shared" si="8"/>
        <v>-7719688</v>
      </c>
      <c r="J155" s="19">
        <f>IF(avail!F155&gt;0,0,avail!F155)</f>
        <v>0</v>
      </c>
      <c r="K155" s="16">
        <f>IF(avail!G155&gt;0,0,avail!G155)</f>
        <v>-1573774</v>
      </c>
      <c r="L155" s="16">
        <f>IF(avail!H155&gt;0,0,avail!H155)</f>
        <v>0</v>
      </c>
      <c r="M155" s="16">
        <f>IF(avail!I155&gt;0,0,avail!I155)</f>
        <v>-654600</v>
      </c>
      <c r="N155" s="16">
        <f>IF(avail!J155&gt;0,0,avail!J155)</f>
        <v>0</v>
      </c>
      <c r="O155" s="16">
        <f>IF(avail!K155&gt;0,0,avail!K155)</f>
        <v>-395360</v>
      </c>
      <c r="P155" s="16">
        <f>IF(avail!L155&gt;0,0,avail!L155)</f>
        <v>-360706</v>
      </c>
      <c r="Q155" s="16">
        <f>IF(avail!M155&gt;0,0,avail!M155)</f>
        <v>0</v>
      </c>
      <c r="R155" s="16">
        <f>IF(avail!N155&gt;0,0,avail!N155)</f>
        <v>-1152576</v>
      </c>
      <c r="S155" s="16">
        <f>IF(avail!O155&gt;0,0,avail!O155)</f>
        <v>0</v>
      </c>
      <c r="T155" s="16">
        <f>IF(avail!P155&gt;0,0,avail!P155)</f>
        <v>0</v>
      </c>
      <c r="U155" s="16">
        <f>IF(avail!Q155&gt;0,0,avail!Q155)</f>
        <v>0</v>
      </c>
      <c r="V155" s="16">
        <f>IF(avail!R155&gt;0,0,avail!R155)</f>
        <v>0</v>
      </c>
      <c r="W155" s="16">
        <f>IF(avail!S155&gt;0,0,avail!S155)</f>
        <v>-228000</v>
      </c>
      <c r="X155" s="16">
        <f>IF(avail!T155&gt;0,0,avail!T155)</f>
        <v>-199441</v>
      </c>
      <c r="Y155" s="16">
        <f>IF(avail!U155&gt;0,0,avail!U155)</f>
        <v>0</v>
      </c>
      <c r="Z155" s="16">
        <f>IF(avail!V155&gt;0,0,avail!V155)</f>
        <v>-72719</v>
      </c>
      <c r="AA155" s="16">
        <f>IF(avail!W155&gt;0,0,avail!W155)</f>
        <v>-1452895</v>
      </c>
      <c r="AB155" s="16">
        <f>IF(avail!X155&gt;0,0,avail!X155)</f>
        <v>-179301</v>
      </c>
      <c r="AC155" s="16">
        <f>IF(avail!Y155&gt;0,0,avail!Y155)</f>
        <v>-166142</v>
      </c>
      <c r="AD155" s="16">
        <f>IF(avail!Z155&gt;0,0,avail!Z155)</f>
        <v>-257909</v>
      </c>
      <c r="AE155" s="16">
        <f>IF(avail!AA155&gt;0,0,avail!AA155)</f>
        <v>0</v>
      </c>
      <c r="AF155" s="16">
        <f>IF(avail!AB155&gt;0,0,avail!AB155)</f>
        <v>-697463</v>
      </c>
      <c r="AG155" s="16">
        <f>IF(avail!AC155&gt;0,0,avail!AC155)</f>
        <v>-4857644</v>
      </c>
      <c r="AH155" s="16">
        <f>IF(avail!AD155&gt;0,0,avail!AD155)</f>
        <v>-1308560</v>
      </c>
      <c r="AI155" s="16">
        <f>IF(avail!AE155&gt;0,0,avail!AE155)</f>
        <v>-855090</v>
      </c>
      <c r="AJ155" s="16">
        <f>IF(avail!AF155&gt;0,0,avail!AF155)</f>
        <v>-2008872</v>
      </c>
      <c r="AK155" s="16">
        <f>IF(avail!AG155&gt;0,0,avail!AG155)</f>
        <v>-28636</v>
      </c>
      <c r="AL155" s="16">
        <f>IF(avail!AH155&gt;0,0,avail!AH155)</f>
        <v>0</v>
      </c>
      <c r="AM155" s="16">
        <f>IF(avail!AI155&gt;0,0,avail!AI155)</f>
        <v>-770000</v>
      </c>
      <c r="AN155" s="16">
        <f>IF(avail!AJ155&gt;0,0,avail!AJ155)</f>
        <v>0</v>
      </c>
      <c r="AO155" s="16">
        <f>IF(avail!AK155&gt;0,0,avail!AK155)</f>
        <v>0</v>
      </c>
      <c r="AQ155" s="16">
        <f>IF(avail!AM155&gt;0,0,avail!AM155)</f>
        <v>0</v>
      </c>
      <c r="AR155" s="16">
        <f>IF(avail!AN155&gt;0,0,avail!AN155)</f>
        <v>0</v>
      </c>
      <c r="AS155" s="16">
        <f>IF(avail!AO155&gt;0,0,avail!AO155)</f>
        <v>0</v>
      </c>
      <c r="AT155" s="16">
        <f>IF(avail!AP155&gt;0,0,avail!AP155)</f>
        <v>-285800</v>
      </c>
    </row>
    <row r="156" spans="1:46" x14ac:dyDescent="0.25">
      <c r="A156" s="4">
        <f>'"rank"; your input only here!'!E157</f>
        <v>152</v>
      </c>
      <c r="B156" s="6" t="str">
        <f>'"rank"; your input only here!'!A157</f>
        <v>A152</v>
      </c>
      <c r="C156" s="6" t="str">
        <f>'"rank"; your input only here!'!B157</f>
        <v>Test Project 152</v>
      </c>
      <c r="D156" s="6">
        <f>'"rank"; your input only here!'!C157</f>
        <v>0</v>
      </c>
      <c r="E156" s="8">
        <f>'"rank"; your input only here!'!D157</f>
        <v>0</v>
      </c>
      <c r="F156" s="22">
        <f t="shared" si="6"/>
        <v>-17219688</v>
      </c>
      <c r="G156" s="21">
        <f>SUM(cum!F156:AK156)</f>
        <v>41265466</v>
      </c>
      <c r="H156" s="21">
        <f t="shared" si="7"/>
        <v>10000000</v>
      </c>
      <c r="I156" s="19">
        <f t="shared" si="8"/>
        <v>-7719688</v>
      </c>
      <c r="J156" s="19">
        <f>IF(avail!F156&gt;0,0,avail!F156)</f>
        <v>0</v>
      </c>
      <c r="K156" s="16">
        <f>IF(avail!G156&gt;0,0,avail!G156)</f>
        <v>-1573774</v>
      </c>
      <c r="L156" s="16">
        <f>IF(avail!H156&gt;0,0,avail!H156)</f>
        <v>0</v>
      </c>
      <c r="M156" s="16">
        <f>IF(avail!I156&gt;0,0,avail!I156)</f>
        <v>-654600</v>
      </c>
      <c r="N156" s="16">
        <f>IF(avail!J156&gt;0,0,avail!J156)</f>
        <v>0</v>
      </c>
      <c r="O156" s="16">
        <f>IF(avail!K156&gt;0,0,avail!K156)</f>
        <v>-395360</v>
      </c>
      <c r="P156" s="16">
        <f>IF(avail!L156&gt;0,0,avail!L156)</f>
        <v>-360706</v>
      </c>
      <c r="Q156" s="16">
        <f>IF(avail!M156&gt;0,0,avail!M156)</f>
        <v>0</v>
      </c>
      <c r="R156" s="16">
        <f>IF(avail!N156&gt;0,0,avail!N156)</f>
        <v>-1152576</v>
      </c>
      <c r="S156" s="16">
        <f>IF(avail!O156&gt;0,0,avail!O156)</f>
        <v>0</v>
      </c>
      <c r="T156" s="16">
        <f>IF(avail!P156&gt;0,0,avail!P156)</f>
        <v>0</v>
      </c>
      <c r="U156" s="16">
        <f>IF(avail!Q156&gt;0,0,avail!Q156)</f>
        <v>0</v>
      </c>
      <c r="V156" s="16">
        <f>IF(avail!R156&gt;0,0,avail!R156)</f>
        <v>0</v>
      </c>
      <c r="W156" s="16">
        <f>IF(avail!S156&gt;0,0,avail!S156)</f>
        <v>-228000</v>
      </c>
      <c r="X156" s="16">
        <f>IF(avail!T156&gt;0,0,avail!T156)</f>
        <v>-199441</v>
      </c>
      <c r="Y156" s="16">
        <f>IF(avail!U156&gt;0,0,avail!U156)</f>
        <v>0</v>
      </c>
      <c r="Z156" s="16">
        <f>IF(avail!V156&gt;0,0,avail!V156)</f>
        <v>-72719</v>
      </c>
      <c r="AA156" s="16">
        <f>IF(avail!W156&gt;0,0,avail!W156)</f>
        <v>-1452895</v>
      </c>
      <c r="AB156" s="16">
        <f>IF(avail!X156&gt;0,0,avail!X156)</f>
        <v>-179301</v>
      </c>
      <c r="AC156" s="16">
        <f>IF(avail!Y156&gt;0,0,avail!Y156)</f>
        <v>-166142</v>
      </c>
      <c r="AD156" s="16">
        <f>IF(avail!Z156&gt;0,0,avail!Z156)</f>
        <v>-257909</v>
      </c>
      <c r="AE156" s="16">
        <f>IF(avail!AA156&gt;0,0,avail!AA156)</f>
        <v>0</v>
      </c>
      <c r="AF156" s="16">
        <f>IF(avail!AB156&gt;0,0,avail!AB156)</f>
        <v>-697463</v>
      </c>
      <c r="AG156" s="16">
        <f>IF(avail!AC156&gt;0,0,avail!AC156)</f>
        <v>-4857644</v>
      </c>
      <c r="AH156" s="16">
        <f>IF(avail!AD156&gt;0,0,avail!AD156)</f>
        <v>-1308560</v>
      </c>
      <c r="AI156" s="16">
        <f>IF(avail!AE156&gt;0,0,avail!AE156)</f>
        <v>-855090</v>
      </c>
      <c r="AJ156" s="16">
        <f>IF(avail!AF156&gt;0,0,avail!AF156)</f>
        <v>-2008872</v>
      </c>
      <c r="AK156" s="16">
        <f>IF(avail!AG156&gt;0,0,avail!AG156)</f>
        <v>-28636</v>
      </c>
      <c r="AL156" s="16">
        <f>IF(avail!AH156&gt;0,0,avail!AH156)</f>
        <v>0</v>
      </c>
      <c r="AM156" s="16">
        <f>IF(avail!AI156&gt;0,0,avail!AI156)</f>
        <v>-770000</v>
      </c>
      <c r="AN156" s="16">
        <f>IF(avail!AJ156&gt;0,0,avail!AJ156)</f>
        <v>0</v>
      </c>
      <c r="AO156" s="16">
        <f>IF(avail!AK156&gt;0,0,avail!AK156)</f>
        <v>0</v>
      </c>
      <c r="AQ156" s="16">
        <f>IF(avail!AM156&gt;0,0,avail!AM156)</f>
        <v>0</v>
      </c>
      <c r="AR156" s="16">
        <f>IF(avail!AN156&gt;0,0,avail!AN156)</f>
        <v>0</v>
      </c>
      <c r="AS156" s="16">
        <f>IF(avail!AO156&gt;0,0,avail!AO156)</f>
        <v>0</v>
      </c>
      <c r="AT156" s="16">
        <f>IF(avail!AP156&gt;0,0,avail!AP156)</f>
        <v>-285800</v>
      </c>
    </row>
    <row r="157" spans="1:46" x14ac:dyDescent="0.25">
      <c r="A157" s="4">
        <f>'"rank"; your input only here!'!E158</f>
        <v>153</v>
      </c>
      <c r="B157" s="6" t="str">
        <f>'"rank"; your input only here!'!A158</f>
        <v>A153</v>
      </c>
      <c r="C157" s="6" t="str">
        <f>'"rank"; your input only here!'!B158</f>
        <v>Test Project 153</v>
      </c>
      <c r="D157" s="6">
        <f>'"rank"; your input only here!'!C158</f>
        <v>0</v>
      </c>
      <c r="E157" s="8">
        <f>'"rank"; your input only here!'!D158</f>
        <v>0</v>
      </c>
      <c r="F157" s="22">
        <f t="shared" si="6"/>
        <v>-17219688</v>
      </c>
      <c r="G157" s="21">
        <f>SUM(cum!F157:AK157)</f>
        <v>41265466</v>
      </c>
      <c r="H157" s="21">
        <f t="shared" si="7"/>
        <v>10000000</v>
      </c>
      <c r="I157" s="19">
        <f t="shared" si="8"/>
        <v>-7719688</v>
      </c>
      <c r="J157" s="19">
        <f>IF(avail!F157&gt;0,0,avail!F157)</f>
        <v>0</v>
      </c>
      <c r="K157" s="16">
        <f>IF(avail!G157&gt;0,0,avail!G157)</f>
        <v>-1573774</v>
      </c>
      <c r="L157" s="16">
        <f>IF(avail!H157&gt;0,0,avail!H157)</f>
        <v>0</v>
      </c>
      <c r="M157" s="16">
        <f>IF(avail!I157&gt;0,0,avail!I157)</f>
        <v>-654600</v>
      </c>
      <c r="N157" s="16">
        <f>IF(avail!J157&gt;0,0,avail!J157)</f>
        <v>0</v>
      </c>
      <c r="O157" s="16">
        <f>IF(avail!K157&gt;0,0,avail!K157)</f>
        <v>-395360</v>
      </c>
      <c r="P157" s="16">
        <f>IF(avail!L157&gt;0,0,avail!L157)</f>
        <v>-360706</v>
      </c>
      <c r="Q157" s="16">
        <f>IF(avail!M157&gt;0,0,avail!M157)</f>
        <v>0</v>
      </c>
      <c r="R157" s="16">
        <f>IF(avail!N157&gt;0,0,avail!N157)</f>
        <v>-1152576</v>
      </c>
      <c r="S157" s="16">
        <f>IF(avail!O157&gt;0,0,avail!O157)</f>
        <v>0</v>
      </c>
      <c r="T157" s="16">
        <f>IF(avail!P157&gt;0,0,avail!P157)</f>
        <v>0</v>
      </c>
      <c r="U157" s="16">
        <f>IF(avail!Q157&gt;0,0,avail!Q157)</f>
        <v>0</v>
      </c>
      <c r="V157" s="16">
        <f>IF(avail!R157&gt;0,0,avail!R157)</f>
        <v>0</v>
      </c>
      <c r="W157" s="16">
        <f>IF(avail!S157&gt;0,0,avail!S157)</f>
        <v>-228000</v>
      </c>
      <c r="X157" s="16">
        <f>IF(avail!T157&gt;0,0,avail!T157)</f>
        <v>-199441</v>
      </c>
      <c r="Y157" s="16">
        <f>IF(avail!U157&gt;0,0,avail!U157)</f>
        <v>0</v>
      </c>
      <c r="Z157" s="16">
        <f>IF(avail!V157&gt;0,0,avail!V157)</f>
        <v>-72719</v>
      </c>
      <c r="AA157" s="16">
        <f>IF(avail!W157&gt;0,0,avail!W157)</f>
        <v>-1452895</v>
      </c>
      <c r="AB157" s="16">
        <f>IF(avail!X157&gt;0,0,avail!X157)</f>
        <v>-179301</v>
      </c>
      <c r="AC157" s="16">
        <f>IF(avail!Y157&gt;0,0,avail!Y157)</f>
        <v>-166142</v>
      </c>
      <c r="AD157" s="16">
        <f>IF(avail!Z157&gt;0,0,avail!Z157)</f>
        <v>-257909</v>
      </c>
      <c r="AE157" s="16">
        <f>IF(avail!AA157&gt;0,0,avail!AA157)</f>
        <v>0</v>
      </c>
      <c r="AF157" s="16">
        <f>IF(avail!AB157&gt;0,0,avail!AB157)</f>
        <v>-697463</v>
      </c>
      <c r="AG157" s="16">
        <f>IF(avail!AC157&gt;0,0,avail!AC157)</f>
        <v>-4857644</v>
      </c>
      <c r="AH157" s="16">
        <f>IF(avail!AD157&gt;0,0,avail!AD157)</f>
        <v>-1308560</v>
      </c>
      <c r="AI157" s="16">
        <f>IF(avail!AE157&gt;0,0,avail!AE157)</f>
        <v>-855090</v>
      </c>
      <c r="AJ157" s="16">
        <f>IF(avail!AF157&gt;0,0,avail!AF157)</f>
        <v>-2008872</v>
      </c>
      <c r="AK157" s="16">
        <f>IF(avail!AG157&gt;0,0,avail!AG157)</f>
        <v>-28636</v>
      </c>
      <c r="AL157" s="16">
        <f>IF(avail!AH157&gt;0,0,avail!AH157)</f>
        <v>0</v>
      </c>
      <c r="AM157" s="16">
        <f>IF(avail!AI157&gt;0,0,avail!AI157)</f>
        <v>-770000</v>
      </c>
      <c r="AN157" s="16">
        <f>IF(avail!AJ157&gt;0,0,avail!AJ157)</f>
        <v>0</v>
      </c>
      <c r="AO157" s="16">
        <f>IF(avail!AK157&gt;0,0,avail!AK157)</f>
        <v>0</v>
      </c>
      <c r="AQ157" s="16">
        <f>IF(avail!AM157&gt;0,0,avail!AM157)</f>
        <v>0</v>
      </c>
      <c r="AR157" s="16">
        <f>IF(avail!AN157&gt;0,0,avail!AN157)</f>
        <v>0</v>
      </c>
      <c r="AS157" s="16">
        <f>IF(avail!AO157&gt;0,0,avail!AO157)</f>
        <v>0</v>
      </c>
      <c r="AT157" s="16">
        <f>IF(avail!AP157&gt;0,0,avail!AP157)</f>
        <v>-285800</v>
      </c>
    </row>
    <row r="158" spans="1:46" x14ac:dyDescent="0.25">
      <c r="A158" s="4">
        <f>'"rank"; your input only here!'!E159</f>
        <v>154</v>
      </c>
      <c r="B158" s="6" t="str">
        <f>'"rank"; your input only here!'!A159</f>
        <v>A154</v>
      </c>
      <c r="C158" s="6" t="str">
        <f>'"rank"; your input only here!'!B159</f>
        <v>Test Project 154</v>
      </c>
      <c r="D158" s="6">
        <f>'"rank"; your input only here!'!C159</f>
        <v>0</v>
      </c>
      <c r="E158" s="8">
        <f>'"rank"; your input only here!'!D159</f>
        <v>0</v>
      </c>
      <c r="F158" s="22">
        <f t="shared" si="6"/>
        <v>-17219688</v>
      </c>
      <c r="G158" s="21">
        <f>SUM(cum!F158:AK158)</f>
        <v>41265466</v>
      </c>
      <c r="H158" s="21">
        <f t="shared" si="7"/>
        <v>10000000</v>
      </c>
      <c r="I158" s="19">
        <f t="shared" si="8"/>
        <v>-7719688</v>
      </c>
      <c r="J158" s="19">
        <f>IF(avail!F158&gt;0,0,avail!F158)</f>
        <v>0</v>
      </c>
      <c r="K158" s="16">
        <f>IF(avail!G158&gt;0,0,avail!G158)</f>
        <v>-1573774</v>
      </c>
      <c r="L158" s="16">
        <f>IF(avail!H158&gt;0,0,avail!H158)</f>
        <v>0</v>
      </c>
      <c r="M158" s="16">
        <f>IF(avail!I158&gt;0,0,avail!I158)</f>
        <v>-654600</v>
      </c>
      <c r="N158" s="16">
        <f>IF(avail!J158&gt;0,0,avail!J158)</f>
        <v>0</v>
      </c>
      <c r="O158" s="16">
        <f>IF(avail!K158&gt;0,0,avail!K158)</f>
        <v>-395360</v>
      </c>
      <c r="P158" s="16">
        <f>IF(avail!L158&gt;0,0,avail!L158)</f>
        <v>-360706</v>
      </c>
      <c r="Q158" s="16">
        <f>IF(avail!M158&gt;0,0,avail!M158)</f>
        <v>0</v>
      </c>
      <c r="R158" s="16">
        <f>IF(avail!N158&gt;0,0,avail!N158)</f>
        <v>-1152576</v>
      </c>
      <c r="S158" s="16">
        <f>IF(avail!O158&gt;0,0,avail!O158)</f>
        <v>0</v>
      </c>
      <c r="T158" s="16">
        <f>IF(avail!P158&gt;0,0,avail!P158)</f>
        <v>0</v>
      </c>
      <c r="U158" s="16">
        <f>IF(avail!Q158&gt;0,0,avail!Q158)</f>
        <v>0</v>
      </c>
      <c r="V158" s="16">
        <f>IF(avail!R158&gt;0,0,avail!R158)</f>
        <v>0</v>
      </c>
      <c r="W158" s="16">
        <f>IF(avail!S158&gt;0,0,avail!S158)</f>
        <v>-228000</v>
      </c>
      <c r="X158" s="16">
        <f>IF(avail!T158&gt;0,0,avail!T158)</f>
        <v>-199441</v>
      </c>
      <c r="Y158" s="16">
        <f>IF(avail!U158&gt;0,0,avail!U158)</f>
        <v>0</v>
      </c>
      <c r="Z158" s="16">
        <f>IF(avail!V158&gt;0,0,avail!V158)</f>
        <v>-72719</v>
      </c>
      <c r="AA158" s="16">
        <f>IF(avail!W158&gt;0,0,avail!W158)</f>
        <v>-1452895</v>
      </c>
      <c r="AB158" s="16">
        <f>IF(avail!X158&gt;0,0,avail!X158)</f>
        <v>-179301</v>
      </c>
      <c r="AC158" s="16">
        <f>IF(avail!Y158&gt;0,0,avail!Y158)</f>
        <v>-166142</v>
      </c>
      <c r="AD158" s="16">
        <f>IF(avail!Z158&gt;0,0,avail!Z158)</f>
        <v>-257909</v>
      </c>
      <c r="AE158" s="16">
        <f>IF(avail!AA158&gt;0,0,avail!AA158)</f>
        <v>0</v>
      </c>
      <c r="AF158" s="16">
        <f>IF(avail!AB158&gt;0,0,avail!AB158)</f>
        <v>-697463</v>
      </c>
      <c r="AG158" s="16">
        <f>IF(avail!AC158&gt;0,0,avail!AC158)</f>
        <v>-4857644</v>
      </c>
      <c r="AH158" s="16">
        <f>IF(avail!AD158&gt;0,0,avail!AD158)</f>
        <v>-1308560</v>
      </c>
      <c r="AI158" s="16">
        <f>IF(avail!AE158&gt;0,0,avail!AE158)</f>
        <v>-855090</v>
      </c>
      <c r="AJ158" s="16">
        <f>IF(avail!AF158&gt;0,0,avail!AF158)</f>
        <v>-2008872</v>
      </c>
      <c r="AK158" s="16">
        <f>IF(avail!AG158&gt;0,0,avail!AG158)</f>
        <v>-28636</v>
      </c>
      <c r="AL158" s="16">
        <f>IF(avail!AH158&gt;0,0,avail!AH158)</f>
        <v>0</v>
      </c>
      <c r="AM158" s="16">
        <f>IF(avail!AI158&gt;0,0,avail!AI158)</f>
        <v>-770000</v>
      </c>
      <c r="AN158" s="16">
        <f>IF(avail!AJ158&gt;0,0,avail!AJ158)</f>
        <v>0</v>
      </c>
      <c r="AO158" s="16">
        <f>IF(avail!AK158&gt;0,0,avail!AK158)</f>
        <v>0</v>
      </c>
      <c r="AQ158" s="16">
        <f>IF(avail!AM158&gt;0,0,avail!AM158)</f>
        <v>0</v>
      </c>
      <c r="AR158" s="16">
        <f>IF(avail!AN158&gt;0,0,avail!AN158)</f>
        <v>0</v>
      </c>
      <c r="AS158" s="16">
        <f>IF(avail!AO158&gt;0,0,avail!AO158)</f>
        <v>0</v>
      </c>
      <c r="AT158" s="16">
        <f>IF(avail!AP158&gt;0,0,avail!AP158)</f>
        <v>-285800</v>
      </c>
    </row>
    <row r="159" spans="1:46" x14ac:dyDescent="0.25">
      <c r="A159" s="4">
        <f>'"rank"; your input only here!'!E160</f>
        <v>155</v>
      </c>
      <c r="B159" s="6" t="str">
        <f>'"rank"; your input only here!'!A160</f>
        <v>A155</v>
      </c>
      <c r="C159" s="6" t="str">
        <f>'"rank"; your input only here!'!B160</f>
        <v>Test Project 155</v>
      </c>
      <c r="D159" s="6">
        <f>'"rank"; your input only here!'!C160</f>
        <v>0</v>
      </c>
      <c r="E159" s="8">
        <f>'"rank"; your input only here!'!D160</f>
        <v>0</v>
      </c>
      <c r="F159" s="22">
        <f t="shared" si="6"/>
        <v>-17219688</v>
      </c>
      <c r="G159" s="21">
        <f>SUM(cum!F159:AK159)</f>
        <v>41265466</v>
      </c>
      <c r="H159" s="21">
        <f t="shared" si="7"/>
        <v>10000000</v>
      </c>
      <c r="I159" s="19">
        <f t="shared" si="8"/>
        <v>-7719688</v>
      </c>
      <c r="J159" s="19">
        <f>IF(avail!F159&gt;0,0,avail!F159)</f>
        <v>0</v>
      </c>
      <c r="K159" s="16">
        <f>IF(avail!G159&gt;0,0,avail!G159)</f>
        <v>-1573774</v>
      </c>
      <c r="L159" s="16">
        <f>IF(avail!H159&gt;0,0,avail!H159)</f>
        <v>0</v>
      </c>
      <c r="M159" s="16">
        <f>IF(avail!I159&gt;0,0,avail!I159)</f>
        <v>-654600</v>
      </c>
      <c r="N159" s="16">
        <f>IF(avail!J159&gt;0,0,avail!J159)</f>
        <v>0</v>
      </c>
      <c r="O159" s="16">
        <f>IF(avail!K159&gt;0,0,avail!K159)</f>
        <v>-395360</v>
      </c>
      <c r="P159" s="16">
        <f>IF(avail!L159&gt;0,0,avail!L159)</f>
        <v>-360706</v>
      </c>
      <c r="Q159" s="16">
        <f>IF(avail!M159&gt;0,0,avail!M159)</f>
        <v>0</v>
      </c>
      <c r="R159" s="16">
        <f>IF(avail!N159&gt;0,0,avail!N159)</f>
        <v>-1152576</v>
      </c>
      <c r="S159" s="16">
        <f>IF(avail!O159&gt;0,0,avail!O159)</f>
        <v>0</v>
      </c>
      <c r="T159" s="16">
        <f>IF(avail!P159&gt;0,0,avail!P159)</f>
        <v>0</v>
      </c>
      <c r="U159" s="16">
        <f>IF(avail!Q159&gt;0,0,avail!Q159)</f>
        <v>0</v>
      </c>
      <c r="V159" s="16">
        <f>IF(avail!R159&gt;0,0,avail!R159)</f>
        <v>0</v>
      </c>
      <c r="W159" s="16">
        <f>IF(avail!S159&gt;0,0,avail!S159)</f>
        <v>-228000</v>
      </c>
      <c r="X159" s="16">
        <f>IF(avail!T159&gt;0,0,avail!T159)</f>
        <v>-199441</v>
      </c>
      <c r="Y159" s="16">
        <f>IF(avail!U159&gt;0,0,avail!U159)</f>
        <v>0</v>
      </c>
      <c r="Z159" s="16">
        <f>IF(avail!V159&gt;0,0,avail!V159)</f>
        <v>-72719</v>
      </c>
      <c r="AA159" s="16">
        <f>IF(avail!W159&gt;0,0,avail!W159)</f>
        <v>-1452895</v>
      </c>
      <c r="AB159" s="16">
        <f>IF(avail!X159&gt;0,0,avail!X159)</f>
        <v>-179301</v>
      </c>
      <c r="AC159" s="16">
        <f>IF(avail!Y159&gt;0,0,avail!Y159)</f>
        <v>-166142</v>
      </c>
      <c r="AD159" s="16">
        <f>IF(avail!Z159&gt;0,0,avail!Z159)</f>
        <v>-257909</v>
      </c>
      <c r="AE159" s="16">
        <f>IF(avail!AA159&gt;0,0,avail!AA159)</f>
        <v>0</v>
      </c>
      <c r="AF159" s="16">
        <f>IF(avail!AB159&gt;0,0,avail!AB159)</f>
        <v>-697463</v>
      </c>
      <c r="AG159" s="16">
        <f>IF(avail!AC159&gt;0,0,avail!AC159)</f>
        <v>-4857644</v>
      </c>
      <c r="AH159" s="16">
        <f>IF(avail!AD159&gt;0,0,avail!AD159)</f>
        <v>-1308560</v>
      </c>
      <c r="AI159" s="16">
        <f>IF(avail!AE159&gt;0,0,avail!AE159)</f>
        <v>-855090</v>
      </c>
      <c r="AJ159" s="16">
        <f>IF(avail!AF159&gt;0,0,avail!AF159)</f>
        <v>-2008872</v>
      </c>
      <c r="AK159" s="16">
        <f>IF(avail!AG159&gt;0,0,avail!AG159)</f>
        <v>-28636</v>
      </c>
      <c r="AL159" s="16">
        <f>IF(avail!AH159&gt;0,0,avail!AH159)</f>
        <v>0</v>
      </c>
      <c r="AM159" s="16">
        <f>IF(avail!AI159&gt;0,0,avail!AI159)</f>
        <v>-770000</v>
      </c>
      <c r="AN159" s="16">
        <f>IF(avail!AJ159&gt;0,0,avail!AJ159)</f>
        <v>0</v>
      </c>
      <c r="AO159" s="16">
        <f>IF(avail!AK159&gt;0,0,avail!AK159)</f>
        <v>0</v>
      </c>
      <c r="AQ159" s="16">
        <f>IF(avail!AM159&gt;0,0,avail!AM159)</f>
        <v>0</v>
      </c>
      <c r="AR159" s="16">
        <f>IF(avail!AN159&gt;0,0,avail!AN159)</f>
        <v>0</v>
      </c>
      <c r="AS159" s="16">
        <f>IF(avail!AO159&gt;0,0,avail!AO159)</f>
        <v>0</v>
      </c>
      <c r="AT159" s="16">
        <f>IF(avail!AP159&gt;0,0,avail!AP159)</f>
        <v>-285800</v>
      </c>
    </row>
    <row r="160" spans="1:46" x14ac:dyDescent="0.25">
      <c r="A160" s="4">
        <f>'"rank"; your input only here!'!E161</f>
        <v>156</v>
      </c>
      <c r="B160" s="6" t="str">
        <f>'"rank"; your input only here!'!A161</f>
        <v>A156</v>
      </c>
      <c r="C160" s="6" t="str">
        <f>'"rank"; your input only here!'!B161</f>
        <v>Test Project 156</v>
      </c>
      <c r="D160" s="6">
        <f>'"rank"; your input only here!'!C161</f>
        <v>0</v>
      </c>
      <c r="E160" s="8">
        <f>'"rank"; your input only here!'!D161</f>
        <v>0</v>
      </c>
      <c r="F160" s="22">
        <f t="shared" si="6"/>
        <v>-17219688</v>
      </c>
      <c r="G160" s="21">
        <f>SUM(cum!F160:AK160)</f>
        <v>41265466</v>
      </c>
      <c r="H160" s="21">
        <f t="shared" si="7"/>
        <v>10000000</v>
      </c>
      <c r="I160" s="19">
        <f t="shared" si="8"/>
        <v>-7719688</v>
      </c>
      <c r="J160" s="19">
        <f>IF(avail!F160&gt;0,0,avail!F160)</f>
        <v>0</v>
      </c>
      <c r="K160" s="16">
        <f>IF(avail!G160&gt;0,0,avail!G160)</f>
        <v>-1573774</v>
      </c>
      <c r="L160" s="16">
        <f>IF(avail!H160&gt;0,0,avail!H160)</f>
        <v>0</v>
      </c>
      <c r="M160" s="16">
        <f>IF(avail!I160&gt;0,0,avail!I160)</f>
        <v>-654600</v>
      </c>
      <c r="N160" s="16">
        <f>IF(avail!J160&gt;0,0,avail!J160)</f>
        <v>0</v>
      </c>
      <c r="O160" s="16">
        <f>IF(avail!K160&gt;0,0,avail!K160)</f>
        <v>-395360</v>
      </c>
      <c r="P160" s="16">
        <f>IF(avail!L160&gt;0,0,avail!L160)</f>
        <v>-360706</v>
      </c>
      <c r="Q160" s="16">
        <f>IF(avail!M160&gt;0,0,avail!M160)</f>
        <v>0</v>
      </c>
      <c r="R160" s="16">
        <f>IF(avail!N160&gt;0,0,avail!N160)</f>
        <v>-1152576</v>
      </c>
      <c r="S160" s="16">
        <f>IF(avail!O160&gt;0,0,avail!O160)</f>
        <v>0</v>
      </c>
      <c r="T160" s="16">
        <f>IF(avail!P160&gt;0,0,avail!P160)</f>
        <v>0</v>
      </c>
      <c r="U160" s="16">
        <f>IF(avail!Q160&gt;0,0,avail!Q160)</f>
        <v>0</v>
      </c>
      <c r="V160" s="16">
        <f>IF(avail!R160&gt;0,0,avail!R160)</f>
        <v>0</v>
      </c>
      <c r="W160" s="16">
        <f>IF(avail!S160&gt;0,0,avail!S160)</f>
        <v>-228000</v>
      </c>
      <c r="X160" s="16">
        <f>IF(avail!T160&gt;0,0,avail!T160)</f>
        <v>-199441</v>
      </c>
      <c r="Y160" s="16">
        <f>IF(avail!U160&gt;0,0,avail!U160)</f>
        <v>0</v>
      </c>
      <c r="Z160" s="16">
        <f>IF(avail!V160&gt;0,0,avail!V160)</f>
        <v>-72719</v>
      </c>
      <c r="AA160" s="16">
        <f>IF(avail!W160&gt;0,0,avail!W160)</f>
        <v>-1452895</v>
      </c>
      <c r="AB160" s="16">
        <f>IF(avail!X160&gt;0,0,avail!X160)</f>
        <v>-179301</v>
      </c>
      <c r="AC160" s="16">
        <f>IF(avail!Y160&gt;0,0,avail!Y160)</f>
        <v>-166142</v>
      </c>
      <c r="AD160" s="16">
        <f>IF(avail!Z160&gt;0,0,avail!Z160)</f>
        <v>-257909</v>
      </c>
      <c r="AE160" s="16">
        <f>IF(avail!AA160&gt;0,0,avail!AA160)</f>
        <v>0</v>
      </c>
      <c r="AF160" s="16">
        <f>IF(avail!AB160&gt;0,0,avail!AB160)</f>
        <v>-697463</v>
      </c>
      <c r="AG160" s="16">
        <f>IF(avail!AC160&gt;0,0,avail!AC160)</f>
        <v>-4857644</v>
      </c>
      <c r="AH160" s="16">
        <f>IF(avail!AD160&gt;0,0,avail!AD160)</f>
        <v>-1308560</v>
      </c>
      <c r="AI160" s="16">
        <f>IF(avail!AE160&gt;0,0,avail!AE160)</f>
        <v>-855090</v>
      </c>
      <c r="AJ160" s="16">
        <f>IF(avail!AF160&gt;0,0,avail!AF160)</f>
        <v>-2008872</v>
      </c>
      <c r="AK160" s="16">
        <f>IF(avail!AG160&gt;0,0,avail!AG160)</f>
        <v>-28636</v>
      </c>
      <c r="AL160" s="16">
        <f>IF(avail!AH160&gt;0,0,avail!AH160)</f>
        <v>0</v>
      </c>
      <c r="AM160" s="16">
        <f>IF(avail!AI160&gt;0,0,avail!AI160)</f>
        <v>-770000</v>
      </c>
      <c r="AN160" s="16">
        <f>IF(avail!AJ160&gt;0,0,avail!AJ160)</f>
        <v>0</v>
      </c>
      <c r="AO160" s="16">
        <f>IF(avail!AK160&gt;0,0,avail!AK160)</f>
        <v>0</v>
      </c>
      <c r="AQ160" s="16">
        <f>IF(avail!AM160&gt;0,0,avail!AM160)</f>
        <v>0</v>
      </c>
      <c r="AR160" s="16">
        <f>IF(avail!AN160&gt;0,0,avail!AN160)</f>
        <v>0</v>
      </c>
      <c r="AS160" s="16">
        <f>IF(avail!AO160&gt;0,0,avail!AO160)</f>
        <v>0</v>
      </c>
      <c r="AT160" s="16">
        <f>IF(avail!AP160&gt;0,0,avail!AP160)</f>
        <v>-285800</v>
      </c>
    </row>
    <row r="161" spans="1:46" x14ac:dyDescent="0.25">
      <c r="A161" s="4">
        <f>'"rank"; your input only here!'!E162</f>
        <v>157</v>
      </c>
      <c r="B161" s="6" t="str">
        <f>'"rank"; your input only here!'!A162</f>
        <v>A157</v>
      </c>
      <c r="C161" s="6" t="str">
        <f>'"rank"; your input only here!'!B162</f>
        <v>Test Project 157</v>
      </c>
      <c r="D161" s="6">
        <f>'"rank"; your input only here!'!C162</f>
        <v>0</v>
      </c>
      <c r="E161" s="8">
        <f>'"rank"; your input only here!'!D162</f>
        <v>0</v>
      </c>
      <c r="F161" s="22">
        <f t="shared" si="6"/>
        <v>-17219688</v>
      </c>
      <c r="G161" s="21">
        <f>SUM(cum!F161:AK161)</f>
        <v>41265466</v>
      </c>
      <c r="H161" s="21">
        <f t="shared" si="7"/>
        <v>10000000</v>
      </c>
      <c r="I161" s="19">
        <f t="shared" si="8"/>
        <v>-7719688</v>
      </c>
      <c r="J161" s="19">
        <f>IF(avail!F161&gt;0,0,avail!F161)</f>
        <v>0</v>
      </c>
      <c r="K161" s="16">
        <f>IF(avail!G161&gt;0,0,avail!G161)</f>
        <v>-1573774</v>
      </c>
      <c r="L161" s="16">
        <f>IF(avail!H161&gt;0,0,avail!H161)</f>
        <v>0</v>
      </c>
      <c r="M161" s="16">
        <f>IF(avail!I161&gt;0,0,avail!I161)</f>
        <v>-654600</v>
      </c>
      <c r="N161" s="16">
        <f>IF(avail!J161&gt;0,0,avail!J161)</f>
        <v>0</v>
      </c>
      <c r="O161" s="16">
        <f>IF(avail!K161&gt;0,0,avail!K161)</f>
        <v>-395360</v>
      </c>
      <c r="P161" s="16">
        <f>IF(avail!L161&gt;0,0,avail!L161)</f>
        <v>-360706</v>
      </c>
      <c r="Q161" s="16">
        <f>IF(avail!M161&gt;0,0,avail!M161)</f>
        <v>0</v>
      </c>
      <c r="R161" s="16">
        <f>IF(avail!N161&gt;0,0,avail!N161)</f>
        <v>-1152576</v>
      </c>
      <c r="S161" s="16">
        <f>IF(avail!O161&gt;0,0,avail!O161)</f>
        <v>0</v>
      </c>
      <c r="T161" s="16">
        <f>IF(avail!P161&gt;0,0,avail!P161)</f>
        <v>0</v>
      </c>
      <c r="U161" s="16">
        <f>IF(avail!Q161&gt;0,0,avail!Q161)</f>
        <v>0</v>
      </c>
      <c r="V161" s="16">
        <f>IF(avail!R161&gt;0,0,avail!R161)</f>
        <v>0</v>
      </c>
      <c r="W161" s="16">
        <f>IF(avail!S161&gt;0,0,avail!S161)</f>
        <v>-228000</v>
      </c>
      <c r="X161" s="16">
        <f>IF(avail!T161&gt;0,0,avail!T161)</f>
        <v>-199441</v>
      </c>
      <c r="Y161" s="16">
        <f>IF(avail!U161&gt;0,0,avail!U161)</f>
        <v>0</v>
      </c>
      <c r="Z161" s="16">
        <f>IF(avail!V161&gt;0,0,avail!V161)</f>
        <v>-72719</v>
      </c>
      <c r="AA161" s="16">
        <f>IF(avail!W161&gt;0,0,avail!W161)</f>
        <v>-1452895</v>
      </c>
      <c r="AB161" s="16">
        <f>IF(avail!X161&gt;0,0,avail!X161)</f>
        <v>-179301</v>
      </c>
      <c r="AC161" s="16">
        <f>IF(avail!Y161&gt;0,0,avail!Y161)</f>
        <v>-166142</v>
      </c>
      <c r="AD161" s="16">
        <f>IF(avail!Z161&gt;0,0,avail!Z161)</f>
        <v>-257909</v>
      </c>
      <c r="AE161" s="16">
        <f>IF(avail!AA161&gt;0,0,avail!AA161)</f>
        <v>0</v>
      </c>
      <c r="AF161" s="16">
        <f>IF(avail!AB161&gt;0,0,avail!AB161)</f>
        <v>-697463</v>
      </c>
      <c r="AG161" s="16">
        <f>IF(avail!AC161&gt;0,0,avail!AC161)</f>
        <v>-4857644</v>
      </c>
      <c r="AH161" s="16">
        <f>IF(avail!AD161&gt;0,0,avail!AD161)</f>
        <v>-1308560</v>
      </c>
      <c r="AI161" s="16">
        <f>IF(avail!AE161&gt;0,0,avail!AE161)</f>
        <v>-855090</v>
      </c>
      <c r="AJ161" s="16">
        <f>IF(avail!AF161&gt;0,0,avail!AF161)</f>
        <v>-2008872</v>
      </c>
      <c r="AK161" s="16">
        <f>IF(avail!AG161&gt;0,0,avail!AG161)</f>
        <v>-28636</v>
      </c>
      <c r="AL161" s="16">
        <f>IF(avail!AH161&gt;0,0,avail!AH161)</f>
        <v>0</v>
      </c>
      <c r="AM161" s="16">
        <f>IF(avail!AI161&gt;0,0,avail!AI161)</f>
        <v>-770000</v>
      </c>
      <c r="AN161" s="16">
        <f>IF(avail!AJ161&gt;0,0,avail!AJ161)</f>
        <v>0</v>
      </c>
      <c r="AO161" s="16">
        <f>IF(avail!AK161&gt;0,0,avail!AK161)</f>
        <v>0</v>
      </c>
      <c r="AQ161" s="16">
        <f>IF(avail!AM161&gt;0,0,avail!AM161)</f>
        <v>0</v>
      </c>
      <c r="AR161" s="16">
        <f>IF(avail!AN161&gt;0,0,avail!AN161)</f>
        <v>0</v>
      </c>
      <c r="AS161" s="16">
        <f>IF(avail!AO161&gt;0,0,avail!AO161)</f>
        <v>0</v>
      </c>
      <c r="AT161" s="16">
        <f>IF(avail!AP161&gt;0,0,avail!AP161)</f>
        <v>-285800</v>
      </c>
    </row>
    <row r="162" spans="1:46" x14ac:dyDescent="0.25">
      <c r="A162" s="4">
        <f>'"rank"; your input only here!'!E163</f>
        <v>158</v>
      </c>
      <c r="B162" s="6" t="str">
        <f>'"rank"; your input only here!'!A163</f>
        <v>A158</v>
      </c>
      <c r="C162" s="6" t="str">
        <f>'"rank"; your input only here!'!B163</f>
        <v>Test Project 158</v>
      </c>
      <c r="D162" s="6">
        <f>'"rank"; your input only here!'!C163</f>
        <v>0</v>
      </c>
      <c r="E162" s="8">
        <f>'"rank"; your input only here!'!D163</f>
        <v>0</v>
      </c>
      <c r="F162" s="22">
        <f t="shared" si="6"/>
        <v>-17219688</v>
      </c>
      <c r="G162" s="21">
        <f>SUM(cum!F162:AK162)</f>
        <v>41265466</v>
      </c>
      <c r="H162" s="21">
        <f t="shared" si="7"/>
        <v>10000000</v>
      </c>
      <c r="I162" s="19">
        <f t="shared" si="8"/>
        <v>-7719688</v>
      </c>
      <c r="J162" s="19">
        <f>IF(avail!F162&gt;0,0,avail!F162)</f>
        <v>0</v>
      </c>
      <c r="K162" s="16">
        <f>IF(avail!G162&gt;0,0,avail!G162)</f>
        <v>-1573774</v>
      </c>
      <c r="L162" s="16">
        <f>IF(avail!H162&gt;0,0,avail!H162)</f>
        <v>0</v>
      </c>
      <c r="M162" s="16">
        <f>IF(avail!I162&gt;0,0,avail!I162)</f>
        <v>-654600</v>
      </c>
      <c r="N162" s="16">
        <f>IF(avail!J162&gt;0,0,avail!J162)</f>
        <v>0</v>
      </c>
      <c r="O162" s="16">
        <f>IF(avail!K162&gt;0,0,avail!K162)</f>
        <v>-395360</v>
      </c>
      <c r="P162" s="16">
        <f>IF(avail!L162&gt;0,0,avail!L162)</f>
        <v>-360706</v>
      </c>
      <c r="Q162" s="16">
        <f>IF(avail!M162&gt;0,0,avail!M162)</f>
        <v>0</v>
      </c>
      <c r="R162" s="16">
        <f>IF(avail!N162&gt;0,0,avail!N162)</f>
        <v>-1152576</v>
      </c>
      <c r="S162" s="16">
        <f>IF(avail!O162&gt;0,0,avail!O162)</f>
        <v>0</v>
      </c>
      <c r="T162" s="16">
        <f>IF(avail!P162&gt;0,0,avail!P162)</f>
        <v>0</v>
      </c>
      <c r="U162" s="16">
        <f>IF(avail!Q162&gt;0,0,avail!Q162)</f>
        <v>0</v>
      </c>
      <c r="V162" s="16">
        <f>IF(avail!R162&gt;0,0,avail!R162)</f>
        <v>0</v>
      </c>
      <c r="W162" s="16">
        <f>IF(avail!S162&gt;0,0,avail!S162)</f>
        <v>-228000</v>
      </c>
      <c r="X162" s="16">
        <f>IF(avail!T162&gt;0,0,avail!T162)</f>
        <v>-199441</v>
      </c>
      <c r="Y162" s="16">
        <f>IF(avail!U162&gt;0,0,avail!U162)</f>
        <v>0</v>
      </c>
      <c r="Z162" s="16">
        <f>IF(avail!V162&gt;0,0,avail!V162)</f>
        <v>-72719</v>
      </c>
      <c r="AA162" s="16">
        <f>IF(avail!W162&gt;0,0,avail!W162)</f>
        <v>-1452895</v>
      </c>
      <c r="AB162" s="16">
        <f>IF(avail!X162&gt;0,0,avail!X162)</f>
        <v>-179301</v>
      </c>
      <c r="AC162" s="16">
        <f>IF(avail!Y162&gt;0,0,avail!Y162)</f>
        <v>-166142</v>
      </c>
      <c r="AD162" s="16">
        <f>IF(avail!Z162&gt;0,0,avail!Z162)</f>
        <v>-257909</v>
      </c>
      <c r="AE162" s="16">
        <f>IF(avail!AA162&gt;0,0,avail!AA162)</f>
        <v>0</v>
      </c>
      <c r="AF162" s="16">
        <f>IF(avail!AB162&gt;0,0,avail!AB162)</f>
        <v>-697463</v>
      </c>
      <c r="AG162" s="16">
        <f>IF(avail!AC162&gt;0,0,avail!AC162)</f>
        <v>-4857644</v>
      </c>
      <c r="AH162" s="16">
        <f>IF(avail!AD162&gt;0,0,avail!AD162)</f>
        <v>-1308560</v>
      </c>
      <c r="AI162" s="16">
        <f>IF(avail!AE162&gt;0,0,avail!AE162)</f>
        <v>-855090</v>
      </c>
      <c r="AJ162" s="16">
        <f>IF(avail!AF162&gt;0,0,avail!AF162)</f>
        <v>-2008872</v>
      </c>
      <c r="AK162" s="16">
        <f>IF(avail!AG162&gt;0,0,avail!AG162)</f>
        <v>-28636</v>
      </c>
      <c r="AL162" s="16">
        <f>IF(avail!AH162&gt;0,0,avail!AH162)</f>
        <v>0</v>
      </c>
      <c r="AM162" s="16">
        <f>IF(avail!AI162&gt;0,0,avail!AI162)</f>
        <v>-770000</v>
      </c>
      <c r="AN162" s="16">
        <f>IF(avail!AJ162&gt;0,0,avail!AJ162)</f>
        <v>0</v>
      </c>
      <c r="AO162" s="16">
        <f>IF(avail!AK162&gt;0,0,avail!AK162)</f>
        <v>0</v>
      </c>
      <c r="AQ162" s="16">
        <f>IF(avail!AM162&gt;0,0,avail!AM162)</f>
        <v>0</v>
      </c>
      <c r="AR162" s="16">
        <f>IF(avail!AN162&gt;0,0,avail!AN162)</f>
        <v>0</v>
      </c>
      <c r="AS162" s="16">
        <f>IF(avail!AO162&gt;0,0,avail!AO162)</f>
        <v>0</v>
      </c>
      <c r="AT162" s="16">
        <f>IF(avail!AP162&gt;0,0,avail!AP162)</f>
        <v>-285800</v>
      </c>
    </row>
    <row r="163" spans="1:46" x14ac:dyDescent="0.25">
      <c r="A163" s="4">
        <f>'"rank"; your input only here!'!E164</f>
        <v>159</v>
      </c>
      <c r="B163" s="6" t="str">
        <f>'"rank"; your input only here!'!A164</f>
        <v>A159</v>
      </c>
      <c r="C163" s="6" t="str">
        <f>'"rank"; your input only here!'!B164</f>
        <v>Test Project 159</v>
      </c>
      <c r="D163" s="6">
        <f>'"rank"; your input only here!'!C164</f>
        <v>0</v>
      </c>
      <c r="E163" s="8">
        <f>'"rank"; your input only here!'!D164</f>
        <v>0</v>
      </c>
      <c r="F163" s="22">
        <f t="shared" si="6"/>
        <v>-17219688</v>
      </c>
      <c r="G163" s="21">
        <f>SUM(cum!F163:AK163)</f>
        <v>41265466</v>
      </c>
      <c r="H163" s="21">
        <f t="shared" si="7"/>
        <v>10000000</v>
      </c>
      <c r="I163" s="19">
        <f t="shared" si="8"/>
        <v>-7719688</v>
      </c>
      <c r="J163" s="19">
        <f>IF(avail!F163&gt;0,0,avail!F163)</f>
        <v>0</v>
      </c>
      <c r="K163" s="16">
        <f>IF(avail!G163&gt;0,0,avail!G163)</f>
        <v>-1573774</v>
      </c>
      <c r="L163" s="16">
        <f>IF(avail!H163&gt;0,0,avail!H163)</f>
        <v>0</v>
      </c>
      <c r="M163" s="16">
        <f>IF(avail!I163&gt;0,0,avail!I163)</f>
        <v>-654600</v>
      </c>
      <c r="N163" s="16">
        <f>IF(avail!J163&gt;0,0,avail!J163)</f>
        <v>0</v>
      </c>
      <c r="O163" s="16">
        <f>IF(avail!K163&gt;0,0,avail!K163)</f>
        <v>-395360</v>
      </c>
      <c r="P163" s="16">
        <f>IF(avail!L163&gt;0,0,avail!L163)</f>
        <v>-360706</v>
      </c>
      <c r="Q163" s="16">
        <f>IF(avail!M163&gt;0,0,avail!M163)</f>
        <v>0</v>
      </c>
      <c r="R163" s="16">
        <f>IF(avail!N163&gt;0,0,avail!N163)</f>
        <v>-1152576</v>
      </c>
      <c r="S163" s="16">
        <f>IF(avail!O163&gt;0,0,avail!O163)</f>
        <v>0</v>
      </c>
      <c r="T163" s="16">
        <f>IF(avail!P163&gt;0,0,avail!P163)</f>
        <v>0</v>
      </c>
      <c r="U163" s="16">
        <f>IF(avail!Q163&gt;0,0,avail!Q163)</f>
        <v>0</v>
      </c>
      <c r="V163" s="16">
        <f>IF(avail!R163&gt;0,0,avail!R163)</f>
        <v>0</v>
      </c>
      <c r="W163" s="16">
        <f>IF(avail!S163&gt;0,0,avail!S163)</f>
        <v>-228000</v>
      </c>
      <c r="X163" s="16">
        <f>IF(avail!T163&gt;0,0,avail!T163)</f>
        <v>-199441</v>
      </c>
      <c r="Y163" s="16">
        <f>IF(avail!U163&gt;0,0,avail!U163)</f>
        <v>0</v>
      </c>
      <c r="Z163" s="16">
        <f>IF(avail!V163&gt;0,0,avail!V163)</f>
        <v>-72719</v>
      </c>
      <c r="AA163" s="16">
        <f>IF(avail!W163&gt;0,0,avail!W163)</f>
        <v>-1452895</v>
      </c>
      <c r="AB163" s="16">
        <f>IF(avail!X163&gt;0,0,avail!X163)</f>
        <v>-179301</v>
      </c>
      <c r="AC163" s="16">
        <f>IF(avail!Y163&gt;0,0,avail!Y163)</f>
        <v>-166142</v>
      </c>
      <c r="AD163" s="16">
        <f>IF(avail!Z163&gt;0,0,avail!Z163)</f>
        <v>-257909</v>
      </c>
      <c r="AE163" s="16">
        <f>IF(avail!AA163&gt;0,0,avail!AA163)</f>
        <v>0</v>
      </c>
      <c r="AF163" s="16">
        <f>IF(avail!AB163&gt;0,0,avail!AB163)</f>
        <v>-697463</v>
      </c>
      <c r="AG163" s="16">
        <f>IF(avail!AC163&gt;0,0,avail!AC163)</f>
        <v>-4857644</v>
      </c>
      <c r="AH163" s="16">
        <f>IF(avail!AD163&gt;0,0,avail!AD163)</f>
        <v>-1308560</v>
      </c>
      <c r="AI163" s="16">
        <f>IF(avail!AE163&gt;0,0,avail!AE163)</f>
        <v>-855090</v>
      </c>
      <c r="AJ163" s="16">
        <f>IF(avail!AF163&gt;0,0,avail!AF163)</f>
        <v>-2008872</v>
      </c>
      <c r="AK163" s="16">
        <f>IF(avail!AG163&gt;0,0,avail!AG163)</f>
        <v>-28636</v>
      </c>
      <c r="AL163" s="16">
        <f>IF(avail!AH163&gt;0,0,avail!AH163)</f>
        <v>0</v>
      </c>
      <c r="AM163" s="16">
        <f>IF(avail!AI163&gt;0,0,avail!AI163)</f>
        <v>-770000</v>
      </c>
      <c r="AN163" s="16">
        <f>IF(avail!AJ163&gt;0,0,avail!AJ163)</f>
        <v>0</v>
      </c>
      <c r="AO163" s="16">
        <f>IF(avail!AK163&gt;0,0,avail!AK163)</f>
        <v>0</v>
      </c>
      <c r="AQ163" s="16">
        <f>IF(avail!AM163&gt;0,0,avail!AM163)</f>
        <v>0</v>
      </c>
      <c r="AR163" s="16">
        <f>IF(avail!AN163&gt;0,0,avail!AN163)</f>
        <v>0</v>
      </c>
      <c r="AS163" s="16">
        <f>IF(avail!AO163&gt;0,0,avail!AO163)</f>
        <v>0</v>
      </c>
      <c r="AT163" s="16">
        <f>IF(avail!AP163&gt;0,0,avail!AP163)</f>
        <v>-285800</v>
      </c>
    </row>
    <row r="164" spans="1:46" x14ac:dyDescent="0.25">
      <c r="A164" s="4">
        <f>'"rank"; your input only here!'!E165</f>
        <v>160</v>
      </c>
      <c r="B164" s="6" t="str">
        <f>'"rank"; your input only here!'!A165</f>
        <v>A160</v>
      </c>
      <c r="C164" s="6" t="str">
        <f>'"rank"; your input only here!'!B165</f>
        <v>Test Project 160</v>
      </c>
      <c r="D164" s="6">
        <f>'"rank"; your input only here!'!C165</f>
        <v>0</v>
      </c>
      <c r="E164" s="8">
        <f>'"rank"; your input only here!'!D165</f>
        <v>0</v>
      </c>
      <c r="F164" s="22">
        <f t="shared" si="6"/>
        <v>-17219688</v>
      </c>
      <c r="G164" s="21">
        <f>SUM(cum!F164:AK164)</f>
        <v>41265466</v>
      </c>
      <c r="H164" s="21">
        <f t="shared" si="7"/>
        <v>10000000</v>
      </c>
      <c r="I164" s="19">
        <f t="shared" si="8"/>
        <v>-7719688</v>
      </c>
      <c r="J164" s="19">
        <f>IF(avail!F164&gt;0,0,avail!F164)</f>
        <v>0</v>
      </c>
      <c r="K164" s="16">
        <f>IF(avail!G164&gt;0,0,avail!G164)</f>
        <v>-1573774</v>
      </c>
      <c r="L164" s="16">
        <f>IF(avail!H164&gt;0,0,avail!H164)</f>
        <v>0</v>
      </c>
      <c r="M164" s="16">
        <f>IF(avail!I164&gt;0,0,avail!I164)</f>
        <v>-654600</v>
      </c>
      <c r="N164" s="16">
        <f>IF(avail!J164&gt;0,0,avail!J164)</f>
        <v>0</v>
      </c>
      <c r="O164" s="16">
        <f>IF(avail!K164&gt;0,0,avail!K164)</f>
        <v>-395360</v>
      </c>
      <c r="P164" s="16">
        <f>IF(avail!L164&gt;0,0,avail!L164)</f>
        <v>-360706</v>
      </c>
      <c r="Q164" s="16">
        <f>IF(avail!M164&gt;0,0,avail!M164)</f>
        <v>0</v>
      </c>
      <c r="R164" s="16">
        <f>IF(avail!N164&gt;0,0,avail!N164)</f>
        <v>-1152576</v>
      </c>
      <c r="S164" s="16">
        <f>IF(avail!O164&gt;0,0,avail!O164)</f>
        <v>0</v>
      </c>
      <c r="T164" s="16">
        <f>IF(avail!P164&gt;0,0,avail!P164)</f>
        <v>0</v>
      </c>
      <c r="U164" s="16">
        <f>IF(avail!Q164&gt;0,0,avail!Q164)</f>
        <v>0</v>
      </c>
      <c r="V164" s="16">
        <f>IF(avail!R164&gt;0,0,avail!R164)</f>
        <v>0</v>
      </c>
      <c r="W164" s="16">
        <f>IF(avail!S164&gt;0,0,avail!S164)</f>
        <v>-228000</v>
      </c>
      <c r="X164" s="16">
        <f>IF(avail!T164&gt;0,0,avail!T164)</f>
        <v>-199441</v>
      </c>
      <c r="Y164" s="16">
        <f>IF(avail!U164&gt;0,0,avail!U164)</f>
        <v>0</v>
      </c>
      <c r="Z164" s="16">
        <f>IF(avail!V164&gt;0,0,avail!V164)</f>
        <v>-72719</v>
      </c>
      <c r="AA164" s="16">
        <f>IF(avail!W164&gt;0,0,avail!W164)</f>
        <v>-1452895</v>
      </c>
      <c r="AB164" s="16">
        <f>IF(avail!X164&gt;0,0,avail!X164)</f>
        <v>-179301</v>
      </c>
      <c r="AC164" s="16">
        <f>IF(avail!Y164&gt;0,0,avail!Y164)</f>
        <v>-166142</v>
      </c>
      <c r="AD164" s="16">
        <f>IF(avail!Z164&gt;0,0,avail!Z164)</f>
        <v>-257909</v>
      </c>
      <c r="AE164" s="16">
        <f>IF(avail!AA164&gt;0,0,avail!AA164)</f>
        <v>0</v>
      </c>
      <c r="AF164" s="16">
        <f>IF(avail!AB164&gt;0,0,avail!AB164)</f>
        <v>-697463</v>
      </c>
      <c r="AG164" s="16">
        <f>IF(avail!AC164&gt;0,0,avail!AC164)</f>
        <v>-4857644</v>
      </c>
      <c r="AH164" s="16">
        <f>IF(avail!AD164&gt;0,0,avail!AD164)</f>
        <v>-1308560</v>
      </c>
      <c r="AI164" s="16">
        <f>IF(avail!AE164&gt;0,0,avail!AE164)</f>
        <v>-855090</v>
      </c>
      <c r="AJ164" s="16">
        <f>IF(avail!AF164&gt;0,0,avail!AF164)</f>
        <v>-2008872</v>
      </c>
      <c r="AK164" s="16">
        <f>IF(avail!AG164&gt;0,0,avail!AG164)</f>
        <v>-28636</v>
      </c>
      <c r="AL164" s="16">
        <f>IF(avail!AH164&gt;0,0,avail!AH164)</f>
        <v>0</v>
      </c>
      <c r="AM164" s="16">
        <f>IF(avail!AI164&gt;0,0,avail!AI164)</f>
        <v>-770000</v>
      </c>
      <c r="AN164" s="16">
        <f>IF(avail!AJ164&gt;0,0,avail!AJ164)</f>
        <v>0</v>
      </c>
      <c r="AO164" s="16">
        <f>IF(avail!AK164&gt;0,0,avail!AK164)</f>
        <v>0</v>
      </c>
      <c r="AQ164" s="16">
        <f>IF(avail!AM164&gt;0,0,avail!AM164)</f>
        <v>0</v>
      </c>
      <c r="AR164" s="16">
        <f>IF(avail!AN164&gt;0,0,avail!AN164)</f>
        <v>0</v>
      </c>
      <c r="AS164" s="16">
        <f>IF(avail!AO164&gt;0,0,avail!AO164)</f>
        <v>0</v>
      </c>
      <c r="AT164" s="16">
        <f>IF(avail!AP164&gt;0,0,avail!AP164)</f>
        <v>-285800</v>
      </c>
    </row>
    <row r="165" spans="1:46" x14ac:dyDescent="0.25">
      <c r="A165" s="4">
        <f>'"rank"; your input only here!'!E166</f>
        <v>161</v>
      </c>
      <c r="B165" s="6" t="str">
        <f>'"rank"; your input only here!'!A166</f>
        <v>A161</v>
      </c>
      <c r="C165" s="6" t="str">
        <f>'"rank"; your input only here!'!B166</f>
        <v>Test Project 161</v>
      </c>
      <c r="D165" s="6">
        <f>'"rank"; your input only here!'!C166</f>
        <v>0</v>
      </c>
      <c r="E165" s="8">
        <f>'"rank"; your input only here!'!D166</f>
        <v>0</v>
      </c>
      <c r="F165" s="22">
        <f t="shared" si="6"/>
        <v>-17219688</v>
      </c>
      <c r="G165" s="21">
        <f>SUM(cum!F165:AK165)</f>
        <v>41265466</v>
      </c>
      <c r="H165" s="21">
        <f t="shared" si="7"/>
        <v>10000000</v>
      </c>
      <c r="I165" s="19">
        <f t="shared" si="8"/>
        <v>-7719688</v>
      </c>
      <c r="J165" s="19">
        <f>IF(avail!F165&gt;0,0,avail!F165)</f>
        <v>0</v>
      </c>
      <c r="K165" s="16">
        <f>IF(avail!G165&gt;0,0,avail!G165)</f>
        <v>-1573774</v>
      </c>
      <c r="L165" s="16">
        <f>IF(avail!H165&gt;0,0,avail!H165)</f>
        <v>0</v>
      </c>
      <c r="M165" s="16">
        <f>IF(avail!I165&gt;0,0,avail!I165)</f>
        <v>-654600</v>
      </c>
      <c r="N165" s="16">
        <f>IF(avail!J165&gt;0,0,avail!J165)</f>
        <v>0</v>
      </c>
      <c r="O165" s="16">
        <f>IF(avail!K165&gt;0,0,avail!K165)</f>
        <v>-395360</v>
      </c>
      <c r="P165" s="16">
        <f>IF(avail!L165&gt;0,0,avail!L165)</f>
        <v>-360706</v>
      </c>
      <c r="Q165" s="16">
        <f>IF(avail!M165&gt;0,0,avail!M165)</f>
        <v>0</v>
      </c>
      <c r="R165" s="16">
        <f>IF(avail!N165&gt;0,0,avail!N165)</f>
        <v>-1152576</v>
      </c>
      <c r="S165" s="16">
        <f>IF(avail!O165&gt;0,0,avail!O165)</f>
        <v>0</v>
      </c>
      <c r="T165" s="16">
        <f>IF(avail!P165&gt;0,0,avail!P165)</f>
        <v>0</v>
      </c>
      <c r="U165" s="16">
        <f>IF(avail!Q165&gt;0,0,avail!Q165)</f>
        <v>0</v>
      </c>
      <c r="V165" s="16">
        <f>IF(avail!R165&gt;0,0,avail!R165)</f>
        <v>0</v>
      </c>
      <c r="W165" s="16">
        <f>IF(avail!S165&gt;0,0,avail!S165)</f>
        <v>-228000</v>
      </c>
      <c r="X165" s="16">
        <f>IF(avail!T165&gt;0,0,avail!T165)</f>
        <v>-199441</v>
      </c>
      <c r="Y165" s="16">
        <f>IF(avail!U165&gt;0,0,avail!U165)</f>
        <v>0</v>
      </c>
      <c r="Z165" s="16">
        <f>IF(avail!V165&gt;0,0,avail!V165)</f>
        <v>-72719</v>
      </c>
      <c r="AA165" s="16">
        <f>IF(avail!W165&gt;0,0,avail!W165)</f>
        <v>-1452895</v>
      </c>
      <c r="AB165" s="16">
        <f>IF(avail!X165&gt;0,0,avail!X165)</f>
        <v>-179301</v>
      </c>
      <c r="AC165" s="16">
        <f>IF(avail!Y165&gt;0,0,avail!Y165)</f>
        <v>-166142</v>
      </c>
      <c r="AD165" s="16">
        <f>IF(avail!Z165&gt;0,0,avail!Z165)</f>
        <v>-257909</v>
      </c>
      <c r="AE165" s="16">
        <f>IF(avail!AA165&gt;0,0,avail!AA165)</f>
        <v>0</v>
      </c>
      <c r="AF165" s="16">
        <f>IF(avail!AB165&gt;0,0,avail!AB165)</f>
        <v>-697463</v>
      </c>
      <c r="AG165" s="16">
        <f>IF(avail!AC165&gt;0,0,avail!AC165)</f>
        <v>-4857644</v>
      </c>
      <c r="AH165" s="16">
        <f>IF(avail!AD165&gt;0,0,avail!AD165)</f>
        <v>-1308560</v>
      </c>
      <c r="AI165" s="16">
        <f>IF(avail!AE165&gt;0,0,avail!AE165)</f>
        <v>-855090</v>
      </c>
      <c r="AJ165" s="16">
        <f>IF(avail!AF165&gt;0,0,avail!AF165)</f>
        <v>-2008872</v>
      </c>
      <c r="AK165" s="16">
        <f>IF(avail!AG165&gt;0,0,avail!AG165)</f>
        <v>-28636</v>
      </c>
      <c r="AL165" s="16">
        <f>IF(avail!AH165&gt;0,0,avail!AH165)</f>
        <v>0</v>
      </c>
      <c r="AM165" s="16">
        <f>IF(avail!AI165&gt;0,0,avail!AI165)</f>
        <v>-770000</v>
      </c>
      <c r="AN165" s="16">
        <f>IF(avail!AJ165&gt;0,0,avail!AJ165)</f>
        <v>0</v>
      </c>
      <c r="AO165" s="16">
        <f>IF(avail!AK165&gt;0,0,avail!AK165)</f>
        <v>0</v>
      </c>
      <c r="AQ165" s="16">
        <f>IF(avail!AM165&gt;0,0,avail!AM165)</f>
        <v>0</v>
      </c>
      <c r="AR165" s="16">
        <f>IF(avail!AN165&gt;0,0,avail!AN165)</f>
        <v>0</v>
      </c>
      <c r="AS165" s="16">
        <f>IF(avail!AO165&gt;0,0,avail!AO165)</f>
        <v>0</v>
      </c>
      <c r="AT165" s="16">
        <f>IF(avail!AP165&gt;0,0,avail!AP165)</f>
        <v>-285800</v>
      </c>
    </row>
    <row r="166" spans="1:46" x14ac:dyDescent="0.25">
      <c r="A166" s="4">
        <f>'"rank"; your input only here!'!E167</f>
        <v>162</v>
      </c>
      <c r="B166" s="6" t="str">
        <f>'"rank"; your input only here!'!A167</f>
        <v>A162</v>
      </c>
      <c r="C166" s="6" t="str">
        <f>'"rank"; your input only here!'!B167</f>
        <v>Test Project 162</v>
      </c>
      <c r="D166" s="6">
        <f>'"rank"; your input only here!'!C167</f>
        <v>0</v>
      </c>
      <c r="E166" s="8">
        <f>'"rank"; your input only here!'!D167</f>
        <v>0</v>
      </c>
      <c r="F166" s="22">
        <f t="shared" si="6"/>
        <v>-17219688</v>
      </c>
      <c r="G166" s="21">
        <f>SUM(cum!F166:AK166)</f>
        <v>41265466</v>
      </c>
      <c r="H166" s="21">
        <f t="shared" si="7"/>
        <v>10000000</v>
      </c>
      <c r="I166" s="19">
        <f t="shared" si="8"/>
        <v>-7719688</v>
      </c>
      <c r="J166" s="19">
        <f>IF(avail!F166&gt;0,0,avail!F166)</f>
        <v>0</v>
      </c>
      <c r="K166" s="16">
        <f>IF(avail!G166&gt;0,0,avail!G166)</f>
        <v>-1573774</v>
      </c>
      <c r="L166" s="16">
        <f>IF(avail!H166&gt;0,0,avail!H166)</f>
        <v>0</v>
      </c>
      <c r="M166" s="16">
        <f>IF(avail!I166&gt;0,0,avail!I166)</f>
        <v>-654600</v>
      </c>
      <c r="N166" s="16">
        <f>IF(avail!J166&gt;0,0,avail!J166)</f>
        <v>0</v>
      </c>
      <c r="O166" s="16">
        <f>IF(avail!K166&gt;0,0,avail!K166)</f>
        <v>-395360</v>
      </c>
      <c r="P166" s="16">
        <f>IF(avail!L166&gt;0,0,avail!L166)</f>
        <v>-360706</v>
      </c>
      <c r="Q166" s="16">
        <f>IF(avail!M166&gt;0,0,avail!M166)</f>
        <v>0</v>
      </c>
      <c r="R166" s="16">
        <f>IF(avail!N166&gt;0,0,avail!N166)</f>
        <v>-1152576</v>
      </c>
      <c r="S166" s="16">
        <f>IF(avail!O166&gt;0,0,avail!O166)</f>
        <v>0</v>
      </c>
      <c r="T166" s="16">
        <f>IF(avail!P166&gt;0,0,avail!P166)</f>
        <v>0</v>
      </c>
      <c r="U166" s="16">
        <f>IF(avail!Q166&gt;0,0,avail!Q166)</f>
        <v>0</v>
      </c>
      <c r="V166" s="16">
        <f>IF(avail!R166&gt;0,0,avail!R166)</f>
        <v>0</v>
      </c>
      <c r="W166" s="16">
        <f>IF(avail!S166&gt;0,0,avail!S166)</f>
        <v>-228000</v>
      </c>
      <c r="X166" s="16">
        <f>IF(avail!T166&gt;0,0,avail!T166)</f>
        <v>-199441</v>
      </c>
      <c r="Y166" s="16">
        <f>IF(avail!U166&gt;0,0,avail!U166)</f>
        <v>0</v>
      </c>
      <c r="Z166" s="16">
        <f>IF(avail!V166&gt;0,0,avail!V166)</f>
        <v>-72719</v>
      </c>
      <c r="AA166" s="16">
        <f>IF(avail!W166&gt;0,0,avail!W166)</f>
        <v>-1452895</v>
      </c>
      <c r="AB166" s="16">
        <f>IF(avail!X166&gt;0,0,avail!X166)</f>
        <v>-179301</v>
      </c>
      <c r="AC166" s="16">
        <f>IF(avail!Y166&gt;0,0,avail!Y166)</f>
        <v>-166142</v>
      </c>
      <c r="AD166" s="16">
        <f>IF(avail!Z166&gt;0,0,avail!Z166)</f>
        <v>-257909</v>
      </c>
      <c r="AE166" s="16">
        <f>IF(avail!AA166&gt;0,0,avail!AA166)</f>
        <v>0</v>
      </c>
      <c r="AF166" s="16">
        <f>IF(avail!AB166&gt;0,0,avail!AB166)</f>
        <v>-697463</v>
      </c>
      <c r="AG166" s="16">
        <f>IF(avail!AC166&gt;0,0,avail!AC166)</f>
        <v>-4857644</v>
      </c>
      <c r="AH166" s="16">
        <f>IF(avail!AD166&gt;0,0,avail!AD166)</f>
        <v>-1308560</v>
      </c>
      <c r="AI166" s="16">
        <f>IF(avail!AE166&gt;0,0,avail!AE166)</f>
        <v>-855090</v>
      </c>
      <c r="AJ166" s="16">
        <f>IF(avail!AF166&gt;0,0,avail!AF166)</f>
        <v>-2008872</v>
      </c>
      <c r="AK166" s="16">
        <f>IF(avail!AG166&gt;0,0,avail!AG166)</f>
        <v>-28636</v>
      </c>
      <c r="AL166" s="16">
        <f>IF(avail!AH166&gt;0,0,avail!AH166)</f>
        <v>0</v>
      </c>
      <c r="AM166" s="16">
        <f>IF(avail!AI166&gt;0,0,avail!AI166)</f>
        <v>-770000</v>
      </c>
      <c r="AN166" s="16">
        <f>IF(avail!AJ166&gt;0,0,avail!AJ166)</f>
        <v>0</v>
      </c>
      <c r="AO166" s="16">
        <f>IF(avail!AK166&gt;0,0,avail!AK166)</f>
        <v>0</v>
      </c>
      <c r="AQ166" s="16">
        <f>IF(avail!AM166&gt;0,0,avail!AM166)</f>
        <v>0</v>
      </c>
      <c r="AR166" s="16">
        <f>IF(avail!AN166&gt;0,0,avail!AN166)</f>
        <v>0</v>
      </c>
      <c r="AS166" s="16">
        <f>IF(avail!AO166&gt;0,0,avail!AO166)</f>
        <v>0</v>
      </c>
      <c r="AT166" s="16">
        <f>IF(avail!AP166&gt;0,0,avail!AP166)</f>
        <v>-285800</v>
      </c>
    </row>
    <row r="167" spans="1:46" x14ac:dyDescent="0.25">
      <c r="A167" s="4">
        <f>'"rank"; your input only here!'!E168</f>
        <v>163</v>
      </c>
      <c r="B167" s="6" t="str">
        <f>'"rank"; your input only here!'!A168</f>
        <v>A163</v>
      </c>
      <c r="C167" s="6" t="str">
        <f>'"rank"; your input only here!'!B168</f>
        <v>Test Project 163</v>
      </c>
      <c r="D167" s="6">
        <f>'"rank"; your input only here!'!C168</f>
        <v>0</v>
      </c>
      <c r="E167" s="8">
        <f>'"rank"; your input only here!'!D168</f>
        <v>0</v>
      </c>
      <c r="F167" s="22">
        <f t="shared" si="6"/>
        <v>-17219688</v>
      </c>
      <c r="G167" s="21">
        <f>SUM(cum!F167:AK167)</f>
        <v>41265466</v>
      </c>
      <c r="H167" s="21">
        <f t="shared" si="7"/>
        <v>10000000</v>
      </c>
      <c r="I167" s="19">
        <f t="shared" si="8"/>
        <v>-7719688</v>
      </c>
      <c r="J167" s="19">
        <f>IF(avail!F167&gt;0,0,avail!F167)</f>
        <v>0</v>
      </c>
      <c r="K167" s="16">
        <f>IF(avail!G167&gt;0,0,avail!G167)</f>
        <v>-1573774</v>
      </c>
      <c r="L167" s="16">
        <f>IF(avail!H167&gt;0,0,avail!H167)</f>
        <v>0</v>
      </c>
      <c r="M167" s="16">
        <f>IF(avail!I167&gt;0,0,avail!I167)</f>
        <v>-654600</v>
      </c>
      <c r="N167" s="16">
        <f>IF(avail!J167&gt;0,0,avail!J167)</f>
        <v>0</v>
      </c>
      <c r="O167" s="16">
        <f>IF(avail!K167&gt;0,0,avail!K167)</f>
        <v>-395360</v>
      </c>
      <c r="P167" s="16">
        <f>IF(avail!L167&gt;0,0,avail!L167)</f>
        <v>-360706</v>
      </c>
      <c r="Q167" s="16">
        <f>IF(avail!M167&gt;0,0,avail!M167)</f>
        <v>0</v>
      </c>
      <c r="R167" s="16">
        <f>IF(avail!N167&gt;0,0,avail!N167)</f>
        <v>-1152576</v>
      </c>
      <c r="S167" s="16">
        <f>IF(avail!O167&gt;0,0,avail!O167)</f>
        <v>0</v>
      </c>
      <c r="T167" s="16">
        <f>IF(avail!P167&gt;0,0,avail!P167)</f>
        <v>0</v>
      </c>
      <c r="U167" s="16">
        <f>IF(avail!Q167&gt;0,0,avail!Q167)</f>
        <v>0</v>
      </c>
      <c r="V167" s="16">
        <f>IF(avail!R167&gt;0,0,avail!R167)</f>
        <v>0</v>
      </c>
      <c r="W167" s="16">
        <f>IF(avail!S167&gt;0,0,avail!S167)</f>
        <v>-228000</v>
      </c>
      <c r="X167" s="16">
        <f>IF(avail!T167&gt;0,0,avail!T167)</f>
        <v>-199441</v>
      </c>
      <c r="Y167" s="16">
        <f>IF(avail!U167&gt;0,0,avail!U167)</f>
        <v>0</v>
      </c>
      <c r="Z167" s="16">
        <f>IF(avail!V167&gt;0,0,avail!V167)</f>
        <v>-72719</v>
      </c>
      <c r="AA167" s="16">
        <f>IF(avail!W167&gt;0,0,avail!W167)</f>
        <v>-1452895</v>
      </c>
      <c r="AB167" s="16">
        <f>IF(avail!X167&gt;0,0,avail!X167)</f>
        <v>-179301</v>
      </c>
      <c r="AC167" s="16">
        <f>IF(avail!Y167&gt;0,0,avail!Y167)</f>
        <v>-166142</v>
      </c>
      <c r="AD167" s="16">
        <f>IF(avail!Z167&gt;0,0,avail!Z167)</f>
        <v>-257909</v>
      </c>
      <c r="AE167" s="16">
        <f>IF(avail!AA167&gt;0,0,avail!AA167)</f>
        <v>0</v>
      </c>
      <c r="AF167" s="16">
        <f>IF(avail!AB167&gt;0,0,avail!AB167)</f>
        <v>-697463</v>
      </c>
      <c r="AG167" s="16">
        <f>IF(avail!AC167&gt;0,0,avail!AC167)</f>
        <v>-4857644</v>
      </c>
      <c r="AH167" s="16">
        <f>IF(avail!AD167&gt;0,0,avail!AD167)</f>
        <v>-1308560</v>
      </c>
      <c r="AI167" s="16">
        <f>IF(avail!AE167&gt;0,0,avail!AE167)</f>
        <v>-855090</v>
      </c>
      <c r="AJ167" s="16">
        <f>IF(avail!AF167&gt;0,0,avail!AF167)</f>
        <v>-2008872</v>
      </c>
      <c r="AK167" s="16">
        <f>IF(avail!AG167&gt;0,0,avail!AG167)</f>
        <v>-28636</v>
      </c>
      <c r="AL167" s="16">
        <f>IF(avail!AH167&gt;0,0,avail!AH167)</f>
        <v>0</v>
      </c>
      <c r="AM167" s="16">
        <f>IF(avail!AI167&gt;0,0,avail!AI167)</f>
        <v>-770000</v>
      </c>
      <c r="AN167" s="16">
        <f>IF(avail!AJ167&gt;0,0,avail!AJ167)</f>
        <v>0</v>
      </c>
      <c r="AO167" s="16">
        <f>IF(avail!AK167&gt;0,0,avail!AK167)</f>
        <v>0</v>
      </c>
      <c r="AQ167" s="16">
        <f>IF(avail!AM167&gt;0,0,avail!AM167)</f>
        <v>0</v>
      </c>
      <c r="AR167" s="16">
        <f>IF(avail!AN167&gt;0,0,avail!AN167)</f>
        <v>0</v>
      </c>
      <c r="AS167" s="16">
        <f>IF(avail!AO167&gt;0,0,avail!AO167)</f>
        <v>0</v>
      </c>
      <c r="AT167" s="16">
        <f>IF(avail!AP167&gt;0,0,avail!AP167)</f>
        <v>-285800</v>
      </c>
    </row>
    <row r="168" spans="1:46" x14ac:dyDescent="0.25">
      <c r="A168" s="4">
        <f>'"rank"; your input only here!'!E169</f>
        <v>164</v>
      </c>
      <c r="B168" s="6" t="str">
        <f>'"rank"; your input only here!'!A169</f>
        <v>A164</v>
      </c>
      <c r="C168" s="6" t="str">
        <f>'"rank"; your input only here!'!B169</f>
        <v>Test Project 164</v>
      </c>
      <c r="D168" s="6">
        <f>'"rank"; your input only here!'!C169</f>
        <v>0</v>
      </c>
      <c r="E168" s="8">
        <f>'"rank"; your input only here!'!D169</f>
        <v>0</v>
      </c>
      <c r="F168" s="22">
        <f t="shared" si="6"/>
        <v>-17219688</v>
      </c>
      <c r="G168" s="21">
        <f>SUM(cum!F168:AK168)</f>
        <v>41265466</v>
      </c>
      <c r="H168" s="21">
        <f t="shared" si="7"/>
        <v>10000000</v>
      </c>
      <c r="I168" s="19">
        <f t="shared" si="8"/>
        <v>-7719688</v>
      </c>
      <c r="J168" s="19">
        <f>IF(avail!F168&gt;0,0,avail!F168)</f>
        <v>0</v>
      </c>
      <c r="K168" s="16">
        <f>IF(avail!G168&gt;0,0,avail!G168)</f>
        <v>-1573774</v>
      </c>
      <c r="L168" s="16">
        <f>IF(avail!H168&gt;0,0,avail!H168)</f>
        <v>0</v>
      </c>
      <c r="M168" s="16">
        <f>IF(avail!I168&gt;0,0,avail!I168)</f>
        <v>-654600</v>
      </c>
      <c r="N168" s="16">
        <f>IF(avail!J168&gt;0,0,avail!J168)</f>
        <v>0</v>
      </c>
      <c r="O168" s="16">
        <f>IF(avail!K168&gt;0,0,avail!K168)</f>
        <v>-395360</v>
      </c>
      <c r="P168" s="16">
        <f>IF(avail!L168&gt;0,0,avail!L168)</f>
        <v>-360706</v>
      </c>
      <c r="Q168" s="16">
        <f>IF(avail!M168&gt;0,0,avail!M168)</f>
        <v>0</v>
      </c>
      <c r="R168" s="16">
        <f>IF(avail!N168&gt;0,0,avail!N168)</f>
        <v>-1152576</v>
      </c>
      <c r="S168" s="16">
        <f>IF(avail!O168&gt;0,0,avail!O168)</f>
        <v>0</v>
      </c>
      <c r="T168" s="16">
        <f>IF(avail!P168&gt;0,0,avail!P168)</f>
        <v>0</v>
      </c>
      <c r="U168" s="16">
        <f>IF(avail!Q168&gt;0,0,avail!Q168)</f>
        <v>0</v>
      </c>
      <c r="V168" s="16">
        <f>IF(avail!R168&gt;0,0,avail!R168)</f>
        <v>0</v>
      </c>
      <c r="W168" s="16">
        <f>IF(avail!S168&gt;0,0,avail!S168)</f>
        <v>-228000</v>
      </c>
      <c r="X168" s="16">
        <f>IF(avail!T168&gt;0,0,avail!T168)</f>
        <v>-199441</v>
      </c>
      <c r="Y168" s="16">
        <f>IF(avail!U168&gt;0,0,avail!U168)</f>
        <v>0</v>
      </c>
      <c r="Z168" s="16">
        <f>IF(avail!V168&gt;0,0,avail!V168)</f>
        <v>-72719</v>
      </c>
      <c r="AA168" s="16">
        <f>IF(avail!W168&gt;0,0,avail!W168)</f>
        <v>-1452895</v>
      </c>
      <c r="AB168" s="16">
        <f>IF(avail!X168&gt;0,0,avail!X168)</f>
        <v>-179301</v>
      </c>
      <c r="AC168" s="16">
        <f>IF(avail!Y168&gt;0,0,avail!Y168)</f>
        <v>-166142</v>
      </c>
      <c r="AD168" s="16">
        <f>IF(avail!Z168&gt;0,0,avail!Z168)</f>
        <v>-257909</v>
      </c>
      <c r="AE168" s="16">
        <f>IF(avail!AA168&gt;0,0,avail!AA168)</f>
        <v>0</v>
      </c>
      <c r="AF168" s="16">
        <f>IF(avail!AB168&gt;0,0,avail!AB168)</f>
        <v>-697463</v>
      </c>
      <c r="AG168" s="16">
        <f>IF(avail!AC168&gt;0,0,avail!AC168)</f>
        <v>-4857644</v>
      </c>
      <c r="AH168" s="16">
        <f>IF(avail!AD168&gt;0,0,avail!AD168)</f>
        <v>-1308560</v>
      </c>
      <c r="AI168" s="16">
        <f>IF(avail!AE168&gt;0,0,avail!AE168)</f>
        <v>-855090</v>
      </c>
      <c r="AJ168" s="16">
        <f>IF(avail!AF168&gt;0,0,avail!AF168)</f>
        <v>-2008872</v>
      </c>
      <c r="AK168" s="16">
        <f>IF(avail!AG168&gt;0,0,avail!AG168)</f>
        <v>-28636</v>
      </c>
      <c r="AL168" s="16">
        <f>IF(avail!AH168&gt;0,0,avail!AH168)</f>
        <v>0</v>
      </c>
      <c r="AM168" s="16">
        <f>IF(avail!AI168&gt;0,0,avail!AI168)</f>
        <v>-770000</v>
      </c>
      <c r="AN168" s="16">
        <f>IF(avail!AJ168&gt;0,0,avail!AJ168)</f>
        <v>0</v>
      </c>
      <c r="AO168" s="16">
        <f>IF(avail!AK168&gt;0,0,avail!AK168)</f>
        <v>0</v>
      </c>
      <c r="AQ168" s="16">
        <f>IF(avail!AM168&gt;0,0,avail!AM168)</f>
        <v>0</v>
      </c>
      <c r="AR168" s="16">
        <f>IF(avail!AN168&gt;0,0,avail!AN168)</f>
        <v>0</v>
      </c>
      <c r="AS168" s="16">
        <f>IF(avail!AO168&gt;0,0,avail!AO168)</f>
        <v>0</v>
      </c>
      <c r="AT168" s="16">
        <f>IF(avail!AP168&gt;0,0,avail!AP168)</f>
        <v>-285800</v>
      </c>
    </row>
    <row r="169" spans="1:46" x14ac:dyDescent="0.25">
      <c r="A169" s="4">
        <f>'"rank"; your input only here!'!E170</f>
        <v>165</v>
      </c>
      <c r="B169" s="6" t="str">
        <f>'"rank"; your input only here!'!A170</f>
        <v>A165</v>
      </c>
      <c r="C169" s="6" t="str">
        <f>'"rank"; your input only here!'!B170</f>
        <v>Test Project 165</v>
      </c>
      <c r="D169" s="6">
        <f>'"rank"; your input only here!'!C170</f>
        <v>0</v>
      </c>
      <c r="E169" s="8">
        <f>'"rank"; your input only here!'!D170</f>
        <v>0</v>
      </c>
      <c r="F169" s="22">
        <f t="shared" si="6"/>
        <v>-17219688</v>
      </c>
      <c r="G169" s="21">
        <f>SUM(cum!F169:AK169)</f>
        <v>41265466</v>
      </c>
      <c r="H169" s="21">
        <f t="shared" si="7"/>
        <v>10000000</v>
      </c>
      <c r="I169" s="19">
        <f t="shared" si="8"/>
        <v>-7719688</v>
      </c>
      <c r="J169" s="19">
        <f>IF(avail!F169&gt;0,0,avail!F169)</f>
        <v>0</v>
      </c>
      <c r="K169" s="16">
        <f>IF(avail!G169&gt;0,0,avail!G169)</f>
        <v>-1573774</v>
      </c>
      <c r="L169" s="16">
        <f>IF(avail!H169&gt;0,0,avail!H169)</f>
        <v>0</v>
      </c>
      <c r="M169" s="16">
        <f>IF(avail!I169&gt;0,0,avail!I169)</f>
        <v>-654600</v>
      </c>
      <c r="N169" s="16">
        <f>IF(avail!J169&gt;0,0,avail!J169)</f>
        <v>0</v>
      </c>
      <c r="O169" s="16">
        <f>IF(avail!K169&gt;0,0,avail!K169)</f>
        <v>-395360</v>
      </c>
      <c r="P169" s="16">
        <f>IF(avail!L169&gt;0,0,avail!L169)</f>
        <v>-360706</v>
      </c>
      <c r="Q169" s="16">
        <f>IF(avail!M169&gt;0,0,avail!M169)</f>
        <v>0</v>
      </c>
      <c r="R169" s="16">
        <f>IF(avail!N169&gt;0,0,avail!N169)</f>
        <v>-1152576</v>
      </c>
      <c r="S169" s="16">
        <f>IF(avail!O169&gt;0,0,avail!O169)</f>
        <v>0</v>
      </c>
      <c r="T169" s="16">
        <f>IF(avail!P169&gt;0,0,avail!P169)</f>
        <v>0</v>
      </c>
      <c r="U169" s="16">
        <f>IF(avail!Q169&gt;0,0,avail!Q169)</f>
        <v>0</v>
      </c>
      <c r="V169" s="16">
        <f>IF(avail!R169&gt;0,0,avail!R169)</f>
        <v>0</v>
      </c>
      <c r="W169" s="16">
        <f>IF(avail!S169&gt;0,0,avail!S169)</f>
        <v>-228000</v>
      </c>
      <c r="X169" s="16">
        <f>IF(avail!T169&gt;0,0,avail!T169)</f>
        <v>-199441</v>
      </c>
      <c r="Y169" s="16">
        <f>IF(avail!U169&gt;0,0,avail!U169)</f>
        <v>0</v>
      </c>
      <c r="Z169" s="16">
        <f>IF(avail!V169&gt;0,0,avail!V169)</f>
        <v>-72719</v>
      </c>
      <c r="AA169" s="16">
        <f>IF(avail!W169&gt;0,0,avail!W169)</f>
        <v>-1452895</v>
      </c>
      <c r="AB169" s="16">
        <f>IF(avail!X169&gt;0,0,avail!X169)</f>
        <v>-179301</v>
      </c>
      <c r="AC169" s="16">
        <f>IF(avail!Y169&gt;0,0,avail!Y169)</f>
        <v>-166142</v>
      </c>
      <c r="AD169" s="16">
        <f>IF(avail!Z169&gt;0,0,avail!Z169)</f>
        <v>-257909</v>
      </c>
      <c r="AE169" s="16">
        <f>IF(avail!AA169&gt;0,0,avail!AA169)</f>
        <v>0</v>
      </c>
      <c r="AF169" s="16">
        <f>IF(avail!AB169&gt;0,0,avail!AB169)</f>
        <v>-697463</v>
      </c>
      <c r="AG169" s="16">
        <f>IF(avail!AC169&gt;0,0,avail!AC169)</f>
        <v>-4857644</v>
      </c>
      <c r="AH169" s="16">
        <f>IF(avail!AD169&gt;0,0,avail!AD169)</f>
        <v>-1308560</v>
      </c>
      <c r="AI169" s="16">
        <f>IF(avail!AE169&gt;0,0,avail!AE169)</f>
        <v>-855090</v>
      </c>
      <c r="AJ169" s="16">
        <f>IF(avail!AF169&gt;0,0,avail!AF169)</f>
        <v>-2008872</v>
      </c>
      <c r="AK169" s="16">
        <f>IF(avail!AG169&gt;0,0,avail!AG169)</f>
        <v>-28636</v>
      </c>
      <c r="AL169" s="16">
        <f>IF(avail!AH169&gt;0,0,avail!AH169)</f>
        <v>0</v>
      </c>
      <c r="AM169" s="16">
        <f>IF(avail!AI169&gt;0,0,avail!AI169)</f>
        <v>-770000</v>
      </c>
      <c r="AN169" s="16">
        <f>IF(avail!AJ169&gt;0,0,avail!AJ169)</f>
        <v>0</v>
      </c>
      <c r="AO169" s="16">
        <f>IF(avail!AK169&gt;0,0,avail!AK169)</f>
        <v>0</v>
      </c>
      <c r="AQ169" s="16">
        <f>IF(avail!AM169&gt;0,0,avail!AM169)</f>
        <v>0</v>
      </c>
      <c r="AR169" s="16">
        <f>IF(avail!AN169&gt;0,0,avail!AN169)</f>
        <v>0</v>
      </c>
      <c r="AS169" s="16">
        <f>IF(avail!AO169&gt;0,0,avail!AO169)</f>
        <v>0</v>
      </c>
      <c r="AT169" s="16">
        <f>IF(avail!AP169&gt;0,0,avail!AP169)</f>
        <v>-285800</v>
      </c>
    </row>
    <row r="170" spans="1:46" x14ac:dyDescent="0.25">
      <c r="A170" s="4">
        <f>'"rank"; your input only here!'!E171</f>
        <v>166</v>
      </c>
      <c r="B170" s="6" t="str">
        <f>'"rank"; your input only here!'!A171</f>
        <v>A166</v>
      </c>
      <c r="C170" s="6" t="str">
        <f>'"rank"; your input only here!'!B171</f>
        <v>Test Project 166</v>
      </c>
      <c r="D170" s="6">
        <f>'"rank"; your input only here!'!C171</f>
        <v>0</v>
      </c>
      <c r="E170" s="8">
        <f>'"rank"; your input only here!'!D171</f>
        <v>0</v>
      </c>
      <c r="F170" s="22">
        <f t="shared" si="6"/>
        <v>-17219688</v>
      </c>
      <c r="G170" s="21">
        <f>SUM(cum!F170:AK170)</f>
        <v>41265466</v>
      </c>
      <c r="H170" s="21">
        <f t="shared" si="7"/>
        <v>10000000</v>
      </c>
      <c r="I170" s="19">
        <f t="shared" si="8"/>
        <v>-7719688</v>
      </c>
      <c r="J170" s="19">
        <f>IF(avail!F170&gt;0,0,avail!F170)</f>
        <v>0</v>
      </c>
      <c r="K170" s="16">
        <f>IF(avail!G170&gt;0,0,avail!G170)</f>
        <v>-1573774</v>
      </c>
      <c r="L170" s="16">
        <f>IF(avail!H170&gt;0,0,avail!H170)</f>
        <v>0</v>
      </c>
      <c r="M170" s="16">
        <f>IF(avail!I170&gt;0,0,avail!I170)</f>
        <v>-654600</v>
      </c>
      <c r="N170" s="16">
        <f>IF(avail!J170&gt;0,0,avail!J170)</f>
        <v>0</v>
      </c>
      <c r="O170" s="16">
        <f>IF(avail!K170&gt;0,0,avail!K170)</f>
        <v>-395360</v>
      </c>
      <c r="P170" s="16">
        <f>IF(avail!L170&gt;0,0,avail!L170)</f>
        <v>-360706</v>
      </c>
      <c r="Q170" s="16">
        <f>IF(avail!M170&gt;0,0,avail!M170)</f>
        <v>0</v>
      </c>
      <c r="R170" s="16">
        <f>IF(avail!N170&gt;0,0,avail!N170)</f>
        <v>-1152576</v>
      </c>
      <c r="S170" s="16">
        <f>IF(avail!O170&gt;0,0,avail!O170)</f>
        <v>0</v>
      </c>
      <c r="T170" s="16">
        <f>IF(avail!P170&gt;0,0,avail!P170)</f>
        <v>0</v>
      </c>
      <c r="U170" s="16">
        <f>IF(avail!Q170&gt;0,0,avail!Q170)</f>
        <v>0</v>
      </c>
      <c r="V170" s="16">
        <f>IF(avail!R170&gt;0,0,avail!R170)</f>
        <v>0</v>
      </c>
      <c r="W170" s="16">
        <f>IF(avail!S170&gt;0,0,avail!S170)</f>
        <v>-228000</v>
      </c>
      <c r="X170" s="16">
        <f>IF(avail!T170&gt;0,0,avail!T170)</f>
        <v>-199441</v>
      </c>
      <c r="Y170" s="16">
        <f>IF(avail!U170&gt;0,0,avail!U170)</f>
        <v>0</v>
      </c>
      <c r="Z170" s="16">
        <f>IF(avail!V170&gt;0,0,avail!V170)</f>
        <v>-72719</v>
      </c>
      <c r="AA170" s="16">
        <f>IF(avail!W170&gt;0,0,avail!W170)</f>
        <v>-1452895</v>
      </c>
      <c r="AB170" s="16">
        <f>IF(avail!X170&gt;0,0,avail!X170)</f>
        <v>-179301</v>
      </c>
      <c r="AC170" s="16">
        <f>IF(avail!Y170&gt;0,0,avail!Y170)</f>
        <v>-166142</v>
      </c>
      <c r="AD170" s="16">
        <f>IF(avail!Z170&gt;0,0,avail!Z170)</f>
        <v>-257909</v>
      </c>
      <c r="AE170" s="16">
        <f>IF(avail!AA170&gt;0,0,avail!AA170)</f>
        <v>0</v>
      </c>
      <c r="AF170" s="16">
        <f>IF(avail!AB170&gt;0,0,avail!AB170)</f>
        <v>-697463</v>
      </c>
      <c r="AG170" s="16">
        <f>IF(avail!AC170&gt;0,0,avail!AC170)</f>
        <v>-4857644</v>
      </c>
      <c r="AH170" s="16">
        <f>IF(avail!AD170&gt;0,0,avail!AD170)</f>
        <v>-1308560</v>
      </c>
      <c r="AI170" s="16">
        <f>IF(avail!AE170&gt;0,0,avail!AE170)</f>
        <v>-855090</v>
      </c>
      <c r="AJ170" s="16">
        <f>IF(avail!AF170&gt;0,0,avail!AF170)</f>
        <v>-2008872</v>
      </c>
      <c r="AK170" s="16">
        <f>IF(avail!AG170&gt;0,0,avail!AG170)</f>
        <v>-28636</v>
      </c>
      <c r="AL170" s="16">
        <f>IF(avail!AH170&gt;0,0,avail!AH170)</f>
        <v>0</v>
      </c>
      <c r="AM170" s="16">
        <f>IF(avail!AI170&gt;0,0,avail!AI170)</f>
        <v>-770000</v>
      </c>
      <c r="AN170" s="16">
        <f>IF(avail!AJ170&gt;0,0,avail!AJ170)</f>
        <v>0</v>
      </c>
      <c r="AO170" s="16">
        <f>IF(avail!AK170&gt;0,0,avail!AK170)</f>
        <v>0</v>
      </c>
      <c r="AQ170" s="16">
        <f>IF(avail!AM170&gt;0,0,avail!AM170)</f>
        <v>0</v>
      </c>
      <c r="AR170" s="16">
        <f>IF(avail!AN170&gt;0,0,avail!AN170)</f>
        <v>0</v>
      </c>
      <c r="AS170" s="16">
        <f>IF(avail!AO170&gt;0,0,avail!AO170)</f>
        <v>0</v>
      </c>
      <c r="AT170" s="16">
        <f>IF(avail!AP170&gt;0,0,avail!AP170)</f>
        <v>-285800</v>
      </c>
    </row>
    <row r="171" spans="1:46" x14ac:dyDescent="0.25">
      <c r="A171" s="4">
        <f>'"rank"; your input only here!'!E172</f>
        <v>167</v>
      </c>
      <c r="B171" s="6" t="str">
        <f>'"rank"; your input only here!'!A172</f>
        <v>A167</v>
      </c>
      <c r="C171" s="6" t="str">
        <f>'"rank"; your input only here!'!B172</f>
        <v>Test Project 167</v>
      </c>
      <c r="D171" s="6">
        <f>'"rank"; your input only here!'!C172</f>
        <v>0</v>
      </c>
      <c r="E171" s="8">
        <f>'"rank"; your input only here!'!D172</f>
        <v>0</v>
      </c>
      <c r="F171" s="22">
        <f t="shared" si="6"/>
        <v>-17219688</v>
      </c>
      <c r="G171" s="21">
        <f>SUM(cum!F171:AK171)</f>
        <v>41265466</v>
      </c>
      <c r="H171" s="21">
        <f t="shared" si="7"/>
        <v>10000000</v>
      </c>
      <c r="I171" s="19">
        <f t="shared" si="8"/>
        <v>-7719688</v>
      </c>
      <c r="J171" s="19">
        <f>IF(avail!F171&gt;0,0,avail!F171)</f>
        <v>0</v>
      </c>
      <c r="K171" s="16">
        <f>IF(avail!G171&gt;0,0,avail!G171)</f>
        <v>-1573774</v>
      </c>
      <c r="L171" s="16">
        <f>IF(avail!H171&gt;0,0,avail!H171)</f>
        <v>0</v>
      </c>
      <c r="M171" s="16">
        <f>IF(avail!I171&gt;0,0,avail!I171)</f>
        <v>-654600</v>
      </c>
      <c r="N171" s="16">
        <f>IF(avail!J171&gt;0,0,avail!J171)</f>
        <v>0</v>
      </c>
      <c r="O171" s="16">
        <f>IF(avail!K171&gt;0,0,avail!K171)</f>
        <v>-395360</v>
      </c>
      <c r="P171" s="16">
        <f>IF(avail!L171&gt;0,0,avail!L171)</f>
        <v>-360706</v>
      </c>
      <c r="Q171" s="16">
        <f>IF(avail!M171&gt;0,0,avail!M171)</f>
        <v>0</v>
      </c>
      <c r="R171" s="16">
        <f>IF(avail!N171&gt;0,0,avail!N171)</f>
        <v>-1152576</v>
      </c>
      <c r="S171" s="16">
        <f>IF(avail!O171&gt;0,0,avail!O171)</f>
        <v>0</v>
      </c>
      <c r="T171" s="16">
        <f>IF(avail!P171&gt;0,0,avail!P171)</f>
        <v>0</v>
      </c>
      <c r="U171" s="16">
        <f>IF(avail!Q171&gt;0,0,avail!Q171)</f>
        <v>0</v>
      </c>
      <c r="V171" s="16">
        <f>IF(avail!R171&gt;0,0,avail!R171)</f>
        <v>0</v>
      </c>
      <c r="W171" s="16">
        <f>IF(avail!S171&gt;0,0,avail!S171)</f>
        <v>-228000</v>
      </c>
      <c r="X171" s="16">
        <f>IF(avail!T171&gt;0,0,avail!T171)</f>
        <v>-199441</v>
      </c>
      <c r="Y171" s="16">
        <f>IF(avail!U171&gt;0,0,avail!U171)</f>
        <v>0</v>
      </c>
      <c r="Z171" s="16">
        <f>IF(avail!V171&gt;0,0,avail!V171)</f>
        <v>-72719</v>
      </c>
      <c r="AA171" s="16">
        <f>IF(avail!W171&gt;0,0,avail!W171)</f>
        <v>-1452895</v>
      </c>
      <c r="AB171" s="16">
        <f>IF(avail!X171&gt;0,0,avail!X171)</f>
        <v>-179301</v>
      </c>
      <c r="AC171" s="16">
        <f>IF(avail!Y171&gt;0,0,avail!Y171)</f>
        <v>-166142</v>
      </c>
      <c r="AD171" s="16">
        <f>IF(avail!Z171&gt;0,0,avail!Z171)</f>
        <v>-257909</v>
      </c>
      <c r="AE171" s="16">
        <f>IF(avail!AA171&gt;0,0,avail!AA171)</f>
        <v>0</v>
      </c>
      <c r="AF171" s="16">
        <f>IF(avail!AB171&gt;0,0,avail!AB171)</f>
        <v>-697463</v>
      </c>
      <c r="AG171" s="16">
        <f>IF(avail!AC171&gt;0,0,avail!AC171)</f>
        <v>-4857644</v>
      </c>
      <c r="AH171" s="16">
        <f>IF(avail!AD171&gt;0,0,avail!AD171)</f>
        <v>-1308560</v>
      </c>
      <c r="AI171" s="16">
        <f>IF(avail!AE171&gt;0,0,avail!AE171)</f>
        <v>-855090</v>
      </c>
      <c r="AJ171" s="16">
        <f>IF(avail!AF171&gt;0,0,avail!AF171)</f>
        <v>-2008872</v>
      </c>
      <c r="AK171" s="16">
        <f>IF(avail!AG171&gt;0,0,avail!AG171)</f>
        <v>-28636</v>
      </c>
      <c r="AL171" s="16">
        <f>IF(avail!AH171&gt;0,0,avail!AH171)</f>
        <v>0</v>
      </c>
      <c r="AM171" s="16">
        <f>IF(avail!AI171&gt;0,0,avail!AI171)</f>
        <v>-770000</v>
      </c>
      <c r="AN171" s="16">
        <f>IF(avail!AJ171&gt;0,0,avail!AJ171)</f>
        <v>0</v>
      </c>
      <c r="AO171" s="16">
        <f>IF(avail!AK171&gt;0,0,avail!AK171)</f>
        <v>0</v>
      </c>
      <c r="AQ171" s="16">
        <f>IF(avail!AM171&gt;0,0,avail!AM171)</f>
        <v>0</v>
      </c>
      <c r="AR171" s="16">
        <f>IF(avail!AN171&gt;0,0,avail!AN171)</f>
        <v>0</v>
      </c>
      <c r="AS171" s="16">
        <f>IF(avail!AO171&gt;0,0,avail!AO171)</f>
        <v>0</v>
      </c>
      <c r="AT171" s="16">
        <f>IF(avail!AP171&gt;0,0,avail!AP171)</f>
        <v>-285800</v>
      </c>
    </row>
    <row r="172" spans="1:46" x14ac:dyDescent="0.25">
      <c r="A172" s="4">
        <f>'"rank"; your input only here!'!E173</f>
        <v>168</v>
      </c>
      <c r="B172" s="6" t="str">
        <f>'"rank"; your input only here!'!A173</f>
        <v>A168</v>
      </c>
      <c r="C172" s="6" t="str">
        <f>'"rank"; your input only here!'!B173</f>
        <v>Test Project 168</v>
      </c>
      <c r="D172" s="6">
        <f>'"rank"; your input only here!'!C173</f>
        <v>0</v>
      </c>
      <c r="E172" s="8">
        <f>'"rank"; your input only here!'!D173</f>
        <v>0</v>
      </c>
      <c r="F172" s="22">
        <f t="shared" si="6"/>
        <v>-17219688</v>
      </c>
      <c r="G172" s="21">
        <f>SUM(cum!F172:AK172)</f>
        <v>41265466</v>
      </c>
      <c r="H172" s="21">
        <f t="shared" si="7"/>
        <v>10000000</v>
      </c>
      <c r="I172" s="19">
        <f t="shared" si="8"/>
        <v>-7719688</v>
      </c>
      <c r="J172" s="19">
        <f>IF(avail!F172&gt;0,0,avail!F172)</f>
        <v>0</v>
      </c>
      <c r="K172" s="16">
        <f>IF(avail!G172&gt;0,0,avail!G172)</f>
        <v>-1573774</v>
      </c>
      <c r="L172" s="16">
        <f>IF(avail!H172&gt;0,0,avail!H172)</f>
        <v>0</v>
      </c>
      <c r="M172" s="16">
        <f>IF(avail!I172&gt;0,0,avail!I172)</f>
        <v>-654600</v>
      </c>
      <c r="N172" s="16">
        <f>IF(avail!J172&gt;0,0,avail!J172)</f>
        <v>0</v>
      </c>
      <c r="O172" s="16">
        <f>IF(avail!K172&gt;0,0,avail!K172)</f>
        <v>-395360</v>
      </c>
      <c r="P172" s="16">
        <f>IF(avail!L172&gt;0,0,avail!L172)</f>
        <v>-360706</v>
      </c>
      <c r="Q172" s="16">
        <f>IF(avail!M172&gt;0,0,avail!M172)</f>
        <v>0</v>
      </c>
      <c r="R172" s="16">
        <f>IF(avail!N172&gt;0,0,avail!N172)</f>
        <v>-1152576</v>
      </c>
      <c r="S172" s="16">
        <f>IF(avail!O172&gt;0,0,avail!O172)</f>
        <v>0</v>
      </c>
      <c r="T172" s="16">
        <f>IF(avail!P172&gt;0,0,avail!P172)</f>
        <v>0</v>
      </c>
      <c r="U172" s="16">
        <f>IF(avail!Q172&gt;0,0,avail!Q172)</f>
        <v>0</v>
      </c>
      <c r="V172" s="16">
        <f>IF(avail!R172&gt;0,0,avail!R172)</f>
        <v>0</v>
      </c>
      <c r="W172" s="16">
        <f>IF(avail!S172&gt;0,0,avail!S172)</f>
        <v>-228000</v>
      </c>
      <c r="X172" s="16">
        <f>IF(avail!T172&gt;0,0,avail!T172)</f>
        <v>-199441</v>
      </c>
      <c r="Y172" s="16">
        <f>IF(avail!U172&gt;0,0,avail!U172)</f>
        <v>0</v>
      </c>
      <c r="Z172" s="16">
        <f>IF(avail!V172&gt;0,0,avail!V172)</f>
        <v>-72719</v>
      </c>
      <c r="AA172" s="16">
        <f>IF(avail!W172&gt;0,0,avail!W172)</f>
        <v>-1452895</v>
      </c>
      <c r="AB172" s="16">
        <f>IF(avail!X172&gt;0,0,avail!X172)</f>
        <v>-179301</v>
      </c>
      <c r="AC172" s="16">
        <f>IF(avail!Y172&gt;0,0,avail!Y172)</f>
        <v>-166142</v>
      </c>
      <c r="AD172" s="16">
        <f>IF(avail!Z172&gt;0,0,avail!Z172)</f>
        <v>-257909</v>
      </c>
      <c r="AE172" s="16">
        <f>IF(avail!AA172&gt;0,0,avail!AA172)</f>
        <v>0</v>
      </c>
      <c r="AF172" s="16">
        <f>IF(avail!AB172&gt;0,0,avail!AB172)</f>
        <v>-697463</v>
      </c>
      <c r="AG172" s="16">
        <f>IF(avail!AC172&gt;0,0,avail!AC172)</f>
        <v>-4857644</v>
      </c>
      <c r="AH172" s="16">
        <f>IF(avail!AD172&gt;0,0,avail!AD172)</f>
        <v>-1308560</v>
      </c>
      <c r="AI172" s="16">
        <f>IF(avail!AE172&gt;0,0,avail!AE172)</f>
        <v>-855090</v>
      </c>
      <c r="AJ172" s="16">
        <f>IF(avail!AF172&gt;0,0,avail!AF172)</f>
        <v>-2008872</v>
      </c>
      <c r="AK172" s="16">
        <f>IF(avail!AG172&gt;0,0,avail!AG172)</f>
        <v>-28636</v>
      </c>
      <c r="AL172" s="16">
        <f>IF(avail!AH172&gt;0,0,avail!AH172)</f>
        <v>0</v>
      </c>
      <c r="AM172" s="16">
        <f>IF(avail!AI172&gt;0,0,avail!AI172)</f>
        <v>-770000</v>
      </c>
      <c r="AN172" s="16">
        <f>IF(avail!AJ172&gt;0,0,avail!AJ172)</f>
        <v>0</v>
      </c>
      <c r="AO172" s="16">
        <f>IF(avail!AK172&gt;0,0,avail!AK172)</f>
        <v>0</v>
      </c>
      <c r="AQ172" s="16">
        <f>IF(avail!AM172&gt;0,0,avail!AM172)</f>
        <v>0</v>
      </c>
      <c r="AR172" s="16">
        <f>IF(avail!AN172&gt;0,0,avail!AN172)</f>
        <v>0</v>
      </c>
      <c r="AS172" s="16">
        <f>IF(avail!AO172&gt;0,0,avail!AO172)</f>
        <v>0</v>
      </c>
      <c r="AT172" s="16">
        <f>IF(avail!AP172&gt;0,0,avail!AP172)</f>
        <v>-285800</v>
      </c>
    </row>
    <row r="173" spans="1:46" x14ac:dyDescent="0.25">
      <c r="A173" s="4">
        <f>'"rank"; your input only here!'!E174</f>
        <v>169</v>
      </c>
      <c r="B173" s="6" t="str">
        <f>'"rank"; your input only here!'!A174</f>
        <v>A169</v>
      </c>
      <c r="C173" s="6" t="str">
        <f>'"rank"; your input only here!'!B174</f>
        <v>Test Project 169</v>
      </c>
      <c r="D173" s="6">
        <f>'"rank"; your input only here!'!C174</f>
        <v>0</v>
      </c>
      <c r="E173" s="8">
        <f>'"rank"; your input only here!'!D174</f>
        <v>0</v>
      </c>
      <c r="F173" s="22">
        <f t="shared" si="6"/>
        <v>-17219688</v>
      </c>
      <c r="G173" s="21">
        <f>SUM(cum!F173:AK173)</f>
        <v>41265466</v>
      </c>
      <c r="H173" s="21">
        <f t="shared" si="7"/>
        <v>10000000</v>
      </c>
      <c r="I173" s="19">
        <f t="shared" si="8"/>
        <v>-7719688</v>
      </c>
      <c r="J173" s="19">
        <f>IF(avail!F173&gt;0,0,avail!F173)</f>
        <v>0</v>
      </c>
      <c r="K173" s="16">
        <f>IF(avail!G173&gt;0,0,avail!G173)</f>
        <v>-1573774</v>
      </c>
      <c r="L173" s="16">
        <f>IF(avail!H173&gt;0,0,avail!H173)</f>
        <v>0</v>
      </c>
      <c r="M173" s="16">
        <f>IF(avail!I173&gt;0,0,avail!I173)</f>
        <v>-654600</v>
      </c>
      <c r="N173" s="16">
        <f>IF(avail!J173&gt;0,0,avail!J173)</f>
        <v>0</v>
      </c>
      <c r="O173" s="16">
        <f>IF(avail!K173&gt;0,0,avail!K173)</f>
        <v>-395360</v>
      </c>
      <c r="P173" s="16">
        <f>IF(avail!L173&gt;0,0,avail!L173)</f>
        <v>-360706</v>
      </c>
      <c r="Q173" s="16">
        <f>IF(avail!M173&gt;0,0,avail!M173)</f>
        <v>0</v>
      </c>
      <c r="R173" s="16">
        <f>IF(avail!N173&gt;0,0,avail!N173)</f>
        <v>-1152576</v>
      </c>
      <c r="S173" s="16">
        <f>IF(avail!O173&gt;0,0,avail!O173)</f>
        <v>0</v>
      </c>
      <c r="T173" s="16">
        <f>IF(avail!P173&gt;0,0,avail!P173)</f>
        <v>0</v>
      </c>
      <c r="U173" s="16">
        <f>IF(avail!Q173&gt;0,0,avail!Q173)</f>
        <v>0</v>
      </c>
      <c r="V173" s="16">
        <f>IF(avail!R173&gt;0,0,avail!R173)</f>
        <v>0</v>
      </c>
      <c r="W173" s="16">
        <f>IF(avail!S173&gt;0,0,avail!S173)</f>
        <v>-228000</v>
      </c>
      <c r="X173" s="16">
        <f>IF(avail!T173&gt;0,0,avail!T173)</f>
        <v>-199441</v>
      </c>
      <c r="Y173" s="16">
        <f>IF(avail!U173&gt;0,0,avail!U173)</f>
        <v>0</v>
      </c>
      <c r="Z173" s="16">
        <f>IF(avail!V173&gt;0,0,avail!V173)</f>
        <v>-72719</v>
      </c>
      <c r="AA173" s="16">
        <f>IF(avail!W173&gt;0,0,avail!W173)</f>
        <v>-1452895</v>
      </c>
      <c r="AB173" s="16">
        <f>IF(avail!X173&gt;0,0,avail!X173)</f>
        <v>-179301</v>
      </c>
      <c r="AC173" s="16">
        <f>IF(avail!Y173&gt;0,0,avail!Y173)</f>
        <v>-166142</v>
      </c>
      <c r="AD173" s="16">
        <f>IF(avail!Z173&gt;0,0,avail!Z173)</f>
        <v>-257909</v>
      </c>
      <c r="AE173" s="16">
        <f>IF(avail!AA173&gt;0,0,avail!AA173)</f>
        <v>0</v>
      </c>
      <c r="AF173" s="16">
        <f>IF(avail!AB173&gt;0,0,avail!AB173)</f>
        <v>-697463</v>
      </c>
      <c r="AG173" s="16">
        <f>IF(avail!AC173&gt;0,0,avail!AC173)</f>
        <v>-4857644</v>
      </c>
      <c r="AH173" s="16">
        <f>IF(avail!AD173&gt;0,0,avail!AD173)</f>
        <v>-1308560</v>
      </c>
      <c r="AI173" s="16">
        <f>IF(avail!AE173&gt;0,0,avail!AE173)</f>
        <v>-855090</v>
      </c>
      <c r="AJ173" s="16">
        <f>IF(avail!AF173&gt;0,0,avail!AF173)</f>
        <v>-2008872</v>
      </c>
      <c r="AK173" s="16">
        <f>IF(avail!AG173&gt;0,0,avail!AG173)</f>
        <v>-28636</v>
      </c>
      <c r="AL173" s="16">
        <f>IF(avail!AH173&gt;0,0,avail!AH173)</f>
        <v>0</v>
      </c>
      <c r="AM173" s="16">
        <f>IF(avail!AI173&gt;0,0,avail!AI173)</f>
        <v>-770000</v>
      </c>
      <c r="AN173" s="16">
        <f>IF(avail!AJ173&gt;0,0,avail!AJ173)</f>
        <v>0</v>
      </c>
      <c r="AO173" s="16">
        <f>IF(avail!AK173&gt;0,0,avail!AK173)</f>
        <v>0</v>
      </c>
      <c r="AQ173" s="16">
        <f>IF(avail!AM173&gt;0,0,avail!AM173)</f>
        <v>0</v>
      </c>
      <c r="AR173" s="16">
        <f>IF(avail!AN173&gt;0,0,avail!AN173)</f>
        <v>0</v>
      </c>
      <c r="AS173" s="16">
        <f>IF(avail!AO173&gt;0,0,avail!AO173)</f>
        <v>0</v>
      </c>
      <c r="AT173" s="16">
        <f>IF(avail!AP173&gt;0,0,avail!AP173)</f>
        <v>-285800</v>
      </c>
    </row>
    <row r="174" spans="1:46" x14ac:dyDescent="0.25">
      <c r="A174" s="4">
        <f>'"rank"; your input only here!'!E175</f>
        <v>170</v>
      </c>
      <c r="B174" s="6" t="str">
        <f>'"rank"; your input only here!'!A175</f>
        <v>A170</v>
      </c>
      <c r="C174" s="6" t="str">
        <f>'"rank"; your input only here!'!B175</f>
        <v>Test Project 170</v>
      </c>
      <c r="D174" s="6">
        <f>'"rank"; your input only here!'!C175</f>
        <v>0</v>
      </c>
      <c r="E174" s="8">
        <f>'"rank"; your input only here!'!D175</f>
        <v>0</v>
      </c>
      <c r="F174" s="22">
        <f t="shared" si="6"/>
        <v>-17219688</v>
      </c>
      <c r="G174" s="21">
        <f>SUM(cum!F174:AK174)</f>
        <v>41265466</v>
      </c>
      <c r="H174" s="21">
        <f t="shared" si="7"/>
        <v>10000000</v>
      </c>
      <c r="I174" s="19">
        <f t="shared" si="8"/>
        <v>-7719688</v>
      </c>
      <c r="J174" s="19">
        <f>IF(avail!F174&gt;0,0,avail!F174)</f>
        <v>0</v>
      </c>
      <c r="K174" s="16">
        <f>IF(avail!G174&gt;0,0,avail!G174)</f>
        <v>-1573774</v>
      </c>
      <c r="L174" s="16">
        <f>IF(avail!H174&gt;0,0,avail!H174)</f>
        <v>0</v>
      </c>
      <c r="M174" s="16">
        <f>IF(avail!I174&gt;0,0,avail!I174)</f>
        <v>-654600</v>
      </c>
      <c r="N174" s="16">
        <f>IF(avail!J174&gt;0,0,avail!J174)</f>
        <v>0</v>
      </c>
      <c r="O174" s="16">
        <f>IF(avail!K174&gt;0,0,avail!K174)</f>
        <v>-395360</v>
      </c>
      <c r="P174" s="16">
        <f>IF(avail!L174&gt;0,0,avail!L174)</f>
        <v>-360706</v>
      </c>
      <c r="Q174" s="16">
        <f>IF(avail!M174&gt;0,0,avail!M174)</f>
        <v>0</v>
      </c>
      <c r="R174" s="16">
        <f>IF(avail!N174&gt;0,0,avail!N174)</f>
        <v>-1152576</v>
      </c>
      <c r="S174" s="16">
        <f>IF(avail!O174&gt;0,0,avail!O174)</f>
        <v>0</v>
      </c>
      <c r="T174" s="16">
        <f>IF(avail!P174&gt;0,0,avail!P174)</f>
        <v>0</v>
      </c>
      <c r="U174" s="16">
        <f>IF(avail!Q174&gt;0,0,avail!Q174)</f>
        <v>0</v>
      </c>
      <c r="V174" s="16">
        <f>IF(avail!R174&gt;0,0,avail!R174)</f>
        <v>0</v>
      </c>
      <c r="W174" s="16">
        <f>IF(avail!S174&gt;0,0,avail!S174)</f>
        <v>-228000</v>
      </c>
      <c r="X174" s="16">
        <f>IF(avail!T174&gt;0,0,avail!T174)</f>
        <v>-199441</v>
      </c>
      <c r="Y174" s="16">
        <f>IF(avail!U174&gt;0,0,avail!U174)</f>
        <v>0</v>
      </c>
      <c r="Z174" s="16">
        <f>IF(avail!V174&gt;0,0,avail!V174)</f>
        <v>-72719</v>
      </c>
      <c r="AA174" s="16">
        <f>IF(avail!W174&gt;0,0,avail!W174)</f>
        <v>-1452895</v>
      </c>
      <c r="AB174" s="16">
        <f>IF(avail!X174&gt;0,0,avail!X174)</f>
        <v>-179301</v>
      </c>
      <c r="AC174" s="16">
        <f>IF(avail!Y174&gt;0,0,avail!Y174)</f>
        <v>-166142</v>
      </c>
      <c r="AD174" s="16">
        <f>IF(avail!Z174&gt;0,0,avail!Z174)</f>
        <v>-257909</v>
      </c>
      <c r="AE174" s="16">
        <f>IF(avail!AA174&gt;0,0,avail!AA174)</f>
        <v>0</v>
      </c>
      <c r="AF174" s="16">
        <f>IF(avail!AB174&gt;0,0,avail!AB174)</f>
        <v>-697463</v>
      </c>
      <c r="AG174" s="16">
        <f>IF(avail!AC174&gt;0,0,avail!AC174)</f>
        <v>-4857644</v>
      </c>
      <c r="AH174" s="16">
        <f>IF(avail!AD174&gt;0,0,avail!AD174)</f>
        <v>-1308560</v>
      </c>
      <c r="AI174" s="16">
        <f>IF(avail!AE174&gt;0,0,avail!AE174)</f>
        <v>-855090</v>
      </c>
      <c r="AJ174" s="16">
        <f>IF(avail!AF174&gt;0,0,avail!AF174)</f>
        <v>-2008872</v>
      </c>
      <c r="AK174" s="16">
        <f>IF(avail!AG174&gt;0,0,avail!AG174)</f>
        <v>-28636</v>
      </c>
      <c r="AL174" s="16">
        <f>IF(avail!AH174&gt;0,0,avail!AH174)</f>
        <v>0</v>
      </c>
      <c r="AM174" s="16">
        <f>IF(avail!AI174&gt;0,0,avail!AI174)</f>
        <v>-770000</v>
      </c>
      <c r="AN174" s="16">
        <f>IF(avail!AJ174&gt;0,0,avail!AJ174)</f>
        <v>0</v>
      </c>
      <c r="AO174" s="16">
        <f>IF(avail!AK174&gt;0,0,avail!AK174)</f>
        <v>0</v>
      </c>
      <c r="AQ174" s="16">
        <f>IF(avail!AM174&gt;0,0,avail!AM174)</f>
        <v>0</v>
      </c>
      <c r="AR174" s="16">
        <f>IF(avail!AN174&gt;0,0,avail!AN174)</f>
        <v>0</v>
      </c>
      <c r="AS174" s="16">
        <f>IF(avail!AO174&gt;0,0,avail!AO174)</f>
        <v>0</v>
      </c>
      <c r="AT174" s="16">
        <f>IF(avail!AP174&gt;0,0,avail!AP174)</f>
        <v>-285800</v>
      </c>
    </row>
    <row r="175" spans="1:46" x14ac:dyDescent="0.25">
      <c r="A175" s="4">
        <f>'"rank"; your input only here!'!E176</f>
        <v>171</v>
      </c>
      <c r="B175" s="6" t="str">
        <f>'"rank"; your input only here!'!A176</f>
        <v>A171</v>
      </c>
      <c r="C175" s="6" t="str">
        <f>'"rank"; your input only here!'!B176</f>
        <v>Test Project 171</v>
      </c>
      <c r="D175" s="6">
        <f>'"rank"; your input only here!'!C176</f>
        <v>0</v>
      </c>
      <c r="E175" s="8">
        <f>'"rank"; your input only here!'!D176</f>
        <v>0</v>
      </c>
      <c r="F175" s="22">
        <f t="shared" si="6"/>
        <v>-17219688</v>
      </c>
      <c r="G175" s="21">
        <f>SUM(cum!F175:AK175)</f>
        <v>41265466</v>
      </c>
      <c r="H175" s="21">
        <f t="shared" si="7"/>
        <v>10000000</v>
      </c>
      <c r="I175" s="19">
        <f t="shared" si="8"/>
        <v>-7719688</v>
      </c>
      <c r="J175" s="19">
        <f>IF(avail!F175&gt;0,0,avail!F175)</f>
        <v>0</v>
      </c>
      <c r="K175" s="16">
        <f>IF(avail!G175&gt;0,0,avail!G175)</f>
        <v>-1573774</v>
      </c>
      <c r="L175" s="16">
        <f>IF(avail!H175&gt;0,0,avail!H175)</f>
        <v>0</v>
      </c>
      <c r="M175" s="16">
        <f>IF(avail!I175&gt;0,0,avail!I175)</f>
        <v>-654600</v>
      </c>
      <c r="N175" s="16">
        <f>IF(avail!J175&gt;0,0,avail!J175)</f>
        <v>0</v>
      </c>
      <c r="O175" s="16">
        <f>IF(avail!K175&gt;0,0,avail!K175)</f>
        <v>-395360</v>
      </c>
      <c r="P175" s="16">
        <f>IF(avail!L175&gt;0,0,avail!L175)</f>
        <v>-360706</v>
      </c>
      <c r="Q175" s="16">
        <f>IF(avail!M175&gt;0,0,avail!M175)</f>
        <v>0</v>
      </c>
      <c r="R175" s="16">
        <f>IF(avail!N175&gt;0,0,avail!N175)</f>
        <v>-1152576</v>
      </c>
      <c r="S175" s="16">
        <f>IF(avail!O175&gt;0,0,avail!O175)</f>
        <v>0</v>
      </c>
      <c r="T175" s="16">
        <f>IF(avail!P175&gt;0,0,avail!P175)</f>
        <v>0</v>
      </c>
      <c r="U175" s="16">
        <f>IF(avail!Q175&gt;0,0,avail!Q175)</f>
        <v>0</v>
      </c>
      <c r="V175" s="16">
        <f>IF(avail!R175&gt;0,0,avail!R175)</f>
        <v>0</v>
      </c>
      <c r="W175" s="16">
        <f>IF(avail!S175&gt;0,0,avail!S175)</f>
        <v>-228000</v>
      </c>
      <c r="X175" s="16">
        <f>IF(avail!T175&gt;0,0,avail!T175)</f>
        <v>-199441</v>
      </c>
      <c r="Y175" s="16">
        <f>IF(avail!U175&gt;0,0,avail!U175)</f>
        <v>0</v>
      </c>
      <c r="Z175" s="16">
        <f>IF(avail!V175&gt;0,0,avail!V175)</f>
        <v>-72719</v>
      </c>
      <c r="AA175" s="16">
        <f>IF(avail!W175&gt;0,0,avail!W175)</f>
        <v>-1452895</v>
      </c>
      <c r="AB175" s="16">
        <f>IF(avail!X175&gt;0,0,avail!X175)</f>
        <v>-179301</v>
      </c>
      <c r="AC175" s="16">
        <f>IF(avail!Y175&gt;0,0,avail!Y175)</f>
        <v>-166142</v>
      </c>
      <c r="AD175" s="16">
        <f>IF(avail!Z175&gt;0,0,avail!Z175)</f>
        <v>-257909</v>
      </c>
      <c r="AE175" s="16">
        <f>IF(avail!AA175&gt;0,0,avail!AA175)</f>
        <v>0</v>
      </c>
      <c r="AF175" s="16">
        <f>IF(avail!AB175&gt;0,0,avail!AB175)</f>
        <v>-697463</v>
      </c>
      <c r="AG175" s="16">
        <f>IF(avail!AC175&gt;0,0,avail!AC175)</f>
        <v>-4857644</v>
      </c>
      <c r="AH175" s="16">
        <f>IF(avail!AD175&gt;0,0,avail!AD175)</f>
        <v>-1308560</v>
      </c>
      <c r="AI175" s="16">
        <f>IF(avail!AE175&gt;0,0,avail!AE175)</f>
        <v>-855090</v>
      </c>
      <c r="AJ175" s="16">
        <f>IF(avail!AF175&gt;0,0,avail!AF175)</f>
        <v>-2008872</v>
      </c>
      <c r="AK175" s="16">
        <f>IF(avail!AG175&gt;0,0,avail!AG175)</f>
        <v>-28636</v>
      </c>
      <c r="AL175" s="16">
        <f>IF(avail!AH175&gt;0,0,avail!AH175)</f>
        <v>0</v>
      </c>
      <c r="AM175" s="16">
        <f>IF(avail!AI175&gt;0,0,avail!AI175)</f>
        <v>-770000</v>
      </c>
      <c r="AN175" s="16">
        <f>IF(avail!AJ175&gt;0,0,avail!AJ175)</f>
        <v>0</v>
      </c>
      <c r="AO175" s="16">
        <f>IF(avail!AK175&gt;0,0,avail!AK175)</f>
        <v>0</v>
      </c>
      <c r="AQ175" s="16">
        <f>IF(avail!AM175&gt;0,0,avail!AM175)</f>
        <v>0</v>
      </c>
      <c r="AR175" s="16">
        <f>IF(avail!AN175&gt;0,0,avail!AN175)</f>
        <v>0</v>
      </c>
      <c r="AS175" s="16">
        <f>IF(avail!AO175&gt;0,0,avail!AO175)</f>
        <v>0</v>
      </c>
      <c r="AT175" s="16">
        <f>IF(avail!AP175&gt;0,0,avail!AP175)</f>
        <v>-285800</v>
      </c>
    </row>
    <row r="176" spans="1:46" x14ac:dyDescent="0.25">
      <c r="A176" s="4">
        <f>'"rank"; your input only here!'!E177</f>
        <v>172</v>
      </c>
      <c r="B176" s="6" t="str">
        <f>'"rank"; your input only here!'!A177</f>
        <v>A172</v>
      </c>
      <c r="C176" s="6" t="str">
        <f>'"rank"; your input only here!'!B177</f>
        <v>Test Project 172</v>
      </c>
      <c r="D176" s="6">
        <f>'"rank"; your input only here!'!C177</f>
        <v>0</v>
      </c>
      <c r="E176" s="8">
        <f>'"rank"; your input only here!'!D177</f>
        <v>0</v>
      </c>
      <c r="F176" s="22">
        <f t="shared" si="6"/>
        <v>-17219688</v>
      </c>
      <c r="G176" s="21">
        <f>SUM(cum!F176:AK176)</f>
        <v>41265466</v>
      </c>
      <c r="H176" s="21">
        <f t="shared" si="7"/>
        <v>10000000</v>
      </c>
      <c r="I176" s="19">
        <f t="shared" si="8"/>
        <v>-7719688</v>
      </c>
      <c r="J176" s="19">
        <f>IF(avail!F176&gt;0,0,avail!F176)</f>
        <v>0</v>
      </c>
      <c r="K176" s="16">
        <f>IF(avail!G176&gt;0,0,avail!G176)</f>
        <v>-1573774</v>
      </c>
      <c r="L176" s="16">
        <f>IF(avail!H176&gt;0,0,avail!H176)</f>
        <v>0</v>
      </c>
      <c r="M176" s="16">
        <f>IF(avail!I176&gt;0,0,avail!I176)</f>
        <v>-654600</v>
      </c>
      <c r="N176" s="16">
        <f>IF(avail!J176&gt;0,0,avail!J176)</f>
        <v>0</v>
      </c>
      <c r="O176" s="16">
        <f>IF(avail!K176&gt;0,0,avail!K176)</f>
        <v>-395360</v>
      </c>
      <c r="P176" s="16">
        <f>IF(avail!L176&gt;0,0,avail!L176)</f>
        <v>-360706</v>
      </c>
      <c r="Q176" s="16">
        <f>IF(avail!M176&gt;0,0,avail!M176)</f>
        <v>0</v>
      </c>
      <c r="R176" s="16">
        <f>IF(avail!N176&gt;0,0,avail!N176)</f>
        <v>-1152576</v>
      </c>
      <c r="S176" s="16">
        <f>IF(avail!O176&gt;0,0,avail!O176)</f>
        <v>0</v>
      </c>
      <c r="T176" s="16">
        <f>IF(avail!P176&gt;0,0,avail!P176)</f>
        <v>0</v>
      </c>
      <c r="U176" s="16">
        <f>IF(avail!Q176&gt;0,0,avail!Q176)</f>
        <v>0</v>
      </c>
      <c r="V176" s="16">
        <f>IF(avail!R176&gt;0,0,avail!R176)</f>
        <v>0</v>
      </c>
      <c r="W176" s="16">
        <f>IF(avail!S176&gt;0,0,avail!S176)</f>
        <v>-228000</v>
      </c>
      <c r="X176" s="16">
        <f>IF(avail!T176&gt;0,0,avail!T176)</f>
        <v>-199441</v>
      </c>
      <c r="Y176" s="16">
        <f>IF(avail!U176&gt;0,0,avail!U176)</f>
        <v>0</v>
      </c>
      <c r="Z176" s="16">
        <f>IF(avail!V176&gt;0,0,avail!V176)</f>
        <v>-72719</v>
      </c>
      <c r="AA176" s="16">
        <f>IF(avail!W176&gt;0,0,avail!W176)</f>
        <v>-1452895</v>
      </c>
      <c r="AB176" s="16">
        <f>IF(avail!X176&gt;0,0,avail!X176)</f>
        <v>-179301</v>
      </c>
      <c r="AC176" s="16">
        <f>IF(avail!Y176&gt;0,0,avail!Y176)</f>
        <v>-166142</v>
      </c>
      <c r="AD176" s="16">
        <f>IF(avail!Z176&gt;0,0,avail!Z176)</f>
        <v>-257909</v>
      </c>
      <c r="AE176" s="16">
        <f>IF(avail!AA176&gt;0,0,avail!AA176)</f>
        <v>0</v>
      </c>
      <c r="AF176" s="16">
        <f>IF(avail!AB176&gt;0,0,avail!AB176)</f>
        <v>-697463</v>
      </c>
      <c r="AG176" s="16">
        <f>IF(avail!AC176&gt;0,0,avail!AC176)</f>
        <v>-4857644</v>
      </c>
      <c r="AH176" s="16">
        <f>IF(avail!AD176&gt;0,0,avail!AD176)</f>
        <v>-1308560</v>
      </c>
      <c r="AI176" s="16">
        <f>IF(avail!AE176&gt;0,0,avail!AE176)</f>
        <v>-855090</v>
      </c>
      <c r="AJ176" s="16">
        <f>IF(avail!AF176&gt;0,0,avail!AF176)</f>
        <v>-2008872</v>
      </c>
      <c r="AK176" s="16">
        <f>IF(avail!AG176&gt;0,0,avail!AG176)</f>
        <v>-28636</v>
      </c>
      <c r="AL176" s="16">
        <f>IF(avail!AH176&gt;0,0,avail!AH176)</f>
        <v>0</v>
      </c>
      <c r="AM176" s="16">
        <f>IF(avail!AI176&gt;0,0,avail!AI176)</f>
        <v>-770000</v>
      </c>
      <c r="AN176" s="16">
        <f>IF(avail!AJ176&gt;0,0,avail!AJ176)</f>
        <v>0</v>
      </c>
      <c r="AO176" s="16">
        <f>IF(avail!AK176&gt;0,0,avail!AK176)</f>
        <v>0</v>
      </c>
      <c r="AQ176" s="16">
        <f>IF(avail!AM176&gt;0,0,avail!AM176)</f>
        <v>0</v>
      </c>
      <c r="AR176" s="16">
        <f>IF(avail!AN176&gt;0,0,avail!AN176)</f>
        <v>0</v>
      </c>
      <c r="AS176" s="16">
        <f>IF(avail!AO176&gt;0,0,avail!AO176)</f>
        <v>0</v>
      </c>
      <c r="AT176" s="16">
        <f>IF(avail!AP176&gt;0,0,avail!AP176)</f>
        <v>-285800</v>
      </c>
    </row>
    <row r="177" spans="1:46" x14ac:dyDescent="0.25">
      <c r="A177" s="4">
        <f>'"rank"; your input only here!'!E178</f>
        <v>173</v>
      </c>
      <c r="B177" s="6" t="str">
        <f>'"rank"; your input only here!'!A178</f>
        <v>A173</v>
      </c>
      <c r="C177" s="6" t="str">
        <f>'"rank"; your input only here!'!B178</f>
        <v>Test Project 173</v>
      </c>
      <c r="D177" s="6">
        <f>'"rank"; your input only here!'!C178</f>
        <v>0</v>
      </c>
      <c r="E177" s="8">
        <f>'"rank"; your input only here!'!D178</f>
        <v>0</v>
      </c>
      <c r="F177" s="22">
        <f t="shared" si="6"/>
        <v>-17219688</v>
      </c>
      <c r="G177" s="21">
        <f>SUM(cum!F177:AK177)</f>
        <v>41265466</v>
      </c>
      <c r="H177" s="21">
        <f t="shared" si="7"/>
        <v>10000000</v>
      </c>
      <c r="I177" s="19">
        <f t="shared" si="8"/>
        <v>-7719688</v>
      </c>
      <c r="J177" s="19">
        <f>IF(avail!F177&gt;0,0,avail!F177)</f>
        <v>0</v>
      </c>
      <c r="K177" s="16">
        <f>IF(avail!G177&gt;0,0,avail!G177)</f>
        <v>-1573774</v>
      </c>
      <c r="L177" s="16">
        <f>IF(avail!H177&gt;0,0,avail!H177)</f>
        <v>0</v>
      </c>
      <c r="M177" s="16">
        <f>IF(avail!I177&gt;0,0,avail!I177)</f>
        <v>-654600</v>
      </c>
      <c r="N177" s="16">
        <f>IF(avail!J177&gt;0,0,avail!J177)</f>
        <v>0</v>
      </c>
      <c r="O177" s="16">
        <f>IF(avail!K177&gt;0,0,avail!K177)</f>
        <v>-395360</v>
      </c>
      <c r="P177" s="16">
        <f>IF(avail!L177&gt;0,0,avail!L177)</f>
        <v>-360706</v>
      </c>
      <c r="Q177" s="16">
        <f>IF(avail!M177&gt;0,0,avail!M177)</f>
        <v>0</v>
      </c>
      <c r="R177" s="16">
        <f>IF(avail!N177&gt;0,0,avail!N177)</f>
        <v>-1152576</v>
      </c>
      <c r="S177" s="16">
        <f>IF(avail!O177&gt;0,0,avail!O177)</f>
        <v>0</v>
      </c>
      <c r="T177" s="16">
        <f>IF(avail!P177&gt;0,0,avail!P177)</f>
        <v>0</v>
      </c>
      <c r="U177" s="16">
        <f>IF(avail!Q177&gt;0,0,avail!Q177)</f>
        <v>0</v>
      </c>
      <c r="V177" s="16">
        <f>IF(avail!R177&gt;0,0,avail!R177)</f>
        <v>0</v>
      </c>
      <c r="W177" s="16">
        <f>IF(avail!S177&gt;0,0,avail!S177)</f>
        <v>-228000</v>
      </c>
      <c r="X177" s="16">
        <f>IF(avail!T177&gt;0,0,avail!T177)</f>
        <v>-199441</v>
      </c>
      <c r="Y177" s="16">
        <f>IF(avail!U177&gt;0,0,avail!U177)</f>
        <v>0</v>
      </c>
      <c r="Z177" s="16">
        <f>IF(avail!V177&gt;0,0,avail!V177)</f>
        <v>-72719</v>
      </c>
      <c r="AA177" s="16">
        <f>IF(avail!W177&gt;0,0,avail!W177)</f>
        <v>-1452895</v>
      </c>
      <c r="AB177" s="16">
        <f>IF(avail!X177&gt;0,0,avail!X177)</f>
        <v>-179301</v>
      </c>
      <c r="AC177" s="16">
        <f>IF(avail!Y177&gt;0,0,avail!Y177)</f>
        <v>-166142</v>
      </c>
      <c r="AD177" s="16">
        <f>IF(avail!Z177&gt;0,0,avail!Z177)</f>
        <v>-257909</v>
      </c>
      <c r="AE177" s="16">
        <f>IF(avail!AA177&gt;0,0,avail!AA177)</f>
        <v>0</v>
      </c>
      <c r="AF177" s="16">
        <f>IF(avail!AB177&gt;0,0,avail!AB177)</f>
        <v>-697463</v>
      </c>
      <c r="AG177" s="16">
        <f>IF(avail!AC177&gt;0,0,avail!AC177)</f>
        <v>-4857644</v>
      </c>
      <c r="AH177" s="16">
        <f>IF(avail!AD177&gt;0,0,avail!AD177)</f>
        <v>-1308560</v>
      </c>
      <c r="AI177" s="16">
        <f>IF(avail!AE177&gt;0,0,avail!AE177)</f>
        <v>-855090</v>
      </c>
      <c r="AJ177" s="16">
        <f>IF(avail!AF177&gt;0,0,avail!AF177)</f>
        <v>-2008872</v>
      </c>
      <c r="AK177" s="16">
        <f>IF(avail!AG177&gt;0,0,avail!AG177)</f>
        <v>-28636</v>
      </c>
      <c r="AL177" s="16">
        <f>IF(avail!AH177&gt;0,0,avail!AH177)</f>
        <v>0</v>
      </c>
      <c r="AM177" s="16">
        <f>IF(avail!AI177&gt;0,0,avail!AI177)</f>
        <v>-770000</v>
      </c>
      <c r="AN177" s="16">
        <f>IF(avail!AJ177&gt;0,0,avail!AJ177)</f>
        <v>0</v>
      </c>
      <c r="AO177" s="16">
        <f>IF(avail!AK177&gt;0,0,avail!AK177)</f>
        <v>0</v>
      </c>
      <c r="AQ177" s="16">
        <f>IF(avail!AM177&gt;0,0,avail!AM177)</f>
        <v>0</v>
      </c>
      <c r="AR177" s="16">
        <f>IF(avail!AN177&gt;0,0,avail!AN177)</f>
        <v>0</v>
      </c>
      <c r="AS177" s="16">
        <f>IF(avail!AO177&gt;0,0,avail!AO177)</f>
        <v>0</v>
      </c>
      <c r="AT177" s="16">
        <f>IF(avail!AP177&gt;0,0,avail!AP177)</f>
        <v>-285800</v>
      </c>
    </row>
    <row r="178" spans="1:46" x14ac:dyDescent="0.25">
      <c r="A178" s="4">
        <f>'"rank"; your input only here!'!E179</f>
        <v>174</v>
      </c>
      <c r="B178" s="6" t="str">
        <f>'"rank"; your input only here!'!A179</f>
        <v>A174</v>
      </c>
      <c r="C178" s="6" t="str">
        <f>'"rank"; your input only here!'!B179</f>
        <v>Test Project 174</v>
      </c>
      <c r="D178" s="6">
        <f>'"rank"; your input only here!'!C179</f>
        <v>0</v>
      </c>
      <c r="E178" s="8">
        <f>'"rank"; your input only here!'!D179</f>
        <v>0</v>
      </c>
      <c r="F178" s="22">
        <f t="shared" si="6"/>
        <v>-17219688</v>
      </c>
      <c r="G178" s="21">
        <f>SUM(cum!F178:AK178)</f>
        <v>41265466</v>
      </c>
      <c r="H178" s="21">
        <f t="shared" si="7"/>
        <v>10000000</v>
      </c>
      <c r="I178" s="19">
        <f t="shared" si="8"/>
        <v>-7719688</v>
      </c>
      <c r="J178" s="19">
        <f>IF(avail!F178&gt;0,0,avail!F178)</f>
        <v>0</v>
      </c>
      <c r="K178" s="16">
        <f>IF(avail!G178&gt;0,0,avail!G178)</f>
        <v>-1573774</v>
      </c>
      <c r="L178" s="16">
        <f>IF(avail!H178&gt;0,0,avail!H178)</f>
        <v>0</v>
      </c>
      <c r="M178" s="16">
        <f>IF(avail!I178&gt;0,0,avail!I178)</f>
        <v>-654600</v>
      </c>
      <c r="N178" s="16">
        <f>IF(avail!J178&gt;0,0,avail!J178)</f>
        <v>0</v>
      </c>
      <c r="O178" s="16">
        <f>IF(avail!K178&gt;0,0,avail!K178)</f>
        <v>-395360</v>
      </c>
      <c r="P178" s="16">
        <f>IF(avail!L178&gt;0,0,avail!L178)</f>
        <v>-360706</v>
      </c>
      <c r="Q178" s="16">
        <f>IF(avail!M178&gt;0,0,avail!M178)</f>
        <v>0</v>
      </c>
      <c r="R178" s="16">
        <f>IF(avail!N178&gt;0,0,avail!N178)</f>
        <v>-1152576</v>
      </c>
      <c r="S178" s="16">
        <f>IF(avail!O178&gt;0,0,avail!O178)</f>
        <v>0</v>
      </c>
      <c r="T178" s="16">
        <f>IF(avail!P178&gt;0,0,avail!P178)</f>
        <v>0</v>
      </c>
      <c r="U178" s="16">
        <f>IF(avail!Q178&gt;0,0,avail!Q178)</f>
        <v>0</v>
      </c>
      <c r="V178" s="16">
        <f>IF(avail!R178&gt;0,0,avail!R178)</f>
        <v>0</v>
      </c>
      <c r="W178" s="16">
        <f>IF(avail!S178&gt;0,0,avail!S178)</f>
        <v>-228000</v>
      </c>
      <c r="X178" s="16">
        <f>IF(avail!T178&gt;0,0,avail!T178)</f>
        <v>-199441</v>
      </c>
      <c r="Y178" s="16">
        <f>IF(avail!U178&gt;0,0,avail!U178)</f>
        <v>0</v>
      </c>
      <c r="Z178" s="16">
        <f>IF(avail!V178&gt;0,0,avail!V178)</f>
        <v>-72719</v>
      </c>
      <c r="AA178" s="16">
        <f>IF(avail!W178&gt;0,0,avail!W178)</f>
        <v>-1452895</v>
      </c>
      <c r="AB178" s="16">
        <f>IF(avail!X178&gt;0,0,avail!X178)</f>
        <v>-179301</v>
      </c>
      <c r="AC178" s="16">
        <f>IF(avail!Y178&gt;0,0,avail!Y178)</f>
        <v>-166142</v>
      </c>
      <c r="AD178" s="16">
        <f>IF(avail!Z178&gt;0,0,avail!Z178)</f>
        <v>-257909</v>
      </c>
      <c r="AE178" s="16">
        <f>IF(avail!AA178&gt;0,0,avail!AA178)</f>
        <v>0</v>
      </c>
      <c r="AF178" s="16">
        <f>IF(avail!AB178&gt;0,0,avail!AB178)</f>
        <v>-697463</v>
      </c>
      <c r="AG178" s="16">
        <f>IF(avail!AC178&gt;0,0,avail!AC178)</f>
        <v>-4857644</v>
      </c>
      <c r="AH178" s="16">
        <f>IF(avail!AD178&gt;0,0,avail!AD178)</f>
        <v>-1308560</v>
      </c>
      <c r="AI178" s="16">
        <f>IF(avail!AE178&gt;0,0,avail!AE178)</f>
        <v>-855090</v>
      </c>
      <c r="AJ178" s="16">
        <f>IF(avail!AF178&gt;0,0,avail!AF178)</f>
        <v>-2008872</v>
      </c>
      <c r="AK178" s="16">
        <f>IF(avail!AG178&gt;0,0,avail!AG178)</f>
        <v>-28636</v>
      </c>
      <c r="AL178" s="16">
        <f>IF(avail!AH178&gt;0,0,avail!AH178)</f>
        <v>0</v>
      </c>
      <c r="AM178" s="16">
        <f>IF(avail!AI178&gt;0,0,avail!AI178)</f>
        <v>-770000</v>
      </c>
      <c r="AN178" s="16">
        <f>IF(avail!AJ178&gt;0,0,avail!AJ178)</f>
        <v>0</v>
      </c>
      <c r="AO178" s="16">
        <f>IF(avail!AK178&gt;0,0,avail!AK178)</f>
        <v>0</v>
      </c>
      <c r="AQ178" s="16">
        <f>IF(avail!AM178&gt;0,0,avail!AM178)</f>
        <v>0</v>
      </c>
      <c r="AR178" s="16">
        <f>IF(avail!AN178&gt;0,0,avail!AN178)</f>
        <v>0</v>
      </c>
      <c r="AS178" s="16">
        <f>IF(avail!AO178&gt;0,0,avail!AO178)</f>
        <v>0</v>
      </c>
      <c r="AT178" s="16">
        <f>IF(avail!AP178&gt;0,0,avail!AP178)</f>
        <v>-285800</v>
      </c>
    </row>
    <row r="179" spans="1:46" x14ac:dyDescent="0.25">
      <c r="A179" s="4">
        <f>'"rank"; your input only here!'!E180</f>
        <v>175</v>
      </c>
      <c r="B179" s="6" t="str">
        <f>'"rank"; your input only here!'!A180</f>
        <v>A175</v>
      </c>
      <c r="C179" s="6" t="str">
        <f>'"rank"; your input only here!'!B180</f>
        <v>Test Project 175</v>
      </c>
      <c r="D179" s="6">
        <f>'"rank"; your input only here!'!C180</f>
        <v>0</v>
      </c>
      <c r="E179" s="8">
        <f>'"rank"; your input only here!'!D180</f>
        <v>0</v>
      </c>
      <c r="F179" s="22">
        <f t="shared" si="6"/>
        <v>-17219688</v>
      </c>
      <c r="G179" s="21">
        <f>SUM(cum!F179:AK179)</f>
        <v>41265466</v>
      </c>
      <c r="H179" s="21">
        <f t="shared" si="7"/>
        <v>10000000</v>
      </c>
      <c r="I179" s="19">
        <f t="shared" si="8"/>
        <v>-7719688</v>
      </c>
      <c r="J179" s="19">
        <f>IF(avail!F179&gt;0,0,avail!F179)</f>
        <v>0</v>
      </c>
      <c r="K179" s="16">
        <f>IF(avail!G179&gt;0,0,avail!G179)</f>
        <v>-1573774</v>
      </c>
      <c r="L179" s="16">
        <f>IF(avail!H179&gt;0,0,avail!H179)</f>
        <v>0</v>
      </c>
      <c r="M179" s="16">
        <f>IF(avail!I179&gt;0,0,avail!I179)</f>
        <v>-654600</v>
      </c>
      <c r="N179" s="16">
        <f>IF(avail!J179&gt;0,0,avail!J179)</f>
        <v>0</v>
      </c>
      <c r="O179" s="16">
        <f>IF(avail!K179&gt;0,0,avail!K179)</f>
        <v>-395360</v>
      </c>
      <c r="P179" s="16">
        <f>IF(avail!L179&gt;0,0,avail!L179)</f>
        <v>-360706</v>
      </c>
      <c r="Q179" s="16">
        <f>IF(avail!M179&gt;0,0,avail!M179)</f>
        <v>0</v>
      </c>
      <c r="R179" s="16">
        <f>IF(avail!N179&gt;0,0,avail!N179)</f>
        <v>-1152576</v>
      </c>
      <c r="S179" s="16">
        <f>IF(avail!O179&gt;0,0,avail!O179)</f>
        <v>0</v>
      </c>
      <c r="T179" s="16">
        <f>IF(avail!P179&gt;0,0,avail!P179)</f>
        <v>0</v>
      </c>
      <c r="U179" s="16">
        <f>IF(avail!Q179&gt;0,0,avail!Q179)</f>
        <v>0</v>
      </c>
      <c r="V179" s="16">
        <f>IF(avail!R179&gt;0,0,avail!R179)</f>
        <v>0</v>
      </c>
      <c r="W179" s="16">
        <f>IF(avail!S179&gt;0,0,avail!S179)</f>
        <v>-228000</v>
      </c>
      <c r="X179" s="16">
        <f>IF(avail!T179&gt;0,0,avail!T179)</f>
        <v>-199441</v>
      </c>
      <c r="Y179" s="16">
        <f>IF(avail!U179&gt;0,0,avail!U179)</f>
        <v>0</v>
      </c>
      <c r="Z179" s="16">
        <f>IF(avail!V179&gt;0,0,avail!V179)</f>
        <v>-72719</v>
      </c>
      <c r="AA179" s="16">
        <f>IF(avail!W179&gt;0,0,avail!W179)</f>
        <v>-1452895</v>
      </c>
      <c r="AB179" s="16">
        <f>IF(avail!X179&gt;0,0,avail!X179)</f>
        <v>-179301</v>
      </c>
      <c r="AC179" s="16">
        <f>IF(avail!Y179&gt;0,0,avail!Y179)</f>
        <v>-166142</v>
      </c>
      <c r="AD179" s="16">
        <f>IF(avail!Z179&gt;0,0,avail!Z179)</f>
        <v>-257909</v>
      </c>
      <c r="AE179" s="16">
        <f>IF(avail!AA179&gt;0,0,avail!AA179)</f>
        <v>0</v>
      </c>
      <c r="AF179" s="16">
        <f>IF(avail!AB179&gt;0,0,avail!AB179)</f>
        <v>-697463</v>
      </c>
      <c r="AG179" s="16">
        <f>IF(avail!AC179&gt;0,0,avail!AC179)</f>
        <v>-4857644</v>
      </c>
      <c r="AH179" s="16">
        <f>IF(avail!AD179&gt;0,0,avail!AD179)</f>
        <v>-1308560</v>
      </c>
      <c r="AI179" s="16">
        <f>IF(avail!AE179&gt;0,0,avail!AE179)</f>
        <v>-855090</v>
      </c>
      <c r="AJ179" s="16">
        <f>IF(avail!AF179&gt;0,0,avail!AF179)</f>
        <v>-2008872</v>
      </c>
      <c r="AK179" s="16">
        <f>IF(avail!AG179&gt;0,0,avail!AG179)</f>
        <v>-28636</v>
      </c>
      <c r="AL179" s="16">
        <f>IF(avail!AH179&gt;0,0,avail!AH179)</f>
        <v>0</v>
      </c>
      <c r="AM179" s="16">
        <f>IF(avail!AI179&gt;0,0,avail!AI179)</f>
        <v>-770000</v>
      </c>
      <c r="AN179" s="16">
        <f>IF(avail!AJ179&gt;0,0,avail!AJ179)</f>
        <v>0</v>
      </c>
      <c r="AO179" s="16">
        <f>IF(avail!AK179&gt;0,0,avail!AK179)</f>
        <v>0</v>
      </c>
      <c r="AQ179" s="16">
        <f>IF(avail!AM179&gt;0,0,avail!AM179)</f>
        <v>0</v>
      </c>
      <c r="AR179" s="16">
        <f>IF(avail!AN179&gt;0,0,avail!AN179)</f>
        <v>0</v>
      </c>
      <c r="AS179" s="16">
        <f>IF(avail!AO179&gt;0,0,avail!AO179)</f>
        <v>0</v>
      </c>
      <c r="AT179" s="16">
        <f>IF(avail!AP179&gt;0,0,avail!AP179)</f>
        <v>-285800</v>
      </c>
    </row>
    <row r="180" spans="1:46" x14ac:dyDescent="0.25">
      <c r="A180" s="4">
        <f>'"rank"; your input only here!'!E181</f>
        <v>176</v>
      </c>
      <c r="B180" s="6" t="str">
        <f>'"rank"; your input only here!'!A181</f>
        <v>A176</v>
      </c>
      <c r="C180" s="6" t="str">
        <f>'"rank"; your input only here!'!B181</f>
        <v>Test Project 176</v>
      </c>
      <c r="D180" s="6">
        <f>'"rank"; your input only here!'!C181</f>
        <v>0</v>
      </c>
      <c r="E180" s="8">
        <f>'"rank"; your input only here!'!D181</f>
        <v>0</v>
      </c>
      <c r="F180" s="22">
        <f t="shared" si="6"/>
        <v>-17219688</v>
      </c>
      <c r="G180" s="21">
        <f>SUM(cum!F180:AK180)</f>
        <v>41265466</v>
      </c>
      <c r="H180" s="21">
        <f t="shared" si="7"/>
        <v>10000000</v>
      </c>
      <c r="I180" s="19">
        <f t="shared" si="8"/>
        <v>-7719688</v>
      </c>
      <c r="J180" s="19">
        <f>IF(avail!F180&gt;0,0,avail!F180)</f>
        <v>0</v>
      </c>
      <c r="K180" s="16">
        <f>IF(avail!G180&gt;0,0,avail!G180)</f>
        <v>-1573774</v>
      </c>
      <c r="L180" s="16">
        <f>IF(avail!H180&gt;0,0,avail!H180)</f>
        <v>0</v>
      </c>
      <c r="M180" s="16">
        <f>IF(avail!I180&gt;0,0,avail!I180)</f>
        <v>-654600</v>
      </c>
      <c r="N180" s="16">
        <f>IF(avail!J180&gt;0,0,avail!J180)</f>
        <v>0</v>
      </c>
      <c r="O180" s="16">
        <f>IF(avail!K180&gt;0,0,avail!K180)</f>
        <v>-395360</v>
      </c>
      <c r="P180" s="16">
        <f>IF(avail!L180&gt;0,0,avail!L180)</f>
        <v>-360706</v>
      </c>
      <c r="Q180" s="16">
        <f>IF(avail!M180&gt;0,0,avail!M180)</f>
        <v>0</v>
      </c>
      <c r="R180" s="16">
        <f>IF(avail!N180&gt;0,0,avail!N180)</f>
        <v>-1152576</v>
      </c>
      <c r="S180" s="16">
        <f>IF(avail!O180&gt;0,0,avail!O180)</f>
        <v>0</v>
      </c>
      <c r="T180" s="16">
        <f>IF(avail!P180&gt;0,0,avail!P180)</f>
        <v>0</v>
      </c>
      <c r="U180" s="16">
        <f>IF(avail!Q180&gt;0,0,avail!Q180)</f>
        <v>0</v>
      </c>
      <c r="V180" s="16">
        <f>IF(avail!R180&gt;0,0,avail!R180)</f>
        <v>0</v>
      </c>
      <c r="W180" s="16">
        <f>IF(avail!S180&gt;0,0,avail!S180)</f>
        <v>-228000</v>
      </c>
      <c r="X180" s="16">
        <f>IF(avail!T180&gt;0,0,avail!T180)</f>
        <v>-199441</v>
      </c>
      <c r="Y180" s="16">
        <f>IF(avail!U180&gt;0,0,avail!U180)</f>
        <v>0</v>
      </c>
      <c r="Z180" s="16">
        <f>IF(avail!V180&gt;0,0,avail!V180)</f>
        <v>-72719</v>
      </c>
      <c r="AA180" s="16">
        <f>IF(avail!W180&gt;0,0,avail!W180)</f>
        <v>-1452895</v>
      </c>
      <c r="AB180" s="16">
        <f>IF(avail!X180&gt;0,0,avail!X180)</f>
        <v>-179301</v>
      </c>
      <c r="AC180" s="16">
        <f>IF(avail!Y180&gt;0,0,avail!Y180)</f>
        <v>-166142</v>
      </c>
      <c r="AD180" s="16">
        <f>IF(avail!Z180&gt;0,0,avail!Z180)</f>
        <v>-257909</v>
      </c>
      <c r="AE180" s="16">
        <f>IF(avail!AA180&gt;0,0,avail!AA180)</f>
        <v>0</v>
      </c>
      <c r="AF180" s="16">
        <f>IF(avail!AB180&gt;0,0,avail!AB180)</f>
        <v>-697463</v>
      </c>
      <c r="AG180" s="16">
        <f>IF(avail!AC180&gt;0,0,avail!AC180)</f>
        <v>-4857644</v>
      </c>
      <c r="AH180" s="16">
        <f>IF(avail!AD180&gt;0,0,avail!AD180)</f>
        <v>-1308560</v>
      </c>
      <c r="AI180" s="16">
        <f>IF(avail!AE180&gt;0,0,avail!AE180)</f>
        <v>-855090</v>
      </c>
      <c r="AJ180" s="16">
        <f>IF(avail!AF180&gt;0,0,avail!AF180)</f>
        <v>-2008872</v>
      </c>
      <c r="AK180" s="16">
        <f>IF(avail!AG180&gt;0,0,avail!AG180)</f>
        <v>-28636</v>
      </c>
      <c r="AL180" s="16">
        <f>IF(avail!AH180&gt;0,0,avail!AH180)</f>
        <v>0</v>
      </c>
      <c r="AM180" s="16">
        <f>IF(avail!AI180&gt;0,0,avail!AI180)</f>
        <v>-770000</v>
      </c>
      <c r="AN180" s="16">
        <f>IF(avail!AJ180&gt;0,0,avail!AJ180)</f>
        <v>0</v>
      </c>
      <c r="AO180" s="16">
        <f>IF(avail!AK180&gt;0,0,avail!AK180)</f>
        <v>0</v>
      </c>
      <c r="AQ180" s="16">
        <f>IF(avail!AM180&gt;0,0,avail!AM180)</f>
        <v>0</v>
      </c>
      <c r="AR180" s="16">
        <f>IF(avail!AN180&gt;0,0,avail!AN180)</f>
        <v>0</v>
      </c>
      <c r="AS180" s="16">
        <f>IF(avail!AO180&gt;0,0,avail!AO180)</f>
        <v>0</v>
      </c>
      <c r="AT180" s="16">
        <f>IF(avail!AP180&gt;0,0,avail!AP180)</f>
        <v>-285800</v>
      </c>
    </row>
    <row r="181" spans="1:46" x14ac:dyDescent="0.25">
      <c r="A181" s="4">
        <f>'"rank"; your input only here!'!E182</f>
        <v>177</v>
      </c>
      <c r="B181" s="6" t="str">
        <f>'"rank"; your input only here!'!A182</f>
        <v>A177</v>
      </c>
      <c r="C181" s="6" t="str">
        <f>'"rank"; your input only here!'!B182</f>
        <v>Test Project 177</v>
      </c>
      <c r="D181" s="6">
        <f>'"rank"; your input only here!'!C182</f>
        <v>0</v>
      </c>
      <c r="E181" s="8">
        <f>'"rank"; your input only here!'!D182</f>
        <v>0</v>
      </c>
      <c r="F181" s="22">
        <f t="shared" si="6"/>
        <v>-17219688</v>
      </c>
      <c r="G181" s="21">
        <f>SUM(cum!F181:AK181)</f>
        <v>41265466</v>
      </c>
      <c r="H181" s="21">
        <f t="shared" si="7"/>
        <v>10000000</v>
      </c>
      <c r="I181" s="19">
        <f t="shared" si="8"/>
        <v>-7719688</v>
      </c>
      <c r="J181" s="19">
        <f>IF(avail!F181&gt;0,0,avail!F181)</f>
        <v>0</v>
      </c>
      <c r="K181" s="16">
        <f>IF(avail!G181&gt;0,0,avail!G181)</f>
        <v>-1573774</v>
      </c>
      <c r="L181" s="16">
        <f>IF(avail!H181&gt;0,0,avail!H181)</f>
        <v>0</v>
      </c>
      <c r="M181" s="16">
        <f>IF(avail!I181&gt;0,0,avail!I181)</f>
        <v>-654600</v>
      </c>
      <c r="N181" s="16">
        <f>IF(avail!J181&gt;0,0,avail!J181)</f>
        <v>0</v>
      </c>
      <c r="O181" s="16">
        <f>IF(avail!K181&gt;0,0,avail!K181)</f>
        <v>-395360</v>
      </c>
      <c r="P181" s="16">
        <f>IF(avail!L181&gt;0,0,avail!L181)</f>
        <v>-360706</v>
      </c>
      <c r="Q181" s="16">
        <f>IF(avail!M181&gt;0,0,avail!M181)</f>
        <v>0</v>
      </c>
      <c r="R181" s="16">
        <f>IF(avail!N181&gt;0,0,avail!N181)</f>
        <v>-1152576</v>
      </c>
      <c r="S181" s="16">
        <f>IF(avail!O181&gt;0,0,avail!O181)</f>
        <v>0</v>
      </c>
      <c r="T181" s="16">
        <f>IF(avail!P181&gt;0,0,avail!P181)</f>
        <v>0</v>
      </c>
      <c r="U181" s="16">
        <f>IF(avail!Q181&gt;0,0,avail!Q181)</f>
        <v>0</v>
      </c>
      <c r="V181" s="16">
        <f>IF(avail!R181&gt;0,0,avail!R181)</f>
        <v>0</v>
      </c>
      <c r="W181" s="16">
        <f>IF(avail!S181&gt;0,0,avail!S181)</f>
        <v>-228000</v>
      </c>
      <c r="X181" s="16">
        <f>IF(avail!T181&gt;0,0,avail!T181)</f>
        <v>-199441</v>
      </c>
      <c r="Y181" s="16">
        <f>IF(avail!U181&gt;0,0,avail!U181)</f>
        <v>0</v>
      </c>
      <c r="Z181" s="16">
        <f>IF(avail!V181&gt;0,0,avail!V181)</f>
        <v>-72719</v>
      </c>
      <c r="AA181" s="16">
        <f>IF(avail!W181&gt;0,0,avail!W181)</f>
        <v>-1452895</v>
      </c>
      <c r="AB181" s="16">
        <f>IF(avail!X181&gt;0,0,avail!X181)</f>
        <v>-179301</v>
      </c>
      <c r="AC181" s="16">
        <f>IF(avail!Y181&gt;0,0,avail!Y181)</f>
        <v>-166142</v>
      </c>
      <c r="AD181" s="16">
        <f>IF(avail!Z181&gt;0,0,avail!Z181)</f>
        <v>-257909</v>
      </c>
      <c r="AE181" s="16">
        <f>IF(avail!AA181&gt;0,0,avail!AA181)</f>
        <v>0</v>
      </c>
      <c r="AF181" s="16">
        <f>IF(avail!AB181&gt;0,0,avail!AB181)</f>
        <v>-697463</v>
      </c>
      <c r="AG181" s="16">
        <f>IF(avail!AC181&gt;0,0,avail!AC181)</f>
        <v>-4857644</v>
      </c>
      <c r="AH181" s="16">
        <f>IF(avail!AD181&gt;0,0,avail!AD181)</f>
        <v>-1308560</v>
      </c>
      <c r="AI181" s="16">
        <f>IF(avail!AE181&gt;0,0,avail!AE181)</f>
        <v>-855090</v>
      </c>
      <c r="AJ181" s="16">
        <f>IF(avail!AF181&gt;0,0,avail!AF181)</f>
        <v>-2008872</v>
      </c>
      <c r="AK181" s="16">
        <f>IF(avail!AG181&gt;0,0,avail!AG181)</f>
        <v>-28636</v>
      </c>
      <c r="AL181" s="16">
        <f>IF(avail!AH181&gt;0,0,avail!AH181)</f>
        <v>0</v>
      </c>
      <c r="AM181" s="16">
        <f>IF(avail!AI181&gt;0,0,avail!AI181)</f>
        <v>-770000</v>
      </c>
      <c r="AN181" s="16">
        <f>IF(avail!AJ181&gt;0,0,avail!AJ181)</f>
        <v>0</v>
      </c>
      <c r="AO181" s="16">
        <f>IF(avail!AK181&gt;0,0,avail!AK181)</f>
        <v>0</v>
      </c>
      <c r="AQ181" s="16">
        <f>IF(avail!AM181&gt;0,0,avail!AM181)</f>
        <v>0</v>
      </c>
      <c r="AR181" s="16">
        <f>IF(avail!AN181&gt;0,0,avail!AN181)</f>
        <v>0</v>
      </c>
      <c r="AS181" s="16">
        <f>IF(avail!AO181&gt;0,0,avail!AO181)</f>
        <v>0</v>
      </c>
      <c r="AT181" s="16">
        <f>IF(avail!AP181&gt;0,0,avail!AP181)</f>
        <v>-285800</v>
      </c>
    </row>
    <row r="182" spans="1:46" x14ac:dyDescent="0.25">
      <c r="A182" s="4">
        <f>'"rank"; your input only here!'!E183</f>
        <v>178</v>
      </c>
      <c r="B182" s="6" t="str">
        <f>'"rank"; your input only here!'!A183</f>
        <v>A178</v>
      </c>
      <c r="C182" s="6" t="str">
        <f>'"rank"; your input only here!'!B183</f>
        <v>Test Project 178</v>
      </c>
      <c r="D182" s="6">
        <f>'"rank"; your input only here!'!C183</f>
        <v>0</v>
      </c>
      <c r="E182" s="8">
        <f>'"rank"; your input only here!'!D183</f>
        <v>0</v>
      </c>
      <c r="F182" s="22">
        <f t="shared" si="6"/>
        <v>-17219688</v>
      </c>
      <c r="G182" s="21">
        <f>SUM(cum!F182:AK182)</f>
        <v>41265466</v>
      </c>
      <c r="H182" s="21">
        <f t="shared" si="7"/>
        <v>10000000</v>
      </c>
      <c r="I182" s="19">
        <f t="shared" si="8"/>
        <v>-7719688</v>
      </c>
      <c r="J182" s="19">
        <f>IF(avail!F182&gt;0,0,avail!F182)</f>
        <v>0</v>
      </c>
      <c r="K182" s="16">
        <f>IF(avail!G182&gt;0,0,avail!G182)</f>
        <v>-1573774</v>
      </c>
      <c r="L182" s="16">
        <f>IF(avail!H182&gt;0,0,avail!H182)</f>
        <v>0</v>
      </c>
      <c r="M182" s="16">
        <f>IF(avail!I182&gt;0,0,avail!I182)</f>
        <v>-654600</v>
      </c>
      <c r="N182" s="16">
        <f>IF(avail!J182&gt;0,0,avail!J182)</f>
        <v>0</v>
      </c>
      <c r="O182" s="16">
        <f>IF(avail!K182&gt;0,0,avail!K182)</f>
        <v>-395360</v>
      </c>
      <c r="P182" s="16">
        <f>IF(avail!L182&gt;0,0,avail!L182)</f>
        <v>-360706</v>
      </c>
      <c r="Q182" s="16">
        <f>IF(avail!M182&gt;0,0,avail!M182)</f>
        <v>0</v>
      </c>
      <c r="R182" s="16">
        <f>IF(avail!N182&gt;0,0,avail!N182)</f>
        <v>-1152576</v>
      </c>
      <c r="S182" s="16">
        <f>IF(avail!O182&gt;0,0,avail!O182)</f>
        <v>0</v>
      </c>
      <c r="T182" s="16">
        <f>IF(avail!P182&gt;0,0,avail!P182)</f>
        <v>0</v>
      </c>
      <c r="U182" s="16">
        <f>IF(avail!Q182&gt;0,0,avail!Q182)</f>
        <v>0</v>
      </c>
      <c r="V182" s="16">
        <f>IF(avail!R182&gt;0,0,avail!R182)</f>
        <v>0</v>
      </c>
      <c r="W182" s="16">
        <f>IF(avail!S182&gt;0,0,avail!S182)</f>
        <v>-228000</v>
      </c>
      <c r="X182" s="16">
        <f>IF(avail!T182&gt;0,0,avail!T182)</f>
        <v>-199441</v>
      </c>
      <c r="Y182" s="16">
        <f>IF(avail!U182&gt;0,0,avail!U182)</f>
        <v>0</v>
      </c>
      <c r="Z182" s="16">
        <f>IF(avail!V182&gt;0,0,avail!V182)</f>
        <v>-72719</v>
      </c>
      <c r="AA182" s="16">
        <f>IF(avail!W182&gt;0,0,avail!W182)</f>
        <v>-1452895</v>
      </c>
      <c r="AB182" s="16">
        <f>IF(avail!X182&gt;0,0,avail!X182)</f>
        <v>-179301</v>
      </c>
      <c r="AC182" s="16">
        <f>IF(avail!Y182&gt;0,0,avail!Y182)</f>
        <v>-166142</v>
      </c>
      <c r="AD182" s="16">
        <f>IF(avail!Z182&gt;0,0,avail!Z182)</f>
        <v>-257909</v>
      </c>
      <c r="AE182" s="16">
        <f>IF(avail!AA182&gt;0,0,avail!AA182)</f>
        <v>0</v>
      </c>
      <c r="AF182" s="16">
        <f>IF(avail!AB182&gt;0,0,avail!AB182)</f>
        <v>-697463</v>
      </c>
      <c r="AG182" s="16">
        <f>IF(avail!AC182&gt;0,0,avail!AC182)</f>
        <v>-4857644</v>
      </c>
      <c r="AH182" s="16">
        <f>IF(avail!AD182&gt;0,0,avail!AD182)</f>
        <v>-1308560</v>
      </c>
      <c r="AI182" s="16">
        <f>IF(avail!AE182&gt;0,0,avail!AE182)</f>
        <v>-855090</v>
      </c>
      <c r="AJ182" s="16">
        <f>IF(avail!AF182&gt;0,0,avail!AF182)</f>
        <v>-2008872</v>
      </c>
      <c r="AK182" s="16">
        <f>IF(avail!AG182&gt;0,0,avail!AG182)</f>
        <v>-28636</v>
      </c>
      <c r="AL182" s="16">
        <f>IF(avail!AH182&gt;0,0,avail!AH182)</f>
        <v>0</v>
      </c>
      <c r="AM182" s="16">
        <f>IF(avail!AI182&gt;0,0,avail!AI182)</f>
        <v>-770000</v>
      </c>
      <c r="AN182" s="16">
        <f>IF(avail!AJ182&gt;0,0,avail!AJ182)</f>
        <v>0</v>
      </c>
      <c r="AO182" s="16">
        <f>IF(avail!AK182&gt;0,0,avail!AK182)</f>
        <v>0</v>
      </c>
      <c r="AQ182" s="16">
        <f>IF(avail!AM182&gt;0,0,avail!AM182)</f>
        <v>0</v>
      </c>
      <c r="AR182" s="16">
        <f>IF(avail!AN182&gt;0,0,avail!AN182)</f>
        <v>0</v>
      </c>
      <c r="AS182" s="16">
        <f>IF(avail!AO182&gt;0,0,avail!AO182)</f>
        <v>0</v>
      </c>
      <c r="AT182" s="16">
        <f>IF(avail!AP182&gt;0,0,avail!AP182)</f>
        <v>-285800</v>
      </c>
    </row>
    <row r="183" spans="1:46" x14ac:dyDescent="0.25">
      <c r="A183" s="4">
        <f>'"rank"; your input only here!'!E184</f>
        <v>179</v>
      </c>
      <c r="B183" s="6" t="str">
        <f>'"rank"; your input only here!'!A184</f>
        <v>A179</v>
      </c>
      <c r="C183" s="6" t="str">
        <f>'"rank"; your input only here!'!B184</f>
        <v>Test Project 179</v>
      </c>
      <c r="D183" s="6">
        <f>'"rank"; your input only here!'!C184</f>
        <v>0</v>
      </c>
      <c r="E183" s="8">
        <f>'"rank"; your input only here!'!D184</f>
        <v>0</v>
      </c>
      <c r="F183" s="22">
        <f t="shared" si="6"/>
        <v>-17219688</v>
      </c>
      <c r="G183" s="21">
        <f>SUM(cum!F183:AK183)</f>
        <v>41265466</v>
      </c>
      <c r="H183" s="21">
        <f t="shared" si="7"/>
        <v>10000000</v>
      </c>
      <c r="I183" s="19">
        <f t="shared" si="8"/>
        <v>-7719688</v>
      </c>
      <c r="J183" s="19">
        <f>IF(avail!F183&gt;0,0,avail!F183)</f>
        <v>0</v>
      </c>
      <c r="K183" s="16">
        <f>IF(avail!G183&gt;0,0,avail!G183)</f>
        <v>-1573774</v>
      </c>
      <c r="L183" s="16">
        <f>IF(avail!H183&gt;0,0,avail!H183)</f>
        <v>0</v>
      </c>
      <c r="M183" s="16">
        <f>IF(avail!I183&gt;0,0,avail!I183)</f>
        <v>-654600</v>
      </c>
      <c r="N183" s="16">
        <f>IF(avail!J183&gt;0,0,avail!J183)</f>
        <v>0</v>
      </c>
      <c r="O183" s="16">
        <f>IF(avail!K183&gt;0,0,avail!K183)</f>
        <v>-395360</v>
      </c>
      <c r="P183" s="16">
        <f>IF(avail!L183&gt;0,0,avail!L183)</f>
        <v>-360706</v>
      </c>
      <c r="Q183" s="16">
        <f>IF(avail!M183&gt;0,0,avail!M183)</f>
        <v>0</v>
      </c>
      <c r="R183" s="16">
        <f>IF(avail!N183&gt;0,0,avail!N183)</f>
        <v>-1152576</v>
      </c>
      <c r="S183" s="16">
        <f>IF(avail!O183&gt;0,0,avail!O183)</f>
        <v>0</v>
      </c>
      <c r="T183" s="16">
        <f>IF(avail!P183&gt;0,0,avail!P183)</f>
        <v>0</v>
      </c>
      <c r="U183" s="16">
        <f>IF(avail!Q183&gt;0,0,avail!Q183)</f>
        <v>0</v>
      </c>
      <c r="V183" s="16">
        <f>IF(avail!R183&gt;0,0,avail!R183)</f>
        <v>0</v>
      </c>
      <c r="W183" s="16">
        <f>IF(avail!S183&gt;0,0,avail!S183)</f>
        <v>-228000</v>
      </c>
      <c r="X183" s="16">
        <f>IF(avail!T183&gt;0,0,avail!T183)</f>
        <v>-199441</v>
      </c>
      <c r="Y183" s="16">
        <f>IF(avail!U183&gt;0,0,avail!U183)</f>
        <v>0</v>
      </c>
      <c r="Z183" s="16">
        <f>IF(avail!V183&gt;0,0,avail!V183)</f>
        <v>-72719</v>
      </c>
      <c r="AA183" s="16">
        <f>IF(avail!W183&gt;0,0,avail!W183)</f>
        <v>-1452895</v>
      </c>
      <c r="AB183" s="16">
        <f>IF(avail!X183&gt;0,0,avail!X183)</f>
        <v>-179301</v>
      </c>
      <c r="AC183" s="16">
        <f>IF(avail!Y183&gt;0,0,avail!Y183)</f>
        <v>-166142</v>
      </c>
      <c r="AD183" s="16">
        <f>IF(avail!Z183&gt;0,0,avail!Z183)</f>
        <v>-257909</v>
      </c>
      <c r="AE183" s="16">
        <f>IF(avail!AA183&gt;0,0,avail!AA183)</f>
        <v>0</v>
      </c>
      <c r="AF183" s="16">
        <f>IF(avail!AB183&gt;0,0,avail!AB183)</f>
        <v>-697463</v>
      </c>
      <c r="AG183" s="16">
        <f>IF(avail!AC183&gt;0,0,avail!AC183)</f>
        <v>-4857644</v>
      </c>
      <c r="AH183" s="16">
        <f>IF(avail!AD183&gt;0,0,avail!AD183)</f>
        <v>-1308560</v>
      </c>
      <c r="AI183" s="16">
        <f>IF(avail!AE183&gt;0,0,avail!AE183)</f>
        <v>-855090</v>
      </c>
      <c r="AJ183" s="16">
        <f>IF(avail!AF183&gt;0,0,avail!AF183)</f>
        <v>-2008872</v>
      </c>
      <c r="AK183" s="16">
        <f>IF(avail!AG183&gt;0,0,avail!AG183)</f>
        <v>-28636</v>
      </c>
      <c r="AL183" s="16">
        <f>IF(avail!AH183&gt;0,0,avail!AH183)</f>
        <v>0</v>
      </c>
      <c r="AM183" s="16">
        <f>IF(avail!AI183&gt;0,0,avail!AI183)</f>
        <v>-770000</v>
      </c>
      <c r="AN183" s="16">
        <f>IF(avail!AJ183&gt;0,0,avail!AJ183)</f>
        <v>0</v>
      </c>
      <c r="AO183" s="16">
        <f>IF(avail!AK183&gt;0,0,avail!AK183)</f>
        <v>0</v>
      </c>
      <c r="AQ183" s="16">
        <f>IF(avail!AM183&gt;0,0,avail!AM183)</f>
        <v>0</v>
      </c>
      <c r="AR183" s="16">
        <f>IF(avail!AN183&gt;0,0,avail!AN183)</f>
        <v>0</v>
      </c>
      <c r="AS183" s="16">
        <f>IF(avail!AO183&gt;0,0,avail!AO183)</f>
        <v>0</v>
      </c>
      <c r="AT183" s="16">
        <f>IF(avail!AP183&gt;0,0,avail!AP183)</f>
        <v>-285800</v>
      </c>
    </row>
    <row r="184" spans="1:46" x14ac:dyDescent="0.25">
      <c r="A184" s="4">
        <f>'"rank"; your input only here!'!E185</f>
        <v>180</v>
      </c>
      <c r="B184" s="6" t="str">
        <f>'"rank"; your input only here!'!A185</f>
        <v>A180</v>
      </c>
      <c r="C184" s="6" t="str">
        <f>'"rank"; your input only here!'!B185</f>
        <v>Test Project 180</v>
      </c>
      <c r="D184" s="6">
        <f>'"rank"; your input only here!'!C185</f>
        <v>0</v>
      </c>
      <c r="E184" s="8">
        <f>'"rank"; your input only here!'!D185</f>
        <v>0</v>
      </c>
      <c r="F184" s="22">
        <f t="shared" si="6"/>
        <v>-17219688</v>
      </c>
      <c r="G184" s="21">
        <f>SUM(cum!F184:AK184)</f>
        <v>41265466</v>
      </c>
      <c r="H184" s="21">
        <f t="shared" si="7"/>
        <v>10000000</v>
      </c>
      <c r="I184" s="19">
        <f t="shared" si="8"/>
        <v>-7719688</v>
      </c>
      <c r="J184" s="19">
        <f>IF(avail!F184&gt;0,0,avail!F184)</f>
        <v>0</v>
      </c>
      <c r="K184" s="16">
        <f>IF(avail!G184&gt;0,0,avail!G184)</f>
        <v>-1573774</v>
      </c>
      <c r="L184" s="16">
        <f>IF(avail!H184&gt;0,0,avail!H184)</f>
        <v>0</v>
      </c>
      <c r="M184" s="16">
        <f>IF(avail!I184&gt;0,0,avail!I184)</f>
        <v>-654600</v>
      </c>
      <c r="N184" s="16">
        <f>IF(avail!J184&gt;0,0,avail!J184)</f>
        <v>0</v>
      </c>
      <c r="O184" s="16">
        <f>IF(avail!K184&gt;0,0,avail!K184)</f>
        <v>-395360</v>
      </c>
      <c r="P184" s="16">
        <f>IF(avail!L184&gt;0,0,avail!L184)</f>
        <v>-360706</v>
      </c>
      <c r="Q184" s="16">
        <f>IF(avail!M184&gt;0,0,avail!M184)</f>
        <v>0</v>
      </c>
      <c r="R184" s="16">
        <f>IF(avail!N184&gt;0,0,avail!N184)</f>
        <v>-1152576</v>
      </c>
      <c r="S184" s="16">
        <f>IF(avail!O184&gt;0,0,avail!O184)</f>
        <v>0</v>
      </c>
      <c r="T184" s="16">
        <f>IF(avail!P184&gt;0,0,avail!P184)</f>
        <v>0</v>
      </c>
      <c r="U184" s="16">
        <f>IF(avail!Q184&gt;0,0,avail!Q184)</f>
        <v>0</v>
      </c>
      <c r="V184" s="16">
        <f>IF(avail!R184&gt;0,0,avail!R184)</f>
        <v>0</v>
      </c>
      <c r="W184" s="16">
        <f>IF(avail!S184&gt;0,0,avail!S184)</f>
        <v>-228000</v>
      </c>
      <c r="X184" s="16">
        <f>IF(avail!T184&gt;0,0,avail!T184)</f>
        <v>-199441</v>
      </c>
      <c r="Y184" s="16">
        <f>IF(avail!U184&gt;0,0,avail!U184)</f>
        <v>0</v>
      </c>
      <c r="Z184" s="16">
        <f>IF(avail!V184&gt;0,0,avail!V184)</f>
        <v>-72719</v>
      </c>
      <c r="AA184" s="16">
        <f>IF(avail!W184&gt;0,0,avail!W184)</f>
        <v>-1452895</v>
      </c>
      <c r="AB184" s="16">
        <f>IF(avail!X184&gt;0,0,avail!X184)</f>
        <v>-179301</v>
      </c>
      <c r="AC184" s="16">
        <f>IF(avail!Y184&gt;0,0,avail!Y184)</f>
        <v>-166142</v>
      </c>
      <c r="AD184" s="16">
        <f>IF(avail!Z184&gt;0,0,avail!Z184)</f>
        <v>-257909</v>
      </c>
      <c r="AE184" s="16">
        <f>IF(avail!AA184&gt;0,0,avail!AA184)</f>
        <v>0</v>
      </c>
      <c r="AF184" s="16">
        <f>IF(avail!AB184&gt;0,0,avail!AB184)</f>
        <v>-697463</v>
      </c>
      <c r="AG184" s="16">
        <f>IF(avail!AC184&gt;0,0,avail!AC184)</f>
        <v>-4857644</v>
      </c>
      <c r="AH184" s="16">
        <f>IF(avail!AD184&gt;0,0,avail!AD184)</f>
        <v>-1308560</v>
      </c>
      <c r="AI184" s="16">
        <f>IF(avail!AE184&gt;0,0,avail!AE184)</f>
        <v>-855090</v>
      </c>
      <c r="AJ184" s="16">
        <f>IF(avail!AF184&gt;0,0,avail!AF184)</f>
        <v>-2008872</v>
      </c>
      <c r="AK184" s="16">
        <f>IF(avail!AG184&gt;0,0,avail!AG184)</f>
        <v>-28636</v>
      </c>
      <c r="AL184" s="16">
        <f>IF(avail!AH184&gt;0,0,avail!AH184)</f>
        <v>0</v>
      </c>
      <c r="AM184" s="16">
        <f>IF(avail!AI184&gt;0,0,avail!AI184)</f>
        <v>-770000</v>
      </c>
      <c r="AN184" s="16">
        <f>IF(avail!AJ184&gt;0,0,avail!AJ184)</f>
        <v>0</v>
      </c>
      <c r="AO184" s="16">
        <f>IF(avail!AK184&gt;0,0,avail!AK184)</f>
        <v>0</v>
      </c>
      <c r="AQ184" s="16">
        <f>IF(avail!AM184&gt;0,0,avail!AM184)</f>
        <v>0</v>
      </c>
      <c r="AR184" s="16">
        <f>IF(avail!AN184&gt;0,0,avail!AN184)</f>
        <v>0</v>
      </c>
      <c r="AS184" s="16">
        <f>IF(avail!AO184&gt;0,0,avail!AO184)</f>
        <v>0</v>
      </c>
      <c r="AT184" s="16">
        <f>IF(avail!AP184&gt;0,0,avail!AP184)</f>
        <v>-285800</v>
      </c>
    </row>
    <row r="185" spans="1:46" x14ac:dyDescent="0.25">
      <c r="A185" s="4">
        <f>'"rank"; your input only here!'!E186</f>
        <v>181</v>
      </c>
      <c r="B185" s="6" t="str">
        <f>'"rank"; your input only here!'!A186</f>
        <v>A181</v>
      </c>
      <c r="C185" s="6" t="str">
        <f>'"rank"; your input only here!'!B186</f>
        <v>Test Project 181</v>
      </c>
      <c r="D185" s="6">
        <f>'"rank"; your input only here!'!C186</f>
        <v>0</v>
      </c>
      <c r="E185" s="8">
        <f>'"rank"; your input only here!'!D186</f>
        <v>0</v>
      </c>
      <c r="F185" s="22">
        <f t="shared" si="6"/>
        <v>-17219688</v>
      </c>
      <c r="G185" s="21">
        <f>SUM(cum!F185:AK185)</f>
        <v>41265466</v>
      </c>
      <c r="H185" s="21">
        <f t="shared" si="7"/>
        <v>10000000</v>
      </c>
      <c r="I185" s="19">
        <f t="shared" si="8"/>
        <v>-7719688</v>
      </c>
      <c r="J185" s="19">
        <f>IF(avail!F185&gt;0,0,avail!F185)</f>
        <v>0</v>
      </c>
      <c r="K185" s="16">
        <f>IF(avail!G185&gt;0,0,avail!G185)</f>
        <v>-1573774</v>
      </c>
      <c r="L185" s="16">
        <f>IF(avail!H185&gt;0,0,avail!H185)</f>
        <v>0</v>
      </c>
      <c r="M185" s="16">
        <f>IF(avail!I185&gt;0,0,avail!I185)</f>
        <v>-654600</v>
      </c>
      <c r="N185" s="16">
        <f>IF(avail!J185&gt;0,0,avail!J185)</f>
        <v>0</v>
      </c>
      <c r="O185" s="16">
        <f>IF(avail!K185&gt;0,0,avail!K185)</f>
        <v>-395360</v>
      </c>
      <c r="P185" s="16">
        <f>IF(avail!L185&gt;0,0,avail!L185)</f>
        <v>-360706</v>
      </c>
      <c r="Q185" s="16">
        <f>IF(avail!M185&gt;0,0,avail!M185)</f>
        <v>0</v>
      </c>
      <c r="R185" s="16">
        <f>IF(avail!N185&gt;0,0,avail!N185)</f>
        <v>-1152576</v>
      </c>
      <c r="S185" s="16">
        <f>IF(avail!O185&gt;0,0,avail!O185)</f>
        <v>0</v>
      </c>
      <c r="T185" s="16">
        <f>IF(avail!P185&gt;0,0,avail!P185)</f>
        <v>0</v>
      </c>
      <c r="U185" s="16">
        <f>IF(avail!Q185&gt;0,0,avail!Q185)</f>
        <v>0</v>
      </c>
      <c r="V185" s="16">
        <f>IF(avail!R185&gt;0,0,avail!R185)</f>
        <v>0</v>
      </c>
      <c r="W185" s="16">
        <f>IF(avail!S185&gt;0,0,avail!S185)</f>
        <v>-228000</v>
      </c>
      <c r="X185" s="16">
        <f>IF(avail!T185&gt;0,0,avail!T185)</f>
        <v>-199441</v>
      </c>
      <c r="Y185" s="16">
        <f>IF(avail!U185&gt;0,0,avail!U185)</f>
        <v>0</v>
      </c>
      <c r="Z185" s="16">
        <f>IF(avail!V185&gt;0,0,avail!V185)</f>
        <v>-72719</v>
      </c>
      <c r="AA185" s="16">
        <f>IF(avail!W185&gt;0,0,avail!W185)</f>
        <v>-1452895</v>
      </c>
      <c r="AB185" s="16">
        <f>IF(avail!X185&gt;0,0,avail!X185)</f>
        <v>-179301</v>
      </c>
      <c r="AC185" s="16">
        <f>IF(avail!Y185&gt;0,0,avail!Y185)</f>
        <v>-166142</v>
      </c>
      <c r="AD185" s="16">
        <f>IF(avail!Z185&gt;0,0,avail!Z185)</f>
        <v>-257909</v>
      </c>
      <c r="AE185" s="16">
        <f>IF(avail!AA185&gt;0,0,avail!AA185)</f>
        <v>0</v>
      </c>
      <c r="AF185" s="16">
        <f>IF(avail!AB185&gt;0,0,avail!AB185)</f>
        <v>-697463</v>
      </c>
      <c r="AG185" s="16">
        <f>IF(avail!AC185&gt;0,0,avail!AC185)</f>
        <v>-4857644</v>
      </c>
      <c r="AH185" s="16">
        <f>IF(avail!AD185&gt;0,0,avail!AD185)</f>
        <v>-1308560</v>
      </c>
      <c r="AI185" s="16">
        <f>IF(avail!AE185&gt;0,0,avail!AE185)</f>
        <v>-855090</v>
      </c>
      <c r="AJ185" s="16">
        <f>IF(avail!AF185&gt;0,0,avail!AF185)</f>
        <v>-2008872</v>
      </c>
      <c r="AK185" s="16">
        <f>IF(avail!AG185&gt;0,0,avail!AG185)</f>
        <v>-28636</v>
      </c>
      <c r="AL185" s="16">
        <f>IF(avail!AH185&gt;0,0,avail!AH185)</f>
        <v>0</v>
      </c>
      <c r="AM185" s="16">
        <f>IF(avail!AI185&gt;0,0,avail!AI185)</f>
        <v>-770000</v>
      </c>
      <c r="AN185" s="16">
        <f>IF(avail!AJ185&gt;0,0,avail!AJ185)</f>
        <v>0</v>
      </c>
      <c r="AO185" s="16">
        <f>IF(avail!AK185&gt;0,0,avail!AK185)</f>
        <v>0</v>
      </c>
      <c r="AQ185" s="16">
        <f>IF(avail!AM185&gt;0,0,avail!AM185)</f>
        <v>0</v>
      </c>
      <c r="AR185" s="16">
        <f>IF(avail!AN185&gt;0,0,avail!AN185)</f>
        <v>0</v>
      </c>
      <c r="AS185" s="16">
        <f>IF(avail!AO185&gt;0,0,avail!AO185)</f>
        <v>0</v>
      </c>
      <c r="AT185" s="16">
        <f>IF(avail!AP185&gt;0,0,avail!AP185)</f>
        <v>-285800</v>
      </c>
    </row>
    <row r="186" spans="1:46" x14ac:dyDescent="0.25">
      <c r="A186" s="4">
        <f>'"rank"; your input only here!'!E187</f>
        <v>182</v>
      </c>
      <c r="B186" s="6" t="str">
        <f>'"rank"; your input only here!'!A187</f>
        <v>A182</v>
      </c>
      <c r="C186" s="6" t="str">
        <f>'"rank"; your input only here!'!B187</f>
        <v>Test Project 182</v>
      </c>
      <c r="D186" s="6">
        <f>'"rank"; your input only here!'!C187</f>
        <v>0</v>
      </c>
      <c r="E186" s="8">
        <f>'"rank"; your input only here!'!D187</f>
        <v>0</v>
      </c>
      <c r="F186" s="22">
        <f t="shared" si="6"/>
        <v>-17219688</v>
      </c>
      <c r="G186" s="21">
        <f>SUM(cum!F186:AK186)</f>
        <v>41265466</v>
      </c>
      <c r="H186" s="21">
        <f t="shared" si="7"/>
        <v>10000000</v>
      </c>
      <c r="I186" s="19">
        <f t="shared" si="8"/>
        <v>-7719688</v>
      </c>
      <c r="J186" s="19">
        <f>IF(avail!F186&gt;0,0,avail!F186)</f>
        <v>0</v>
      </c>
      <c r="K186" s="16">
        <f>IF(avail!G186&gt;0,0,avail!G186)</f>
        <v>-1573774</v>
      </c>
      <c r="L186" s="16">
        <f>IF(avail!H186&gt;0,0,avail!H186)</f>
        <v>0</v>
      </c>
      <c r="M186" s="16">
        <f>IF(avail!I186&gt;0,0,avail!I186)</f>
        <v>-654600</v>
      </c>
      <c r="N186" s="16">
        <f>IF(avail!J186&gt;0,0,avail!J186)</f>
        <v>0</v>
      </c>
      <c r="O186" s="16">
        <f>IF(avail!K186&gt;0,0,avail!K186)</f>
        <v>-395360</v>
      </c>
      <c r="P186" s="16">
        <f>IF(avail!L186&gt;0,0,avail!L186)</f>
        <v>-360706</v>
      </c>
      <c r="Q186" s="16">
        <f>IF(avail!M186&gt;0,0,avail!M186)</f>
        <v>0</v>
      </c>
      <c r="R186" s="16">
        <f>IF(avail!N186&gt;0,0,avail!N186)</f>
        <v>-1152576</v>
      </c>
      <c r="S186" s="16">
        <f>IF(avail!O186&gt;0,0,avail!O186)</f>
        <v>0</v>
      </c>
      <c r="T186" s="16">
        <f>IF(avail!P186&gt;0,0,avail!P186)</f>
        <v>0</v>
      </c>
      <c r="U186" s="16">
        <f>IF(avail!Q186&gt;0,0,avail!Q186)</f>
        <v>0</v>
      </c>
      <c r="V186" s="16">
        <f>IF(avail!R186&gt;0,0,avail!R186)</f>
        <v>0</v>
      </c>
      <c r="W186" s="16">
        <f>IF(avail!S186&gt;0,0,avail!S186)</f>
        <v>-228000</v>
      </c>
      <c r="X186" s="16">
        <f>IF(avail!T186&gt;0,0,avail!T186)</f>
        <v>-199441</v>
      </c>
      <c r="Y186" s="16">
        <f>IF(avail!U186&gt;0,0,avail!U186)</f>
        <v>0</v>
      </c>
      <c r="Z186" s="16">
        <f>IF(avail!V186&gt;0,0,avail!V186)</f>
        <v>-72719</v>
      </c>
      <c r="AA186" s="16">
        <f>IF(avail!W186&gt;0,0,avail!W186)</f>
        <v>-1452895</v>
      </c>
      <c r="AB186" s="16">
        <f>IF(avail!X186&gt;0,0,avail!X186)</f>
        <v>-179301</v>
      </c>
      <c r="AC186" s="16">
        <f>IF(avail!Y186&gt;0,0,avail!Y186)</f>
        <v>-166142</v>
      </c>
      <c r="AD186" s="16">
        <f>IF(avail!Z186&gt;0,0,avail!Z186)</f>
        <v>-257909</v>
      </c>
      <c r="AE186" s="16">
        <f>IF(avail!AA186&gt;0,0,avail!AA186)</f>
        <v>0</v>
      </c>
      <c r="AF186" s="16">
        <f>IF(avail!AB186&gt;0,0,avail!AB186)</f>
        <v>-697463</v>
      </c>
      <c r="AG186" s="16">
        <f>IF(avail!AC186&gt;0,0,avail!AC186)</f>
        <v>-4857644</v>
      </c>
      <c r="AH186" s="16">
        <f>IF(avail!AD186&gt;0,0,avail!AD186)</f>
        <v>-1308560</v>
      </c>
      <c r="AI186" s="16">
        <f>IF(avail!AE186&gt;0,0,avail!AE186)</f>
        <v>-855090</v>
      </c>
      <c r="AJ186" s="16">
        <f>IF(avail!AF186&gt;0,0,avail!AF186)</f>
        <v>-2008872</v>
      </c>
      <c r="AK186" s="16">
        <f>IF(avail!AG186&gt;0,0,avail!AG186)</f>
        <v>-28636</v>
      </c>
      <c r="AL186" s="16">
        <f>IF(avail!AH186&gt;0,0,avail!AH186)</f>
        <v>0</v>
      </c>
      <c r="AM186" s="16">
        <f>IF(avail!AI186&gt;0,0,avail!AI186)</f>
        <v>-770000</v>
      </c>
      <c r="AN186" s="16">
        <f>IF(avail!AJ186&gt;0,0,avail!AJ186)</f>
        <v>0</v>
      </c>
      <c r="AO186" s="16">
        <f>IF(avail!AK186&gt;0,0,avail!AK186)</f>
        <v>0</v>
      </c>
      <c r="AQ186" s="16">
        <f>IF(avail!AM186&gt;0,0,avail!AM186)</f>
        <v>0</v>
      </c>
      <c r="AR186" s="16">
        <f>IF(avail!AN186&gt;0,0,avail!AN186)</f>
        <v>0</v>
      </c>
      <c r="AS186" s="16">
        <f>IF(avail!AO186&gt;0,0,avail!AO186)</f>
        <v>0</v>
      </c>
      <c r="AT186" s="16">
        <f>IF(avail!AP186&gt;0,0,avail!AP186)</f>
        <v>-285800</v>
      </c>
    </row>
    <row r="187" spans="1:46" x14ac:dyDescent="0.25">
      <c r="A187" s="4">
        <f>'"rank"; your input only here!'!E188</f>
        <v>183</v>
      </c>
      <c r="B187" s="6" t="str">
        <f>'"rank"; your input only here!'!A188</f>
        <v>A183</v>
      </c>
      <c r="C187" s="6" t="str">
        <f>'"rank"; your input only here!'!B188</f>
        <v>Test Project 183</v>
      </c>
      <c r="D187" s="6">
        <f>'"rank"; your input only here!'!C188</f>
        <v>0</v>
      </c>
      <c r="E187" s="8">
        <f>'"rank"; your input only here!'!D188</f>
        <v>0</v>
      </c>
      <c r="F187" s="22">
        <f t="shared" si="6"/>
        <v>-17219688</v>
      </c>
      <c r="G187" s="21">
        <f>SUM(cum!F187:AK187)</f>
        <v>41265466</v>
      </c>
      <c r="H187" s="21">
        <f t="shared" si="7"/>
        <v>10000000</v>
      </c>
      <c r="I187" s="19">
        <f t="shared" si="8"/>
        <v>-7719688</v>
      </c>
      <c r="J187" s="19">
        <f>IF(avail!F187&gt;0,0,avail!F187)</f>
        <v>0</v>
      </c>
      <c r="K187" s="16">
        <f>IF(avail!G187&gt;0,0,avail!G187)</f>
        <v>-1573774</v>
      </c>
      <c r="L187" s="16">
        <f>IF(avail!H187&gt;0,0,avail!H187)</f>
        <v>0</v>
      </c>
      <c r="M187" s="16">
        <f>IF(avail!I187&gt;0,0,avail!I187)</f>
        <v>-654600</v>
      </c>
      <c r="N187" s="16">
        <f>IF(avail!J187&gt;0,0,avail!J187)</f>
        <v>0</v>
      </c>
      <c r="O187" s="16">
        <f>IF(avail!K187&gt;0,0,avail!K187)</f>
        <v>-395360</v>
      </c>
      <c r="P187" s="16">
        <f>IF(avail!L187&gt;0,0,avail!L187)</f>
        <v>-360706</v>
      </c>
      <c r="Q187" s="16">
        <f>IF(avail!M187&gt;0,0,avail!M187)</f>
        <v>0</v>
      </c>
      <c r="R187" s="16">
        <f>IF(avail!N187&gt;0,0,avail!N187)</f>
        <v>-1152576</v>
      </c>
      <c r="S187" s="16">
        <f>IF(avail!O187&gt;0,0,avail!O187)</f>
        <v>0</v>
      </c>
      <c r="T187" s="16">
        <f>IF(avail!P187&gt;0,0,avail!P187)</f>
        <v>0</v>
      </c>
      <c r="U187" s="16">
        <f>IF(avail!Q187&gt;0,0,avail!Q187)</f>
        <v>0</v>
      </c>
      <c r="V187" s="16">
        <f>IF(avail!R187&gt;0,0,avail!R187)</f>
        <v>0</v>
      </c>
      <c r="W187" s="16">
        <f>IF(avail!S187&gt;0,0,avail!S187)</f>
        <v>-228000</v>
      </c>
      <c r="X187" s="16">
        <f>IF(avail!T187&gt;0,0,avail!T187)</f>
        <v>-199441</v>
      </c>
      <c r="Y187" s="16">
        <f>IF(avail!U187&gt;0,0,avail!U187)</f>
        <v>0</v>
      </c>
      <c r="Z187" s="16">
        <f>IF(avail!V187&gt;0,0,avail!V187)</f>
        <v>-72719</v>
      </c>
      <c r="AA187" s="16">
        <f>IF(avail!W187&gt;0,0,avail!W187)</f>
        <v>-1452895</v>
      </c>
      <c r="AB187" s="16">
        <f>IF(avail!X187&gt;0,0,avail!X187)</f>
        <v>-179301</v>
      </c>
      <c r="AC187" s="16">
        <f>IF(avail!Y187&gt;0,0,avail!Y187)</f>
        <v>-166142</v>
      </c>
      <c r="AD187" s="16">
        <f>IF(avail!Z187&gt;0,0,avail!Z187)</f>
        <v>-257909</v>
      </c>
      <c r="AE187" s="16">
        <f>IF(avail!AA187&gt;0,0,avail!AA187)</f>
        <v>0</v>
      </c>
      <c r="AF187" s="16">
        <f>IF(avail!AB187&gt;0,0,avail!AB187)</f>
        <v>-697463</v>
      </c>
      <c r="AG187" s="16">
        <f>IF(avail!AC187&gt;0,0,avail!AC187)</f>
        <v>-4857644</v>
      </c>
      <c r="AH187" s="16">
        <f>IF(avail!AD187&gt;0,0,avail!AD187)</f>
        <v>-1308560</v>
      </c>
      <c r="AI187" s="16">
        <f>IF(avail!AE187&gt;0,0,avail!AE187)</f>
        <v>-855090</v>
      </c>
      <c r="AJ187" s="16">
        <f>IF(avail!AF187&gt;0,0,avail!AF187)</f>
        <v>-2008872</v>
      </c>
      <c r="AK187" s="16">
        <f>IF(avail!AG187&gt;0,0,avail!AG187)</f>
        <v>-28636</v>
      </c>
      <c r="AL187" s="16">
        <f>IF(avail!AH187&gt;0,0,avail!AH187)</f>
        <v>0</v>
      </c>
      <c r="AM187" s="16">
        <f>IF(avail!AI187&gt;0,0,avail!AI187)</f>
        <v>-770000</v>
      </c>
      <c r="AN187" s="16">
        <f>IF(avail!AJ187&gt;0,0,avail!AJ187)</f>
        <v>0</v>
      </c>
      <c r="AO187" s="16">
        <f>IF(avail!AK187&gt;0,0,avail!AK187)</f>
        <v>0</v>
      </c>
      <c r="AQ187" s="16">
        <f>IF(avail!AM187&gt;0,0,avail!AM187)</f>
        <v>0</v>
      </c>
      <c r="AR187" s="16">
        <f>IF(avail!AN187&gt;0,0,avail!AN187)</f>
        <v>0</v>
      </c>
      <c r="AS187" s="16">
        <f>IF(avail!AO187&gt;0,0,avail!AO187)</f>
        <v>0</v>
      </c>
      <c r="AT187" s="16">
        <f>IF(avail!AP187&gt;0,0,avail!AP187)</f>
        <v>-285800</v>
      </c>
    </row>
    <row r="188" spans="1:46" x14ac:dyDescent="0.25">
      <c r="A188" s="4">
        <f>'"rank"; your input only here!'!E189</f>
        <v>184</v>
      </c>
      <c r="B188" s="6" t="str">
        <f>'"rank"; your input only here!'!A189</f>
        <v>A184</v>
      </c>
      <c r="C188" s="6" t="str">
        <f>'"rank"; your input only here!'!B189</f>
        <v>Test Project 184</v>
      </c>
      <c r="D188" s="6">
        <f>'"rank"; your input only here!'!C189</f>
        <v>0</v>
      </c>
      <c r="E188" s="8">
        <f>'"rank"; your input only here!'!D189</f>
        <v>0</v>
      </c>
      <c r="F188" s="22">
        <f t="shared" si="6"/>
        <v>-17219688</v>
      </c>
      <c r="G188" s="21">
        <f>SUM(cum!F188:AK188)</f>
        <v>41265466</v>
      </c>
      <c r="H188" s="21">
        <f t="shared" si="7"/>
        <v>10000000</v>
      </c>
      <c r="I188" s="19">
        <f t="shared" si="8"/>
        <v>-7719688</v>
      </c>
      <c r="J188" s="19">
        <f>IF(avail!F188&gt;0,0,avail!F188)</f>
        <v>0</v>
      </c>
      <c r="K188" s="16">
        <f>IF(avail!G188&gt;0,0,avail!G188)</f>
        <v>-1573774</v>
      </c>
      <c r="L188" s="16">
        <f>IF(avail!H188&gt;0,0,avail!H188)</f>
        <v>0</v>
      </c>
      <c r="M188" s="16">
        <f>IF(avail!I188&gt;0,0,avail!I188)</f>
        <v>-654600</v>
      </c>
      <c r="N188" s="16">
        <f>IF(avail!J188&gt;0,0,avail!J188)</f>
        <v>0</v>
      </c>
      <c r="O188" s="16">
        <f>IF(avail!K188&gt;0,0,avail!K188)</f>
        <v>-395360</v>
      </c>
      <c r="P188" s="16">
        <f>IF(avail!L188&gt;0,0,avail!L188)</f>
        <v>-360706</v>
      </c>
      <c r="Q188" s="16">
        <f>IF(avail!M188&gt;0,0,avail!M188)</f>
        <v>0</v>
      </c>
      <c r="R188" s="16">
        <f>IF(avail!N188&gt;0,0,avail!N188)</f>
        <v>-1152576</v>
      </c>
      <c r="S188" s="16">
        <f>IF(avail!O188&gt;0,0,avail!O188)</f>
        <v>0</v>
      </c>
      <c r="T188" s="16">
        <f>IF(avail!P188&gt;0,0,avail!P188)</f>
        <v>0</v>
      </c>
      <c r="U188" s="16">
        <f>IF(avail!Q188&gt;0,0,avail!Q188)</f>
        <v>0</v>
      </c>
      <c r="V188" s="16">
        <f>IF(avail!R188&gt;0,0,avail!R188)</f>
        <v>0</v>
      </c>
      <c r="W188" s="16">
        <f>IF(avail!S188&gt;0,0,avail!S188)</f>
        <v>-228000</v>
      </c>
      <c r="X188" s="16">
        <f>IF(avail!T188&gt;0,0,avail!T188)</f>
        <v>-199441</v>
      </c>
      <c r="Y188" s="16">
        <f>IF(avail!U188&gt;0,0,avail!U188)</f>
        <v>0</v>
      </c>
      <c r="Z188" s="16">
        <f>IF(avail!V188&gt;0,0,avail!V188)</f>
        <v>-72719</v>
      </c>
      <c r="AA188" s="16">
        <f>IF(avail!W188&gt;0,0,avail!W188)</f>
        <v>-1452895</v>
      </c>
      <c r="AB188" s="16">
        <f>IF(avail!X188&gt;0,0,avail!X188)</f>
        <v>-179301</v>
      </c>
      <c r="AC188" s="16">
        <f>IF(avail!Y188&gt;0,0,avail!Y188)</f>
        <v>-166142</v>
      </c>
      <c r="AD188" s="16">
        <f>IF(avail!Z188&gt;0,0,avail!Z188)</f>
        <v>-257909</v>
      </c>
      <c r="AE188" s="16">
        <f>IF(avail!AA188&gt;0,0,avail!AA188)</f>
        <v>0</v>
      </c>
      <c r="AF188" s="16">
        <f>IF(avail!AB188&gt;0,0,avail!AB188)</f>
        <v>-697463</v>
      </c>
      <c r="AG188" s="16">
        <f>IF(avail!AC188&gt;0,0,avail!AC188)</f>
        <v>-4857644</v>
      </c>
      <c r="AH188" s="16">
        <f>IF(avail!AD188&gt;0,0,avail!AD188)</f>
        <v>-1308560</v>
      </c>
      <c r="AI188" s="16">
        <f>IF(avail!AE188&gt;0,0,avail!AE188)</f>
        <v>-855090</v>
      </c>
      <c r="AJ188" s="16">
        <f>IF(avail!AF188&gt;0,0,avail!AF188)</f>
        <v>-2008872</v>
      </c>
      <c r="AK188" s="16">
        <f>IF(avail!AG188&gt;0,0,avail!AG188)</f>
        <v>-28636</v>
      </c>
      <c r="AL188" s="16">
        <f>IF(avail!AH188&gt;0,0,avail!AH188)</f>
        <v>0</v>
      </c>
      <c r="AM188" s="16">
        <f>IF(avail!AI188&gt;0,0,avail!AI188)</f>
        <v>-770000</v>
      </c>
      <c r="AN188" s="16">
        <f>IF(avail!AJ188&gt;0,0,avail!AJ188)</f>
        <v>0</v>
      </c>
      <c r="AO188" s="16">
        <f>IF(avail!AK188&gt;0,0,avail!AK188)</f>
        <v>0</v>
      </c>
      <c r="AQ188" s="16">
        <f>IF(avail!AM188&gt;0,0,avail!AM188)</f>
        <v>0</v>
      </c>
      <c r="AR188" s="16">
        <f>IF(avail!AN188&gt;0,0,avail!AN188)</f>
        <v>0</v>
      </c>
      <c r="AS188" s="16">
        <f>IF(avail!AO188&gt;0,0,avail!AO188)</f>
        <v>0</v>
      </c>
      <c r="AT188" s="16">
        <f>IF(avail!AP188&gt;0,0,avail!AP188)</f>
        <v>-285800</v>
      </c>
    </row>
    <row r="189" spans="1:46" x14ac:dyDescent="0.25">
      <c r="A189" s="4">
        <f>'"rank"; your input only here!'!E190</f>
        <v>185</v>
      </c>
      <c r="B189" s="6" t="str">
        <f>'"rank"; your input only here!'!A190</f>
        <v>A185</v>
      </c>
      <c r="C189" s="6" t="str">
        <f>'"rank"; your input only here!'!B190</f>
        <v>Test Project 185</v>
      </c>
      <c r="D189" s="6">
        <f>'"rank"; your input only here!'!C190</f>
        <v>0</v>
      </c>
      <c r="E189" s="8">
        <f>'"rank"; your input only here!'!D190</f>
        <v>0</v>
      </c>
      <c r="F189" s="22">
        <f t="shared" si="6"/>
        <v>-17219688</v>
      </c>
      <c r="G189" s="21">
        <f>SUM(cum!F189:AK189)</f>
        <v>41265466</v>
      </c>
      <c r="H189" s="21">
        <f t="shared" si="7"/>
        <v>10000000</v>
      </c>
      <c r="I189" s="19">
        <f t="shared" si="8"/>
        <v>-7719688</v>
      </c>
      <c r="J189" s="19">
        <f>IF(avail!F189&gt;0,0,avail!F189)</f>
        <v>0</v>
      </c>
      <c r="K189" s="16">
        <f>IF(avail!G189&gt;0,0,avail!G189)</f>
        <v>-1573774</v>
      </c>
      <c r="L189" s="16">
        <f>IF(avail!H189&gt;0,0,avail!H189)</f>
        <v>0</v>
      </c>
      <c r="M189" s="16">
        <f>IF(avail!I189&gt;0,0,avail!I189)</f>
        <v>-654600</v>
      </c>
      <c r="N189" s="16">
        <f>IF(avail!J189&gt;0,0,avail!J189)</f>
        <v>0</v>
      </c>
      <c r="O189" s="16">
        <f>IF(avail!K189&gt;0,0,avail!K189)</f>
        <v>-395360</v>
      </c>
      <c r="P189" s="16">
        <f>IF(avail!L189&gt;0,0,avail!L189)</f>
        <v>-360706</v>
      </c>
      <c r="Q189" s="16">
        <f>IF(avail!M189&gt;0,0,avail!M189)</f>
        <v>0</v>
      </c>
      <c r="R189" s="16">
        <f>IF(avail!N189&gt;0,0,avail!N189)</f>
        <v>-1152576</v>
      </c>
      <c r="S189" s="16">
        <f>IF(avail!O189&gt;0,0,avail!O189)</f>
        <v>0</v>
      </c>
      <c r="T189" s="16">
        <f>IF(avail!P189&gt;0,0,avail!P189)</f>
        <v>0</v>
      </c>
      <c r="U189" s="16">
        <f>IF(avail!Q189&gt;0,0,avail!Q189)</f>
        <v>0</v>
      </c>
      <c r="V189" s="16">
        <f>IF(avail!R189&gt;0,0,avail!R189)</f>
        <v>0</v>
      </c>
      <c r="W189" s="16">
        <f>IF(avail!S189&gt;0,0,avail!S189)</f>
        <v>-228000</v>
      </c>
      <c r="X189" s="16">
        <f>IF(avail!T189&gt;0,0,avail!T189)</f>
        <v>-199441</v>
      </c>
      <c r="Y189" s="16">
        <f>IF(avail!U189&gt;0,0,avail!U189)</f>
        <v>0</v>
      </c>
      <c r="Z189" s="16">
        <f>IF(avail!V189&gt;0,0,avail!V189)</f>
        <v>-72719</v>
      </c>
      <c r="AA189" s="16">
        <f>IF(avail!W189&gt;0,0,avail!W189)</f>
        <v>-1452895</v>
      </c>
      <c r="AB189" s="16">
        <f>IF(avail!X189&gt;0,0,avail!X189)</f>
        <v>-179301</v>
      </c>
      <c r="AC189" s="16">
        <f>IF(avail!Y189&gt;0,0,avail!Y189)</f>
        <v>-166142</v>
      </c>
      <c r="AD189" s="16">
        <f>IF(avail!Z189&gt;0,0,avail!Z189)</f>
        <v>-257909</v>
      </c>
      <c r="AE189" s="16">
        <f>IF(avail!AA189&gt;0,0,avail!AA189)</f>
        <v>0</v>
      </c>
      <c r="AF189" s="16">
        <f>IF(avail!AB189&gt;0,0,avail!AB189)</f>
        <v>-697463</v>
      </c>
      <c r="AG189" s="16">
        <f>IF(avail!AC189&gt;0,0,avail!AC189)</f>
        <v>-4857644</v>
      </c>
      <c r="AH189" s="16">
        <f>IF(avail!AD189&gt;0,0,avail!AD189)</f>
        <v>-1308560</v>
      </c>
      <c r="AI189" s="16">
        <f>IF(avail!AE189&gt;0,0,avail!AE189)</f>
        <v>-855090</v>
      </c>
      <c r="AJ189" s="16">
        <f>IF(avail!AF189&gt;0,0,avail!AF189)</f>
        <v>-2008872</v>
      </c>
      <c r="AK189" s="16">
        <f>IF(avail!AG189&gt;0,0,avail!AG189)</f>
        <v>-28636</v>
      </c>
      <c r="AL189" s="16">
        <f>IF(avail!AH189&gt;0,0,avail!AH189)</f>
        <v>0</v>
      </c>
      <c r="AM189" s="16">
        <f>IF(avail!AI189&gt;0,0,avail!AI189)</f>
        <v>-770000</v>
      </c>
      <c r="AN189" s="16">
        <f>IF(avail!AJ189&gt;0,0,avail!AJ189)</f>
        <v>0</v>
      </c>
      <c r="AO189" s="16">
        <f>IF(avail!AK189&gt;0,0,avail!AK189)</f>
        <v>0</v>
      </c>
      <c r="AQ189" s="16">
        <f>IF(avail!AM189&gt;0,0,avail!AM189)</f>
        <v>0</v>
      </c>
      <c r="AR189" s="16">
        <f>IF(avail!AN189&gt;0,0,avail!AN189)</f>
        <v>0</v>
      </c>
      <c r="AS189" s="16">
        <f>IF(avail!AO189&gt;0,0,avail!AO189)</f>
        <v>0</v>
      </c>
      <c r="AT189" s="16">
        <f>IF(avail!AP189&gt;0,0,avail!AP189)</f>
        <v>-285800</v>
      </c>
    </row>
    <row r="190" spans="1:46" x14ac:dyDescent="0.25">
      <c r="A190" s="4">
        <f>'"rank"; your input only here!'!E191</f>
        <v>186</v>
      </c>
      <c r="B190" s="6" t="str">
        <f>'"rank"; your input only here!'!A191</f>
        <v>A186</v>
      </c>
      <c r="C190" s="6" t="str">
        <f>'"rank"; your input only here!'!B191</f>
        <v>Test Project 186</v>
      </c>
      <c r="D190" s="6">
        <f>'"rank"; your input only here!'!C191</f>
        <v>0</v>
      </c>
      <c r="E190" s="8">
        <f>'"rank"; your input only here!'!D191</f>
        <v>0</v>
      </c>
      <c r="F190" s="22">
        <f t="shared" si="6"/>
        <v>-17219688</v>
      </c>
      <c r="G190" s="21">
        <f>SUM(cum!F190:AK190)</f>
        <v>41265466</v>
      </c>
      <c r="H190" s="21">
        <f t="shared" si="7"/>
        <v>10000000</v>
      </c>
      <c r="I190" s="19">
        <f t="shared" si="8"/>
        <v>-7719688</v>
      </c>
      <c r="J190" s="19">
        <f>IF(avail!F190&gt;0,0,avail!F190)</f>
        <v>0</v>
      </c>
      <c r="K190" s="16">
        <f>IF(avail!G190&gt;0,0,avail!G190)</f>
        <v>-1573774</v>
      </c>
      <c r="L190" s="16">
        <f>IF(avail!H190&gt;0,0,avail!H190)</f>
        <v>0</v>
      </c>
      <c r="M190" s="16">
        <f>IF(avail!I190&gt;0,0,avail!I190)</f>
        <v>-654600</v>
      </c>
      <c r="N190" s="16">
        <f>IF(avail!J190&gt;0,0,avail!J190)</f>
        <v>0</v>
      </c>
      <c r="O190" s="16">
        <f>IF(avail!K190&gt;0,0,avail!K190)</f>
        <v>-395360</v>
      </c>
      <c r="P190" s="16">
        <f>IF(avail!L190&gt;0,0,avail!L190)</f>
        <v>-360706</v>
      </c>
      <c r="Q190" s="16">
        <f>IF(avail!M190&gt;0,0,avail!M190)</f>
        <v>0</v>
      </c>
      <c r="R190" s="16">
        <f>IF(avail!N190&gt;0,0,avail!N190)</f>
        <v>-1152576</v>
      </c>
      <c r="S190" s="16">
        <f>IF(avail!O190&gt;0,0,avail!O190)</f>
        <v>0</v>
      </c>
      <c r="T190" s="16">
        <f>IF(avail!P190&gt;0,0,avail!P190)</f>
        <v>0</v>
      </c>
      <c r="U190" s="16">
        <f>IF(avail!Q190&gt;0,0,avail!Q190)</f>
        <v>0</v>
      </c>
      <c r="V190" s="16">
        <f>IF(avail!R190&gt;0,0,avail!R190)</f>
        <v>0</v>
      </c>
      <c r="W190" s="16">
        <f>IF(avail!S190&gt;0,0,avail!S190)</f>
        <v>-228000</v>
      </c>
      <c r="X190" s="16">
        <f>IF(avail!T190&gt;0,0,avail!T190)</f>
        <v>-199441</v>
      </c>
      <c r="Y190" s="16">
        <f>IF(avail!U190&gt;0,0,avail!U190)</f>
        <v>0</v>
      </c>
      <c r="Z190" s="16">
        <f>IF(avail!V190&gt;0,0,avail!V190)</f>
        <v>-72719</v>
      </c>
      <c r="AA190" s="16">
        <f>IF(avail!W190&gt;0,0,avail!W190)</f>
        <v>-1452895</v>
      </c>
      <c r="AB190" s="16">
        <f>IF(avail!X190&gt;0,0,avail!X190)</f>
        <v>-179301</v>
      </c>
      <c r="AC190" s="16">
        <f>IF(avail!Y190&gt;0,0,avail!Y190)</f>
        <v>-166142</v>
      </c>
      <c r="AD190" s="16">
        <f>IF(avail!Z190&gt;0,0,avail!Z190)</f>
        <v>-257909</v>
      </c>
      <c r="AE190" s="16">
        <f>IF(avail!AA190&gt;0,0,avail!AA190)</f>
        <v>0</v>
      </c>
      <c r="AF190" s="16">
        <f>IF(avail!AB190&gt;0,0,avail!AB190)</f>
        <v>-697463</v>
      </c>
      <c r="AG190" s="16">
        <f>IF(avail!AC190&gt;0,0,avail!AC190)</f>
        <v>-4857644</v>
      </c>
      <c r="AH190" s="16">
        <f>IF(avail!AD190&gt;0,0,avail!AD190)</f>
        <v>-1308560</v>
      </c>
      <c r="AI190" s="16">
        <f>IF(avail!AE190&gt;0,0,avail!AE190)</f>
        <v>-855090</v>
      </c>
      <c r="AJ190" s="16">
        <f>IF(avail!AF190&gt;0,0,avail!AF190)</f>
        <v>-2008872</v>
      </c>
      <c r="AK190" s="16">
        <f>IF(avail!AG190&gt;0,0,avail!AG190)</f>
        <v>-28636</v>
      </c>
      <c r="AL190" s="16">
        <f>IF(avail!AH190&gt;0,0,avail!AH190)</f>
        <v>0</v>
      </c>
      <c r="AM190" s="16">
        <f>IF(avail!AI190&gt;0,0,avail!AI190)</f>
        <v>-770000</v>
      </c>
      <c r="AN190" s="16">
        <f>IF(avail!AJ190&gt;0,0,avail!AJ190)</f>
        <v>0</v>
      </c>
      <c r="AO190" s="16">
        <f>IF(avail!AK190&gt;0,0,avail!AK190)</f>
        <v>0</v>
      </c>
      <c r="AQ190" s="16">
        <f>IF(avail!AM190&gt;0,0,avail!AM190)</f>
        <v>0</v>
      </c>
      <c r="AR190" s="16">
        <f>IF(avail!AN190&gt;0,0,avail!AN190)</f>
        <v>0</v>
      </c>
      <c r="AS190" s="16">
        <f>IF(avail!AO190&gt;0,0,avail!AO190)</f>
        <v>0</v>
      </c>
      <c r="AT190" s="16">
        <f>IF(avail!AP190&gt;0,0,avail!AP190)</f>
        <v>-285800</v>
      </c>
    </row>
    <row r="191" spans="1:46" x14ac:dyDescent="0.25">
      <c r="A191" s="4">
        <f>'"rank"; your input only here!'!E192</f>
        <v>187</v>
      </c>
      <c r="B191" s="6" t="str">
        <f>'"rank"; your input only here!'!A192</f>
        <v>A187</v>
      </c>
      <c r="C191" s="6" t="str">
        <f>'"rank"; your input only here!'!B192</f>
        <v>Test Project 187</v>
      </c>
      <c r="D191" s="6">
        <f>'"rank"; your input only here!'!C192</f>
        <v>0</v>
      </c>
      <c r="E191" s="8">
        <f>'"rank"; your input only here!'!D192</f>
        <v>0</v>
      </c>
      <c r="F191" s="22">
        <f t="shared" si="6"/>
        <v>-17219688</v>
      </c>
      <c r="G191" s="21">
        <f>SUM(cum!F191:AK191)</f>
        <v>41265466</v>
      </c>
      <c r="H191" s="21">
        <f t="shared" si="7"/>
        <v>10000000</v>
      </c>
      <c r="I191" s="19">
        <f t="shared" si="8"/>
        <v>-7719688</v>
      </c>
      <c r="J191" s="19">
        <f>IF(avail!F191&gt;0,0,avail!F191)</f>
        <v>0</v>
      </c>
      <c r="K191" s="16">
        <f>IF(avail!G191&gt;0,0,avail!G191)</f>
        <v>-1573774</v>
      </c>
      <c r="L191" s="16">
        <f>IF(avail!H191&gt;0,0,avail!H191)</f>
        <v>0</v>
      </c>
      <c r="M191" s="16">
        <f>IF(avail!I191&gt;0,0,avail!I191)</f>
        <v>-654600</v>
      </c>
      <c r="N191" s="16">
        <f>IF(avail!J191&gt;0,0,avail!J191)</f>
        <v>0</v>
      </c>
      <c r="O191" s="16">
        <f>IF(avail!K191&gt;0,0,avail!K191)</f>
        <v>-395360</v>
      </c>
      <c r="P191" s="16">
        <f>IF(avail!L191&gt;0,0,avail!L191)</f>
        <v>-360706</v>
      </c>
      <c r="Q191" s="16">
        <f>IF(avail!M191&gt;0,0,avail!M191)</f>
        <v>0</v>
      </c>
      <c r="R191" s="16">
        <f>IF(avail!N191&gt;0,0,avail!N191)</f>
        <v>-1152576</v>
      </c>
      <c r="S191" s="16">
        <f>IF(avail!O191&gt;0,0,avail!O191)</f>
        <v>0</v>
      </c>
      <c r="T191" s="16">
        <f>IF(avail!P191&gt;0,0,avail!P191)</f>
        <v>0</v>
      </c>
      <c r="U191" s="16">
        <f>IF(avail!Q191&gt;0,0,avail!Q191)</f>
        <v>0</v>
      </c>
      <c r="V191" s="16">
        <f>IF(avail!R191&gt;0,0,avail!R191)</f>
        <v>0</v>
      </c>
      <c r="W191" s="16">
        <f>IF(avail!S191&gt;0,0,avail!S191)</f>
        <v>-228000</v>
      </c>
      <c r="X191" s="16">
        <f>IF(avail!T191&gt;0,0,avail!T191)</f>
        <v>-199441</v>
      </c>
      <c r="Y191" s="16">
        <f>IF(avail!U191&gt;0,0,avail!U191)</f>
        <v>0</v>
      </c>
      <c r="Z191" s="16">
        <f>IF(avail!V191&gt;0,0,avail!V191)</f>
        <v>-72719</v>
      </c>
      <c r="AA191" s="16">
        <f>IF(avail!W191&gt;0,0,avail!W191)</f>
        <v>-1452895</v>
      </c>
      <c r="AB191" s="16">
        <f>IF(avail!X191&gt;0,0,avail!X191)</f>
        <v>-179301</v>
      </c>
      <c r="AC191" s="16">
        <f>IF(avail!Y191&gt;0,0,avail!Y191)</f>
        <v>-166142</v>
      </c>
      <c r="AD191" s="16">
        <f>IF(avail!Z191&gt;0,0,avail!Z191)</f>
        <v>-257909</v>
      </c>
      <c r="AE191" s="16">
        <f>IF(avail!AA191&gt;0,0,avail!AA191)</f>
        <v>0</v>
      </c>
      <c r="AF191" s="16">
        <f>IF(avail!AB191&gt;0,0,avail!AB191)</f>
        <v>-697463</v>
      </c>
      <c r="AG191" s="16">
        <f>IF(avail!AC191&gt;0,0,avail!AC191)</f>
        <v>-4857644</v>
      </c>
      <c r="AH191" s="16">
        <f>IF(avail!AD191&gt;0,0,avail!AD191)</f>
        <v>-1308560</v>
      </c>
      <c r="AI191" s="16">
        <f>IF(avail!AE191&gt;0,0,avail!AE191)</f>
        <v>-855090</v>
      </c>
      <c r="AJ191" s="16">
        <f>IF(avail!AF191&gt;0,0,avail!AF191)</f>
        <v>-2008872</v>
      </c>
      <c r="AK191" s="16">
        <f>IF(avail!AG191&gt;0,0,avail!AG191)</f>
        <v>-28636</v>
      </c>
      <c r="AL191" s="16">
        <f>IF(avail!AH191&gt;0,0,avail!AH191)</f>
        <v>0</v>
      </c>
      <c r="AM191" s="16">
        <f>IF(avail!AI191&gt;0,0,avail!AI191)</f>
        <v>-770000</v>
      </c>
      <c r="AN191" s="16">
        <f>IF(avail!AJ191&gt;0,0,avail!AJ191)</f>
        <v>0</v>
      </c>
      <c r="AO191" s="16">
        <f>IF(avail!AK191&gt;0,0,avail!AK191)</f>
        <v>0</v>
      </c>
      <c r="AQ191" s="16">
        <f>IF(avail!AM191&gt;0,0,avail!AM191)</f>
        <v>0</v>
      </c>
      <c r="AR191" s="16">
        <f>IF(avail!AN191&gt;0,0,avail!AN191)</f>
        <v>0</v>
      </c>
      <c r="AS191" s="16">
        <f>IF(avail!AO191&gt;0,0,avail!AO191)</f>
        <v>0</v>
      </c>
      <c r="AT191" s="16">
        <f>IF(avail!AP191&gt;0,0,avail!AP191)</f>
        <v>-285800</v>
      </c>
    </row>
    <row r="192" spans="1:46" x14ac:dyDescent="0.25">
      <c r="A192" s="4">
        <f>'"rank"; your input only here!'!E193</f>
        <v>188</v>
      </c>
      <c r="B192" s="6" t="str">
        <f>'"rank"; your input only here!'!A193</f>
        <v>A188</v>
      </c>
      <c r="C192" s="6" t="str">
        <f>'"rank"; your input only here!'!B193</f>
        <v>Test Project 188</v>
      </c>
      <c r="D192" s="6">
        <f>'"rank"; your input only here!'!C193</f>
        <v>0</v>
      </c>
      <c r="E192" s="8">
        <f>'"rank"; your input only here!'!D193</f>
        <v>0</v>
      </c>
      <c r="F192" s="22">
        <f t="shared" si="6"/>
        <v>-17219688</v>
      </c>
      <c r="G192" s="21">
        <f>SUM(cum!F192:AK192)</f>
        <v>41265466</v>
      </c>
      <c r="H192" s="21">
        <f t="shared" si="7"/>
        <v>10000000</v>
      </c>
      <c r="I192" s="19">
        <f t="shared" si="8"/>
        <v>-7719688</v>
      </c>
      <c r="J192" s="19">
        <f>IF(avail!F192&gt;0,0,avail!F192)</f>
        <v>0</v>
      </c>
      <c r="K192" s="16">
        <f>IF(avail!G192&gt;0,0,avail!G192)</f>
        <v>-1573774</v>
      </c>
      <c r="L192" s="16">
        <f>IF(avail!H192&gt;0,0,avail!H192)</f>
        <v>0</v>
      </c>
      <c r="M192" s="16">
        <f>IF(avail!I192&gt;0,0,avail!I192)</f>
        <v>-654600</v>
      </c>
      <c r="N192" s="16">
        <f>IF(avail!J192&gt;0,0,avail!J192)</f>
        <v>0</v>
      </c>
      <c r="O192" s="16">
        <f>IF(avail!K192&gt;0,0,avail!K192)</f>
        <v>-395360</v>
      </c>
      <c r="P192" s="16">
        <f>IF(avail!L192&gt;0,0,avail!L192)</f>
        <v>-360706</v>
      </c>
      <c r="Q192" s="16">
        <f>IF(avail!M192&gt;0,0,avail!M192)</f>
        <v>0</v>
      </c>
      <c r="R192" s="16">
        <f>IF(avail!N192&gt;0,0,avail!N192)</f>
        <v>-1152576</v>
      </c>
      <c r="S192" s="16">
        <f>IF(avail!O192&gt;0,0,avail!O192)</f>
        <v>0</v>
      </c>
      <c r="T192" s="16">
        <f>IF(avail!P192&gt;0,0,avail!P192)</f>
        <v>0</v>
      </c>
      <c r="U192" s="16">
        <f>IF(avail!Q192&gt;0,0,avail!Q192)</f>
        <v>0</v>
      </c>
      <c r="V192" s="16">
        <f>IF(avail!R192&gt;0,0,avail!R192)</f>
        <v>0</v>
      </c>
      <c r="W192" s="16">
        <f>IF(avail!S192&gt;0,0,avail!S192)</f>
        <v>-228000</v>
      </c>
      <c r="X192" s="16">
        <f>IF(avail!T192&gt;0,0,avail!T192)</f>
        <v>-199441</v>
      </c>
      <c r="Y192" s="16">
        <f>IF(avail!U192&gt;0,0,avail!U192)</f>
        <v>0</v>
      </c>
      <c r="Z192" s="16">
        <f>IF(avail!V192&gt;0,0,avail!V192)</f>
        <v>-72719</v>
      </c>
      <c r="AA192" s="16">
        <f>IF(avail!W192&gt;0,0,avail!W192)</f>
        <v>-1452895</v>
      </c>
      <c r="AB192" s="16">
        <f>IF(avail!X192&gt;0,0,avail!X192)</f>
        <v>-179301</v>
      </c>
      <c r="AC192" s="16">
        <f>IF(avail!Y192&gt;0,0,avail!Y192)</f>
        <v>-166142</v>
      </c>
      <c r="AD192" s="16">
        <f>IF(avail!Z192&gt;0,0,avail!Z192)</f>
        <v>-257909</v>
      </c>
      <c r="AE192" s="16">
        <f>IF(avail!AA192&gt;0,0,avail!AA192)</f>
        <v>0</v>
      </c>
      <c r="AF192" s="16">
        <f>IF(avail!AB192&gt;0,0,avail!AB192)</f>
        <v>-697463</v>
      </c>
      <c r="AG192" s="16">
        <f>IF(avail!AC192&gt;0,0,avail!AC192)</f>
        <v>-4857644</v>
      </c>
      <c r="AH192" s="16">
        <f>IF(avail!AD192&gt;0,0,avail!AD192)</f>
        <v>-1308560</v>
      </c>
      <c r="AI192" s="16">
        <f>IF(avail!AE192&gt;0,0,avail!AE192)</f>
        <v>-855090</v>
      </c>
      <c r="AJ192" s="16">
        <f>IF(avail!AF192&gt;0,0,avail!AF192)</f>
        <v>-2008872</v>
      </c>
      <c r="AK192" s="16">
        <f>IF(avail!AG192&gt;0,0,avail!AG192)</f>
        <v>-28636</v>
      </c>
      <c r="AL192" s="16">
        <f>IF(avail!AH192&gt;0,0,avail!AH192)</f>
        <v>0</v>
      </c>
      <c r="AM192" s="16">
        <f>IF(avail!AI192&gt;0,0,avail!AI192)</f>
        <v>-770000</v>
      </c>
      <c r="AN192" s="16">
        <f>IF(avail!AJ192&gt;0,0,avail!AJ192)</f>
        <v>0</v>
      </c>
      <c r="AO192" s="16">
        <f>IF(avail!AK192&gt;0,0,avail!AK192)</f>
        <v>0</v>
      </c>
      <c r="AQ192" s="16">
        <f>IF(avail!AM192&gt;0,0,avail!AM192)</f>
        <v>0</v>
      </c>
      <c r="AR192" s="16">
        <f>IF(avail!AN192&gt;0,0,avail!AN192)</f>
        <v>0</v>
      </c>
      <c r="AS192" s="16">
        <f>IF(avail!AO192&gt;0,0,avail!AO192)</f>
        <v>0</v>
      </c>
      <c r="AT192" s="16">
        <f>IF(avail!AP192&gt;0,0,avail!AP192)</f>
        <v>-285800</v>
      </c>
    </row>
    <row r="193" spans="1:46" x14ac:dyDescent="0.25">
      <c r="A193" s="4">
        <f>'"rank"; your input only here!'!E194</f>
        <v>189</v>
      </c>
      <c r="B193" s="6" t="str">
        <f>'"rank"; your input only here!'!A194</f>
        <v>A189</v>
      </c>
      <c r="C193" s="6" t="str">
        <f>'"rank"; your input only here!'!B194</f>
        <v>Test Project 189</v>
      </c>
      <c r="D193" s="6">
        <f>'"rank"; your input only here!'!C194</f>
        <v>0</v>
      </c>
      <c r="E193" s="8">
        <f>'"rank"; your input only here!'!D194</f>
        <v>0</v>
      </c>
      <c r="F193" s="22">
        <f t="shared" si="6"/>
        <v>-17219688</v>
      </c>
      <c r="G193" s="21">
        <f>SUM(cum!F193:AK193)</f>
        <v>41265466</v>
      </c>
      <c r="H193" s="21">
        <f t="shared" si="7"/>
        <v>10000000</v>
      </c>
      <c r="I193" s="19">
        <f t="shared" si="8"/>
        <v>-7719688</v>
      </c>
      <c r="J193" s="19">
        <f>IF(avail!F193&gt;0,0,avail!F193)</f>
        <v>0</v>
      </c>
      <c r="K193" s="16">
        <f>IF(avail!G193&gt;0,0,avail!G193)</f>
        <v>-1573774</v>
      </c>
      <c r="L193" s="16">
        <f>IF(avail!H193&gt;0,0,avail!H193)</f>
        <v>0</v>
      </c>
      <c r="M193" s="16">
        <f>IF(avail!I193&gt;0,0,avail!I193)</f>
        <v>-654600</v>
      </c>
      <c r="N193" s="16">
        <f>IF(avail!J193&gt;0,0,avail!J193)</f>
        <v>0</v>
      </c>
      <c r="O193" s="16">
        <f>IF(avail!K193&gt;0,0,avail!K193)</f>
        <v>-395360</v>
      </c>
      <c r="P193" s="16">
        <f>IF(avail!L193&gt;0,0,avail!L193)</f>
        <v>-360706</v>
      </c>
      <c r="Q193" s="16">
        <f>IF(avail!M193&gt;0,0,avail!M193)</f>
        <v>0</v>
      </c>
      <c r="R193" s="16">
        <f>IF(avail!N193&gt;0,0,avail!N193)</f>
        <v>-1152576</v>
      </c>
      <c r="S193" s="16">
        <f>IF(avail!O193&gt;0,0,avail!O193)</f>
        <v>0</v>
      </c>
      <c r="T193" s="16">
        <f>IF(avail!P193&gt;0,0,avail!P193)</f>
        <v>0</v>
      </c>
      <c r="U193" s="16">
        <f>IF(avail!Q193&gt;0,0,avail!Q193)</f>
        <v>0</v>
      </c>
      <c r="V193" s="16">
        <f>IF(avail!R193&gt;0,0,avail!R193)</f>
        <v>0</v>
      </c>
      <c r="W193" s="16">
        <f>IF(avail!S193&gt;0,0,avail!S193)</f>
        <v>-228000</v>
      </c>
      <c r="X193" s="16">
        <f>IF(avail!T193&gt;0,0,avail!T193)</f>
        <v>-199441</v>
      </c>
      <c r="Y193" s="16">
        <f>IF(avail!U193&gt;0,0,avail!U193)</f>
        <v>0</v>
      </c>
      <c r="Z193" s="16">
        <f>IF(avail!V193&gt;0,0,avail!V193)</f>
        <v>-72719</v>
      </c>
      <c r="AA193" s="16">
        <f>IF(avail!W193&gt;0,0,avail!W193)</f>
        <v>-1452895</v>
      </c>
      <c r="AB193" s="16">
        <f>IF(avail!X193&gt;0,0,avail!X193)</f>
        <v>-179301</v>
      </c>
      <c r="AC193" s="16">
        <f>IF(avail!Y193&gt;0,0,avail!Y193)</f>
        <v>-166142</v>
      </c>
      <c r="AD193" s="16">
        <f>IF(avail!Z193&gt;0,0,avail!Z193)</f>
        <v>-257909</v>
      </c>
      <c r="AE193" s="16">
        <f>IF(avail!AA193&gt;0,0,avail!AA193)</f>
        <v>0</v>
      </c>
      <c r="AF193" s="16">
        <f>IF(avail!AB193&gt;0,0,avail!AB193)</f>
        <v>-697463</v>
      </c>
      <c r="AG193" s="16">
        <f>IF(avail!AC193&gt;0,0,avail!AC193)</f>
        <v>-4857644</v>
      </c>
      <c r="AH193" s="16">
        <f>IF(avail!AD193&gt;0,0,avail!AD193)</f>
        <v>-1308560</v>
      </c>
      <c r="AI193" s="16">
        <f>IF(avail!AE193&gt;0,0,avail!AE193)</f>
        <v>-855090</v>
      </c>
      <c r="AJ193" s="16">
        <f>IF(avail!AF193&gt;0,0,avail!AF193)</f>
        <v>-2008872</v>
      </c>
      <c r="AK193" s="16">
        <f>IF(avail!AG193&gt;0,0,avail!AG193)</f>
        <v>-28636</v>
      </c>
      <c r="AL193" s="16">
        <f>IF(avail!AH193&gt;0,0,avail!AH193)</f>
        <v>0</v>
      </c>
      <c r="AM193" s="16">
        <f>IF(avail!AI193&gt;0,0,avail!AI193)</f>
        <v>-770000</v>
      </c>
      <c r="AN193" s="16">
        <f>IF(avail!AJ193&gt;0,0,avail!AJ193)</f>
        <v>0</v>
      </c>
      <c r="AO193" s="16">
        <f>IF(avail!AK193&gt;0,0,avail!AK193)</f>
        <v>0</v>
      </c>
      <c r="AQ193" s="16">
        <f>IF(avail!AM193&gt;0,0,avail!AM193)</f>
        <v>0</v>
      </c>
      <c r="AR193" s="16">
        <f>IF(avail!AN193&gt;0,0,avail!AN193)</f>
        <v>0</v>
      </c>
      <c r="AS193" s="16">
        <f>IF(avail!AO193&gt;0,0,avail!AO193)</f>
        <v>0</v>
      </c>
      <c r="AT193" s="16">
        <f>IF(avail!AP193&gt;0,0,avail!AP193)</f>
        <v>-285800</v>
      </c>
    </row>
    <row r="194" spans="1:46" x14ac:dyDescent="0.25">
      <c r="A194" s="4">
        <f>'"rank"; your input only here!'!E195</f>
        <v>190</v>
      </c>
      <c r="B194" s="6" t="str">
        <f>'"rank"; your input only here!'!A195</f>
        <v>A190</v>
      </c>
      <c r="C194" s="6" t="str">
        <f>'"rank"; your input only here!'!B195</f>
        <v>Test Project 190</v>
      </c>
      <c r="D194" s="6">
        <f>'"rank"; your input only here!'!C195</f>
        <v>0</v>
      </c>
      <c r="E194" s="8">
        <f>'"rank"; your input only here!'!D195</f>
        <v>0</v>
      </c>
      <c r="F194" s="22">
        <f t="shared" si="6"/>
        <v>-17219688</v>
      </c>
      <c r="G194" s="21">
        <f>SUM(cum!F194:AK194)</f>
        <v>41265466</v>
      </c>
      <c r="H194" s="21">
        <f t="shared" si="7"/>
        <v>10000000</v>
      </c>
      <c r="I194" s="19">
        <f t="shared" si="8"/>
        <v>-7719688</v>
      </c>
      <c r="J194" s="19">
        <f>IF(avail!F194&gt;0,0,avail!F194)</f>
        <v>0</v>
      </c>
      <c r="K194" s="16">
        <f>IF(avail!G194&gt;0,0,avail!G194)</f>
        <v>-1573774</v>
      </c>
      <c r="L194" s="16">
        <f>IF(avail!H194&gt;0,0,avail!H194)</f>
        <v>0</v>
      </c>
      <c r="M194" s="16">
        <f>IF(avail!I194&gt;0,0,avail!I194)</f>
        <v>-654600</v>
      </c>
      <c r="N194" s="16">
        <f>IF(avail!J194&gt;0,0,avail!J194)</f>
        <v>0</v>
      </c>
      <c r="O194" s="16">
        <f>IF(avail!K194&gt;0,0,avail!K194)</f>
        <v>-395360</v>
      </c>
      <c r="P194" s="16">
        <f>IF(avail!L194&gt;0,0,avail!L194)</f>
        <v>-360706</v>
      </c>
      <c r="Q194" s="16">
        <f>IF(avail!M194&gt;0,0,avail!M194)</f>
        <v>0</v>
      </c>
      <c r="R194" s="16">
        <f>IF(avail!N194&gt;0,0,avail!N194)</f>
        <v>-1152576</v>
      </c>
      <c r="S194" s="16">
        <f>IF(avail!O194&gt;0,0,avail!O194)</f>
        <v>0</v>
      </c>
      <c r="T194" s="16">
        <f>IF(avail!P194&gt;0,0,avail!P194)</f>
        <v>0</v>
      </c>
      <c r="U194" s="16">
        <f>IF(avail!Q194&gt;0,0,avail!Q194)</f>
        <v>0</v>
      </c>
      <c r="V194" s="16">
        <f>IF(avail!R194&gt;0,0,avail!R194)</f>
        <v>0</v>
      </c>
      <c r="W194" s="16">
        <f>IF(avail!S194&gt;0,0,avail!S194)</f>
        <v>-228000</v>
      </c>
      <c r="X194" s="16">
        <f>IF(avail!T194&gt;0,0,avail!T194)</f>
        <v>-199441</v>
      </c>
      <c r="Y194" s="16">
        <f>IF(avail!U194&gt;0,0,avail!U194)</f>
        <v>0</v>
      </c>
      <c r="Z194" s="16">
        <f>IF(avail!V194&gt;0,0,avail!V194)</f>
        <v>-72719</v>
      </c>
      <c r="AA194" s="16">
        <f>IF(avail!W194&gt;0,0,avail!W194)</f>
        <v>-1452895</v>
      </c>
      <c r="AB194" s="16">
        <f>IF(avail!X194&gt;0,0,avail!X194)</f>
        <v>-179301</v>
      </c>
      <c r="AC194" s="16">
        <f>IF(avail!Y194&gt;0,0,avail!Y194)</f>
        <v>-166142</v>
      </c>
      <c r="AD194" s="16">
        <f>IF(avail!Z194&gt;0,0,avail!Z194)</f>
        <v>-257909</v>
      </c>
      <c r="AE194" s="16">
        <f>IF(avail!AA194&gt;0,0,avail!AA194)</f>
        <v>0</v>
      </c>
      <c r="AF194" s="16">
        <f>IF(avail!AB194&gt;0,0,avail!AB194)</f>
        <v>-697463</v>
      </c>
      <c r="AG194" s="16">
        <f>IF(avail!AC194&gt;0,0,avail!AC194)</f>
        <v>-4857644</v>
      </c>
      <c r="AH194" s="16">
        <f>IF(avail!AD194&gt;0,0,avail!AD194)</f>
        <v>-1308560</v>
      </c>
      <c r="AI194" s="16">
        <f>IF(avail!AE194&gt;0,0,avail!AE194)</f>
        <v>-855090</v>
      </c>
      <c r="AJ194" s="16">
        <f>IF(avail!AF194&gt;0,0,avail!AF194)</f>
        <v>-2008872</v>
      </c>
      <c r="AK194" s="16">
        <f>IF(avail!AG194&gt;0,0,avail!AG194)</f>
        <v>-28636</v>
      </c>
      <c r="AL194" s="16">
        <f>IF(avail!AH194&gt;0,0,avail!AH194)</f>
        <v>0</v>
      </c>
      <c r="AM194" s="16">
        <f>IF(avail!AI194&gt;0,0,avail!AI194)</f>
        <v>-770000</v>
      </c>
      <c r="AN194" s="16">
        <f>IF(avail!AJ194&gt;0,0,avail!AJ194)</f>
        <v>0</v>
      </c>
      <c r="AO194" s="16">
        <f>IF(avail!AK194&gt;0,0,avail!AK194)</f>
        <v>0</v>
      </c>
      <c r="AQ194" s="16">
        <f>IF(avail!AM194&gt;0,0,avail!AM194)</f>
        <v>0</v>
      </c>
      <c r="AR194" s="16">
        <f>IF(avail!AN194&gt;0,0,avail!AN194)</f>
        <v>0</v>
      </c>
      <c r="AS194" s="16">
        <f>IF(avail!AO194&gt;0,0,avail!AO194)</f>
        <v>0</v>
      </c>
      <c r="AT194" s="16">
        <f>IF(avail!AP194&gt;0,0,avail!AP194)</f>
        <v>-285800</v>
      </c>
    </row>
    <row r="195" spans="1:46" x14ac:dyDescent="0.25">
      <c r="A195" s="4">
        <f>'"rank"; your input only here!'!E196</f>
        <v>191</v>
      </c>
      <c r="B195" s="6" t="str">
        <f>'"rank"; your input only here!'!A196</f>
        <v>A191</v>
      </c>
      <c r="C195" s="6" t="str">
        <f>'"rank"; your input only here!'!B196</f>
        <v>Test Project 191</v>
      </c>
      <c r="D195" s="6">
        <f>'"rank"; your input only here!'!C196</f>
        <v>0</v>
      </c>
      <c r="E195" s="8">
        <f>'"rank"; your input only here!'!D196</f>
        <v>0</v>
      </c>
      <c r="F195" s="22">
        <f t="shared" si="6"/>
        <v>-17219688</v>
      </c>
      <c r="G195" s="21">
        <f>SUM(cum!F195:AK195)</f>
        <v>41265466</v>
      </c>
      <c r="H195" s="21">
        <f t="shared" si="7"/>
        <v>10000000</v>
      </c>
      <c r="I195" s="19">
        <f t="shared" si="8"/>
        <v>-7719688</v>
      </c>
      <c r="J195" s="19">
        <f>IF(avail!F195&gt;0,0,avail!F195)</f>
        <v>0</v>
      </c>
      <c r="K195" s="16">
        <f>IF(avail!G195&gt;0,0,avail!G195)</f>
        <v>-1573774</v>
      </c>
      <c r="L195" s="16">
        <f>IF(avail!H195&gt;0,0,avail!H195)</f>
        <v>0</v>
      </c>
      <c r="M195" s="16">
        <f>IF(avail!I195&gt;0,0,avail!I195)</f>
        <v>-654600</v>
      </c>
      <c r="N195" s="16">
        <f>IF(avail!J195&gt;0,0,avail!J195)</f>
        <v>0</v>
      </c>
      <c r="O195" s="16">
        <f>IF(avail!K195&gt;0,0,avail!K195)</f>
        <v>-395360</v>
      </c>
      <c r="P195" s="16">
        <f>IF(avail!L195&gt;0,0,avail!L195)</f>
        <v>-360706</v>
      </c>
      <c r="Q195" s="16">
        <f>IF(avail!M195&gt;0,0,avail!M195)</f>
        <v>0</v>
      </c>
      <c r="R195" s="16">
        <f>IF(avail!N195&gt;0,0,avail!N195)</f>
        <v>-1152576</v>
      </c>
      <c r="S195" s="16">
        <f>IF(avail!O195&gt;0,0,avail!O195)</f>
        <v>0</v>
      </c>
      <c r="T195" s="16">
        <f>IF(avail!P195&gt;0,0,avail!P195)</f>
        <v>0</v>
      </c>
      <c r="U195" s="16">
        <f>IF(avail!Q195&gt;0,0,avail!Q195)</f>
        <v>0</v>
      </c>
      <c r="V195" s="16">
        <f>IF(avail!R195&gt;0,0,avail!R195)</f>
        <v>0</v>
      </c>
      <c r="W195" s="16">
        <f>IF(avail!S195&gt;0,0,avail!S195)</f>
        <v>-228000</v>
      </c>
      <c r="X195" s="16">
        <f>IF(avail!T195&gt;0,0,avail!T195)</f>
        <v>-199441</v>
      </c>
      <c r="Y195" s="16">
        <f>IF(avail!U195&gt;0,0,avail!U195)</f>
        <v>0</v>
      </c>
      <c r="Z195" s="16">
        <f>IF(avail!V195&gt;0,0,avail!V195)</f>
        <v>-72719</v>
      </c>
      <c r="AA195" s="16">
        <f>IF(avail!W195&gt;0,0,avail!W195)</f>
        <v>-1452895</v>
      </c>
      <c r="AB195" s="16">
        <f>IF(avail!X195&gt;0,0,avail!X195)</f>
        <v>-179301</v>
      </c>
      <c r="AC195" s="16">
        <f>IF(avail!Y195&gt;0,0,avail!Y195)</f>
        <v>-166142</v>
      </c>
      <c r="AD195" s="16">
        <f>IF(avail!Z195&gt;0,0,avail!Z195)</f>
        <v>-257909</v>
      </c>
      <c r="AE195" s="16">
        <f>IF(avail!AA195&gt;0,0,avail!AA195)</f>
        <v>0</v>
      </c>
      <c r="AF195" s="16">
        <f>IF(avail!AB195&gt;0,0,avail!AB195)</f>
        <v>-697463</v>
      </c>
      <c r="AG195" s="16">
        <f>IF(avail!AC195&gt;0,0,avail!AC195)</f>
        <v>-4857644</v>
      </c>
      <c r="AH195" s="16">
        <f>IF(avail!AD195&gt;0,0,avail!AD195)</f>
        <v>-1308560</v>
      </c>
      <c r="AI195" s="16">
        <f>IF(avail!AE195&gt;0,0,avail!AE195)</f>
        <v>-855090</v>
      </c>
      <c r="AJ195" s="16">
        <f>IF(avail!AF195&gt;0,0,avail!AF195)</f>
        <v>-2008872</v>
      </c>
      <c r="AK195" s="16">
        <f>IF(avail!AG195&gt;0,0,avail!AG195)</f>
        <v>-28636</v>
      </c>
      <c r="AL195" s="16">
        <f>IF(avail!AH195&gt;0,0,avail!AH195)</f>
        <v>0</v>
      </c>
      <c r="AM195" s="16">
        <f>IF(avail!AI195&gt;0,0,avail!AI195)</f>
        <v>-770000</v>
      </c>
      <c r="AN195" s="16">
        <f>IF(avail!AJ195&gt;0,0,avail!AJ195)</f>
        <v>0</v>
      </c>
      <c r="AO195" s="16">
        <f>IF(avail!AK195&gt;0,0,avail!AK195)</f>
        <v>0</v>
      </c>
      <c r="AQ195" s="16">
        <f>IF(avail!AM195&gt;0,0,avail!AM195)</f>
        <v>0</v>
      </c>
      <c r="AR195" s="16">
        <f>IF(avail!AN195&gt;0,0,avail!AN195)</f>
        <v>0</v>
      </c>
      <c r="AS195" s="16">
        <f>IF(avail!AO195&gt;0,0,avail!AO195)</f>
        <v>0</v>
      </c>
      <c r="AT195" s="16">
        <f>IF(avail!AP195&gt;0,0,avail!AP195)</f>
        <v>-285800</v>
      </c>
    </row>
    <row r="196" spans="1:46" x14ac:dyDescent="0.25">
      <c r="A196" s="4">
        <f>'"rank"; your input only here!'!E197</f>
        <v>192</v>
      </c>
      <c r="B196" s="6" t="str">
        <f>'"rank"; your input only here!'!A197</f>
        <v>A192</v>
      </c>
      <c r="C196" s="6" t="str">
        <f>'"rank"; your input only here!'!B197</f>
        <v>Test Project 192</v>
      </c>
      <c r="D196" s="6">
        <f>'"rank"; your input only here!'!C197</f>
        <v>0</v>
      </c>
      <c r="E196" s="8">
        <f>'"rank"; your input only here!'!D197</f>
        <v>0</v>
      </c>
      <c r="F196" s="22">
        <f t="shared" si="6"/>
        <v>-17219688</v>
      </c>
      <c r="G196" s="21">
        <f>SUM(cum!F196:AK196)</f>
        <v>41265466</v>
      </c>
      <c r="H196" s="21">
        <f t="shared" si="7"/>
        <v>10000000</v>
      </c>
      <c r="I196" s="19">
        <f t="shared" si="8"/>
        <v>-7719688</v>
      </c>
      <c r="J196" s="19">
        <f>IF(avail!F196&gt;0,0,avail!F196)</f>
        <v>0</v>
      </c>
      <c r="K196" s="16">
        <f>IF(avail!G196&gt;0,0,avail!G196)</f>
        <v>-1573774</v>
      </c>
      <c r="L196" s="16">
        <f>IF(avail!H196&gt;0,0,avail!H196)</f>
        <v>0</v>
      </c>
      <c r="M196" s="16">
        <f>IF(avail!I196&gt;0,0,avail!I196)</f>
        <v>-654600</v>
      </c>
      <c r="N196" s="16">
        <f>IF(avail!J196&gt;0,0,avail!J196)</f>
        <v>0</v>
      </c>
      <c r="O196" s="16">
        <f>IF(avail!K196&gt;0,0,avail!K196)</f>
        <v>-395360</v>
      </c>
      <c r="P196" s="16">
        <f>IF(avail!L196&gt;0,0,avail!L196)</f>
        <v>-360706</v>
      </c>
      <c r="Q196" s="16">
        <f>IF(avail!M196&gt;0,0,avail!M196)</f>
        <v>0</v>
      </c>
      <c r="R196" s="16">
        <f>IF(avail!N196&gt;0,0,avail!N196)</f>
        <v>-1152576</v>
      </c>
      <c r="S196" s="16">
        <f>IF(avail!O196&gt;0,0,avail!O196)</f>
        <v>0</v>
      </c>
      <c r="T196" s="16">
        <f>IF(avail!P196&gt;0,0,avail!P196)</f>
        <v>0</v>
      </c>
      <c r="U196" s="16">
        <f>IF(avail!Q196&gt;0,0,avail!Q196)</f>
        <v>0</v>
      </c>
      <c r="V196" s="16">
        <f>IF(avail!R196&gt;0,0,avail!R196)</f>
        <v>0</v>
      </c>
      <c r="W196" s="16">
        <f>IF(avail!S196&gt;0,0,avail!S196)</f>
        <v>-228000</v>
      </c>
      <c r="X196" s="16">
        <f>IF(avail!T196&gt;0,0,avail!T196)</f>
        <v>-199441</v>
      </c>
      <c r="Y196" s="16">
        <f>IF(avail!U196&gt;0,0,avail!U196)</f>
        <v>0</v>
      </c>
      <c r="Z196" s="16">
        <f>IF(avail!V196&gt;0,0,avail!V196)</f>
        <v>-72719</v>
      </c>
      <c r="AA196" s="16">
        <f>IF(avail!W196&gt;0,0,avail!W196)</f>
        <v>-1452895</v>
      </c>
      <c r="AB196" s="16">
        <f>IF(avail!X196&gt;0,0,avail!X196)</f>
        <v>-179301</v>
      </c>
      <c r="AC196" s="16">
        <f>IF(avail!Y196&gt;0,0,avail!Y196)</f>
        <v>-166142</v>
      </c>
      <c r="AD196" s="16">
        <f>IF(avail!Z196&gt;0,0,avail!Z196)</f>
        <v>-257909</v>
      </c>
      <c r="AE196" s="16">
        <f>IF(avail!AA196&gt;0,0,avail!AA196)</f>
        <v>0</v>
      </c>
      <c r="AF196" s="16">
        <f>IF(avail!AB196&gt;0,0,avail!AB196)</f>
        <v>-697463</v>
      </c>
      <c r="AG196" s="16">
        <f>IF(avail!AC196&gt;0,0,avail!AC196)</f>
        <v>-4857644</v>
      </c>
      <c r="AH196" s="16">
        <f>IF(avail!AD196&gt;0,0,avail!AD196)</f>
        <v>-1308560</v>
      </c>
      <c r="AI196" s="16">
        <f>IF(avail!AE196&gt;0,0,avail!AE196)</f>
        <v>-855090</v>
      </c>
      <c r="AJ196" s="16">
        <f>IF(avail!AF196&gt;0,0,avail!AF196)</f>
        <v>-2008872</v>
      </c>
      <c r="AK196" s="16">
        <f>IF(avail!AG196&gt;0,0,avail!AG196)</f>
        <v>-28636</v>
      </c>
      <c r="AL196" s="16">
        <f>IF(avail!AH196&gt;0,0,avail!AH196)</f>
        <v>0</v>
      </c>
      <c r="AM196" s="16">
        <f>IF(avail!AI196&gt;0,0,avail!AI196)</f>
        <v>-770000</v>
      </c>
      <c r="AN196" s="16">
        <f>IF(avail!AJ196&gt;0,0,avail!AJ196)</f>
        <v>0</v>
      </c>
      <c r="AO196" s="16">
        <f>IF(avail!AK196&gt;0,0,avail!AK196)</f>
        <v>0</v>
      </c>
      <c r="AQ196" s="16">
        <f>IF(avail!AM196&gt;0,0,avail!AM196)</f>
        <v>0</v>
      </c>
      <c r="AR196" s="16">
        <f>IF(avail!AN196&gt;0,0,avail!AN196)</f>
        <v>0</v>
      </c>
      <c r="AS196" s="16">
        <f>IF(avail!AO196&gt;0,0,avail!AO196)</f>
        <v>0</v>
      </c>
      <c r="AT196" s="16">
        <f>IF(avail!AP196&gt;0,0,avail!AP196)</f>
        <v>-285800</v>
      </c>
    </row>
    <row r="197" spans="1:46" x14ac:dyDescent="0.25">
      <c r="A197" s="4">
        <f>'"rank"; your input only here!'!E198</f>
        <v>193</v>
      </c>
      <c r="B197" s="6" t="str">
        <f>'"rank"; your input only here!'!A198</f>
        <v>A193</v>
      </c>
      <c r="C197" s="6" t="str">
        <f>'"rank"; your input only here!'!B198</f>
        <v>Test Project 193</v>
      </c>
      <c r="D197" s="6">
        <f>'"rank"; your input only here!'!C198</f>
        <v>0</v>
      </c>
      <c r="E197" s="8">
        <f>'"rank"; your input only here!'!D198</f>
        <v>0</v>
      </c>
      <c r="F197" s="22">
        <f t="shared" si="6"/>
        <v>-17219688</v>
      </c>
      <c r="G197" s="21">
        <f>SUM(cum!F197:AK197)</f>
        <v>41265466</v>
      </c>
      <c r="H197" s="21">
        <f t="shared" si="7"/>
        <v>10000000</v>
      </c>
      <c r="I197" s="19">
        <f t="shared" si="8"/>
        <v>-7719688</v>
      </c>
      <c r="J197" s="19">
        <f>IF(avail!F197&gt;0,0,avail!F197)</f>
        <v>0</v>
      </c>
      <c r="K197" s="16">
        <f>IF(avail!G197&gt;0,0,avail!G197)</f>
        <v>-1573774</v>
      </c>
      <c r="L197" s="16">
        <f>IF(avail!H197&gt;0,0,avail!H197)</f>
        <v>0</v>
      </c>
      <c r="M197" s="16">
        <f>IF(avail!I197&gt;0,0,avail!I197)</f>
        <v>-654600</v>
      </c>
      <c r="N197" s="16">
        <f>IF(avail!J197&gt;0,0,avail!J197)</f>
        <v>0</v>
      </c>
      <c r="O197" s="16">
        <f>IF(avail!K197&gt;0,0,avail!K197)</f>
        <v>-395360</v>
      </c>
      <c r="P197" s="16">
        <f>IF(avail!L197&gt;0,0,avail!L197)</f>
        <v>-360706</v>
      </c>
      <c r="Q197" s="16">
        <f>IF(avail!M197&gt;0,0,avail!M197)</f>
        <v>0</v>
      </c>
      <c r="R197" s="16">
        <f>IF(avail!N197&gt;0,0,avail!N197)</f>
        <v>-1152576</v>
      </c>
      <c r="S197" s="16">
        <f>IF(avail!O197&gt;0,0,avail!O197)</f>
        <v>0</v>
      </c>
      <c r="T197" s="16">
        <f>IF(avail!P197&gt;0,0,avail!P197)</f>
        <v>0</v>
      </c>
      <c r="U197" s="16">
        <f>IF(avail!Q197&gt;0,0,avail!Q197)</f>
        <v>0</v>
      </c>
      <c r="V197" s="16">
        <f>IF(avail!R197&gt;0,0,avail!R197)</f>
        <v>0</v>
      </c>
      <c r="W197" s="16">
        <f>IF(avail!S197&gt;0,0,avail!S197)</f>
        <v>-228000</v>
      </c>
      <c r="X197" s="16">
        <f>IF(avail!T197&gt;0,0,avail!T197)</f>
        <v>-199441</v>
      </c>
      <c r="Y197" s="16">
        <f>IF(avail!U197&gt;0,0,avail!U197)</f>
        <v>0</v>
      </c>
      <c r="Z197" s="16">
        <f>IF(avail!V197&gt;0,0,avail!V197)</f>
        <v>-72719</v>
      </c>
      <c r="AA197" s="16">
        <f>IF(avail!W197&gt;0,0,avail!W197)</f>
        <v>-1452895</v>
      </c>
      <c r="AB197" s="16">
        <f>IF(avail!X197&gt;0,0,avail!X197)</f>
        <v>-179301</v>
      </c>
      <c r="AC197" s="16">
        <f>IF(avail!Y197&gt;0,0,avail!Y197)</f>
        <v>-166142</v>
      </c>
      <c r="AD197" s="16">
        <f>IF(avail!Z197&gt;0,0,avail!Z197)</f>
        <v>-257909</v>
      </c>
      <c r="AE197" s="16">
        <f>IF(avail!AA197&gt;0,0,avail!AA197)</f>
        <v>0</v>
      </c>
      <c r="AF197" s="16">
        <f>IF(avail!AB197&gt;0,0,avail!AB197)</f>
        <v>-697463</v>
      </c>
      <c r="AG197" s="16">
        <f>IF(avail!AC197&gt;0,0,avail!AC197)</f>
        <v>-4857644</v>
      </c>
      <c r="AH197" s="16">
        <f>IF(avail!AD197&gt;0,0,avail!AD197)</f>
        <v>-1308560</v>
      </c>
      <c r="AI197" s="16">
        <f>IF(avail!AE197&gt;0,0,avail!AE197)</f>
        <v>-855090</v>
      </c>
      <c r="AJ197" s="16">
        <f>IF(avail!AF197&gt;0,0,avail!AF197)</f>
        <v>-2008872</v>
      </c>
      <c r="AK197" s="16">
        <f>IF(avail!AG197&gt;0,0,avail!AG197)</f>
        <v>-28636</v>
      </c>
      <c r="AL197" s="16">
        <f>IF(avail!AH197&gt;0,0,avail!AH197)</f>
        <v>0</v>
      </c>
      <c r="AM197" s="16">
        <f>IF(avail!AI197&gt;0,0,avail!AI197)</f>
        <v>-770000</v>
      </c>
      <c r="AN197" s="16">
        <f>IF(avail!AJ197&gt;0,0,avail!AJ197)</f>
        <v>0</v>
      </c>
      <c r="AO197" s="16">
        <f>IF(avail!AK197&gt;0,0,avail!AK197)</f>
        <v>0</v>
      </c>
      <c r="AQ197" s="16">
        <f>IF(avail!AM197&gt;0,0,avail!AM197)</f>
        <v>0</v>
      </c>
      <c r="AR197" s="16">
        <f>IF(avail!AN197&gt;0,0,avail!AN197)</f>
        <v>0</v>
      </c>
      <c r="AS197" s="16">
        <f>IF(avail!AO197&gt;0,0,avail!AO197)</f>
        <v>0</v>
      </c>
      <c r="AT197" s="16">
        <f>IF(avail!AP197&gt;0,0,avail!AP197)</f>
        <v>-285800</v>
      </c>
    </row>
    <row r="198" spans="1:46" x14ac:dyDescent="0.25">
      <c r="A198" s="4">
        <f>'"rank"; your input only here!'!E199</f>
        <v>194</v>
      </c>
      <c r="B198" s="6" t="str">
        <f>'"rank"; your input only here!'!A199</f>
        <v>A194</v>
      </c>
      <c r="C198" s="6" t="str">
        <f>'"rank"; your input only here!'!B199</f>
        <v>Test Project 194</v>
      </c>
      <c r="D198" s="6">
        <f>'"rank"; your input only here!'!C199</f>
        <v>0</v>
      </c>
      <c r="E198" s="8">
        <f>'"rank"; your input only here!'!D199</f>
        <v>0</v>
      </c>
      <c r="F198" s="22">
        <f t="shared" ref="F198:F204" si="9">SUM(J198:AO198)</f>
        <v>-17219688</v>
      </c>
      <c r="G198" s="21">
        <f>SUM(cum!F198:AK198)</f>
        <v>41265466</v>
      </c>
      <c r="H198" s="21">
        <f t="shared" ref="H198:H204" si="10">IF(G198*0.33&lt;$J$3,G198*0.33,$J$3)</f>
        <v>10000000</v>
      </c>
      <c r="I198" s="19">
        <f t="shared" ref="I198:I204" si="11">H198+F198-G$2</f>
        <v>-7719688</v>
      </c>
      <c r="J198" s="19">
        <f>IF(avail!F198&gt;0,0,avail!F198)</f>
        <v>0</v>
      </c>
      <c r="K198" s="16">
        <f>IF(avail!G198&gt;0,0,avail!G198)</f>
        <v>-1573774</v>
      </c>
      <c r="L198" s="16">
        <f>IF(avail!H198&gt;0,0,avail!H198)</f>
        <v>0</v>
      </c>
      <c r="M198" s="16">
        <f>IF(avail!I198&gt;0,0,avail!I198)</f>
        <v>-654600</v>
      </c>
      <c r="N198" s="16">
        <f>IF(avail!J198&gt;0,0,avail!J198)</f>
        <v>0</v>
      </c>
      <c r="O198" s="16">
        <f>IF(avail!K198&gt;0,0,avail!K198)</f>
        <v>-395360</v>
      </c>
      <c r="P198" s="16">
        <f>IF(avail!L198&gt;0,0,avail!L198)</f>
        <v>-360706</v>
      </c>
      <c r="Q198" s="16">
        <f>IF(avail!M198&gt;0,0,avail!M198)</f>
        <v>0</v>
      </c>
      <c r="R198" s="16">
        <f>IF(avail!N198&gt;0,0,avail!N198)</f>
        <v>-1152576</v>
      </c>
      <c r="S198" s="16">
        <f>IF(avail!O198&gt;0,0,avail!O198)</f>
        <v>0</v>
      </c>
      <c r="T198" s="16">
        <f>IF(avail!P198&gt;0,0,avail!P198)</f>
        <v>0</v>
      </c>
      <c r="U198" s="16">
        <f>IF(avail!Q198&gt;0,0,avail!Q198)</f>
        <v>0</v>
      </c>
      <c r="V198" s="16">
        <f>IF(avail!R198&gt;0,0,avail!R198)</f>
        <v>0</v>
      </c>
      <c r="W198" s="16">
        <f>IF(avail!S198&gt;0,0,avail!S198)</f>
        <v>-228000</v>
      </c>
      <c r="X198" s="16">
        <f>IF(avail!T198&gt;0,0,avail!T198)</f>
        <v>-199441</v>
      </c>
      <c r="Y198" s="16">
        <f>IF(avail!U198&gt;0,0,avail!U198)</f>
        <v>0</v>
      </c>
      <c r="Z198" s="16">
        <f>IF(avail!V198&gt;0,0,avail!V198)</f>
        <v>-72719</v>
      </c>
      <c r="AA198" s="16">
        <f>IF(avail!W198&gt;0,0,avail!W198)</f>
        <v>-1452895</v>
      </c>
      <c r="AB198" s="16">
        <f>IF(avail!X198&gt;0,0,avail!X198)</f>
        <v>-179301</v>
      </c>
      <c r="AC198" s="16">
        <f>IF(avail!Y198&gt;0,0,avail!Y198)</f>
        <v>-166142</v>
      </c>
      <c r="AD198" s="16">
        <f>IF(avail!Z198&gt;0,0,avail!Z198)</f>
        <v>-257909</v>
      </c>
      <c r="AE198" s="16">
        <f>IF(avail!AA198&gt;0,0,avail!AA198)</f>
        <v>0</v>
      </c>
      <c r="AF198" s="16">
        <f>IF(avail!AB198&gt;0,0,avail!AB198)</f>
        <v>-697463</v>
      </c>
      <c r="AG198" s="16">
        <f>IF(avail!AC198&gt;0,0,avail!AC198)</f>
        <v>-4857644</v>
      </c>
      <c r="AH198" s="16">
        <f>IF(avail!AD198&gt;0,0,avail!AD198)</f>
        <v>-1308560</v>
      </c>
      <c r="AI198" s="16">
        <f>IF(avail!AE198&gt;0,0,avail!AE198)</f>
        <v>-855090</v>
      </c>
      <c r="AJ198" s="16">
        <f>IF(avail!AF198&gt;0,0,avail!AF198)</f>
        <v>-2008872</v>
      </c>
      <c r="AK198" s="16">
        <f>IF(avail!AG198&gt;0,0,avail!AG198)</f>
        <v>-28636</v>
      </c>
      <c r="AL198" s="16">
        <f>IF(avail!AH198&gt;0,0,avail!AH198)</f>
        <v>0</v>
      </c>
      <c r="AM198" s="16">
        <f>IF(avail!AI198&gt;0,0,avail!AI198)</f>
        <v>-770000</v>
      </c>
      <c r="AN198" s="16">
        <f>IF(avail!AJ198&gt;0,0,avail!AJ198)</f>
        <v>0</v>
      </c>
      <c r="AO198" s="16">
        <f>IF(avail!AK198&gt;0,0,avail!AK198)</f>
        <v>0</v>
      </c>
      <c r="AQ198" s="16">
        <f>IF(avail!AM198&gt;0,0,avail!AM198)</f>
        <v>0</v>
      </c>
      <c r="AR198" s="16">
        <f>IF(avail!AN198&gt;0,0,avail!AN198)</f>
        <v>0</v>
      </c>
      <c r="AS198" s="16">
        <f>IF(avail!AO198&gt;0,0,avail!AO198)</f>
        <v>0</v>
      </c>
      <c r="AT198" s="16">
        <f>IF(avail!AP198&gt;0,0,avail!AP198)</f>
        <v>-285800</v>
      </c>
    </row>
    <row r="199" spans="1:46" x14ac:dyDescent="0.25">
      <c r="A199" s="4">
        <f>'"rank"; your input only here!'!E200</f>
        <v>195</v>
      </c>
      <c r="B199" s="6" t="str">
        <f>'"rank"; your input only here!'!A200</f>
        <v>A195</v>
      </c>
      <c r="C199" s="6" t="str">
        <f>'"rank"; your input only here!'!B200</f>
        <v>Test Project 195</v>
      </c>
      <c r="D199" s="6">
        <f>'"rank"; your input only here!'!C200</f>
        <v>0</v>
      </c>
      <c r="E199" s="8">
        <f>'"rank"; your input only here!'!D200</f>
        <v>0</v>
      </c>
      <c r="F199" s="22">
        <f t="shared" si="9"/>
        <v>-17219688</v>
      </c>
      <c r="G199" s="21">
        <f>SUM(cum!F199:AK199)</f>
        <v>41265466</v>
      </c>
      <c r="H199" s="21">
        <f t="shared" si="10"/>
        <v>10000000</v>
      </c>
      <c r="I199" s="19">
        <f t="shared" si="11"/>
        <v>-7719688</v>
      </c>
      <c r="J199" s="19">
        <f>IF(avail!F199&gt;0,0,avail!F199)</f>
        <v>0</v>
      </c>
      <c r="K199" s="16">
        <f>IF(avail!G199&gt;0,0,avail!G199)</f>
        <v>-1573774</v>
      </c>
      <c r="L199" s="16">
        <f>IF(avail!H199&gt;0,0,avail!H199)</f>
        <v>0</v>
      </c>
      <c r="M199" s="16">
        <f>IF(avail!I199&gt;0,0,avail!I199)</f>
        <v>-654600</v>
      </c>
      <c r="N199" s="16">
        <f>IF(avail!J199&gt;0,0,avail!J199)</f>
        <v>0</v>
      </c>
      <c r="O199" s="16">
        <f>IF(avail!K199&gt;0,0,avail!K199)</f>
        <v>-395360</v>
      </c>
      <c r="P199" s="16">
        <f>IF(avail!L199&gt;0,0,avail!L199)</f>
        <v>-360706</v>
      </c>
      <c r="Q199" s="16">
        <f>IF(avail!M199&gt;0,0,avail!M199)</f>
        <v>0</v>
      </c>
      <c r="R199" s="16">
        <f>IF(avail!N199&gt;0,0,avail!N199)</f>
        <v>-1152576</v>
      </c>
      <c r="S199" s="16">
        <f>IF(avail!O199&gt;0,0,avail!O199)</f>
        <v>0</v>
      </c>
      <c r="T199" s="16">
        <f>IF(avail!P199&gt;0,0,avail!P199)</f>
        <v>0</v>
      </c>
      <c r="U199" s="16">
        <f>IF(avail!Q199&gt;0,0,avail!Q199)</f>
        <v>0</v>
      </c>
      <c r="V199" s="16">
        <f>IF(avail!R199&gt;0,0,avail!R199)</f>
        <v>0</v>
      </c>
      <c r="W199" s="16">
        <f>IF(avail!S199&gt;0,0,avail!S199)</f>
        <v>-228000</v>
      </c>
      <c r="X199" s="16">
        <f>IF(avail!T199&gt;0,0,avail!T199)</f>
        <v>-199441</v>
      </c>
      <c r="Y199" s="16">
        <f>IF(avail!U199&gt;0,0,avail!U199)</f>
        <v>0</v>
      </c>
      <c r="Z199" s="16">
        <f>IF(avail!V199&gt;0,0,avail!V199)</f>
        <v>-72719</v>
      </c>
      <c r="AA199" s="16">
        <f>IF(avail!W199&gt;0,0,avail!W199)</f>
        <v>-1452895</v>
      </c>
      <c r="AB199" s="16">
        <f>IF(avail!X199&gt;0,0,avail!X199)</f>
        <v>-179301</v>
      </c>
      <c r="AC199" s="16">
        <f>IF(avail!Y199&gt;0,0,avail!Y199)</f>
        <v>-166142</v>
      </c>
      <c r="AD199" s="16">
        <f>IF(avail!Z199&gt;0,0,avail!Z199)</f>
        <v>-257909</v>
      </c>
      <c r="AE199" s="16">
        <f>IF(avail!AA199&gt;0,0,avail!AA199)</f>
        <v>0</v>
      </c>
      <c r="AF199" s="16">
        <f>IF(avail!AB199&gt;0,0,avail!AB199)</f>
        <v>-697463</v>
      </c>
      <c r="AG199" s="16">
        <f>IF(avail!AC199&gt;0,0,avail!AC199)</f>
        <v>-4857644</v>
      </c>
      <c r="AH199" s="16">
        <f>IF(avail!AD199&gt;0,0,avail!AD199)</f>
        <v>-1308560</v>
      </c>
      <c r="AI199" s="16">
        <f>IF(avail!AE199&gt;0,0,avail!AE199)</f>
        <v>-855090</v>
      </c>
      <c r="AJ199" s="16">
        <f>IF(avail!AF199&gt;0,0,avail!AF199)</f>
        <v>-2008872</v>
      </c>
      <c r="AK199" s="16">
        <f>IF(avail!AG199&gt;0,0,avail!AG199)</f>
        <v>-28636</v>
      </c>
      <c r="AL199" s="16">
        <f>IF(avail!AH199&gt;0,0,avail!AH199)</f>
        <v>0</v>
      </c>
      <c r="AM199" s="16">
        <f>IF(avail!AI199&gt;0,0,avail!AI199)</f>
        <v>-770000</v>
      </c>
      <c r="AN199" s="16">
        <f>IF(avail!AJ199&gt;0,0,avail!AJ199)</f>
        <v>0</v>
      </c>
      <c r="AO199" s="16">
        <f>IF(avail!AK199&gt;0,0,avail!AK199)</f>
        <v>0</v>
      </c>
      <c r="AQ199" s="16">
        <f>IF(avail!AM199&gt;0,0,avail!AM199)</f>
        <v>0</v>
      </c>
      <c r="AR199" s="16">
        <f>IF(avail!AN199&gt;0,0,avail!AN199)</f>
        <v>0</v>
      </c>
      <c r="AS199" s="16">
        <f>IF(avail!AO199&gt;0,0,avail!AO199)</f>
        <v>0</v>
      </c>
      <c r="AT199" s="16">
        <f>IF(avail!AP199&gt;0,0,avail!AP199)</f>
        <v>-285800</v>
      </c>
    </row>
    <row r="200" spans="1:46" x14ac:dyDescent="0.25">
      <c r="A200" s="4">
        <f>'"rank"; your input only here!'!E201</f>
        <v>196</v>
      </c>
      <c r="B200" s="6" t="str">
        <f>'"rank"; your input only here!'!A201</f>
        <v>A196</v>
      </c>
      <c r="C200" s="6" t="str">
        <f>'"rank"; your input only here!'!B201</f>
        <v>Test Project 196</v>
      </c>
      <c r="D200" s="6">
        <f>'"rank"; your input only here!'!C201</f>
        <v>0</v>
      </c>
      <c r="E200" s="8">
        <f>'"rank"; your input only here!'!D201</f>
        <v>0</v>
      </c>
      <c r="F200" s="22">
        <f t="shared" si="9"/>
        <v>-17219688</v>
      </c>
      <c r="G200" s="21">
        <f>SUM(cum!F200:AK200)</f>
        <v>41265466</v>
      </c>
      <c r="H200" s="21">
        <f t="shared" si="10"/>
        <v>10000000</v>
      </c>
      <c r="I200" s="19">
        <f t="shared" si="11"/>
        <v>-7719688</v>
      </c>
      <c r="J200" s="19">
        <f>IF(avail!F200&gt;0,0,avail!F200)</f>
        <v>0</v>
      </c>
      <c r="K200" s="16">
        <f>IF(avail!G200&gt;0,0,avail!G200)</f>
        <v>-1573774</v>
      </c>
      <c r="L200" s="16">
        <f>IF(avail!H200&gt;0,0,avail!H200)</f>
        <v>0</v>
      </c>
      <c r="M200" s="16">
        <f>IF(avail!I200&gt;0,0,avail!I200)</f>
        <v>-654600</v>
      </c>
      <c r="N200" s="16">
        <f>IF(avail!J200&gt;0,0,avail!J200)</f>
        <v>0</v>
      </c>
      <c r="O200" s="16">
        <f>IF(avail!K200&gt;0,0,avail!K200)</f>
        <v>-395360</v>
      </c>
      <c r="P200" s="16">
        <f>IF(avail!L200&gt;0,0,avail!L200)</f>
        <v>-360706</v>
      </c>
      <c r="Q200" s="16">
        <f>IF(avail!M200&gt;0,0,avail!M200)</f>
        <v>0</v>
      </c>
      <c r="R200" s="16">
        <f>IF(avail!N200&gt;0,0,avail!N200)</f>
        <v>-1152576</v>
      </c>
      <c r="S200" s="16">
        <f>IF(avail!O200&gt;0,0,avail!O200)</f>
        <v>0</v>
      </c>
      <c r="T200" s="16">
        <f>IF(avail!P200&gt;0,0,avail!P200)</f>
        <v>0</v>
      </c>
      <c r="U200" s="16">
        <f>IF(avail!Q200&gt;0,0,avail!Q200)</f>
        <v>0</v>
      </c>
      <c r="V200" s="16">
        <f>IF(avail!R200&gt;0,0,avail!R200)</f>
        <v>0</v>
      </c>
      <c r="W200" s="16">
        <f>IF(avail!S200&gt;0,0,avail!S200)</f>
        <v>-228000</v>
      </c>
      <c r="X200" s="16">
        <f>IF(avail!T200&gt;0,0,avail!T200)</f>
        <v>-199441</v>
      </c>
      <c r="Y200" s="16">
        <f>IF(avail!U200&gt;0,0,avail!U200)</f>
        <v>0</v>
      </c>
      <c r="Z200" s="16">
        <f>IF(avail!V200&gt;0,0,avail!V200)</f>
        <v>-72719</v>
      </c>
      <c r="AA200" s="16">
        <f>IF(avail!W200&gt;0,0,avail!W200)</f>
        <v>-1452895</v>
      </c>
      <c r="AB200" s="16">
        <f>IF(avail!X200&gt;0,0,avail!X200)</f>
        <v>-179301</v>
      </c>
      <c r="AC200" s="16">
        <f>IF(avail!Y200&gt;0,0,avail!Y200)</f>
        <v>-166142</v>
      </c>
      <c r="AD200" s="16">
        <f>IF(avail!Z200&gt;0,0,avail!Z200)</f>
        <v>-257909</v>
      </c>
      <c r="AE200" s="16">
        <f>IF(avail!AA200&gt;0,0,avail!AA200)</f>
        <v>0</v>
      </c>
      <c r="AF200" s="16">
        <f>IF(avail!AB200&gt;0,0,avail!AB200)</f>
        <v>-697463</v>
      </c>
      <c r="AG200" s="16">
        <f>IF(avail!AC200&gt;0,0,avail!AC200)</f>
        <v>-4857644</v>
      </c>
      <c r="AH200" s="16">
        <f>IF(avail!AD200&gt;0,0,avail!AD200)</f>
        <v>-1308560</v>
      </c>
      <c r="AI200" s="16">
        <f>IF(avail!AE200&gt;0,0,avail!AE200)</f>
        <v>-855090</v>
      </c>
      <c r="AJ200" s="16">
        <f>IF(avail!AF200&gt;0,0,avail!AF200)</f>
        <v>-2008872</v>
      </c>
      <c r="AK200" s="16">
        <f>IF(avail!AG200&gt;0,0,avail!AG200)</f>
        <v>-28636</v>
      </c>
      <c r="AL200" s="16">
        <f>IF(avail!AH200&gt;0,0,avail!AH200)</f>
        <v>0</v>
      </c>
      <c r="AM200" s="16">
        <f>IF(avail!AI200&gt;0,0,avail!AI200)</f>
        <v>-770000</v>
      </c>
      <c r="AN200" s="16">
        <f>IF(avail!AJ200&gt;0,0,avail!AJ200)</f>
        <v>0</v>
      </c>
      <c r="AO200" s="16">
        <f>IF(avail!AK200&gt;0,0,avail!AK200)</f>
        <v>0</v>
      </c>
      <c r="AQ200" s="16">
        <f>IF(avail!AM200&gt;0,0,avail!AM200)</f>
        <v>0</v>
      </c>
      <c r="AR200" s="16">
        <f>IF(avail!AN200&gt;0,0,avail!AN200)</f>
        <v>0</v>
      </c>
      <c r="AS200" s="16">
        <f>IF(avail!AO200&gt;0,0,avail!AO200)</f>
        <v>0</v>
      </c>
      <c r="AT200" s="16">
        <f>IF(avail!AP200&gt;0,0,avail!AP200)</f>
        <v>-285800</v>
      </c>
    </row>
    <row r="201" spans="1:46" x14ac:dyDescent="0.25">
      <c r="A201" s="4">
        <f>'"rank"; your input only here!'!E202</f>
        <v>197</v>
      </c>
      <c r="B201" s="6" t="str">
        <f>'"rank"; your input only here!'!A202</f>
        <v>A197</v>
      </c>
      <c r="C201" s="6" t="str">
        <f>'"rank"; your input only here!'!B202</f>
        <v>Test Project 197</v>
      </c>
      <c r="D201" s="6">
        <f>'"rank"; your input only here!'!C202</f>
        <v>0</v>
      </c>
      <c r="E201" s="8">
        <f>'"rank"; your input only here!'!D202</f>
        <v>0</v>
      </c>
      <c r="F201" s="22">
        <f t="shared" si="9"/>
        <v>-17219688</v>
      </c>
      <c r="G201" s="21">
        <f>SUM(cum!F201:AK201)</f>
        <v>41265466</v>
      </c>
      <c r="H201" s="21">
        <f t="shared" si="10"/>
        <v>10000000</v>
      </c>
      <c r="I201" s="19">
        <f t="shared" si="11"/>
        <v>-7719688</v>
      </c>
      <c r="J201" s="19">
        <f>IF(avail!F201&gt;0,0,avail!F201)</f>
        <v>0</v>
      </c>
      <c r="K201" s="16">
        <f>IF(avail!G201&gt;0,0,avail!G201)</f>
        <v>-1573774</v>
      </c>
      <c r="L201" s="16">
        <f>IF(avail!H201&gt;0,0,avail!H201)</f>
        <v>0</v>
      </c>
      <c r="M201" s="16">
        <f>IF(avail!I201&gt;0,0,avail!I201)</f>
        <v>-654600</v>
      </c>
      <c r="N201" s="16">
        <f>IF(avail!J201&gt;0,0,avail!J201)</f>
        <v>0</v>
      </c>
      <c r="O201" s="16">
        <f>IF(avail!K201&gt;0,0,avail!K201)</f>
        <v>-395360</v>
      </c>
      <c r="P201" s="16">
        <f>IF(avail!L201&gt;0,0,avail!L201)</f>
        <v>-360706</v>
      </c>
      <c r="Q201" s="16">
        <f>IF(avail!M201&gt;0,0,avail!M201)</f>
        <v>0</v>
      </c>
      <c r="R201" s="16">
        <f>IF(avail!N201&gt;0,0,avail!N201)</f>
        <v>-1152576</v>
      </c>
      <c r="S201" s="16">
        <f>IF(avail!O201&gt;0,0,avail!O201)</f>
        <v>0</v>
      </c>
      <c r="T201" s="16">
        <f>IF(avail!P201&gt;0,0,avail!P201)</f>
        <v>0</v>
      </c>
      <c r="U201" s="16">
        <f>IF(avail!Q201&gt;0,0,avail!Q201)</f>
        <v>0</v>
      </c>
      <c r="V201" s="16">
        <f>IF(avail!R201&gt;0,0,avail!R201)</f>
        <v>0</v>
      </c>
      <c r="W201" s="16">
        <f>IF(avail!S201&gt;0,0,avail!S201)</f>
        <v>-228000</v>
      </c>
      <c r="X201" s="16">
        <f>IF(avail!T201&gt;0,0,avail!T201)</f>
        <v>-199441</v>
      </c>
      <c r="Y201" s="16">
        <f>IF(avail!U201&gt;0,0,avail!U201)</f>
        <v>0</v>
      </c>
      <c r="Z201" s="16">
        <f>IF(avail!V201&gt;0,0,avail!V201)</f>
        <v>-72719</v>
      </c>
      <c r="AA201" s="16">
        <f>IF(avail!W201&gt;0,0,avail!W201)</f>
        <v>-1452895</v>
      </c>
      <c r="AB201" s="16">
        <f>IF(avail!X201&gt;0,0,avail!X201)</f>
        <v>-179301</v>
      </c>
      <c r="AC201" s="16">
        <f>IF(avail!Y201&gt;0,0,avail!Y201)</f>
        <v>-166142</v>
      </c>
      <c r="AD201" s="16">
        <f>IF(avail!Z201&gt;0,0,avail!Z201)</f>
        <v>-257909</v>
      </c>
      <c r="AE201" s="16">
        <f>IF(avail!AA201&gt;0,0,avail!AA201)</f>
        <v>0</v>
      </c>
      <c r="AF201" s="16">
        <f>IF(avail!AB201&gt;0,0,avail!AB201)</f>
        <v>-697463</v>
      </c>
      <c r="AG201" s="16">
        <f>IF(avail!AC201&gt;0,0,avail!AC201)</f>
        <v>-4857644</v>
      </c>
      <c r="AH201" s="16">
        <f>IF(avail!AD201&gt;0,0,avail!AD201)</f>
        <v>-1308560</v>
      </c>
      <c r="AI201" s="16">
        <f>IF(avail!AE201&gt;0,0,avail!AE201)</f>
        <v>-855090</v>
      </c>
      <c r="AJ201" s="16">
        <f>IF(avail!AF201&gt;0,0,avail!AF201)</f>
        <v>-2008872</v>
      </c>
      <c r="AK201" s="16">
        <f>IF(avail!AG201&gt;0,0,avail!AG201)</f>
        <v>-28636</v>
      </c>
      <c r="AL201" s="16">
        <f>IF(avail!AH201&gt;0,0,avail!AH201)</f>
        <v>0</v>
      </c>
      <c r="AM201" s="16">
        <f>IF(avail!AI201&gt;0,0,avail!AI201)</f>
        <v>-770000</v>
      </c>
      <c r="AN201" s="16">
        <f>IF(avail!AJ201&gt;0,0,avail!AJ201)</f>
        <v>0</v>
      </c>
      <c r="AO201" s="16">
        <f>IF(avail!AK201&gt;0,0,avail!AK201)</f>
        <v>0</v>
      </c>
      <c r="AQ201" s="16">
        <f>IF(avail!AM201&gt;0,0,avail!AM201)</f>
        <v>0</v>
      </c>
      <c r="AR201" s="16">
        <f>IF(avail!AN201&gt;0,0,avail!AN201)</f>
        <v>0</v>
      </c>
      <c r="AS201" s="16">
        <f>IF(avail!AO201&gt;0,0,avail!AO201)</f>
        <v>0</v>
      </c>
      <c r="AT201" s="16">
        <f>IF(avail!AP201&gt;0,0,avail!AP201)</f>
        <v>-285800</v>
      </c>
    </row>
    <row r="202" spans="1:46" x14ac:dyDescent="0.25">
      <c r="A202" s="4">
        <f>'"rank"; your input only here!'!E203</f>
        <v>198</v>
      </c>
      <c r="B202" s="6" t="str">
        <f>'"rank"; your input only here!'!A203</f>
        <v>A198</v>
      </c>
      <c r="C202" s="6" t="str">
        <f>'"rank"; your input only here!'!B203</f>
        <v>Test Project 198</v>
      </c>
      <c r="D202" s="6">
        <f>'"rank"; your input only here!'!C203</f>
        <v>0</v>
      </c>
      <c r="E202" s="8">
        <f>'"rank"; your input only here!'!D203</f>
        <v>0</v>
      </c>
      <c r="F202" s="22">
        <f t="shared" si="9"/>
        <v>-17219688</v>
      </c>
      <c r="G202" s="21">
        <f>SUM(cum!F202:AK202)</f>
        <v>41265466</v>
      </c>
      <c r="H202" s="21">
        <f t="shared" si="10"/>
        <v>10000000</v>
      </c>
      <c r="I202" s="19">
        <f t="shared" si="11"/>
        <v>-7719688</v>
      </c>
      <c r="J202" s="19">
        <f>IF(avail!F202&gt;0,0,avail!F202)</f>
        <v>0</v>
      </c>
      <c r="K202" s="16">
        <f>IF(avail!G202&gt;0,0,avail!G202)</f>
        <v>-1573774</v>
      </c>
      <c r="L202" s="16">
        <f>IF(avail!H202&gt;0,0,avail!H202)</f>
        <v>0</v>
      </c>
      <c r="M202" s="16">
        <f>IF(avail!I202&gt;0,0,avail!I202)</f>
        <v>-654600</v>
      </c>
      <c r="N202" s="16">
        <f>IF(avail!J202&gt;0,0,avail!J202)</f>
        <v>0</v>
      </c>
      <c r="O202" s="16">
        <f>IF(avail!K202&gt;0,0,avail!K202)</f>
        <v>-395360</v>
      </c>
      <c r="P202" s="16">
        <f>IF(avail!L202&gt;0,0,avail!L202)</f>
        <v>-360706</v>
      </c>
      <c r="Q202" s="16">
        <f>IF(avail!M202&gt;0,0,avail!M202)</f>
        <v>0</v>
      </c>
      <c r="R202" s="16">
        <f>IF(avail!N202&gt;0,0,avail!N202)</f>
        <v>-1152576</v>
      </c>
      <c r="S202" s="16">
        <f>IF(avail!O202&gt;0,0,avail!O202)</f>
        <v>0</v>
      </c>
      <c r="T202" s="16">
        <f>IF(avail!P202&gt;0,0,avail!P202)</f>
        <v>0</v>
      </c>
      <c r="U202" s="16">
        <f>IF(avail!Q202&gt;0,0,avail!Q202)</f>
        <v>0</v>
      </c>
      <c r="V202" s="16">
        <f>IF(avail!R202&gt;0,0,avail!R202)</f>
        <v>0</v>
      </c>
      <c r="W202" s="16">
        <f>IF(avail!S202&gt;0,0,avail!S202)</f>
        <v>-228000</v>
      </c>
      <c r="X202" s="16">
        <f>IF(avail!T202&gt;0,0,avail!T202)</f>
        <v>-199441</v>
      </c>
      <c r="Y202" s="16">
        <f>IF(avail!U202&gt;0,0,avail!U202)</f>
        <v>0</v>
      </c>
      <c r="Z202" s="16">
        <f>IF(avail!V202&gt;0,0,avail!V202)</f>
        <v>-72719</v>
      </c>
      <c r="AA202" s="16">
        <f>IF(avail!W202&gt;0,0,avail!W202)</f>
        <v>-1452895</v>
      </c>
      <c r="AB202" s="16">
        <f>IF(avail!X202&gt;0,0,avail!X202)</f>
        <v>-179301</v>
      </c>
      <c r="AC202" s="16">
        <f>IF(avail!Y202&gt;0,0,avail!Y202)</f>
        <v>-166142</v>
      </c>
      <c r="AD202" s="16">
        <f>IF(avail!Z202&gt;0,0,avail!Z202)</f>
        <v>-257909</v>
      </c>
      <c r="AE202" s="16">
        <f>IF(avail!AA202&gt;0,0,avail!AA202)</f>
        <v>0</v>
      </c>
      <c r="AF202" s="16">
        <f>IF(avail!AB202&gt;0,0,avail!AB202)</f>
        <v>-697463</v>
      </c>
      <c r="AG202" s="16">
        <f>IF(avail!AC202&gt;0,0,avail!AC202)</f>
        <v>-4857644</v>
      </c>
      <c r="AH202" s="16">
        <f>IF(avail!AD202&gt;0,0,avail!AD202)</f>
        <v>-1308560</v>
      </c>
      <c r="AI202" s="16">
        <f>IF(avail!AE202&gt;0,0,avail!AE202)</f>
        <v>-855090</v>
      </c>
      <c r="AJ202" s="16">
        <f>IF(avail!AF202&gt;0,0,avail!AF202)</f>
        <v>-2008872</v>
      </c>
      <c r="AK202" s="16">
        <f>IF(avail!AG202&gt;0,0,avail!AG202)</f>
        <v>-28636</v>
      </c>
      <c r="AL202" s="16">
        <f>IF(avail!AH202&gt;0,0,avail!AH202)</f>
        <v>0</v>
      </c>
      <c r="AM202" s="16">
        <f>IF(avail!AI202&gt;0,0,avail!AI202)</f>
        <v>-770000</v>
      </c>
      <c r="AN202" s="16">
        <f>IF(avail!AJ202&gt;0,0,avail!AJ202)</f>
        <v>0</v>
      </c>
      <c r="AO202" s="16">
        <f>IF(avail!AK202&gt;0,0,avail!AK202)</f>
        <v>0</v>
      </c>
      <c r="AQ202" s="16">
        <f>IF(avail!AM202&gt;0,0,avail!AM202)</f>
        <v>0</v>
      </c>
      <c r="AR202" s="16">
        <f>IF(avail!AN202&gt;0,0,avail!AN202)</f>
        <v>0</v>
      </c>
      <c r="AS202" s="16">
        <f>IF(avail!AO202&gt;0,0,avail!AO202)</f>
        <v>0</v>
      </c>
      <c r="AT202" s="16">
        <f>IF(avail!AP202&gt;0,0,avail!AP202)</f>
        <v>-285800</v>
      </c>
    </row>
    <row r="203" spans="1:46" x14ac:dyDescent="0.25">
      <c r="A203" s="4">
        <f>'"rank"; your input only here!'!E204</f>
        <v>199</v>
      </c>
      <c r="B203" s="6" t="str">
        <f>'"rank"; your input only here!'!A204</f>
        <v>A199</v>
      </c>
      <c r="C203" s="6" t="str">
        <f>'"rank"; your input only here!'!B204</f>
        <v>Test Project 199</v>
      </c>
      <c r="D203" s="6">
        <f>'"rank"; your input only here!'!C204</f>
        <v>0</v>
      </c>
      <c r="E203" s="8">
        <f>'"rank"; your input only here!'!D204</f>
        <v>0</v>
      </c>
      <c r="F203" s="22">
        <f t="shared" si="9"/>
        <v>-17219688</v>
      </c>
      <c r="G203" s="21">
        <f>SUM(cum!F203:AK203)</f>
        <v>41265466</v>
      </c>
      <c r="H203" s="21">
        <f t="shared" si="10"/>
        <v>10000000</v>
      </c>
      <c r="I203" s="19">
        <f t="shared" si="11"/>
        <v>-7719688</v>
      </c>
      <c r="J203" s="19">
        <f>IF(avail!F203&gt;0,0,avail!F203)</f>
        <v>0</v>
      </c>
      <c r="K203" s="16">
        <f>IF(avail!G203&gt;0,0,avail!G203)</f>
        <v>-1573774</v>
      </c>
      <c r="L203" s="16">
        <f>IF(avail!H203&gt;0,0,avail!H203)</f>
        <v>0</v>
      </c>
      <c r="M203" s="16">
        <f>IF(avail!I203&gt;0,0,avail!I203)</f>
        <v>-654600</v>
      </c>
      <c r="N203" s="16">
        <f>IF(avail!J203&gt;0,0,avail!J203)</f>
        <v>0</v>
      </c>
      <c r="O203" s="16">
        <f>IF(avail!K203&gt;0,0,avail!K203)</f>
        <v>-395360</v>
      </c>
      <c r="P203" s="16">
        <f>IF(avail!L203&gt;0,0,avail!L203)</f>
        <v>-360706</v>
      </c>
      <c r="Q203" s="16">
        <f>IF(avail!M203&gt;0,0,avail!M203)</f>
        <v>0</v>
      </c>
      <c r="R203" s="16">
        <f>IF(avail!N203&gt;0,0,avail!N203)</f>
        <v>-1152576</v>
      </c>
      <c r="S203" s="16">
        <f>IF(avail!O203&gt;0,0,avail!O203)</f>
        <v>0</v>
      </c>
      <c r="T203" s="16">
        <f>IF(avail!P203&gt;0,0,avail!P203)</f>
        <v>0</v>
      </c>
      <c r="U203" s="16">
        <f>IF(avail!Q203&gt;0,0,avail!Q203)</f>
        <v>0</v>
      </c>
      <c r="V203" s="16">
        <f>IF(avail!R203&gt;0,0,avail!R203)</f>
        <v>0</v>
      </c>
      <c r="W203" s="16">
        <f>IF(avail!S203&gt;0,0,avail!S203)</f>
        <v>-228000</v>
      </c>
      <c r="X203" s="16">
        <f>IF(avail!T203&gt;0,0,avail!T203)</f>
        <v>-199441</v>
      </c>
      <c r="Y203" s="16">
        <f>IF(avail!U203&gt;0,0,avail!U203)</f>
        <v>0</v>
      </c>
      <c r="Z203" s="16">
        <f>IF(avail!V203&gt;0,0,avail!V203)</f>
        <v>-72719</v>
      </c>
      <c r="AA203" s="16">
        <f>IF(avail!W203&gt;0,0,avail!W203)</f>
        <v>-1452895</v>
      </c>
      <c r="AB203" s="16">
        <f>IF(avail!X203&gt;0,0,avail!X203)</f>
        <v>-179301</v>
      </c>
      <c r="AC203" s="16">
        <f>IF(avail!Y203&gt;0,0,avail!Y203)</f>
        <v>-166142</v>
      </c>
      <c r="AD203" s="16">
        <f>IF(avail!Z203&gt;0,0,avail!Z203)</f>
        <v>-257909</v>
      </c>
      <c r="AE203" s="16">
        <f>IF(avail!AA203&gt;0,0,avail!AA203)</f>
        <v>0</v>
      </c>
      <c r="AF203" s="16">
        <f>IF(avail!AB203&gt;0,0,avail!AB203)</f>
        <v>-697463</v>
      </c>
      <c r="AG203" s="16">
        <f>IF(avail!AC203&gt;0,0,avail!AC203)</f>
        <v>-4857644</v>
      </c>
      <c r="AH203" s="16">
        <f>IF(avail!AD203&gt;0,0,avail!AD203)</f>
        <v>-1308560</v>
      </c>
      <c r="AI203" s="16">
        <f>IF(avail!AE203&gt;0,0,avail!AE203)</f>
        <v>-855090</v>
      </c>
      <c r="AJ203" s="16">
        <f>IF(avail!AF203&gt;0,0,avail!AF203)</f>
        <v>-2008872</v>
      </c>
      <c r="AK203" s="16">
        <f>IF(avail!AG203&gt;0,0,avail!AG203)</f>
        <v>-28636</v>
      </c>
      <c r="AL203" s="16">
        <f>IF(avail!AH203&gt;0,0,avail!AH203)</f>
        <v>0</v>
      </c>
      <c r="AM203" s="16">
        <f>IF(avail!AI203&gt;0,0,avail!AI203)</f>
        <v>-770000</v>
      </c>
      <c r="AN203" s="16">
        <f>IF(avail!AJ203&gt;0,0,avail!AJ203)</f>
        <v>0</v>
      </c>
      <c r="AO203" s="16">
        <f>IF(avail!AK203&gt;0,0,avail!AK203)</f>
        <v>0</v>
      </c>
      <c r="AQ203" s="16">
        <f>IF(avail!AM203&gt;0,0,avail!AM203)</f>
        <v>0</v>
      </c>
      <c r="AR203" s="16">
        <f>IF(avail!AN203&gt;0,0,avail!AN203)</f>
        <v>0</v>
      </c>
      <c r="AS203" s="16">
        <f>IF(avail!AO203&gt;0,0,avail!AO203)</f>
        <v>0</v>
      </c>
      <c r="AT203" s="16">
        <f>IF(avail!AP203&gt;0,0,avail!AP203)</f>
        <v>-285800</v>
      </c>
    </row>
    <row r="204" spans="1:46" x14ac:dyDescent="0.25">
      <c r="A204" s="4">
        <f>'"rank"; your input only here!'!E205</f>
        <v>200</v>
      </c>
      <c r="B204" s="6" t="str">
        <f>'"rank"; your input only here!'!A205</f>
        <v>A200</v>
      </c>
      <c r="C204" s="6" t="str">
        <f>'"rank"; your input only here!'!B205</f>
        <v>Test Project 200</v>
      </c>
      <c r="D204" s="6">
        <f>'"rank"; your input only here!'!C205</f>
        <v>0</v>
      </c>
      <c r="E204" s="8">
        <f>'"rank"; your input only here!'!D205</f>
        <v>0</v>
      </c>
      <c r="F204" s="22">
        <f t="shared" si="9"/>
        <v>-17219688</v>
      </c>
      <c r="G204" s="21">
        <f>SUM(cum!F204:AK204)</f>
        <v>41265466</v>
      </c>
      <c r="H204" s="21">
        <f t="shared" si="10"/>
        <v>10000000</v>
      </c>
      <c r="I204" s="19">
        <f t="shared" si="11"/>
        <v>-7719688</v>
      </c>
      <c r="J204" s="19">
        <f>IF(avail!F204&gt;0,0,avail!F204)</f>
        <v>0</v>
      </c>
      <c r="K204" s="16">
        <f>IF(avail!G204&gt;0,0,avail!G204)</f>
        <v>-1573774</v>
      </c>
      <c r="L204" s="16">
        <f>IF(avail!H204&gt;0,0,avail!H204)</f>
        <v>0</v>
      </c>
      <c r="M204" s="16">
        <f>IF(avail!I204&gt;0,0,avail!I204)</f>
        <v>-654600</v>
      </c>
      <c r="N204" s="16">
        <f>IF(avail!J204&gt;0,0,avail!J204)</f>
        <v>0</v>
      </c>
      <c r="O204" s="16">
        <f>IF(avail!K204&gt;0,0,avail!K204)</f>
        <v>-395360</v>
      </c>
      <c r="P204" s="16">
        <f>IF(avail!L204&gt;0,0,avail!L204)</f>
        <v>-360706</v>
      </c>
      <c r="Q204" s="16">
        <f>IF(avail!M204&gt;0,0,avail!M204)</f>
        <v>0</v>
      </c>
      <c r="R204" s="16">
        <f>IF(avail!N204&gt;0,0,avail!N204)</f>
        <v>-1152576</v>
      </c>
      <c r="S204" s="16">
        <f>IF(avail!O204&gt;0,0,avail!O204)</f>
        <v>0</v>
      </c>
      <c r="T204" s="16">
        <f>IF(avail!P204&gt;0,0,avail!P204)</f>
        <v>0</v>
      </c>
      <c r="U204" s="16">
        <f>IF(avail!Q204&gt;0,0,avail!Q204)</f>
        <v>0</v>
      </c>
      <c r="V204" s="16">
        <f>IF(avail!R204&gt;0,0,avail!R204)</f>
        <v>0</v>
      </c>
      <c r="W204" s="16">
        <f>IF(avail!S204&gt;0,0,avail!S204)</f>
        <v>-228000</v>
      </c>
      <c r="X204" s="16">
        <f>IF(avail!T204&gt;0,0,avail!T204)</f>
        <v>-199441</v>
      </c>
      <c r="Y204" s="16">
        <f>IF(avail!U204&gt;0,0,avail!U204)</f>
        <v>0</v>
      </c>
      <c r="Z204" s="16">
        <f>IF(avail!V204&gt;0,0,avail!V204)</f>
        <v>-72719</v>
      </c>
      <c r="AA204" s="16">
        <f>IF(avail!W204&gt;0,0,avail!W204)</f>
        <v>-1452895</v>
      </c>
      <c r="AB204" s="16">
        <f>IF(avail!X204&gt;0,0,avail!X204)</f>
        <v>-179301</v>
      </c>
      <c r="AC204" s="16">
        <f>IF(avail!Y204&gt;0,0,avail!Y204)</f>
        <v>-166142</v>
      </c>
      <c r="AD204" s="16">
        <f>IF(avail!Z204&gt;0,0,avail!Z204)</f>
        <v>-257909</v>
      </c>
      <c r="AE204" s="16">
        <f>IF(avail!AA204&gt;0,0,avail!AA204)</f>
        <v>0</v>
      </c>
      <c r="AF204" s="16">
        <f>IF(avail!AB204&gt;0,0,avail!AB204)</f>
        <v>-697463</v>
      </c>
      <c r="AG204" s="16">
        <f>IF(avail!AC204&gt;0,0,avail!AC204)</f>
        <v>-4857644</v>
      </c>
      <c r="AH204" s="16">
        <f>IF(avail!AD204&gt;0,0,avail!AD204)</f>
        <v>-1308560</v>
      </c>
      <c r="AI204" s="16">
        <f>IF(avail!AE204&gt;0,0,avail!AE204)</f>
        <v>-855090</v>
      </c>
      <c r="AJ204" s="16">
        <f>IF(avail!AF204&gt;0,0,avail!AF204)</f>
        <v>-2008872</v>
      </c>
      <c r="AK204" s="16">
        <f>IF(avail!AG204&gt;0,0,avail!AG204)</f>
        <v>-28636</v>
      </c>
      <c r="AL204" s="16">
        <f>IF(avail!AH204&gt;0,0,avail!AH204)</f>
        <v>0</v>
      </c>
      <c r="AM204" s="16">
        <f>IF(avail!AI204&gt;0,0,avail!AI204)</f>
        <v>-770000</v>
      </c>
      <c r="AN204" s="16">
        <f>IF(avail!AJ204&gt;0,0,avail!AJ204)</f>
        <v>0</v>
      </c>
      <c r="AO204" s="16">
        <f>IF(avail!AK204&gt;0,0,avail!AK204)</f>
        <v>0</v>
      </c>
      <c r="AQ204" s="16">
        <f>IF(avail!AM204&gt;0,0,avail!AM204)</f>
        <v>0</v>
      </c>
      <c r="AR204" s="16">
        <f>IF(avail!AN204&gt;0,0,avail!AN204)</f>
        <v>0</v>
      </c>
      <c r="AS204" s="16">
        <f>IF(avail!AO204&gt;0,0,avail!AO204)</f>
        <v>0</v>
      </c>
      <c r="AT204" s="16">
        <f>IF(avail!AP204&gt;0,0,avail!AP204)</f>
        <v>-285800</v>
      </c>
    </row>
  </sheetData>
  <mergeCells count="1">
    <mergeCell ref="E2:F2"/>
  </mergeCells>
  <conditionalFormatting sqref="J5:AO204 AQ5:AT204">
    <cfRule type="cellIs" dxfId="52" priority="7" operator="lessThan">
      <formula>0</formula>
    </cfRule>
    <cfRule type="cellIs" dxfId="51" priority="8" operator="greaterThan">
      <formula>0</formula>
    </cfRule>
  </conditionalFormatting>
  <conditionalFormatting sqref="K29:AO29">
    <cfRule type="cellIs" dxfId="50" priority="5" operator="lessThan">
      <formula>0</formula>
    </cfRule>
    <cfRule type="cellIs" dxfId="49" priority="6" operator="greaterThan">
      <formula>0</formula>
    </cfRule>
  </conditionalFormatting>
  <conditionalFormatting sqref="F5:F204">
    <cfRule type="cellIs" dxfId="48" priority="3" operator="lessThan">
      <formula>0</formula>
    </cfRule>
    <cfRule type="cellIs" dxfId="47" priority="4" operator="greaterThan">
      <formula>0</formula>
    </cfRule>
  </conditionalFormatting>
  <conditionalFormatting sqref="I5:I204">
    <cfRule type="cellIs" dxfId="46" priority="1" operator="lessThan">
      <formula>0</formula>
    </cfRule>
    <cfRule type="cellIs" dxfId="45" priority="2" operator="greaterThan">
      <formula>0</formula>
    </cfRule>
  </conditionalFormatting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U204"/>
  <sheetViews>
    <sheetView zoomScale="60" zoomScaleNormal="60" workbookViewId="0">
      <selection activeCell="J207" sqref="J207"/>
    </sheetView>
  </sheetViews>
  <sheetFormatPr baseColWidth="10" defaultRowHeight="15" x14ac:dyDescent="0.25"/>
  <cols>
    <col min="1" max="1" width="12.42578125" bestFit="1" customWidth="1"/>
    <col min="4" max="4" width="14.28515625" customWidth="1"/>
    <col min="5" max="8" width="17.140625" customWidth="1"/>
    <col min="9" max="9" width="27.42578125" customWidth="1"/>
    <col min="10" max="10" width="16.7109375" customWidth="1"/>
    <col min="11" max="11" width="13" customWidth="1"/>
    <col min="18" max="18" width="15.42578125" bestFit="1" customWidth="1"/>
  </cols>
  <sheetData>
    <row r="1" spans="1:47" s="84" customFormat="1" ht="45" customHeight="1" thickBot="1" x14ac:dyDescent="0.3">
      <c r="A1" s="83" t="s">
        <v>487</v>
      </c>
    </row>
    <row r="2" spans="1:47" ht="72" customHeight="1" thickBot="1" x14ac:dyDescent="0.45">
      <c r="A2" s="93">
        <v>0.75</v>
      </c>
      <c r="B2" s="157" t="s">
        <v>494</v>
      </c>
      <c r="C2" s="157"/>
      <c r="D2" s="158"/>
      <c r="E2" s="155" t="s">
        <v>488</v>
      </c>
      <c r="F2" s="156"/>
      <c r="G2" s="96">
        <v>500000</v>
      </c>
      <c r="I2" s="56">
        <f>1-A2</f>
        <v>0.25</v>
      </c>
      <c r="J2" s="152" t="s">
        <v>495</v>
      </c>
      <c r="K2" s="153"/>
      <c r="L2" s="153"/>
      <c r="M2" s="153"/>
      <c r="N2" s="153"/>
      <c r="O2" s="153"/>
      <c r="P2" s="153"/>
      <c r="Q2" s="153"/>
      <c r="R2" s="153"/>
      <c r="S2" s="153"/>
      <c r="T2" s="153"/>
      <c r="U2" s="153"/>
      <c r="V2" s="153"/>
      <c r="W2" s="153"/>
      <c r="X2" s="153"/>
      <c r="Y2" s="153"/>
      <c r="Z2" s="153"/>
      <c r="AA2" s="153"/>
      <c r="AB2" s="153"/>
      <c r="AC2" s="153"/>
      <c r="AD2" s="153"/>
      <c r="AE2" s="153"/>
      <c r="AF2" s="153"/>
      <c r="AG2" s="153"/>
      <c r="AH2" s="153"/>
      <c r="AI2" s="153"/>
      <c r="AJ2" s="153"/>
      <c r="AK2" s="153"/>
      <c r="AL2" s="153"/>
      <c r="AM2" s="153"/>
      <c r="AN2" s="153"/>
      <c r="AO2" s="154"/>
    </row>
    <row r="3" spans="1:47" ht="46.5" customHeight="1" thickBot="1" x14ac:dyDescent="0.35">
      <c r="I3" s="94" t="s">
        <v>10</v>
      </c>
      <c r="J3" s="95">
        <v>10000000</v>
      </c>
      <c r="K3" s="83" t="s">
        <v>490</v>
      </c>
      <c r="L3" s="92"/>
      <c r="M3" s="92"/>
      <c r="N3" s="92"/>
      <c r="O3" s="92"/>
      <c r="P3" s="92"/>
      <c r="Q3" s="92"/>
      <c r="R3" s="110"/>
    </row>
    <row r="4" spans="1:47" x14ac:dyDescent="0.25">
      <c r="A4" s="4" t="str">
        <f>'"rank"; your input only here!'!E5</f>
        <v>Nr</v>
      </c>
      <c r="B4" s="4" t="str">
        <f>'"rank"; your input only here!'!A5</f>
        <v>proposal ID</v>
      </c>
      <c r="C4" s="4" t="str">
        <f>'"rank"; your input only here!'!B5</f>
        <v>Proposal acronym</v>
      </c>
      <c r="D4" s="4" t="str">
        <f>'"rank"; your input only here!'!C5</f>
        <v>total requested funding</v>
      </c>
      <c r="E4" s="8" t="str">
        <f>'"rank"; your input only here!'!D5</f>
        <v>Evaluation score</v>
      </c>
      <c r="F4" s="10" t="s">
        <v>6</v>
      </c>
      <c r="G4" s="3" t="s">
        <v>7</v>
      </c>
      <c r="H4" s="3" t="s">
        <v>8</v>
      </c>
      <c r="I4" s="11" t="s">
        <v>9</v>
      </c>
      <c r="J4" s="9" t="str">
        <f>'"rank"; your input only here!'!F4</f>
        <v>Agency 1</v>
      </c>
      <c r="K4" s="6" t="str">
        <f>'"rank"; your input only here!'!G4</f>
        <v>Agency 2</v>
      </c>
      <c r="L4" s="6" t="str">
        <f>'"rank"; your input only here!'!H4</f>
        <v>Agency 3</v>
      </c>
      <c r="M4" s="6" t="str">
        <f>'"rank"; your input only here!'!I4</f>
        <v>Agency 4</v>
      </c>
      <c r="N4" s="6" t="str">
        <f>'"rank"; your input only here!'!J4</f>
        <v>Agency 5</v>
      </c>
      <c r="O4" s="6" t="str">
        <f>'"rank"; your input only here!'!K4</f>
        <v>Agency 6</v>
      </c>
      <c r="P4" s="6" t="str">
        <f>'"rank"; your input only here!'!L4</f>
        <v>Agency 7</v>
      </c>
      <c r="Q4" s="6" t="str">
        <f>'"rank"; your input only here!'!M4</f>
        <v>Agency 8</v>
      </c>
      <c r="R4" s="6" t="str">
        <f>'"rank"; your input only here!'!N4</f>
        <v>Agency 9</v>
      </c>
      <c r="S4" s="6" t="str">
        <f>'"rank"; your input only here!'!O4</f>
        <v>Agency 10</v>
      </c>
      <c r="T4" s="6" t="str">
        <f>'"rank"; your input only here!'!P4</f>
        <v>Agency 11</v>
      </c>
      <c r="U4" s="6" t="str">
        <f>'"rank"; your input only here!'!Q4</f>
        <v>Agency 12</v>
      </c>
      <c r="V4" s="6" t="str">
        <f>'"rank"; your input only here!'!R4</f>
        <v>Agency 13</v>
      </c>
      <c r="W4" s="6" t="str">
        <f>'"rank"; your input only here!'!S4</f>
        <v>Agency 14</v>
      </c>
      <c r="X4" s="6" t="str">
        <f>'"rank"; your input only here!'!T4</f>
        <v>Agency 15</v>
      </c>
      <c r="Y4" s="6" t="str">
        <f>'"rank"; your input only here!'!U4</f>
        <v>Agency 16</v>
      </c>
      <c r="Z4" s="6" t="str">
        <f>'"rank"; your input only here!'!V4</f>
        <v>Agency 17</v>
      </c>
      <c r="AA4" s="6" t="str">
        <f>'"rank"; your input only here!'!W4</f>
        <v>Agency 18</v>
      </c>
      <c r="AB4" s="6" t="str">
        <f>'"rank"; your input only here!'!X4</f>
        <v>Agency 19</v>
      </c>
      <c r="AC4" s="6" t="str">
        <f>'"rank"; your input only here!'!Y4</f>
        <v>Agency 20</v>
      </c>
      <c r="AD4" s="6" t="str">
        <f>'"rank"; your input only here!'!Z4</f>
        <v>Agency 21</v>
      </c>
      <c r="AE4" s="6" t="str">
        <f>'"rank"; your input only here!'!AA4</f>
        <v>Agency 22</v>
      </c>
      <c r="AF4" s="6" t="str">
        <f>'"rank"; your input only here!'!AB4</f>
        <v>Agency 23</v>
      </c>
      <c r="AG4" s="6" t="str">
        <f>'"rank"; your input only here!'!AC4</f>
        <v>Agency 24</v>
      </c>
      <c r="AH4" s="6" t="str">
        <f>'"rank"; your input only here!'!AD4</f>
        <v>Agency 25</v>
      </c>
      <c r="AI4" s="6" t="str">
        <f>'"rank"; your input only here!'!AE4</f>
        <v>Agency 26</v>
      </c>
      <c r="AJ4" s="6" t="str">
        <f>'"rank"; your input only here!'!AF4</f>
        <v>Agency 27</v>
      </c>
      <c r="AK4" s="6" t="str">
        <f>'"rank"; your input only here!'!AG4</f>
        <v>Agency 28</v>
      </c>
      <c r="AL4" s="6" t="str">
        <f>'"rank"; your input only here!'!AH4</f>
        <v>Agency 29</v>
      </c>
      <c r="AM4" s="6" t="str">
        <f>'"rank"; your input only here!'!AI4</f>
        <v>Agency 30</v>
      </c>
      <c r="AN4" s="6" t="str">
        <f>'"rank"; your input only here!'!AJ4</f>
        <v>Agency 31</v>
      </c>
      <c r="AO4" s="6" t="str">
        <f>'"rank"; your input only here!'!AK4</f>
        <v>Agency 32</v>
      </c>
      <c r="AQ4" s="6" t="str">
        <f>'"rank"; your input only here!'!AM4</f>
        <v>Agency 33</v>
      </c>
      <c r="AR4" s="6" t="str">
        <f>'"rank"; your input only here!'!AN4</f>
        <v>Agency 34</v>
      </c>
      <c r="AS4" s="6" t="str">
        <f>'"rank"; your input only here!'!AO4</f>
        <v>Agency 35</v>
      </c>
      <c r="AT4" s="6" t="str">
        <f>'"rank"; your input only here!'!AP4</f>
        <v>Agency 36</v>
      </c>
    </row>
    <row r="5" spans="1:47" x14ac:dyDescent="0.25">
      <c r="A5" s="4">
        <f>'"rank"; your input only here!'!E6</f>
        <v>1</v>
      </c>
      <c r="B5" s="6" t="str">
        <f>'"rank"; your input only here!'!A6</f>
        <v>A1</v>
      </c>
      <c r="C5" s="6" t="str">
        <f>'"rank"; your input only here!'!B6</f>
        <v>Test Project 1</v>
      </c>
      <c r="D5" s="6">
        <f>'"rank"; your input only here!'!C6</f>
        <v>838394</v>
      </c>
      <c r="E5" s="8">
        <f>'"rank"; your input only here!'!D6</f>
        <v>13.5</v>
      </c>
      <c r="F5" s="22">
        <f>SUM(J5:AO5)</f>
        <v>69167.505000000005</v>
      </c>
      <c r="G5" s="21">
        <f>SUM(cum!F5:AK5)</f>
        <v>838394</v>
      </c>
      <c r="H5" s="21">
        <f>IF(G5*0.33&lt;$J$3,G5*0.33,$J$3)</f>
        <v>276670.02</v>
      </c>
      <c r="I5" s="19">
        <f>H5-F5-G$2</f>
        <v>-292497.48499999999</v>
      </c>
      <c r="J5" s="19">
        <f>IF(-need!H5&lt;cum!F5*0.33*$I$2,cum!F5*0.33*$I$2,-need!H5)</f>
        <v>0</v>
      </c>
      <c r="K5" s="19">
        <f>IF(-need!I5&lt;cum!G5*0.33*$I$2,cum!G5*0.33*$I$2,-need!I5)</f>
        <v>29051.88</v>
      </c>
      <c r="L5" s="19">
        <f>IF(-need!J5&lt;cum!H5*0.33*$I$2,cum!H5*0.33*$I$2,-need!J5)</f>
        <v>0</v>
      </c>
      <c r="M5" s="19">
        <f>IF(-need!K5&lt;cum!I5*0.33*$I$2,cum!I5*0.33*$I$2,-need!K5)</f>
        <v>0</v>
      </c>
      <c r="N5" s="19">
        <f>IF(-need!L5&lt;cum!J5*0.33*$I$2,cum!J5*0.33*$I$2,-need!L5)</f>
        <v>0</v>
      </c>
      <c r="O5" s="19">
        <f>IF(-need!M5&lt;cum!K5*0.33*$I$2,cum!K5*0.33*$I$2,-need!M5)</f>
        <v>0</v>
      </c>
      <c r="P5" s="19">
        <f>IF(-need!N5&lt;cum!L5*0.33*$I$2,cum!L5*0.33*$I$2,-need!N5)</f>
        <v>0</v>
      </c>
      <c r="Q5" s="19">
        <f>IF(-need!O5&lt;cum!M5*0.33*$I$2,cum!M5*0.33*$I$2,-need!O5)</f>
        <v>0</v>
      </c>
      <c r="R5" s="19">
        <f>IF(-need!P5&lt;cum!N5*0.33*$I$2,cum!N5*0.33*$I$2,-need!P5)</f>
        <v>0</v>
      </c>
      <c r="S5" s="19">
        <f>IF(-need!Q5&lt;cum!O5*0.33*$I$2,cum!O5*0.33*$I$2,-need!Q5)</f>
        <v>0</v>
      </c>
      <c r="T5" s="19">
        <f>IF(-need!R5&lt;cum!P5*0.33*$I$2,cum!P5*0.33*$I$2,-need!R5)</f>
        <v>0</v>
      </c>
      <c r="U5" s="19">
        <f>IF(-need!S5&lt;cum!Q5*0.33*$I$2,cum!Q5*0.33*$I$2,-need!S5)</f>
        <v>0</v>
      </c>
      <c r="V5" s="19">
        <f>IF(-need!T5&lt;cum!R5*0.33*$I$2,cum!R5*0.33*$I$2,-need!T5)</f>
        <v>0</v>
      </c>
      <c r="W5" s="19">
        <f>IF(-need!U5&lt;cum!S5*0.33*$I$2,cum!S5*0.33*$I$2,-need!U5)</f>
        <v>0</v>
      </c>
      <c r="X5" s="19">
        <f>IF(-need!V5&lt;cum!T5*0.33*$I$2,cum!T5*0.33*$I$2,-need!V5)</f>
        <v>0</v>
      </c>
      <c r="Y5" s="19">
        <f>IF(-need!W5&lt;cum!U5*0.33*$I$2,cum!U5*0.33*$I$2,-need!W5)</f>
        <v>20625</v>
      </c>
      <c r="Z5" s="19">
        <f>IF(-need!X5&lt;cum!V5*0.33*$I$2,cum!V5*0.33*$I$2,-need!X5)</f>
        <v>0</v>
      </c>
      <c r="AA5" s="19">
        <f>IF(-need!Y5&lt;cum!W5*0.33*$I$2,cum!W5*0.33*$I$2,-need!Y5)</f>
        <v>0</v>
      </c>
      <c r="AB5" s="19">
        <f>IF(-need!Z5&lt;cum!X5*0.33*$I$2,cum!X5*0.33*$I$2,-need!Z5)</f>
        <v>0</v>
      </c>
      <c r="AC5" s="19">
        <f>IF(-need!AA5&lt;cum!Y5*0.33*$I$2,cum!Y5*0.33*$I$2,-need!AA5)</f>
        <v>0</v>
      </c>
      <c r="AD5" s="19">
        <f>IF(-need!AB5&lt;cum!Z5*0.33*$I$2,cum!Z5*0.33*$I$2,-need!AB5)</f>
        <v>0</v>
      </c>
      <c r="AE5" s="19">
        <f>IF(-need!AC5&lt;cum!AA5*0.33*$I$2,cum!AA5*0.33*$I$2,-need!AC5)</f>
        <v>0</v>
      </c>
      <c r="AF5" s="19">
        <f>IF(-need!AD5&lt;cum!AB5*0.33*$I$2,cum!AB5*0.33*$I$2,-need!AD5)</f>
        <v>0</v>
      </c>
      <c r="AG5" s="19">
        <f>IF(-need!AE5&lt;cum!AC5*0.33*$I$2,cum!AC5*0.33*$I$2,-need!AE5)</f>
        <v>0</v>
      </c>
      <c r="AH5" s="19">
        <f>IF(-need!AF5&lt;cum!AD5*0.33*$I$2,cum!AD5*0.33*$I$2,-need!AF5)</f>
        <v>0</v>
      </c>
      <c r="AI5" s="19">
        <f>IF(-need!AG5&lt;cum!AE5*0.33*$I$2,cum!AE5*0.33*$I$2,-need!AG5)</f>
        <v>0</v>
      </c>
      <c r="AJ5" s="19">
        <f>IF(-need!AH5&lt;cum!AF5*0.33*$I$2,cum!AF5*0.33*$I$2,-need!AH5)</f>
        <v>0</v>
      </c>
      <c r="AK5" s="19">
        <f>IF(-need!AI5&lt;cum!AG5*0.33*$I$2,cum!AG5*0.33*$I$2,-need!AI5)</f>
        <v>14850</v>
      </c>
      <c r="AL5" s="19">
        <f>IF(-need!AJ5&lt;cum!AH5*0.33*$I$2,cum!AH5*0.33*$I$2,-need!AJ5)</f>
        <v>0</v>
      </c>
      <c r="AM5" s="19">
        <f>IF(-need!AK5&lt;cum!AI5*0.33*$I$2,cum!AI5*0.33*$I$2,-need!AK5)</f>
        <v>0</v>
      </c>
      <c r="AN5" s="19">
        <f>IF(-need!AL5&lt;cum!AJ5*0.33*$I$2,cum!AJ5*0.33*$I$2,-need!AL5)</f>
        <v>4640.625</v>
      </c>
      <c r="AO5" s="19">
        <f>IF(-need!AM5&lt;cum!AK5*0.33*$I$2,cum!AK5*0.33*$I$2,-need!AM5)</f>
        <v>0</v>
      </c>
      <c r="AQ5" s="1">
        <f>IF(avail!AM5&gt;0,0,avail!AM5)</f>
        <v>0</v>
      </c>
      <c r="AR5" s="1">
        <f>IF(avail!AN5&gt;0,0,avail!AN5)</f>
        <v>0</v>
      </c>
      <c r="AS5" s="1">
        <f>IF(avail!AO5&gt;0,0,avail!AO5)</f>
        <v>0</v>
      </c>
      <c r="AT5" s="1">
        <f>IF(avail!AP5&gt;0,0,avail!AP5)</f>
        <v>0</v>
      </c>
    </row>
    <row r="6" spans="1:47" x14ac:dyDescent="0.25">
      <c r="A6" s="4">
        <f>'"rank"; your input only here!'!E7</f>
        <v>2</v>
      </c>
      <c r="B6" s="6" t="str">
        <f>'"rank"; your input only here!'!A7</f>
        <v>A2</v>
      </c>
      <c r="C6" s="6" t="str">
        <f>'"rank"; your input only here!'!B7</f>
        <v>Test Project 2</v>
      </c>
      <c r="D6" s="6">
        <f>'"rank"; your input only here!'!C7</f>
        <v>660000</v>
      </c>
      <c r="E6" s="8">
        <f>'"rank"; your input only here!'!D7</f>
        <v>13.5</v>
      </c>
      <c r="F6" s="22">
        <f t="shared" ref="F6:F69" si="0">SUM(J6:AO6)</f>
        <v>123617.505</v>
      </c>
      <c r="G6" s="21">
        <f>SUM(cum!F6:AK6)</f>
        <v>1498394</v>
      </c>
      <c r="H6" s="21">
        <f t="shared" ref="H6:H69" si="1">IF(G6*0.33&lt;$J$3,G6*0.33,$J$3)</f>
        <v>494470.02</v>
      </c>
      <c r="I6" s="19">
        <f>H6-F6-G$2</f>
        <v>-129147.48499999999</v>
      </c>
      <c r="J6" s="19">
        <f>IF(-need!H6&lt;cum!F6*0.33*$I$2,cum!F6*0.33*$I$2,-need!H6)</f>
        <v>0</v>
      </c>
      <c r="K6" s="19">
        <f>IF(-need!I6&lt;cum!G6*0.33*$I$2,cum!G6*0.33*$I$2,-need!I6)</f>
        <v>29051.88</v>
      </c>
      <c r="L6" s="19">
        <f>IF(-need!J6&lt;cum!H6*0.33*$I$2,cum!H6*0.33*$I$2,-need!J6)</f>
        <v>0</v>
      </c>
      <c r="M6" s="19">
        <f>IF(-need!K6&lt;cum!I6*0.33*$I$2,cum!I6*0.33*$I$2,-need!K6)</f>
        <v>0</v>
      </c>
      <c r="N6" s="19">
        <f>IF(-need!L6&lt;cum!J6*0.33*$I$2,cum!J6*0.33*$I$2,-need!L6)</f>
        <v>0</v>
      </c>
      <c r="O6" s="19">
        <f>IF(-need!M6&lt;cum!K6*0.33*$I$2,cum!K6*0.33*$I$2,-need!M6)</f>
        <v>0</v>
      </c>
      <c r="P6" s="19">
        <f>IF(-need!N6&lt;cum!L6*0.33*$I$2,cum!L6*0.33*$I$2,-need!N6)</f>
        <v>0</v>
      </c>
      <c r="Q6" s="19">
        <f>IF(-need!O6&lt;cum!M6*0.33*$I$2,cum!M6*0.33*$I$2,-need!O6)</f>
        <v>0</v>
      </c>
      <c r="R6" s="19">
        <f>IF(-need!P6&lt;cum!N6*0.33*$I$2,cum!N6*0.33*$I$2,-need!P6)</f>
        <v>0</v>
      </c>
      <c r="S6" s="19">
        <f>IF(-need!Q6&lt;cum!O6*0.33*$I$2,cum!O6*0.33*$I$2,-need!Q6)</f>
        <v>0</v>
      </c>
      <c r="T6" s="19">
        <f>IF(-need!R6&lt;cum!P6*0.33*$I$2,cum!P6*0.33*$I$2,-need!R6)</f>
        <v>0</v>
      </c>
      <c r="U6" s="19">
        <f>IF(-need!S6&lt;cum!Q6*0.33*$I$2,cum!Q6*0.33*$I$2,-need!S6)</f>
        <v>0</v>
      </c>
      <c r="V6" s="19">
        <f>IF(-need!T6&lt;cum!R6*0.33*$I$2,cum!R6*0.33*$I$2,-need!T6)</f>
        <v>0</v>
      </c>
      <c r="W6" s="19">
        <f>IF(-need!U6&lt;cum!S6*0.33*$I$2,cum!S6*0.33*$I$2,-need!U6)</f>
        <v>0</v>
      </c>
      <c r="X6" s="19">
        <f>IF(-need!V6&lt;cum!T6*0.33*$I$2,cum!T6*0.33*$I$2,-need!V6)</f>
        <v>0</v>
      </c>
      <c r="Y6" s="19">
        <f>IF(-need!W6&lt;cum!U6*0.33*$I$2,cum!U6*0.33*$I$2,-need!W6)</f>
        <v>20625</v>
      </c>
      <c r="Z6" s="19">
        <f>IF(-need!X6&lt;cum!V6*0.33*$I$2,cum!V6*0.33*$I$2,-need!X6)</f>
        <v>0</v>
      </c>
      <c r="AA6" s="19">
        <f>IF(-need!Y6&lt;cum!W6*0.33*$I$2,cum!W6*0.33*$I$2,-need!Y6)</f>
        <v>0</v>
      </c>
      <c r="AB6" s="19">
        <f>IF(-need!Z6&lt;cum!X6*0.33*$I$2,cum!X6*0.33*$I$2,-need!Z6)</f>
        <v>0</v>
      </c>
      <c r="AC6" s="19">
        <f>IF(-need!AA6&lt;cum!Y6*0.33*$I$2,cum!Y6*0.33*$I$2,-need!AA6)</f>
        <v>0</v>
      </c>
      <c r="AD6" s="19">
        <f>IF(-need!AB6&lt;cum!Z6*0.33*$I$2,cum!Z6*0.33*$I$2,-need!AB6)</f>
        <v>0</v>
      </c>
      <c r="AE6" s="19">
        <f>IF(-need!AC6&lt;cum!AA6*0.33*$I$2,cum!AA6*0.33*$I$2,-need!AC6)</f>
        <v>0</v>
      </c>
      <c r="AF6" s="19">
        <f>IF(-need!AD6&lt;cum!AB6*0.33*$I$2,cum!AB6*0.33*$I$2,-need!AD6)</f>
        <v>20625</v>
      </c>
      <c r="AG6" s="19">
        <f>IF(-need!AE6&lt;cum!AC6*0.33*$I$2,cum!AC6*0.33*$I$2,-need!AE6)</f>
        <v>0</v>
      </c>
      <c r="AH6" s="19">
        <f>IF(-need!AF6&lt;cum!AD6*0.33*$I$2,cum!AD6*0.33*$I$2,-need!AF6)</f>
        <v>0</v>
      </c>
      <c r="AI6" s="19">
        <f>IF(-need!AG6&lt;cum!AE6*0.33*$I$2,cum!AE6*0.33*$I$2,-need!AG6)</f>
        <v>0</v>
      </c>
      <c r="AJ6" s="19">
        <f>IF(-need!AH6&lt;cum!AF6*0.33*$I$2,cum!AF6*0.33*$I$2,-need!AH6)</f>
        <v>0</v>
      </c>
      <c r="AK6" s="19">
        <f>IF(-need!AI6&lt;cum!AG6*0.33*$I$2,cum!AG6*0.33*$I$2,-need!AI6)</f>
        <v>31350</v>
      </c>
      <c r="AL6" s="19">
        <f>IF(-need!AJ6&lt;cum!AH6*0.33*$I$2,cum!AH6*0.33*$I$2,-need!AJ6)</f>
        <v>0</v>
      </c>
      <c r="AM6" s="19">
        <f>IF(-need!AK6&lt;cum!AI6*0.33*$I$2,cum!AI6*0.33*$I$2,-need!AK6)</f>
        <v>17325</v>
      </c>
      <c r="AN6" s="19">
        <f>IF(-need!AL6&lt;cum!AJ6*0.33*$I$2,cum!AJ6*0.33*$I$2,-need!AL6)</f>
        <v>4640.625</v>
      </c>
      <c r="AO6" s="19">
        <f>IF(-need!AM6&lt;cum!AK6*0.33*$I$2,cum!AK6*0.33*$I$2,-need!AM6)</f>
        <v>0</v>
      </c>
      <c r="AQ6" s="1">
        <f>IF(avail!AM6&gt;0,0,avail!AM6)</f>
        <v>0</v>
      </c>
      <c r="AR6" s="1">
        <f>IF(avail!AN6&gt;0,0,avail!AN6)</f>
        <v>0</v>
      </c>
      <c r="AS6" s="1">
        <f>IF(avail!AO6&gt;0,0,avail!AO6)</f>
        <v>0</v>
      </c>
      <c r="AT6" s="1">
        <f>IF(avail!AP6&gt;0,0,avail!AP6)</f>
        <v>0</v>
      </c>
      <c r="AU6" s="2"/>
    </row>
    <row r="7" spans="1:47" x14ac:dyDescent="0.25">
      <c r="A7" s="4">
        <f>'"rank"; your input only here!'!E8</f>
        <v>3</v>
      </c>
      <c r="B7" s="6" t="str">
        <f>'"rank"; your input only here!'!A8</f>
        <v>A3</v>
      </c>
      <c r="C7" s="6" t="str">
        <f>'"rank"; your input only here!'!B8</f>
        <v>Test Project 3</v>
      </c>
      <c r="D7" s="6">
        <f>'"rank"; your input only here!'!C8</f>
        <v>645000</v>
      </c>
      <c r="E7" s="8">
        <f>'"rank"; your input only here!'!D8</f>
        <v>13.5</v>
      </c>
      <c r="F7" s="22">
        <f t="shared" si="0"/>
        <v>176830.005</v>
      </c>
      <c r="G7" s="21">
        <f>SUM(cum!F7:AK7)</f>
        <v>2143394</v>
      </c>
      <c r="H7" s="21">
        <f t="shared" si="1"/>
        <v>707320.02</v>
      </c>
      <c r="I7" s="19">
        <f t="shared" ref="I7:I70" si="2">H7-F7-G$2</f>
        <v>30490.015000000014</v>
      </c>
      <c r="J7" s="19">
        <f>IF(-need!H7&lt;cum!F7*0.33*$I$2,cum!F7*0.33*$I$2,-need!H7)</f>
        <v>0</v>
      </c>
      <c r="K7" s="19">
        <f>IF(-need!I7&lt;cum!G7*0.33*$I$2,cum!G7*0.33*$I$2,-need!I7)</f>
        <v>29051.88</v>
      </c>
      <c r="L7" s="19">
        <f>IF(-need!J7&lt;cum!H7*0.33*$I$2,cum!H7*0.33*$I$2,-need!J7)</f>
        <v>0</v>
      </c>
      <c r="M7" s="19">
        <f>IF(-need!K7&lt;cum!I7*0.33*$I$2,cum!I7*0.33*$I$2,-need!K7)</f>
        <v>0</v>
      </c>
      <c r="N7" s="19">
        <f>IF(-need!L7&lt;cum!J7*0.33*$I$2,cum!J7*0.33*$I$2,-need!L7)</f>
        <v>0</v>
      </c>
      <c r="O7" s="19">
        <f>IF(-need!M7&lt;cum!K7*0.33*$I$2,cum!K7*0.33*$I$2,-need!M7)</f>
        <v>0</v>
      </c>
      <c r="P7" s="19">
        <f>IF(-need!N7&lt;cum!L7*0.33*$I$2,cum!L7*0.33*$I$2,-need!N7)</f>
        <v>0</v>
      </c>
      <c r="Q7" s="19">
        <f>IF(-need!O7&lt;cum!M7*0.33*$I$2,cum!M7*0.33*$I$2,-need!O7)</f>
        <v>0</v>
      </c>
      <c r="R7" s="19">
        <f>IF(-need!P7&lt;cum!N7*0.33*$I$2,cum!N7*0.33*$I$2,-need!P7)</f>
        <v>0</v>
      </c>
      <c r="S7" s="19">
        <f>IF(-need!Q7&lt;cum!O7*0.33*$I$2,cum!O7*0.33*$I$2,-need!Q7)</f>
        <v>0</v>
      </c>
      <c r="T7" s="19">
        <f>IF(-need!R7&lt;cum!P7*0.33*$I$2,cum!P7*0.33*$I$2,-need!R7)</f>
        <v>0</v>
      </c>
      <c r="U7" s="19">
        <f>IF(-need!S7&lt;cum!Q7*0.33*$I$2,cum!Q7*0.33*$I$2,-need!S7)</f>
        <v>0</v>
      </c>
      <c r="V7" s="19">
        <f>IF(-need!T7&lt;cum!R7*0.33*$I$2,cum!R7*0.33*$I$2,-need!T7)</f>
        <v>0</v>
      </c>
      <c r="W7" s="19">
        <f>IF(-need!U7&lt;cum!S7*0.33*$I$2,cum!S7*0.33*$I$2,-need!U7)</f>
        <v>0</v>
      </c>
      <c r="X7" s="19">
        <f>IF(-need!V7&lt;cum!T7*0.33*$I$2,cum!T7*0.33*$I$2,-need!V7)</f>
        <v>0</v>
      </c>
      <c r="Y7" s="19">
        <f>IF(-need!W7&lt;cum!U7*0.33*$I$2,cum!U7*0.33*$I$2,-need!W7)</f>
        <v>20625</v>
      </c>
      <c r="Z7" s="19">
        <f>IF(-need!X7&lt;cum!V7*0.33*$I$2,cum!V7*0.33*$I$2,-need!X7)</f>
        <v>0</v>
      </c>
      <c r="AA7" s="19">
        <f>IF(-need!Y7&lt;cum!W7*0.33*$I$2,cum!W7*0.33*$I$2,-need!Y7)</f>
        <v>0</v>
      </c>
      <c r="AB7" s="19">
        <f>IF(-need!Z7&lt;cum!X7*0.33*$I$2,cum!X7*0.33*$I$2,-need!Z7)</f>
        <v>0</v>
      </c>
      <c r="AC7" s="19">
        <f>IF(-need!AA7&lt;cum!Y7*0.33*$I$2,cum!Y7*0.33*$I$2,-need!AA7)</f>
        <v>0</v>
      </c>
      <c r="AD7" s="19">
        <f>IF(-need!AB7&lt;cum!Z7*0.33*$I$2,cum!Z7*0.33*$I$2,-need!AB7)</f>
        <v>0</v>
      </c>
      <c r="AE7" s="19">
        <f>IF(-need!AC7&lt;cum!AA7*0.33*$I$2,cum!AA7*0.33*$I$2,-need!AC7)</f>
        <v>0</v>
      </c>
      <c r="AF7" s="19">
        <f>IF(-need!AD7&lt;cum!AB7*0.33*$I$2,cum!AB7*0.33*$I$2,-need!AD7)</f>
        <v>20625</v>
      </c>
      <c r="AG7" s="19">
        <f>IF(-need!AE7&lt;cum!AC7*0.33*$I$2,cum!AC7*0.33*$I$2,-need!AE7)</f>
        <v>32587.5</v>
      </c>
      <c r="AH7" s="19">
        <f>IF(-need!AF7&lt;cum!AD7*0.33*$I$2,cum!AD7*0.33*$I$2,-need!AF7)</f>
        <v>0</v>
      </c>
      <c r="AI7" s="19">
        <f>IF(-need!AG7&lt;cum!AE7*0.33*$I$2,cum!AE7*0.33*$I$2,-need!AG7)</f>
        <v>0</v>
      </c>
      <c r="AJ7" s="19">
        <f>IF(-need!AH7&lt;cum!AF7*0.33*$I$2,cum!AF7*0.33*$I$2,-need!AH7)</f>
        <v>0</v>
      </c>
      <c r="AK7" s="19">
        <f>IF(-need!AI7&lt;cum!AG7*0.33*$I$2,cum!AG7*0.33*$I$2,-need!AI7)</f>
        <v>51975</v>
      </c>
      <c r="AL7" s="19">
        <f>IF(-need!AJ7&lt;cum!AH7*0.33*$I$2,cum!AH7*0.33*$I$2,-need!AJ7)</f>
        <v>0</v>
      </c>
      <c r="AM7" s="19">
        <f>IF(-need!AK7&lt;cum!AI7*0.33*$I$2,cum!AI7*0.33*$I$2,-need!AK7)</f>
        <v>17325</v>
      </c>
      <c r="AN7" s="19">
        <f>IF(-need!AL7&lt;cum!AJ7*0.33*$I$2,cum!AJ7*0.33*$I$2,-need!AL7)</f>
        <v>4640.625</v>
      </c>
      <c r="AO7" s="19">
        <f>IF(-need!AM7&lt;cum!AK7*0.33*$I$2,cum!AK7*0.33*$I$2,-need!AM7)</f>
        <v>0</v>
      </c>
      <c r="AQ7" s="1">
        <f>IF(avail!AM7&gt;0,0,avail!AM7)</f>
        <v>0</v>
      </c>
      <c r="AR7" s="1">
        <f>IF(avail!AN7&gt;0,0,avail!AN7)</f>
        <v>0</v>
      </c>
      <c r="AS7" s="1">
        <f>IF(avail!AO7&gt;0,0,avail!AO7)</f>
        <v>0</v>
      </c>
      <c r="AT7" s="1">
        <f>IF(avail!AP7&gt;0,0,avail!AP7)</f>
        <v>0</v>
      </c>
      <c r="AU7" s="2"/>
    </row>
    <row r="8" spans="1:47" x14ac:dyDescent="0.25">
      <c r="A8" s="4">
        <f>'"rank"; your input only here!'!E9</f>
        <v>4</v>
      </c>
      <c r="B8" s="6" t="str">
        <f>'"rank"; your input only here!'!A9</f>
        <v>A4</v>
      </c>
      <c r="C8" s="6" t="str">
        <f>'"rank"; your input only here!'!B9</f>
        <v>Test Project 4</v>
      </c>
      <c r="D8" s="6">
        <f>'"rank"; your input only here!'!C9</f>
        <v>1520920</v>
      </c>
      <c r="E8" s="8">
        <f>'"rank"; your input only here!'!D9</f>
        <v>13</v>
      </c>
      <c r="F8" s="22">
        <f t="shared" si="0"/>
        <v>302305.90500000003</v>
      </c>
      <c r="G8" s="21">
        <f>SUM(cum!F8:AK8)</f>
        <v>3664314</v>
      </c>
      <c r="H8" s="21">
        <f t="shared" si="1"/>
        <v>1209223.6200000001</v>
      </c>
      <c r="I8" s="19">
        <f t="shared" si="2"/>
        <v>406917.71500000008</v>
      </c>
      <c r="J8" s="19">
        <f>IF(-need!H8&lt;cum!F8*0.33*$I$2,cum!F8*0.33*$I$2,-need!H8)</f>
        <v>0</v>
      </c>
      <c r="K8" s="19">
        <f>IF(-need!I8&lt;cum!G8*0.33*$I$2,cum!G8*0.33*$I$2,-need!I8)</f>
        <v>58042.380000000005</v>
      </c>
      <c r="L8" s="19">
        <f>IF(-need!J8&lt;cum!H8*0.33*$I$2,cum!H8*0.33*$I$2,-need!J8)</f>
        <v>0</v>
      </c>
      <c r="M8" s="19">
        <f>IF(-need!K8&lt;cum!I8*0.33*$I$2,cum!I8*0.33*$I$2,-need!K8)</f>
        <v>0</v>
      </c>
      <c r="N8" s="19">
        <f>IF(-need!L8&lt;cum!J8*0.33*$I$2,cum!J8*0.33*$I$2,-need!L8)</f>
        <v>0</v>
      </c>
      <c r="O8" s="19">
        <f>IF(-need!M8&lt;cum!K8*0.33*$I$2,cum!K8*0.33*$I$2,-need!M8)</f>
        <v>0</v>
      </c>
      <c r="P8" s="19">
        <f>IF(-need!N8&lt;cum!L8*0.33*$I$2,cum!L8*0.33*$I$2,-need!N8)</f>
        <v>96485.400000000009</v>
      </c>
      <c r="Q8" s="19">
        <f>IF(-need!O8&lt;cum!M8*0.33*$I$2,cum!M8*0.33*$I$2,-need!O8)</f>
        <v>0</v>
      </c>
      <c r="R8" s="19">
        <f>IF(-need!P8&lt;cum!N8*0.33*$I$2,cum!N8*0.33*$I$2,-need!P8)</f>
        <v>0</v>
      </c>
      <c r="S8" s="19">
        <f>IF(-need!Q8&lt;cum!O8*0.33*$I$2,cum!O8*0.33*$I$2,-need!Q8)</f>
        <v>0</v>
      </c>
      <c r="T8" s="19">
        <f>IF(-need!R8&lt;cum!P8*0.33*$I$2,cum!P8*0.33*$I$2,-need!R8)</f>
        <v>0</v>
      </c>
      <c r="U8" s="19">
        <f>IF(-need!S8&lt;cum!Q8*0.33*$I$2,cum!Q8*0.33*$I$2,-need!S8)</f>
        <v>0</v>
      </c>
      <c r="V8" s="19">
        <f>IF(-need!T8&lt;cum!R8*0.33*$I$2,cum!R8*0.33*$I$2,-need!T8)</f>
        <v>0</v>
      </c>
      <c r="W8" s="19">
        <f>IF(-need!U8&lt;cum!S8*0.33*$I$2,cum!S8*0.33*$I$2,-need!U8)</f>
        <v>0</v>
      </c>
      <c r="X8" s="19">
        <f>IF(-need!V8&lt;cum!T8*0.33*$I$2,cum!T8*0.33*$I$2,-need!V8)</f>
        <v>0</v>
      </c>
      <c r="Y8" s="19">
        <f>IF(-need!W8&lt;cum!U8*0.33*$I$2,cum!U8*0.33*$I$2,-need!W8)</f>
        <v>20625</v>
      </c>
      <c r="Z8" s="19">
        <f>IF(-need!X8&lt;cum!V8*0.33*$I$2,cum!V8*0.33*$I$2,-need!X8)</f>
        <v>0</v>
      </c>
      <c r="AA8" s="19">
        <f>IF(-need!Y8&lt;cum!W8*0.33*$I$2,cum!W8*0.33*$I$2,-need!Y8)</f>
        <v>0</v>
      </c>
      <c r="AB8" s="19">
        <f>IF(-need!Z8&lt;cum!X8*0.33*$I$2,cum!X8*0.33*$I$2,-need!Z8)</f>
        <v>0</v>
      </c>
      <c r="AC8" s="19">
        <f>IF(-need!AA8&lt;cum!Y8*0.33*$I$2,cum!Y8*0.33*$I$2,-need!AA8)</f>
        <v>0</v>
      </c>
      <c r="AD8" s="19">
        <f>IF(-need!AB8&lt;cum!Z8*0.33*$I$2,cum!Z8*0.33*$I$2,-need!AB8)</f>
        <v>0</v>
      </c>
      <c r="AE8" s="19">
        <f>IF(-need!AC8&lt;cum!AA8*0.33*$I$2,cum!AA8*0.33*$I$2,-need!AC8)</f>
        <v>0</v>
      </c>
      <c r="AF8" s="19">
        <f>IF(-need!AD8&lt;cum!AB8*0.33*$I$2,cum!AB8*0.33*$I$2,-need!AD8)</f>
        <v>20625</v>
      </c>
      <c r="AG8" s="19">
        <f>IF(-need!AE8&lt;cum!AC8*0.33*$I$2,cum!AC8*0.33*$I$2,-need!AE8)</f>
        <v>32587.5</v>
      </c>
      <c r="AH8" s="19">
        <f>IF(-need!AF8&lt;cum!AD8*0.33*$I$2,cum!AD8*0.33*$I$2,-need!AF8)</f>
        <v>0</v>
      </c>
      <c r="AI8" s="19">
        <f>IF(-need!AG8&lt;cum!AE8*0.33*$I$2,cum!AE8*0.33*$I$2,-need!AG8)</f>
        <v>0</v>
      </c>
      <c r="AJ8" s="19">
        <f>IF(-need!AH8&lt;cum!AF8*0.33*$I$2,cum!AF8*0.33*$I$2,-need!AH8)</f>
        <v>0</v>
      </c>
      <c r="AK8" s="19">
        <f>IF(-need!AI8&lt;cum!AG8*0.33*$I$2,cum!AG8*0.33*$I$2,-need!AI8)</f>
        <v>51975</v>
      </c>
      <c r="AL8" s="19">
        <f>IF(-need!AJ8&lt;cum!AH8*0.33*$I$2,cum!AH8*0.33*$I$2,-need!AJ8)</f>
        <v>0</v>
      </c>
      <c r="AM8" s="19">
        <f>IF(-need!AK8&lt;cum!AI8*0.33*$I$2,cum!AI8*0.33*$I$2,-need!AK8)</f>
        <v>17325</v>
      </c>
      <c r="AN8" s="19">
        <f>IF(-need!AL8&lt;cum!AJ8*0.33*$I$2,cum!AJ8*0.33*$I$2,-need!AL8)</f>
        <v>4640.625</v>
      </c>
      <c r="AO8" s="19">
        <f>IF(-need!AM8&lt;cum!AK8*0.33*$I$2,cum!AK8*0.33*$I$2,-need!AM8)</f>
        <v>0</v>
      </c>
      <c r="AQ8" s="1">
        <f>IF(avail!AM8&gt;0,0,avail!AM8)</f>
        <v>0</v>
      </c>
      <c r="AR8" s="1">
        <f>IF(avail!AN8&gt;0,0,avail!AN8)</f>
        <v>0</v>
      </c>
      <c r="AS8" s="1">
        <f>IF(avail!AO8&gt;0,0,avail!AO8)</f>
        <v>0</v>
      </c>
      <c r="AT8" s="1">
        <f>IF(avail!AP8&gt;0,0,avail!AP8)</f>
        <v>0</v>
      </c>
      <c r="AU8" s="2"/>
    </row>
    <row r="9" spans="1:47" x14ac:dyDescent="0.25">
      <c r="A9" s="4">
        <f>'"rank"; your input only here!'!E10</f>
        <v>5</v>
      </c>
      <c r="B9" s="6" t="str">
        <f>'"rank"; your input only here!'!A10</f>
        <v>A5</v>
      </c>
      <c r="C9" s="6" t="str">
        <f>'"rank"; your input only here!'!B10</f>
        <v>Test Project 5</v>
      </c>
      <c r="D9" s="6">
        <f>'"rank"; your input only here!'!C10</f>
        <v>377125</v>
      </c>
      <c r="E9" s="8">
        <f>'"rank"; your input only here!'!D10</f>
        <v>13</v>
      </c>
      <c r="F9" s="22">
        <f t="shared" si="0"/>
        <v>329912.46750000003</v>
      </c>
      <c r="G9" s="21">
        <f>SUM(cum!F9:AK9)</f>
        <v>3998939</v>
      </c>
      <c r="H9" s="21">
        <f t="shared" si="1"/>
        <v>1319649.8700000001</v>
      </c>
      <c r="I9" s="19">
        <f t="shared" si="2"/>
        <v>489737.40250000008</v>
      </c>
      <c r="J9" s="19">
        <f>IF(-need!H9&lt;cum!F9*0.33*$I$2,cum!F9*0.33*$I$2,-need!H9)</f>
        <v>0</v>
      </c>
      <c r="K9" s="19">
        <f>IF(-need!I9&lt;cum!G9*0.33*$I$2,cum!G9*0.33*$I$2,-need!I9)</f>
        <v>58042.380000000005</v>
      </c>
      <c r="L9" s="19">
        <f>IF(-need!J9&lt;cum!H9*0.33*$I$2,cum!H9*0.33*$I$2,-need!J9)</f>
        <v>0</v>
      </c>
      <c r="M9" s="19">
        <f>IF(-need!K9&lt;cum!I9*0.33*$I$2,cum!I9*0.33*$I$2,-need!K9)</f>
        <v>0</v>
      </c>
      <c r="N9" s="19">
        <f>IF(-need!L9&lt;cum!J9*0.33*$I$2,cum!J9*0.33*$I$2,-need!L9)</f>
        <v>0</v>
      </c>
      <c r="O9" s="19">
        <f>IF(-need!M9&lt;cum!K9*0.33*$I$2,cum!K9*0.33*$I$2,-need!M9)</f>
        <v>0</v>
      </c>
      <c r="P9" s="19">
        <f>IF(-need!N9&lt;cum!L9*0.33*$I$2,cum!L9*0.33*$I$2,-need!N9)</f>
        <v>96485.400000000009</v>
      </c>
      <c r="Q9" s="19">
        <f>IF(-need!O9&lt;cum!M9*0.33*$I$2,cum!M9*0.33*$I$2,-need!O9)</f>
        <v>0</v>
      </c>
      <c r="R9" s="19">
        <f>IF(-need!P9&lt;cum!N9*0.33*$I$2,cum!N9*0.33*$I$2,-need!P9)</f>
        <v>0</v>
      </c>
      <c r="S9" s="19">
        <f>IF(-need!Q9&lt;cum!O9*0.33*$I$2,cum!O9*0.33*$I$2,-need!Q9)</f>
        <v>0</v>
      </c>
      <c r="T9" s="19">
        <f>IF(-need!R9&lt;cum!P9*0.33*$I$2,cum!P9*0.33*$I$2,-need!R9)</f>
        <v>0</v>
      </c>
      <c r="U9" s="19">
        <f>IF(-need!S9&lt;cum!Q9*0.33*$I$2,cum!Q9*0.33*$I$2,-need!S9)</f>
        <v>0</v>
      </c>
      <c r="V9" s="19">
        <f>IF(-need!T9&lt;cum!R9*0.33*$I$2,cum!R9*0.33*$I$2,-need!T9)</f>
        <v>0</v>
      </c>
      <c r="W9" s="19">
        <f>IF(-need!U9&lt;cum!S9*0.33*$I$2,cum!S9*0.33*$I$2,-need!U9)</f>
        <v>0</v>
      </c>
      <c r="X9" s="19">
        <f>IF(-need!V9&lt;cum!T9*0.33*$I$2,cum!T9*0.33*$I$2,-need!V9)</f>
        <v>0</v>
      </c>
      <c r="Y9" s="19">
        <f>IF(-need!W9&lt;cum!U9*0.33*$I$2,cum!U9*0.33*$I$2,-need!W9)</f>
        <v>20625</v>
      </c>
      <c r="Z9" s="19">
        <f>IF(-need!X9&lt;cum!V9*0.33*$I$2,cum!V9*0.33*$I$2,-need!X9)</f>
        <v>0</v>
      </c>
      <c r="AA9" s="19">
        <f>IF(-need!Y9&lt;cum!W9*0.33*$I$2,cum!W9*0.33*$I$2,-need!Y9)</f>
        <v>16312.6425</v>
      </c>
      <c r="AB9" s="19">
        <f>IF(-need!Z9&lt;cum!X9*0.33*$I$2,cum!X9*0.33*$I$2,-need!Z9)</f>
        <v>0</v>
      </c>
      <c r="AC9" s="19">
        <f>IF(-need!AA9&lt;cum!Y9*0.33*$I$2,cum!Y9*0.33*$I$2,-need!AA9)</f>
        <v>0</v>
      </c>
      <c r="AD9" s="19">
        <f>IF(-need!AB9&lt;cum!Z9*0.33*$I$2,cum!Z9*0.33*$I$2,-need!AB9)</f>
        <v>0</v>
      </c>
      <c r="AE9" s="19">
        <f>IF(-need!AC9&lt;cum!AA9*0.33*$I$2,cum!AA9*0.33*$I$2,-need!AC9)</f>
        <v>0</v>
      </c>
      <c r="AF9" s="19">
        <f>IF(-need!AD9&lt;cum!AB9*0.33*$I$2,cum!AB9*0.33*$I$2,-need!AD9)</f>
        <v>20625</v>
      </c>
      <c r="AG9" s="19">
        <f>IF(-need!AE9&lt;cum!AC9*0.33*$I$2,cum!AC9*0.33*$I$2,-need!AE9)</f>
        <v>32587.5</v>
      </c>
      <c r="AH9" s="19">
        <f>IF(-need!AF9&lt;cum!AD9*0.33*$I$2,cum!AD9*0.33*$I$2,-need!AF9)</f>
        <v>0</v>
      </c>
      <c r="AI9" s="19">
        <f>IF(-need!AG9&lt;cum!AE9*0.33*$I$2,cum!AE9*0.33*$I$2,-need!AG9)</f>
        <v>0</v>
      </c>
      <c r="AJ9" s="19">
        <f>IF(-need!AH9&lt;cum!AF9*0.33*$I$2,cum!AF9*0.33*$I$2,-need!AH9)</f>
        <v>11293.92</v>
      </c>
      <c r="AK9" s="19">
        <f>IF(-need!AI9&lt;cum!AG9*0.33*$I$2,cum!AG9*0.33*$I$2,-need!AI9)</f>
        <v>51975</v>
      </c>
      <c r="AL9" s="19">
        <f>IF(-need!AJ9&lt;cum!AH9*0.33*$I$2,cum!AH9*0.33*$I$2,-need!AJ9)</f>
        <v>0</v>
      </c>
      <c r="AM9" s="19">
        <f>IF(-need!AK9&lt;cum!AI9*0.33*$I$2,cum!AI9*0.33*$I$2,-need!AK9)</f>
        <v>17325</v>
      </c>
      <c r="AN9" s="19">
        <f>IF(-need!AL9&lt;cum!AJ9*0.33*$I$2,cum!AJ9*0.33*$I$2,-need!AL9)</f>
        <v>4640.625</v>
      </c>
      <c r="AO9" s="19">
        <f>IF(-need!AM9&lt;cum!AK9*0.33*$I$2,cum!AK9*0.33*$I$2,-need!AM9)</f>
        <v>0</v>
      </c>
      <c r="AQ9" s="1">
        <f>IF(avail!AM9&gt;0,0,avail!AM9)</f>
        <v>0</v>
      </c>
      <c r="AR9" s="1">
        <f>IF(avail!AN9&gt;0,0,avail!AN9)</f>
        <v>0</v>
      </c>
      <c r="AS9" s="1">
        <f>IF(avail!AO9&gt;0,0,avail!AO9)</f>
        <v>0</v>
      </c>
      <c r="AT9" s="1">
        <f>IF(avail!AP9&gt;0,0,avail!AP9)</f>
        <v>0</v>
      </c>
      <c r="AU9" s="2"/>
    </row>
    <row r="10" spans="1:47" x14ac:dyDescent="0.25">
      <c r="A10" s="4">
        <f>'"rank"; your input only here!'!E11</f>
        <v>6</v>
      </c>
      <c r="B10" s="6" t="str">
        <f>'"rank"; your input only here!'!A11</f>
        <v>A6</v>
      </c>
      <c r="C10" s="6" t="str">
        <f>'"rank"; your input only here!'!B11</f>
        <v>Test Project 6</v>
      </c>
      <c r="D10" s="6">
        <f>'"rank"; your input only here!'!C11</f>
        <v>648500</v>
      </c>
      <c r="E10" s="8">
        <f>'"rank"; your input only here!'!D11</f>
        <v>13</v>
      </c>
      <c r="F10" s="22">
        <f t="shared" si="0"/>
        <v>371038.71749999997</v>
      </c>
      <c r="G10" s="21">
        <f>SUM(cum!F10:AK10)</f>
        <v>4497439</v>
      </c>
      <c r="H10" s="21">
        <f t="shared" si="1"/>
        <v>1484154.87</v>
      </c>
      <c r="I10" s="19">
        <f t="shared" si="2"/>
        <v>613116.15250000008</v>
      </c>
      <c r="J10" s="19">
        <f>IF(-need!H10&lt;cum!F10*0.33*$I$2,cum!F10*0.33*$I$2,-need!H10)</f>
        <v>0</v>
      </c>
      <c r="K10" s="19">
        <f>IF(-need!I10&lt;cum!G10*0.33*$I$2,cum!G10*0.33*$I$2,-need!I10)</f>
        <v>58042.380000000005</v>
      </c>
      <c r="L10" s="19">
        <f>IF(-need!J10&lt;cum!H10*0.33*$I$2,cum!H10*0.33*$I$2,-need!J10)</f>
        <v>0</v>
      </c>
      <c r="M10" s="19">
        <f>IF(-need!K10&lt;cum!I10*0.33*$I$2,cum!I10*0.33*$I$2,-need!K10)</f>
        <v>0</v>
      </c>
      <c r="N10" s="19">
        <f>IF(-need!L10&lt;cum!J10*0.33*$I$2,cum!J10*0.33*$I$2,-need!L10)</f>
        <v>0</v>
      </c>
      <c r="O10" s="19">
        <f>IF(-need!M10&lt;cum!K10*0.33*$I$2,cum!K10*0.33*$I$2,-need!M10)</f>
        <v>0</v>
      </c>
      <c r="P10" s="19">
        <f>IF(-need!N10&lt;cum!L10*0.33*$I$2,cum!L10*0.33*$I$2,-need!N10)</f>
        <v>96485.400000000009</v>
      </c>
      <c r="Q10" s="19">
        <f>IF(-need!O10&lt;cum!M10*0.33*$I$2,cum!M10*0.33*$I$2,-need!O10)</f>
        <v>0</v>
      </c>
      <c r="R10" s="19">
        <f>IF(-need!P10&lt;cum!N10*0.33*$I$2,cum!N10*0.33*$I$2,-need!P10)</f>
        <v>0</v>
      </c>
      <c r="S10" s="19">
        <f>IF(-need!Q10&lt;cum!O10*0.33*$I$2,cum!O10*0.33*$I$2,-need!Q10)</f>
        <v>0</v>
      </c>
      <c r="T10" s="19">
        <f>IF(-need!R10&lt;cum!P10*0.33*$I$2,cum!P10*0.33*$I$2,-need!R10)</f>
        <v>0</v>
      </c>
      <c r="U10" s="19">
        <f>IF(-need!S10&lt;cum!Q10*0.33*$I$2,cum!Q10*0.33*$I$2,-need!S10)</f>
        <v>0</v>
      </c>
      <c r="V10" s="19">
        <f>IF(-need!T10&lt;cum!R10*0.33*$I$2,cum!R10*0.33*$I$2,-need!T10)</f>
        <v>0</v>
      </c>
      <c r="W10" s="19">
        <f>IF(-need!U10&lt;cum!S10*0.33*$I$2,cum!S10*0.33*$I$2,-need!U10)</f>
        <v>0</v>
      </c>
      <c r="X10" s="19">
        <f>IF(-need!V10&lt;cum!T10*0.33*$I$2,cum!T10*0.33*$I$2,-need!V10)</f>
        <v>0</v>
      </c>
      <c r="Y10" s="19">
        <f>IF(-need!W10&lt;cum!U10*0.33*$I$2,cum!U10*0.33*$I$2,-need!W10)</f>
        <v>20625</v>
      </c>
      <c r="Z10" s="19">
        <f>IF(-need!X10&lt;cum!V10*0.33*$I$2,cum!V10*0.33*$I$2,-need!X10)</f>
        <v>0</v>
      </c>
      <c r="AA10" s="19">
        <f>IF(-need!Y10&lt;cum!W10*0.33*$I$2,cum!W10*0.33*$I$2,-need!Y10)</f>
        <v>16312.6425</v>
      </c>
      <c r="AB10" s="19">
        <f>IF(-need!Z10&lt;cum!X10*0.33*$I$2,cum!X10*0.33*$I$2,-need!Z10)</f>
        <v>0</v>
      </c>
      <c r="AC10" s="19">
        <f>IF(-need!AA10&lt;cum!Y10*0.33*$I$2,cum!Y10*0.33*$I$2,-need!AA10)</f>
        <v>0</v>
      </c>
      <c r="AD10" s="19">
        <f>IF(-need!AB10&lt;cum!Z10*0.33*$I$2,cum!Z10*0.33*$I$2,-need!AB10)</f>
        <v>0</v>
      </c>
      <c r="AE10" s="19">
        <f>IF(-need!AC10&lt;cum!AA10*0.33*$I$2,cum!AA10*0.33*$I$2,-need!AC10)</f>
        <v>0</v>
      </c>
      <c r="AF10" s="19">
        <f>IF(-need!AD10&lt;cum!AB10*0.33*$I$2,cum!AB10*0.33*$I$2,-need!AD10)</f>
        <v>20625</v>
      </c>
      <c r="AG10" s="19">
        <f>IF(-need!AE10&lt;cum!AC10*0.33*$I$2,cum!AC10*0.33*$I$2,-need!AE10)</f>
        <v>56388.75</v>
      </c>
      <c r="AH10" s="19">
        <f>IF(-need!AF10&lt;cum!AD10*0.33*$I$2,cum!AD10*0.33*$I$2,-need!AF10)</f>
        <v>0</v>
      </c>
      <c r="AI10" s="19">
        <f>IF(-need!AG10&lt;cum!AE10*0.33*$I$2,cum!AE10*0.33*$I$2,-need!AG10)</f>
        <v>0</v>
      </c>
      <c r="AJ10" s="19">
        <f>IF(-need!AH10&lt;cum!AF10*0.33*$I$2,cum!AF10*0.33*$I$2,-need!AH10)</f>
        <v>11293.92</v>
      </c>
      <c r="AK10" s="19">
        <f>IF(-need!AI10&lt;cum!AG10*0.33*$I$2,cum!AG10*0.33*$I$2,-need!AI10)</f>
        <v>51975</v>
      </c>
      <c r="AL10" s="19">
        <f>IF(-need!AJ10&lt;cum!AH10*0.33*$I$2,cum!AH10*0.33*$I$2,-need!AJ10)</f>
        <v>0</v>
      </c>
      <c r="AM10" s="19">
        <f>IF(-need!AK10&lt;cum!AI10*0.33*$I$2,cum!AI10*0.33*$I$2,-need!AK10)</f>
        <v>34650</v>
      </c>
      <c r="AN10" s="19">
        <f>IF(-need!AL10&lt;cum!AJ10*0.33*$I$2,cum!AJ10*0.33*$I$2,-need!AL10)</f>
        <v>4640.625</v>
      </c>
      <c r="AO10" s="19">
        <f>IF(-need!AM10&lt;cum!AK10*0.33*$I$2,cum!AK10*0.33*$I$2,-need!AM10)</f>
        <v>0</v>
      </c>
      <c r="AQ10" s="1">
        <f>IF(avail!AM10&gt;0,0,avail!AM10)</f>
        <v>0</v>
      </c>
      <c r="AR10" s="1">
        <f>IF(avail!AN10&gt;0,0,avail!AN10)</f>
        <v>0</v>
      </c>
      <c r="AS10" s="1">
        <f>IF(avail!AO10&gt;0,0,avail!AO10)</f>
        <v>0</v>
      </c>
      <c r="AT10" s="1">
        <f>IF(avail!AP10&gt;0,0,avail!AP10)</f>
        <v>0</v>
      </c>
      <c r="AU10" s="2"/>
    </row>
    <row r="11" spans="1:47" x14ac:dyDescent="0.25">
      <c r="A11" s="4">
        <f>'"rank"; your input only here!'!E12</f>
        <v>7</v>
      </c>
      <c r="B11" s="6" t="str">
        <f>'"rank"; your input only here!'!A12</f>
        <v>A7</v>
      </c>
      <c r="C11" s="6" t="str">
        <f>'"rank"; your input only here!'!B12</f>
        <v>Test Project 7</v>
      </c>
      <c r="D11" s="6">
        <f>'"rank"; your input only here!'!C12</f>
        <v>376762</v>
      </c>
      <c r="E11" s="8">
        <f>'"rank"; your input only here!'!D12</f>
        <v>13</v>
      </c>
      <c r="F11" s="22">
        <f t="shared" si="0"/>
        <v>402121.58250000002</v>
      </c>
      <c r="G11" s="21">
        <f>SUM(cum!F11:AK11)</f>
        <v>4874201</v>
      </c>
      <c r="H11" s="21">
        <f t="shared" si="1"/>
        <v>1608486.33</v>
      </c>
      <c r="I11" s="19">
        <f t="shared" si="2"/>
        <v>706364.74750000006</v>
      </c>
      <c r="J11" s="19">
        <f>IF(-need!H11&lt;cum!F11*0.33*$I$2,cum!F11*0.33*$I$2,-need!H11)</f>
        <v>0</v>
      </c>
      <c r="K11" s="19">
        <f>IF(-need!I11&lt;cum!G11*0.33*$I$2,cum!G11*0.33*$I$2,-need!I11)</f>
        <v>58042.380000000005</v>
      </c>
      <c r="L11" s="19">
        <f>IF(-need!J11&lt;cum!H11*0.33*$I$2,cum!H11*0.33*$I$2,-need!J11)</f>
        <v>0</v>
      </c>
      <c r="M11" s="19">
        <f>IF(-need!K11&lt;cum!I11*0.33*$I$2,cum!I11*0.33*$I$2,-need!K11)</f>
        <v>0</v>
      </c>
      <c r="N11" s="19">
        <f>IF(-need!L11&lt;cum!J11*0.33*$I$2,cum!J11*0.33*$I$2,-need!L11)</f>
        <v>0</v>
      </c>
      <c r="O11" s="19">
        <f>IF(-need!M11&lt;cum!K11*0.33*$I$2,cum!K11*0.33*$I$2,-need!M11)</f>
        <v>0</v>
      </c>
      <c r="P11" s="19">
        <f>IF(-need!N11&lt;cum!L11*0.33*$I$2,cum!L11*0.33*$I$2,-need!N11)</f>
        <v>96485.400000000009</v>
      </c>
      <c r="Q11" s="19">
        <f>IF(-need!O11&lt;cum!M11*0.33*$I$2,cum!M11*0.33*$I$2,-need!O11)</f>
        <v>0</v>
      </c>
      <c r="R11" s="19">
        <f>IF(-need!P11&lt;cum!N11*0.33*$I$2,cum!N11*0.33*$I$2,-need!P11)</f>
        <v>11637.202500000001</v>
      </c>
      <c r="S11" s="19">
        <f>IF(-need!Q11&lt;cum!O11*0.33*$I$2,cum!O11*0.33*$I$2,-need!Q11)</f>
        <v>0</v>
      </c>
      <c r="T11" s="19">
        <f>IF(-need!R11&lt;cum!P11*0.33*$I$2,cum!P11*0.33*$I$2,-need!R11)</f>
        <v>0</v>
      </c>
      <c r="U11" s="19">
        <f>IF(-need!S11&lt;cum!Q11*0.33*$I$2,cum!Q11*0.33*$I$2,-need!S11)</f>
        <v>0</v>
      </c>
      <c r="V11" s="19">
        <f>IF(-need!T11&lt;cum!R11*0.33*$I$2,cum!R11*0.33*$I$2,-need!T11)</f>
        <v>0</v>
      </c>
      <c r="W11" s="19">
        <f>IF(-need!U11&lt;cum!S11*0.33*$I$2,cum!S11*0.33*$I$2,-need!U11)</f>
        <v>0</v>
      </c>
      <c r="X11" s="19">
        <f>IF(-need!V11&lt;cum!T11*0.33*$I$2,cum!T11*0.33*$I$2,-need!V11)</f>
        <v>0</v>
      </c>
      <c r="Y11" s="19">
        <f>IF(-need!W11&lt;cum!U11*0.33*$I$2,cum!U11*0.33*$I$2,-need!W11)</f>
        <v>20625</v>
      </c>
      <c r="Z11" s="19">
        <f>IF(-need!X11&lt;cum!V11*0.33*$I$2,cum!V11*0.33*$I$2,-need!X11)</f>
        <v>0</v>
      </c>
      <c r="AA11" s="19">
        <f>IF(-need!Y11&lt;cum!W11*0.33*$I$2,cum!W11*0.33*$I$2,-need!Y11)</f>
        <v>16312.6425</v>
      </c>
      <c r="AB11" s="19">
        <f>IF(-need!Z11&lt;cum!X11*0.33*$I$2,cum!X11*0.33*$I$2,-need!Z11)</f>
        <v>0</v>
      </c>
      <c r="AC11" s="19">
        <f>IF(-need!AA11&lt;cum!Y11*0.33*$I$2,cum!Y11*0.33*$I$2,-need!AA11)</f>
        <v>0</v>
      </c>
      <c r="AD11" s="19">
        <f>IF(-need!AB11&lt;cum!Z11*0.33*$I$2,cum!Z11*0.33*$I$2,-need!AB11)</f>
        <v>0</v>
      </c>
      <c r="AE11" s="19">
        <f>IF(-need!AC11&lt;cum!AA11*0.33*$I$2,cum!AA11*0.33*$I$2,-need!AC11)</f>
        <v>0</v>
      </c>
      <c r="AF11" s="19">
        <f>IF(-need!AD11&lt;cum!AB11*0.33*$I$2,cum!AB11*0.33*$I$2,-need!AD11)</f>
        <v>20625</v>
      </c>
      <c r="AG11" s="19">
        <f>IF(-need!AE11&lt;cum!AC11*0.33*$I$2,cum!AC11*0.33*$I$2,-need!AE11)</f>
        <v>56388.75</v>
      </c>
      <c r="AH11" s="19">
        <f>IF(-need!AF11&lt;cum!AD11*0.33*$I$2,cum!AD11*0.33*$I$2,-need!AF11)</f>
        <v>0</v>
      </c>
      <c r="AI11" s="19">
        <f>IF(-need!AG11&lt;cum!AE11*0.33*$I$2,cum!AE11*0.33*$I$2,-need!AG11)</f>
        <v>0</v>
      </c>
      <c r="AJ11" s="19">
        <f>IF(-need!AH11&lt;cum!AF11*0.33*$I$2,cum!AF11*0.33*$I$2,-need!AH11)</f>
        <v>30739.5825</v>
      </c>
      <c r="AK11" s="19">
        <f>IF(-need!AI11&lt;cum!AG11*0.33*$I$2,cum!AG11*0.33*$I$2,-need!AI11)</f>
        <v>51975</v>
      </c>
      <c r="AL11" s="19">
        <f>IF(-need!AJ11&lt;cum!AH11*0.33*$I$2,cum!AH11*0.33*$I$2,-need!AJ11)</f>
        <v>0</v>
      </c>
      <c r="AM11" s="19">
        <f>IF(-need!AK11&lt;cum!AI11*0.33*$I$2,cum!AI11*0.33*$I$2,-need!AK11)</f>
        <v>34650</v>
      </c>
      <c r="AN11" s="19">
        <f>IF(-need!AL11&lt;cum!AJ11*0.33*$I$2,cum!AJ11*0.33*$I$2,-need!AL11)</f>
        <v>4640.625</v>
      </c>
      <c r="AO11" s="19">
        <f>IF(-need!AM11&lt;cum!AK11*0.33*$I$2,cum!AK11*0.33*$I$2,-need!AM11)</f>
        <v>0</v>
      </c>
      <c r="AQ11" s="1">
        <f>IF(avail!AM11&gt;0,0,avail!AM11)</f>
        <v>0</v>
      </c>
      <c r="AR11" s="1">
        <f>IF(avail!AN11&gt;0,0,avail!AN11)</f>
        <v>0</v>
      </c>
      <c r="AS11" s="1">
        <f>IF(avail!AO11&gt;0,0,avail!AO11)</f>
        <v>0</v>
      </c>
      <c r="AT11" s="1">
        <f>IF(avail!AP11&gt;0,0,avail!AP11)</f>
        <v>0</v>
      </c>
      <c r="AU11" s="2"/>
    </row>
    <row r="12" spans="1:47" x14ac:dyDescent="0.25">
      <c r="A12" s="4">
        <f>'"rank"; your input only here!'!E13</f>
        <v>8</v>
      </c>
      <c r="B12" s="6" t="str">
        <f>'"rank"; your input only here!'!A13</f>
        <v>A8</v>
      </c>
      <c r="C12" s="6" t="str">
        <f>'"rank"; your input only here!'!B13</f>
        <v>Test Project 8</v>
      </c>
      <c r="D12" s="6">
        <f>'"rank"; your input only here!'!C13</f>
        <v>515428</v>
      </c>
      <c r="E12" s="8">
        <f>'"rank"; your input only here!'!D13</f>
        <v>12.5</v>
      </c>
      <c r="F12" s="22">
        <f t="shared" si="0"/>
        <v>444644.39250000007</v>
      </c>
      <c r="G12" s="21">
        <f>SUM(cum!F12:AK12)</f>
        <v>5389629</v>
      </c>
      <c r="H12" s="21">
        <f t="shared" si="1"/>
        <v>1778577.57</v>
      </c>
      <c r="I12" s="19">
        <f t="shared" si="2"/>
        <v>833933.17749999999</v>
      </c>
      <c r="J12" s="19">
        <f>IF(-need!H12&lt;cum!F12*0.33*$I$2,cum!F12*0.33*$I$2,-need!H12)</f>
        <v>0</v>
      </c>
      <c r="K12" s="19">
        <f>IF(-need!I12&lt;cum!G12*0.33*$I$2,cum!G12*0.33*$I$2,-need!I12)</f>
        <v>58042.380000000005</v>
      </c>
      <c r="L12" s="19">
        <f>IF(-need!J12&lt;cum!H12*0.33*$I$2,cum!H12*0.33*$I$2,-need!J12)</f>
        <v>0</v>
      </c>
      <c r="M12" s="19">
        <f>IF(-need!K12&lt;cum!I12*0.33*$I$2,cum!I12*0.33*$I$2,-need!K12)</f>
        <v>0</v>
      </c>
      <c r="N12" s="19">
        <f>IF(-need!L12&lt;cum!J12*0.33*$I$2,cum!J12*0.33*$I$2,-need!L12)</f>
        <v>0</v>
      </c>
      <c r="O12" s="19">
        <f>IF(-need!M12&lt;cum!K12*0.33*$I$2,cum!K12*0.33*$I$2,-need!M12)</f>
        <v>0</v>
      </c>
      <c r="P12" s="19">
        <f>IF(-need!N12&lt;cum!L12*0.33*$I$2,cum!L12*0.33*$I$2,-need!N12)</f>
        <v>96485.400000000009</v>
      </c>
      <c r="Q12" s="19">
        <f>IF(-need!O12&lt;cum!M12*0.33*$I$2,cum!M12*0.33*$I$2,-need!O12)</f>
        <v>0</v>
      </c>
      <c r="R12" s="19">
        <f>IF(-need!P12&lt;cum!N12*0.33*$I$2,cum!N12*0.33*$I$2,-need!P12)</f>
        <v>11637.202500000001</v>
      </c>
      <c r="S12" s="19">
        <f>IF(-need!Q12&lt;cum!O12*0.33*$I$2,cum!O12*0.33*$I$2,-need!Q12)</f>
        <v>0</v>
      </c>
      <c r="T12" s="19">
        <f>IF(-need!R12&lt;cum!P12*0.33*$I$2,cum!P12*0.33*$I$2,-need!R12)</f>
        <v>0</v>
      </c>
      <c r="U12" s="19">
        <f>IF(-need!S12&lt;cum!Q12*0.33*$I$2,cum!Q12*0.33*$I$2,-need!S12)</f>
        <v>0</v>
      </c>
      <c r="V12" s="19">
        <f>IF(-need!T12&lt;cum!R12*0.33*$I$2,cum!R12*0.33*$I$2,-need!T12)</f>
        <v>0</v>
      </c>
      <c r="W12" s="19">
        <f>IF(-need!U12&lt;cum!S12*0.33*$I$2,cum!S12*0.33*$I$2,-need!U12)</f>
        <v>0</v>
      </c>
      <c r="X12" s="19">
        <f>IF(-need!V12&lt;cum!T12*0.33*$I$2,cum!T12*0.33*$I$2,-need!V12)</f>
        <v>0</v>
      </c>
      <c r="Y12" s="19">
        <f>IF(-need!W12&lt;cum!U12*0.33*$I$2,cum!U12*0.33*$I$2,-need!W12)</f>
        <v>20625</v>
      </c>
      <c r="Z12" s="19">
        <f>IF(-need!X12&lt;cum!V12*0.33*$I$2,cum!V12*0.33*$I$2,-need!X12)</f>
        <v>0</v>
      </c>
      <c r="AA12" s="19">
        <f>IF(-need!Y12&lt;cum!W12*0.33*$I$2,cum!W12*0.33*$I$2,-need!Y12)</f>
        <v>32812.642500000002</v>
      </c>
      <c r="AB12" s="19">
        <f>IF(-need!Z12&lt;cum!X12*0.33*$I$2,cum!X12*0.33*$I$2,-need!Z12)</f>
        <v>0</v>
      </c>
      <c r="AC12" s="19">
        <f>IF(-need!AA12&lt;cum!Y12*0.33*$I$2,cum!Y12*0.33*$I$2,-need!AA12)</f>
        <v>0</v>
      </c>
      <c r="AD12" s="19">
        <f>IF(-need!AB12&lt;cum!Z12*0.33*$I$2,cum!Z12*0.33*$I$2,-need!AB12)</f>
        <v>0</v>
      </c>
      <c r="AE12" s="19">
        <f>IF(-need!AC12&lt;cum!AA12*0.33*$I$2,cum!AA12*0.33*$I$2,-need!AC12)</f>
        <v>0</v>
      </c>
      <c r="AF12" s="19">
        <f>IF(-need!AD12&lt;cum!AB12*0.33*$I$2,cum!AB12*0.33*$I$2,-need!AD12)</f>
        <v>20625</v>
      </c>
      <c r="AG12" s="19">
        <f>IF(-need!AE12&lt;cum!AC12*0.33*$I$2,cum!AC12*0.33*$I$2,-need!AE12)</f>
        <v>56388.75</v>
      </c>
      <c r="AH12" s="19">
        <f>IF(-need!AF12&lt;cum!AD12*0.33*$I$2,cum!AD12*0.33*$I$2,-need!AF12)</f>
        <v>0</v>
      </c>
      <c r="AI12" s="19">
        <f>IF(-need!AG12&lt;cum!AE12*0.33*$I$2,cum!AE12*0.33*$I$2,-need!AG12)</f>
        <v>9817.5</v>
      </c>
      <c r="AJ12" s="19">
        <f>IF(-need!AH12&lt;cum!AF12*0.33*$I$2,cum!AF12*0.33*$I$2,-need!AH12)</f>
        <v>39519.892500000002</v>
      </c>
      <c r="AK12" s="19">
        <f>IF(-need!AI12&lt;cum!AG12*0.33*$I$2,cum!AG12*0.33*$I$2,-need!AI12)</f>
        <v>51975</v>
      </c>
      <c r="AL12" s="19">
        <f>IF(-need!AJ12&lt;cum!AH12*0.33*$I$2,cum!AH12*0.33*$I$2,-need!AJ12)</f>
        <v>0</v>
      </c>
      <c r="AM12" s="19">
        <f>IF(-need!AK12&lt;cum!AI12*0.33*$I$2,cum!AI12*0.33*$I$2,-need!AK12)</f>
        <v>34650</v>
      </c>
      <c r="AN12" s="19">
        <f>IF(-need!AL12&lt;cum!AJ12*0.33*$I$2,cum!AJ12*0.33*$I$2,-need!AL12)</f>
        <v>4640.625</v>
      </c>
      <c r="AO12" s="19">
        <f>IF(-need!AM12&lt;cum!AK12*0.33*$I$2,cum!AK12*0.33*$I$2,-need!AM12)</f>
        <v>7425</v>
      </c>
      <c r="AQ12" s="1">
        <f>IF(avail!AM12&gt;0,0,avail!AM12)</f>
        <v>0</v>
      </c>
      <c r="AR12" s="1">
        <f>IF(avail!AN12&gt;0,0,avail!AN12)</f>
        <v>0</v>
      </c>
      <c r="AS12" s="1">
        <f>IF(avail!AO12&gt;0,0,avail!AO12)</f>
        <v>0</v>
      </c>
      <c r="AT12" s="1">
        <f>IF(avail!AP12&gt;0,0,avail!AP12)</f>
        <v>0</v>
      </c>
      <c r="AU12" s="2"/>
    </row>
    <row r="13" spans="1:47" x14ac:dyDescent="0.25">
      <c r="A13" s="4">
        <f>'"rank"; your input only here!'!E14</f>
        <v>9</v>
      </c>
      <c r="B13" s="6" t="str">
        <f>'"rank"; your input only here!'!A14</f>
        <v>A9</v>
      </c>
      <c r="C13" s="6" t="str">
        <f>'"rank"; your input only here!'!B14</f>
        <v>Test Project 9</v>
      </c>
      <c r="D13" s="6">
        <f>'"rank"; your input only here!'!C14</f>
        <v>900000</v>
      </c>
      <c r="E13" s="8">
        <f>'"rank"; your input only here!'!D14</f>
        <v>12.5</v>
      </c>
      <c r="F13" s="22">
        <f t="shared" si="0"/>
        <v>518894.39250000007</v>
      </c>
      <c r="G13" s="21">
        <f>SUM(cum!F13:AK13)</f>
        <v>6289629</v>
      </c>
      <c r="H13" s="21">
        <f t="shared" si="1"/>
        <v>2075577.57</v>
      </c>
      <c r="I13" s="19">
        <f t="shared" si="2"/>
        <v>1056683.1775</v>
      </c>
      <c r="J13" s="19">
        <f>IF(-need!H13&lt;cum!F13*0.33*$I$2,cum!F13*0.33*$I$2,-need!H13)</f>
        <v>0</v>
      </c>
      <c r="K13" s="19">
        <f>IF(-need!I13&lt;cum!G13*0.33*$I$2,cum!G13*0.33*$I$2,-need!I13)</f>
        <v>58042.380000000005</v>
      </c>
      <c r="L13" s="19">
        <f>IF(-need!J13&lt;cum!H13*0.33*$I$2,cum!H13*0.33*$I$2,-need!J13)</f>
        <v>0</v>
      </c>
      <c r="M13" s="19">
        <f>IF(-need!K13&lt;cum!I13*0.33*$I$2,cum!I13*0.33*$I$2,-need!K13)</f>
        <v>0</v>
      </c>
      <c r="N13" s="19">
        <f>IF(-need!L13&lt;cum!J13*0.33*$I$2,cum!J13*0.33*$I$2,-need!L13)</f>
        <v>0</v>
      </c>
      <c r="O13" s="19">
        <f>IF(-need!M13&lt;cum!K13*0.33*$I$2,cum!K13*0.33*$I$2,-need!M13)</f>
        <v>0</v>
      </c>
      <c r="P13" s="19">
        <f>IF(-need!N13&lt;cum!L13*0.33*$I$2,cum!L13*0.33*$I$2,-need!N13)</f>
        <v>96485.400000000009</v>
      </c>
      <c r="Q13" s="19">
        <f>IF(-need!O13&lt;cum!M13*0.33*$I$2,cum!M13*0.33*$I$2,-need!O13)</f>
        <v>0</v>
      </c>
      <c r="R13" s="19">
        <f>IF(-need!P13&lt;cum!N13*0.33*$I$2,cum!N13*0.33*$I$2,-need!P13)</f>
        <v>11637.202500000001</v>
      </c>
      <c r="S13" s="19">
        <f>IF(-need!Q13&lt;cum!O13*0.33*$I$2,cum!O13*0.33*$I$2,-need!Q13)</f>
        <v>0</v>
      </c>
      <c r="T13" s="19">
        <f>IF(-need!R13&lt;cum!P13*0.33*$I$2,cum!P13*0.33*$I$2,-need!R13)</f>
        <v>0</v>
      </c>
      <c r="U13" s="19">
        <f>IF(-need!S13&lt;cum!Q13*0.33*$I$2,cum!Q13*0.33*$I$2,-need!S13)</f>
        <v>0</v>
      </c>
      <c r="V13" s="19">
        <f>IF(-need!T13&lt;cum!R13*0.33*$I$2,cum!R13*0.33*$I$2,-need!T13)</f>
        <v>0</v>
      </c>
      <c r="W13" s="19">
        <f>IF(-need!U13&lt;cum!S13*0.33*$I$2,cum!S13*0.33*$I$2,-need!U13)</f>
        <v>0</v>
      </c>
      <c r="X13" s="19">
        <f>IF(-need!V13&lt;cum!T13*0.33*$I$2,cum!T13*0.33*$I$2,-need!V13)</f>
        <v>0</v>
      </c>
      <c r="Y13" s="19">
        <f>IF(-need!W13&lt;cum!U13*0.33*$I$2,cum!U13*0.33*$I$2,-need!W13)</f>
        <v>20625</v>
      </c>
      <c r="Z13" s="19">
        <f>IF(-need!X13&lt;cum!V13*0.33*$I$2,cum!V13*0.33*$I$2,-need!X13)</f>
        <v>0</v>
      </c>
      <c r="AA13" s="19">
        <f>IF(-need!Y13&lt;cum!W13*0.33*$I$2,cum!W13*0.33*$I$2,-need!Y13)</f>
        <v>32812.642500000002</v>
      </c>
      <c r="AB13" s="19">
        <f>IF(-need!Z13&lt;cum!X13*0.33*$I$2,cum!X13*0.33*$I$2,-need!Z13)</f>
        <v>0</v>
      </c>
      <c r="AC13" s="19">
        <f>IF(-need!AA13&lt;cum!Y13*0.33*$I$2,cum!Y13*0.33*$I$2,-need!AA13)</f>
        <v>0</v>
      </c>
      <c r="AD13" s="19">
        <f>IF(-need!AB13&lt;cum!Z13*0.33*$I$2,cum!Z13*0.33*$I$2,-need!AB13)</f>
        <v>0</v>
      </c>
      <c r="AE13" s="19">
        <f>IF(-need!AC13&lt;cum!AA13*0.33*$I$2,cum!AA13*0.33*$I$2,-need!AC13)</f>
        <v>0</v>
      </c>
      <c r="AF13" s="19">
        <f>IF(-need!AD13&lt;cum!AB13*0.33*$I$2,cum!AB13*0.33*$I$2,-need!AD13)</f>
        <v>20625</v>
      </c>
      <c r="AG13" s="19">
        <f>IF(-need!AE13&lt;cum!AC13*0.33*$I$2,cum!AC13*0.33*$I$2,-need!AE13)</f>
        <v>118263.75</v>
      </c>
      <c r="AH13" s="19">
        <f>IF(-need!AF13&lt;cum!AD13*0.33*$I$2,cum!AD13*0.33*$I$2,-need!AF13)</f>
        <v>0</v>
      </c>
      <c r="AI13" s="19">
        <f>IF(-need!AG13&lt;cum!AE13*0.33*$I$2,cum!AE13*0.33*$I$2,-need!AG13)</f>
        <v>9817.5</v>
      </c>
      <c r="AJ13" s="19">
        <f>IF(-need!AH13&lt;cum!AF13*0.33*$I$2,cum!AF13*0.33*$I$2,-need!AH13)</f>
        <v>51894.892500000002</v>
      </c>
      <c r="AK13" s="19">
        <f>IF(-need!AI13&lt;cum!AG13*0.33*$I$2,cum!AG13*0.33*$I$2,-need!AI13)</f>
        <v>51975</v>
      </c>
      <c r="AL13" s="19">
        <f>IF(-need!AJ13&lt;cum!AH13*0.33*$I$2,cum!AH13*0.33*$I$2,-need!AJ13)</f>
        <v>0</v>
      </c>
      <c r="AM13" s="19">
        <f>IF(-need!AK13&lt;cum!AI13*0.33*$I$2,cum!AI13*0.33*$I$2,-need!AK13)</f>
        <v>34650</v>
      </c>
      <c r="AN13" s="19">
        <f>IF(-need!AL13&lt;cum!AJ13*0.33*$I$2,cum!AJ13*0.33*$I$2,-need!AL13)</f>
        <v>4640.625</v>
      </c>
      <c r="AO13" s="19">
        <f>IF(-need!AM13&lt;cum!AK13*0.33*$I$2,cum!AK13*0.33*$I$2,-need!AM13)</f>
        <v>7425</v>
      </c>
      <c r="AQ13" s="1">
        <f>IF(avail!AM13&gt;0,0,avail!AM13)</f>
        <v>0</v>
      </c>
      <c r="AR13" s="1">
        <f>IF(avail!AN13&gt;0,0,avail!AN13)</f>
        <v>0</v>
      </c>
      <c r="AS13" s="1">
        <f>IF(avail!AO13&gt;0,0,avail!AO13)</f>
        <v>0</v>
      </c>
      <c r="AT13" s="1">
        <f>IF(avail!AP13&gt;0,0,avail!AP13)</f>
        <v>0</v>
      </c>
      <c r="AU13" s="2"/>
    </row>
    <row r="14" spans="1:47" x14ac:dyDescent="0.25">
      <c r="A14" s="4">
        <f>'"rank"; your input only here!'!E15</f>
        <v>10</v>
      </c>
      <c r="B14" s="6" t="str">
        <f>'"rank"; your input only here!'!A15</f>
        <v>A10</v>
      </c>
      <c r="C14" s="6" t="str">
        <f>'"rank"; your input only here!'!B15</f>
        <v>Test Project 10</v>
      </c>
      <c r="D14" s="6">
        <f>'"rank"; your input only here!'!C15</f>
        <v>1158765</v>
      </c>
      <c r="E14" s="8">
        <f>'"rank"; your input only here!'!D15</f>
        <v>12.5</v>
      </c>
      <c r="F14" s="22">
        <f t="shared" si="0"/>
        <v>614492.50500000012</v>
      </c>
      <c r="G14" s="21">
        <f>SUM(cum!F14:AK14)</f>
        <v>7448394</v>
      </c>
      <c r="H14" s="21">
        <f t="shared" si="1"/>
        <v>2457970.02</v>
      </c>
      <c r="I14" s="19">
        <f t="shared" si="2"/>
        <v>1343477.5149999999</v>
      </c>
      <c r="J14" s="19">
        <f>IF(-need!H14&lt;cum!F14*0.33*$I$2,cum!F14*0.33*$I$2,-need!H14)</f>
        <v>0</v>
      </c>
      <c r="K14" s="19">
        <f>IF(-need!I14&lt;cum!G14*0.33*$I$2,cum!G14*0.33*$I$2,-need!I14)</f>
        <v>58042.380000000005</v>
      </c>
      <c r="L14" s="19">
        <f>IF(-need!J14&lt;cum!H14*0.33*$I$2,cum!H14*0.33*$I$2,-need!J14)</f>
        <v>0</v>
      </c>
      <c r="M14" s="19">
        <f>IF(-need!K14&lt;cum!I14*0.33*$I$2,cum!I14*0.33*$I$2,-need!K14)</f>
        <v>0</v>
      </c>
      <c r="N14" s="19">
        <f>IF(-need!L14&lt;cum!J14*0.33*$I$2,cum!J14*0.33*$I$2,-need!L14)</f>
        <v>0</v>
      </c>
      <c r="O14" s="19">
        <f>IF(-need!M14&lt;cum!K14*0.33*$I$2,cum!K14*0.33*$I$2,-need!M14)</f>
        <v>0</v>
      </c>
      <c r="P14" s="19">
        <f>IF(-need!N14&lt;cum!L14*0.33*$I$2,cum!L14*0.33*$I$2,-need!N14)</f>
        <v>96485.400000000009</v>
      </c>
      <c r="Q14" s="19">
        <f>IF(-need!O14&lt;cum!M14*0.33*$I$2,cum!M14*0.33*$I$2,-need!O14)</f>
        <v>0</v>
      </c>
      <c r="R14" s="19">
        <f>IF(-need!P14&lt;cum!N14*0.33*$I$2,cum!N14*0.33*$I$2,-need!P14)</f>
        <v>23929.95</v>
      </c>
      <c r="S14" s="19">
        <f>IF(-need!Q14&lt;cum!O14*0.33*$I$2,cum!O14*0.33*$I$2,-need!Q14)</f>
        <v>0</v>
      </c>
      <c r="T14" s="19">
        <f>IF(-need!R14&lt;cum!P14*0.33*$I$2,cum!P14*0.33*$I$2,-need!R14)</f>
        <v>0</v>
      </c>
      <c r="U14" s="19">
        <f>IF(-need!S14&lt;cum!Q14*0.33*$I$2,cum!Q14*0.33*$I$2,-need!S14)</f>
        <v>0</v>
      </c>
      <c r="V14" s="19">
        <f>IF(-need!T14&lt;cum!R14*0.33*$I$2,cum!R14*0.33*$I$2,-need!T14)</f>
        <v>0</v>
      </c>
      <c r="W14" s="19">
        <f>IF(-need!U14&lt;cum!S14*0.33*$I$2,cum!S14*0.33*$I$2,-need!U14)</f>
        <v>0</v>
      </c>
      <c r="X14" s="19">
        <f>IF(-need!V14&lt;cum!T14*0.33*$I$2,cum!T14*0.33*$I$2,-need!V14)</f>
        <v>0</v>
      </c>
      <c r="Y14" s="19">
        <f>IF(-need!W14&lt;cum!U14*0.33*$I$2,cum!U14*0.33*$I$2,-need!W14)</f>
        <v>20625</v>
      </c>
      <c r="Z14" s="19">
        <f>IF(-need!X14&lt;cum!V14*0.33*$I$2,cum!V14*0.33*$I$2,-need!X14)</f>
        <v>0</v>
      </c>
      <c r="AA14" s="19">
        <f>IF(-need!Y14&lt;cum!W14*0.33*$I$2,cum!W14*0.33*$I$2,-need!Y14)</f>
        <v>32812.642500000002</v>
      </c>
      <c r="AB14" s="19">
        <f>IF(-need!Z14&lt;cum!X14*0.33*$I$2,cum!X14*0.33*$I$2,-need!Z14)</f>
        <v>0</v>
      </c>
      <c r="AC14" s="19">
        <f>IF(-need!AA14&lt;cum!Y14*0.33*$I$2,cum!Y14*0.33*$I$2,-need!AA14)</f>
        <v>0</v>
      </c>
      <c r="AD14" s="19">
        <f>IF(-need!AB14&lt;cum!Z14*0.33*$I$2,cum!Z14*0.33*$I$2,-need!AB14)</f>
        <v>0</v>
      </c>
      <c r="AE14" s="19">
        <f>IF(-need!AC14&lt;cum!AA14*0.33*$I$2,cum!AA14*0.33*$I$2,-need!AC14)</f>
        <v>0</v>
      </c>
      <c r="AF14" s="19">
        <f>IF(-need!AD14&lt;cum!AB14*0.33*$I$2,cum!AB14*0.33*$I$2,-need!AD14)</f>
        <v>20625</v>
      </c>
      <c r="AG14" s="19">
        <f>IF(-need!AE14&lt;cum!AC14*0.33*$I$2,cum!AC14*0.33*$I$2,-need!AE14)</f>
        <v>180119.11500000002</v>
      </c>
      <c r="AH14" s="19">
        <f>IF(-need!AF14&lt;cum!AD14*0.33*$I$2,cum!AD14*0.33*$I$2,-need!AF14)</f>
        <v>0</v>
      </c>
      <c r="AI14" s="19">
        <f>IF(-need!AG14&lt;cum!AE14*0.33*$I$2,cum!AE14*0.33*$I$2,-need!AG14)</f>
        <v>31267.5</v>
      </c>
      <c r="AJ14" s="19">
        <f>IF(-need!AH14&lt;cum!AF14*0.33*$I$2,cum!AF14*0.33*$I$2,-need!AH14)</f>
        <v>51894.892500000002</v>
      </c>
      <c r="AK14" s="19">
        <f>IF(-need!AI14&lt;cum!AG14*0.33*$I$2,cum!AG14*0.33*$I$2,-need!AI14)</f>
        <v>51975</v>
      </c>
      <c r="AL14" s="19">
        <f>IF(-need!AJ14&lt;cum!AH14*0.33*$I$2,cum!AH14*0.33*$I$2,-need!AJ14)</f>
        <v>0</v>
      </c>
      <c r="AM14" s="19">
        <f>IF(-need!AK14&lt;cum!AI14*0.33*$I$2,cum!AI14*0.33*$I$2,-need!AK14)</f>
        <v>34650</v>
      </c>
      <c r="AN14" s="19">
        <f>IF(-need!AL14&lt;cum!AJ14*0.33*$I$2,cum!AJ14*0.33*$I$2,-need!AL14)</f>
        <v>4640.625</v>
      </c>
      <c r="AO14" s="19">
        <f>IF(-need!AM14&lt;cum!AK14*0.33*$I$2,cum!AK14*0.33*$I$2,-need!AM14)</f>
        <v>7425</v>
      </c>
      <c r="AQ14" s="1">
        <f>IF(avail!AM14&gt;0,0,avail!AM14)</f>
        <v>0</v>
      </c>
      <c r="AR14" s="1">
        <f>IF(avail!AN14&gt;0,0,avail!AN14)</f>
        <v>0</v>
      </c>
      <c r="AS14" s="1">
        <f>IF(avail!AO14&gt;0,0,avail!AO14)</f>
        <v>0</v>
      </c>
      <c r="AT14" s="1">
        <f>IF(avail!AP14&gt;0,0,avail!AP14)</f>
        <v>0</v>
      </c>
      <c r="AU14" s="2"/>
    </row>
    <row r="15" spans="1:47" x14ac:dyDescent="0.25">
      <c r="A15" s="4">
        <f>'"rank"; your input only here!'!E16</f>
        <v>11</v>
      </c>
      <c r="B15" s="6" t="str">
        <f>'"rank"; your input only here!'!A16</f>
        <v>A11</v>
      </c>
      <c r="C15" s="6" t="str">
        <f>'"rank"; your input only here!'!B16</f>
        <v>Test Project 11</v>
      </c>
      <c r="D15" s="6">
        <f>'"rank"; your input only here!'!C16</f>
        <v>571260</v>
      </c>
      <c r="E15" s="8">
        <f>'"rank"; your input only here!'!D16</f>
        <v>12.5</v>
      </c>
      <c r="F15" s="22">
        <f t="shared" si="0"/>
        <v>661621.45499999996</v>
      </c>
      <c r="G15" s="21">
        <f>SUM(cum!F15:AK15)</f>
        <v>8019654</v>
      </c>
      <c r="H15" s="21">
        <f t="shared" si="1"/>
        <v>2646485.8200000003</v>
      </c>
      <c r="I15" s="19">
        <f t="shared" si="2"/>
        <v>1484864.3650000002</v>
      </c>
      <c r="J15" s="19">
        <f>IF(-need!H15&lt;cum!F15*0.33*$I$2,cum!F15*0.33*$I$2,-need!H15)</f>
        <v>0</v>
      </c>
      <c r="K15" s="19">
        <f>IF(-need!I15&lt;cum!G15*0.33*$I$2,cum!G15*0.33*$I$2,-need!I15)</f>
        <v>58042.380000000005</v>
      </c>
      <c r="L15" s="19">
        <f>IF(-need!J15&lt;cum!H15*0.33*$I$2,cum!H15*0.33*$I$2,-need!J15)</f>
        <v>0</v>
      </c>
      <c r="M15" s="19">
        <f>IF(-need!K15&lt;cum!I15*0.33*$I$2,cum!I15*0.33*$I$2,-need!K15)</f>
        <v>0</v>
      </c>
      <c r="N15" s="19">
        <f>IF(-need!L15&lt;cum!J15*0.33*$I$2,cum!J15*0.33*$I$2,-need!L15)</f>
        <v>0</v>
      </c>
      <c r="O15" s="19">
        <f>IF(-need!M15&lt;cum!K15*0.33*$I$2,cum!K15*0.33*$I$2,-need!M15)</f>
        <v>0</v>
      </c>
      <c r="P15" s="19">
        <f>IF(-need!N15&lt;cum!L15*0.33*$I$2,cum!L15*0.33*$I$2,-need!N15)</f>
        <v>96485.400000000009</v>
      </c>
      <c r="Q15" s="19">
        <f>IF(-need!O15&lt;cum!M15*0.33*$I$2,cum!M15*0.33*$I$2,-need!O15)</f>
        <v>0</v>
      </c>
      <c r="R15" s="19">
        <f>IF(-need!P15&lt;cum!N15*0.33*$I$2,cum!N15*0.33*$I$2,-need!P15)</f>
        <v>32179.95</v>
      </c>
      <c r="S15" s="19">
        <f>IF(-need!Q15&lt;cum!O15*0.33*$I$2,cum!O15*0.33*$I$2,-need!Q15)</f>
        <v>0</v>
      </c>
      <c r="T15" s="19">
        <f>IF(-need!R15&lt;cum!P15*0.33*$I$2,cum!P15*0.33*$I$2,-need!R15)</f>
        <v>0</v>
      </c>
      <c r="U15" s="19">
        <f>IF(-need!S15&lt;cum!Q15*0.33*$I$2,cum!Q15*0.33*$I$2,-need!S15)</f>
        <v>0</v>
      </c>
      <c r="V15" s="19">
        <f>IF(-need!T15&lt;cum!R15*0.33*$I$2,cum!R15*0.33*$I$2,-need!T15)</f>
        <v>0</v>
      </c>
      <c r="W15" s="19">
        <f>IF(-need!U15&lt;cum!S15*0.33*$I$2,cum!S15*0.33*$I$2,-need!U15)</f>
        <v>0</v>
      </c>
      <c r="X15" s="19">
        <f>IF(-need!V15&lt;cum!T15*0.33*$I$2,cum!T15*0.33*$I$2,-need!V15)</f>
        <v>0</v>
      </c>
      <c r="Y15" s="19">
        <f>IF(-need!W15&lt;cum!U15*0.33*$I$2,cum!U15*0.33*$I$2,-need!W15)</f>
        <v>20625</v>
      </c>
      <c r="Z15" s="19">
        <f>IF(-need!X15&lt;cum!V15*0.33*$I$2,cum!V15*0.33*$I$2,-need!X15)</f>
        <v>0</v>
      </c>
      <c r="AA15" s="19">
        <f>IF(-need!Y15&lt;cum!W15*0.33*$I$2,cum!W15*0.33*$I$2,-need!Y15)</f>
        <v>43641.592499999999</v>
      </c>
      <c r="AB15" s="19">
        <f>IF(-need!Z15&lt;cum!X15*0.33*$I$2,cum!X15*0.33*$I$2,-need!Z15)</f>
        <v>0</v>
      </c>
      <c r="AC15" s="19">
        <f>IF(-need!AA15&lt;cum!Y15*0.33*$I$2,cum!Y15*0.33*$I$2,-need!AA15)</f>
        <v>0</v>
      </c>
      <c r="AD15" s="19">
        <f>IF(-need!AB15&lt;cum!Z15*0.33*$I$2,cum!Z15*0.33*$I$2,-need!AB15)</f>
        <v>0</v>
      </c>
      <c r="AE15" s="19">
        <f>IF(-need!AC15&lt;cum!AA15*0.33*$I$2,cum!AA15*0.33*$I$2,-need!AC15)</f>
        <v>0</v>
      </c>
      <c r="AF15" s="19">
        <f>IF(-need!AD15&lt;cum!AB15*0.33*$I$2,cum!AB15*0.33*$I$2,-need!AD15)</f>
        <v>20625</v>
      </c>
      <c r="AG15" s="19">
        <f>IF(-need!AE15&lt;cum!AC15*0.33*$I$2,cum!AC15*0.33*$I$2,-need!AE15)</f>
        <v>180119.11500000002</v>
      </c>
      <c r="AH15" s="19">
        <f>IF(-need!AF15&lt;cum!AD15*0.33*$I$2,cum!AD15*0.33*$I$2,-need!AF15)</f>
        <v>0</v>
      </c>
      <c r="AI15" s="19">
        <f>IF(-need!AG15&lt;cum!AE15*0.33*$I$2,cum!AE15*0.33*$I$2,-need!AG15)</f>
        <v>31267.5</v>
      </c>
      <c r="AJ15" s="19">
        <f>IF(-need!AH15&lt;cum!AF15*0.33*$I$2,cum!AF15*0.33*$I$2,-need!AH15)</f>
        <v>51894.892500000002</v>
      </c>
      <c r="AK15" s="19">
        <f>IF(-need!AI15&lt;cum!AG15*0.33*$I$2,cum!AG15*0.33*$I$2,-need!AI15)</f>
        <v>72600</v>
      </c>
      <c r="AL15" s="19">
        <f>IF(-need!AJ15&lt;cum!AH15*0.33*$I$2,cum!AH15*0.33*$I$2,-need!AJ15)</f>
        <v>0</v>
      </c>
      <c r="AM15" s="19">
        <f>IF(-need!AK15&lt;cum!AI15*0.33*$I$2,cum!AI15*0.33*$I$2,-need!AK15)</f>
        <v>42075</v>
      </c>
      <c r="AN15" s="19">
        <f>IF(-need!AL15&lt;cum!AJ15*0.33*$I$2,cum!AJ15*0.33*$I$2,-need!AL15)</f>
        <v>4640.625</v>
      </c>
      <c r="AO15" s="19">
        <f>IF(-need!AM15&lt;cum!AK15*0.33*$I$2,cum!AK15*0.33*$I$2,-need!AM15)</f>
        <v>7425</v>
      </c>
      <c r="AQ15" s="1">
        <f>IF(avail!AM15&gt;0,0,avail!AM15)</f>
        <v>0</v>
      </c>
      <c r="AR15" s="1">
        <f>IF(avail!AN15&gt;0,0,avail!AN15)</f>
        <v>0</v>
      </c>
      <c r="AS15" s="1">
        <f>IF(avail!AO15&gt;0,0,avail!AO15)</f>
        <v>0</v>
      </c>
      <c r="AT15" s="1">
        <f>IF(avail!AP15&gt;0,0,avail!AP15)</f>
        <v>0</v>
      </c>
      <c r="AU15" s="2"/>
    </row>
    <row r="16" spans="1:47" x14ac:dyDescent="0.25">
      <c r="A16" s="4">
        <f>'"rank"; your input only here!'!E17</f>
        <v>12</v>
      </c>
      <c r="B16" s="6" t="str">
        <f>'"rank"; your input only here!'!A17</f>
        <v>A12</v>
      </c>
      <c r="C16" s="6" t="str">
        <f>'"rank"; your input only here!'!B17</f>
        <v>Test Project 12</v>
      </c>
      <c r="D16" s="6">
        <f>'"rank"; your input only here!'!C17</f>
        <v>815000</v>
      </c>
      <c r="E16" s="8">
        <f>'"rank"; your input only here!'!D17</f>
        <v>12.5</v>
      </c>
      <c r="F16" s="22">
        <f t="shared" si="0"/>
        <v>728858.95499999996</v>
      </c>
      <c r="G16" s="21">
        <f>SUM(cum!F16:AK16)</f>
        <v>8834654</v>
      </c>
      <c r="H16" s="21">
        <f t="shared" si="1"/>
        <v>2915435.8200000003</v>
      </c>
      <c r="I16" s="19">
        <f t="shared" si="2"/>
        <v>1686576.8650000002</v>
      </c>
      <c r="J16" s="19">
        <f>IF(-need!H16&lt;cum!F16*0.33*$I$2,cum!F16*0.33*$I$2,-need!H16)</f>
        <v>0</v>
      </c>
      <c r="K16" s="19">
        <f>IF(-need!I16&lt;cum!G16*0.33*$I$2,cum!G16*0.33*$I$2,-need!I16)</f>
        <v>58042.380000000005</v>
      </c>
      <c r="L16" s="19">
        <f>IF(-need!J16&lt;cum!H16*0.33*$I$2,cum!H16*0.33*$I$2,-need!J16)</f>
        <v>0</v>
      </c>
      <c r="M16" s="19">
        <f>IF(-need!K16&lt;cum!I16*0.33*$I$2,cum!I16*0.33*$I$2,-need!K16)</f>
        <v>0</v>
      </c>
      <c r="N16" s="19">
        <f>IF(-need!L16&lt;cum!J16*0.33*$I$2,cum!J16*0.33*$I$2,-need!L16)</f>
        <v>0</v>
      </c>
      <c r="O16" s="19">
        <f>IF(-need!M16&lt;cum!K16*0.33*$I$2,cum!K16*0.33*$I$2,-need!M16)</f>
        <v>0</v>
      </c>
      <c r="P16" s="19">
        <f>IF(-need!N16&lt;cum!L16*0.33*$I$2,cum!L16*0.33*$I$2,-need!N16)</f>
        <v>96485.400000000009</v>
      </c>
      <c r="Q16" s="19">
        <f>IF(-need!O16&lt;cum!M16*0.33*$I$2,cum!M16*0.33*$I$2,-need!O16)</f>
        <v>0</v>
      </c>
      <c r="R16" s="19">
        <f>IF(-need!P16&lt;cum!N16*0.33*$I$2,cum!N16*0.33*$I$2,-need!P16)</f>
        <v>44554.950000000004</v>
      </c>
      <c r="S16" s="19">
        <f>IF(-need!Q16&lt;cum!O16*0.33*$I$2,cum!O16*0.33*$I$2,-need!Q16)</f>
        <v>0</v>
      </c>
      <c r="T16" s="19">
        <f>IF(-need!R16&lt;cum!P16*0.33*$I$2,cum!P16*0.33*$I$2,-need!R16)</f>
        <v>0</v>
      </c>
      <c r="U16" s="19">
        <f>IF(-need!S16&lt;cum!Q16*0.33*$I$2,cum!Q16*0.33*$I$2,-need!S16)</f>
        <v>0</v>
      </c>
      <c r="V16" s="19">
        <f>IF(-need!T16&lt;cum!R16*0.33*$I$2,cum!R16*0.33*$I$2,-need!T16)</f>
        <v>0</v>
      </c>
      <c r="W16" s="19">
        <f>IF(-need!U16&lt;cum!S16*0.33*$I$2,cum!S16*0.33*$I$2,-need!U16)</f>
        <v>0</v>
      </c>
      <c r="X16" s="19">
        <f>IF(-need!V16&lt;cum!T16*0.33*$I$2,cum!T16*0.33*$I$2,-need!V16)</f>
        <v>0</v>
      </c>
      <c r="Y16" s="19">
        <f>IF(-need!W16&lt;cum!U16*0.33*$I$2,cum!U16*0.33*$I$2,-need!W16)</f>
        <v>20625</v>
      </c>
      <c r="Z16" s="19">
        <f>IF(-need!X16&lt;cum!V16*0.33*$I$2,cum!V16*0.33*$I$2,-need!X16)</f>
        <v>0</v>
      </c>
      <c r="AA16" s="19">
        <f>IF(-need!Y16&lt;cum!W16*0.33*$I$2,cum!W16*0.33*$I$2,-need!Y16)</f>
        <v>43641.592499999999</v>
      </c>
      <c r="AB16" s="19">
        <f>IF(-need!Z16&lt;cum!X16*0.33*$I$2,cum!X16*0.33*$I$2,-need!Z16)</f>
        <v>0</v>
      </c>
      <c r="AC16" s="19">
        <f>IF(-need!AA16&lt;cum!Y16*0.33*$I$2,cum!Y16*0.33*$I$2,-need!AA16)</f>
        <v>0</v>
      </c>
      <c r="AD16" s="19">
        <f>IF(-need!AB16&lt;cum!Z16*0.33*$I$2,cum!Z16*0.33*$I$2,-need!AB16)</f>
        <v>0</v>
      </c>
      <c r="AE16" s="19">
        <f>IF(-need!AC16&lt;cum!AA16*0.33*$I$2,cum!AA16*0.33*$I$2,-need!AC16)</f>
        <v>0</v>
      </c>
      <c r="AF16" s="19">
        <f>IF(-need!AD16&lt;cum!AB16*0.33*$I$2,cum!AB16*0.33*$I$2,-need!AD16)</f>
        <v>20625</v>
      </c>
      <c r="AG16" s="19">
        <f>IF(-need!AE16&lt;cum!AC16*0.33*$I$2,cum!AC16*0.33*$I$2,-need!AE16)</f>
        <v>221369.11500000002</v>
      </c>
      <c r="AH16" s="19">
        <f>IF(-need!AF16&lt;cum!AD16*0.33*$I$2,cum!AD16*0.33*$I$2,-need!AF16)</f>
        <v>0</v>
      </c>
      <c r="AI16" s="19">
        <f>IF(-need!AG16&lt;cum!AE16*0.33*$I$2,cum!AE16*0.33*$I$2,-need!AG16)</f>
        <v>31267.5</v>
      </c>
      <c r="AJ16" s="19">
        <f>IF(-need!AH16&lt;cum!AF16*0.33*$I$2,cum!AF16*0.33*$I$2,-need!AH16)</f>
        <v>51894.892500000002</v>
      </c>
      <c r="AK16" s="19">
        <f>IF(-need!AI16&lt;cum!AG16*0.33*$I$2,cum!AG16*0.33*$I$2,-need!AI16)</f>
        <v>72600</v>
      </c>
      <c r="AL16" s="19">
        <f>IF(-need!AJ16&lt;cum!AH16*0.33*$I$2,cum!AH16*0.33*$I$2,-need!AJ16)</f>
        <v>0</v>
      </c>
      <c r="AM16" s="19">
        <f>IF(-need!AK16&lt;cum!AI16*0.33*$I$2,cum!AI16*0.33*$I$2,-need!AK16)</f>
        <v>42075</v>
      </c>
      <c r="AN16" s="19">
        <f>IF(-need!AL16&lt;cum!AJ16*0.33*$I$2,cum!AJ16*0.33*$I$2,-need!AL16)</f>
        <v>18253.125</v>
      </c>
      <c r="AO16" s="19">
        <f>IF(-need!AM16&lt;cum!AK16*0.33*$I$2,cum!AK16*0.33*$I$2,-need!AM16)</f>
        <v>7425</v>
      </c>
      <c r="AQ16" s="1">
        <f>IF(avail!AM16&gt;0,0,avail!AM16)</f>
        <v>0</v>
      </c>
      <c r="AR16" s="1">
        <f>IF(avail!AN16&gt;0,0,avail!AN16)</f>
        <v>0</v>
      </c>
      <c r="AS16" s="1">
        <f>IF(avail!AO16&gt;0,0,avail!AO16)</f>
        <v>0</v>
      </c>
      <c r="AT16" s="1">
        <f>IF(avail!AP16&gt;0,0,avail!AP16)</f>
        <v>0</v>
      </c>
      <c r="AU16" s="2"/>
    </row>
    <row r="17" spans="1:47" x14ac:dyDescent="0.25">
      <c r="A17" s="4">
        <f>'"rank"; your input only here!'!E18</f>
        <v>13</v>
      </c>
      <c r="B17" s="6" t="str">
        <f>'"rank"; your input only here!'!A18</f>
        <v>A13</v>
      </c>
      <c r="C17" s="6" t="str">
        <f>'"rank"; your input only here!'!B18</f>
        <v>Test Project 13</v>
      </c>
      <c r="D17" s="6">
        <f>'"rank"; your input only here!'!C18</f>
        <v>337313</v>
      </c>
      <c r="E17" s="8">
        <f>'"rank"; your input only here!'!D18</f>
        <v>12.5</v>
      </c>
      <c r="F17" s="22">
        <f t="shared" si="0"/>
        <v>756687.27750000008</v>
      </c>
      <c r="G17" s="21">
        <f>SUM(cum!F17:AK17)</f>
        <v>9171967</v>
      </c>
      <c r="H17" s="21">
        <f t="shared" si="1"/>
        <v>3026749.1100000003</v>
      </c>
      <c r="I17" s="19">
        <f t="shared" si="2"/>
        <v>1770061.8325000005</v>
      </c>
      <c r="J17" s="19">
        <f>IF(-need!H17&lt;cum!F17*0.33*$I$2,cum!F17*0.33*$I$2,-need!H17)</f>
        <v>0</v>
      </c>
      <c r="K17" s="19">
        <f>IF(-need!I17&lt;cum!G17*0.33*$I$2,cum!G17*0.33*$I$2,-need!I17)</f>
        <v>58042.380000000005</v>
      </c>
      <c r="L17" s="19">
        <f>IF(-need!J17&lt;cum!H17*0.33*$I$2,cum!H17*0.33*$I$2,-need!J17)</f>
        <v>0</v>
      </c>
      <c r="M17" s="19">
        <f>IF(-need!K17&lt;cum!I17*0.33*$I$2,cum!I17*0.33*$I$2,-need!K17)</f>
        <v>0</v>
      </c>
      <c r="N17" s="19">
        <f>IF(-need!L17&lt;cum!J17*0.33*$I$2,cum!J17*0.33*$I$2,-need!L17)</f>
        <v>0</v>
      </c>
      <c r="O17" s="19">
        <f>IF(-need!M17&lt;cum!K17*0.33*$I$2,cum!K17*0.33*$I$2,-need!M17)</f>
        <v>0</v>
      </c>
      <c r="P17" s="19">
        <f>IF(-need!N17&lt;cum!L17*0.33*$I$2,cum!L17*0.33*$I$2,-need!N17)</f>
        <v>96485.400000000009</v>
      </c>
      <c r="Q17" s="19">
        <f>IF(-need!O17&lt;cum!M17*0.33*$I$2,cum!M17*0.33*$I$2,-need!O17)</f>
        <v>0</v>
      </c>
      <c r="R17" s="19">
        <f>IF(-need!P17&lt;cum!N17*0.33*$I$2,cum!N17*0.33*$I$2,-need!P17)</f>
        <v>62608.920000000006</v>
      </c>
      <c r="S17" s="19">
        <f>IF(-need!Q17&lt;cum!O17*0.33*$I$2,cum!O17*0.33*$I$2,-need!Q17)</f>
        <v>0</v>
      </c>
      <c r="T17" s="19">
        <f>IF(-need!R17&lt;cum!P17*0.33*$I$2,cum!P17*0.33*$I$2,-need!R17)</f>
        <v>0</v>
      </c>
      <c r="U17" s="19">
        <f>IF(-need!S17&lt;cum!Q17*0.33*$I$2,cum!Q17*0.33*$I$2,-need!S17)</f>
        <v>0</v>
      </c>
      <c r="V17" s="19">
        <f>IF(-need!T17&lt;cum!R17*0.33*$I$2,cum!R17*0.33*$I$2,-need!T17)</f>
        <v>0</v>
      </c>
      <c r="W17" s="19">
        <f>IF(-need!U17&lt;cum!S17*0.33*$I$2,cum!S17*0.33*$I$2,-need!U17)</f>
        <v>0</v>
      </c>
      <c r="X17" s="19">
        <f>IF(-need!V17&lt;cum!T17*0.33*$I$2,cum!T17*0.33*$I$2,-need!V17)</f>
        <v>0</v>
      </c>
      <c r="Y17" s="19">
        <f>IF(-need!W17&lt;cum!U17*0.33*$I$2,cum!U17*0.33*$I$2,-need!W17)</f>
        <v>20625</v>
      </c>
      <c r="Z17" s="19">
        <f>IF(-need!X17&lt;cum!V17*0.33*$I$2,cum!V17*0.33*$I$2,-need!X17)</f>
        <v>0</v>
      </c>
      <c r="AA17" s="19">
        <f>IF(-need!Y17&lt;cum!W17*0.33*$I$2,cum!W17*0.33*$I$2,-need!Y17)</f>
        <v>43641.592499999999</v>
      </c>
      <c r="AB17" s="19">
        <f>IF(-need!Z17&lt;cum!X17*0.33*$I$2,cum!X17*0.33*$I$2,-need!Z17)</f>
        <v>0</v>
      </c>
      <c r="AC17" s="19">
        <f>IF(-need!AA17&lt;cum!Y17*0.33*$I$2,cum!Y17*0.33*$I$2,-need!AA17)</f>
        <v>0</v>
      </c>
      <c r="AD17" s="19">
        <f>IF(-need!AB17&lt;cum!Z17*0.33*$I$2,cum!Z17*0.33*$I$2,-need!AB17)</f>
        <v>0</v>
      </c>
      <c r="AE17" s="19">
        <f>IF(-need!AC17&lt;cum!AA17*0.33*$I$2,cum!AA17*0.33*$I$2,-need!AC17)</f>
        <v>0</v>
      </c>
      <c r="AF17" s="19">
        <f>IF(-need!AD17&lt;cum!AB17*0.33*$I$2,cum!AB17*0.33*$I$2,-need!AD17)</f>
        <v>20625</v>
      </c>
      <c r="AG17" s="19">
        <f>IF(-need!AE17&lt;cum!AC17*0.33*$I$2,cum!AC17*0.33*$I$2,-need!AE17)</f>
        <v>221369.11500000002</v>
      </c>
      <c r="AH17" s="19">
        <f>IF(-need!AF17&lt;cum!AD17*0.33*$I$2,cum!AD17*0.33*$I$2,-need!AF17)</f>
        <v>0</v>
      </c>
      <c r="AI17" s="19">
        <f>IF(-need!AG17&lt;cum!AE17*0.33*$I$2,cum!AE17*0.33*$I$2,-need!AG17)</f>
        <v>31267.5</v>
      </c>
      <c r="AJ17" s="19">
        <f>IF(-need!AH17&lt;cum!AF17*0.33*$I$2,cum!AF17*0.33*$I$2,-need!AH17)</f>
        <v>61669.245000000003</v>
      </c>
      <c r="AK17" s="19">
        <f>IF(-need!AI17&lt;cum!AG17*0.33*$I$2,cum!AG17*0.33*$I$2,-need!AI17)</f>
        <v>72600</v>
      </c>
      <c r="AL17" s="19">
        <f>IF(-need!AJ17&lt;cum!AH17*0.33*$I$2,cum!AH17*0.33*$I$2,-need!AJ17)</f>
        <v>0</v>
      </c>
      <c r="AM17" s="19">
        <f>IF(-need!AK17&lt;cum!AI17*0.33*$I$2,cum!AI17*0.33*$I$2,-need!AK17)</f>
        <v>42075</v>
      </c>
      <c r="AN17" s="19">
        <f>IF(-need!AL17&lt;cum!AJ17*0.33*$I$2,cum!AJ17*0.33*$I$2,-need!AL17)</f>
        <v>18253.125</v>
      </c>
      <c r="AO17" s="19">
        <f>IF(-need!AM17&lt;cum!AK17*0.33*$I$2,cum!AK17*0.33*$I$2,-need!AM17)</f>
        <v>7425</v>
      </c>
      <c r="AQ17" s="1">
        <f>IF(avail!AM17&gt;0,0,avail!AM17)</f>
        <v>0</v>
      </c>
      <c r="AR17" s="1">
        <f>IF(avail!AN17&gt;0,0,avail!AN17)</f>
        <v>0</v>
      </c>
      <c r="AS17" s="1">
        <f>IF(avail!AO17&gt;0,0,avail!AO17)</f>
        <v>0</v>
      </c>
      <c r="AT17" s="1">
        <f>IF(avail!AP17&gt;0,0,avail!AP17)</f>
        <v>0</v>
      </c>
      <c r="AU17" s="2"/>
    </row>
    <row r="18" spans="1:47" x14ac:dyDescent="0.25">
      <c r="A18" s="4">
        <f>'"rank"; your input only here!'!E19</f>
        <v>14</v>
      </c>
      <c r="B18" s="6" t="str">
        <f>'"rank"; your input only here!'!A19</f>
        <v>A14</v>
      </c>
      <c r="C18" s="6" t="str">
        <f>'"rank"; your input only here!'!B19</f>
        <v>Test Project 14</v>
      </c>
      <c r="D18" s="6">
        <f>'"rank"; your input only here!'!C19</f>
        <v>1162000</v>
      </c>
      <c r="E18" s="8">
        <f>'"rank"; your input only here!'!D19</f>
        <v>12.5</v>
      </c>
      <c r="F18" s="22">
        <f t="shared" si="0"/>
        <v>892984.03249999997</v>
      </c>
      <c r="G18" s="21">
        <f>SUM(cum!F18:AK18)</f>
        <v>10333967</v>
      </c>
      <c r="H18" s="21">
        <f t="shared" si="1"/>
        <v>3410209.1100000003</v>
      </c>
      <c r="I18" s="19">
        <f t="shared" si="2"/>
        <v>2017225.0775000006</v>
      </c>
      <c r="J18" s="19">
        <f>IF(-need!H18&lt;cum!F18*0.33*$I$2,cum!F18*0.33*$I$2,-need!H18)</f>
        <v>0</v>
      </c>
      <c r="K18" s="19">
        <f>IF(-need!I18&lt;cum!G18*0.33*$I$2,cum!G18*0.33*$I$2,-need!I18)</f>
        <v>58042.380000000005</v>
      </c>
      <c r="L18" s="19">
        <f>IF(-need!J18&lt;cum!H18*0.33*$I$2,cum!H18*0.33*$I$2,-need!J18)</f>
        <v>0</v>
      </c>
      <c r="M18" s="19">
        <f>IF(-need!K18&lt;cum!I18*0.33*$I$2,cum!I18*0.33*$I$2,-need!K18)</f>
        <v>0</v>
      </c>
      <c r="N18" s="19">
        <f>IF(-need!L18&lt;cum!J18*0.33*$I$2,cum!J18*0.33*$I$2,-need!L18)</f>
        <v>0</v>
      </c>
      <c r="O18" s="19">
        <f>IF(-need!M18&lt;cum!K18*0.33*$I$2,cum!K18*0.33*$I$2,-need!M18)</f>
        <v>0</v>
      </c>
      <c r="P18" s="19">
        <f>IF(-need!N18&lt;cum!L18*0.33*$I$2,cum!L18*0.33*$I$2,-need!N18)</f>
        <v>96485.400000000009</v>
      </c>
      <c r="Q18" s="19">
        <f>IF(-need!O18&lt;cum!M18*0.33*$I$2,cum!M18*0.33*$I$2,-need!O18)</f>
        <v>0</v>
      </c>
      <c r="R18" s="19">
        <f>IF(-need!P18&lt;cum!N18*0.33*$I$2,cum!N18*0.33*$I$2,-need!P18)</f>
        <v>62608.920000000006</v>
      </c>
      <c r="S18" s="19">
        <f>IF(-need!Q18&lt;cum!O18*0.33*$I$2,cum!O18*0.33*$I$2,-need!Q18)</f>
        <v>0</v>
      </c>
      <c r="T18" s="19">
        <f>IF(-need!R18&lt;cum!P18*0.33*$I$2,cum!P18*0.33*$I$2,-need!R18)</f>
        <v>0</v>
      </c>
      <c r="U18" s="19">
        <f>IF(-need!S18&lt;cum!Q18*0.33*$I$2,cum!Q18*0.33*$I$2,-need!S18)</f>
        <v>0</v>
      </c>
      <c r="V18" s="19">
        <f>IF(-need!T18&lt;cum!R18*0.33*$I$2,cum!R18*0.33*$I$2,-need!T18)</f>
        <v>0</v>
      </c>
      <c r="W18" s="19">
        <f>IF(-need!U18&lt;cum!S18*0.33*$I$2,cum!S18*0.33*$I$2,-need!U18)</f>
        <v>0</v>
      </c>
      <c r="X18" s="19">
        <f>IF(-need!V18&lt;cum!T18*0.33*$I$2,cum!T18*0.33*$I$2,-need!V18)</f>
        <v>0</v>
      </c>
      <c r="Y18" s="19">
        <f>IF(-need!W18&lt;cum!U18*0.33*$I$2,cum!U18*0.33*$I$2,-need!W18)</f>
        <v>20625</v>
      </c>
      <c r="Z18" s="19">
        <f>IF(-need!X18&lt;cum!V18*0.33*$I$2,cum!V18*0.33*$I$2,-need!X18)</f>
        <v>0</v>
      </c>
      <c r="AA18" s="19">
        <f>IF(-need!Y18&lt;cum!W18*0.33*$I$2,cum!W18*0.33*$I$2,-need!Y18)</f>
        <v>43641.592499999999</v>
      </c>
      <c r="AB18" s="19">
        <f>IF(-need!Z18&lt;cum!X18*0.33*$I$2,cum!X18*0.33*$I$2,-need!Z18)</f>
        <v>0</v>
      </c>
      <c r="AC18" s="19">
        <f>IF(-need!AA18&lt;cum!Y18*0.33*$I$2,cum!Y18*0.33*$I$2,-need!AA18)</f>
        <v>0</v>
      </c>
      <c r="AD18" s="19">
        <f>IF(-need!AB18&lt;cum!Z18*0.33*$I$2,cum!Z18*0.33*$I$2,-need!AB18)</f>
        <v>0</v>
      </c>
      <c r="AE18" s="19">
        <f>IF(-need!AC18&lt;cum!AA18*0.33*$I$2,cum!AA18*0.33*$I$2,-need!AC18)</f>
        <v>0</v>
      </c>
      <c r="AF18" s="19">
        <f>IF(-need!AD18&lt;cum!AB18*0.33*$I$2,cum!AB18*0.33*$I$2,-need!AD18)</f>
        <v>20625</v>
      </c>
      <c r="AG18" s="19">
        <f>IF(-need!AE18&lt;cum!AC18*0.33*$I$2,cum!AC18*0.33*$I$2,-need!AE18)</f>
        <v>283244.11499999999</v>
      </c>
      <c r="AH18" s="19">
        <f>IF(-need!AF18&lt;cum!AD18*0.33*$I$2,cum!AD18*0.33*$I$2,-need!AF18)</f>
        <v>24585</v>
      </c>
      <c r="AI18" s="19">
        <f>IF(-need!AG18&lt;cum!AE18*0.33*$I$2,cum!AE18*0.33*$I$2,-need!AG18)</f>
        <v>31267.5</v>
      </c>
      <c r="AJ18" s="19">
        <f>IF(-need!AH18&lt;cum!AF18*0.33*$I$2,cum!AF18*0.33*$I$2,-need!AH18)</f>
        <v>111506</v>
      </c>
      <c r="AK18" s="19">
        <f>IF(-need!AI18&lt;cum!AG18*0.33*$I$2,cum!AG18*0.33*$I$2,-need!AI18)</f>
        <v>72600</v>
      </c>
      <c r="AL18" s="19">
        <f>IF(-need!AJ18&lt;cum!AH18*0.33*$I$2,cum!AH18*0.33*$I$2,-need!AJ18)</f>
        <v>0</v>
      </c>
      <c r="AM18" s="19">
        <f>IF(-need!AK18&lt;cum!AI18*0.33*$I$2,cum!AI18*0.33*$I$2,-need!AK18)</f>
        <v>42075</v>
      </c>
      <c r="AN18" s="19">
        <f>IF(-need!AL18&lt;cum!AJ18*0.33*$I$2,cum!AJ18*0.33*$I$2,-need!AL18)</f>
        <v>18253.125</v>
      </c>
      <c r="AO18" s="19">
        <f>IF(-need!AM18&lt;cum!AK18*0.33*$I$2,cum!AK18*0.33*$I$2,-need!AM18)</f>
        <v>7425</v>
      </c>
      <c r="AQ18" s="1">
        <f>IF(avail!AM18&gt;0,0,avail!AM18)</f>
        <v>0</v>
      </c>
      <c r="AR18" s="1">
        <f>IF(avail!AN18&gt;0,0,avail!AN18)</f>
        <v>0</v>
      </c>
      <c r="AS18" s="1">
        <f>IF(avail!AO18&gt;0,0,avail!AO18)</f>
        <v>0</v>
      </c>
      <c r="AT18" s="1">
        <f>IF(avail!AP18&gt;0,0,avail!AP18)</f>
        <v>0</v>
      </c>
      <c r="AU18" s="2"/>
    </row>
    <row r="19" spans="1:47" x14ac:dyDescent="0.25">
      <c r="A19" s="4">
        <f>'"rank"; your input only here!'!E20</f>
        <v>15</v>
      </c>
      <c r="B19" s="6" t="str">
        <f>'"rank"; your input only here!'!A20</f>
        <v>A15</v>
      </c>
      <c r="C19" s="6" t="str">
        <f>'"rank"; your input only here!'!B20</f>
        <v>Test Project 15</v>
      </c>
      <c r="D19" s="6">
        <f>'"rank"; your input only here!'!C20</f>
        <v>575430</v>
      </c>
      <c r="E19" s="8">
        <f>'"rank"; your input only here!'!D20</f>
        <v>12.5</v>
      </c>
      <c r="F19" s="22">
        <f t="shared" si="0"/>
        <v>915641.00749999995</v>
      </c>
      <c r="G19" s="21">
        <f>SUM(cum!F19:AK19)</f>
        <v>10608597</v>
      </c>
      <c r="H19" s="21">
        <f t="shared" si="1"/>
        <v>3500837.0100000002</v>
      </c>
      <c r="I19" s="19">
        <f t="shared" si="2"/>
        <v>2085196.0025000004</v>
      </c>
      <c r="J19" s="19">
        <f>IF(-need!H19&lt;cum!F19*0.33*$I$2,cum!F19*0.33*$I$2,-need!H19)</f>
        <v>0</v>
      </c>
      <c r="K19" s="19">
        <f>IF(-need!I19&lt;cum!G19*0.33*$I$2,cum!G19*0.33*$I$2,-need!I19)</f>
        <v>58042.380000000005</v>
      </c>
      <c r="L19" s="19">
        <f>IF(-need!J19&lt;cum!H19*0.33*$I$2,cum!H19*0.33*$I$2,-need!J19)</f>
        <v>0</v>
      </c>
      <c r="M19" s="19">
        <f>IF(-need!K19&lt;cum!I19*0.33*$I$2,cum!I19*0.33*$I$2,-need!K19)</f>
        <v>0</v>
      </c>
      <c r="N19" s="19">
        <f>IF(-need!L19&lt;cum!J19*0.33*$I$2,cum!J19*0.33*$I$2,-need!L19)</f>
        <v>0</v>
      </c>
      <c r="O19" s="19">
        <f>IF(-need!M19&lt;cum!K19*0.33*$I$2,cum!K19*0.33*$I$2,-need!M19)</f>
        <v>0</v>
      </c>
      <c r="P19" s="19">
        <f>IF(-need!N19&lt;cum!L19*0.33*$I$2,cum!L19*0.33*$I$2,-need!N19)</f>
        <v>96485.400000000009</v>
      </c>
      <c r="Q19" s="19">
        <f>IF(-need!O19&lt;cum!M19*0.33*$I$2,cum!M19*0.33*$I$2,-need!O19)</f>
        <v>0</v>
      </c>
      <c r="R19" s="19">
        <f>IF(-need!P19&lt;cum!N19*0.33*$I$2,cum!N19*0.33*$I$2,-need!P19)</f>
        <v>76963.92</v>
      </c>
      <c r="S19" s="19">
        <f>IF(-need!Q19&lt;cum!O19*0.33*$I$2,cum!O19*0.33*$I$2,-need!Q19)</f>
        <v>0</v>
      </c>
      <c r="T19" s="19">
        <f>IF(-need!R19&lt;cum!P19*0.33*$I$2,cum!P19*0.33*$I$2,-need!R19)</f>
        <v>0</v>
      </c>
      <c r="U19" s="19">
        <f>IF(-need!S19&lt;cum!Q19*0.33*$I$2,cum!Q19*0.33*$I$2,-need!S19)</f>
        <v>0</v>
      </c>
      <c r="V19" s="19">
        <f>IF(-need!T19&lt;cum!R19*0.33*$I$2,cum!R19*0.33*$I$2,-need!T19)</f>
        <v>0</v>
      </c>
      <c r="W19" s="19">
        <f>IF(-need!U19&lt;cum!S19*0.33*$I$2,cum!S19*0.33*$I$2,-need!U19)</f>
        <v>0</v>
      </c>
      <c r="X19" s="19">
        <f>IF(-need!V19&lt;cum!T19*0.33*$I$2,cum!T19*0.33*$I$2,-need!V19)</f>
        <v>0</v>
      </c>
      <c r="Y19" s="19">
        <f>IF(-need!W19&lt;cum!U19*0.33*$I$2,cum!U19*0.33*$I$2,-need!W19)</f>
        <v>20625</v>
      </c>
      <c r="Z19" s="19">
        <f>IF(-need!X19&lt;cum!V19*0.33*$I$2,cum!V19*0.33*$I$2,-need!X19)</f>
        <v>0</v>
      </c>
      <c r="AA19" s="19">
        <f>IF(-need!Y19&lt;cum!W19*0.33*$I$2,cum!W19*0.33*$I$2,-need!Y19)</f>
        <v>43641.592499999999</v>
      </c>
      <c r="AB19" s="19">
        <f>IF(-need!Z19&lt;cum!X19*0.33*$I$2,cum!X19*0.33*$I$2,-need!Z19)</f>
        <v>8301.9750000000004</v>
      </c>
      <c r="AC19" s="19">
        <f>IF(-need!AA19&lt;cum!Y19*0.33*$I$2,cum!Y19*0.33*$I$2,-need!AA19)</f>
        <v>0</v>
      </c>
      <c r="AD19" s="19">
        <f>IF(-need!AB19&lt;cum!Z19*0.33*$I$2,cum!Z19*0.33*$I$2,-need!AB19)</f>
        <v>0</v>
      </c>
      <c r="AE19" s="19">
        <f>IF(-need!AC19&lt;cum!AA19*0.33*$I$2,cum!AA19*0.33*$I$2,-need!AC19)</f>
        <v>0</v>
      </c>
      <c r="AF19" s="19">
        <f>IF(-need!AD19&lt;cum!AB19*0.33*$I$2,cum!AB19*0.33*$I$2,-need!AD19)</f>
        <v>20625</v>
      </c>
      <c r="AG19" s="19">
        <f>IF(-need!AE19&lt;cum!AC19*0.33*$I$2,cum!AC19*0.33*$I$2,-need!AE19)</f>
        <v>283244.11499999999</v>
      </c>
      <c r="AH19" s="19">
        <f>IF(-need!AF19&lt;cum!AD19*0.33*$I$2,cum!AD19*0.33*$I$2,-need!AF19)</f>
        <v>24585</v>
      </c>
      <c r="AI19" s="19">
        <f>IF(-need!AG19&lt;cum!AE19*0.33*$I$2,cum!AE19*0.33*$I$2,-need!AG19)</f>
        <v>31267.5</v>
      </c>
      <c r="AJ19" s="19">
        <f>IF(-need!AH19&lt;cum!AF19*0.33*$I$2,cum!AF19*0.33*$I$2,-need!AH19)</f>
        <v>111506</v>
      </c>
      <c r="AK19" s="19">
        <f>IF(-need!AI19&lt;cum!AG19*0.33*$I$2,cum!AG19*0.33*$I$2,-need!AI19)</f>
        <v>72600</v>
      </c>
      <c r="AL19" s="19">
        <f>IF(-need!AJ19&lt;cum!AH19*0.33*$I$2,cum!AH19*0.33*$I$2,-need!AJ19)</f>
        <v>0</v>
      </c>
      <c r="AM19" s="19">
        <f>IF(-need!AK19&lt;cum!AI19*0.33*$I$2,cum!AI19*0.33*$I$2,-need!AK19)</f>
        <v>42075</v>
      </c>
      <c r="AN19" s="19">
        <f>IF(-need!AL19&lt;cum!AJ19*0.33*$I$2,cum!AJ19*0.33*$I$2,-need!AL19)</f>
        <v>18253.125</v>
      </c>
      <c r="AO19" s="19">
        <f>IF(-need!AM19&lt;cum!AK19*0.33*$I$2,cum!AK19*0.33*$I$2,-need!AM19)</f>
        <v>7425</v>
      </c>
      <c r="AQ19" s="1">
        <f>IF(avail!AM19&gt;0,0,avail!AM19)</f>
        <v>0</v>
      </c>
      <c r="AR19" s="1">
        <f>IF(avail!AN19&gt;0,0,avail!AN19)</f>
        <v>0</v>
      </c>
      <c r="AS19" s="1">
        <f>IF(avail!AO19&gt;0,0,avail!AO19)</f>
        <v>0</v>
      </c>
      <c r="AT19" s="1">
        <f>IF(avail!AP19&gt;0,0,avail!AP19)</f>
        <v>0</v>
      </c>
      <c r="AU19" s="2"/>
    </row>
    <row r="20" spans="1:47" x14ac:dyDescent="0.25">
      <c r="A20" s="4">
        <f>'"rank"; your input only here!'!E21</f>
        <v>16</v>
      </c>
      <c r="B20" s="6" t="str">
        <f>'"rank"; your input only here!'!A21</f>
        <v>A16</v>
      </c>
      <c r="C20" s="6" t="str">
        <f>'"rank"; your input only here!'!B21</f>
        <v>Test Project 16</v>
      </c>
      <c r="D20" s="6">
        <f>'"rank"; your input only here!'!C21</f>
        <v>694969</v>
      </c>
      <c r="E20" s="8">
        <f>'"rank"; your input only here!'!D21</f>
        <v>12.5</v>
      </c>
      <c r="F20" s="22">
        <f t="shared" si="0"/>
        <v>972975.95</v>
      </c>
      <c r="G20" s="21">
        <f>SUM(cum!F20:AK20)</f>
        <v>11303566</v>
      </c>
      <c r="H20" s="21">
        <f t="shared" si="1"/>
        <v>3730176.7800000003</v>
      </c>
      <c r="I20" s="19">
        <f t="shared" si="2"/>
        <v>2257200.83</v>
      </c>
      <c r="J20" s="19">
        <f>IF(-need!H20&lt;cum!F20*0.33*$I$2,cum!F20*0.33*$I$2,-need!H20)</f>
        <v>0</v>
      </c>
      <c r="K20" s="19">
        <f>IF(-need!I20&lt;cum!G20*0.33*$I$2,cum!G20*0.33*$I$2,-need!I20)</f>
        <v>58042.380000000005</v>
      </c>
      <c r="L20" s="19">
        <f>IF(-need!J20&lt;cum!H20*0.33*$I$2,cum!H20*0.33*$I$2,-need!J20)</f>
        <v>0</v>
      </c>
      <c r="M20" s="19">
        <f>IF(-need!K20&lt;cum!I20*0.33*$I$2,cum!I20*0.33*$I$2,-need!K20)</f>
        <v>0</v>
      </c>
      <c r="N20" s="19">
        <f>IF(-need!L20&lt;cum!J20*0.33*$I$2,cum!J20*0.33*$I$2,-need!L20)</f>
        <v>0</v>
      </c>
      <c r="O20" s="19">
        <f>IF(-need!M20&lt;cum!K20*0.33*$I$2,cum!K20*0.33*$I$2,-need!M20)</f>
        <v>0</v>
      </c>
      <c r="P20" s="19">
        <f>IF(-need!N20&lt;cum!L20*0.33*$I$2,cum!L20*0.33*$I$2,-need!N20)</f>
        <v>96485.400000000009</v>
      </c>
      <c r="Q20" s="19">
        <f>IF(-need!O20&lt;cum!M20*0.33*$I$2,cum!M20*0.33*$I$2,-need!O20)</f>
        <v>0</v>
      </c>
      <c r="R20" s="19">
        <f>IF(-need!P20&lt;cum!N20*0.33*$I$2,cum!N20*0.33*$I$2,-need!P20)</f>
        <v>93051.42</v>
      </c>
      <c r="S20" s="19">
        <f>IF(-need!Q20&lt;cum!O20*0.33*$I$2,cum!O20*0.33*$I$2,-need!Q20)</f>
        <v>0</v>
      </c>
      <c r="T20" s="19">
        <f>IF(-need!R20&lt;cum!P20*0.33*$I$2,cum!P20*0.33*$I$2,-need!R20)</f>
        <v>0</v>
      </c>
      <c r="U20" s="19">
        <f>IF(-need!S20&lt;cum!Q20*0.33*$I$2,cum!Q20*0.33*$I$2,-need!S20)</f>
        <v>0</v>
      </c>
      <c r="V20" s="19">
        <f>IF(-need!T20&lt;cum!R20*0.33*$I$2,cum!R20*0.33*$I$2,-need!T20)</f>
        <v>0</v>
      </c>
      <c r="W20" s="19">
        <f>IF(-need!U20&lt;cum!S20*0.33*$I$2,cum!S20*0.33*$I$2,-need!U20)</f>
        <v>0</v>
      </c>
      <c r="X20" s="19">
        <f>IF(-need!V20&lt;cum!T20*0.33*$I$2,cum!T20*0.33*$I$2,-need!V20)</f>
        <v>20622.442500000001</v>
      </c>
      <c r="Y20" s="19">
        <f>IF(-need!W20&lt;cum!U20*0.33*$I$2,cum!U20*0.33*$I$2,-need!W20)</f>
        <v>20625</v>
      </c>
      <c r="Z20" s="19">
        <f>IF(-need!X20&lt;cum!V20*0.33*$I$2,cum!V20*0.33*$I$2,-need!X20)</f>
        <v>0</v>
      </c>
      <c r="AA20" s="19">
        <f>IF(-need!Y20&lt;cum!W20*0.33*$I$2,cum!W20*0.33*$I$2,-need!Y20)</f>
        <v>43641.592499999999</v>
      </c>
      <c r="AB20" s="19">
        <f>IF(-need!Z20&lt;cum!X20*0.33*$I$2,cum!X20*0.33*$I$2,-need!Z20)</f>
        <v>8301.9750000000004</v>
      </c>
      <c r="AC20" s="19">
        <f>IF(-need!AA20&lt;cum!Y20*0.33*$I$2,cum!Y20*0.33*$I$2,-need!AA20)</f>
        <v>0</v>
      </c>
      <c r="AD20" s="19">
        <f>IF(-need!AB20&lt;cum!Z20*0.33*$I$2,cum!Z20*0.33*$I$2,-need!AB20)</f>
        <v>0</v>
      </c>
      <c r="AE20" s="19">
        <f>IF(-need!AC20&lt;cum!AA20*0.33*$I$2,cum!AA20*0.33*$I$2,-need!AC20)</f>
        <v>0</v>
      </c>
      <c r="AF20" s="19">
        <f>IF(-need!AD20&lt;cum!AB20*0.33*$I$2,cum!AB20*0.33*$I$2,-need!AD20)</f>
        <v>41250</v>
      </c>
      <c r="AG20" s="19">
        <f>IF(-need!AE20&lt;cum!AC20*0.33*$I$2,cum!AC20*0.33*$I$2,-need!AE20)</f>
        <v>283244.11499999999</v>
      </c>
      <c r="AH20" s="19">
        <f>IF(-need!AF20&lt;cum!AD20*0.33*$I$2,cum!AD20*0.33*$I$2,-need!AF20)</f>
        <v>24585</v>
      </c>
      <c r="AI20" s="19">
        <f>IF(-need!AG20&lt;cum!AE20*0.33*$I$2,cum!AE20*0.33*$I$2,-need!AG20)</f>
        <v>31267.5</v>
      </c>
      <c r="AJ20" s="19">
        <f>IF(-need!AH20&lt;cum!AF20*0.33*$I$2,cum!AF20*0.33*$I$2,-need!AH20)</f>
        <v>111506</v>
      </c>
      <c r="AK20" s="19">
        <f>IF(-need!AI20&lt;cum!AG20*0.33*$I$2,cum!AG20*0.33*$I$2,-need!AI20)</f>
        <v>72600</v>
      </c>
      <c r="AL20" s="19">
        <f>IF(-need!AJ20&lt;cum!AH20*0.33*$I$2,cum!AH20*0.33*$I$2,-need!AJ20)</f>
        <v>0</v>
      </c>
      <c r="AM20" s="19">
        <f>IF(-need!AK20&lt;cum!AI20*0.33*$I$2,cum!AI20*0.33*$I$2,-need!AK20)</f>
        <v>42075</v>
      </c>
      <c r="AN20" s="19">
        <f>IF(-need!AL20&lt;cum!AJ20*0.33*$I$2,cum!AJ20*0.33*$I$2,-need!AL20)</f>
        <v>18253.125</v>
      </c>
      <c r="AO20" s="19">
        <f>IF(-need!AM20&lt;cum!AK20*0.33*$I$2,cum!AK20*0.33*$I$2,-need!AM20)</f>
        <v>7425</v>
      </c>
      <c r="AQ20" s="1">
        <f>IF(avail!AM20&gt;0,0,avail!AM20)</f>
        <v>0</v>
      </c>
      <c r="AR20" s="1">
        <f>IF(avail!AN20&gt;0,0,avail!AN20)</f>
        <v>0</v>
      </c>
      <c r="AS20" s="1">
        <f>IF(avail!AO20&gt;0,0,avail!AO20)</f>
        <v>0</v>
      </c>
      <c r="AT20" s="1">
        <f>IF(avail!AP20&gt;0,0,avail!AP20)</f>
        <v>0</v>
      </c>
      <c r="AU20" s="2"/>
    </row>
    <row r="21" spans="1:47" x14ac:dyDescent="0.25">
      <c r="A21" s="4">
        <f>'"rank"; your input only here!'!E22</f>
        <v>17</v>
      </c>
      <c r="B21" s="6" t="str">
        <f>'"rank"; your input only here!'!A22</f>
        <v>A17</v>
      </c>
      <c r="C21" s="6" t="str">
        <f>'"rank"; your input only here!'!B22</f>
        <v>Test Project 17</v>
      </c>
      <c r="D21" s="6">
        <f>'"rank"; your input only here!'!C22</f>
        <v>611800</v>
      </c>
      <c r="E21" s="8">
        <f>'"rank"; your input only here!'!D22</f>
        <v>12.5</v>
      </c>
      <c r="F21" s="22">
        <f t="shared" si="0"/>
        <v>1023449.45</v>
      </c>
      <c r="G21" s="21">
        <f>SUM(cum!F21:AK21)</f>
        <v>11915366</v>
      </c>
      <c r="H21" s="21">
        <f t="shared" si="1"/>
        <v>3932070.7800000003</v>
      </c>
      <c r="I21" s="19">
        <f t="shared" si="2"/>
        <v>2408621.33</v>
      </c>
      <c r="J21" s="19">
        <f>IF(-need!H21&lt;cum!F21*0.33*$I$2,cum!F21*0.33*$I$2,-need!H21)</f>
        <v>0</v>
      </c>
      <c r="K21" s="19">
        <f>IF(-need!I21&lt;cum!G21*0.33*$I$2,cum!G21*0.33*$I$2,-need!I21)</f>
        <v>58042.380000000005</v>
      </c>
      <c r="L21" s="19">
        <f>IF(-need!J21&lt;cum!H21*0.33*$I$2,cum!H21*0.33*$I$2,-need!J21)</f>
        <v>0</v>
      </c>
      <c r="M21" s="19">
        <f>IF(-need!K21&lt;cum!I21*0.33*$I$2,cum!I21*0.33*$I$2,-need!K21)</f>
        <v>16401</v>
      </c>
      <c r="N21" s="19">
        <f>IF(-need!L21&lt;cum!J21*0.33*$I$2,cum!J21*0.33*$I$2,-need!L21)</f>
        <v>0</v>
      </c>
      <c r="O21" s="19">
        <f>IF(-need!M21&lt;cum!K21*0.33*$I$2,cum!K21*0.33*$I$2,-need!M21)</f>
        <v>0</v>
      </c>
      <c r="P21" s="19">
        <f>IF(-need!N21&lt;cum!L21*0.33*$I$2,cum!L21*0.33*$I$2,-need!N21)</f>
        <v>96485.400000000009</v>
      </c>
      <c r="Q21" s="19">
        <f>IF(-need!O21&lt;cum!M21*0.33*$I$2,cum!M21*0.33*$I$2,-need!O21)</f>
        <v>0</v>
      </c>
      <c r="R21" s="19">
        <f>IF(-need!P21&lt;cum!N21*0.33*$I$2,cum!N21*0.33*$I$2,-need!P21)</f>
        <v>93051.42</v>
      </c>
      <c r="S21" s="19">
        <f>IF(-need!Q21&lt;cum!O21*0.33*$I$2,cum!O21*0.33*$I$2,-need!Q21)</f>
        <v>0</v>
      </c>
      <c r="T21" s="19">
        <f>IF(-need!R21&lt;cum!P21*0.33*$I$2,cum!P21*0.33*$I$2,-need!R21)</f>
        <v>0</v>
      </c>
      <c r="U21" s="19">
        <f>IF(-need!S21&lt;cum!Q21*0.33*$I$2,cum!Q21*0.33*$I$2,-need!S21)</f>
        <v>0</v>
      </c>
      <c r="V21" s="19">
        <f>IF(-need!T21&lt;cum!R21*0.33*$I$2,cum!R21*0.33*$I$2,-need!T21)</f>
        <v>0</v>
      </c>
      <c r="W21" s="19">
        <f>IF(-need!U21&lt;cum!S21*0.33*$I$2,cum!S21*0.33*$I$2,-need!U21)</f>
        <v>0</v>
      </c>
      <c r="X21" s="19">
        <f>IF(-need!V21&lt;cum!T21*0.33*$I$2,cum!T21*0.33*$I$2,-need!V21)</f>
        <v>20622.442500000001</v>
      </c>
      <c r="Y21" s="19">
        <f>IF(-need!W21&lt;cum!U21*0.33*$I$2,cum!U21*0.33*$I$2,-need!W21)</f>
        <v>20625</v>
      </c>
      <c r="Z21" s="19">
        <f>IF(-need!X21&lt;cum!V21*0.33*$I$2,cum!V21*0.33*$I$2,-need!X21)</f>
        <v>0</v>
      </c>
      <c r="AA21" s="19">
        <f>IF(-need!Y21&lt;cum!W21*0.33*$I$2,cum!W21*0.33*$I$2,-need!Y21)</f>
        <v>43641.592499999999</v>
      </c>
      <c r="AB21" s="19">
        <f>IF(-need!Z21&lt;cum!X21*0.33*$I$2,cum!X21*0.33*$I$2,-need!Z21)</f>
        <v>8301.9750000000004</v>
      </c>
      <c r="AC21" s="19">
        <f>IF(-need!AA21&lt;cum!Y21*0.33*$I$2,cum!Y21*0.33*$I$2,-need!AA21)</f>
        <v>0</v>
      </c>
      <c r="AD21" s="19">
        <f>IF(-need!AB21&lt;cum!Z21*0.33*$I$2,cum!Z21*0.33*$I$2,-need!AB21)</f>
        <v>0</v>
      </c>
      <c r="AE21" s="19">
        <f>IF(-need!AC21&lt;cum!AA21*0.33*$I$2,cum!AA21*0.33*$I$2,-need!AC21)</f>
        <v>0</v>
      </c>
      <c r="AF21" s="19">
        <f>IF(-need!AD21&lt;cum!AB21*0.33*$I$2,cum!AB21*0.33*$I$2,-need!AD21)</f>
        <v>57997.5</v>
      </c>
      <c r="AG21" s="19">
        <f>IF(-need!AE21&lt;cum!AC21*0.33*$I$2,cum!AC21*0.33*$I$2,-need!AE21)</f>
        <v>283244.11499999999</v>
      </c>
      <c r="AH21" s="19">
        <f>IF(-need!AF21&lt;cum!AD21*0.33*$I$2,cum!AD21*0.33*$I$2,-need!AF21)</f>
        <v>24585</v>
      </c>
      <c r="AI21" s="19">
        <f>IF(-need!AG21&lt;cum!AE21*0.33*$I$2,cum!AE21*0.33*$I$2,-need!AG21)</f>
        <v>31267.5</v>
      </c>
      <c r="AJ21" s="19">
        <f>IF(-need!AH21&lt;cum!AF21*0.33*$I$2,cum!AF21*0.33*$I$2,-need!AH21)</f>
        <v>111506</v>
      </c>
      <c r="AK21" s="19">
        <f>IF(-need!AI21&lt;cum!AG21*0.33*$I$2,cum!AG21*0.33*$I$2,-need!AI21)</f>
        <v>72600</v>
      </c>
      <c r="AL21" s="19">
        <f>IF(-need!AJ21&lt;cum!AH21*0.33*$I$2,cum!AH21*0.33*$I$2,-need!AJ21)</f>
        <v>0</v>
      </c>
      <c r="AM21" s="19">
        <f>IF(-need!AK21&lt;cum!AI21*0.33*$I$2,cum!AI21*0.33*$I$2,-need!AK21)</f>
        <v>59400</v>
      </c>
      <c r="AN21" s="19">
        <f>IF(-need!AL21&lt;cum!AJ21*0.33*$I$2,cum!AJ21*0.33*$I$2,-need!AL21)</f>
        <v>18253.125</v>
      </c>
      <c r="AO21" s="19">
        <f>IF(-need!AM21&lt;cum!AK21*0.33*$I$2,cum!AK21*0.33*$I$2,-need!AM21)</f>
        <v>7425</v>
      </c>
      <c r="AQ21" s="1">
        <f>IF(avail!AM21&gt;0,0,avail!AM21)</f>
        <v>0</v>
      </c>
      <c r="AR21" s="1">
        <f>IF(avail!AN21&gt;0,0,avail!AN21)</f>
        <v>0</v>
      </c>
      <c r="AS21" s="1">
        <f>IF(avail!AO21&gt;0,0,avail!AO21)</f>
        <v>0</v>
      </c>
      <c r="AT21" s="1">
        <f>IF(avail!AP21&gt;0,0,avail!AP21)</f>
        <v>0</v>
      </c>
      <c r="AU21" s="2"/>
    </row>
    <row r="22" spans="1:47" x14ac:dyDescent="0.25">
      <c r="A22" s="4">
        <f>'"rank"; your input only here!'!E23</f>
        <v>18</v>
      </c>
      <c r="B22" s="6" t="str">
        <f>'"rank"; your input only here!'!A23</f>
        <v>A18</v>
      </c>
      <c r="C22" s="6" t="str">
        <f>'"rank"; your input only here!'!B23</f>
        <v>Test Project 18</v>
      </c>
      <c r="D22" s="6">
        <f>'"rank"; your input only here!'!C23</f>
        <v>462969</v>
      </c>
      <c r="E22" s="8">
        <f>'"rank"; your input only here!'!D23</f>
        <v>12.5</v>
      </c>
      <c r="F22" s="22">
        <f t="shared" si="0"/>
        <v>1061644.3925000001</v>
      </c>
      <c r="G22" s="21">
        <f>SUM(cum!F22:AK22)</f>
        <v>12378335</v>
      </c>
      <c r="H22" s="21">
        <f t="shared" si="1"/>
        <v>4084850.5500000003</v>
      </c>
      <c r="I22" s="19">
        <f t="shared" si="2"/>
        <v>2523206.1575000002</v>
      </c>
      <c r="J22" s="19">
        <f>IF(-need!H22&lt;cum!F22*0.33*$I$2,cum!F22*0.33*$I$2,-need!H22)</f>
        <v>0</v>
      </c>
      <c r="K22" s="19">
        <f>IF(-need!I22&lt;cum!G22*0.33*$I$2,cum!G22*0.33*$I$2,-need!I22)</f>
        <v>58042.380000000005</v>
      </c>
      <c r="L22" s="19">
        <f>IF(-need!J22&lt;cum!H22*0.33*$I$2,cum!H22*0.33*$I$2,-need!J22)</f>
        <v>0</v>
      </c>
      <c r="M22" s="19">
        <f>IF(-need!K22&lt;cum!I22*0.33*$I$2,cum!I22*0.33*$I$2,-need!K22)</f>
        <v>16401</v>
      </c>
      <c r="N22" s="19">
        <f>IF(-need!L22&lt;cum!J22*0.33*$I$2,cum!J22*0.33*$I$2,-need!L22)</f>
        <v>21705.255000000001</v>
      </c>
      <c r="O22" s="19">
        <f>IF(-need!M22&lt;cum!K22*0.33*$I$2,cum!K22*0.33*$I$2,-need!M22)</f>
        <v>0</v>
      </c>
      <c r="P22" s="19">
        <f>IF(-need!N22&lt;cum!L22*0.33*$I$2,cum!L22*0.33*$I$2,-need!N22)</f>
        <v>96485.400000000009</v>
      </c>
      <c r="Q22" s="19">
        <f>IF(-need!O22&lt;cum!M22*0.33*$I$2,cum!M22*0.33*$I$2,-need!O22)</f>
        <v>0</v>
      </c>
      <c r="R22" s="19">
        <f>IF(-need!P22&lt;cum!N22*0.33*$I$2,cum!N22*0.33*$I$2,-need!P22)</f>
        <v>93051.42</v>
      </c>
      <c r="S22" s="19">
        <f>IF(-need!Q22&lt;cum!O22*0.33*$I$2,cum!O22*0.33*$I$2,-need!Q22)</f>
        <v>0</v>
      </c>
      <c r="T22" s="19">
        <f>IF(-need!R22&lt;cum!P22*0.33*$I$2,cum!P22*0.33*$I$2,-need!R22)</f>
        <v>0</v>
      </c>
      <c r="U22" s="19">
        <f>IF(-need!S22&lt;cum!Q22*0.33*$I$2,cum!Q22*0.33*$I$2,-need!S22)</f>
        <v>0</v>
      </c>
      <c r="V22" s="19">
        <f>IF(-need!T22&lt;cum!R22*0.33*$I$2,cum!R22*0.33*$I$2,-need!T22)</f>
        <v>0</v>
      </c>
      <c r="W22" s="19">
        <f>IF(-need!U22&lt;cum!S22*0.33*$I$2,cum!S22*0.33*$I$2,-need!U22)</f>
        <v>0</v>
      </c>
      <c r="X22" s="19">
        <f>IF(-need!V22&lt;cum!T22*0.33*$I$2,cum!T22*0.33*$I$2,-need!V22)</f>
        <v>20622.442500000001</v>
      </c>
      <c r="Y22" s="19">
        <f>IF(-need!W22&lt;cum!U22*0.33*$I$2,cum!U22*0.33*$I$2,-need!W22)</f>
        <v>20625</v>
      </c>
      <c r="Z22" s="19">
        <f>IF(-need!X22&lt;cum!V22*0.33*$I$2,cum!V22*0.33*$I$2,-need!X22)</f>
        <v>0</v>
      </c>
      <c r="AA22" s="19">
        <f>IF(-need!Y22&lt;cum!W22*0.33*$I$2,cum!W22*0.33*$I$2,-need!Y22)</f>
        <v>60131.280000000006</v>
      </c>
      <c r="AB22" s="19">
        <f>IF(-need!Z22&lt;cum!X22*0.33*$I$2,cum!X22*0.33*$I$2,-need!Z22)</f>
        <v>8301.9750000000004</v>
      </c>
      <c r="AC22" s="19">
        <f>IF(-need!AA22&lt;cum!Y22*0.33*$I$2,cum!Y22*0.33*$I$2,-need!AA22)</f>
        <v>0</v>
      </c>
      <c r="AD22" s="19">
        <f>IF(-need!AB22&lt;cum!Z22*0.33*$I$2,cum!Z22*0.33*$I$2,-need!AB22)</f>
        <v>0</v>
      </c>
      <c r="AE22" s="19">
        <f>IF(-need!AC22&lt;cum!AA22*0.33*$I$2,cum!AA22*0.33*$I$2,-need!AC22)</f>
        <v>0</v>
      </c>
      <c r="AF22" s="19">
        <f>IF(-need!AD22&lt;cum!AB22*0.33*$I$2,cum!AB22*0.33*$I$2,-need!AD22)</f>
        <v>57997.5</v>
      </c>
      <c r="AG22" s="19">
        <f>IF(-need!AE22&lt;cum!AC22*0.33*$I$2,cum!AC22*0.33*$I$2,-need!AE22)</f>
        <v>283244.11499999999</v>
      </c>
      <c r="AH22" s="19">
        <f>IF(-need!AF22&lt;cum!AD22*0.33*$I$2,cum!AD22*0.33*$I$2,-need!AF22)</f>
        <v>24585</v>
      </c>
      <c r="AI22" s="19">
        <f>IF(-need!AG22&lt;cum!AE22*0.33*$I$2,cum!AE22*0.33*$I$2,-need!AG22)</f>
        <v>31267.5</v>
      </c>
      <c r="AJ22" s="19">
        <f>IF(-need!AH22&lt;cum!AF22*0.33*$I$2,cum!AF22*0.33*$I$2,-need!AH22)</f>
        <v>111506</v>
      </c>
      <c r="AK22" s="19">
        <f>IF(-need!AI22&lt;cum!AG22*0.33*$I$2,cum!AG22*0.33*$I$2,-need!AI22)</f>
        <v>72600</v>
      </c>
      <c r="AL22" s="19">
        <f>IF(-need!AJ22&lt;cum!AH22*0.33*$I$2,cum!AH22*0.33*$I$2,-need!AJ22)</f>
        <v>0</v>
      </c>
      <c r="AM22" s="19">
        <f>IF(-need!AK22&lt;cum!AI22*0.33*$I$2,cum!AI22*0.33*$I$2,-need!AK22)</f>
        <v>59400</v>
      </c>
      <c r="AN22" s="19">
        <f>IF(-need!AL22&lt;cum!AJ22*0.33*$I$2,cum!AJ22*0.33*$I$2,-need!AL22)</f>
        <v>18253.125</v>
      </c>
      <c r="AO22" s="19">
        <f>IF(-need!AM22&lt;cum!AK22*0.33*$I$2,cum!AK22*0.33*$I$2,-need!AM22)</f>
        <v>7425</v>
      </c>
      <c r="AQ22" s="1">
        <f>IF(avail!AM22&gt;0,0,avail!AM22)</f>
        <v>0</v>
      </c>
      <c r="AR22" s="1">
        <f>IF(avail!AN22&gt;0,0,avail!AN22)</f>
        <v>0</v>
      </c>
      <c r="AS22" s="1">
        <f>IF(avail!AO22&gt;0,0,avail!AO22)</f>
        <v>0</v>
      </c>
      <c r="AT22" s="1">
        <f>IF(avail!AP22&gt;0,0,avail!AP22)</f>
        <v>0</v>
      </c>
      <c r="AU22" s="2"/>
    </row>
    <row r="23" spans="1:47" x14ac:dyDescent="0.25">
      <c r="A23" s="4">
        <f>'"rank"; your input only here!'!E24</f>
        <v>19</v>
      </c>
      <c r="B23" s="6" t="str">
        <f>'"rank"; your input only here!'!A24</f>
        <v>A19</v>
      </c>
      <c r="C23" s="6" t="str">
        <f>'"rank"; your input only here!'!B24</f>
        <v>Test Project 19</v>
      </c>
      <c r="D23" s="6">
        <f>'"rank"; your input only here!'!C24</f>
        <v>331172</v>
      </c>
      <c r="E23" s="8">
        <f>'"rank"; your input only here!'!D24</f>
        <v>12.5</v>
      </c>
      <c r="F23" s="22">
        <f t="shared" si="0"/>
        <v>1209316.3925000001</v>
      </c>
      <c r="G23" s="21">
        <f>SUM(cum!F23:AK23)</f>
        <v>12709507</v>
      </c>
      <c r="H23" s="21">
        <f t="shared" si="1"/>
        <v>4194137.31</v>
      </c>
      <c r="I23" s="19">
        <f t="shared" si="2"/>
        <v>2484820.9175</v>
      </c>
      <c r="J23" s="19">
        <f>IF(-need!H23&lt;cum!F23*0.33*$I$2,cum!F23*0.33*$I$2,-need!H23)</f>
        <v>0</v>
      </c>
      <c r="K23" s="19">
        <f>IF(-need!I23&lt;cum!G23*0.33*$I$2,cum!G23*0.33*$I$2,-need!I23)</f>
        <v>58042.380000000005</v>
      </c>
      <c r="L23" s="19">
        <f>IF(-need!J23&lt;cum!H23*0.33*$I$2,cum!H23*0.33*$I$2,-need!J23)</f>
        <v>0</v>
      </c>
      <c r="M23" s="19">
        <f>IF(-need!K23&lt;cum!I23*0.33*$I$2,cum!I23*0.33*$I$2,-need!K23)</f>
        <v>16401</v>
      </c>
      <c r="N23" s="19">
        <f>IF(-need!L23&lt;cum!J23*0.33*$I$2,cum!J23*0.33*$I$2,-need!L23)</f>
        <v>21705.255000000001</v>
      </c>
      <c r="O23" s="19">
        <f>IF(-need!M23&lt;cum!K23*0.33*$I$2,cum!K23*0.33*$I$2,-need!M23)</f>
        <v>16500</v>
      </c>
      <c r="P23" s="19">
        <f>IF(-need!N23&lt;cum!L23*0.33*$I$2,cum!L23*0.33*$I$2,-need!N23)</f>
        <v>96485.400000000009</v>
      </c>
      <c r="Q23" s="19">
        <f>IF(-need!O23&lt;cum!M23*0.33*$I$2,cum!M23*0.33*$I$2,-need!O23)</f>
        <v>0</v>
      </c>
      <c r="R23" s="19">
        <f>IF(-need!P23&lt;cum!N23*0.33*$I$2,cum!N23*0.33*$I$2,-need!P23)</f>
        <v>93051.42</v>
      </c>
      <c r="S23" s="19">
        <f>IF(-need!Q23&lt;cum!O23*0.33*$I$2,cum!O23*0.33*$I$2,-need!Q23)</f>
        <v>0</v>
      </c>
      <c r="T23" s="19">
        <f>IF(-need!R23&lt;cum!P23*0.33*$I$2,cum!P23*0.33*$I$2,-need!R23)</f>
        <v>0</v>
      </c>
      <c r="U23" s="19">
        <f>IF(-need!S23&lt;cum!Q23*0.33*$I$2,cum!Q23*0.33*$I$2,-need!S23)</f>
        <v>0</v>
      </c>
      <c r="V23" s="19">
        <f>IF(-need!T23&lt;cum!R23*0.33*$I$2,cum!R23*0.33*$I$2,-need!T23)</f>
        <v>0</v>
      </c>
      <c r="W23" s="19">
        <f>IF(-need!U23&lt;cum!S23*0.33*$I$2,cum!S23*0.33*$I$2,-need!U23)</f>
        <v>0</v>
      </c>
      <c r="X23" s="19">
        <f>IF(-need!V23&lt;cum!T23*0.33*$I$2,cum!T23*0.33*$I$2,-need!V23)</f>
        <v>20622.442500000001</v>
      </c>
      <c r="Y23" s="19">
        <f>IF(-need!W23&lt;cum!U23*0.33*$I$2,cum!U23*0.33*$I$2,-need!W23)</f>
        <v>20625</v>
      </c>
      <c r="Z23" s="19">
        <f>IF(-need!X23&lt;cum!V23*0.33*$I$2,cum!V23*0.33*$I$2,-need!X23)</f>
        <v>0</v>
      </c>
      <c r="AA23" s="19">
        <f>IF(-need!Y23&lt;cum!W23*0.33*$I$2,cum!W23*0.33*$I$2,-need!Y23)</f>
        <v>60131.280000000006</v>
      </c>
      <c r="AB23" s="19">
        <f>IF(-need!Z23&lt;cum!X23*0.33*$I$2,cum!X23*0.33*$I$2,-need!Z23)</f>
        <v>8301.9750000000004</v>
      </c>
      <c r="AC23" s="19">
        <f>IF(-need!AA23&lt;cum!Y23*0.33*$I$2,cum!Y23*0.33*$I$2,-need!AA23)</f>
        <v>0</v>
      </c>
      <c r="AD23" s="19">
        <f>IF(-need!AB23&lt;cum!Z23*0.33*$I$2,cum!Z23*0.33*$I$2,-need!AB23)</f>
        <v>0</v>
      </c>
      <c r="AE23" s="19">
        <f>IF(-need!AC23&lt;cum!AA23*0.33*$I$2,cum!AA23*0.33*$I$2,-need!AC23)</f>
        <v>0</v>
      </c>
      <c r="AF23" s="19">
        <f>IF(-need!AD23&lt;cum!AB23*0.33*$I$2,cum!AB23*0.33*$I$2,-need!AD23)</f>
        <v>57997.5</v>
      </c>
      <c r="AG23" s="19">
        <f>IF(-need!AE23&lt;cum!AC23*0.33*$I$2,cum!AC23*0.33*$I$2,-need!AE23)</f>
        <v>283244.11499999999</v>
      </c>
      <c r="AH23" s="19">
        <f>IF(-need!AF23&lt;cum!AD23*0.33*$I$2,cum!AD23*0.33*$I$2,-need!AF23)</f>
        <v>24585</v>
      </c>
      <c r="AI23" s="19">
        <f>IF(-need!AG23&lt;cum!AE23*0.33*$I$2,cum!AE23*0.33*$I$2,-need!AG23)</f>
        <v>31267.5</v>
      </c>
      <c r="AJ23" s="19">
        <f>IF(-need!AH23&lt;cum!AF23*0.33*$I$2,cum!AF23*0.33*$I$2,-need!AH23)</f>
        <v>242678</v>
      </c>
      <c r="AK23" s="19">
        <f>IF(-need!AI23&lt;cum!AG23*0.33*$I$2,cum!AG23*0.33*$I$2,-need!AI23)</f>
        <v>72600</v>
      </c>
      <c r="AL23" s="19">
        <f>IF(-need!AJ23&lt;cum!AH23*0.33*$I$2,cum!AH23*0.33*$I$2,-need!AJ23)</f>
        <v>0</v>
      </c>
      <c r="AM23" s="19">
        <f>IF(-need!AK23&lt;cum!AI23*0.33*$I$2,cum!AI23*0.33*$I$2,-need!AK23)</f>
        <v>59400</v>
      </c>
      <c r="AN23" s="19">
        <f>IF(-need!AL23&lt;cum!AJ23*0.33*$I$2,cum!AJ23*0.33*$I$2,-need!AL23)</f>
        <v>18253.125</v>
      </c>
      <c r="AO23" s="19">
        <f>IF(-need!AM23&lt;cum!AK23*0.33*$I$2,cum!AK23*0.33*$I$2,-need!AM23)</f>
        <v>7425</v>
      </c>
      <c r="AQ23" s="1">
        <f>IF(avail!AM23&gt;0,0,avail!AM23)</f>
        <v>0</v>
      </c>
      <c r="AR23" s="1">
        <f>IF(avail!AN23&gt;0,0,avail!AN23)</f>
        <v>0</v>
      </c>
      <c r="AS23" s="1">
        <f>IF(avail!AO23&gt;0,0,avail!AO23)</f>
        <v>0</v>
      </c>
      <c r="AT23" s="1">
        <f>IF(avail!AP23&gt;0,0,avail!AP23)</f>
        <v>0</v>
      </c>
      <c r="AU23" s="2"/>
    </row>
    <row r="24" spans="1:47" x14ac:dyDescent="0.25">
      <c r="A24" s="4">
        <f>'"rank"; your input only here!'!E25</f>
        <v>20</v>
      </c>
      <c r="B24" s="6" t="str">
        <f>'"rank"; your input only here!'!A25</f>
        <v>A20</v>
      </c>
      <c r="C24" s="6" t="str">
        <f>'"rank"; your input only here!'!B25</f>
        <v>Test Project 20</v>
      </c>
      <c r="D24" s="6">
        <f>'"rank"; your input only here!'!C25</f>
        <v>645000</v>
      </c>
      <c r="E24" s="8">
        <f>'"rank"; your input only here!'!D25</f>
        <v>12</v>
      </c>
      <c r="F24" s="22">
        <f t="shared" si="0"/>
        <v>1358866.3925000001</v>
      </c>
      <c r="G24" s="21">
        <f>SUM(cum!F24:AK24)</f>
        <v>13354507</v>
      </c>
      <c r="H24" s="21">
        <f t="shared" si="1"/>
        <v>4406987.3100000005</v>
      </c>
      <c r="I24" s="19">
        <f t="shared" si="2"/>
        <v>2548120.9175000004</v>
      </c>
      <c r="J24" s="19">
        <f>IF(-need!H24&lt;cum!F24*0.33*$I$2,cum!F24*0.33*$I$2,-need!H24)</f>
        <v>0</v>
      </c>
      <c r="K24" s="19">
        <f>IF(-need!I24&lt;cum!G24*0.33*$I$2,cum!G24*0.33*$I$2,-need!I24)</f>
        <v>58042.380000000005</v>
      </c>
      <c r="L24" s="19">
        <f>IF(-need!J24&lt;cum!H24*0.33*$I$2,cum!H24*0.33*$I$2,-need!J24)</f>
        <v>0</v>
      </c>
      <c r="M24" s="19">
        <f>IF(-need!K24&lt;cum!I24*0.33*$I$2,cum!I24*0.33*$I$2,-need!K24)</f>
        <v>16401</v>
      </c>
      <c r="N24" s="19">
        <f>IF(-need!L24&lt;cum!J24*0.33*$I$2,cum!J24*0.33*$I$2,-need!L24)</f>
        <v>21705.255000000001</v>
      </c>
      <c r="O24" s="19">
        <f>IF(-need!M24&lt;cum!K24*0.33*$I$2,cum!K24*0.33*$I$2,-need!M24)</f>
        <v>16500</v>
      </c>
      <c r="P24" s="19">
        <f>IF(-need!N24&lt;cum!L24*0.33*$I$2,cum!L24*0.33*$I$2,-need!N24)</f>
        <v>96485.400000000009</v>
      </c>
      <c r="Q24" s="19">
        <f>IF(-need!O24&lt;cum!M24*0.33*$I$2,cum!M24*0.33*$I$2,-need!O24)</f>
        <v>0</v>
      </c>
      <c r="R24" s="19">
        <f>IF(-need!P24&lt;cum!N24*0.33*$I$2,cum!N24*0.33*$I$2,-need!P24)</f>
        <v>104601.42</v>
      </c>
      <c r="S24" s="19">
        <f>IF(-need!Q24&lt;cum!O24*0.33*$I$2,cum!O24*0.33*$I$2,-need!Q24)</f>
        <v>0</v>
      </c>
      <c r="T24" s="19">
        <f>IF(-need!R24&lt;cum!P24*0.33*$I$2,cum!P24*0.33*$I$2,-need!R24)</f>
        <v>3712.5</v>
      </c>
      <c r="U24" s="19">
        <f>IF(-need!S24&lt;cum!Q24*0.33*$I$2,cum!Q24*0.33*$I$2,-need!S24)</f>
        <v>0</v>
      </c>
      <c r="V24" s="19">
        <f>IF(-need!T24&lt;cum!R24*0.33*$I$2,cum!R24*0.33*$I$2,-need!T24)</f>
        <v>0</v>
      </c>
      <c r="W24" s="19">
        <f>IF(-need!U24&lt;cum!S24*0.33*$I$2,cum!S24*0.33*$I$2,-need!U24)</f>
        <v>0</v>
      </c>
      <c r="X24" s="19">
        <f>IF(-need!V24&lt;cum!T24*0.33*$I$2,cum!T24*0.33*$I$2,-need!V24)</f>
        <v>20622.442500000001</v>
      </c>
      <c r="Y24" s="19">
        <f>IF(-need!W24&lt;cum!U24*0.33*$I$2,cum!U24*0.33*$I$2,-need!W24)</f>
        <v>20625</v>
      </c>
      <c r="Z24" s="19">
        <f>IF(-need!X24&lt;cum!V24*0.33*$I$2,cum!V24*0.33*$I$2,-need!X24)</f>
        <v>0</v>
      </c>
      <c r="AA24" s="19">
        <f>IF(-need!Y24&lt;cum!W24*0.33*$I$2,cum!W24*0.33*$I$2,-need!Y24)</f>
        <v>60131.280000000006</v>
      </c>
      <c r="AB24" s="19">
        <f>IF(-need!Z24&lt;cum!X24*0.33*$I$2,cum!X24*0.33*$I$2,-need!Z24)</f>
        <v>8301.9750000000004</v>
      </c>
      <c r="AC24" s="19">
        <f>IF(-need!AA24&lt;cum!Y24*0.33*$I$2,cum!Y24*0.33*$I$2,-need!AA24)</f>
        <v>0</v>
      </c>
      <c r="AD24" s="19">
        <f>IF(-need!AB24&lt;cum!Z24*0.33*$I$2,cum!Z24*0.33*$I$2,-need!AB24)</f>
        <v>0</v>
      </c>
      <c r="AE24" s="19">
        <f>IF(-need!AC24&lt;cum!AA24*0.33*$I$2,cum!AA24*0.33*$I$2,-need!AC24)</f>
        <v>0</v>
      </c>
      <c r="AF24" s="19">
        <f>IF(-need!AD24&lt;cum!AB24*0.33*$I$2,cum!AB24*0.33*$I$2,-need!AD24)</f>
        <v>78210</v>
      </c>
      <c r="AG24" s="19">
        <f>IF(-need!AE24&lt;cum!AC24*0.33*$I$2,cum!AC24*0.33*$I$2,-need!AE24)</f>
        <v>283244.11499999999</v>
      </c>
      <c r="AH24" s="19">
        <f>IF(-need!AF24&lt;cum!AD24*0.33*$I$2,cum!AD24*0.33*$I$2,-need!AF24)</f>
        <v>24585</v>
      </c>
      <c r="AI24" s="19">
        <f>IF(-need!AG24&lt;cum!AE24*0.33*$I$2,cum!AE24*0.33*$I$2,-need!AG24)</f>
        <v>40342.5</v>
      </c>
      <c r="AJ24" s="19">
        <f>IF(-need!AH24&lt;cum!AF24*0.33*$I$2,cum!AF24*0.33*$I$2,-need!AH24)</f>
        <v>347678</v>
      </c>
      <c r="AK24" s="19">
        <f>IF(-need!AI24&lt;cum!AG24*0.33*$I$2,cum!AG24*0.33*$I$2,-need!AI24)</f>
        <v>72600</v>
      </c>
      <c r="AL24" s="19">
        <f>IF(-need!AJ24&lt;cum!AH24*0.33*$I$2,cum!AH24*0.33*$I$2,-need!AJ24)</f>
        <v>0</v>
      </c>
      <c r="AM24" s="19">
        <f>IF(-need!AK24&lt;cum!AI24*0.33*$I$2,cum!AI24*0.33*$I$2,-need!AK24)</f>
        <v>59400</v>
      </c>
      <c r="AN24" s="19">
        <f>IF(-need!AL24&lt;cum!AJ24*0.33*$I$2,cum!AJ24*0.33*$I$2,-need!AL24)</f>
        <v>18253.125</v>
      </c>
      <c r="AO24" s="19">
        <f>IF(-need!AM24&lt;cum!AK24*0.33*$I$2,cum!AK24*0.33*$I$2,-need!AM24)</f>
        <v>7425</v>
      </c>
      <c r="AQ24" s="1">
        <f>IF(avail!AM24&gt;0,0,avail!AM24)</f>
        <v>0</v>
      </c>
      <c r="AR24" s="1">
        <f>IF(avail!AN24&gt;0,0,avail!AN24)</f>
        <v>0</v>
      </c>
      <c r="AS24" s="1">
        <f>IF(avail!AO24&gt;0,0,avail!AO24)</f>
        <v>0</v>
      </c>
      <c r="AT24" s="1">
        <f>IF(avail!AP24&gt;0,0,avail!AP24)</f>
        <v>0</v>
      </c>
      <c r="AU24" s="2"/>
    </row>
    <row r="25" spans="1:47" x14ac:dyDescent="0.25">
      <c r="A25" s="4">
        <f>'"rank"; your input only here!'!E26</f>
        <v>21</v>
      </c>
      <c r="B25" s="6" t="str">
        <f>'"rank"; your input only here!'!A26</f>
        <v>A21</v>
      </c>
      <c r="C25" s="6" t="str">
        <f>'"rank"; your input only here!'!B26</f>
        <v>Test Project 21</v>
      </c>
      <c r="D25" s="6">
        <f>'"rank"; your input only here!'!C26</f>
        <v>530081</v>
      </c>
      <c r="E25" s="8">
        <f>'"rank"; your input only here!'!D26</f>
        <v>12</v>
      </c>
      <c r="F25" s="22">
        <f t="shared" si="0"/>
        <v>1586090.7350000001</v>
      </c>
      <c r="G25" s="21">
        <f>SUM(cum!F25:AK25)</f>
        <v>13884588</v>
      </c>
      <c r="H25" s="21">
        <f t="shared" si="1"/>
        <v>4581914.04</v>
      </c>
      <c r="I25" s="19">
        <f t="shared" si="2"/>
        <v>2495823.3049999997</v>
      </c>
      <c r="J25" s="19">
        <f>IF(-need!H25&lt;cum!F25*0.33*$I$2,cum!F25*0.33*$I$2,-need!H25)</f>
        <v>0</v>
      </c>
      <c r="K25" s="19">
        <f>IF(-need!I25&lt;cum!G25*0.33*$I$2,cum!G25*0.33*$I$2,-need!I25)</f>
        <v>58042.380000000005</v>
      </c>
      <c r="L25" s="19">
        <f>IF(-need!J25&lt;cum!H25*0.33*$I$2,cum!H25*0.33*$I$2,-need!J25)</f>
        <v>0</v>
      </c>
      <c r="M25" s="19">
        <f>IF(-need!K25&lt;cum!I25*0.33*$I$2,cum!I25*0.33*$I$2,-need!K25)</f>
        <v>16401</v>
      </c>
      <c r="N25" s="19">
        <f>IF(-need!L25&lt;cum!J25*0.33*$I$2,cum!J25*0.33*$I$2,-need!L25)</f>
        <v>21705.255000000001</v>
      </c>
      <c r="O25" s="19">
        <f>IF(-need!M25&lt;cum!K25*0.33*$I$2,cum!K25*0.33*$I$2,-need!M25)</f>
        <v>16500</v>
      </c>
      <c r="P25" s="19">
        <f>IF(-need!N25&lt;cum!L25*0.33*$I$2,cum!L25*0.33*$I$2,-need!N25)</f>
        <v>96485.400000000009</v>
      </c>
      <c r="Q25" s="19">
        <f>IF(-need!O25&lt;cum!M25*0.33*$I$2,cum!M25*0.33*$I$2,-need!O25)</f>
        <v>0</v>
      </c>
      <c r="R25" s="19">
        <f>IF(-need!P25&lt;cum!N25*0.33*$I$2,cum!N25*0.33*$I$2,-need!P25)</f>
        <v>104601.42</v>
      </c>
      <c r="S25" s="19">
        <f>IF(-need!Q25&lt;cum!O25*0.33*$I$2,cum!O25*0.33*$I$2,-need!Q25)</f>
        <v>10734.075000000001</v>
      </c>
      <c r="T25" s="19">
        <f>IF(-need!R25&lt;cum!P25*0.33*$I$2,cum!P25*0.33*$I$2,-need!R25)</f>
        <v>3712.5</v>
      </c>
      <c r="U25" s="19">
        <f>IF(-need!S25&lt;cum!Q25*0.33*$I$2,cum!Q25*0.33*$I$2,-need!S25)</f>
        <v>0</v>
      </c>
      <c r="V25" s="19">
        <f>IF(-need!T25&lt;cum!R25*0.33*$I$2,cum!R25*0.33*$I$2,-need!T25)</f>
        <v>0</v>
      </c>
      <c r="W25" s="19">
        <f>IF(-need!U25&lt;cum!S25*0.33*$I$2,cum!S25*0.33*$I$2,-need!U25)</f>
        <v>0</v>
      </c>
      <c r="X25" s="19">
        <f>IF(-need!V25&lt;cum!T25*0.33*$I$2,cum!T25*0.33*$I$2,-need!V25)</f>
        <v>37120.71</v>
      </c>
      <c r="Y25" s="19">
        <f>IF(-need!W25&lt;cum!U25*0.33*$I$2,cum!U25*0.33*$I$2,-need!W25)</f>
        <v>20625</v>
      </c>
      <c r="Z25" s="19">
        <f>IF(-need!X25&lt;cum!V25*0.33*$I$2,cum!V25*0.33*$I$2,-need!X25)</f>
        <v>0</v>
      </c>
      <c r="AA25" s="19">
        <f>IF(-need!Y25&lt;cum!W25*0.33*$I$2,cum!W25*0.33*$I$2,-need!Y25)</f>
        <v>60131.280000000006</v>
      </c>
      <c r="AB25" s="19">
        <f>IF(-need!Z25&lt;cum!X25*0.33*$I$2,cum!X25*0.33*$I$2,-need!Z25)</f>
        <v>8301.9750000000004</v>
      </c>
      <c r="AC25" s="19">
        <f>IF(-need!AA25&lt;cum!Y25*0.33*$I$2,cum!Y25*0.33*$I$2,-need!AA25)</f>
        <v>0</v>
      </c>
      <c r="AD25" s="19">
        <f>IF(-need!AB25&lt;cum!Z25*0.33*$I$2,cum!Z25*0.33*$I$2,-need!AB25)</f>
        <v>0</v>
      </c>
      <c r="AE25" s="19">
        <f>IF(-need!AC25&lt;cum!AA25*0.33*$I$2,cum!AA25*0.33*$I$2,-need!AC25)</f>
        <v>0</v>
      </c>
      <c r="AF25" s="19">
        <f>IF(-need!AD25&lt;cum!AB25*0.33*$I$2,cum!AB25*0.33*$I$2,-need!AD25)</f>
        <v>78210</v>
      </c>
      <c r="AG25" s="19">
        <f>IF(-need!AE25&lt;cum!AC25*0.33*$I$2,cum!AC25*0.33*$I$2,-need!AE25)</f>
        <v>283244.11499999999</v>
      </c>
      <c r="AH25" s="19">
        <f>IF(-need!AF25&lt;cum!AD25*0.33*$I$2,cum!AD25*0.33*$I$2,-need!AF25)</f>
        <v>24585</v>
      </c>
      <c r="AI25" s="19">
        <f>IF(-need!AG25&lt;cum!AE25*0.33*$I$2,cum!AE25*0.33*$I$2,-need!AG25)</f>
        <v>40342.5</v>
      </c>
      <c r="AJ25" s="19">
        <f>IF(-need!AH25&lt;cum!AF25*0.33*$I$2,cum!AF25*0.33*$I$2,-need!AH25)</f>
        <v>547670</v>
      </c>
      <c r="AK25" s="19">
        <f>IF(-need!AI25&lt;cum!AG25*0.33*$I$2,cum!AG25*0.33*$I$2,-need!AI25)</f>
        <v>72600</v>
      </c>
      <c r="AL25" s="19">
        <f>IF(-need!AJ25&lt;cum!AH25*0.33*$I$2,cum!AH25*0.33*$I$2,-need!AJ25)</f>
        <v>0</v>
      </c>
      <c r="AM25" s="19">
        <f>IF(-need!AK25&lt;cum!AI25*0.33*$I$2,cum!AI25*0.33*$I$2,-need!AK25)</f>
        <v>59400</v>
      </c>
      <c r="AN25" s="19">
        <f>IF(-need!AL25&lt;cum!AJ25*0.33*$I$2,cum!AJ25*0.33*$I$2,-need!AL25)</f>
        <v>18253.125</v>
      </c>
      <c r="AO25" s="19">
        <f>IF(-need!AM25&lt;cum!AK25*0.33*$I$2,cum!AK25*0.33*$I$2,-need!AM25)</f>
        <v>7425</v>
      </c>
      <c r="AQ25" s="1">
        <f>IF(avail!AM25&gt;0,0,avail!AM25)</f>
        <v>0</v>
      </c>
      <c r="AR25" s="1">
        <f>IF(avail!AN25&gt;0,0,avail!AN25)</f>
        <v>0</v>
      </c>
      <c r="AS25" s="1">
        <f>IF(avail!AO25&gt;0,0,avail!AO25)</f>
        <v>0</v>
      </c>
      <c r="AT25" s="1">
        <f>IF(avail!AP25&gt;0,0,avail!AP25)</f>
        <v>0</v>
      </c>
      <c r="AU25" s="2"/>
    </row>
    <row r="26" spans="1:47" x14ac:dyDescent="0.25">
      <c r="A26" s="4">
        <f>'"rank"; your input only here!'!E27</f>
        <v>22</v>
      </c>
      <c r="B26" s="6" t="str">
        <f>'"rank"; your input only here!'!A27</f>
        <v>A22</v>
      </c>
      <c r="C26" s="6" t="str">
        <f>'"rank"; your input only here!'!B27</f>
        <v>Test Project 22</v>
      </c>
      <c r="D26" s="6">
        <f>'"rank"; your input only here!'!C27</f>
        <v>1639600</v>
      </c>
      <c r="E26" s="8">
        <f>'"rank"; your input only here!'!D27</f>
        <v>12</v>
      </c>
      <c r="F26" s="22">
        <f t="shared" si="0"/>
        <v>1721357.7349999999</v>
      </c>
      <c r="G26" s="21">
        <f>SUM(cum!F26:AK26)</f>
        <v>15524188</v>
      </c>
      <c r="H26" s="21">
        <f t="shared" si="1"/>
        <v>5122982.04</v>
      </c>
      <c r="I26" s="19">
        <f t="shared" si="2"/>
        <v>2901624.3050000002</v>
      </c>
      <c r="J26" s="19">
        <f>IF(-need!H26&lt;cum!F26*0.33*$I$2,cum!F26*0.33*$I$2,-need!H26)</f>
        <v>0</v>
      </c>
      <c r="K26" s="19">
        <f>IF(-need!I26&lt;cum!G26*0.33*$I$2,cum!G26*0.33*$I$2,-need!I26)</f>
        <v>58042.380000000005</v>
      </c>
      <c r="L26" s="19">
        <f>IF(-need!J26&lt;cum!H26*0.33*$I$2,cum!H26*0.33*$I$2,-need!J26)</f>
        <v>0</v>
      </c>
      <c r="M26" s="19">
        <f>IF(-need!K26&lt;cum!I26*0.33*$I$2,cum!I26*0.33*$I$2,-need!K26)</f>
        <v>16401</v>
      </c>
      <c r="N26" s="19">
        <f>IF(-need!L26&lt;cum!J26*0.33*$I$2,cum!J26*0.33*$I$2,-need!L26)</f>
        <v>21705.255000000001</v>
      </c>
      <c r="O26" s="19">
        <f>IF(-need!M26&lt;cum!K26*0.33*$I$2,cum!K26*0.33*$I$2,-need!M26)</f>
        <v>16500</v>
      </c>
      <c r="P26" s="19">
        <f>IF(-need!N26&lt;cum!L26*0.33*$I$2,cum!L26*0.33*$I$2,-need!N26)</f>
        <v>207827.40000000002</v>
      </c>
      <c r="Q26" s="19">
        <f>IF(-need!O26&lt;cum!M26*0.33*$I$2,cum!M26*0.33*$I$2,-need!O26)</f>
        <v>0</v>
      </c>
      <c r="R26" s="19">
        <f>IF(-need!P26&lt;cum!N26*0.33*$I$2,cum!N26*0.33*$I$2,-need!P26)</f>
        <v>116976.42</v>
      </c>
      <c r="S26" s="19">
        <f>IF(-need!Q26&lt;cum!O26*0.33*$I$2,cum!O26*0.33*$I$2,-need!Q26)</f>
        <v>10734.075000000001</v>
      </c>
      <c r="T26" s="19">
        <f>IF(-need!R26&lt;cum!P26*0.33*$I$2,cum!P26*0.33*$I$2,-need!R26)</f>
        <v>3712.5</v>
      </c>
      <c r="U26" s="19">
        <f>IF(-need!S26&lt;cum!Q26*0.33*$I$2,cum!Q26*0.33*$I$2,-need!S26)</f>
        <v>0</v>
      </c>
      <c r="V26" s="19">
        <f>IF(-need!T26&lt;cum!R26*0.33*$I$2,cum!R26*0.33*$I$2,-need!T26)</f>
        <v>0</v>
      </c>
      <c r="W26" s="19">
        <f>IF(-need!U26&lt;cum!S26*0.33*$I$2,cum!S26*0.33*$I$2,-need!U26)</f>
        <v>11550</v>
      </c>
      <c r="X26" s="19">
        <f>IF(-need!V26&lt;cum!T26*0.33*$I$2,cum!T26*0.33*$I$2,-need!V26)</f>
        <v>37120.71</v>
      </c>
      <c r="Y26" s="19">
        <f>IF(-need!W26&lt;cum!U26*0.33*$I$2,cum!U26*0.33*$I$2,-need!W26)</f>
        <v>20625</v>
      </c>
      <c r="Z26" s="19">
        <f>IF(-need!X26&lt;cum!V26*0.33*$I$2,cum!V26*0.33*$I$2,-need!X26)</f>
        <v>0</v>
      </c>
      <c r="AA26" s="19">
        <f>IF(-need!Y26&lt;cum!W26*0.33*$I$2,cum!W26*0.33*$I$2,-need!Y26)</f>
        <v>60131.280000000006</v>
      </c>
      <c r="AB26" s="19">
        <f>IF(-need!Z26&lt;cum!X26*0.33*$I$2,cum!X26*0.33*$I$2,-need!Z26)</f>
        <v>8301.9750000000004</v>
      </c>
      <c r="AC26" s="19">
        <f>IF(-need!AA26&lt;cum!Y26*0.33*$I$2,cum!Y26*0.33*$I$2,-need!AA26)</f>
        <v>0</v>
      </c>
      <c r="AD26" s="19">
        <f>IF(-need!AB26&lt;cum!Z26*0.33*$I$2,cum!Z26*0.33*$I$2,-need!AB26)</f>
        <v>0</v>
      </c>
      <c r="AE26" s="19">
        <f>IF(-need!AC26&lt;cum!AA26*0.33*$I$2,cum!AA26*0.33*$I$2,-need!AC26)</f>
        <v>0</v>
      </c>
      <c r="AF26" s="19">
        <f>IF(-need!AD26&lt;cum!AB26*0.33*$I$2,cum!AB26*0.33*$I$2,-need!AD26)</f>
        <v>78210</v>
      </c>
      <c r="AG26" s="19">
        <f>IF(-need!AE26&lt;cum!AC26*0.33*$I$2,cum!AC26*0.33*$I$2,-need!AE26)</f>
        <v>283244.11499999999</v>
      </c>
      <c r="AH26" s="19">
        <f>IF(-need!AF26&lt;cum!AD26*0.33*$I$2,cum!AD26*0.33*$I$2,-need!AF26)</f>
        <v>24585</v>
      </c>
      <c r="AI26" s="19">
        <f>IF(-need!AG26&lt;cum!AE26*0.33*$I$2,cum!AE26*0.33*$I$2,-need!AG26)</f>
        <v>40342.5</v>
      </c>
      <c r="AJ26" s="19">
        <f>IF(-need!AH26&lt;cum!AF26*0.33*$I$2,cum!AF26*0.33*$I$2,-need!AH26)</f>
        <v>547670</v>
      </c>
      <c r="AK26" s="19">
        <f>IF(-need!AI26&lt;cum!AG26*0.33*$I$2,cum!AG26*0.33*$I$2,-need!AI26)</f>
        <v>72600</v>
      </c>
      <c r="AL26" s="19">
        <f>IF(-need!AJ26&lt;cum!AH26*0.33*$I$2,cum!AH26*0.33*$I$2,-need!AJ26)</f>
        <v>0</v>
      </c>
      <c r="AM26" s="19">
        <f>IF(-need!AK26&lt;cum!AI26*0.33*$I$2,cum!AI26*0.33*$I$2,-need!AK26)</f>
        <v>59400</v>
      </c>
      <c r="AN26" s="19">
        <f>IF(-need!AL26&lt;cum!AJ26*0.33*$I$2,cum!AJ26*0.33*$I$2,-need!AL26)</f>
        <v>18253.125</v>
      </c>
      <c r="AO26" s="19">
        <f>IF(-need!AM26&lt;cum!AK26*0.33*$I$2,cum!AK26*0.33*$I$2,-need!AM26)</f>
        <v>7425</v>
      </c>
      <c r="AQ26" s="1">
        <f>IF(avail!AM26&gt;0,0,avail!AM26)</f>
        <v>0</v>
      </c>
      <c r="AR26" s="1">
        <f>IF(avail!AN26&gt;0,0,avail!AN26)</f>
        <v>0</v>
      </c>
      <c r="AS26" s="1">
        <f>IF(avail!AO26&gt;0,0,avail!AO26)</f>
        <v>0</v>
      </c>
      <c r="AT26" s="1">
        <f>IF(avail!AP26&gt;0,0,avail!AP26)</f>
        <v>0</v>
      </c>
      <c r="AU26" s="2"/>
    </row>
    <row r="27" spans="1:47" x14ac:dyDescent="0.25">
      <c r="A27" s="4">
        <f>'"rank"; your input only here!'!E28</f>
        <v>23</v>
      </c>
      <c r="B27" s="6" t="str">
        <f>'"rank"; your input only here!'!A28</f>
        <v>A23</v>
      </c>
      <c r="C27" s="6" t="str">
        <f>'"rank"; your input only here!'!B28</f>
        <v>Test Project 23</v>
      </c>
      <c r="D27" s="6">
        <f>'"rank"; your input only here!'!C28</f>
        <v>825880</v>
      </c>
      <c r="E27" s="8">
        <f>'"rank"; your input only here!'!D28</f>
        <v>12</v>
      </c>
      <c r="F27" s="22">
        <f t="shared" si="0"/>
        <v>2204855.62</v>
      </c>
      <c r="G27" s="21">
        <f>SUM(cum!F27:AK27)</f>
        <v>16350068</v>
      </c>
      <c r="H27" s="21">
        <f t="shared" si="1"/>
        <v>5395522.4400000004</v>
      </c>
      <c r="I27" s="19">
        <f t="shared" si="2"/>
        <v>2690666.8200000003</v>
      </c>
      <c r="J27" s="19">
        <f>IF(-need!H27&lt;cum!F27*0.33*$I$2,cum!F27*0.33*$I$2,-need!H27)</f>
        <v>0</v>
      </c>
      <c r="K27" s="19">
        <f>IF(-need!I27&lt;cum!G27*0.33*$I$2,cum!G27*0.33*$I$2,-need!I27)</f>
        <v>58042.380000000005</v>
      </c>
      <c r="L27" s="19">
        <f>IF(-need!J27&lt;cum!H27*0.33*$I$2,cum!H27*0.33*$I$2,-need!J27)</f>
        <v>0</v>
      </c>
      <c r="M27" s="19">
        <f>IF(-need!K27&lt;cum!I27*0.33*$I$2,cum!I27*0.33*$I$2,-need!K27)</f>
        <v>16401</v>
      </c>
      <c r="N27" s="19">
        <f>IF(-need!L27&lt;cum!J27*0.33*$I$2,cum!J27*0.33*$I$2,-need!L27)</f>
        <v>21705.255000000001</v>
      </c>
      <c r="O27" s="19">
        <f>IF(-need!M27&lt;cum!K27*0.33*$I$2,cum!K27*0.33*$I$2,-need!M27)</f>
        <v>16500</v>
      </c>
      <c r="P27" s="19">
        <f>IF(-need!N27&lt;cum!L27*0.33*$I$2,cum!L27*0.33*$I$2,-need!N27)</f>
        <v>207827.40000000002</v>
      </c>
      <c r="Q27" s="19">
        <f>IF(-need!O27&lt;cum!M27*0.33*$I$2,cum!M27*0.33*$I$2,-need!O27)</f>
        <v>0</v>
      </c>
      <c r="R27" s="19">
        <f>IF(-need!P27&lt;cum!N27*0.33*$I$2,cum!N27*0.33*$I$2,-need!P27)</f>
        <v>116976.42</v>
      </c>
      <c r="S27" s="19">
        <f>IF(-need!Q27&lt;cum!O27*0.33*$I$2,cum!O27*0.33*$I$2,-need!Q27)</f>
        <v>10734.075000000001</v>
      </c>
      <c r="T27" s="19">
        <f>IF(-need!R27&lt;cum!P27*0.33*$I$2,cum!P27*0.33*$I$2,-need!R27)</f>
        <v>3712.5</v>
      </c>
      <c r="U27" s="19">
        <f>IF(-need!S27&lt;cum!Q27*0.33*$I$2,cum!Q27*0.33*$I$2,-need!S27)</f>
        <v>0</v>
      </c>
      <c r="V27" s="19">
        <f>IF(-need!T27&lt;cum!R27*0.33*$I$2,cum!R27*0.33*$I$2,-need!T27)</f>
        <v>0</v>
      </c>
      <c r="W27" s="19">
        <f>IF(-need!U27&lt;cum!S27*0.33*$I$2,cum!S27*0.33*$I$2,-need!U27)</f>
        <v>11550</v>
      </c>
      <c r="X27" s="19">
        <f>IF(-need!V27&lt;cum!T27*0.33*$I$2,cum!T27*0.33*$I$2,-need!V27)</f>
        <v>37120.71</v>
      </c>
      <c r="Y27" s="19">
        <f>IF(-need!W27&lt;cum!U27*0.33*$I$2,cum!U27*0.33*$I$2,-need!W27)</f>
        <v>20625</v>
      </c>
      <c r="Z27" s="19">
        <f>IF(-need!X27&lt;cum!V27*0.33*$I$2,cum!V27*0.33*$I$2,-need!X27)</f>
        <v>0</v>
      </c>
      <c r="AA27" s="19">
        <f>IF(-need!Y27&lt;cum!W27*0.33*$I$2,cum!W27*0.33*$I$2,-need!Y27)</f>
        <v>60131.280000000006</v>
      </c>
      <c r="AB27" s="19">
        <f>IF(-need!Z27&lt;cum!X27*0.33*$I$2,cum!X27*0.33*$I$2,-need!Z27)</f>
        <v>8301.9750000000004</v>
      </c>
      <c r="AC27" s="19">
        <f>IF(-need!AA27&lt;cum!Y27*0.33*$I$2,cum!Y27*0.33*$I$2,-need!AA27)</f>
        <v>0</v>
      </c>
      <c r="AD27" s="19">
        <f>IF(-need!AB27&lt;cum!Z27*0.33*$I$2,cum!Z27*0.33*$I$2,-need!AB27)</f>
        <v>0</v>
      </c>
      <c r="AE27" s="19">
        <f>IF(-need!AC27&lt;cum!AA27*0.33*$I$2,cum!AA27*0.33*$I$2,-need!AC27)</f>
        <v>0</v>
      </c>
      <c r="AF27" s="19">
        <f>IF(-need!AD27&lt;cum!AB27*0.33*$I$2,cum!AB27*0.33*$I$2,-need!AD27)</f>
        <v>78210</v>
      </c>
      <c r="AG27" s="19">
        <f>IF(-need!AE27&lt;cum!AC27*0.33*$I$2,cum!AC27*0.33*$I$2,-need!AE27)</f>
        <v>498142</v>
      </c>
      <c r="AH27" s="19">
        <f>IF(-need!AF27&lt;cum!AD27*0.33*$I$2,cum!AD27*0.33*$I$2,-need!AF27)</f>
        <v>24585</v>
      </c>
      <c r="AI27" s="19">
        <f>IF(-need!AG27&lt;cum!AE27*0.33*$I$2,cum!AE27*0.33*$I$2,-need!AG27)</f>
        <v>40342.5</v>
      </c>
      <c r="AJ27" s="19">
        <f>IF(-need!AH27&lt;cum!AF27*0.33*$I$2,cum!AF27*0.33*$I$2,-need!AH27)</f>
        <v>665670</v>
      </c>
      <c r="AK27" s="19">
        <f>IF(-need!AI27&lt;cum!AG27*0.33*$I$2,cum!AG27*0.33*$I$2,-need!AI27)</f>
        <v>72600</v>
      </c>
      <c r="AL27" s="19">
        <f>IF(-need!AJ27&lt;cum!AH27*0.33*$I$2,cum!AH27*0.33*$I$2,-need!AJ27)</f>
        <v>0</v>
      </c>
      <c r="AM27" s="19">
        <f>IF(-need!AK27&lt;cum!AI27*0.33*$I$2,cum!AI27*0.33*$I$2,-need!AK27)</f>
        <v>210000</v>
      </c>
      <c r="AN27" s="19">
        <f>IF(-need!AL27&lt;cum!AJ27*0.33*$I$2,cum!AJ27*0.33*$I$2,-need!AL27)</f>
        <v>18253.125</v>
      </c>
      <c r="AO27" s="19">
        <f>IF(-need!AM27&lt;cum!AK27*0.33*$I$2,cum!AK27*0.33*$I$2,-need!AM27)</f>
        <v>7425</v>
      </c>
      <c r="AQ27" s="1">
        <f>IF(avail!AM27&gt;0,0,avail!AM27)</f>
        <v>0</v>
      </c>
      <c r="AR27" s="1">
        <f>IF(avail!AN27&gt;0,0,avail!AN27)</f>
        <v>0</v>
      </c>
      <c r="AS27" s="1">
        <f>IF(avail!AO27&gt;0,0,avail!AO27)</f>
        <v>0</v>
      </c>
      <c r="AT27" s="1">
        <f>IF(avail!AP27&gt;0,0,avail!AP27)</f>
        <v>0</v>
      </c>
      <c r="AU27" s="2"/>
    </row>
    <row r="28" spans="1:47" x14ac:dyDescent="0.25">
      <c r="A28" s="4">
        <f>'"rank"; your input only here!'!E29</f>
        <v>24</v>
      </c>
      <c r="B28" s="6" t="str">
        <f>'"rank"; your input only here!'!A29</f>
        <v>A24</v>
      </c>
      <c r="C28" s="6" t="str">
        <f>'"rank"; your input only here!'!B29</f>
        <v>Test Project 24</v>
      </c>
      <c r="D28" s="6">
        <f>'"rank"; your input only here!'!C29</f>
        <v>523000</v>
      </c>
      <c r="E28" s="8">
        <f>'"rank"; your input only here!'!D29</f>
        <v>12</v>
      </c>
      <c r="F28" s="22">
        <f t="shared" si="0"/>
        <v>2248003.12</v>
      </c>
      <c r="G28" s="21">
        <f>SUM(cum!F28:AK28)</f>
        <v>16873068</v>
      </c>
      <c r="H28" s="21">
        <f t="shared" si="1"/>
        <v>5568112.4400000004</v>
      </c>
      <c r="I28" s="19">
        <f t="shared" si="2"/>
        <v>2820109.3200000003</v>
      </c>
      <c r="J28" s="19">
        <f>IF(-need!H28&lt;cum!F28*0.33*$I$2,cum!F28*0.33*$I$2,-need!H28)</f>
        <v>0</v>
      </c>
      <c r="K28" s="19">
        <f>IF(-need!I28&lt;cum!G28*0.33*$I$2,cum!G28*0.33*$I$2,-need!I28)</f>
        <v>58042.380000000005</v>
      </c>
      <c r="L28" s="19">
        <f>IF(-need!J28&lt;cum!H28*0.33*$I$2,cum!H28*0.33*$I$2,-need!J28)</f>
        <v>0</v>
      </c>
      <c r="M28" s="19">
        <f>IF(-need!K28&lt;cum!I28*0.33*$I$2,cum!I28*0.33*$I$2,-need!K28)</f>
        <v>16401</v>
      </c>
      <c r="N28" s="19">
        <f>IF(-need!L28&lt;cum!J28*0.33*$I$2,cum!J28*0.33*$I$2,-need!L28)</f>
        <v>21705.255000000001</v>
      </c>
      <c r="O28" s="19">
        <f>IF(-need!M28&lt;cum!K28*0.33*$I$2,cum!K28*0.33*$I$2,-need!M28)</f>
        <v>16500</v>
      </c>
      <c r="P28" s="19">
        <f>IF(-need!N28&lt;cum!L28*0.33*$I$2,cum!L28*0.33*$I$2,-need!N28)</f>
        <v>207827.40000000002</v>
      </c>
      <c r="Q28" s="19">
        <f>IF(-need!O28&lt;cum!M28*0.33*$I$2,cum!M28*0.33*$I$2,-need!O28)</f>
        <v>0</v>
      </c>
      <c r="R28" s="19">
        <f>IF(-need!P28&lt;cum!N28*0.33*$I$2,cum!N28*0.33*$I$2,-need!P28)</f>
        <v>116976.42</v>
      </c>
      <c r="S28" s="19">
        <f>IF(-need!Q28&lt;cum!O28*0.33*$I$2,cum!O28*0.33*$I$2,-need!Q28)</f>
        <v>10734.075000000001</v>
      </c>
      <c r="T28" s="19">
        <f>IF(-need!R28&lt;cum!P28*0.33*$I$2,cum!P28*0.33*$I$2,-need!R28)</f>
        <v>3712.5</v>
      </c>
      <c r="U28" s="19">
        <f>IF(-need!S28&lt;cum!Q28*0.33*$I$2,cum!Q28*0.33*$I$2,-need!S28)</f>
        <v>0</v>
      </c>
      <c r="V28" s="19">
        <f>IF(-need!T28&lt;cum!R28*0.33*$I$2,cum!R28*0.33*$I$2,-need!T28)</f>
        <v>0</v>
      </c>
      <c r="W28" s="19">
        <f>IF(-need!U28&lt;cum!S28*0.33*$I$2,cum!S28*0.33*$I$2,-need!U28)</f>
        <v>11550</v>
      </c>
      <c r="X28" s="19">
        <f>IF(-need!V28&lt;cum!T28*0.33*$I$2,cum!T28*0.33*$I$2,-need!V28)</f>
        <v>37120.71</v>
      </c>
      <c r="Y28" s="19">
        <f>IF(-need!W28&lt;cum!U28*0.33*$I$2,cum!U28*0.33*$I$2,-need!W28)</f>
        <v>20625</v>
      </c>
      <c r="Z28" s="19">
        <f>IF(-need!X28&lt;cum!V28*0.33*$I$2,cum!V28*0.33*$I$2,-need!X28)</f>
        <v>0</v>
      </c>
      <c r="AA28" s="19">
        <f>IF(-need!Y28&lt;cum!W28*0.33*$I$2,cum!W28*0.33*$I$2,-need!Y28)</f>
        <v>60131.280000000006</v>
      </c>
      <c r="AB28" s="19">
        <f>IF(-need!Z28&lt;cum!X28*0.33*$I$2,cum!X28*0.33*$I$2,-need!Z28)</f>
        <v>14489.475</v>
      </c>
      <c r="AC28" s="19">
        <f>IF(-need!AA28&lt;cum!Y28*0.33*$I$2,cum!Y28*0.33*$I$2,-need!AA28)</f>
        <v>0</v>
      </c>
      <c r="AD28" s="19">
        <f>IF(-need!AB28&lt;cum!Z28*0.33*$I$2,cum!Z28*0.33*$I$2,-need!AB28)</f>
        <v>15262.5</v>
      </c>
      <c r="AE28" s="19">
        <f>IF(-need!AC28&lt;cum!AA28*0.33*$I$2,cum!AA28*0.33*$I$2,-need!AC28)</f>
        <v>0</v>
      </c>
      <c r="AF28" s="19">
        <f>IF(-need!AD28&lt;cum!AB28*0.33*$I$2,cum!AB28*0.33*$I$2,-need!AD28)</f>
        <v>78210</v>
      </c>
      <c r="AG28" s="19">
        <f>IF(-need!AE28&lt;cum!AC28*0.33*$I$2,cum!AC28*0.33*$I$2,-need!AE28)</f>
        <v>498142</v>
      </c>
      <c r="AH28" s="19">
        <f>IF(-need!AF28&lt;cum!AD28*0.33*$I$2,cum!AD28*0.33*$I$2,-need!AF28)</f>
        <v>46282.5</v>
      </c>
      <c r="AI28" s="19">
        <f>IF(-need!AG28&lt;cum!AE28*0.33*$I$2,cum!AE28*0.33*$I$2,-need!AG28)</f>
        <v>40342.5</v>
      </c>
      <c r="AJ28" s="19">
        <f>IF(-need!AH28&lt;cum!AF28*0.33*$I$2,cum!AF28*0.33*$I$2,-need!AH28)</f>
        <v>665670</v>
      </c>
      <c r="AK28" s="19">
        <f>IF(-need!AI28&lt;cum!AG28*0.33*$I$2,cum!AG28*0.33*$I$2,-need!AI28)</f>
        <v>72600</v>
      </c>
      <c r="AL28" s="19">
        <f>IF(-need!AJ28&lt;cum!AH28*0.33*$I$2,cum!AH28*0.33*$I$2,-need!AJ28)</f>
        <v>0</v>
      </c>
      <c r="AM28" s="19">
        <f>IF(-need!AK28&lt;cum!AI28*0.33*$I$2,cum!AI28*0.33*$I$2,-need!AK28)</f>
        <v>210000</v>
      </c>
      <c r="AN28" s="19">
        <f>IF(-need!AL28&lt;cum!AJ28*0.33*$I$2,cum!AJ28*0.33*$I$2,-need!AL28)</f>
        <v>18253.125</v>
      </c>
      <c r="AO28" s="19">
        <f>IF(-need!AM28&lt;cum!AK28*0.33*$I$2,cum!AK28*0.33*$I$2,-need!AM28)</f>
        <v>7425</v>
      </c>
      <c r="AQ28" s="1">
        <f>IF(avail!AM28&gt;0,0,avail!AM28)</f>
        <v>0</v>
      </c>
      <c r="AR28" s="1">
        <f>IF(avail!AN28&gt;0,0,avail!AN28)</f>
        <v>0</v>
      </c>
      <c r="AS28" s="1">
        <f>IF(avail!AO28&gt;0,0,avail!AO28)</f>
        <v>0</v>
      </c>
      <c r="AT28" s="1">
        <f>IF(avail!AP28&gt;0,0,avail!AP28)</f>
        <v>0</v>
      </c>
      <c r="AU28" s="2"/>
    </row>
    <row r="29" spans="1:47" x14ac:dyDescent="0.25">
      <c r="A29" s="4">
        <f>'"rank"; your input only here!'!E30</f>
        <v>25</v>
      </c>
      <c r="B29" s="6" t="str">
        <f>'"rank"; your input only here!'!A30</f>
        <v>A25</v>
      </c>
      <c r="C29" s="6" t="str">
        <f>'"rank"; your input only here!'!B30</f>
        <v>Test Project 25</v>
      </c>
      <c r="D29" s="6">
        <f>'"rank"; your input only here!'!C30</f>
        <v>983832</v>
      </c>
      <c r="E29" s="8">
        <f>'"rank"; your input only here!'!D30</f>
        <v>12</v>
      </c>
      <c r="F29" s="22">
        <f t="shared" si="0"/>
        <v>2329169.2599999998</v>
      </c>
      <c r="G29" s="21">
        <f>SUM(cum!F29:AK29)</f>
        <v>17856900</v>
      </c>
      <c r="H29" s="21">
        <f t="shared" si="1"/>
        <v>5892777</v>
      </c>
      <c r="I29" s="19">
        <f t="shared" si="2"/>
        <v>3063607.74</v>
      </c>
      <c r="J29" s="19">
        <f>IF(-need!H29&lt;cum!F29*0.33*$I$2,cum!F29*0.33*$I$2,-need!H29)</f>
        <v>0</v>
      </c>
      <c r="K29" s="19">
        <f>IF(-need!I29&lt;cum!G29*0.33*$I$2,cum!G29*0.33*$I$2,-need!I29)</f>
        <v>101721.0975</v>
      </c>
      <c r="L29" s="19">
        <f>IF(-need!J29&lt;cum!H29*0.33*$I$2,cum!H29*0.33*$I$2,-need!J29)</f>
        <v>0</v>
      </c>
      <c r="M29" s="19">
        <f>IF(-need!K29&lt;cum!I29*0.33*$I$2,cum!I29*0.33*$I$2,-need!K29)</f>
        <v>16401</v>
      </c>
      <c r="N29" s="19">
        <f>IF(-need!L29&lt;cum!J29*0.33*$I$2,cum!J29*0.33*$I$2,-need!L29)</f>
        <v>21705.255000000001</v>
      </c>
      <c r="O29" s="19">
        <f>IF(-need!M29&lt;cum!K29*0.33*$I$2,cum!K29*0.33*$I$2,-need!M29)</f>
        <v>16500</v>
      </c>
      <c r="P29" s="19">
        <f>IF(-need!N29&lt;cum!L29*0.33*$I$2,cum!L29*0.33*$I$2,-need!N29)</f>
        <v>207827.40000000002</v>
      </c>
      <c r="Q29" s="19">
        <f>IF(-need!O29&lt;cum!M29*0.33*$I$2,cum!M29*0.33*$I$2,-need!O29)</f>
        <v>0</v>
      </c>
      <c r="R29" s="19">
        <f>IF(-need!P29&lt;cum!N29*0.33*$I$2,cum!N29*0.33*$I$2,-need!P29)</f>
        <v>116976.42</v>
      </c>
      <c r="S29" s="19">
        <f>IF(-need!Q29&lt;cum!O29*0.33*$I$2,cum!O29*0.33*$I$2,-need!Q29)</f>
        <v>10734.075000000001</v>
      </c>
      <c r="T29" s="19">
        <f>IF(-need!R29&lt;cum!P29*0.33*$I$2,cum!P29*0.33*$I$2,-need!R29)</f>
        <v>3712.5</v>
      </c>
      <c r="U29" s="19">
        <f>IF(-need!S29&lt;cum!Q29*0.33*$I$2,cum!Q29*0.33*$I$2,-need!S29)</f>
        <v>0</v>
      </c>
      <c r="V29" s="19">
        <f>IF(-need!T29&lt;cum!R29*0.33*$I$2,cum!R29*0.33*$I$2,-need!T29)</f>
        <v>0</v>
      </c>
      <c r="W29" s="19">
        <f>IF(-need!U29&lt;cum!S29*0.33*$I$2,cum!S29*0.33*$I$2,-need!U29)</f>
        <v>11550</v>
      </c>
      <c r="X29" s="19">
        <f>IF(-need!V29&lt;cum!T29*0.33*$I$2,cum!T29*0.33*$I$2,-need!V29)</f>
        <v>37120.71</v>
      </c>
      <c r="Y29" s="19">
        <f>IF(-need!W29&lt;cum!U29*0.33*$I$2,cum!U29*0.33*$I$2,-need!W29)</f>
        <v>20625</v>
      </c>
      <c r="Z29" s="19">
        <f>IF(-need!X29&lt;cum!V29*0.33*$I$2,cum!V29*0.33*$I$2,-need!X29)</f>
        <v>0</v>
      </c>
      <c r="AA29" s="19">
        <f>IF(-need!Y29&lt;cum!W29*0.33*$I$2,cum!W29*0.33*$I$2,-need!Y29)</f>
        <v>60131.280000000006</v>
      </c>
      <c r="AB29" s="19">
        <f>IF(-need!Z29&lt;cum!X29*0.33*$I$2,cum!X29*0.33*$I$2,-need!Z29)</f>
        <v>14489.475</v>
      </c>
      <c r="AC29" s="19">
        <f>IF(-need!AA29&lt;cum!Y29*0.33*$I$2,cum!Y29*0.33*$I$2,-need!AA29)</f>
        <v>0</v>
      </c>
      <c r="AD29" s="19">
        <f>IF(-need!AB29&lt;cum!Z29*0.33*$I$2,cum!Z29*0.33*$I$2,-need!AB29)</f>
        <v>15262.5</v>
      </c>
      <c r="AE29" s="19">
        <f>IF(-need!AC29&lt;cum!AA29*0.33*$I$2,cum!AA29*0.33*$I$2,-need!AC29)</f>
        <v>0</v>
      </c>
      <c r="AF29" s="19">
        <f>IF(-need!AD29&lt;cum!AB29*0.33*$I$2,cum!AB29*0.33*$I$2,-need!AD29)</f>
        <v>78210</v>
      </c>
      <c r="AG29" s="19">
        <f>IF(-need!AE29&lt;cum!AC29*0.33*$I$2,cum!AC29*0.33*$I$2,-need!AE29)</f>
        <v>498142</v>
      </c>
      <c r="AH29" s="19">
        <f>IF(-need!AF29&lt;cum!AD29*0.33*$I$2,cum!AD29*0.33*$I$2,-need!AF29)</f>
        <v>83769.922500000001</v>
      </c>
      <c r="AI29" s="19">
        <f>IF(-need!AG29&lt;cum!AE29*0.33*$I$2,cum!AE29*0.33*$I$2,-need!AG29)</f>
        <v>40342.5</v>
      </c>
      <c r="AJ29" s="19">
        <f>IF(-need!AH29&lt;cum!AF29*0.33*$I$2,cum!AF29*0.33*$I$2,-need!AH29)</f>
        <v>665670</v>
      </c>
      <c r="AK29" s="19">
        <f>IF(-need!AI29&lt;cum!AG29*0.33*$I$2,cum!AG29*0.33*$I$2,-need!AI29)</f>
        <v>72600</v>
      </c>
      <c r="AL29" s="19">
        <f>IF(-need!AJ29&lt;cum!AH29*0.33*$I$2,cum!AH29*0.33*$I$2,-need!AJ29)</f>
        <v>0</v>
      </c>
      <c r="AM29" s="19">
        <f>IF(-need!AK29&lt;cum!AI29*0.33*$I$2,cum!AI29*0.33*$I$2,-need!AK29)</f>
        <v>210000</v>
      </c>
      <c r="AN29" s="19">
        <f>IF(-need!AL29&lt;cum!AJ29*0.33*$I$2,cum!AJ29*0.33*$I$2,-need!AL29)</f>
        <v>18253.125</v>
      </c>
      <c r="AO29" s="19">
        <f>IF(-need!AM29&lt;cum!AK29*0.33*$I$2,cum!AK29*0.33*$I$2,-need!AM29)</f>
        <v>7425</v>
      </c>
      <c r="AQ29" s="1">
        <f>IF(avail!AM29&gt;0,0,avail!AM29)</f>
        <v>0</v>
      </c>
      <c r="AR29" s="1">
        <f>IF(avail!AN29&gt;0,0,avail!AN29)</f>
        <v>0</v>
      </c>
      <c r="AS29" s="1">
        <f>IF(avail!AO29&gt;0,0,avail!AO29)</f>
        <v>0</v>
      </c>
      <c r="AT29" s="1">
        <f>IF(avail!AP29&gt;0,0,avail!AP29)</f>
        <v>0</v>
      </c>
      <c r="AU29" s="2"/>
    </row>
    <row r="30" spans="1:47" x14ac:dyDescent="0.25">
      <c r="A30" s="4">
        <f>'"rank"; your input only here!'!E31</f>
        <v>26</v>
      </c>
      <c r="B30" s="6" t="str">
        <f>'"rank"; your input only here!'!A31</f>
        <v>A26</v>
      </c>
      <c r="C30" s="6" t="str">
        <f>'"rank"; your input only here!'!B31</f>
        <v>Test Project 26</v>
      </c>
      <c r="D30" s="6">
        <f>'"rank"; your input only here!'!C31</f>
        <v>597719</v>
      </c>
      <c r="E30" s="8">
        <f>'"rank"; your input only here!'!D31</f>
        <v>12</v>
      </c>
      <c r="F30" s="22">
        <f t="shared" si="0"/>
        <v>2542620.9800000004</v>
      </c>
      <c r="G30" s="21">
        <f>SUM(cum!F30:AK30)</f>
        <v>18379619</v>
      </c>
      <c r="H30" s="21">
        <f t="shared" si="1"/>
        <v>6065274.2700000005</v>
      </c>
      <c r="I30" s="19">
        <f t="shared" si="2"/>
        <v>3022653.29</v>
      </c>
      <c r="J30" s="19">
        <f>IF(-need!H30&lt;cum!F30*0.33*$I$2,cum!F30*0.33*$I$2,-need!H30)</f>
        <v>0</v>
      </c>
      <c r="K30" s="19">
        <f>IF(-need!I30&lt;cum!G30*0.33*$I$2,cum!G30*0.33*$I$2,-need!I30)</f>
        <v>101721.0975</v>
      </c>
      <c r="L30" s="19">
        <f>IF(-need!J30&lt;cum!H30*0.33*$I$2,cum!H30*0.33*$I$2,-need!J30)</f>
        <v>0</v>
      </c>
      <c r="M30" s="19">
        <f>IF(-need!K30&lt;cum!I30*0.33*$I$2,cum!I30*0.33*$I$2,-need!K30)</f>
        <v>16401</v>
      </c>
      <c r="N30" s="19">
        <f>IF(-need!L30&lt;cum!J30*0.33*$I$2,cum!J30*0.33*$I$2,-need!L30)</f>
        <v>21705.255000000001</v>
      </c>
      <c r="O30" s="19">
        <f>IF(-need!M30&lt;cum!K30*0.33*$I$2,cum!K30*0.33*$I$2,-need!M30)</f>
        <v>16500</v>
      </c>
      <c r="P30" s="19">
        <f>IF(-need!N30&lt;cum!L30*0.33*$I$2,cum!L30*0.33*$I$2,-need!N30)</f>
        <v>207827.40000000002</v>
      </c>
      <c r="Q30" s="19">
        <f>IF(-need!O30&lt;cum!M30*0.33*$I$2,cum!M30*0.33*$I$2,-need!O30)</f>
        <v>0</v>
      </c>
      <c r="R30" s="19">
        <f>IF(-need!P30&lt;cum!N30*0.33*$I$2,cum!N30*0.33*$I$2,-need!P30)</f>
        <v>116976.42</v>
      </c>
      <c r="S30" s="19">
        <f>IF(-need!Q30&lt;cum!O30*0.33*$I$2,cum!O30*0.33*$I$2,-need!Q30)</f>
        <v>10734.075000000001</v>
      </c>
      <c r="T30" s="19">
        <f>IF(-need!R30&lt;cum!P30*0.33*$I$2,cum!P30*0.33*$I$2,-need!R30)</f>
        <v>3712.5</v>
      </c>
      <c r="U30" s="19">
        <f>IF(-need!S30&lt;cum!Q30*0.33*$I$2,cum!Q30*0.33*$I$2,-need!S30)</f>
        <v>0</v>
      </c>
      <c r="V30" s="19">
        <f>IF(-need!T30&lt;cum!R30*0.33*$I$2,cum!R30*0.33*$I$2,-need!T30)</f>
        <v>0</v>
      </c>
      <c r="W30" s="19">
        <f>IF(-need!U30&lt;cum!S30*0.33*$I$2,cum!S30*0.33*$I$2,-need!U30)</f>
        <v>11550</v>
      </c>
      <c r="X30" s="19">
        <f>IF(-need!V30&lt;cum!T30*0.33*$I$2,cum!T30*0.33*$I$2,-need!V30)</f>
        <v>37120.71</v>
      </c>
      <c r="Y30" s="19">
        <f>IF(-need!W30&lt;cum!U30*0.33*$I$2,cum!U30*0.33*$I$2,-need!W30)</f>
        <v>20625</v>
      </c>
      <c r="Z30" s="19">
        <f>IF(-need!X30&lt;cum!V30*0.33*$I$2,cum!V30*0.33*$I$2,-need!X30)</f>
        <v>72719</v>
      </c>
      <c r="AA30" s="19">
        <f>IF(-need!Y30&lt;cum!W30*0.33*$I$2,cum!W30*0.33*$I$2,-need!Y30)</f>
        <v>200864</v>
      </c>
      <c r="AB30" s="19">
        <f>IF(-need!Z30&lt;cum!X30*0.33*$I$2,cum!X30*0.33*$I$2,-need!Z30)</f>
        <v>14489.475</v>
      </c>
      <c r="AC30" s="19">
        <f>IF(-need!AA30&lt;cum!Y30*0.33*$I$2,cum!Y30*0.33*$I$2,-need!AA30)</f>
        <v>0</v>
      </c>
      <c r="AD30" s="19">
        <f>IF(-need!AB30&lt;cum!Z30*0.33*$I$2,cum!Z30*0.33*$I$2,-need!AB30)</f>
        <v>15262.5</v>
      </c>
      <c r="AE30" s="19">
        <f>IF(-need!AC30&lt;cum!AA30*0.33*$I$2,cum!AA30*0.33*$I$2,-need!AC30)</f>
        <v>0</v>
      </c>
      <c r="AF30" s="19">
        <f>IF(-need!AD30&lt;cum!AB30*0.33*$I$2,cum!AB30*0.33*$I$2,-need!AD30)</f>
        <v>78210</v>
      </c>
      <c r="AG30" s="19">
        <f>IF(-need!AE30&lt;cum!AC30*0.33*$I$2,cum!AC30*0.33*$I$2,-need!AE30)</f>
        <v>498142</v>
      </c>
      <c r="AH30" s="19">
        <f>IF(-need!AF30&lt;cum!AD30*0.33*$I$2,cum!AD30*0.33*$I$2,-need!AF30)</f>
        <v>83769.922500000001</v>
      </c>
      <c r="AI30" s="19">
        <f>IF(-need!AG30&lt;cum!AE30*0.33*$I$2,cum!AE30*0.33*$I$2,-need!AG30)</f>
        <v>40342.5</v>
      </c>
      <c r="AJ30" s="19">
        <f>IF(-need!AH30&lt;cum!AF30*0.33*$I$2,cum!AF30*0.33*$I$2,-need!AH30)</f>
        <v>665670</v>
      </c>
      <c r="AK30" s="19">
        <f>IF(-need!AI30&lt;cum!AG30*0.33*$I$2,cum!AG30*0.33*$I$2,-need!AI30)</f>
        <v>72600</v>
      </c>
      <c r="AL30" s="19">
        <f>IF(-need!AJ30&lt;cum!AH30*0.33*$I$2,cum!AH30*0.33*$I$2,-need!AJ30)</f>
        <v>0</v>
      </c>
      <c r="AM30" s="19">
        <f>IF(-need!AK30&lt;cum!AI30*0.33*$I$2,cum!AI30*0.33*$I$2,-need!AK30)</f>
        <v>210000</v>
      </c>
      <c r="AN30" s="19">
        <f>IF(-need!AL30&lt;cum!AJ30*0.33*$I$2,cum!AJ30*0.33*$I$2,-need!AL30)</f>
        <v>18253.125</v>
      </c>
      <c r="AO30" s="19">
        <f>IF(-need!AM30&lt;cum!AK30*0.33*$I$2,cum!AK30*0.33*$I$2,-need!AM30)</f>
        <v>7425</v>
      </c>
      <c r="AQ30" s="1">
        <f>IF(avail!AM30&gt;0,0,avail!AM30)</f>
        <v>0</v>
      </c>
      <c r="AR30" s="1">
        <f>IF(avail!AN30&gt;0,0,avail!AN30)</f>
        <v>0</v>
      </c>
      <c r="AS30" s="1">
        <f>IF(avail!AO30&gt;0,0,avail!AO30)</f>
        <v>0</v>
      </c>
      <c r="AT30" s="1">
        <f>IF(avail!AP30&gt;0,0,avail!AP30)</f>
        <v>0</v>
      </c>
      <c r="AU30" s="2"/>
    </row>
    <row r="31" spans="1:47" x14ac:dyDescent="0.25">
      <c r="A31" s="4">
        <f>'"rank"; your input only here!'!E32</f>
        <v>27</v>
      </c>
      <c r="B31" s="6" t="str">
        <f>'"rank"; your input only here!'!A32</f>
        <v>A27</v>
      </c>
      <c r="C31" s="6" t="str">
        <f>'"rank"; your input only here!'!B32</f>
        <v>Test Project 27</v>
      </c>
      <c r="D31" s="6">
        <f>'"rank"; your input only here!'!C32</f>
        <v>897838</v>
      </c>
      <c r="E31" s="8">
        <f>'"rank"; your input only here!'!D32</f>
        <v>12</v>
      </c>
      <c r="F31" s="22">
        <f t="shared" si="0"/>
        <v>2758429.7324999999</v>
      </c>
      <c r="G31" s="21">
        <f>SUM(cum!F31:AK31)</f>
        <v>19277457</v>
      </c>
      <c r="H31" s="21">
        <f t="shared" si="1"/>
        <v>6361560.8100000005</v>
      </c>
      <c r="I31" s="19">
        <f t="shared" si="2"/>
        <v>3103131.0775000006</v>
      </c>
      <c r="J31" s="19">
        <f>IF(-need!H31&lt;cum!F31*0.33*$I$2,cum!F31*0.33*$I$2,-need!H31)</f>
        <v>0</v>
      </c>
      <c r="K31" s="19">
        <f>IF(-need!I31&lt;cum!G31*0.33*$I$2,cum!G31*0.33*$I$2,-need!I31)</f>
        <v>101721.0975</v>
      </c>
      <c r="L31" s="19">
        <f>IF(-need!J31&lt;cum!H31*0.33*$I$2,cum!H31*0.33*$I$2,-need!J31)</f>
        <v>0</v>
      </c>
      <c r="M31" s="19">
        <f>IF(-need!K31&lt;cum!I31*0.33*$I$2,cum!I31*0.33*$I$2,-need!K31)</f>
        <v>16401</v>
      </c>
      <c r="N31" s="19">
        <f>IF(-need!L31&lt;cum!J31*0.33*$I$2,cum!J31*0.33*$I$2,-need!L31)</f>
        <v>21705.255000000001</v>
      </c>
      <c r="O31" s="19">
        <f>IF(-need!M31&lt;cum!K31*0.33*$I$2,cum!K31*0.33*$I$2,-need!M31)</f>
        <v>16500</v>
      </c>
      <c r="P31" s="19">
        <f>IF(-need!N31&lt;cum!L31*0.33*$I$2,cum!L31*0.33*$I$2,-need!N31)</f>
        <v>261315.86250000002</v>
      </c>
      <c r="Q31" s="19">
        <f>IF(-need!O31&lt;cum!M31*0.33*$I$2,cum!M31*0.33*$I$2,-need!O31)</f>
        <v>0</v>
      </c>
      <c r="R31" s="19">
        <f>IF(-need!P31&lt;cum!N31*0.33*$I$2,cum!N31*0.33*$I$2,-need!P31)</f>
        <v>116976.42</v>
      </c>
      <c r="S31" s="19">
        <f>IF(-need!Q31&lt;cum!O31*0.33*$I$2,cum!O31*0.33*$I$2,-need!Q31)</f>
        <v>10734.075000000001</v>
      </c>
      <c r="T31" s="19">
        <f>IF(-need!R31&lt;cum!P31*0.33*$I$2,cum!P31*0.33*$I$2,-need!R31)</f>
        <v>3712.5</v>
      </c>
      <c r="U31" s="19">
        <f>IF(-need!S31&lt;cum!Q31*0.33*$I$2,cum!Q31*0.33*$I$2,-need!S31)</f>
        <v>0</v>
      </c>
      <c r="V31" s="19">
        <f>IF(-need!T31&lt;cum!R31*0.33*$I$2,cum!R31*0.33*$I$2,-need!T31)</f>
        <v>0</v>
      </c>
      <c r="W31" s="19">
        <f>IF(-need!U31&lt;cum!S31*0.33*$I$2,cum!S31*0.33*$I$2,-need!U31)</f>
        <v>11550</v>
      </c>
      <c r="X31" s="19">
        <f>IF(-need!V31&lt;cum!T31*0.33*$I$2,cum!T31*0.33*$I$2,-need!V31)</f>
        <v>199441</v>
      </c>
      <c r="Y31" s="19">
        <f>IF(-need!W31&lt;cum!U31*0.33*$I$2,cum!U31*0.33*$I$2,-need!W31)</f>
        <v>20625</v>
      </c>
      <c r="Z31" s="19">
        <f>IF(-need!X31&lt;cum!V31*0.33*$I$2,cum!V31*0.33*$I$2,-need!X31)</f>
        <v>72719</v>
      </c>
      <c r="AA31" s="19">
        <f>IF(-need!Y31&lt;cum!W31*0.33*$I$2,cum!W31*0.33*$I$2,-need!Y31)</f>
        <v>200864</v>
      </c>
      <c r="AB31" s="19">
        <f>IF(-need!Z31&lt;cum!X31*0.33*$I$2,cum!X31*0.33*$I$2,-need!Z31)</f>
        <v>14489.475</v>
      </c>
      <c r="AC31" s="19">
        <f>IF(-need!AA31&lt;cum!Y31*0.33*$I$2,cum!Y31*0.33*$I$2,-need!AA31)</f>
        <v>0</v>
      </c>
      <c r="AD31" s="19">
        <f>IF(-need!AB31&lt;cum!Z31*0.33*$I$2,cum!Z31*0.33*$I$2,-need!AB31)</f>
        <v>15262.5</v>
      </c>
      <c r="AE31" s="19">
        <f>IF(-need!AC31&lt;cum!AA31*0.33*$I$2,cum!AA31*0.33*$I$2,-need!AC31)</f>
        <v>0</v>
      </c>
      <c r="AF31" s="19">
        <f>IF(-need!AD31&lt;cum!AB31*0.33*$I$2,cum!AB31*0.33*$I$2,-need!AD31)</f>
        <v>78210</v>
      </c>
      <c r="AG31" s="19">
        <f>IF(-need!AE31&lt;cum!AC31*0.33*$I$2,cum!AC31*0.33*$I$2,-need!AE31)</f>
        <v>498142</v>
      </c>
      <c r="AH31" s="19">
        <f>IF(-need!AF31&lt;cum!AD31*0.33*$I$2,cum!AD31*0.33*$I$2,-need!AF31)</f>
        <v>83769.922500000001</v>
      </c>
      <c r="AI31" s="19">
        <f>IF(-need!AG31&lt;cum!AE31*0.33*$I$2,cum!AE31*0.33*$I$2,-need!AG31)</f>
        <v>40342.5</v>
      </c>
      <c r="AJ31" s="19">
        <f>IF(-need!AH31&lt;cum!AF31*0.33*$I$2,cum!AF31*0.33*$I$2,-need!AH31)</f>
        <v>665670</v>
      </c>
      <c r="AK31" s="19">
        <f>IF(-need!AI31&lt;cum!AG31*0.33*$I$2,cum!AG31*0.33*$I$2,-need!AI31)</f>
        <v>72600</v>
      </c>
      <c r="AL31" s="19">
        <f>IF(-need!AJ31&lt;cum!AH31*0.33*$I$2,cum!AH31*0.33*$I$2,-need!AJ31)</f>
        <v>0</v>
      </c>
      <c r="AM31" s="19">
        <f>IF(-need!AK31&lt;cum!AI31*0.33*$I$2,cum!AI31*0.33*$I$2,-need!AK31)</f>
        <v>210000</v>
      </c>
      <c r="AN31" s="19">
        <f>IF(-need!AL31&lt;cum!AJ31*0.33*$I$2,cum!AJ31*0.33*$I$2,-need!AL31)</f>
        <v>18253.125</v>
      </c>
      <c r="AO31" s="19">
        <f>IF(-need!AM31&lt;cum!AK31*0.33*$I$2,cum!AK31*0.33*$I$2,-need!AM31)</f>
        <v>7425</v>
      </c>
      <c r="AQ31" s="1">
        <f>IF(avail!AM31&gt;0,0,avail!AM31)</f>
        <v>0</v>
      </c>
      <c r="AR31" s="1">
        <f>IF(avail!AN31&gt;0,0,avail!AN31)</f>
        <v>0</v>
      </c>
      <c r="AS31" s="1">
        <f>IF(avail!AO31&gt;0,0,avail!AO31)</f>
        <v>0</v>
      </c>
      <c r="AT31" s="1">
        <f>IF(avail!AP31&gt;0,0,avail!AP31)</f>
        <v>0</v>
      </c>
      <c r="AU31" s="2"/>
    </row>
    <row r="32" spans="1:47" x14ac:dyDescent="0.25">
      <c r="A32" s="4">
        <f>'"rank"; your input only here!'!E33</f>
        <v>28</v>
      </c>
      <c r="B32" s="6" t="str">
        <f>'"rank"; your input only here!'!A33</f>
        <v>A28</v>
      </c>
      <c r="C32" s="6" t="str">
        <f>'"rank"; your input only here!'!B33</f>
        <v>Test Project 28</v>
      </c>
      <c r="D32" s="6">
        <f>'"rank"; your input only here!'!C33</f>
        <v>792866</v>
      </c>
      <c r="E32" s="8">
        <f>'"rank"; your input only here!'!D33</f>
        <v>12</v>
      </c>
      <c r="F32" s="22">
        <f t="shared" si="0"/>
        <v>3460230.1875</v>
      </c>
      <c r="G32" s="21">
        <f>SUM(cum!F32:AK32)</f>
        <v>20070323</v>
      </c>
      <c r="H32" s="21">
        <f t="shared" si="1"/>
        <v>6623206.5899999999</v>
      </c>
      <c r="I32" s="19">
        <f t="shared" si="2"/>
        <v>2662976.4024999999</v>
      </c>
      <c r="J32" s="19">
        <f>IF(-need!H32&lt;cum!F32*0.33*$I$2,cum!F32*0.33*$I$2,-need!H32)</f>
        <v>8188.4550000000008</v>
      </c>
      <c r="K32" s="19">
        <f>IF(-need!I32&lt;cum!G32*0.33*$I$2,cum!G32*0.33*$I$2,-need!I32)</f>
        <v>101721.0975</v>
      </c>
      <c r="L32" s="19">
        <f>IF(-need!J32&lt;cum!H32*0.33*$I$2,cum!H32*0.33*$I$2,-need!J32)</f>
        <v>0</v>
      </c>
      <c r="M32" s="19">
        <f>IF(-need!K32&lt;cum!I32*0.33*$I$2,cum!I32*0.33*$I$2,-need!K32)</f>
        <v>16401</v>
      </c>
      <c r="N32" s="19">
        <f>IF(-need!L32&lt;cum!J32*0.33*$I$2,cum!J32*0.33*$I$2,-need!L32)</f>
        <v>21705.255000000001</v>
      </c>
      <c r="O32" s="19">
        <f>IF(-need!M32&lt;cum!K32*0.33*$I$2,cum!K32*0.33*$I$2,-need!M32)</f>
        <v>16500</v>
      </c>
      <c r="P32" s="19">
        <f>IF(-need!N32&lt;cum!L32*0.33*$I$2,cum!L32*0.33*$I$2,-need!N32)</f>
        <v>261315.86250000002</v>
      </c>
      <c r="Q32" s="19">
        <f>IF(-need!O32&lt;cum!M32*0.33*$I$2,cum!M32*0.33*$I$2,-need!O32)</f>
        <v>0</v>
      </c>
      <c r="R32" s="19">
        <f>IF(-need!P32&lt;cum!N32*0.33*$I$2,cum!N32*0.33*$I$2,-need!P32)</f>
        <v>116976.42</v>
      </c>
      <c r="S32" s="19">
        <f>IF(-need!Q32&lt;cum!O32*0.33*$I$2,cum!O32*0.33*$I$2,-need!Q32)</f>
        <v>10734.075000000001</v>
      </c>
      <c r="T32" s="19">
        <f>IF(-need!R32&lt;cum!P32*0.33*$I$2,cum!P32*0.33*$I$2,-need!R32)</f>
        <v>3712.5</v>
      </c>
      <c r="U32" s="19">
        <f>IF(-need!S32&lt;cum!Q32*0.33*$I$2,cum!Q32*0.33*$I$2,-need!S32)</f>
        <v>0</v>
      </c>
      <c r="V32" s="19">
        <f>IF(-need!T32&lt;cum!R32*0.33*$I$2,cum!R32*0.33*$I$2,-need!T32)</f>
        <v>0</v>
      </c>
      <c r="W32" s="19">
        <f>IF(-need!U32&lt;cum!S32*0.33*$I$2,cum!S32*0.33*$I$2,-need!U32)</f>
        <v>11550</v>
      </c>
      <c r="X32" s="19">
        <f>IF(-need!V32&lt;cum!T32*0.33*$I$2,cum!T32*0.33*$I$2,-need!V32)</f>
        <v>199441</v>
      </c>
      <c r="Y32" s="19">
        <f>IF(-need!W32&lt;cum!U32*0.33*$I$2,cum!U32*0.33*$I$2,-need!W32)</f>
        <v>20625</v>
      </c>
      <c r="Z32" s="19">
        <f>IF(-need!X32&lt;cum!V32*0.33*$I$2,cum!V32*0.33*$I$2,-need!X32)</f>
        <v>72719</v>
      </c>
      <c r="AA32" s="19">
        <f>IF(-need!Y32&lt;cum!W32*0.33*$I$2,cum!W32*0.33*$I$2,-need!Y32)</f>
        <v>200864</v>
      </c>
      <c r="AB32" s="19">
        <f>IF(-need!Z32&lt;cum!X32*0.33*$I$2,cum!X32*0.33*$I$2,-need!Z32)</f>
        <v>14489.475</v>
      </c>
      <c r="AC32" s="19">
        <f>IF(-need!AA32&lt;cum!Y32*0.33*$I$2,cum!Y32*0.33*$I$2,-need!AA32)</f>
        <v>0</v>
      </c>
      <c r="AD32" s="19">
        <f>IF(-need!AB32&lt;cum!Z32*0.33*$I$2,cum!Z32*0.33*$I$2,-need!AB32)</f>
        <v>15262.5</v>
      </c>
      <c r="AE32" s="19">
        <f>IF(-need!AC32&lt;cum!AA32*0.33*$I$2,cum!AA32*0.33*$I$2,-need!AC32)</f>
        <v>0</v>
      </c>
      <c r="AF32" s="19">
        <f>IF(-need!AD32&lt;cum!AB32*0.33*$I$2,cum!AB32*0.33*$I$2,-need!AD32)</f>
        <v>78210</v>
      </c>
      <c r="AG32" s="19">
        <f>IF(-need!AE32&lt;cum!AC32*0.33*$I$2,cum!AC32*0.33*$I$2,-need!AE32)</f>
        <v>1106142</v>
      </c>
      <c r="AH32" s="19">
        <f>IF(-need!AF32&lt;cum!AD32*0.33*$I$2,cum!AD32*0.33*$I$2,-need!AF32)</f>
        <v>83769.922500000001</v>
      </c>
      <c r="AI32" s="19">
        <f>IF(-need!AG32&lt;cum!AE32*0.33*$I$2,cum!AE32*0.33*$I$2,-need!AG32)</f>
        <v>40342.5</v>
      </c>
      <c r="AJ32" s="19">
        <f>IF(-need!AH32&lt;cum!AF32*0.33*$I$2,cum!AF32*0.33*$I$2,-need!AH32)</f>
        <v>751282</v>
      </c>
      <c r="AK32" s="19">
        <f>IF(-need!AI32&lt;cum!AG32*0.33*$I$2,cum!AG32*0.33*$I$2,-need!AI32)</f>
        <v>72600</v>
      </c>
      <c r="AL32" s="19">
        <f>IF(-need!AJ32&lt;cum!AH32*0.33*$I$2,cum!AH32*0.33*$I$2,-need!AJ32)</f>
        <v>0</v>
      </c>
      <c r="AM32" s="19">
        <f>IF(-need!AK32&lt;cum!AI32*0.33*$I$2,cum!AI32*0.33*$I$2,-need!AK32)</f>
        <v>210000</v>
      </c>
      <c r="AN32" s="19">
        <f>IF(-need!AL32&lt;cum!AJ32*0.33*$I$2,cum!AJ32*0.33*$I$2,-need!AL32)</f>
        <v>18253.125</v>
      </c>
      <c r="AO32" s="19">
        <f>IF(-need!AM32&lt;cum!AK32*0.33*$I$2,cum!AK32*0.33*$I$2,-need!AM32)</f>
        <v>7425</v>
      </c>
      <c r="AQ32" s="1">
        <f>IF(avail!AM32&gt;0,0,avail!AM32)</f>
        <v>0</v>
      </c>
      <c r="AR32" s="1">
        <f>IF(avail!AN32&gt;0,0,avail!AN32)</f>
        <v>0</v>
      </c>
      <c r="AS32" s="1">
        <f>IF(avail!AO32&gt;0,0,avail!AO32)</f>
        <v>0</v>
      </c>
      <c r="AT32" s="1">
        <f>IF(avail!AP32&gt;0,0,avail!AP32)</f>
        <v>0</v>
      </c>
      <c r="AU32" s="2"/>
    </row>
    <row r="33" spans="1:47" x14ac:dyDescent="0.25">
      <c r="A33" s="4">
        <f>'"rank"; your input only here!'!E34</f>
        <v>29</v>
      </c>
      <c r="B33" s="6" t="str">
        <f>'"rank"; your input only here!'!A34</f>
        <v>A29</v>
      </c>
      <c r="C33" s="6" t="str">
        <f>'"rank"; your input only here!'!B34</f>
        <v>Test Project 29</v>
      </c>
      <c r="D33" s="6">
        <f>'"rank"; your input only here!'!C34</f>
        <v>476996</v>
      </c>
      <c r="E33" s="8">
        <f>'"rank"; your input only here!'!D34</f>
        <v>12</v>
      </c>
      <c r="F33" s="22">
        <f t="shared" si="0"/>
        <v>3554219.4824999999</v>
      </c>
      <c r="G33" s="21">
        <f>SUM(cum!F33:AK33)</f>
        <v>20547319</v>
      </c>
      <c r="H33" s="21">
        <f t="shared" si="1"/>
        <v>6780615.2700000005</v>
      </c>
      <c r="I33" s="19">
        <f t="shared" si="2"/>
        <v>2726395.7875000006</v>
      </c>
      <c r="J33" s="19">
        <f>IF(-need!H33&lt;cum!F33*0.33*$I$2,cum!F33*0.33*$I$2,-need!H33)</f>
        <v>8188.4550000000008</v>
      </c>
      <c r="K33" s="19">
        <f>IF(-need!I33&lt;cum!G33*0.33*$I$2,cum!G33*0.33*$I$2,-need!I33)</f>
        <v>101721.0975</v>
      </c>
      <c r="L33" s="19">
        <f>IF(-need!J33&lt;cum!H33*0.33*$I$2,cum!H33*0.33*$I$2,-need!J33)</f>
        <v>0</v>
      </c>
      <c r="M33" s="19">
        <f>IF(-need!K33&lt;cum!I33*0.33*$I$2,cum!I33*0.33*$I$2,-need!K33)</f>
        <v>16401</v>
      </c>
      <c r="N33" s="19">
        <f>IF(-need!L33&lt;cum!J33*0.33*$I$2,cum!J33*0.33*$I$2,-need!L33)</f>
        <v>21705.255000000001</v>
      </c>
      <c r="O33" s="19">
        <f>IF(-need!M33&lt;cum!K33*0.33*$I$2,cum!K33*0.33*$I$2,-need!M33)</f>
        <v>16500</v>
      </c>
      <c r="P33" s="19">
        <f>IF(-need!N33&lt;cum!L33*0.33*$I$2,cum!L33*0.33*$I$2,-need!N33)</f>
        <v>261315.86250000002</v>
      </c>
      <c r="Q33" s="19">
        <f>IF(-need!O33&lt;cum!M33*0.33*$I$2,cum!M33*0.33*$I$2,-need!O33)</f>
        <v>0</v>
      </c>
      <c r="R33" s="19">
        <f>IF(-need!P33&lt;cum!N33*0.33*$I$2,cum!N33*0.33*$I$2,-need!P33)</f>
        <v>116976.42</v>
      </c>
      <c r="S33" s="19">
        <f>IF(-need!Q33&lt;cum!O33*0.33*$I$2,cum!O33*0.33*$I$2,-need!Q33)</f>
        <v>10734.075000000001</v>
      </c>
      <c r="T33" s="19">
        <f>IF(-need!R33&lt;cum!P33*0.33*$I$2,cum!P33*0.33*$I$2,-need!R33)</f>
        <v>3712.5</v>
      </c>
      <c r="U33" s="19">
        <f>IF(-need!S33&lt;cum!Q33*0.33*$I$2,cum!Q33*0.33*$I$2,-need!S33)</f>
        <v>0</v>
      </c>
      <c r="V33" s="19">
        <f>IF(-need!T33&lt;cum!R33*0.33*$I$2,cum!R33*0.33*$I$2,-need!T33)</f>
        <v>0</v>
      </c>
      <c r="W33" s="19">
        <f>IF(-need!U33&lt;cum!S33*0.33*$I$2,cum!S33*0.33*$I$2,-need!U33)</f>
        <v>11550</v>
      </c>
      <c r="X33" s="19">
        <f>IF(-need!V33&lt;cum!T33*0.33*$I$2,cum!T33*0.33*$I$2,-need!V33)</f>
        <v>199441</v>
      </c>
      <c r="Y33" s="19">
        <f>IF(-need!W33&lt;cum!U33*0.33*$I$2,cum!U33*0.33*$I$2,-need!W33)</f>
        <v>20625</v>
      </c>
      <c r="Z33" s="19">
        <f>IF(-need!X33&lt;cum!V33*0.33*$I$2,cum!V33*0.33*$I$2,-need!X33)</f>
        <v>72719</v>
      </c>
      <c r="AA33" s="19">
        <f>IF(-need!Y33&lt;cum!W33*0.33*$I$2,cum!W33*0.33*$I$2,-need!Y33)</f>
        <v>260414</v>
      </c>
      <c r="AB33" s="19">
        <f>IF(-need!Z33&lt;cum!X33*0.33*$I$2,cum!X33*0.33*$I$2,-need!Z33)</f>
        <v>22852.252500000002</v>
      </c>
      <c r="AC33" s="19">
        <f>IF(-need!AA33&lt;cum!Y33*0.33*$I$2,cum!Y33*0.33*$I$2,-need!AA33)</f>
        <v>0</v>
      </c>
      <c r="AD33" s="19">
        <f>IF(-need!AB33&lt;cum!Z33*0.33*$I$2,cum!Z33*0.33*$I$2,-need!AB33)</f>
        <v>20369.9925</v>
      </c>
      <c r="AE33" s="19">
        <f>IF(-need!AC33&lt;cum!AA33*0.33*$I$2,cum!AA33*0.33*$I$2,-need!AC33)</f>
        <v>0</v>
      </c>
      <c r="AF33" s="19">
        <f>IF(-need!AD33&lt;cum!AB33*0.33*$I$2,cum!AB33*0.33*$I$2,-need!AD33)</f>
        <v>78210</v>
      </c>
      <c r="AG33" s="19">
        <f>IF(-need!AE33&lt;cum!AC33*0.33*$I$2,cum!AC33*0.33*$I$2,-need!AE33)</f>
        <v>1106142</v>
      </c>
      <c r="AH33" s="19">
        <f>IF(-need!AF33&lt;cum!AD33*0.33*$I$2,cum!AD33*0.33*$I$2,-need!AF33)</f>
        <v>83769.922500000001</v>
      </c>
      <c r="AI33" s="19">
        <f>IF(-need!AG33&lt;cum!AE33*0.33*$I$2,cum!AE33*0.33*$I$2,-need!AG33)</f>
        <v>61311.525000000001</v>
      </c>
      <c r="AJ33" s="19">
        <f>IF(-need!AH33&lt;cum!AF33*0.33*$I$2,cum!AF33*0.33*$I$2,-need!AH33)</f>
        <v>751282</v>
      </c>
      <c r="AK33" s="19">
        <f>IF(-need!AI33&lt;cum!AG33*0.33*$I$2,cum!AG33*0.33*$I$2,-need!AI33)</f>
        <v>72600</v>
      </c>
      <c r="AL33" s="19">
        <f>IF(-need!AJ33&lt;cum!AH33*0.33*$I$2,cum!AH33*0.33*$I$2,-need!AJ33)</f>
        <v>0</v>
      </c>
      <c r="AM33" s="19">
        <f>IF(-need!AK33&lt;cum!AI33*0.33*$I$2,cum!AI33*0.33*$I$2,-need!AK33)</f>
        <v>210000</v>
      </c>
      <c r="AN33" s="19">
        <f>IF(-need!AL33&lt;cum!AJ33*0.33*$I$2,cum!AJ33*0.33*$I$2,-need!AL33)</f>
        <v>18253.125</v>
      </c>
      <c r="AO33" s="19">
        <f>IF(-need!AM33&lt;cum!AK33*0.33*$I$2,cum!AK33*0.33*$I$2,-need!AM33)</f>
        <v>7425</v>
      </c>
      <c r="AQ33" s="1">
        <f>IF(avail!AM33&gt;0,0,avail!AM33)</f>
        <v>0</v>
      </c>
      <c r="AR33" s="1">
        <f>IF(avail!AN33&gt;0,0,avail!AN33)</f>
        <v>0</v>
      </c>
      <c r="AS33" s="1">
        <f>IF(avail!AO33&gt;0,0,avail!AO33)</f>
        <v>0</v>
      </c>
      <c r="AT33" s="1">
        <f>IF(avail!AP33&gt;0,0,avail!AP33)</f>
        <v>0</v>
      </c>
      <c r="AU33" s="2"/>
    </row>
    <row r="34" spans="1:47" x14ac:dyDescent="0.25">
      <c r="A34" s="4">
        <f>'"rank"; your input only here!'!E35</f>
        <v>30</v>
      </c>
      <c r="B34" s="6" t="str">
        <f>'"rank"; your input only here!'!A35</f>
        <v>A30</v>
      </c>
      <c r="C34" s="6" t="str">
        <f>'"rank"; your input only here!'!B35</f>
        <v>Test Project 30</v>
      </c>
      <c r="D34" s="6">
        <f>'"rank"; your input only here!'!C35</f>
        <v>343000</v>
      </c>
      <c r="E34" s="8">
        <f>'"rank"; your input only here!'!D35</f>
        <v>12</v>
      </c>
      <c r="F34" s="22">
        <f t="shared" si="0"/>
        <v>3811891.9824999999</v>
      </c>
      <c r="G34" s="21">
        <f>SUM(cum!F34:AK34)</f>
        <v>20890319</v>
      </c>
      <c r="H34" s="21">
        <f t="shared" si="1"/>
        <v>6893805.2700000005</v>
      </c>
      <c r="I34" s="19">
        <f t="shared" si="2"/>
        <v>2581913.2875000006</v>
      </c>
      <c r="J34" s="19">
        <f>IF(-need!H34&lt;cum!F34*0.33*$I$2,cum!F34*0.33*$I$2,-need!H34)</f>
        <v>8188.4550000000008</v>
      </c>
      <c r="K34" s="19">
        <f>IF(-need!I34&lt;cum!G34*0.33*$I$2,cum!G34*0.33*$I$2,-need!I34)</f>
        <v>101721.0975</v>
      </c>
      <c r="L34" s="19">
        <f>IF(-need!J34&lt;cum!H34*0.33*$I$2,cum!H34*0.33*$I$2,-need!J34)</f>
        <v>0</v>
      </c>
      <c r="M34" s="19">
        <f>IF(-need!K34&lt;cum!I34*0.33*$I$2,cum!I34*0.33*$I$2,-need!K34)</f>
        <v>16401</v>
      </c>
      <c r="N34" s="19">
        <f>IF(-need!L34&lt;cum!J34*0.33*$I$2,cum!J34*0.33*$I$2,-need!L34)</f>
        <v>21705.255000000001</v>
      </c>
      <c r="O34" s="19">
        <f>IF(-need!M34&lt;cum!K34*0.33*$I$2,cum!K34*0.33*$I$2,-need!M34)</f>
        <v>24172.5</v>
      </c>
      <c r="P34" s="19">
        <f>IF(-need!N34&lt;cum!L34*0.33*$I$2,cum!L34*0.33*$I$2,-need!N34)</f>
        <v>261315.86250000002</v>
      </c>
      <c r="Q34" s="19">
        <f>IF(-need!O34&lt;cum!M34*0.33*$I$2,cum!M34*0.33*$I$2,-need!O34)</f>
        <v>0</v>
      </c>
      <c r="R34" s="19">
        <f>IF(-need!P34&lt;cum!N34*0.33*$I$2,cum!N34*0.33*$I$2,-need!P34)</f>
        <v>116976.42</v>
      </c>
      <c r="S34" s="19">
        <f>IF(-need!Q34&lt;cum!O34*0.33*$I$2,cum!O34*0.33*$I$2,-need!Q34)</f>
        <v>10734.075000000001</v>
      </c>
      <c r="T34" s="19">
        <f>IF(-need!R34&lt;cum!P34*0.33*$I$2,cum!P34*0.33*$I$2,-need!R34)</f>
        <v>3712.5</v>
      </c>
      <c r="U34" s="19">
        <f>IF(-need!S34&lt;cum!Q34*0.33*$I$2,cum!Q34*0.33*$I$2,-need!S34)</f>
        <v>0</v>
      </c>
      <c r="V34" s="19">
        <f>IF(-need!T34&lt;cum!R34*0.33*$I$2,cum!R34*0.33*$I$2,-need!T34)</f>
        <v>0</v>
      </c>
      <c r="W34" s="19">
        <f>IF(-need!U34&lt;cum!S34*0.33*$I$2,cum!S34*0.33*$I$2,-need!U34)</f>
        <v>11550</v>
      </c>
      <c r="X34" s="19">
        <f>IF(-need!V34&lt;cum!T34*0.33*$I$2,cum!T34*0.33*$I$2,-need!V34)</f>
        <v>199441</v>
      </c>
      <c r="Y34" s="19">
        <f>IF(-need!W34&lt;cum!U34*0.33*$I$2,cum!U34*0.33*$I$2,-need!W34)</f>
        <v>20625</v>
      </c>
      <c r="Z34" s="19">
        <f>IF(-need!X34&lt;cum!V34*0.33*$I$2,cum!V34*0.33*$I$2,-need!X34)</f>
        <v>72719</v>
      </c>
      <c r="AA34" s="19">
        <f>IF(-need!Y34&lt;cum!W34*0.33*$I$2,cum!W34*0.33*$I$2,-need!Y34)</f>
        <v>260414</v>
      </c>
      <c r="AB34" s="19">
        <f>IF(-need!Z34&lt;cum!X34*0.33*$I$2,cum!X34*0.33*$I$2,-need!Z34)</f>
        <v>22852.252500000002</v>
      </c>
      <c r="AC34" s="19">
        <f>IF(-need!AA34&lt;cum!Y34*0.33*$I$2,cum!Y34*0.33*$I$2,-need!AA34)</f>
        <v>0</v>
      </c>
      <c r="AD34" s="19">
        <f>IF(-need!AB34&lt;cum!Z34*0.33*$I$2,cum!Z34*0.33*$I$2,-need!AB34)</f>
        <v>20369.9925</v>
      </c>
      <c r="AE34" s="19">
        <f>IF(-need!AC34&lt;cum!AA34*0.33*$I$2,cum!AA34*0.33*$I$2,-need!AC34)</f>
        <v>0</v>
      </c>
      <c r="AF34" s="19">
        <f>IF(-need!AD34&lt;cum!AB34*0.33*$I$2,cum!AB34*0.33*$I$2,-need!AD34)</f>
        <v>78210</v>
      </c>
      <c r="AG34" s="19">
        <f>IF(-need!AE34&lt;cum!AC34*0.33*$I$2,cum!AC34*0.33*$I$2,-need!AE34)</f>
        <v>1146142</v>
      </c>
      <c r="AH34" s="19">
        <f>IF(-need!AF34&lt;cum!AD34*0.33*$I$2,cum!AD34*0.33*$I$2,-need!AF34)</f>
        <v>83769.922500000001</v>
      </c>
      <c r="AI34" s="19">
        <f>IF(-need!AG34&lt;cum!AE34*0.33*$I$2,cum!AE34*0.33*$I$2,-need!AG34)</f>
        <v>61311.525000000001</v>
      </c>
      <c r="AJ34" s="19">
        <f>IF(-need!AH34&lt;cum!AF34*0.33*$I$2,cum!AF34*0.33*$I$2,-need!AH34)</f>
        <v>751282</v>
      </c>
      <c r="AK34" s="19">
        <f>IF(-need!AI34&lt;cum!AG34*0.33*$I$2,cum!AG34*0.33*$I$2,-need!AI34)</f>
        <v>72600</v>
      </c>
      <c r="AL34" s="19">
        <f>IF(-need!AJ34&lt;cum!AH34*0.33*$I$2,cum!AH34*0.33*$I$2,-need!AJ34)</f>
        <v>0</v>
      </c>
      <c r="AM34" s="19">
        <f>IF(-need!AK34&lt;cum!AI34*0.33*$I$2,cum!AI34*0.33*$I$2,-need!AK34)</f>
        <v>420000</v>
      </c>
      <c r="AN34" s="19">
        <f>IF(-need!AL34&lt;cum!AJ34*0.33*$I$2,cum!AJ34*0.33*$I$2,-need!AL34)</f>
        <v>18253.125</v>
      </c>
      <c r="AO34" s="19">
        <f>IF(-need!AM34&lt;cum!AK34*0.33*$I$2,cum!AK34*0.33*$I$2,-need!AM34)</f>
        <v>7425</v>
      </c>
      <c r="AQ34" s="1">
        <f>IF(avail!AM34&gt;0,0,avail!AM34)</f>
        <v>0</v>
      </c>
      <c r="AR34" s="1">
        <f>IF(avail!AN34&gt;0,0,avail!AN34)</f>
        <v>0</v>
      </c>
      <c r="AS34" s="1">
        <f>IF(avail!AO34&gt;0,0,avail!AO34)</f>
        <v>0</v>
      </c>
      <c r="AT34" s="1">
        <f>IF(avail!AP34&gt;0,0,avail!AP34)</f>
        <v>0</v>
      </c>
      <c r="AU34" s="2"/>
    </row>
    <row r="35" spans="1:47" x14ac:dyDescent="0.25">
      <c r="A35" s="4">
        <f>'"rank"; your input only here!'!E36</f>
        <v>31</v>
      </c>
      <c r="B35" s="6" t="str">
        <f>'"rank"; your input only here!'!A36</f>
        <v>A31</v>
      </c>
      <c r="C35" s="6" t="str">
        <f>'"rank"; your input only here!'!B36</f>
        <v>Test Project 31</v>
      </c>
      <c r="D35" s="6">
        <f>'"rank"; your input only here!'!C36</f>
        <v>449762</v>
      </c>
      <c r="E35" s="8">
        <f>'"rank"; your input only here!'!D36</f>
        <v>11.5</v>
      </c>
      <c r="F35" s="22">
        <f t="shared" si="0"/>
        <v>4032278.9824999999</v>
      </c>
      <c r="G35" s="21">
        <f>SUM(cum!F35:AK35)</f>
        <v>21340081</v>
      </c>
      <c r="H35" s="21">
        <f t="shared" si="1"/>
        <v>7042226.7300000004</v>
      </c>
      <c r="I35" s="19">
        <f t="shared" si="2"/>
        <v>2509947.7475000005</v>
      </c>
      <c r="J35" s="19">
        <f>IF(-need!H35&lt;cum!F35*0.33*$I$2,cum!F35*0.33*$I$2,-need!H35)</f>
        <v>8188.4550000000008</v>
      </c>
      <c r="K35" s="19">
        <f>IF(-need!I35&lt;cum!G35*0.33*$I$2,cum!G35*0.33*$I$2,-need!I35)</f>
        <v>101721.0975</v>
      </c>
      <c r="L35" s="19">
        <f>IF(-need!J35&lt;cum!H35*0.33*$I$2,cum!H35*0.33*$I$2,-need!J35)</f>
        <v>0</v>
      </c>
      <c r="M35" s="19">
        <f>IF(-need!K35&lt;cum!I35*0.33*$I$2,cum!I35*0.33*$I$2,-need!K35)</f>
        <v>16401</v>
      </c>
      <c r="N35" s="19">
        <f>IF(-need!L35&lt;cum!J35*0.33*$I$2,cum!J35*0.33*$I$2,-need!L35)</f>
        <v>21705.255000000001</v>
      </c>
      <c r="O35" s="19">
        <f>IF(-need!M35&lt;cum!K35*0.33*$I$2,cum!K35*0.33*$I$2,-need!M35)</f>
        <v>24172.5</v>
      </c>
      <c r="P35" s="19">
        <f>IF(-need!N35&lt;cum!L35*0.33*$I$2,cum!L35*0.33*$I$2,-need!N35)</f>
        <v>261315.86250000002</v>
      </c>
      <c r="Q35" s="19">
        <f>IF(-need!O35&lt;cum!M35*0.33*$I$2,cum!M35*0.33*$I$2,-need!O35)</f>
        <v>0</v>
      </c>
      <c r="R35" s="19">
        <f>IF(-need!P35&lt;cum!N35*0.33*$I$2,cum!N35*0.33*$I$2,-need!P35)</f>
        <v>116976.42</v>
      </c>
      <c r="S35" s="19">
        <f>IF(-need!Q35&lt;cum!O35*0.33*$I$2,cum!O35*0.33*$I$2,-need!Q35)</f>
        <v>10734.075000000001</v>
      </c>
      <c r="T35" s="19">
        <f>IF(-need!R35&lt;cum!P35*0.33*$I$2,cum!P35*0.33*$I$2,-need!R35)</f>
        <v>3712.5</v>
      </c>
      <c r="U35" s="19">
        <f>IF(-need!S35&lt;cum!Q35*0.33*$I$2,cum!Q35*0.33*$I$2,-need!S35)</f>
        <v>0</v>
      </c>
      <c r="V35" s="19">
        <f>IF(-need!T35&lt;cum!R35*0.33*$I$2,cum!R35*0.33*$I$2,-need!T35)</f>
        <v>0</v>
      </c>
      <c r="W35" s="19">
        <f>IF(-need!U35&lt;cum!S35*0.33*$I$2,cum!S35*0.33*$I$2,-need!U35)</f>
        <v>11550</v>
      </c>
      <c r="X35" s="19">
        <f>IF(-need!V35&lt;cum!T35*0.33*$I$2,cum!T35*0.33*$I$2,-need!V35)</f>
        <v>199441</v>
      </c>
      <c r="Y35" s="19">
        <f>IF(-need!W35&lt;cum!U35*0.33*$I$2,cum!U35*0.33*$I$2,-need!W35)</f>
        <v>20625</v>
      </c>
      <c r="Z35" s="19">
        <f>IF(-need!X35&lt;cum!V35*0.33*$I$2,cum!V35*0.33*$I$2,-need!X35)</f>
        <v>72719</v>
      </c>
      <c r="AA35" s="19">
        <f>IF(-need!Y35&lt;cum!W35*0.33*$I$2,cum!W35*0.33*$I$2,-need!Y35)</f>
        <v>460176</v>
      </c>
      <c r="AB35" s="19">
        <f>IF(-need!Z35&lt;cum!X35*0.33*$I$2,cum!X35*0.33*$I$2,-need!Z35)</f>
        <v>22852.252500000002</v>
      </c>
      <c r="AC35" s="19">
        <f>IF(-need!AA35&lt;cum!Y35*0.33*$I$2,cum!Y35*0.33*$I$2,-need!AA35)</f>
        <v>0</v>
      </c>
      <c r="AD35" s="19">
        <f>IF(-need!AB35&lt;cum!Z35*0.33*$I$2,cum!Z35*0.33*$I$2,-need!AB35)</f>
        <v>20369.9925</v>
      </c>
      <c r="AE35" s="19">
        <f>IF(-need!AC35&lt;cum!AA35*0.33*$I$2,cum!AA35*0.33*$I$2,-need!AC35)</f>
        <v>0</v>
      </c>
      <c r="AF35" s="19">
        <f>IF(-need!AD35&lt;cum!AB35*0.33*$I$2,cum!AB35*0.33*$I$2,-need!AD35)</f>
        <v>78210</v>
      </c>
      <c r="AG35" s="19">
        <f>IF(-need!AE35&lt;cum!AC35*0.33*$I$2,cum!AC35*0.33*$I$2,-need!AE35)</f>
        <v>1146142</v>
      </c>
      <c r="AH35" s="19">
        <f>IF(-need!AF35&lt;cum!AD35*0.33*$I$2,cum!AD35*0.33*$I$2,-need!AF35)</f>
        <v>83769.922500000001</v>
      </c>
      <c r="AI35" s="19">
        <f>IF(-need!AG35&lt;cum!AE35*0.33*$I$2,cum!AE35*0.33*$I$2,-need!AG35)</f>
        <v>61311.525000000001</v>
      </c>
      <c r="AJ35" s="19">
        <f>IF(-need!AH35&lt;cum!AF35*0.33*$I$2,cum!AF35*0.33*$I$2,-need!AH35)</f>
        <v>751282</v>
      </c>
      <c r="AK35" s="19">
        <f>IF(-need!AI35&lt;cum!AG35*0.33*$I$2,cum!AG35*0.33*$I$2,-need!AI35)</f>
        <v>93225</v>
      </c>
      <c r="AL35" s="19">
        <f>IF(-need!AJ35&lt;cum!AH35*0.33*$I$2,cum!AH35*0.33*$I$2,-need!AJ35)</f>
        <v>0</v>
      </c>
      <c r="AM35" s="19">
        <f>IF(-need!AK35&lt;cum!AI35*0.33*$I$2,cum!AI35*0.33*$I$2,-need!AK35)</f>
        <v>420000</v>
      </c>
      <c r="AN35" s="19">
        <f>IF(-need!AL35&lt;cum!AJ35*0.33*$I$2,cum!AJ35*0.33*$I$2,-need!AL35)</f>
        <v>18253.125</v>
      </c>
      <c r="AO35" s="19">
        <f>IF(-need!AM35&lt;cum!AK35*0.33*$I$2,cum!AK35*0.33*$I$2,-need!AM35)</f>
        <v>7425</v>
      </c>
      <c r="AQ35" s="1">
        <f>IF(avail!AM35&gt;0,0,avail!AM35)</f>
        <v>0</v>
      </c>
      <c r="AR35" s="1">
        <f>IF(avail!AN35&gt;0,0,avail!AN35)</f>
        <v>0</v>
      </c>
      <c r="AS35" s="1">
        <f>IF(avail!AO35&gt;0,0,avail!AO35)</f>
        <v>0</v>
      </c>
      <c r="AT35" s="1">
        <f>IF(avail!AP35&gt;0,0,avail!AP35)</f>
        <v>0</v>
      </c>
      <c r="AU35" s="2"/>
    </row>
    <row r="36" spans="1:47" x14ac:dyDescent="0.25">
      <c r="A36" s="4">
        <f>'"rank"; your input only here!'!E37</f>
        <v>32</v>
      </c>
      <c r="B36" s="6" t="str">
        <f>'"rank"; your input only here!'!A37</f>
        <v>A32</v>
      </c>
      <c r="C36" s="6" t="str">
        <f>'"rank"; your input only here!'!B37</f>
        <v>Test Project 32</v>
      </c>
      <c r="D36" s="6">
        <f>'"rank"; your input only here!'!C37</f>
        <v>632500</v>
      </c>
      <c r="E36" s="8">
        <f>'"rank"; your input only here!'!D37</f>
        <v>11.5</v>
      </c>
      <c r="F36" s="22">
        <f t="shared" si="0"/>
        <v>4267960.2324999999</v>
      </c>
      <c r="G36" s="21">
        <f>SUM(cum!F36:AK36)</f>
        <v>21972581</v>
      </c>
      <c r="H36" s="21">
        <f t="shared" si="1"/>
        <v>7250951.7300000004</v>
      </c>
      <c r="I36" s="19">
        <f t="shared" si="2"/>
        <v>2482991.4975000005</v>
      </c>
      <c r="J36" s="19">
        <f>IF(-need!H36&lt;cum!F36*0.33*$I$2,cum!F36*0.33*$I$2,-need!H36)</f>
        <v>8188.4550000000008</v>
      </c>
      <c r="K36" s="19">
        <f>IF(-need!I36&lt;cum!G36*0.33*$I$2,cum!G36*0.33*$I$2,-need!I36)</f>
        <v>101721.0975</v>
      </c>
      <c r="L36" s="19">
        <f>IF(-need!J36&lt;cum!H36*0.33*$I$2,cum!H36*0.33*$I$2,-need!J36)</f>
        <v>0</v>
      </c>
      <c r="M36" s="19">
        <f>IF(-need!K36&lt;cum!I36*0.33*$I$2,cum!I36*0.33*$I$2,-need!K36)</f>
        <v>16401</v>
      </c>
      <c r="N36" s="19">
        <f>IF(-need!L36&lt;cum!J36*0.33*$I$2,cum!J36*0.33*$I$2,-need!L36)</f>
        <v>21705.255000000001</v>
      </c>
      <c r="O36" s="19">
        <f>IF(-need!M36&lt;cum!K36*0.33*$I$2,cum!K36*0.33*$I$2,-need!M36)</f>
        <v>24172.5</v>
      </c>
      <c r="P36" s="19">
        <f>IF(-need!N36&lt;cum!L36*0.33*$I$2,cum!L36*0.33*$I$2,-need!N36)</f>
        <v>261315.86250000002</v>
      </c>
      <c r="Q36" s="19">
        <f>IF(-need!O36&lt;cum!M36*0.33*$I$2,cum!M36*0.33*$I$2,-need!O36)</f>
        <v>0</v>
      </c>
      <c r="R36" s="19">
        <f>IF(-need!P36&lt;cum!N36*0.33*$I$2,cum!N36*0.33*$I$2,-need!P36)</f>
        <v>116976.42</v>
      </c>
      <c r="S36" s="19">
        <f>IF(-need!Q36&lt;cum!O36*0.33*$I$2,cum!O36*0.33*$I$2,-need!Q36)</f>
        <v>10734.075000000001</v>
      </c>
      <c r="T36" s="19">
        <f>IF(-need!R36&lt;cum!P36*0.33*$I$2,cum!P36*0.33*$I$2,-need!R36)</f>
        <v>3712.5</v>
      </c>
      <c r="U36" s="19">
        <f>IF(-need!S36&lt;cum!Q36*0.33*$I$2,cum!Q36*0.33*$I$2,-need!S36)</f>
        <v>0</v>
      </c>
      <c r="V36" s="19">
        <f>IF(-need!T36&lt;cum!R36*0.33*$I$2,cum!R36*0.33*$I$2,-need!T36)</f>
        <v>0</v>
      </c>
      <c r="W36" s="19">
        <f>IF(-need!U36&lt;cum!S36*0.33*$I$2,cum!S36*0.33*$I$2,-need!U36)</f>
        <v>11550</v>
      </c>
      <c r="X36" s="19">
        <f>IF(-need!V36&lt;cum!T36*0.33*$I$2,cum!T36*0.33*$I$2,-need!V36)</f>
        <v>199441</v>
      </c>
      <c r="Y36" s="19">
        <f>IF(-need!W36&lt;cum!U36*0.33*$I$2,cum!U36*0.33*$I$2,-need!W36)</f>
        <v>20625</v>
      </c>
      <c r="Z36" s="19">
        <f>IF(-need!X36&lt;cum!V36*0.33*$I$2,cum!V36*0.33*$I$2,-need!X36)</f>
        <v>72719</v>
      </c>
      <c r="AA36" s="19">
        <f>IF(-need!Y36&lt;cum!W36*0.33*$I$2,cum!W36*0.33*$I$2,-need!Y36)</f>
        <v>660176</v>
      </c>
      <c r="AB36" s="19">
        <f>IF(-need!Z36&lt;cum!X36*0.33*$I$2,cum!X36*0.33*$I$2,-need!Z36)</f>
        <v>22852.252500000002</v>
      </c>
      <c r="AC36" s="19">
        <f>IF(-need!AA36&lt;cum!Y36*0.33*$I$2,cum!Y36*0.33*$I$2,-need!AA36)</f>
        <v>0</v>
      </c>
      <c r="AD36" s="19">
        <f>IF(-need!AB36&lt;cum!Z36*0.33*$I$2,cum!Z36*0.33*$I$2,-need!AB36)</f>
        <v>20369.9925</v>
      </c>
      <c r="AE36" s="19">
        <f>IF(-need!AC36&lt;cum!AA36*0.33*$I$2,cum!AA36*0.33*$I$2,-need!AC36)</f>
        <v>0</v>
      </c>
      <c r="AF36" s="19">
        <f>IF(-need!AD36&lt;cum!AB36*0.33*$I$2,cum!AB36*0.33*$I$2,-need!AD36)</f>
        <v>78210</v>
      </c>
      <c r="AG36" s="19">
        <f>IF(-need!AE36&lt;cum!AC36*0.33*$I$2,cum!AC36*0.33*$I$2,-need!AE36)</f>
        <v>1146142</v>
      </c>
      <c r="AH36" s="19">
        <f>IF(-need!AF36&lt;cum!AD36*0.33*$I$2,cum!AD36*0.33*$I$2,-need!AF36)</f>
        <v>119451.1725</v>
      </c>
      <c r="AI36" s="19">
        <f>IF(-need!AG36&lt;cum!AE36*0.33*$I$2,cum!AE36*0.33*$I$2,-need!AG36)</f>
        <v>61311.525000000001</v>
      </c>
      <c r="AJ36" s="19">
        <f>IF(-need!AH36&lt;cum!AF36*0.33*$I$2,cum!AF36*0.33*$I$2,-need!AH36)</f>
        <v>751282</v>
      </c>
      <c r="AK36" s="19">
        <f>IF(-need!AI36&lt;cum!AG36*0.33*$I$2,cum!AG36*0.33*$I$2,-need!AI36)</f>
        <v>93225</v>
      </c>
      <c r="AL36" s="19">
        <f>IF(-need!AJ36&lt;cum!AH36*0.33*$I$2,cum!AH36*0.33*$I$2,-need!AJ36)</f>
        <v>0</v>
      </c>
      <c r="AM36" s="19">
        <f>IF(-need!AK36&lt;cum!AI36*0.33*$I$2,cum!AI36*0.33*$I$2,-need!AK36)</f>
        <v>420000</v>
      </c>
      <c r="AN36" s="19">
        <f>IF(-need!AL36&lt;cum!AJ36*0.33*$I$2,cum!AJ36*0.33*$I$2,-need!AL36)</f>
        <v>18253.125</v>
      </c>
      <c r="AO36" s="19">
        <f>IF(-need!AM36&lt;cum!AK36*0.33*$I$2,cum!AK36*0.33*$I$2,-need!AM36)</f>
        <v>7425</v>
      </c>
      <c r="AQ36" s="1">
        <f>IF(avail!AM36&gt;0,0,avail!AM36)</f>
        <v>0</v>
      </c>
      <c r="AR36" s="1">
        <f>IF(avail!AN36&gt;0,0,avail!AN36)</f>
        <v>0</v>
      </c>
      <c r="AS36" s="1">
        <f>IF(avail!AO36&gt;0,0,avail!AO36)</f>
        <v>0</v>
      </c>
      <c r="AT36" s="1">
        <f>IF(avail!AP36&gt;0,0,avail!AP36)</f>
        <v>0</v>
      </c>
      <c r="AU36" s="2"/>
    </row>
    <row r="37" spans="1:47" x14ac:dyDescent="0.25">
      <c r="A37" s="4">
        <f>'"rank"; your input only here!'!E38</f>
        <v>33</v>
      </c>
      <c r="B37" s="6" t="str">
        <f>'"rank"; your input only here!'!A38</f>
        <v>A33</v>
      </c>
      <c r="C37" s="6" t="str">
        <f>'"rank"; your input only here!'!B38</f>
        <v>Test Project 33</v>
      </c>
      <c r="D37" s="6">
        <f>'"rank"; your input only here!'!C38</f>
        <v>1041423</v>
      </c>
      <c r="E37" s="8">
        <f>'"rank"; your input only here!'!D38</f>
        <v>11.5</v>
      </c>
      <c r="F37" s="22">
        <f t="shared" si="0"/>
        <v>4709789.8824999994</v>
      </c>
      <c r="G37" s="21">
        <f>SUM(cum!F37:AK37)</f>
        <v>22829004</v>
      </c>
      <c r="H37" s="21">
        <f t="shared" si="1"/>
        <v>7533571.3200000003</v>
      </c>
      <c r="I37" s="19">
        <f t="shared" si="2"/>
        <v>2323781.4375000009</v>
      </c>
      <c r="J37" s="19">
        <f>IF(-need!H37&lt;cum!F37*0.33*$I$2,cum!F37*0.33*$I$2,-need!H37)</f>
        <v>8188.4550000000008</v>
      </c>
      <c r="K37" s="19">
        <f>IF(-need!I37&lt;cum!G37*0.33*$I$2,cum!G37*0.33*$I$2,-need!I37)</f>
        <v>488102</v>
      </c>
      <c r="L37" s="19">
        <f>IF(-need!J37&lt;cum!H37*0.33*$I$2,cum!H37*0.33*$I$2,-need!J37)</f>
        <v>0</v>
      </c>
      <c r="M37" s="19">
        <f>IF(-need!K37&lt;cum!I37*0.33*$I$2,cum!I37*0.33*$I$2,-need!K37)</f>
        <v>16401</v>
      </c>
      <c r="N37" s="19">
        <f>IF(-need!L37&lt;cum!J37*0.33*$I$2,cum!J37*0.33*$I$2,-need!L37)</f>
        <v>21705.255000000001</v>
      </c>
      <c r="O37" s="19">
        <f>IF(-need!M37&lt;cum!K37*0.33*$I$2,cum!K37*0.33*$I$2,-need!M37)</f>
        <v>24172.5</v>
      </c>
      <c r="P37" s="19">
        <f>IF(-need!N37&lt;cum!L37*0.33*$I$2,cum!L37*0.33*$I$2,-need!N37)</f>
        <v>261315.86250000002</v>
      </c>
      <c r="Q37" s="19">
        <f>IF(-need!O37&lt;cum!M37*0.33*$I$2,cum!M37*0.33*$I$2,-need!O37)</f>
        <v>0</v>
      </c>
      <c r="R37" s="19">
        <f>IF(-need!P37&lt;cum!N37*0.33*$I$2,cum!N37*0.33*$I$2,-need!P37)</f>
        <v>116976.42</v>
      </c>
      <c r="S37" s="19">
        <f>IF(-need!Q37&lt;cum!O37*0.33*$I$2,cum!O37*0.33*$I$2,-need!Q37)</f>
        <v>10734.075000000001</v>
      </c>
      <c r="T37" s="19">
        <f>IF(-need!R37&lt;cum!P37*0.33*$I$2,cum!P37*0.33*$I$2,-need!R37)</f>
        <v>3712.5</v>
      </c>
      <c r="U37" s="19">
        <f>IF(-need!S37&lt;cum!Q37*0.33*$I$2,cum!Q37*0.33*$I$2,-need!S37)</f>
        <v>0</v>
      </c>
      <c r="V37" s="19">
        <f>IF(-need!T37&lt;cum!R37*0.33*$I$2,cum!R37*0.33*$I$2,-need!T37)</f>
        <v>0</v>
      </c>
      <c r="W37" s="19">
        <f>IF(-need!U37&lt;cum!S37*0.33*$I$2,cum!S37*0.33*$I$2,-need!U37)</f>
        <v>11550</v>
      </c>
      <c r="X37" s="19">
        <f>IF(-need!V37&lt;cum!T37*0.33*$I$2,cum!T37*0.33*$I$2,-need!V37)</f>
        <v>199441</v>
      </c>
      <c r="Y37" s="19">
        <f>IF(-need!W37&lt;cum!U37*0.33*$I$2,cum!U37*0.33*$I$2,-need!W37)</f>
        <v>20625</v>
      </c>
      <c r="Z37" s="19">
        <f>IF(-need!X37&lt;cum!V37*0.33*$I$2,cum!V37*0.33*$I$2,-need!X37)</f>
        <v>72719</v>
      </c>
      <c r="AA37" s="19">
        <f>IF(-need!Y37&lt;cum!W37*0.33*$I$2,cum!W37*0.33*$I$2,-need!Y37)</f>
        <v>660176</v>
      </c>
      <c r="AB37" s="19">
        <f>IF(-need!Z37&lt;cum!X37*0.33*$I$2,cum!X37*0.33*$I$2,-need!Z37)</f>
        <v>78301</v>
      </c>
      <c r="AC37" s="19">
        <f>IF(-need!AA37&lt;cum!Y37*0.33*$I$2,cum!Y37*0.33*$I$2,-need!AA37)</f>
        <v>0</v>
      </c>
      <c r="AD37" s="19">
        <f>IF(-need!AB37&lt;cum!Z37*0.33*$I$2,cum!Z37*0.33*$I$2,-need!AB37)</f>
        <v>20369.9925</v>
      </c>
      <c r="AE37" s="19">
        <f>IF(-need!AC37&lt;cum!AA37*0.33*$I$2,cum!AA37*0.33*$I$2,-need!AC37)</f>
        <v>0</v>
      </c>
      <c r="AF37" s="19">
        <f>IF(-need!AD37&lt;cum!AB37*0.33*$I$2,cum!AB37*0.33*$I$2,-need!AD37)</f>
        <v>78210</v>
      </c>
      <c r="AG37" s="19">
        <f>IF(-need!AE37&lt;cum!AC37*0.33*$I$2,cum!AC37*0.33*$I$2,-need!AE37)</f>
        <v>1146142</v>
      </c>
      <c r="AH37" s="19">
        <f>IF(-need!AF37&lt;cum!AD37*0.33*$I$2,cum!AD37*0.33*$I$2,-need!AF37)</f>
        <v>119451.1725</v>
      </c>
      <c r="AI37" s="19">
        <f>IF(-need!AG37&lt;cum!AE37*0.33*$I$2,cum!AE37*0.33*$I$2,-need!AG37)</f>
        <v>61311.525000000001</v>
      </c>
      <c r="AJ37" s="19">
        <f>IF(-need!AH37&lt;cum!AF37*0.33*$I$2,cum!AF37*0.33*$I$2,-need!AH37)</f>
        <v>751282</v>
      </c>
      <c r="AK37" s="19">
        <f>IF(-need!AI37&lt;cum!AG37*0.33*$I$2,cum!AG37*0.33*$I$2,-need!AI37)</f>
        <v>93225</v>
      </c>
      <c r="AL37" s="19">
        <f>IF(-need!AJ37&lt;cum!AH37*0.33*$I$2,cum!AH37*0.33*$I$2,-need!AJ37)</f>
        <v>0</v>
      </c>
      <c r="AM37" s="19">
        <f>IF(-need!AK37&lt;cum!AI37*0.33*$I$2,cum!AI37*0.33*$I$2,-need!AK37)</f>
        <v>420000</v>
      </c>
      <c r="AN37" s="19">
        <f>IF(-need!AL37&lt;cum!AJ37*0.33*$I$2,cum!AJ37*0.33*$I$2,-need!AL37)</f>
        <v>18253.125</v>
      </c>
      <c r="AO37" s="19">
        <f>IF(-need!AM37&lt;cum!AK37*0.33*$I$2,cum!AK37*0.33*$I$2,-need!AM37)</f>
        <v>7425</v>
      </c>
      <c r="AQ37" s="1">
        <f>IF(avail!AM37&gt;0,0,avail!AM37)</f>
        <v>0</v>
      </c>
      <c r="AR37" s="1">
        <f>IF(avail!AN37&gt;0,0,avail!AN37)</f>
        <v>0</v>
      </c>
      <c r="AS37" s="1">
        <f>IF(avail!AO37&gt;0,0,avail!AO37)</f>
        <v>0</v>
      </c>
      <c r="AT37" s="1">
        <f>IF(avail!AP37&gt;0,0,avail!AP37)</f>
        <v>0</v>
      </c>
      <c r="AU37" s="2"/>
    </row>
    <row r="38" spans="1:47" x14ac:dyDescent="0.25">
      <c r="A38" s="4">
        <f>'"rank"; your input only here!'!E39</f>
        <v>34</v>
      </c>
      <c r="B38" s="6" t="str">
        <f>'"rank"; your input only here!'!A39</f>
        <v>A34</v>
      </c>
      <c r="C38" s="6" t="str">
        <f>'"rank"; your input only here!'!B39</f>
        <v>Test Project 34</v>
      </c>
      <c r="D38" s="6">
        <f>'"rank"; your input only here!'!C39</f>
        <v>542124</v>
      </c>
      <c r="E38" s="8">
        <f>'"rank"; your input only here!'!D39</f>
        <v>11.5</v>
      </c>
      <c r="F38" s="22">
        <f t="shared" si="0"/>
        <v>5251913.8825000003</v>
      </c>
      <c r="G38" s="21">
        <f>SUM(cum!F38:AK38)</f>
        <v>23371128</v>
      </c>
      <c r="H38" s="21">
        <f t="shared" si="1"/>
        <v>7712472.2400000002</v>
      </c>
      <c r="I38" s="19">
        <f t="shared" si="2"/>
        <v>1960558.3574999999</v>
      </c>
      <c r="J38" s="19">
        <f>IF(-need!H38&lt;cum!F38*0.33*$I$2,cum!F38*0.33*$I$2,-need!H38)</f>
        <v>8188.4550000000008</v>
      </c>
      <c r="K38" s="19">
        <f>IF(-need!I38&lt;cum!G38*0.33*$I$2,cum!G38*0.33*$I$2,-need!I38)</f>
        <v>888602</v>
      </c>
      <c r="L38" s="19">
        <f>IF(-need!J38&lt;cum!H38*0.33*$I$2,cum!H38*0.33*$I$2,-need!J38)</f>
        <v>0</v>
      </c>
      <c r="M38" s="19">
        <f>IF(-need!K38&lt;cum!I38*0.33*$I$2,cum!I38*0.33*$I$2,-need!K38)</f>
        <v>16401</v>
      </c>
      <c r="N38" s="19">
        <f>IF(-need!L38&lt;cum!J38*0.33*$I$2,cum!J38*0.33*$I$2,-need!L38)</f>
        <v>21705.255000000001</v>
      </c>
      <c r="O38" s="19">
        <f>IF(-need!M38&lt;cum!K38*0.33*$I$2,cum!K38*0.33*$I$2,-need!M38)</f>
        <v>24172.5</v>
      </c>
      <c r="P38" s="19">
        <f>IF(-need!N38&lt;cum!L38*0.33*$I$2,cum!L38*0.33*$I$2,-need!N38)</f>
        <v>261315.86250000002</v>
      </c>
      <c r="Q38" s="19">
        <f>IF(-need!O38&lt;cum!M38*0.33*$I$2,cum!M38*0.33*$I$2,-need!O38)</f>
        <v>0</v>
      </c>
      <c r="R38" s="19">
        <f>IF(-need!P38&lt;cum!N38*0.33*$I$2,cum!N38*0.33*$I$2,-need!P38)</f>
        <v>116976.42</v>
      </c>
      <c r="S38" s="19">
        <f>IF(-need!Q38&lt;cum!O38*0.33*$I$2,cum!O38*0.33*$I$2,-need!Q38)</f>
        <v>10734.075000000001</v>
      </c>
      <c r="T38" s="19">
        <f>IF(-need!R38&lt;cum!P38*0.33*$I$2,cum!P38*0.33*$I$2,-need!R38)</f>
        <v>3712.5</v>
      </c>
      <c r="U38" s="19">
        <f>IF(-need!S38&lt;cum!Q38*0.33*$I$2,cum!Q38*0.33*$I$2,-need!S38)</f>
        <v>0</v>
      </c>
      <c r="V38" s="19">
        <f>IF(-need!T38&lt;cum!R38*0.33*$I$2,cum!R38*0.33*$I$2,-need!T38)</f>
        <v>0</v>
      </c>
      <c r="W38" s="19">
        <f>IF(-need!U38&lt;cum!S38*0.33*$I$2,cum!S38*0.33*$I$2,-need!U38)</f>
        <v>11550</v>
      </c>
      <c r="X38" s="19">
        <f>IF(-need!V38&lt;cum!T38*0.33*$I$2,cum!T38*0.33*$I$2,-need!V38)</f>
        <v>199441</v>
      </c>
      <c r="Y38" s="19">
        <f>IF(-need!W38&lt;cum!U38*0.33*$I$2,cum!U38*0.33*$I$2,-need!W38)</f>
        <v>20625</v>
      </c>
      <c r="Z38" s="19">
        <f>IF(-need!X38&lt;cum!V38*0.33*$I$2,cum!V38*0.33*$I$2,-need!X38)</f>
        <v>72719</v>
      </c>
      <c r="AA38" s="19">
        <f>IF(-need!Y38&lt;cum!W38*0.33*$I$2,cum!W38*0.33*$I$2,-need!Y38)</f>
        <v>660176</v>
      </c>
      <c r="AB38" s="19">
        <f>IF(-need!Z38&lt;cum!X38*0.33*$I$2,cum!X38*0.33*$I$2,-need!Z38)</f>
        <v>78301</v>
      </c>
      <c r="AC38" s="19">
        <f>IF(-need!AA38&lt;cum!Y38*0.33*$I$2,cum!Y38*0.33*$I$2,-need!AA38)</f>
        <v>0</v>
      </c>
      <c r="AD38" s="19">
        <f>IF(-need!AB38&lt;cum!Z38*0.33*$I$2,cum!Z38*0.33*$I$2,-need!AB38)</f>
        <v>20369.9925</v>
      </c>
      <c r="AE38" s="19">
        <f>IF(-need!AC38&lt;cum!AA38*0.33*$I$2,cum!AA38*0.33*$I$2,-need!AC38)</f>
        <v>0</v>
      </c>
      <c r="AF38" s="19">
        <f>IF(-need!AD38&lt;cum!AB38*0.33*$I$2,cum!AB38*0.33*$I$2,-need!AD38)</f>
        <v>78210</v>
      </c>
      <c r="AG38" s="19">
        <f>IF(-need!AE38&lt;cum!AC38*0.33*$I$2,cum!AC38*0.33*$I$2,-need!AE38)</f>
        <v>1146142</v>
      </c>
      <c r="AH38" s="19">
        <f>IF(-need!AF38&lt;cum!AD38*0.33*$I$2,cum!AD38*0.33*$I$2,-need!AF38)</f>
        <v>119451.1725</v>
      </c>
      <c r="AI38" s="19">
        <f>IF(-need!AG38&lt;cum!AE38*0.33*$I$2,cum!AE38*0.33*$I$2,-need!AG38)</f>
        <v>61311.525000000001</v>
      </c>
      <c r="AJ38" s="19">
        <f>IF(-need!AH38&lt;cum!AF38*0.33*$I$2,cum!AF38*0.33*$I$2,-need!AH38)</f>
        <v>892906</v>
      </c>
      <c r="AK38" s="19">
        <f>IF(-need!AI38&lt;cum!AG38*0.33*$I$2,cum!AG38*0.33*$I$2,-need!AI38)</f>
        <v>93225</v>
      </c>
      <c r="AL38" s="19">
        <f>IF(-need!AJ38&lt;cum!AH38*0.33*$I$2,cum!AH38*0.33*$I$2,-need!AJ38)</f>
        <v>0</v>
      </c>
      <c r="AM38" s="19">
        <f>IF(-need!AK38&lt;cum!AI38*0.33*$I$2,cum!AI38*0.33*$I$2,-need!AK38)</f>
        <v>420000</v>
      </c>
      <c r="AN38" s="19">
        <f>IF(-need!AL38&lt;cum!AJ38*0.33*$I$2,cum!AJ38*0.33*$I$2,-need!AL38)</f>
        <v>18253.125</v>
      </c>
      <c r="AO38" s="19">
        <f>IF(-need!AM38&lt;cum!AK38*0.33*$I$2,cum!AK38*0.33*$I$2,-need!AM38)</f>
        <v>7425</v>
      </c>
      <c r="AQ38" s="1">
        <f>IF(avail!AM38&gt;0,0,avail!AM38)</f>
        <v>0</v>
      </c>
      <c r="AR38" s="1">
        <f>IF(avail!AN38&gt;0,0,avail!AN38)</f>
        <v>0</v>
      </c>
      <c r="AS38" s="1">
        <f>IF(avail!AO38&gt;0,0,avail!AO38)</f>
        <v>0</v>
      </c>
      <c r="AT38" s="1">
        <f>IF(avail!AP38&gt;0,0,avail!AP38)</f>
        <v>0</v>
      </c>
      <c r="AU38" s="2"/>
    </row>
    <row r="39" spans="1:47" x14ac:dyDescent="0.25">
      <c r="A39" s="4">
        <f>'"rank"; your input only here!'!E40</f>
        <v>35</v>
      </c>
      <c r="B39" s="6" t="str">
        <f>'"rank"; your input only here!'!A40</f>
        <v>A35</v>
      </c>
      <c r="C39" s="6" t="str">
        <f>'"rank"; your input only here!'!B40</f>
        <v>Test Project 35</v>
      </c>
      <c r="D39" s="6">
        <f>'"rank"; your input only here!'!C40</f>
        <v>785000</v>
      </c>
      <c r="E39" s="8">
        <f>'"rank"; your input only here!'!D40</f>
        <v>11.5</v>
      </c>
      <c r="F39" s="22">
        <f t="shared" si="0"/>
        <v>5808255.7100000009</v>
      </c>
      <c r="G39" s="21">
        <f>SUM(cum!F39:AK39)</f>
        <v>24156128</v>
      </c>
      <c r="H39" s="21">
        <f t="shared" si="1"/>
        <v>7971522.2400000002</v>
      </c>
      <c r="I39" s="19">
        <f t="shared" si="2"/>
        <v>1663266.5299999993</v>
      </c>
      <c r="J39" s="19">
        <f>IF(-need!H39&lt;cum!F39*0.33*$I$2,cum!F39*0.33*$I$2,-need!H39)</f>
        <v>8188.4550000000008</v>
      </c>
      <c r="K39" s="19">
        <f>IF(-need!I39&lt;cum!G39*0.33*$I$2,cum!G39*0.33*$I$2,-need!I39)</f>
        <v>888602</v>
      </c>
      <c r="L39" s="19">
        <f>IF(-need!J39&lt;cum!H39*0.33*$I$2,cum!H39*0.33*$I$2,-need!J39)</f>
        <v>0</v>
      </c>
      <c r="M39" s="19">
        <f>IF(-need!K39&lt;cum!I39*0.33*$I$2,cum!I39*0.33*$I$2,-need!K39)</f>
        <v>16401</v>
      </c>
      <c r="N39" s="19">
        <f>IF(-need!L39&lt;cum!J39*0.33*$I$2,cum!J39*0.33*$I$2,-need!L39)</f>
        <v>21705.255000000001</v>
      </c>
      <c r="O39" s="19">
        <f>IF(-need!M39&lt;cum!K39*0.33*$I$2,cum!K39*0.33*$I$2,-need!M39)</f>
        <v>24172.5</v>
      </c>
      <c r="P39" s="19">
        <f>IF(-need!N39&lt;cum!L39*0.33*$I$2,cum!L39*0.33*$I$2,-need!N39)</f>
        <v>261315.86250000002</v>
      </c>
      <c r="Q39" s="19">
        <f>IF(-need!O39&lt;cum!M39*0.33*$I$2,cum!M39*0.33*$I$2,-need!O39)</f>
        <v>0</v>
      </c>
      <c r="R39" s="19">
        <f>IF(-need!P39&lt;cum!N39*0.33*$I$2,cum!N39*0.33*$I$2,-need!P39)</f>
        <v>116976.42</v>
      </c>
      <c r="S39" s="19">
        <f>IF(-need!Q39&lt;cum!O39*0.33*$I$2,cum!O39*0.33*$I$2,-need!Q39)</f>
        <v>10734.075000000001</v>
      </c>
      <c r="T39" s="19">
        <f>IF(-need!R39&lt;cum!P39*0.33*$I$2,cum!P39*0.33*$I$2,-need!R39)</f>
        <v>3712.5</v>
      </c>
      <c r="U39" s="19">
        <f>IF(-need!S39&lt;cum!Q39*0.33*$I$2,cum!Q39*0.33*$I$2,-need!S39)</f>
        <v>0</v>
      </c>
      <c r="V39" s="19">
        <f>IF(-need!T39&lt;cum!R39*0.33*$I$2,cum!R39*0.33*$I$2,-need!T39)</f>
        <v>0</v>
      </c>
      <c r="W39" s="19">
        <f>IF(-need!U39&lt;cum!S39*0.33*$I$2,cum!S39*0.33*$I$2,-need!U39)</f>
        <v>11550</v>
      </c>
      <c r="X39" s="19">
        <f>IF(-need!V39&lt;cum!T39*0.33*$I$2,cum!T39*0.33*$I$2,-need!V39)</f>
        <v>199441</v>
      </c>
      <c r="Y39" s="19">
        <f>IF(-need!W39&lt;cum!U39*0.33*$I$2,cum!U39*0.33*$I$2,-need!W39)</f>
        <v>20625</v>
      </c>
      <c r="Z39" s="19">
        <f>IF(-need!X39&lt;cum!V39*0.33*$I$2,cum!V39*0.33*$I$2,-need!X39)</f>
        <v>72719</v>
      </c>
      <c r="AA39" s="19">
        <f>IF(-need!Y39&lt;cum!W39*0.33*$I$2,cum!W39*0.33*$I$2,-need!Y39)</f>
        <v>660176</v>
      </c>
      <c r="AB39" s="19">
        <f>IF(-need!Z39&lt;cum!X39*0.33*$I$2,cum!X39*0.33*$I$2,-need!Z39)</f>
        <v>78301</v>
      </c>
      <c r="AC39" s="19">
        <f>IF(-need!AA39&lt;cum!Y39*0.33*$I$2,cum!Y39*0.33*$I$2,-need!AA39)</f>
        <v>0</v>
      </c>
      <c r="AD39" s="19">
        <f>IF(-need!AB39&lt;cum!Z39*0.33*$I$2,cum!Z39*0.33*$I$2,-need!AB39)</f>
        <v>20369.9925</v>
      </c>
      <c r="AE39" s="19">
        <f>IF(-need!AC39&lt;cum!AA39*0.33*$I$2,cum!AA39*0.33*$I$2,-need!AC39)</f>
        <v>0</v>
      </c>
      <c r="AF39" s="19">
        <f>IF(-need!AD39&lt;cum!AB39*0.33*$I$2,cum!AB39*0.33*$I$2,-need!AD39)</f>
        <v>78210</v>
      </c>
      <c r="AG39" s="19">
        <f>IF(-need!AE39&lt;cum!AC39*0.33*$I$2,cum!AC39*0.33*$I$2,-need!AE39)</f>
        <v>1146142</v>
      </c>
      <c r="AH39" s="19">
        <f>IF(-need!AF39&lt;cum!AD39*0.33*$I$2,cum!AD39*0.33*$I$2,-need!AF39)</f>
        <v>665893</v>
      </c>
      <c r="AI39" s="19">
        <f>IF(-need!AG39&lt;cum!AE39*0.33*$I$2,cum!AE39*0.33*$I$2,-need!AG39)</f>
        <v>61311.525000000001</v>
      </c>
      <c r="AJ39" s="19">
        <f>IF(-need!AH39&lt;cum!AF39*0.33*$I$2,cum!AF39*0.33*$I$2,-need!AH39)</f>
        <v>892906</v>
      </c>
      <c r="AK39" s="19">
        <f>IF(-need!AI39&lt;cum!AG39*0.33*$I$2,cum!AG39*0.33*$I$2,-need!AI39)</f>
        <v>93225</v>
      </c>
      <c r="AL39" s="19">
        <f>IF(-need!AJ39&lt;cum!AH39*0.33*$I$2,cum!AH39*0.33*$I$2,-need!AJ39)</f>
        <v>9900</v>
      </c>
      <c r="AM39" s="19">
        <f>IF(-need!AK39&lt;cum!AI39*0.33*$I$2,cum!AI39*0.33*$I$2,-need!AK39)</f>
        <v>420000</v>
      </c>
      <c r="AN39" s="19">
        <f>IF(-need!AL39&lt;cum!AJ39*0.33*$I$2,cum!AJ39*0.33*$I$2,-need!AL39)</f>
        <v>18253.125</v>
      </c>
      <c r="AO39" s="19">
        <f>IF(-need!AM39&lt;cum!AK39*0.33*$I$2,cum!AK39*0.33*$I$2,-need!AM39)</f>
        <v>7425</v>
      </c>
      <c r="AQ39" s="1">
        <f>IF(avail!AM39&gt;0,0,avail!AM39)</f>
        <v>0</v>
      </c>
      <c r="AR39" s="1">
        <f>IF(avail!AN39&gt;0,0,avail!AN39)</f>
        <v>0</v>
      </c>
      <c r="AS39" s="1">
        <f>IF(avail!AO39&gt;0,0,avail!AO39)</f>
        <v>0</v>
      </c>
      <c r="AT39" s="1">
        <f>IF(avail!AP39&gt;0,0,avail!AP39)</f>
        <v>0</v>
      </c>
      <c r="AU39" s="2"/>
    </row>
    <row r="40" spans="1:47" x14ac:dyDescent="0.25">
      <c r="A40" s="4">
        <f>'"rank"; your input only here!'!E41</f>
        <v>36</v>
      </c>
      <c r="B40" s="23" t="str">
        <f>'"rank"; your input only here!'!A41</f>
        <v>A36</v>
      </c>
      <c r="C40" s="23" t="str">
        <f>'"rank"; your input only here!'!B41</f>
        <v>Test Project 36</v>
      </c>
      <c r="D40" s="6">
        <f>'"rank"; your input only here!'!C41</f>
        <v>1413323</v>
      </c>
      <c r="E40" s="8">
        <f>'"rank"; your input only here!'!D41</f>
        <v>11.5</v>
      </c>
      <c r="F40" s="22">
        <f t="shared" si="0"/>
        <v>6127727.8475000001</v>
      </c>
      <c r="G40" s="21">
        <f>SUM(cum!F40:AK40)</f>
        <v>25569451</v>
      </c>
      <c r="H40" s="21">
        <f t="shared" si="1"/>
        <v>8437918.8300000001</v>
      </c>
      <c r="I40" s="19">
        <f t="shared" si="2"/>
        <v>1810190.9824999999</v>
      </c>
      <c r="J40" s="19">
        <f>IF(-need!H40&lt;cum!F40*0.33*$I$2,cum!F40*0.33*$I$2,-need!H40)</f>
        <v>8188.4550000000008</v>
      </c>
      <c r="K40" s="19">
        <f>IF(-need!I40&lt;cum!G40*0.33*$I$2,cum!G40*0.33*$I$2,-need!I40)</f>
        <v>1108684</v>
      </c>
      <c r="L40" s="19">
        <f>IF(-need!J40&lt;cum!H40*0.33*$I$2,cum!H40*0.33*$I$2,-need!J40)</f>
        <v>0</v>
      </c>
      <c r="M40" s="19">
        <f>IF(-need!K40&lt;cum!I40*0.33*$I$2,cum!I40*0.33*$I$2,-need!K40)</f>
        <v>16401</v>
      </c>
      <c r="N40" s="19">
        <f>IF(-need!L40&lt;cum!J40*0.33*$I$2,cum!J40*0.33*$I$2,-need!L40)</f>
        <v>21705.255000000001</v>
      </c>
      <c r="O40" s="19">
        <f>IF(-need!M40&lt;cum!K40*0.33*$I$2,cum!K40*0.33*$I$2,-need!M40)</f>
        <v>24172.5</v>
      </c>
      <c r="P40" s="19">
        <f>IF(-need!N40&lt;cum!L40*0.33*$I$2,cum!L40*0.33*$I$2,-need!N40)</f>
        <v>360706</v>
      </c>
      <c r="Q40" s="19">
        <f>IF(-need!O40&lt;cum!M40*0.33*$I$2,cum!M40*0.33*$I$2,-need!O40)</f>
        <v>0</v>
      </c>
      <c r="R40" s="19">
        <f>IF(-need!P40&lt;cum!N40*0.33*$I$2,cum!N40*0.33*$I$2,-need!P40)</f>
        <v>116976.42</v>
      </c>
      <c r="S40" s="19">
        <f>IF(-need!Q40&lt;cum!O40*0.33*$I$2,cum!O40*0.33*$I$2,-need!Q40)</f>
        <v>10734.075000000001</v>
      </c>
      <c r="T40" s="19">
        <f>IF(-need!R40&lt;cum!P40*0.33*$I$2,cum!P40*0.33*$I$2,-need!R40)</f>
        <v>3712.5</v>
      </c>
      <c r="U40" s="19">
        <f>IF(-need!S40&lt;cum!Q40*0.33*$I$2,cum!Q40*0.33*$I$2,-need!S40)</f>
        <v>0</v>
      </c>
      <c r="V40" s="19">
        <f>IF(-need!T40&lt;cum!R40*0.33*$I$2,cum!R40*0.33*$I$2,-need!T40)</f>
        <v>0</v>
      </c>
      <c r="W40" s="19">
        <f>IF(-need!U40&lt;cum!S40*0.33*$I$2,cum!S40*0.33*$I$2,-need!U40)</f>
        <v>11550</v>
      </c>
      <c r="X40" s="19">
        <f>IF(-need!V40&lt;cum!T40*0.33*$I$2,cum!T40*0.33*$I$2,-need!V40)</f>
        <v>199441</v>
      </c>
      <c r="Y40" s="19">
        <f>IF(-need!W40&lt;cum!U40*0.33*$I$2,cum!U40*0.33*$I$2,-need!W40)</f>
        <v>20625</v>
      </c>
      <c r="Z40" s="19">
        <f>IF(-need!X40&lt;cum!V40*0.33*$I$2,cum!V40*0.33*$I$2,-need!X40)</f>
        <v>72719</v>
      </c>
      <c r="AA40" s="19">
        <f>IF(-need!Y40&lt;cum!W40*0.33*$I$2,cum!W40*0.33*$I$2,-need!Y40)</f>
        <v>660176</v>
      </c>
      <c r="AB40" s="19">
        <f>IF(-need!Z40&lt;cum!X40*0.33*$I$2,cum!X40*0.33*$I$2,-need!Z40)</f>
        <v>78301</v>
      </c>
      <c r="AC40" s="19">
        <f>IF(-need!AA40&lt;cum!Y40*0.33*$I$2,cum!Y40*0.33*$I$2,-need!AA40)</f>
        <v>0</v>
      </c>
      <c r="AD40" s="19">
        <f>IF(-need!AB40&lt;cum!Z40*0.33*$I$2,cum!Z40*0.33*$I$2,-need!AB40)</f>
        <v>20369.9925</v>
      </c>
      <c r="AE40" s="19">
        <f>IF(-need!AC40&lt;cum!AA40*0.33*$I$2,cum!AA40*0.33*$I$2,-need!AC40)</f>
        <v>0</v>
      </c>
      <c r="AF40" s="19">
        <f>IF(-need!AD40&lt;cum!AB40*0.33*$I$2,cum!AB40*0.33*$I$2,-need!AD40)</f>
        <v>78210</v>
      </c>
      <c r="AG40" s="19">
        <f>IF(-need!AE40&lt;cum!AC40*0.33*$I$2,cum!AC40*0.33*$I$2,-need!AE40)</f>
        <v>1146142</v>
      </c>
      <c r="AH40" s="19">
        <f>IF(-need!AF40&lt;cum!AD40*0.33*$I$2,cum!AD40*0.33*$I$2,-need!AF40)</f>
        <v>665893</v>
      </c>
      <c r="AI40" s="19">
        <f>IF(-need!AG40&lt;cum!AE40*0.33*$I$2,cum!AE40*0.33*$I$2,-need!AG40)</f>
        <v>61311.525000000001</v>
      </c>
      <c r="AJ40" s="19">
        <f>IF(-need!AH40&lt;cum!AF40*0.33*$I$2,cum!AF40*0.33*$I$2,-need!AH40)</f>
        <v>892906</v>
      </c>
      <c r="AK40" s="19">
        <f>IF(-need!AI40&lt;cum!AG40*0.33*$I$2,cum!AG40*0.33*$I$2,-need!AI40)</f>
        <v>93225</v>
      </c>
      <c r="AL40" s="19">
        <f>IF(-need!AJ40&lt;cum!AH40*0.33*$I$2,cum!AH40*0.33*$I$2,-need!AJ40)</f>
        <v>9900</v>
      </c>
      <c r="AM40" s="19">
        <f>IF(-need!AK40&lt;cum!AI40*0.33*$I$2,cum!AI40*0.33*$I$2,-need!AK40)</f>
        <v>420000</v>
      </c>
      <c r="AN40" s="19">
        <f>IF(-need!AL40&lt;cum!AJ40*0.33*$I$2,cum!AJ40*0.33*$I$2,-need!AL40)</f>
        <v>18253.125</v>
      </c>
      <c r="AO40" s="19">
        <f>IF(-need!AM40&lt;cum!AK40*0.33*$I$2,cum!AK40*0.33*$I$2,-need!AM40)</f>
        <v>7425</v>
      </c>
      <c r="AQ40" s="1">
        <f>IF(avail!AM40&gt;0,0,avail!AM40)</f>
        <v>0</v>
      </c>
      <c r="AR40" s="1">
        <f>IF(avail!AN40&gt;0,0,avail!AN40)</f>
        <v>0</v>
      </c>
      <c r="AS40" s="1">
        <f>IF(avail!AO40&gt;0,0,avail!AO40)</f>
        <v>0</v>
      </c>
      <c r="AT40" s="1">
        <f>IF(avail!AP40&gt;0,0,avail!AP40)</f>
        <v>0</v>
      </c>
      <c r="AU40" s="2"/>
    </row>
    <row r="41" spans="1:47" x14ac:dyDescent="0.25">
      <c r="A41" s="4">
        <f>'"rank"; your input only here!'!E42</f>
        <v>37</v>
      </c>
      <c r="B41" s="23" t="str">
        <f>'"rank"; your input only here!'!A42</f>
        <v>A37</v>
      </c>
      <c r="C41" s="23" t="str">
        <f>'"rank"; your input only here!'!B42</f>
        <v>Test Project 37</v>
      </c>
      <c r="D41" s="6">
        <f>'"rank"; your input only here!'!C42</f>
        <v>425884</v>
      </c>
      <c r="E41" s="8">
        <f>'"rank"; your input only here!'!D42</f>
        <v>11.5</v>
      </c>
      <c r="F41" s="22">
        <f t="shared" si="0"/>
        <v>6366808.8475000001</v>
      </c>
      <c r="G41" s="21">
        <f>SUM(cum!F41:AK41)</f>
        <v>25995335</v>
      </c>
      <c r="H41" s="21">
        <f t="shared" si="1"/>
        <v>8578460.5500000007</v>
      </c>
      <c r="I41" s="19">
        <f t="shared" si="2"/>
        <v>1711651.7025000006</v>
      </c>
      <c r="J41" s="19">
        <f>IF(-need!H41&lt;cum!F41*0.33*$I$2,cum!F41*0.33*$I$2,-need!H41)</f>
        <v>8188.4550000000008</v>
      </c>
      <c r="K41" s="19">
        <f>IF(-need!I41&lt;cum!G41*0.33*$I$2,cum!G41*0.33*$I$2,-need!I41)</f>
        <v>1108684</v>
      </c>
      <c r="L41" s="19">
        <f>IF(-need!J41&lt;cum!H41*0.33*$I$2,cum!H41*0.33*$I$2,-need!J41)</f>
        <v>0</v>
      </c>
      <c r="M41" s="19">
        <f>IF(-need!K41&lt;cum!I41*0.33*$I$2,cum!I41*0.33*$I$2,-need!K41)</f>
        <v>16401</v>
      </c>
      <c r="N41" s="19">
        <f>IF(-need!L41&lt;cum!J41*0.33*$I$2,cum!J41*0.33*$I$2,-need!L41)</f>
        <v>21705.255000000001</v>
      </c>
      <c r="O41" s="19">
        <f>IF(-need!M41&lt;cum!K41*0.33*$I$2,cum!K41*0.33*$I$2,-need!M41)</f>
        <v>24172.5</v>
      </c>
      <c r="P41" s="19">
        <f>IF(-need!N41&lt;cum!L41*0.33*$I$2,cum!L41*0.33*$I$2,-need!N41)</f>
        <v>360706</v>
      </c>
      <c r="Q41" s="19">
        <f>IF(-need!O41&lt;cum!M41*0.33*$I$2,cum!M41*0.33*$I$2,-need!O41)</f>
        <v>0</v>
      </c>
      <c r="R41" s="19">
        <f>IF(-need!P41&lt;cum!N41*0.33*$I$2,cum!N41*0.33*$I$2,-need!P41)</f>
        <v>116976.42</v>
      </c>
      <c r="S41" s="19">
        <f>IF(-need!Q41&lt;cum!O41*0.33*$I$2,cum!O41*0.33*$I$2,-need!Q41)</f>
        <v>10734.075000000001</v>
      </c>
      <c r="T41" s="19">
        <f>IF(-need!R41&lt;cum!P41*0.33*$I$2,cum!P41*0.33*$I$2,-need!R41)</f>
        <v>3712.5</v>
      </c>
      <c r="U41" s="19">
        <f>IF(-need!S41&lt;cum!Q41*0.33*$I$2,cum!Q41*0.33*$I$2,-need!S41)</f>
        <v>16797</v>
      </c>
      <c r="V41" s="19">
        <f>IF(-need!T41&lt;cum!R41*0.33*$I$2,cum!R41*0.33*$I$2,-need!T41)</f>
        <v>0</v>
      </c>
      <c r="W41" s="19">
        <f>IF(-need!U41&lt;cum!S41*0.33*$I$2,cum!S41*0.33*$I$2,-need!U41)</f>
        <v>11550</v>
      </c>
      <c r="X41" s="19">
        <f>IF(-need!V41&lt;cum!T41*0.33*$I$2,cum!T41*0.33*$I$2,-need!V41)</f>
        <v>199441</v>
      </c>
      <c r="Y41" s="19">
        <f>IF(-need!W41&lt;cum!U41*0.33*$I$2,cum!U41*0.33*$I$2,-need!W41)</f>
        <v>20625</v>
      </c>
      <c r="Z41" s="19">
        <f>IF(-need!X41&lt;cum!V41*0.33*$I$2,cum!V41*0.33*$I$2,-need!X41)</f>
        <v>72719</v>
      </c>
      <c r="AA41" s="19">
        <f>IF(-need!Y41&lt;cum!W41*0.33*$I$2,cum!W41*0.33*$I$2,-need!Y41)</f>
        <v>660176</v>
      </c>
      <c r="AB41" s="19">
        <f>IF(-need!Z41&lt;cum!X41*0.33*$I$2,cum!X41*0.33*$I$2,-need!Z41)</f>
        <v>78301</v>
      </c>
      <c r="AC41" s="19">
        <f>IF(-need!AA41&lt;cum!Y41*0.33*$I$2,cum!Y41*0.33*$I$2,-need!AA41)</f>
        <v>0</v>
      </c>
      <c r="AD41" s="19">
        <f>IF(-need!AB41&lt;cum!Z41*0.33*$I$2,cum!Z41*0.33*$I$2,-need!AB41)</f>
        <v>20369.9925</v>
      </c>
      <c r="AE41" s="19">
        <f>IF(-need!AC41&lt;cum!AA41*0.33*$I$2,cum!AA41*0.33*$I$2,-need!AC41)</f>
        <v>0</v>
      </c>
      <c r="AF41" s="19">
        <f>IF(-need!AD41&lt;cum!AB41*0.33*$I$2,cum!AB41*0.33*$I$2,-need!AD41)</f>
        <v>78210</v>
      </c>
      <c r="AG41" s="19">
        <f>IF(-need!AE41&lt;cum!AC41*0.33*$I$2,cum!AC41*0.33*$I$2,-need!AE41)</f>
        <v>1146142</v>
      </c>
      <c r="AH41" s="19">
        <f>IF(-need!AF41&lt;cum!AD41*0.33*$I$2,cum!AD41*0.33*$I$2,-need!AF41)</f>
        <v>665893</v>
      </c>
      <c r="AI41" s="19">
        <f>IF(-need!AG41&lt;cum!AE41*0.33*$I$2,cum!AE41*0.33*$I$2,-need!AG41)</f>
        <v>61311.525000000001</v>
      </c>
      <c r="AJ41" s="19">
        <f>IF(-need!AH41&lt;cum!AF41*0.33*$I$2,cum!AF41*0.33*$I$2,-need!AH41)</f>
        <v>975190</v>
      </c>
      <c r="AK41" s="19">
        <f>IF(-need!AI41&lt;cum!AG41*0.33*$I$2,cum!AG41*0.33*$I$2,-need!AI41)</f>
        <v>93225</v>
      </c>
      <c r="AL41" s="19">
        <f>IF(-need!AJ41&lt;cum!AH41*0.33*$I$2,cum!AH41*0.33*$I$2,-need!AJ41)</f>
        <v>9900</v>
      </c>
      <c r="AM41" s="19">
        <f>IF(-need!AK41&lt;cum!AI41*0.33*$I$2,cum!AI41*0.33*$I$2,-need!AK41)</f>
        <v>560000</v>
      </c>
      <c r="AN41" s="19">
        <f>IF(-need!AL41&lt;cum!AJ41*0.33*$I$2,cum!AJ41*0.33*$I$2,-need!AL41)</f>
        <v>18253.125</v>
      </c>
      <c r="AO41" s="19">
        <f>IF(-need!AM41&lt;cum!AK41*0.33*$I$2,cum!AK41*0.33*$I$2,-need!AM41)</f>
        <v>7425</v>
      </c>
      <c r="AQ41" s="1">
        <f>IF(avail!AM41&gt;0,0,avail!AM41)</f>
        <v>0</v>
      </c>
      <c r="AR41" s="1">
        <f>IF(avail!AN41&gt;0,0,avail!AN41)</f>
        <v>0</v>
      </c>
      <c r="AS41" s="1">
        <f>IF(avail!AO41&gt;0,0,avail!AO41)</f>
        <v>0</v>
      </c>
      <c r="AT41" s="1">
        <f>IF(avail!AP41&gt;0,0,avail!AP41)</f>
        <v>0</v>
      </c>
      <c r="AU41" s="2"/>
    </row>
    <row r="42" spans="1:47" x14ac:dyDescent="0.25">
      <c r="A42" s="4">
        <f>'"rank"; your input only here!'!E43</f>
        <v>38</v>
      </c>
      <c r="B42" s="6" t="str">
        <f>'"rank"; your input only here!'!A43</f>
        <v>A38</v>
      </c>
      <c r="C42" s="6" t="str">
        <f>'"rank"; your input only here!'!B43</f>
        <v>Test Project 38</v>
      </c>
      <c r="D42" s="6">
        <f>'"rank"; your input only here!'!C43</f>
        <v>464000</v>
      </c>
      <c r="E42" s="8">
        <f>'"rank"; your input only here!'!D43</f>
        <v>11.5</v>
      </c>
      <c r="F42" s="22">
        <f t="shared" si="0"/>
        <v>6470987.8475000001</v>
      </c>
      <c r="G42" s="21">
        <f>SUM(cum!F42:AK42)</f>
        <v>26459335</v>
      </c>
      <c r="H42" s="21">
        <f t="shared" si="1"/>
        <v>8731580.5500000007</v>
      </c>
      <c r="I42" s="19">
        <f t="shared" si="2"/>
        <v>1760592.7025000006</v>
      </c>
      <c r="J42" s="19">
        <f>IF(-need!H42&lt;cum!F42*0.33*$I$2,cum!F42*0.33*$I$2,-need!H42)</f>
        <v>8188.4550000000008</v>
      </c>
      <c r="K42" s="19">
        <f>IF(-need!I42&lt;cum!G42*0.33*$I$2,cum!G42*0.33*$I$2,-need!I42)</f>
        <v>1108684</v>
      </c>
      <c r="L42" s="19">
        <f>IF(-need!J42&lt;cum!H42*0.33*$I$2,cum!H42*0.33*$I$2,-need!J42)</f>
        <v>0</v>
      </c>
      <c r="M42" s="19">
        <f>IF(-need!K42&lt;cum!I42*0.33*$I$2,cum!I42*0.33*$I$2,-need!K42)</f>
        <v>98800</v>
      </c>
      <c r="N42" s="19">
        <f>IF(-need!L42&lt;cum!J42*0.33*$I$2,cum!J42*0.33*$I$2,-need!L42)</f>
        <v>21705.255000000001</v>
      </c>
      <c r="O42" s="19">
        <f>IF(-need!M42&lt;cum!K42*0.33*$I$2,cum!K42*0.33*$I$2,-need!M42)</f>
        <v>24172.5</v>
      </c>
      <c r="P42" s="19">
        <f>IF(-need!N42&lt;cum!L42*0.33*$I$2,cum!L42*0.33*$I$2,-need!N42)</f>
        <v>360706</v>
      </c>
      <c r="Q42" s="19">
        <f>IF(-need!O42&lt;cum!M42*0.33*$I$2,cum!M42*0.33*$I$2,-need!O42)</f>
        <v>0</v>
      </c>
      <c r="R42" s="19">
        <f>IF(-need!P42&lt;cum!N42*0.33*$I$2,cum!N42*0.33*$I$2,-need!P42)</f>
        <v>129351.42000000001</v>
      </c>
      <c r="S42" s="19">
        <f>IF(-need!Q42&lt;cum!O42*0.33*$I$2,cum!O42*0.33*$I$2,-need!Q42)</f>
        <v>10734.075000000001</v>
      </c>
      <c r="T42" s="19">
        <f>IF(-need!R42&lt;cum!P42*0.33*$I$2,cum!P42*0.33*$I$2,-need!R42)</f>
        <v>3712.5</v>
      </c>
      <c r="U42" s="19">
        <f>IF(-need!S42&lt;cum!Q42*0.33*$I$2,cum!Q42*0.33*$I$2,-need!S42)</f>
        <v>16797</v>
      </c>
      <c r="V42" s="19">
        <f>IF(-need!T42&lt;cum!R42*0.33*$I$2,cum!R42*0.33*$I$2,-need!T42)</f>
        <v>0</v>
      </c>
      <c r="W42" s="19">
        <f>IF(-need!U42&lt;cum!S42*0.33*$I$2,cum!S42*0.33*$I$2,-need!U42)</f>
        <v>20955</v>
      </c>
      <c r="X42" s="19">
        <f>IF(-need!V42&lt;cum!T42*0.33*$I$2,cum!T42*0.33*$I$2,-need!V42)</f>
        <v>199441</v>
      </c>
      <c r="Y42" s="19">
        <f>IF(-need!W42&lt;cum!U42*0.33*$I$2,cum!U42*0.33*$I$2,-need!W42)</f>
        <v>20625</v>
      </c>
      <c r="Z42" s="19">
        <f>IF(-need!X42&lt;cum!V42*0.33*$I$2,cum!V42*0.33*$I$2,-need!X42)</f>
        <v>72719</v>
      </c>
      <c r="AA42" s="19">
        <f>IF(-need!Y42&lt;cum!W42*0.33*$I$2,cum!W42*0.33*$I$2,-need!Y42)</f>
        <v>660176</v>
      </c>
      <c r="AB42" s="19">
        <f>IF(-need!Z42&lt;cum!X42*0.33*$I$2,cum!X42*0.33*$I$2,-need!Z42)</f>
        <v>78301</v>
      </c>
      <c r="AC42" s="19">
        <f>IF(-need!AA42&lt;cum!Y42*0.33*$I$2,cum!Y42*0.33*$I$2,-need!AA42)</f>
        <v>0</v>
      </c>
      <c r="AD42" s="19">
        <f>IF(-need!AB42&lt;cum!Z42*0.33*$I$2,cum!Z42*0.33*$I$2,-need!AB42)</f>
        <v>20369.9925</v>
      </c>
      <c r="AE42" s="19">
        <f>IF(-need!AC42&lt;cum!AA42*0.33*$I$2,cum!AA42*0.33*$I$2,-need!AC42)</f>
        <v>0</v>
      </c>
      <c r="AF42" s="19">
        <f>IF(-need!AD42&lt;cum!AB42*0.33*$I$2,cum!AB42*0.33*$I$2,-need!AD42)</f>
        <v>78210</v>
      </c>
      <c r="AG42" s="19">
        <f>IF(-need!AE42&lt;cum!AC42*0.33*$I$2,cum!AC42*0.33*$I$2,-need!AE42)</f>
        <v>1146142</v>
      </c>
      <c r="AH42" s="19">
        <f>IF(-need!AF42&lt;cum!AD42*0.33*$I$2,cum!AD42*0.33*$I$2,-need!AF42)</f>
        <v>665893</v>
      </c>
      <c r="AI42" s="19">
        <f>IF(-need!AG42&lt;cum!AE42*0.33*$I$2,cum!AE42*0.33*$I$2,-need!AG42)</f>
        <v>61311.525000000001</v>
      </c>
      <c r="AJ42" s="19">
        <f>IF(-need!AH42&lt;cum!AF42*0.33*$I$2,cum!AF42*0.33*$I$2,-need!AH42)</f>
        <v>975190</v>
      </c>
      <c r="AK42" s="19">
        <f>IF(-need!AI42&lt;cum!AG42*0.33*$I$2,cum!AG42*0.33*$I$2,-need!AI42)</f>
        <v>93225</v>
      </c>
      <c r="AL42" s="19">
        <f>IF(-need!AJ42&lt;cum!AH42*0.33*$I$2,cum!AH42*0.33*$I$2,-need!AJ42)</f>
        <v>9900</v>
      </c>
      <c r="AM42" s="19">
        <f>IF(-need!AK42&lt;cum!AI42*0.33*$I$2,cum!AI42*0.33*$I$2,-need!AK42)</f>
        <v>560000</v>
      </c>
      <c r="AN42" s="19">
        <f>IF(-need!AL42&lt;cum!AJ42*0.33*$I$2,cum!AJ42*0.33*$I$2,-need!AL42)</f>
        <v>18253.125</v>
      </c>
      <c r="AO42" s="19">
        <f>IF(-need!AM42&lt;cum!AK42*0.33*$I$2,cum!AK42*0.33*$I$2,-need!AM42)</f>
        <v>7425</v>
      </c>
      <c r="AQ42" s="1">
        <f>IF(avail!AM42&gt;0,0,avail!AM42)</f>
        <v>0</v>
      </c>
      <c r="AR42" s="1">
        <f>IF(avail!AN42&gt;0,0,avail!AN42)</f>
        <v>0</v>
      </c>
      <c r="AS42" s="1">
        <f>IF(avail!AO42&gt;0,0,avail!AO42)</f>
        <v>0</v>
      </c>
      <c r="AT42" s="1">
        <f>IF(avail!AP42&gt;0,0,avail!AP42)</f>
        <v>0</v>
      </c>
      <c r="AU42" s="2"/>
    </row>
    <row r="43" spans="1:47" x14ac:dyDescent="0.25">
      <c r="A43" s="4">
        <f>'"rank"; your input only here!'!E44</f>
        <v>39</v>
      </c>
      <c r="B43" s="6" t="str">
        <f>'"rank"; your input only here!'!A44</f>
        <v>A39</v>
      </c>
      <c r="C43" s="6" t="str">
        <f>'"rank"; your input only here!'!B44</f>
        <v>Test Project 39</v>
      </c>
      <c r="D43" s="6">
        <f>'"rank"; your input only here!'!C44</f>
        <v>495000</v>
      </c>
      <c r="E43" s="8">
        <f>'"rank"; your input only here!'!D44</f>
        <v>11.5</v>
      </c>
      <c r="F43" s="22">
        <f t="shared" si="0"/>
        <v>6511825.3475000001</v>
      </c>
      <c r="G43" s="21">
        <f>SUM(cum!F43:AK43)</f>
        <v>26954335</v>
      </c>
      <c r="H43" s="21">
        <f t="shared" si="1"/>
        <v>8894930.5500000007</v>
      </c>
      <c r="I43" s="19">
        <f t="shared" si="2"/>
        <v>1883105.2025000006</v>
      </c>
      <c r="J43" s="19">
        <f>IF(-need!H43&lt;cum!F43*0.33*$I$2,cum!F43*0.33*$I$2,-need!H43)</f>
        <v>8188.4550000000008</v>
      </c>
      <c r="K43" s="19">
        <f>IF(-need!I43&lt;cum!G43*0.33*$I$2,cum!G43*0.33*$I$2,-need!I43)</f>
        <v>1108684</v>
      </c>
      <c r="L43" s="19">
        <f>IF(-need!J43&lt;cum!H43*0.33*$I$2,cum!H43*0.33*$I$2,-need!J43)</f>
        <v>0</v>
      </c>
      <c r="M43" s="19">
        <f>IF(-need!K43&lt;cum!I43*0.33*$I$2,cum!I43*0.33*$I$2,-need!K43)</f>
        <v>98800</v>
      </c>
      <c r="N43" s="19">
        <f>IF(-need!L43&lt;cum!J43*0.33*$I$2,cum!J43*0.33*$I$2,-need!L43)</f>
        <v>21705.255000000001</v>
      </c>
      <c r="O43" s="19">
        <f>IF(-need!M43&lt;cum!K43*0.33*$I$2,cum!K43*0.33*$I$2,-need!M43)</f>
        <v>24172.5</v>
      </c>
      <c r="P43" s="19">
        <f>IF(-need!N43&lt;cum!L43*0.33*$I$2,cum!L43*0.33*$I$2,-need!N43)</f>
        <v>360706</v>
      </c>
      <c r="Q43" s="19">
        <f>IF(-need!O43&lt;cum!M43*0.33*$I$2,cum!M43*0.33*$I$2,-need!O43)</f>
        <v>0</v>
      </c>
      <c r="R43" s="19">
        <f>IF(-need!P43&lt;cum!N43*0.33*$I$2,cum!N43*0.33*$I$2,-need!P43)</f>
        <v>138013.92000000001</v>
      </c>
      <c r="S43" s="19">
        <f>IF(-need!Q43&lt;cum!O43*0.33*$I$2,cum!O43*0.33*$I$2,-need!Q43)</f>
        <v>10734.075000000001</v>
      </c>
      <c r="T43" s="19">
        <f>IF(-need!R43&lt;cum!P43*0.33*$I$2,cum!P43*0.33*$I$2,-need!R43)</f>
        <v>3712.5</v>
      </c>
      <c r="U43" s="19">
        <f>IF(-need!S43&lt;cum!Q43*0.33*$I$2,cum!Q43*0.33*$I$2,-need!S43)</f>
        <v>16797</v>
      </c>
      <c r="V43" s="19">
        <f>IF(-need!T43&lt;cum!R43*0.33*$I$2,cum!R43*0.33*$I$2,-need!T43)</f>
        <v>0</v>
      </c>
      <c r="W43" s="19">
        <f>IF(-need!U43&lt;cum!S43*0.33*$I$2,cum!S43*0.33*$I$2,-need!U43)</f>
        <v>20955</v>
      </c>
      <c r="X43" s="19">
        <f>IF(-need!V43&lt;cum!T43*0.33*$I$2,cum!T43*0.33*$I$2,-need!V43)</f>
        <v>199441</v>
      </c>
      <c r="Y43" s="19">
        <f>IF(-need!W43&lt;cum!U43*0.33*$I$2,cum!U43*0.33*$I$2,-need!W43)</f>
        <v>20625</v>
      </c>
      <c r="Z43" s="19">
        <f>IF(-need!X43&lt;cum!V43*0.33*$I$2,cum!V43*0.33*$I$2,-need!X43)</f>
        <v>72719</v>
      </c>
      <c r="AA43" s="19">
        <f>IF(-need!Y43&lt;cum!W43*0.33*$I$2,cum!W43*0.33*$I$2,-need!Y43)</f>
        <v>660176</v>
      </c>
      <c r="AB43" s="19">
        <f>IF(-need!Z43&lt;cum!X43*0.33*$I$2,cum!X43*0.33*$I$2,-need!Z43)</f>
        <v>78301</v>
      </c>
      <c r="AC43" s="19">
        <f>IF(-need!AA43&lt;cum!Y43*0.33*$I$2,cum!Y43*0.33*$I$2,-need!AA43)</f>
        <v>0</v>
      </c>
      <c r="AD43" s="19">
        <f>IF(-need!AB43&lt;cum!Z43*0.33*$I$2,cum!Z43*0.33*$I$2,-need!AB43)</f>
        <v>20369.9925</v>
      </c>
      <c r="AE43" s="19">
        <f>IF(-need!AC43&lt;cum!AA43*0.33*$I$2,cum!AA43*0.33*$I$2,-need!AC43)</f>
        <v>0</v>
      </c>
      <c r="AF43" s="19">
        <f>IF(-need!AD43&lt;cum!AB43*0.33*$I$2,cum!AB43*0.33*$I$2,-need!AD43)</f>
        <v>98835</v>
      </c>
      <c r="AG43" s="19">
        <f>IF(-need!AE43&lt;cum!AC43*0.33*$I$2,cum!AC43*0.33*$I$2,-need!AE43)</f>
        <v>1146142</v>
      </c>
      <c r="AH43" s="19">
        <f>IF(-need!AF43&lt;cum!AD43*0.33*$I$2,cum!AD43*0.33*$I$2,-need!AF43)</f>
        <v>665893</v>
      </c>
      <c r="AI43" s="19">
        <f>IF(-need!AG43&lt;cum!AE43*0.33*$I$2,cum!AE43*0.33*$I$2,-need!AG43)</f>
        <v>72861.525000000009</v>
      </c>
      <c r="AJ43" s="19">
        <f>IF(-need!AH43&lt;cum!AF43*0.33*$I$2,cum!AF43*0.33*$I$2,-need!AH43)</f>
        <v>975190</v>
      </c>
      <c r="AK43" s="19">
        <f>IF(-need!AI43&lt;cum!AG43*0.33*$I$2,cum!AG43*0.33*$I$2,-need!AI43)</f>
        <v>93225</v>
      </c>
      <c r="AL43" s="19">
        <f>IF(-need!AJ43&lt;cum!AH43*0.33*$I$2,cum!AH43*0.33*$I$2,-need!AJ43)</f>
        <v>9900</v>
      </c>
      <c r="AM43" s="19">
        <f>IF(-need!AK43&lt;cum!AI43*0.33*$I$2,cum!AI43*0.33*$I$2,-need!AK43)</f>
        <v>560000</v>
      </c>
      <c r="AN43" s="19">
        <f>IF(-need!AL43&lt;cum!AJ43*0.33*$I$2,cum!AJ43*0.33*$I$2,-need!AL43)</f>
        <v>18253.125</v>
      </c>
      <c r="AO43" s="19">
        <f>IF(-need!AM43&lt;cum!AK43*0.33*$I$2,cum!AK43*0.33*$I$2,-need!AM43)</f>
        <v>7425</v>
      </c>
      <c r="AQ43" s="1">
        <f>IF(avail!AM43&gt;0,0,avail!AM43)</f>
        <v>0</v>
      </c>
      <c r="AR43" s="1">
        <f>IF(avail!AN43&gt;0,0,avail!AN43)</f>
        <v>0</v>
      </c>
      <c r="AS43" s="1">
        <f>IF(avail!AO43&gt;0,0,avail!AO43)</f>
        <v>0</v>
      </c>
      <c r="AT43" s="1">
        <f>IF(avail!AP43&gt;0,0,avail!AP43)</f>
        <v>0</v>
      </c>
      <c r="AU43" s="2"/>
    </row>
    <row r="44" spans="1:47" x14ac:dyDescent="0.25">
      <c r="A44" s="4">
        <f>'"rank"; your input only here!'!E45</f>
        <v>40</v>
      </c>
      <c r="B44" s="6" t="str">
        <f>'"rank"; your input only here!'!A45</f>
        <v>A40</v>
      </c>
      <c r="C44" s="6" t="str">
        <f>'"rank"; your input only here!'!B45</f>
        <v>Test Project 40</v>
      </c>
      <c r="D44" s="6">
        <f>'"rank"; your input only here!'!C45</f>
        <v>1126822</v>
      </c>
      <c r="E44" s="8">
        <f>'"rank"; your input only here!'!D45</f>
        <v>11.5</v>
      </c>
      <c r="F44" s="22">
        <f t="shared" si="0"/>
        <v>7065229.6375000002</v>
      </c>
      <c r="G44" s="21">
        <f>SUM(cum!F44:AK44)</f>
        <v>28081157</v>
      </c>
      <c r="H44" s="21">
        <f t="shared" si="1"/>
        <v>9266781.8100000005</v>
      </c>
      <c r="I44" s="19">
        <f t="shared" si="2"/>
        <v>1701552.1725000003</v>
      </c>
      <c r="J44" s="19">
        <f>IF(-need!H44&lt;cum!F44*0.33*$I$2,cum!F44*0.33*$I$2,-need!H44)</f>
        <v>8188.4550000000008</v>
      </c>
      <c r="K44" s="19">
        <f>IF(-need!I44&lt;cum!G44*0.33*$I$2,cum!G44*0.33*$I$2,-need!I44)</f>
        <v>1108684</v>
      </c>
      <c r="L44" s="19">
        <f>IF(-need!J44&lt;cum!H44*0.33*$I$2,cum!H44*0.33*$I$2,-need!J44)</f>
        <v>0</v>
      </c>
      <c r="M44" s="19">
        <f>IF(-need!K44&lt;cum!I44*0.33*$I$2,cum!I44*0.33*$I$2,-need!K44)</f>
        <v>298600</v>
      </c>
      <c r="N44" s="19">
        <f>IF(-need!L44&lt;cum!J44*0.33*$I$2,cum!J44*0.33*$I$2,-need!L44)</f>
        <v>21705.255000000001</v>
      </c>
      <c r="O44" s="19">
        <f>IF(-need!M44&lt;cum!K44*0.33*$I$2,cum!K44*0.33*$I$2,-need!M44)</f>
        <v>24172.5</v>
      </c>
      <c r="P44" s="19">
        <f>IF(-need!N44&lt;cum!L44*0.33*$I$2,cum!L44*0.33*$I$2,-need!N44)</f>
        <v>360706</v>
      </c>
      <c r="Q44" s="19">
        <f>IF(-need!O44&lt;cum!M44*0.33*$I$2,cum!M44*0.33*$I$2,-need!O44)</f>
        <v>0</v>
      </c>
      <c r="R44" s="19">
        <f>IF(-need!P44&lt;cum!N44*0.33*$I$2,cum!N44*0.33*$I$2,-need!P44)</f>
        <v>150388.92000000001</v>
      </c>
      <c r="S44" s="19">
        <f>IF(-need!Q44&lt;cum!O44*0.33*$I$2,cum!O44*0.33*$I$2,-need!Q44)</f>
        <v>10734.075000000001</v>
      </c>
      <c r="T44" s="19">
        <f>IF(-need!R44&lt;cum!P44*0.33*$I$2,cum!P44*0.33*$I$2,-need!R44)</f>
        <v>3712.5</v>
      </c>
      <c r="U44" s="19">
        <f>IF(-need!S44&lt;cum!Q44*0.33*$I$2,cum!Q44*0.33*$I$2,-need!S44)</f>
        <v>16797</v>
      </c>
      <c r="V44" s="19">
        <f>IF(-need!T44&lt;cum!R44*0.33*$I$2,cum!R44*0.33*$I$2,-need!T44)</f>
        <v>0</v>
      </c>
      <c r="W44" s="19">
        <f>IF(-need!U44&lt;cum!S44*0.33*$I$2,cum!S44*0.33*$I$2,-need!U44)</f>
        <v>20955</v>
      </c>
      <c r="X44" s="19">
        <f>IF(-need!V44&lt;cum!T44*0.33*$I$2,cum!T44*0.33*$I$2,-need!V44)</f>
        <v>199441</v>
      </c>
      <c r="Y44" s="19">
        <f>IF(-need!W44&lt;cum!U44*0.33*$I$2,cum!U44*0.33*$I$2,-need!W44)</f>
        <v>20625</v>
      </c>
      <c r="Z44" s="19">
        <f>IF(-need!X44&lt;cum!V44*0.33*$I$2,cum!V44*0.33*$I$2,-need!X44)</f>
        <v>72719</v>
      </c>
      <c r="AA44" s="19">
        <f>IF(-need!Y44&lt;cum!W44*0.33*$I$2,cum!W44*0.33*$I$2,-need!Y44)</f>
        <v>660176</v>
      </c>
      <c r="AB44" s="19">
        <f>IF(-need!Z44&lt;cum!X44*0.33*$I$2,cum!X44*0.33*$I$2,-need!Z44)</f>
        <v>78301</v>
      </c>
      <c r="AC44" s="19">
        <f>IF(-need!AA44&lt;cum!Y44*0.33*$I$2,cum!Y44*0.33*$I$2,-need!AA44)</f>
        <v>31120.815000000002</v>
      </c>
      <c r="AD44" s="19">
        <f>IF(-need!AB44&lt;cum!Z44*0.33*$I$2,cum!Z44*0.33*$I$2,-need!AB44)</f>
        <v>20369.9925</v>
      </c>
      <c r="AE44" s="19">
        <f>IF(-need!AC44&lt;cum!AA44*0.33*$I$2,cum!AA44*0.33*$I$2,-need!AC44)</f>
        <v>0</v>
      </c>
      <c r="AF44" s="19">
        <f>IF(-need!AD44&lt;cum!AB44*0.33*$I$2,cum!AB44*0.33*$I$2,-need!AD44)</f>
        <v>98835</v>
      </c>
      <c r="AG44" s="19">
        <f>IF(-need!AE44&lt;cum!AC44*0.33*$I$2,cum!AC44*0.33*$I$2,-need!AE44)</f>
        <v>1146142</v>
      </c>
      <c r="AH44" s="19">
        <f>IF(-need!AF44&lt;cum!AD44*0.33*$I$2,cum!AD44*0.33*$I$2,-need!AF44)</f>
        <v>665893</v>
      </c>
      <c r="AI44" s="19">
        <f>IF(-need!AG44&lt;cum!AE44*0.33*$I$2,cum!AE44*0.33*$I$2,-need!AG44)</f>
        <v>382970</v>
      </c>
      <c r="AJ44" s="19">
        <f>IF(-need!AH44&lt;cum!AF44*0.33*$I$2,cum!AF44*0.33*$I$2,-need!AH44)</f>
        <v>975190</v>
      </c>
      <c r="AK44" s="19">
        <f>IF(-need!AI44&lt;cum!AG44*0.33*$I$2,cum!AG44*0.33*$I$2,-need!AI44)</f>
        <v>93225</v>
      </c>
      <c r="AL44" s="19">
        <f>IF(-need!AJ44&lt;cum!AH44*0.33*$I$2,cum!AH44*0.33*$I$2,-need!AJ44)</f>
        <v>9900</v>
      </c>
      <c r="AM44" s="19">
        <f>IF(-need!AK44&lt;cum!AI44*0.33*$I$2,cum!AI44*0.33*$I$2,-need!AK44)</f>
        <v>560000</v>
      </c>
      <c r="AN44" s="19">
        <f>IF(-need!AL44&lt;cum!AJ44*0.33*$I$2,cum!AJ44*0.33*$I$2,-need!AL44)</f>
        <v>18253.125</v>
      </c>
      <c r="AO44" s="19">
        <f>IF(-need!AM44&lt;cum!AK44*0.33*$I$2,cum!AK44*0.33*$I$2,-need!AM44)</f>
        <v>7425</v>
      </c>
      <c r="AQ44" s="1">
        <f>IF(avail!AM44&gt;0,0,avail!AM44)</f>
        <v>0</v>
      </c>
      <c r="AR44" s="1">
        <f>IF(avail!AN44&gt;0,0,avail!AN44)</f>
        <v>0</v>
      </c>
      <c r="AS44" s="1">
        <f>IF(avail!AO44&gt;0,0,avail!AO44)</f>
        <v>0</v>
      </c>
      <c r="AT44" s="1">
        <f>IF(avail!AP44&gt;0,0,avail!AP44)</f>
        <v>0</v>
      </c>
      <c r="AU44" s="2"/>
    </row>
    <row r="45" spans="1:47" x14ac:dyDescent="0.25">
      <c r="A45" s="4">
        <f>'"rank"; your input only here!'!E46</f>
        <v>41</v>
      </c>
      <c r="B45" s="6" t="str">
        <f>'"rank"; your input only here!'!A46</f>
        <v>A41</v>
      </c>
      <c r="C45" s="6" t="str">
        <f>'"rank"; your input only here!'!B46</f>
        <v>Test Project 41</v>
      </c>
      <c r="D45" s="6">
        <f>'"rank"; your input only here!'!C46</f>
        <v>521750</v>
      </c>
      <c r="E45" s="8">
        <f>'"rank"; your input only here!'!D46</f>
        <v>11.5</v>
      </c>
      <c r="F45" s="22">
        <f t="shared" si="0"/>
        <v>7427334.6375000002</v>
      </c>
      <c r="G45" s="21">
        <f>SUM(cum!F45:AK45)</f>
        <v>28602907</v>
      </c>
      <c r="H45" s="21">
        <f t="shared" si="1"/>
        <v>9438959.3100000005</v>
      </c>
      <c r="I45" s="19">
        <f t="shared" si="2"/>
        <v>1511624.6725000003</v>
      </c>
      <c r="J45" s="19">
        <f>IF(-need!H45&lt;cum!F45*0.33*$I$2,cum!F45*0.33*$I$2,-need!H45)</f>
        <v>8188.4550000000008</v>
      </c>
      <c r="K45" s="19">
        <f>IF(-need!I45&lt;cum!G45*0.33*$I$2,cum!G45*0.33*$I$2,-need!I45)</f>
        <v>1108684</v>
      </c>
      <c r="L45" s="19">
        <f>IF(-need!J45&lt;cum!H45*0.33*$I$2,cum!H45*0.33*$I$2,-need!J45)</f>
        <v>0</v>
      </c>
      <c r="M45" s="19">
        <f>IF(-need!K45&lt;cum!I45*0.33*$I$2,cum!I45*0.33*$I$2,-need!K45)</f>
        <v>473600</v>
      </c>
      <c r="N45" s="19">
        <f>IF(-need!L45&lt;cum!J45*0.33*$I$2,cum!J45*0.33*$I$2,-need!L45)</f>
        <v>21705.255000000001</v>
      </c>
      <c r="O45" s="19">
        <f>IF(-need!M45&lt;cum!K45*0.33*$I$2,cum!K45*0.33*$I$2,-need!M45)</f>
        <v>24172.5</v>
      </c>
      <c r="P45" s="19">
        <f>IF(-need!N45&lt;cum!L45*0.33*$I$2,cum!L45*0.33*$I$2,-need!N45)</f>
        <v>360706</v>
      </c>
      <c r="Q45" s="19">
        <f>IF(-need!O45&lt;cum!M45*0.33*$I$2,cum!M45*0.33*$I$2,-need!O45)</f>
        <v>0</v>
      </c>
      <c r="R45" s="19">
        <f>IF(-need!P45&lt;cum!N45*0.33*$I$2,cum!N45*0.33*$I$2,-need!P45)</f>
        <v>164743.92000000001</v>
      </c>
      <c r="S45" s="19">
        <f>IF(-need!Q45&lt;cum!O45*0.33*$I$2,cum!O45*0.33*$I$2,-need!Q45)</f>
        <v>10734.075000000001</v>
      </c>
      <c r="T45" s="19">
        <f>IF(-need!R45&lt;cum!P45*0.33*$I$2,cum!P45*0.33*$I$2,-need!R45)</f>
        <v>3712.5</v>
      </c>
      <c r="U45" s="19">
        <f>IF(-need!S45&lt;cum!Q45*0.33*$I$2,cum!Q45*0.33*$I$2,-need!S45)</f>
        <v>16797</v>
      </c>
      <c r="V45" s="19">
        <f>IF(-need!T45&lt;cum!R45*0.33*$I$2,cum!R45*0.33*$I$2,-need!T45)</f>
        <v>0</v>
      </c>
      <c r="W45" s="19">
        <f>IF(-need!U45&lt;cum!S45*0.33*$I$2,cum!S45*0.33*$I$2,-need!U45)</f>
        <v>20955</v>
      </c>
      <c r="X45" s="19">
        <f>IF(-need!V45&lt;cum!T45*0.33*$I$2,cum!T45*0.33*$I$2,-need!V45)</f>
        <v>199441</v>
      </c>
      <c r="Y45" s="19">
        <f>IF(-need!W45&lt;cum!U45*0.33*$I$2,cum!U45*0.33*$I$2,-need!W45)</f>
        <v>20625</v>
      </c>
      <c r="Z45" s="19">
        <f>IF(-need!X45&lt;cum!V45*0.33*$I$2,cum!V45*0.33*$I$2,-need!X45)</f>
        <v>72719</v>
      </c>
      <c r="AA45" s="19">
        <f>IF(-need!Y45&lt;cum!W45*0.33*$I$2,cum!W45*0.33*$I$2,-need!Y45)</f>
        <v>832926</v>
      </c>
      <c r="AB45" s="19">
        <f>IF(-need!Z45&lt;cum!X45*0.33*$I$2,cum!X45*0.33*$I$2,-need!Z45)</f>
        <v>78301</v>
      </c>
      <c r="AC45" s="19">
        <f>IF(-need!AA45&lt;cum!Y45*0.33*$I$2,cum!Y45*0.33*$I$2,-need!AA45)</f>
        <v>31120.815000000002</v>
      </c>
      <c r="AD45" s="19">
        <f>IF(-need!AB45&lt;cum!Z45*0.33*$I$2,cum!Z45*0.33*$I$2,-need!AB45)</f>
        <v>20369.9925</v>
      </c>
      <c r="AE45" s="19">
        <f>IF(-need!AC45&lt;cum!AA45*0.33*$I$2,cum!AA45*0.33*$I$2,-need!AC45)</f>
        <v>0</v>
      </c>
      <c r="AF45" s="19">
        <f>IF(-need!AD45&lt;cum!AB45*0.33*$I$2,cum!AB45*0.33*$I$2,-need!AD45)</f>
        <v>98835</v>
      </c>
      <c r="AG45" s="19">
        <f>IF(-need!AE45&lt;cum!AC45*0.33*$I$2,cum!AC45*0.33*$I$2,-need!AE45)</f>
        <v>1146142</v>
      </c>
      <c r="AH45" s="19">
        <f>IF(-need!AF45&lt;cum!AD45*0.33*$I$2,cum!AD45*0.33*$I$2,-need!AF45)</f>
        <v>665893</v>
      </c>
      <c r="AI45" s="19">
        <f>IF(-need!AG45&lt;cum!AE45*0.33*$I$2,cum!AE45*0.33*$I$2,-need!AG45)</f>
        <v>382970</v>
      </c>
      <c r="AJ45" s="19">
        <f>IF(-need!AH45&lt;cum!AF45*0.33*$I$2,cum!AF45*0.33*$I$2,-need!AH45)</f>
        <v>975190</v>
      </c>
      <c r="AK45" s="19">
        <f>IF(-need!AI45&lt;cum!AG45*0.33*$I$2,cum!AG45*0.33*$I$2,-need!AI45)</f>
        <v>93225</v>
      </c>
      <c r="AL45" s="19">
        <f>IF(-need!AJ45&lt;cum!AH45*0.33*$I$2,cum!AH45*0.33*$I$2,-need!AJ45)</f>
        <v>9900</v>
      </c>
      <c r="AM45" s="19">
        <f>IF(-need!AK45&lt;cum!AI45*0.33*$I$2,cum!AI45*0.33*$I$2,-need!AK45)</f>
        <v>560000</v>
      </c>
      <c r="AN45" s="19">
        <f>IF(-need!AL45&lt;cum!AJ45*0.33*$I$2,cum!AJ45*0.33*$I$2,-need!AL45)</f>
        <v>18253.125</v>
      </c>
      <c r="AO45" s="19">
        <f>IF(-need!AM45&lt;cum!AK45*0.33*$I$2,cum!AK45*0.33*$I$2,-need!AM45)</f>
        <v>7425</v>
      </c>
      <c r="AQ45" s="1">
        <f>IF(avail!AM45&gt;0,0,avail!AM45)</f>
        <v>0</v>
      </c>
      <c r="AR45" s="1">
        <f>IF(avail!AN45&gt;0,0,avail!AN45)</f>
        <v>0</v>
      </c>
      <c r="AS45" s="1">
        <f>IF(avail!AO45&gt;0,0,avail!AO45)</f>
        <v>0</v>
      </c>
      <c r="AT45" s="1">
        <f>IF(avail!AP45&gt;0,0,avail!AP45)</f>
        <v>0</v>
      </c>
      <c r="AU45" s="2"/>
    </row>
    <row r="46" spans="1:47" x14ac:dyDescent="0.25">
      <c r="A46" s="4">
        <f>'"rank"; your input only here!'!E47</f>
        <v>42</v>
      </c>
      <c r="B46" s="6" t="str">
        <f>'"rank"; your input only here!'!A47</f>
        <v>A42</v>
      </c>
      <c r="C46" s="6" t="str">
        <f>'"rank"; your input only here!'!B47</f>
        <v>Test Project 42</v>
      </c>
      <c r="D46" s="6">
        <f>'"rank"; your input only here!'!C47</f>
        <v>514791</v>
      </c>
      <c r="E46" s="8">
        <f>'"rank"; your input only here!'!D47</f>
        <v>11</v>
      </c>
      <c r="F46" s="22">
        <f t="shared" si="0"/>
        <v>7810953.1375000002</v>
      </c>
      <c r="G46" s="21">
        <f>SUM(cum!F46:AK46)</f>
        <v>29117698</v>
      </c>
      <c r="H46" s="21">
        <f t="shared" si="1"/>
        <v>9608840.3399999999</v>
      </c>
      <c r="I46" s="19">
        <f t="shared" si="2"/>
        <v>1297887.2024999997</v>
      </c>
      <c r="J46" s="19">
        <f>IF(-need!H46&lt;cum!F46*0.33*$I$2,cum!F46*0.33*$I$2,-need!H46)</f>
        <v>8188.4550000000008</v>
      </c>
      <c r="K46" s="19">
        <f>IF(-need!I46&lt;cum!G46*0.33*$I$2,cum!G46*0.33*$I$2,-need!I46)</f>
        <v>1108684</v>
      </c>
      <c r="L46" s="19">
        <f>IF(-need!J46&lt;cum!H46*0.33*$I$2,cum!H46*0.33*$I$2,-need!J46)</f>
        <v>0</v>
      </c>
      <c r="M46" s="19">
        <f>IF(-need!K46&lt;cum!I46*0.33*$I$2,cum!I46*0.33*$I$2,-need!K46)</f>
        <v>473600</v>
      </c>
      <c r="N46" s="19">
        <f>IF(-need!L46&lt;cum!J46*0.33*$I$2,cum!J46*0.33*$I$2,-need!L46)</f>
        <v>21705.255000000001</v>
      </c>
      <c r="O46" s="19">
        <f>IF(-need!M46&lt;cum!K46*0.33*$I$2,cum!K46*0.33*$I$2,-need!M46)</f>
        <v>42400</v>
      </c>
      <c r="P46" s="19">
        <f>IF(-need!N46&lt;cum!L46*0.33*$I$2,cum!L46*0.33*$I$2,-need!N46)</f>
        <v>360706</v>
      </c>
      <c r="Q46" s="19">
        <f>IF(-need!O46&lt;cum!M46*0.33*$I$2,cum!M46*0.33*$I$2,-need!O46)</f>
        <v>0</v>
      </c>
      <c r="R46" s="19">
        <f>IF(-need!P46&lt;cum!N46*0.33*$I$2,cum!N46*0.33*$I$2,-need!P46)</f>
        <v>164743.92000000001</v>
      </c>
      <c r="S46" s="19">
        <f>IF(-need!Q46&lt;cum!O46*0.33*$I$2,cum!O46*0.33*$I$2,-need!Q46)</f>
        <v>10734.075000000001</v>
      </c>
      <c r="T46" s="19">
        <f>IF(-need!R46&lt;cum!P46*0.33*$I$2,cum!P46*0.33*$I$2,-need!R46)</f>
        <v>3712.5</v>
      </c>
      <c r="U46" s="19">
        <f>IF(-need!S46&lt;cum!Q46*0.33*$I$2,cum!Q46*0.33*$I$2,-need!S46)</f>
        <v>16797</v>
      </c>
      <c r="V46" s="19">
        <f>IF(-need!T46&lt;cum!R46*0.33*$I$2,cum!R46*0.33*$I$2,-need!T46)</f>
        <v>0</v>
      </c>
      <c r="W46" s="19">
        <f>IF(-need!U46&lt;cum!S46*0.33*$I$2,cum!S46*0.33*$I$2,-need!U46)</f>
        <v>20955</v>
      </c>
      <c r="X46" s="19">
        <f>IF(-need!V46&lt;cum!T46*0.33*$I$2,cum!T46*0.33*$I$2,-need!V46)</f>
        <v>199441</v>
      </c>
      <c r="Y46" s="19">
        <f>IF(-need!W46&lt;cum!U46*0.33*$I$2,cum!U46*0.33*$I$2,-need!W46)</f>
        <v>20625</v>
      </c>
      <c r="Z46" s="19">
        <f>IF(-need!X46&lt;cum!V46*0.33*$I$2,cum!V46*0.33*$I$2,-need!X46)</f>
        <v>72719</v>
      </c>
      <c r="AA46" s="19">
        <f>IF(-need!Y46&lt;cum!W46*0.33*$I$2,cum!W46*0.33*$I$2,-need!Y46)</f>
        <v>832926</v>
      </c>
      <c r="AB46" s="19">
        <f>IF(-need!Z46&lt;cum!X46*0.33*$I$2,cum!X46*0.33*$I$2,-need!Z46)</f>
        <v>78301</v>
      </c>
      <c r="AC46" s="19">
        <f>IF(-need!AA46&lt;cum!Y46*0.33*$I$2,cum!Y46*0.33*$I$2,-need!AA46)</f>
        <v>31120.815000000002</v>
      </c>
      <c r="AD46" s="19">
        <f>IF(-need!AB46&lt;cum!Z46*0.33*$I$2,cum!Z46*0.33*$I$2,-need!AB46)</f>
        <v>20369.9925</v>
      </c>
      <c r="AE46" s="19">
        <f>IF(-need!AC46&lt;cum!AA46*0.33*$I$2,cum!AA46*0.33*$I$2,-need!AC46)</f>
        <v>0</v>
      </c>
      <c r="AF46" s="19">
        <f>IF(-need!AD46&lt;cum!AB46*0.33*$I$2,cum!AB46*0.33*$I$2,-need!AD46)</f>
        <v>98835</v>
      </c>
      <c r="AG46" s="19">
        <f>IF(-need!AE46&lt;cum!AC46*0.33*$I$2,cum!AC46*0.33*$I$2,-need!AE46)</f>
        <v>1146142</v>
      </c>
      <c r="AH46" s="19">
        <f>IF(-need!AF46&lt;cum!AD46*0.33*$I$2,cum!AD46*0.33*$I$2,-need!AF46)</f>
        <v>849560</v>
      </c>
      <c r="AI46" s="19">
        <f>IF(-need!AG46&lt;cum!AE46*0.33*$I$2,cum!AE46*0.33*$I$2,-need!AG46)</f>
        <v>382970</v>
      </c>
      <c r="AJ46" s="19">
        <f>IF(-need!AH46&lt;cum!AF46*0.33*$I$2,cum!AF46*0.33*$I$2,-need!AH46)</f>
        <v>1156914</v>
      </c>
      <c r="AK46" s="19">
        <f>IF(-need!AI46&lt;cum!AG46*0.33*$I$2,cum!AG46*0.33*$I$2,-need!AI46)</f>
        <v>93225</v>
      </c>
      <c r="AL46" s="19">
        <f>IF(-need!AJ46&lt;cum!AH46*0.33*$I$2,cum!AH46*0.33*$I$2,-need!AJ46)</f>
        <v>9900</v>
      </c>
      <c r="AM46" s="19">
        <f>IF(-need!AK46&lt;cum!AI46*0.33*$I$2,cum!AI46*0.33*$I$2,-need!AK46)</f>
        <v>560000</v>
      </c>
      <c r="AN46" s="19">
        <f>IF(-need!AL46&lt;cum!AJ46*0.33*$I$2,cum!AJ46*0.33*$I$2,-need!AL46)</f>
        <v>18253.125</v>
      </c>
      <c r="AO46" s="19">
        <f>IF(-need!AM46&lt;cum!AK46*0.33*$I$2,cum!AK46*0.33*$I$2,-need!AM46)</f>
        <v>7425</v>
      </c>
      <c r="AQ46" s="1">
        <f>IF(avail!AM46&gt;0,0,avail!AM46)</f>
        <v>0</v>
      </c>
      <c r="AR46" s="1">
        <f>IF(avail!AN46&gt;0,0,avail!AN46)</f>
        <v>0</v>
      </c>
      <c r="AS46" s="1">
        <f>IF(avail!AO46&gt;0,0,avail!AO46)</f>
        <v>0</v>
      </c>
      <c r="AT46" s="1">
        <f>IF(avail!AP46&gt;0,0,avail!AP46)</f>
        <v>0</v>
      </c>
      <c r="AU46" s="2"/>
    </row>
    <row r="47" spans="1:47" x14ac:dyDescent="0.25">
      <c r="A47" s="4">
        <f>'"rank"; your input only here!'!E48</f>
        <v>43</v>
      </c>
      <c r="B47" s="6" t="str">
        <f>'"rank"; your input only here!'!A48</f>
        <v>A43</v>
      </c>
      <c r="C47" s="6" t="str">
        <f>'"rank"; your input only here!'!B48</f>
        <v>Test Project 43</v>
      </c>
      <c r="D47" s="6">
        <f>'"rank"; your input only here!'!C48</f>
        <v>648848</v>
      </c>
      <c r="E47" s="8">
        <f>'"rank"; your input only here!'!D48</f>
        <v>11</v>
      </c>
      <c r="F47" s="22">
        <f t="shared" si="0"/>
        <v>8048361.1074999999</v>
      </c>
      <c r="G47" s="21">
        <f>SUM(cum!F47:AK47)</f>
        <v>29766546</v>
      </c>
      <c r="H47" s="21">
        <f t="shared" si="1"/>
        <v>9822960.1799999997</v>
      </c>
      <c r="I47" s="19">
        <f t="shared" si="2"/>
        <v>1274599.0724999998</v>
      </c>
      <c r="J47" s="19">
        <f>IF(-need!H47&lt;cum!F47*0.33*$I$2,cum!F47*0.33*$I$2,-need!H47)</f>
        <v>8188.4550000000008</v>
      </c>
      <c r="K47" s="19">
        <f>IF(-need!I47&lt;cum!G47*0.33*$I$2,cum!G47*0.33*$I$2,-need!I47)</f>
        <v>1108684</v>
      </c>
      <c r="L47" s="19">
        <f>IF(-need!J47&lt;cum!H47*0.33*$I$2,cum!H47*0.33*$I$2,-need!J47)</f>
        <v>0</v>
      </c>
      <c r="M47" s="19">
        <f>IF(-need!K47&lt;cum!I47*0.33*$I$2,cum!I47*0.33*$I$2,-need!K47)</f>
        <v>473600</v>
      </c>
      <c r="N47" s="19">
        <f>IF(-need!L47&lt;cum!J47*0.33*$I$2,cum!J47*0.33*$I$2,-need!L47)</f>
        <v>21705.255000000001</v>
      </c>
      <c r="O47" s="19">
        <f>IF(-need!M47&lt;cum!K47*0.33*$I$2,cum!K47*0.33*$I$2,-need!M47)</f>
        <v>42400</v>
      </c>
      <c r="P47" s="19">
        <f>IF(-need!N47&lt;cum!L47*0.33*$I$2,cum!L47*0.33*$I$2,-need!N47)</f>
        <v>360706</v>
      </c>
      <c r="Q47" s="19">
        <f>IF(-need!O47&lt;cum!M47*0.33*$I$2,cum!M47*0.33*$I$2,-need!O47)</f>
        <v>0</v>
      </c>
      <c r="R47" s="19">
        <f>IF(-need!P47&lt;cum!N47*0.33*$I$2,cum!N47*0.33*$I$2,-need!P47)</f>
        <v>164743.92000000001</v>
      </c>
      <c r="S47" s="19">
        <f>IF(-need!Q47&lt;cum!O47*0.33*$I$2,cum!O47*0.33*$I$2,-need!Q47)</f>
        <v>10734.075000000001</v>
      </c>
      <c r="T47" s="19">
        <f>IF(-need!R47&lt;cum!P47*0.33*$I$2,cum!P47*0.33*$I$2,-need!R47)</f>
        <v>3712.5</v>
      </c>
      <c r="U47" s="19">
        <f>IF(-need!S47&lt;cum!Q47*0.33*$I$2,cum!Q47*0.33*$I$2,-need!S47)</f>
        <v>16797</v>
      </c>
      <c r="V47" s="19">
        <f>IF(-need!T47&lt;cum!R47*0.33*$I$2,cum!R47*0.33*$I$2,-need!T47)</f>
        <v>0</v>
      </c>
      <c r="W47" s="19">
        <f>IF(-need!U47&lt;cum!S47*0.33*$I$2,cum!S47*0.33*$I$2,-need!U47)</f>
        <v>20955</v>
      </c>
      <c r="X47" s="19">
        <f>IF(-need!V47&lt;cum!T47*0.33*$I$2,cum!T47*0.33*$I$2,-need!V47)</f>
        <v>199441</v>
      </c>
      <c r="Y47" s="19">
        <f>IF(-need!W47&lt;cum!U47*0.33*$I$2,cum!U47*0.33*$I$2,-need!W47)</f>
        <v>20625</v>
      </c>
      <c r="Z47" s="19">
        <f>IF(-need!X47&lt;cum!V47*0.33*$I$2,cum!V47*0.33*$I$2,-need!X47)</f>
        <v>72719</v>
      </c>
      <c r="AA47" s="19">
        <f>IF(-need!Y47&lt;cum!W47*0.33*$I$2,cum!W47*0.33*$I$2,-need!Y47)</f>
        <v>832926</v>
      </c>
      <c r="AB47" s="19">
        <f>IF(-need!Z47&lt;cum!X47*0.33*$I$2,cum!X47*0.33*$I$2,-need!Z47)</f>
        <v>78301</v>
      </c>
      <c r="AC47" s="19">
        <f>IF(-need!AA47&lt;cum!Y47*0.33*$I$2,cum!Y47*0.33*$I$2,-need!AA47)</f>
        <v>31120.815000000002</v>
      </c>
      <c r="AD47" s="19">
        <f>IF(-need!AB47&lt;cum!Z47*0.33*$I$2,cum!Z47*0.33*$I$2,-need!AB47)</f>
        <v>20369.9925</v>
      </c>
      <c r="AE47" s="19">
        <f>IF(-need!AC47&lt;cum!AA47*0.33*$I$2,cum!AA47*0.33*$I$2,-need!AC47)</f>
        <v>0</v>
      </c>
      <c r="AF47" s="19">
        <f>IF(-need!AD47&lt;cum!AB47*0.33*$I$2,cum!AB47*0.33*$I$2,-need!AD47)</f>
        <v>119443.5</v>
      </c>
      <c r="AG47" s="19">
        <f>IF(-need!AE47&lt;cum!AC47*0.33*$I$2,cum!AC47*0.33*$I$2,-need!AE47)</f>
        <v>1146142</v>
      </c>
      <c r="AH47" s="19">
        <f>IF(-need!AF47&lt;cum!AD47*0.33*$I$2,cum!AD47*0.33*$I$2,-need!AF47)</f>
        <v>849560</v>
      </c>
      <c r="AI47" s="19">
        <f>IF(-need!AG47&lt;cum!AE47*0.33*$I$2,cum!AE47*0.33*$I$2,-need!AG47)</f>
        <v>382970</v>
      </c>
      <c r="AJ47" s="19">
        <f>IF(-need!AH47&lt;cum!AF47*0.33*$I$2,cum!AF47*0.33*$I$2,-need!AH47)</f>
        <v>1357326</v>
      </c>
      <c r="AK47" s="19">
        <f>IF(-need!AI47&lt;cum!AG47*0.33*$I$2,cum!AG47*0.33*$I$2,-need!AI47)</f>
        <v>109612.47</v>
      </c>
      <c r="AL47" s="19">
        <f>IF(-need!AJ47&lt;cum!AH47*0.33*$I$2,cum!AH47*0.33*$I$2,-need!AJ47)</f>
        <v>9900</v>
      </c>
      <c r="AM47" s="19">
        <f>IF(-need!AK47&lt;cum!AI47*0.33*$I$2,cum!AI47*0.33*$I$2,-need!AK47)</f>
        <v>560000</v>
      </c>
      <c r="AN47" s="19">
        <f>IF(-need!AL47&lt;cum!AJ47*0.33*$I$2,cum!AJ47*0.33*$I$2,-need!AL47)</f>
        <v>18253.125</v>
      </c>
      <c r="AO47" s="19">
        <f>IF(-need!AM47&lt;cum!AK47*0.33*$I$2,cum!AK47*0.33*$I$2,-need!AM47)</f>
        <v>7425</v>
      </c>
      <c r="AQ47" s="1">
        <f>IF(avail!AM47&gt;0,0,avail!AM47)</f>
        <v>0</v>
      </c>
      <c r="AR47" s="1">
        <f>IF(avail!AN47&gt;0,0,avail!AN47)</f>
        <v>0</v>
      </c>
      <c r="AS47" s="1">
        <f>IF(avail!AO47&gt;0,0,avail!AO47)</f>
        <v>0</v>
      </c>
      <c r="AT47" s="1">
        <f>IF(avail!AP47&gt;0,0,avail!AP47)</f>
        <v>0</v>
      </c>
      <c r="AU47" s="2"/>
    </row>
    <row r="48" spans="1:47" x14ac:dyDescent="0.25">
      <c r="A48" s="4">
        <f>'"rank"; your input only here!'!E49</f>
        <v>44</v>
      </c>
      <c r="B48" s="6" t="str">
        <f>'"rank"; your input only here!'!A49</f>
        <v>A44</v>
      </c>
      <c r="C48" s="6" t="str">
        <f>'"rank"; your input only here!'!B49</f>
        <v>Test Project 44</v>
      </c>
      <c r="D48" s="6">
        <f>'"rank"; your input only here!'!C49</f>
        <v>319960</v>
      </c>
      <c r="E48" s="8">
        <f>'"rank"; your input only here!'!D49</f>
        <v>11</v>
      </c>
      <c r="F48" s="22">
        <f t="shared" si="0"/>
        <v>8277366.1074999999</v>
      </c>
      <c r="G48" s="21">
        <f>SUM(cum!F48:AK48)</f>
        <v>30086506</v>
      </c>
      <c r="H48" s="21">
        <f t="shared" si="1"/>
        <v>9928546.9800000004</v>
      </c>
      <c r="I48" s="19">
        <f t="shared" si="2"/>
        <v>1151180.8725000005</v>
      </c>
      <c r="J48" s="19">
        <f>IF(-need!H48&lt;cum!F48*0.33*$I$2,cum!F48*0.33*$I$2,-need!H48)</f>
        <v>8188.4550000000008</v>
      </c>
      <c r="K48" s="19">
        <f>IF(-need!I48&lt;cum!G48*0.33*$I$2,cum!G48*0.33*$I$2,-need!I48)</f>
        <v>1108684</v>
      </c>
      <c r="L48" s="19">
        <f>IF(-need!J48&lt;cum!H48*0.33*$I$2,cum!H48*0.33*$I$2,-need!J48)</f>
        <v>0</v>
      </c>
      <c r="M48" s="19">
        <f>IF(-need!K48&lt;cum!I48*0.33*$I$2,cum!I48*0.33*$I$2,-need!K48)</f>
        <v>473600</v>
      </c>
      <c r="N48" s="19">
        <f>IF(-need!L48&lt;cum!J48*0.33*$I$2,cum!J48*0.33*$I$2,-need!L48)</f>
        <v>21705.255000000001</v>
      </c>
      <c r="O48" s="19">
        <f>IF(-need!M48&lt;cum!K48*0.33*$I$2,cum!K48*0.33*$I$2,-need!M48)</f>
        <v>242360</v>
      </c>
      <c r="P48" s="19">
        <f>IF(-need!N48&lt;cum!L48*0.33*$I$2,cum!L48*0.33*$I$2,-need!N48)</f>
        <v>360706</v>
      </c>
      <c r="Q48" s="19">
        <f>IF(-need!O48&lt;cum!M48*0.33*$I$2,cum!M48*0.33*$I$2,-need!O48)</f>
        <v>0</v>
      </c>
      <c r="R48" s="19">
        <f>IF(-need!P48&lt;cum!N48*0.33*$I$2,cum!N48*0.33*$I$2,-need!P48)</f>
        <v>164743.92000000001</v>
      </c>
      <c r="S48" s="19">
        <f>IF(-need!Q48&lt;cum!O48*0.33*$I$2,cum!O48*0.33*$I$2,-need!Q48)</f>
        <v>10734.075000000001</v>
      </c>
      <c r="T48" s="19">
        <f>IF(-need!R48&lt;cum!P48*0.33*$I$2,cum!P48*0.33*$I$2,-need!R48)</f>
        <v>3712.5</v>
      </c>
      <c r="U48" s="19">
        <f>IF(-need!S48&lt;cum!Q48*0.33*$I$2,cum!Q48*0.33*$I$2,-need!S48)</f>
        <v>16797</v>
      </c>
      <c r="V48" s="19">
        <f>IF(-need!T48&lt;cum!R48*0.33*$I$2,cum!R48*0.33*$I$2,-need!T48)</f>
        <v>0</v>
      </c>
      <c r="W48" s="19">
        <f>IF(-need!U48&lt;cum!S48*0.33*$I$2,cum!S48*0.33*$I$2,-need!U48)</f>
        <v>50000</v>
      </c>
      <c r="X48" s="19">
        <f>IF(-need!V48&lt;cum!T48*0.33*$I$2,cum!T48*0.33*$I$2,-need!V48)</f>
        <v>199441</v>
      </c>
      <c r="Y48" s="19">
        <f>IF(-need!W48&lt;cum!U48*0.33*$I$2,cum!U48*0.33*$I$2,-need!W48)</f>
        <v>20625</v>
      </c>
      <c r="Z48" s="19">
        <f>IF(-need!X48&lt;cum!V48*0.33*$I$2,cum!V48*0.33*$I$2,-need!X48)</f>
        <v>72719</v>
      </c>
      <c r="AA48" s="19">
        <f>IF(-need!Y48&lt;cum!W48*0.33*$I$2,cum!W48*0.33*$I$2,-need!Y48)</f>
        <v>832926</v>
      </c>
      <c r="AB48" s="19">
        <f>IF(-need!Z48&lt;cum!X48*0.33*$I$2,cum!X48*0.33*$I$2,-need!Z48)</f>
        <v>78301</v>
      </c>
      <c r="AC48" s="19">
        <f>IF(-need!AA48&lt;cum!Y48*0.33*$I$2,cum!Y48*0.33*$I$2,-need!AA48)</f>
        <v>31120.815000000002</v>
      </c>
      <c r="AD48" s="19">
        <f>IF(-need!AB48&lt;cum!Z48*0.33*$I$2,cum!Z48*0.33*$I$2,-need!AB48)</f>
        <v>20369.9925</v>
      </c>
      <c r="AE48" s="19">
        <f>IF(-need!AC48&lt;cum!AA48*0.33*$I$2,cum!AA48*0.33*$I$2,-need!AC48)</f>
        <v>0</v>
      </c>
      <c r="AF48" s="19">
        <f>IF(-need!AD48&lt;cum!AB48*0.33*$I$2,cum!AB48*0.33*$I$2,-need!AD48)</f>
        <v>119443.5</v>
      </c>
      <c r="AG48" s="19">
        <f>IF(-need!AE48&lt;cum!AC48*0.33*$I$2,cum!AC48*0.33*$I$2,-need!AE48)</f>
        <v>1146142</v>
      </c>
      <c r="AH48" s="19">
        <f>IF(-need!AF48&lt;cum!AD48*0.33*$I$2,cum!AD48*0.33*$I$2,-need!AF48)</f>
        <v>849560</v>
      </c>
      <c r="AI48" s="19">
        <f>IF(-need!AG48&lt;cum!AE48*0.33*$I$2,cum!AE48*0.33*$I$2,-need!AG48)</f>
        <v>382970</v>
      </c>
      <c r="AJ48" s="19">
        <f>IF(-need!AH48&lt;cum!AF48*0.33*$I$2,cum!AF48*0.33*$I$2,-need!AH48)</f>
        <v>1357326</v>
      </c>
      <c r="AK48" s="19">
        <f>IF(-need!AI48&lt;cum!AG48*0.33*$I$2,cum!AG48*0.33*$I$2,-need!AI48)</f>
        <v>109612.47</v>
      </c>
      <c r="AL48" s="19">
        <f>IF(-need!AJ48&lt;cum!AH48*0.33*$I$2,cum!AH48*0.33*$I$2,-need!AJ48)</f>
        <v>9900</v>
      </c>
      <c r="AM48" s="19">
        <f>IF(-need!AK48&lt;cum!AI48*0.33*$I$2,cum!AI48*0.33*$I$2,-need!AK48)</f>
        <v>560000</v>
      </c>
      <c r="AN48" s="19">
        <f>IF(-need!AL48&lt;cum!AJ48*0.33*$I$2,cum!AJ48*0.33*$I$2,-need!AL48)</f>
        <v>18253.125</v>
      </c>
      <c r="AO48" s="19">
        <f>IF(-need!AM48&lt;cum!AK48*0.33*$I$2,cum!AK48*0.33*$I$2,-need!AM48)</f>
        <v>7425</v>
      </c>
      <c r="AQ48" s="1">
        <f>IF(avail!AM48&gt;0,0,avail!AM48)</f>
        <v>0</v>
      </c>
      <c r="AR48" s="1">
        <f>IF(avail!AN48&gt;0,0,avail!AN48)</f>
        <v>0</v>
      </c>
      <c r="AS48" s="1">
        <f>IF(avail!AO48&gt;0,0,avail!AO48)</f>
        <v>0</v>
      </c>
      <c r="AT48" s="1">
        <f>IF(avail!AP48&gt;0,0,avail!AP48)</f>
        <v>0</v>
      </c>
      <c r="AU48" s="2"/>
    </row>
    <row r="49" spans="1:47" x14ac:dyDescent="0.25">
      <c r="A49" s="4">
        <f>'"rank"; your input only here!'!E50</f>
        <v>45</v>
      </c>
      <c r="B49" s="6" t="str">
        <f>'"rank"; your input only here!'!A50</f>
        <v>A45</v>
      </c>
      <c r="C49" s="6" t="str">
        <f>'"rank"; your input only here!'!B50</f>
        <v>Test Project 45</v>
      </c>
      <c r="D49" s="6">
        <f>'"rank"; your input only here!'!C50</f>
        <v>570000</v>
      </c>
      <c r="E49" s="8">
        <f>'"rank"; your input only here!'!D50</f>
        <v>11</v>
      </c>
      <c r="F49" s="22">
        <f t="shared" si="0"/>
        <v>8425722.6074999999</v>
      </c>
      <c r="G49" s="21">
        <f>SUM(cum!F49:AK49)</f>
        <v>30406506</v>
      </c>
      <c r="H49" s="21">
        <f t="shared" si="1"/>
        <v>10000000</v>
      </c>
      <c r="I49" s="19">
        <f t="shared" si="2"/>
        <v>1074277.3925000001</v>
      </c>
      <c r="J49" s="19">
        <f>IF(-need!H49&lt;cum!F49*0.33*$I$2,cum!F49*0.33*$I$2,-need!H49)</f>
        <v>8188.4550000000008</v>
      </c>
      <c r="K49" s="19">
        <f>IF(-need!I49&lt;cum!G49*0.33*$I$2,cum!G49*0.33*$I$2,-need!I49)</f>
        <v>1108684</v>
      </c>
      <c r="L49" s="19">
        <f>IF(-need!J49&lt;cum!H49*0.33*$I$2,cum!H49*0.33*$I$2,-need!J49)</f>
        <v>0</v>
      </c>
      <c r="M49" s="19">
        <f>IF(-need!K49&lt;cum!I49*0.33*$I$2,cum!I49*0.33*$I$2,-need!K49)</f>
        <v>473600</v>
      </c>
      <c r="N49" s="19">
        <f>IF(-need!L49&lt;cum!J49*0.33*$I$2,cum!J49*0.33*$I$2,-need!L49)</f>
        <v>21705.255000000001</v>
      </c>
      <c r="O49" s="19">
        <f>IF(-need!M49&lt;cum!K49*0.33*$I$2,cum!K49*0.33*$I$2,-need!M49)</f>
        <v>242360</v>
      </c>
      <c r="P49" s="19">
        <f>IF(-need!N49&lt;cum!L49*0.33*$I$2,cum!L49*0.33*$I$2,-need!N49)</f>
        <v>360706</v>
      </c>
      <c r="Q49" s="19">
        <f>IF(-need!O49&lt;cum!M49*0.33*$I$2,cum!M49*0.33*$I$2,-need!O49)</f>
        <v>0</v>
      </c>
      <c r="R49" s="19">
        <f>IF(-need!P49&lt;cum!N49*0.33*$I$2,cum!N49*0.33*$I$2,-need!P49)</f>
        <v>164743.92000000001</v>
      </c>
      <c r="S49" s="19">
        <f>IF(-need!Q49&lt;cum!O49*0.33*$I$2,cum!O49*0.33*$I$2,-need!Q49)</f>
        <v>10734.075000000001</v>
      </c>
      <c r="T49" s="19">
        <f>IF(-need!R49&lt;cum!P49*0.33*$I$2,cum!P49*0.33*$I$2,-need!R49)</f>
        <v>3712.5</v>
      </c>
      <c r="U49" s="19">
        <f>IF(-need!S49&lt;cum!Q49*0.33*$I$2,cum!Q49*0.33*$I$2,-need!S49)</f>
        <v>16797</v>
      </c>
      <c r="V49" s="19">
        <f>IF(-need!T49&lt;cum!R49*0.33*$I$2,cum!R49*0.33*$I$2,-need!T49)</f>
        <v>0</v>
      </c>
      <c r="W49" s="19">
        <f>IF(-need!U49&lt;cum!S49*0.33*$I$2,cum!S49*0.33*$I$2,-need!U49)</f>
        <v>120000</v>
      </c>
      <c r="X49" s="19">
        <f>IF(-need!V49&lt;cum!T49*0.33*$I$2,cum!T49*0.33*$I$2,-need!V49)</f>
        <v>199441</v>
      </c>
      <c r="Y49" s="19">
        <f>IF(-need!W49&lt;cum!U49*0.33*$I$2,cum!U49*0.33*$I$2,-need!W49)</f>
        <v>20625</v>
      </c>
      <c r="Z49" s="19">
        <f>IF(-need!X49&lt;cum!V49*0.33*$I$2,cum!V49*0.33*$I$2,-need!X49)</f>
        <v>72719</v>
      </c>
      <c r="AA49" s="19">
        <f>IF(-need!Y49&lt;cum!W49*0.33*$I$2,cum!W49*0.33*$I$2,-need!Y49)</f>
        <v>832926</v>
      </c>
      <c r="AB49" s="19">
        <f>IF(-need!Z49&lt;cum!X49*0.33*$I$2,cum!X49*0.33*$I$2,-need!Z49)</f>
        <v>78301</v>
      </c>
      <c r="AC49" s="19">
        <f>IF(-need!AA49&lt;cum!Y49*0.33*$I$2,cum!Y49*0.33*$I$2,-need!AA49)</f>
        <v>31120.815000000002</v>
      </c>
      <c r="AD49" s="19">
        <f>IF(-need!AB49&lt;cum!Z49*0.33*$I$2,cum!Z49*0.33*$I$2,-need!AB49)</f>
        <v>20369.9925</v>
      </c>
      <c r="AE49" s="19">
        <f>IF(-need!AC49&lt;cum!AA49*0.33*$I$2,cum!AA49*0.33*$I$2,-need!AC49)</f>
        <v>0</v>
      </c>
      <c r="AF49" s="19">
        <f>IF(-need!AD49&lt;cum!AB49*0.33*$I$2,cum!AB49*0.33*$I$2,-need!AD49)</f>
        <v>197800</v>
      </c>
      <c r="AG49" s="19">
        <f>IF(-need!AE49&lt;cum!AC49*0.33*$I$2,cum!AC49*0.33*$I$2,-need!AE49)</f>
        <v>1146142</v>
      </c>
      <c r="AH49" s="19">
        <f>IF(-need!AF49&lt;cum!AD49*0.33*$I$2,cum!AD49*0.33*$I$2,-need!AF49)</f>
        <v>849560</v>
      </c>
      <c r="AI49" s="19">
        <f>IF(-need!AG49&lt;cum!AE49*0.33*$I$2,cum!AE49*0.33*$I$2,-need!AG49)</f>
        <v>382970</v>
      </c>
      <c r="AJ49" s="19">
        <f>IF(-need!AH49&lt;cum!AF49*0.33*$I$2,cum!AF49*0.33*$I$2,-need!AH49)</f>
        <v>1357326</v>
      </c>
      <c r="AK49" s="19">
        <f>IF(-need!AI49&lt;cum!AG49*0.33*$I$2,cum!AG49*0.33*$I$2,-need!AI49)</f>
        <v>109612.47</v>
      </c>
      <c r="AL49" s="19">
        <f>IF(-need!AJ49&lt;cum!AH49*0.33*$I$2,cum!AH49*0.33*$I$2,-need!AJ49)</f>
        <v>9900</v>
      </c>
      <c r="AM49" s="19">
        <f>IF(-need!AK49&lt;cum!AI49*0.33*$I$2,cum!AI49*0.33*$I$2,-need!AK49)</f>
        <v>560000</v>
      </c>
      <c r="AN49" s="19">
        <f>IF(-need!AL49&lt;cum!AJ49*0.33*$I$2,cum!AJ49*0.33*$I$2,-need!AL49)</f>
        <v>18253.125</v>
      </c>
      <c r="AO49" s="19">
        <f>IF(-need!AM49&lt;cum!AK49*0.33*$I$2,cum!AK49*0.33*$I$2,-need!AM49)</f>
        <v>7425</v>
      </c>
      <c r="AQ49" s="1">
        <f>IF(avail!AM49&gt;0,0,avail!AM49)</f>
        <v>0</v>
      </c>
      <c r="AR49" s="1">
        <f>IF(avail!AN49&gt;0,0,avail!AN49)</f>
        <v>0</v>
      </c>
      <c r="AS49" s="1">
        <f>IF(avail!AO49&gt;0,0,avail!AO49)</f>
        <v>0</v>
      </c>
      <c r="AT49" s="1">
        <f>IF(avail!AP49&gt;0,0,avail!AP49)</f>
        <v>0</v>
      </c>
      <c r="AU49" s="2"/>
    </row>
    <row r="50" spans="1:47" x14ac:dyDescent="0.25">
      <c r="A50" s="4">
        <f>'"rank"; your input only here!'!E51</f>
        <v>46</v>
      </c>
      <c r="B50" s="6" t="str">
        <f>'"rank"; your input only here!'!A51</f>
        <v>A46</v>
      </c>
      <c r="C50" s="6" t="str">
        <f>'"rank"; your input only here!'!B51</f>
        <v>Test Project 46</v>
      </c>
      <c r="D50" s="6">
        <f>'"rank"; your input only here!'!C51</f>
        <v>441023</v>
      </c>
      <c r="E50" s="8">
        <f>'"rank"; your input only here!'!D51</f>
        <v>11</v>
      </c>
      <c r="F50" s="22">
        <f t="shared" si="0"/>
        <v>8578024.4024999999</v>
      </c>
      <c r="G50" s="21">
        <f>SUM(cum!F50:AK50)</f>
        <v>30847529</v>
      </c>
      <c r="H50" s="21">
        <f t="shared" si="1"/>
        <v>10000000</v>
      </c>
      <c r="I50" s="19">
        <f t="shared" si="2"/>
        <v>921975.59750000015</v>
      </c>
      <c r="J50" s="19">
        <f>IF(-need!H50&lt;cum!F50*0.33*$I$2,cum!F50*0.33*$I$2,-need!H50)</f>
        <v>8188.4550000000008</v>
      </c>
      <c r="K50" s="19">
        <f>IF(-need!I50&lt;cum!G50*0.33*$I$2,cum!G50*0.33*$I$2,-need!I50)</f>
        <v>1108684</v>
      </c>
      <c r="L50" s="19">
        <f>IF(-need!J50&lt;cum!H50*0.33*$I$2,cum!H50*0.33*$I$2,-need!J50)</f>
        <v>0</v>
      </c>
      <c r="M50" s="19">
        <f>IF(-need!K50&lt;cum!I50*0.33*$I$2,cum!I50*0.33*$I$2,-need!K50)</f>
        <v>473600</v>
      </c>
      <c r="N50" s="19">
        <f>IF(-need!L50&lt;cum!J50*0.33*$I$2,cum!J50*0.33*$I$2,-need!L50)</f>
        <v>21705.255000000001</v>
      </c>
      <c r="O50" s="19">
        <f>IF(-need!M50&lt;cum!K50*0.33*$I$2,cum!K50*0.33*$I$2,-need!M50)</f>
        <v>242360</v>
      </c>
      <c r="P50" s="19">
        <f>IF(-need!N50&lt;cum!L50*0.33*$I$2,cum!L50*0.33*$I$2,-need!N50)</f>
        <v>360706</v>
      </c>
      <c r="Q50" s="19">
        <f>IF(-need!O50&lt;cum!M50*0.33*$I$2,cum!M50*0.33*$I$2,-need!O50)</f>
        <v>0</v>
      </c>
      <c r="R50" s="19">
        <f>IF(-need!P50&lt;cum!N50*0.33*$I$2,cum!N50*0.33*$I$2,-need!P50)</f>
        <v>215896</v>
      </c>
      <c r="S50" s="19">
        <f>IF(-need!Q50&lt;cum!O50*0.33*$I$2,cum!O50*0.33*$I$2,-need!Q50)</f>
        <v>10734.075000000001</v>
      </c>
      <c r="T50" s="19">
        <f>IF(-need!R50&lt;cum!P50*0.33*$I$2,cum!P50*0.33*$I$2,-need!R50)</f>
        <v>3712.5</v>
      </c>
      <c r="U50" s="19">
        <f>IF(-need!S50&lt;cum!Q50*0.33*$I$2,cum!Q50*0.33*$I$2,-need!S50)</f>
        <v>27665.715</v>
      </c>
      <c r="V50" s="19">
        <f>IF(-need!T50&lt;cum!R50*0.33*$I$2,cum!R50*0.33*$I$2,-need!T50)</f>
        <v>0</v>
      </c>
      <c r="W50" s="19">
        <f>IF(-need!U50&lt;cum!S50*0.33*$I$2,cum!S50*0.33*$I$2,-need!U50)</f>
        <v>120000</v>
      </c>
      <c r="X50" s="19">
        <f>IF(-need!V50&lt;cum!T50*0.33*$I$2,cum!T50*0.33*$I$2,-need!V50)</f>
        <v>199441</v>
      </c>
      <c r="Y50" s="19">
        <f>IF(-need!W50&lt;cum!U50*0.33*$I$2,cum!U50*0.33*$I$2,-need!W50)</f>
        <v>20625</v>
      </c>
      <c r="Z50" s="19">
        <f>IF(-need!X50&lt;cum!V50*0.33*$I$2,cum!V50*0.33*$I$2,-need!X50)</f>
        <v>72719</v>
      </c>
      <c r="AA50" s="19">
        <f>IF(-need!Y50&lt;cum!W50*0.33*$I$2,cum!W50*0.33*$I$2,-need!Y50)</f>
        <v>923207</v>
      </c>
      <c r="AB50" s="19">
        <f>IF(-need!Z50&lt;cum!X50*0.33*$I$2,cum!X50*0.33*$I$2,-need!Z50)</f>
        <v>78301</v>
      </c>
      <c r="AC50" s="19">
        <f>IF(-need!AA50&lt;cum!Y50*0.33*$I$2,cum!Y50*0.33*$I$2,-need!AA50)</f>
        <v>31120.815000000002</v>
      </c>
      <c r="AD50" s="19">
        <f>IF(-need!AB50&lt;cum!Z50*0.33*$I$2,cum!Z50*0.33*$I$2,-need!AB50)</f>
        <v>20369.9925</v>
      </c>
      <c r="AE50" s="19">
        <f>IF(-need!AC50&lt;cum!AA50*0.33*$I$2,cum!AA50*0.33*$I$2,-need!AC50)</f>
        <v>0</v>
      </c>
      <c r="AF50" s="19">
        <f>IF(-need!AD50&lt;cum!AB50*0.33*$I$2,cum!AB50*0.33*$I$2,-need!AD50)</f>
        <v>197800</v>
      </c>
      <c r="AG50" s="19">
        <f>IF(-need!AE50&lt;cum!AC50*0.33*$I$2,cum!AC50*0.33*$I$2,-need!AE50)</f>
        <v>1146142</v>
      </c>
      <c r="AH50" s="19">
        <f>IF(-need!AF50&lt;cum!AD50*0.33*$I$2,cum!AD50*0.33*$I$2,-need!AF50)</f>
        <v>849560</v>
      </c>
      <c r="AI50" s="19">
        <f>IF(-need!AG50&lt;cum!AE50*0.33*$I$2,cum!AE50*0.33*$I$2,-need!AG50)</f>
        <v>382970</v>
      </c>
      <c r="AJ50" s="19">
        <f>IF(-need!AH50&lt;cum!AF50*0.33*$I$2,cum!AF50*0.33*$I$2,-need!AH50)</f>
        <v>1357326</v>
      </c>
      <c r="AK50" s="19">
        <f>IF(-need!AI50&lt;cum!AG50*0.33*$I$2,cum!AG50*0.33*$I$2,-need!AI50)</f>
        <v>109612.47</v>
      </c>
      <c r="AL50" s="19">
        <f>IF(-need!AJ50&lt;cum!AH50*0.33*$I$2,cum!AH50*0.33*$I$2,-need!AJ50)</f>
        <v>9900</v>
      </c>
      <c r="AM50" s="19">
        <f>IF(-need!AK50&lt;cum!AI50*0.33*$I$2,cum!AI50*0.33*$I$2,-need!AK50)</f>
        <v>560000</v>
      </c>
      <c r="AN50" s="19">
        <f>IF(-need!AL50&lt;cum!AJ50*0.33*$I$2,cum!AJ50*0.33*$I$2,-need!AL50)</f>
        <v>18253.125</v>
      </c>
      <c r="AO50" s="19">
        <f>IF(-need!AM50&lt;cum!AK50*0.33*$I$2,cum!AK50*0.33*$I$2,-need!AM50)</f>
        <v>7425</v>
      </c>
      <c r="AQ50" s="1">
        <f>IF(avail!AM50&gt;0,0,avail!AM50)</f>
        <v>0</v>
      </c>
      <c r="AR50" s="1">
        <f>IF(avail!AN50&gt;0,0,avail!AN50)</f>
        <v>0</v>
      </c>
      <c r="AS50" s="1">
        <f>IF(avail!AO50&gt;0,0,avail!AO50)</f>
        <v>0</v>
      </c>
      <c r="AT50" s="1">
        <f>IF(avail!AP50&gt;0,0,avail!AP50)</f>
        <v>0</v>
      </c>
      <c r="AU50" s="2"/>
    </row>
    <row r="51" spans="1:47" x14ac:dyDescent="0.25">
      <c r="A51" s="4">
        <f>'"rank"; your input only here!'!E52</f>
        <v>47</v>
      </c>
      <c r="B51" s="6" t="str">
        <f>'"rank"; your input only here!'!A52</f>
        <v>A47</v>
      </c>
      <c r="C51" s="6" t="str">
        <f>'"rank"; your input only here!'!B52</f>
        <v>Test Project 47</v>
      </c>
      <c r="D51" s="6">
        <f>'"rank"; your input only here!'!C52</f>
        <v>515833</v>
      </c>
      <c r="E51" s="8">
        <f>'"rank"; your input only here!'!D52</f>
        <v>11</v>
      </c>
      <c r="F51" s="22">
        <f t="shared" si="0"/>
        <v>8875399.625</v>
      </c>
      <c r="G51" s="21">
        <f>SUM(cum!F51:AK51)</f>
        <v>31340362</v>
      </c>
      <c r="H51" s="21">
        <f t="shared" si="1"/>
        <v>10000000</v>
      </c>
      <c r="I51" s="19">
        <f t="shared" si="2"/>
        <v>624600.375</v>
      </c>
      <c r="J51" s="19">
        <f>IF(-need!H51&lt;cum!F51*0.33*$I$2,cum!F51*0.33*$I$2,-need!H51)</f>
        <v>8188.4550000000008</v>
      </c>
      <c r="K51" s="19">
        <f>IF(-need!I51&lt;cum!G51*0.33*$I$2,cum!G51*0.33*$I$2,-need!I51)</f>
        <v>1108684</v>
      </c>
      <c r="L51" s="19">
        <f>IF(-need!J51&lt;cum!H51*0.33*$I$2,cum!H51*0.33*$I$2,-need!J51)</f>
        <v>0</v>
      </c>
      <c r="M51" s="19">
        <f>IF(-need!K51&lt;cum!I51*0.33*$I$2,cum!I51*0.33*$I$2,-need!K51)</f>
        <v>473600</v>
      </c>
      <c r="N51" s="19">
        <f>IF(-need!L51&lt;cum!J51*0.33*$I$2,cum!J51*0.33*$I$2,-need!L51)</f>
        <v>21705.255000000001</v>
      </c>
      <c r="O51" s="19">
        <f>IF(-need!M51&lt;cum!K51*0.33*$I$2,cum!K51*0.33*$I$2,-need!M51)</f>
        <v>242360</v>
      </c>
      <c r="P51" s="19">
        <f>IF(-need!N51&lt;cum!L51*0.33*$I$2,cum!L51*0.33*$I$2,-need!N51)</f>
        <v>360706</v>
      </c>
      <c r="Q51" s="19">
        <f>IF(-need!O51&lt;cum!M51*0.33*$I$2,cum!M51*0.33*$I$2,-need!O51)</f>
        <v>0</v>
      </c>
      <c r="R51" s="19">
        <f>IF(-need!P51&lt;cum!N51*0.33*$I$2,cum!N51*0.33*$I$2,-need!P51)</f>
        <v>388896</v>
      </c>
      <c r="S51" s="19">
        <f>IF(-need!Q51&lt;cum!O51*0.33*$I$2,cum!O51*0.33*$I$2,-need!Q51)</f>
        <v>10734.075000000001</v>
      </c>
      <c r="T51" s="19">
        <f>IF(-need!R51&lt;cum!P51*0.33*$I$2,cum!P51*0.33*$I$2,-need!R51)</f>
        <v>3712.5</v>
      </c>
      <c r="U51" s="19">
        <f>IF(-need!S51&lt;cum!Q51*0.33*$I$2,cum!Q51*0.33*$I$2,-need!S51)</f>
        <v>27665.715</v>
      </c>
      <c r="V51" s="19">
        <f>IF(-need!T51&lt;cum!R51*0.33*$I$2,cum!R51*0.33*$I$2,-need!T51)</f>
        <v>0</v>
      </c>
      <c r="W51" s="19">
        <f>IF(-need!U51&lt;cum!S51*0.33*$I$2,cum!S51*0.33*$I$2,-need!U51)</f>
        <v>120000</v>
      </c>
      <c r="X51" s="19">
        <f>IF(-need!V51&lt;cum!T51*0.33*$I$2,cum!T51*0.33*$I$2,-need!V51)</f>
        <v>199441</v>
      </c>
      <c r="Y51" s="19">
        <f>IF(-need!W51&lt;cum!U51*0.33*$I$2,cum!U51*0.33*$I$2,-need!W51)</f>
        <v>20625</v>
      </c>
      <c r="Z51" s="19">
        <f>IF(-need!X51&lt;cum!V51*0.33*$I$2,cum!V51*0.33*$I$2,-need!X51)</f>
        <v>72719</v>
      </c>
      <c r="AA51" s="19">
        <f>IF(-need!Y51&lt;cum!W51*0.33*$I$2,cum!W51*0.33*$I$2,-need!Y51)</f>
        <v>923207</v>
      </c>
      <c r="AB51" s="19">
        <f>IF(-need!Z51&lt;cum!X51*0.33*$I$2,cum!X51*0.33*$I$2,-need!Z51)</f>
        <v>78301</v>
      </c>
      <c r="AC51" s="19">
        <f>IF(-need!AA51&lt;cum!Y51*0.33*$I$2,cum!Y51*0.33*$I$2,-need!AA51)</f>
        <v>31120.815000000002</v>
      </c>
      <c r="AD51" s="19">
        <f>IF(-need!AB51&lt;cum!Z51*0.33*$I$2,cum!Z51*0.33*$I$2,-need!AB51)</f>
        <v>20369.9925</v>
      </c>
      <c r="AE51" s="19">
        <f>IF(-need!AC51&lt;cum!AA51*0.33*$I$2,cum!AA51*0.33*$I$2,-need!AC51)</f>
        <v>0</v>
      </c>
      <c r="AF51" s="19">
        <f>IF(-need!AD51&lt;cum!AB51*0.33*$I$2,cum!AB51*0.33*$I$2,-need!AD51)</f>
        <v>197800</v>
      </c>
      <c r="AG51" s="19">
        <f>IF(-need!AE51&lt;cum!AC51*0.33*$I$2,cum!AC51*0.33*$I$2,-need!AE51)</f>
        <v>1146142</v>
      </c>
      <c r="AH51" s="19">
        <f>IF(-need!AF51&lt;cum!AD51*0.33*$I$2,cum!AD51*0.33*$I$2,-need!AF51)</f>
        <v>849560</v>
      </c>
      <c r="AI51" s="19">
        <f>IF(-need!AG51&lt;cum!AE51*0.33*$I$2,cum!AE51*0.33*$I$2,-need!AG51)</f>
        <v>382970</v>
      </c>
      <c r="AJ51" s="19">
        <f>IF(-need!AH51&lt;cum!AF51*0.33*$I$2,cum!AF51*0.33*$I$2,-need!AH51)</f>
        <v>1464126</v>
      </c>
      <c r="AK51" s="19">
        <f>IF(-need!AI51&lt;cum!AG51*0.33*$I$2,cum!AG51*0.33*$I$2,-need!AI51)</f>
        <v>109612.47</v>
      </c>
      <c r="AL51" s="19">
        <f>IF(-need!AJ51&lt;cum!AH51*0.33*$I$2,cum!AH51*0.33*$I$2,-need!AJ51)</f>
        <v>9900</v>
      </c>
      <c r="AM51" s="19">
        <f>IF(-need!AK51&lt;cum!AI51*0.33*$I$2,cum!AI51*0.33*$I$2,-need!AK51)</f>
        <v>560000</v>
      </c>
      <c r="AN51" s="19">
        <f>IF(-need!AL51&lt;cum!AJ51*0.33*$I$2,cum!AJ51*0.33*$I$2,-need!AL51)</f>
        <v>35828.347500000003</v>
      </c>
      <c r="AO51" s="19">
        <f>IF(-need!AM51&lt;cum!AK51*0.33*$I$2,cum!AK51*0.33*$I$2,-need!AM51)</f>
        <v>7425</v>
      </c>
      <c r="AQ51" s="1">
        <f>IF(avail!AM51&gt;0,0,avail!AM51)</f>
        <v>0</v>
      </c>
      <c r="AR51" s="1">
        <f>IF(avail!AN51&gt;0,0,avail!AN51)</f>
        <v>0</v>
      </c>
      <c r="AS51" s="1">
        <f>IF(avail!AO51&gt;0,0,avail!AO51)</f>
        <v>0</v>
      </c>
      <c r="AT51" s="1">
        <f>IF(avail!AP51&gt;0,0,avail!AP51)</f>
        <v>0</v>
      </c>
      <c r="AU51" s="2"/>
    </row>
    <row r="52" spans="1:47" x14ac:dyDescent="0.25">
      <c r="A52" s="4">
        <f>'"rank"; your input only here!'!E53</f>
        <v>48</v>
      </c>
      <c r="B52" s="6" t="str">
        <f>'"rank"; your input only here!'!A53</f>
        <v>A48</v>
      </c>
      <c r="C52" s="6" t="str">
        <f>'"rank"; your input only here!'!B53</f>
        <v>Test Project 48</v>
      </c>
      <c r="D52" s="6">
        <f>'"rank"; your input only here!'!C53</f>
        <v>923495</v>
      </c>
      <c r="E52" s="8">
        <f>'"rank"; your input only here!'!D53</f>
        <v>11</v>
      </c>
      <c r="F52" s="22">
        <f t="shared" si="0"/>
        <v>8922712.9625000004</v>
      </c>
      <c r="G52" s="21">
        <f>SUM(cum!F52:AK52)</f>
        <v>31913857</v>
      </c>
      <c r="H52" s="21">
        <f t="shared" si="1"/>
        <v>10000000</v>
      </c>
      <c r="I52" s="19">
        <f t="shared" si="2"/>
        <v>577287.03749999963</v>
      </c>
      <c r="J52" s="19">
        <f>IF(-need!H52&lt;cum!F52*0.33*$I$2,cum!F52*0.33*$I$2,-need!H52)</f>
        <v>8188.4550000000008</v>
      </c>
      <c r="K52" s="19">
        <f>IF(-need!I52&lt;cum!G52*0.33*$I$2,cum!G52*0.33*$I$2,-need!I52)</f>
        <v>1108684</v>
      </c>
      <c r="L52" s="19">
        <f>IF(-need!J52&lt;cum!H52*0.33*$I$2,cum!H52*0.33*$I$2,-need!J52)</f>
        <v>0</v>
      </c>
      <c r="M52" s="19">
        <f>IF(-need!K52&lt;cum!I52*0.33*$I$2,cum!I52*0.33*$I$2,-need!K52)</f>
        <v>473600</v>
      </c>
      <c r="N52" s="19">
        <f>IF(-need!L52&lt;cum!J52*0.33*$I$2,cum!J52*0.33*$I$2,-need!L52)</f>
        <v>44268.592499999999</v>
      </c>
      <c r="O52" s="19">
        <f>IF(-need!M52&lt;cum!K52*0.33*$I$2,cum!K52*0.33*$I$2,-need!M52)</f>
        <v>242360</v>
      </c>
      <c r="P52" s="19">
        <f>IF(-need!N52&lt;cum!L52*0.33*$I$2,cum!L52*0.33*$I$2,-need!N52)</f>
        <v>360706</v>
      </c>
      <c r="Q52" s="19">
        <f>IF(-need!O52&lt;cum!M52*0.33*$I$2,cum!M52*0.33*$I$2,-need!O52)</f>
        <v>0</v>
      </c>
      <c r="R52" s="19">
        <f>IF(-need!P52&lt;cum!N52*0.33*$I$2,cum!N52*0.33*$I$2,-need!P52)</f>
        <v>388896</v>
      </c>
      <c r="S52" s="19">
        <f>IF(-need!Q52&lt;cum!O52*0.33*$I$2,cum!O52*0.33*$I$2,-need!Q52)</f>
        <v>10734.075000000001</v>
      </c>
      <c r="T52" s="19">
        <f>IF(-need!R52&lt;cum!P52*0.33*$I$2,cum!P52*0.33*$I$2,-need!R52)</f>
        <v>3712.5</v>
      </c>
      <c r="U52" s="19">
        <f>IF(-need!S52&lt;cum!Q52*0.33*$I$2,cum!Q52*0.33*$I$2,-need!S52)</f>
        <v>27665.715</v>
      </c>
      <c r="V52" s="19">
        <f>IF(-need!T52&lt;cum!R52*0.33*$I$2,cum!R52*0.33*$I$2,-need!T52)</f>
        <v>24750</v>
      </c>
      <c r="W52" s="19">
        <f>IF(-need!U52&lt;cum!S52*0.33*$I$2,cum!S52*0.33*$I$2,-need!U52)</f>
        <v>120000</v>
      </c>
      <c r="X52" s="19">
        <f>IF(-need!V52&lt;cum!T52*0.33*$I$2,cum!T52*0.33*$I$2,-need!V52)</f>
        <v>199441</v>
      </c>
      <c r="Y52" s="19">
        <f>IF(-need!W52&lt;cum!U52*0.33*$I$2,cum!U52*0.33*$I$2,-need!W52)</f>
        <v>20625</v>
      </c>
      <c r="Z52" s="19">
        <f>IF(-need!X52&lt;cum!V52*0.33*$I$2,cum!V52*0.33*$I$2,-need!X52)</f>
        <v>72719</v>
      </c>
      <c r="AA52" s="19">
        <f>IF(-need!Y52&lt;cum!W52*0.33*$I$2,cum!W52*0.33*$I$2,-need!Y52)</f>
        <v>923207</v>
      </c>
      <c r="AB52" s="19">
        <f>IF(-need!Z52&lt;cum!X52*0.33*$I$2,cum!X52*0.33*$I$2,-need!Z52)</f>
        <v>78301</v>
      </c>
      <c r="AC52" s="19">
        <f>IF(-need!AA52&lt;cum!Y52*0.33*$I$2,cum!Y52*0.33*$I$2,-need!AA52)</f>
        <v>31120.815000000002</v>
      </c>
      <c r="AD52" s="19">
        <f>IF(-need!AB52&lt;cum!Z52*0.33*$I$2,cum!Z52*0.33*$I$2,-need!AB52)</f>
        <v>20369.9925</v>
      </c>
      <c r="AE52" s="19">
        <f>IF(-need!AC52&lt;cum!AA52*0.33*$I$2,cum!AA52*0.33*$I$2,-need!AC52)</f>
        <v>0</v>
      </c>
      <c r="AF52" s="19">
        <f>IF(-need!AD52&lt;cum!AB52*0.33*$I$2,cum!AB52*0.33*$I$2,-need!AD52)</f>
        <v>197800</v>
      </c>
      <c r="AG52" s="19">
        <f>IF(-need!AE52&lt;cum!AC52*0.33*$I$2,cum!AC52*0.33*$I$2,-need!AE52)</f>
        <v>1146142</v>
      </c>
      <c r="AH52" s="19">
        <f>IF(-need!AF52&lt;cum!AD52*0.33*$I$2,cum!AD52*0.33*$I$2,-need!AF52)</f>
        <v>849560</v>
      </c>
      <c r="AI52" s="19">
        <f>IF(-need!AG52&lt;cum!AE52*0.33*$I$2,cum!AE52*0.33*$I$2,-need!AG52)</f>
        <v>382970</v>
      </c>
      <c r="AJ52" s="19">
        <f>IF(-need!AH52&lt;cum!AF52*0.33*$I$2,cum!AF52*0.33*$I$2,-need!AH52)</f>
        <v>1464126</v>
      </c>
      <c r="AK52" s="19">
        <f>IF(-need!AI52&lt;cum!AG52*0.33*$I$2,cum!AG52*0.33*$I$2,-need!AI52)</f>
        <v>109612.47</v>
      </c>
      <c r="AL52" s="19">
        <f>IF(-need!AJ52&lt;cum!AH52*0.33*$I$2,cum!AH52*0.33*$I$2,-need!AJ52)</f>
        <v>9900</v>
      </c>
      <c r="AM52" s="19">
        <f>IF(-need!AK52&lt;cum!AI52*0.33*$I$2,cum!AI52*0.33*$I$2,-need!AK52)</f>
        <v>560000</v>
      </c>
      <c r="AN52" s="19">
        <f>IF(-need!AL52&lt;cum!AJ52*0.33*$I$2,cum!AJ52*0.33*$I$2,-need!AL52)</f>
        <v>35828.347500000003</v>
      </c>
      <c r="AO52" s="19">
        <f>IF(-need!AM52&lt;cum!AK52*0.33*$I$2,cum!AK52*0.33*$I$2,-need!AM52)</f>
        <v>7425</v>
      </c>
      <c r="AQ52" s="1">
        <f>IF(avail!AM52&gt;0,0,avail!AM52)</f>
        <v>0</v>
      </c>
      <c r="AR52" s="1">
        <f>IF(avail!AN52&gt;0,0,avail!AN52)</f>
        <v>0</v>
      </c>
      <c r="AS52" s="1">
        <f>IF(avail!AO52&gt;0,0,avail!AO52)</f>
        <v>0</v>
      </c>
      <c r="AT52" s="1">
        <f>IF(avail!AP52&gt;0,0,avail!AP52)</f>
        <v>0</v>
      </c>
      <c r="AU52" s="2"/>
    </row>
    <row r="53" spans="1:47" x14ac:dyDescent="0.25">
      <c r="A53" s="4">
        <f>'"rank"; your input only here!'!E54</f>
        <v>49</v>
      </c>
      <c r="B53" s="6" t="str">
        <f>'"rank"; your input only here!'!A54</f>
        <v>A49</v>
      </c>
      <c r="C53" s="6" t="str">
        <f>'"rank"; your input only here!'!B54</f>
        <v>Test Project 49</v>
      </c>
      <c r="D53" s="6">
        <f>'"rank"; your input only here!'!C54</f>
        <v>597000</v>
      </c>
      <c r="E53" s="8">
        <f>'"rank"; your input only here!'!D54</f>
        <v>11</v>
      </c>
      <c r="F53" s="22">
        <f t="shared" si="0"/>
        <v>9519712.9625000004</v>
      </c>
      <c r="G53" s="21">
        <f>SUM(cum!F53:AK53)</f>
        <v>32510857</v>
      </c>
      <c r="H53" s="21">
        <f t="shared" si="1"/>
        <v>10000000</v>
      </c>
      <c r="I53" s="19">
        <f t="shared" si="2"/>
        <v>-19712.962500000373</v>
      </c>
      <c r="J53" s="19">
        <f>IF(-need!H53&lt;cum!F53*0.33*$I$2,cum!F53*0.33*$I$2,-need!H53)</f>
        <v>8188.4550000000008</v>
      </c>
      <c r="K53" s="19">
        <f>IF(-need!I53&lt;cum!G53*0.33*$I$2,cum!G53*0.33*$I$2,-need!I53)</f>
        <v>1108684</v>
      </c>
      <c r="L53" s="19">
        <f>IF(-need!J53&lt;cum!H53*0.33*$I$2,cum!H53*0.33*$I$2,-need!J53)</f>
        <v>0</v>
      </c>
      <c r="M53" s="19">
        <f>IF(-need!K53&lt;cum!I53*0.33*$I$2,cum!I53*0.33*$I$2,-need!K53)</f>
        <v>654600</v>
      </c>
      <c r="N53" s="19">
        <f>IF(-need!L53&lt;cum!J53*0.33*$I$2,cum!J53*0.33*$I$2,-need!L53)</f>
        <v>44268.592499999999</v>
      </c>
      <c r="O53" s="19">
        <f>IF(-need!M53&lt;cum!K53*0.33*$I$2,cum!K53*0.33*$I$2,-need!M53)</f>
        <v>242360</v>
      </c>
      <c r="P53" s="19">
        <f>IF(-need!N53&lt;cum!L53*0.33*$I$2,cum!L53*0.33*$I$2,-need!N53)</f>
        <v>360706</v>
      </c>
      <c r="Q53" s="19">
        <f>IF(-need!O53&lt;cum!M53*0.33*$I$2,cum!M53*0.33*$I$2,-need!O53)</f>
        <v>0</v>
      </c>
      <c r="R53" s="19">
        <f>IF(-need!P53&lt;cum!N53*0.33*$I$2,cum!N53*0.33*$I$2,-need!P53)</f>
        <v>554896</v>
      </c>
      <c r="S53" s="19">
        <f>IF(-need!Q53&lt;cum!O53*0.33*$I$2,cum!O53*0.33*$I$2,-need!Q53)</f>
        <v>10734.075000000001</v>
      </c>
      <c r="T53" s="19">
        <f>IF(-need!R53&lt;cum!P53*0.33*$I$2,cum!P53*0.33*$I$2,-need!R53)</f>
        <v>3712.5</v>
      </c>
      <c r="U53" s="19">
        <f>IF(-need!S53&lt;cum!Q53*0.33*$I$2,cum!Q53*0.33*$I$2,-need!S53)</f>
        <v>27665.715</v>
      </c>
      <c r="V53" s="19">
        <f>IF(-need!T53&lt;cum!R53*0.33*$I$2,cum!R53*0.33*$I$2,-need!T53)</f>
        <v>24750</v>
      </c>
      <c r="W53" s="19">
        <f>IF(-need!U53&lt;cum!S53*0.33*$I$2,cum!S53*0.33*$I$2,-need!U53)</f>
        <v>120000</v>
      </c>
      <c r="X53" s="19">
        <f>IF(-need!V53&lt;cum!T53*0.33*$I$2,cum!T53*0.33*$I$2,-need!V53)</f>
        <v>199441</v>
      </c>
      <c r="Y53" s="19">
        <f>IF(-need!W53&lt;cum!U53*0.33*$I$2,cum!U53*0.33*$I$2,-need!W53)</f>
        <v>20625</v>
      </c>
      <c r="Z53" s="19">
        <f>IF(-need!X53&lt;cum!V53*0.33*$I$2,cum!V53*0.33*$I$2,-need!X53)</f>
        <v>72719</v>
      </c>
      <c r="AA53" s="19">
        <f>IF(-need!Y53&lt;cum!W53*0.33*$I$2,cum!W53*0.33*$I$2,-need!Y53)</f>
        <v>923207</v>
      </c>
      <c r="AB53" s="19">
        <f>IF(-need!Z53&lt;cum!X53*0.33*$I$2,cum!X53*0.33*$I$2,-need!Z53)</f>
        <v>78301</v>
      </c>
      <c r="AC53" s="19">
        <f>IF(-need!AA53&lt;cum!Y53*0.33*$I$2,cum!Y53*0.33*$I$2,-need!AA53)</f>
        <v>31120.815000000002</v>
      </c>
      <c r="AD53" s="19">
        <f>IF(-need!AB53&lt;cum!Z53*0.33*$I$2,cum!Z53*0.33*$I$2,-need!AB53)</f>
        <v>20369.9925</v>
      </c>
      <c r="AE53" s="19">
        <f>IF(-need!AC53&lt;cum!AA53*0.33*$I$2,cum!AA53*0.33*$I$2,-need!AC53)</f>
        <v>0</v>
      </c>
      <c r="AF53" s="19">
        <f>IF(-need!AD53&lt;cum!AB53*0.33*$I$2,cum!AB53*0.33*$I$2,-need!AD53)</f>
        <v>447800</v>
      </c>
      <c r="AG53" s="19">
        <f>IF(-need!AE53&lt;cum!AC53*0.33*$I$2,cum!AC53*0.33*$I$2,-need!AE53)</f>
        <v>1146142</v>
      </c>
      <c r="AH53" s="19">
        <f>IF(-need!AF53&lt;cum!AD53*0.33*$I$2,cum!AD53*0.33*$I$2,-need!AF53)</f>
        <v>849560</v>
      </c>
      <c r="AI53" s="19">
        <f>IF(-need!AG53&lt;cum!AE53*0.33*$I$2,cum!AE53*0.33*$I$2,-need!AG53)</f>
        <v>382970</v>
      </c>
      <c r="AJ53" s="19">
        <f>IF(-need!AH53&lt;cum!AF53*0.33*$I$2,cum!AF53*0.33*$I$2,-need!AH53)</f>
        <v>1464126</v>
      </c>
      <c r="AK53" s="19">
        <f>IF(-need!AI53&lt;cum!AG53*0.33*$I$2,cum!AG53*0.33*$I$2,-need!AI53)</f>
        <v>109612.47</v>
      </c>
      <c r="AL53" s="19">
        <f>IF(-need!AJ53&lt;cum!AH53*0.33*$I$2,cum!AH53*0.33*$I$2,-need!AJ53)</f>
        <v>9900</v>
      </c>
      <c r="AM53" s="19">
        <f>IF(-need!AK53&lt;cum!AI53*0.33*$I$2,cum!AI53*0.33*$I$2,-need!AK53)</f>
        <v>560000</v>
      </c>
      <c r="AN53" s="19">
        <f>IF(-need!AL53&lt;cum!AJ53*0.33*$I$2,cum!AJ53*0.33*$I$2,-need!AL53)</f>
        <v>35828.347500000003</v>
      </c>
      <c r="AO53" s="19">
        <f>IF(-need!AM53&lt;cum!AK53*0.33*$I$2,cum!AK53*0.33*$I$2,-need!AM53)</f>
        <v>7425</v>
      </c>
      <c r="AQ53" s="1">
        <f>IF(avail!AM53&gt;0,0,avail!AM53)</f>
        <v>0</v>
      </c>
      <c r="AR53" s="1">
        <f>IF(avail!AN53&gt;0,0,avail!AN53)</f>
        <v>0</v>
      </c>
      <c r="AS53" s="1">
        <f>IF(avail!AO53&gt;0,0,avail!AO53)</f>
        <v>0</v>
      </c>
      <c r="AT53" s="1">
        <f>IF(avail!AP53&gt;0,0,avail!AP53)</f>
        <v>0</v>
      </c>
      <c r="AU53" s="2"/>
    </row>
    <row r="54" spans="1:47" x14ac:dyDescent="0.25">
      <c r="A54" s="4">
        <f>'"rank"; your input only here!'!E55</f>
        <v>50</v>
      </c>
      <c r="B54" s="6" t="str">
        <f>'"rank"; your input only here!'!A55</f>
        <v>A50</v>
      </c>
      <c r="C54" s="6" t="str">
        <f>'"rank"; your input only here!'!B55</f>
        <v>Test Project 50</v>
      </c>
      <c r="D54" s="6">
        <f>'"rank"; your input only here!'!C55</f>
        <v>615090</v>
      </c>
      <c r="E54" s="8">
        <f>'"rank"; your input only here!'!D55</f>
        <v>11</v>
      </c>
      <c r="F54" s="22">
        <f t="shared" si="0"/>
        <v>10134802.9625</v>
      </c>
      <c r="G54" s="21">
        <f>SUM(cum!F54:AK54)</f>
        <v>33125947</v>
      </c>
      <c r="H54" s="21">
        <f t="shared" si="1"/>
        <v>10000000</v>
      </c>
      <c r="I54" s="19">
        <f t="shared" si="2"/>
        <v>-634802.96250000037</v>
      </c>
      <c r="J54" s="19">
        <f>IF(-need!H54&lt;cum!F54*0.33*$I$2,cum!F54*0.33*$I$2,-need!H54)</f>
        <v>8188.4550000000008</v>
      </c>
      <c r="K54" s="19">
        <f>IF(-need!I54&lt;cum!G54*0.33*$I$2,cum!G54*0.33*$I$2,-need!I54)</f>
        <v>1573774</v>
      </c>
      <c r="L54" s="19">
        <f>IF(-need!J54&lt;cum!H54*0.33*$I$2,cum!H54*0.33*$I$2,-need!J54)</f>
        <v>0</v>
      </c>
      <c r="M54" s="19">
        <f>IF(-need!K54&lt;cum!I54*0.33*$I$2,cum!I54*0.33*$I$2,-need!K54)</f>
        <v>654600</v>
      </c>
      <c r="N54" s="19">
        <f>IF(-need!L54&lt;cum!J54*0.33*$I$2,cum!J54*0.33*$I$2,-need!L54)</f>
        <v>44268.592499999999</v>
      </c>
      <c r="O54" s="19">
        <f>IF(-need!M54&lt;cum!K54*0.33*$I$2,cum!K54*0.33*$I$2,-need!M54)</f>
        <v>242360</v>
      </c>
      <c r="P54" s="19">
        <f>IF(-need!N54&lt;cum!L54*0.33*$I$2,cum!L54*0.33*$I$2,-need!N54)</f>
        <v>360706</v>
      </c>
      <c r="Q54" s="19">
        <f>IF(-need!O54&lt;cum!M54*0.33*$I$2,cum!M54*0.33*$I$2,-need!O54)</f>
        <v>0</v>
      </c>
      <c r="R54" s="19">
        <f>IF(-need!P54&lt;cum!N54*0.33*$I$2,cum!N54*0.33*$I$2,-need!P54)</f>
        <v>704896</v>
      </c>
      <c r="S54" s="19">
        <f>IF(-need!Q54&lt;cum!O54*0.33*$I$2,cum!O54*0.33*$I$2,-need!Q54)</f>
        <v>10734.075000000001</v>
      </c>
      <c r="T54" s="19">
        <f>IF(-need!R54&lt;cum!P54*0.33*$I$2,cum!P54*0.33*$I$2,-need!R54)</f>
        <v>3712.5</v>
      </c>
      <c r="U54" s="19">
        <f>IF(-need!S54&lt;cum!Q54*0.33*$I$2,cum!Q54*0.33*$I$2,-need!S54)</f>
        <v>27665.715</v>
      </c>
      <c r="V54" s="19">
        <f>IF(-need!T54&lt;cum!R54*0.33*$I$2,cum!R54*0.33*$I$2,-need!T54)</f>
        <v>24750</v>
      </c>
      <c r="W54" s="19">
        <f>IF(-need!U54&lt;cum!S54*0.33*$I$2,cum!S54*0.33*$I$2,-need!U54)</f>
        <v>120000</v>
      </c>
      <c r="X54" s="19">
        <f>IF(-need!V54&lt;cum!T54*0.33*$I$2,cum!T54*0.33*$I$2,-need!V54)</f>
        <v>199441</v>
      </c>
      <c r="Y54" s="19">
        <f>IF(-need!W54&lt;cum!U54*0.33*$I$2,cum!U54*0.33*$I$2,-need!W54)</f>
        <v>20625</v>
      </c>
      <c r="Z54" s="19">
        <f>IF(-need!X54&lt;cum!V54*0.33*$I$2,cum!V54*0.33*$I$2,-need!X54)</f>
        <v>72719</v>
      </c>
      <c r="AA54" s="19">
        <f>IF(-need!Y54&lt;cum!W54*0.33*$I$2,cum!W54*0.33*$I$2,-need!Y54)</f>
        <v>923207</v>
      </c>
      <c r="AB54" s="19">
        <f>IF(-need!Z54&lt;cum!X54*0.33*$I$2,cum!X54*0.33*$I$2,-need!Z54)</f>
        <v>78301</v>
      </c>
      <c r="AC54" s="19">
        <f>IF(-need!AA54&lt;cum!Y54*0.33*$I$2,cum!Y54*0.33*$I$2,-need!AA54)</f>
        <v>31120.815000000002</v>
      </c>
      <c r="AD54" s="19">
        <f>IF(-need!AB54&lt;cum!Z54*0.33*$I$2,cum!Z54*0.33*$I$2,-need!AB54)</f>
        <v>20369.9925</v>
      </c>
      <c r="AE54" s="19">
        <f>IF(-need!AC54&lt;cum!AA54*0.33*$I$2,cum!AA54*0.33*$I$2,-need!AC54)</f>
        <v>0</v>
      </c>
      <c r="AF54" s="19">
        <f>IF(-need!AD54&lt;cum!AB54*0.33*$I$2,cum!AB54*0.33*$I$2,-need!AD54)</f>
        <v>447800</v>
      </c>
      <c r="AG54" s="19">
        <f>IF(-need!AE54&lt;cum!AC54*0.33*$I$2,cum!AC54*0.33*$I$2,-need!AE54)</f>
        <v>1146142</v>
      </c>
      <c r="AH54" s="19">
        <f>IF(-need!AF54&lt;cum!AD54*0.33*$I$2,cum!AD54*0.33*$I$2,-need!AF54)</f>
        <v>849560</v>
      </c>
      <c r="AI54" s="19">
        <f>IF(-need!AG54&lt;cum!AE54*0.33*$I$2,cum!AE54*0.33*$I$2,-need!AG54)</f>
        <v>382970</v>
      </c>
      <c r="AJ54" s="19">
        <f>IF(-need!AH54&lt;cum!AF54*0.33*$I$2,cum!AF54*0.33*$I$2,-need!AH54)</f>
        <v>1464126</v>
      </c>
      <c r="AK54" s="19">
        <f>IF(-need!AI54&lt;cum!AG54*0.33*$I$2,cum!AG54*0.33*$I$2,-need!AI54)</f>
        <v>109612.47</v>
      </c>
      <c r="AL54" s="19">
        <f>IF(-need!AJ54&lt;cum!AH54*0.33*$I$2,cum!AH54*0.33*$I$2,-need!AJ54)</f>
        <v>9900</v>
      </c>
      <c r="AM54" s="19">
        <f>IF(-need!AK54&lt;cum!AI54*0.33*$I$2,cum!AI54*0.33*$I$2,-need!AK54)</f>
        <v>560000</v>
      </c>
      <c r="AN54" s="19">
        <f>IF(-need!AL54&lt;cum!AJ54*0.33*$I$2,cum!AJ54*0.33*$I$2,-need!AL54)</f>
        <v>35828.347500000003</v>
      </c>
      <c r="AO54" s="19">
        <f>IF(-need!AM54&lt;cum!AK54*0.33*$I$2,cum!AK54*0.33*$I$2,-need!AM54)</f>
        <v>7425</v>
      </c>
      <c r="AQ54" s="1">
        <f>IF(avail!AM54&gt;0,0,avail!AM54)</f>
        <v>0</v>
      </c>
      <c r="AR54" s="1">
        <f>IF(avail!AN54&gt;0,0,avail!AN54)</f>
        <v>0</v>
      </c>
      <c r="AS54" s="1">
        <f>IF(avail!AO54&gt;0,0,avail!AO54)</f>
        <v>0</v>
      </c>
      <c r="AT54" s="1">
        <f>IF(avail!AP54&gt;0,0,avail!AP54)</f>
        <v>0</v>
      </c>
      <c r="AU54" s="2"/>
    </row>
    <row r="55" spans="1:47" x14ac:dyDescent="0.25">
      <c r="A55" s="4">
        <f>'"rank"; your input only here!'!E56</f>
        <v>51</v>
      </c>
      <c r="B55" s="6" t="str">
        <f>'"rank"; your input only here!'!A56</f>
        <v>A51</v>
      </c>
      <c r="C55" s="6" t="str">
        <f>'"rank"; your input only here!'!B56</f>
        <v>Test Project 51</v>
      </c>
      <c r="D55" s="6">
        <f>'"rank"; your input only here!'!C56</f>
        <v>549663</v>
      </c>
      <c r="E55" s="8">
        <f>'"rank"; your input only here!'!D56</f>
        <v>11</v>
      </c>
      <c r="F55" s="22">
        <f t="shared" si="0"/>
        <v>10684465.9625</v>
      </c>
      <c r="G55" s="21">
        <f>SUM(cum!F55:AK55)</f>
        <v>33675610</v>
      </c>
      <c r="H55" s="21">
        <f t="shared" si="1"/>
        <v>10000000</v>
      </c>
      <c r="I55" s="19">
        <f t="shared" si="2"/>
        <v>-1184465.9625000004</v>
      </c>
      <c r="J55" s="19">
        <f>IF(-need!H55&lt;cum!F55*0.33*$I$2,cum!F55*0.33*$I$2,-need!H55)</f>
        <v>8188.4550000000008</v>
      </c>
      <c r="K55" s="19">
        <f>IF(-need!I55&lt;cum!G55*0.33*$I$2,cum!G55*0.33*$I$2,-need!I55)</f>
        <v>1573774</v>
      </c>
      <c r="L55" s="19">
        <f>IF(-need!J55&lt;cum!H55*0.33*$I$2,cum!H55*0.33*$I$2,-need!J55)</f>
        <v>0</v>
      </c>
      <c r="M55" s="19">
        <f>IF(-need!K55&lt;cum!I55*0.33*$I$2,cum!I55*0.33*$I$2,-need!K55)</f>
        <v>654600</v>
      </c>
      <c r="N55" s="19">
        <f>IF(-need!L55&lt;cum!J55*0.33*$I$2,cum!J55*0.33*$I$2,-need!L55)</f>
        <v>44268.592499999999</v>
      </c>
      <c r="O55" s="19">
        <f>IF(-need!M55&lt;cum!K55*0.33*$I$2,cum!K55*0.33*$I$2,-need!M55)</f>
        <v>242360</v>
      </c>
      <c r="P55" s="19">
        <f>IF(-need!N55&lt;cum!L55*0.33*$I$2,cum!L55*0.33*$I$2,-need!N55)</f>
        <v>360706</v>
      </c>
      <c r="Q55" s="19">
        <f>IF(-need!O55&lt;cum!M55*0.33*$I$2,cum!M55*0.33*$I$2,-need!O55)</f>
        <v>0</v>
      </c>
      <c r="R55" s="19">
        <f>IF(-need!P55&lt;cum!N55*0.33*$I$2,cum!N55*0.33*$I$2,-need!P55)</f>
        <v>854896</v>
      </c>
      <c r="S55" s="19">
        <f>IF(-need!Q55&lt;cum!O55*0.33*$I$2,cum!O55*0.33*$I$2,-need!Q55)</f>
        <v>10734.075000000001</v>
      </c>
      <c r="T55" s="19">
        <f>IF(-need!R55&lt;cum!P55*0.33*$I$2,cum!P55*0.33*$I$2,-need!R55)</f>
        <v>3712.5</v>
      </c>
      <c r="U55" s="19">
        <f>IF(-need!S55&lt;cum!Q55*0.33*$I$2,cum!Q55*0.33*$I$2,-need!S55)</f>
        <v>27665.715</v>
      </c>
      <c r="V55" s="19">
        <f>IF(-need!T55&lt;cum!R55*0.33*$I$2,cum!R55*0.33*$I$2,-need!T55)</f>
        <v>24750</v>
      </c>
      <c r="W55" s="19">
        <f>IF(-need!U55&lt;cum!S55*0.33*$I$2,cum!S55*0.33*$I$2,-need!U55)</f>
        <v>120000</v>
      </c>
      <c r="X55" s="19">
        <f>IF(-need!V55&lt;cum!T55*0.33*$I$2,cum!T55*0.33*$I$2,-need!V55)</f>
        <v>199441</v>
      </c>
      <c r="Y55" s="19">
        <f>IF(-need!W55&lt;cum!U55*0.33*$I$2,cum!U55*0.33*$I$2,-need!W55)</f>
        <v>20625</v>
      </c>
      <c r="Z55" s="19">
        <f>IF(-need!X55&lt;cum!V55*0.33*$I$2,cum!V55*0.33*$I$2,-need!X55)</f>
        <v>72719</v>
      </c>
      <c r="AA55" s="19">
        <f>IF(-need!Y55&lt;cum!W55*0.33*$I$2,cum!W55*0.33*$I$2,-need!Y55)</f>
        <v>1073207</v>
      </c>
      <c r="AB55" s="19">
        <f>IF(-need!Z55&lt;cum!X55*0.33*$I$2,cum!X55*0.33*$I$2,-need!Z55)</f>
        <v>78301</v>
      </c>
      <c r="AC55" s="19">
        <f>IF(-need!AA55&lt;cum!Y55*0.33*$I$2,cum!Y55*0.33*$I$2,-need!AA55)</f>
        <v>31120.815000000002</v>
      </c>
      <c r="AD55" s="19">
        <f>IF(-need!AB55&lt;cum!Z55*0.33*$I$2,cum!Z55*0.33*$I$2,-need!AB55)</f>
        <v>20369.9925</v>
      </c>
      <c r="AE55" s="19">
        <f>IF(-need!AC55&lt;cum!AA55*0.33*$I$2,cum!AA55*0.33*$I$2,-need!AC55)</f>
        <v>0</v>
      </c>
      <c r="AF55" s="19">
        <f>IF(-need!AD55&lt;cum!AB55*0.33*$I$2,cum!AB55*0.33*$I$2,-need!AD55)</f>
        <v>697463</v>
      </c>
      <c r="AG55" s="19">
        <f>IF(-need!AE55&lt;cum!AC55*0.33*$I$2,cum!AC55*0.33*$I$2,-need!AE55)</f>
        <v>1146142</v>
      </c>
      <c r="AH55" s="19">
        <f>IF(-need!AF55&lt;cum!AD55*0.33*$I$2,cum!AD55*0.33*$I$2,-need!AF55)</f>
        <v>849560</v>
      </c>
      <c r="AI55" s="19">
        <f>IF(-need!AG55&lt;cum!AE55*0.33*$I$2,cum!AE55*0.33*$I$2,-need!AG55)</f>
        <v>382970</v>
      </c>
      <c r="AJ55" s="19">
        <f>IF(-need!AH55&lt;cum!AF55*0.33*$I$2,cum!AF55*0.33*$I$2,-need!AH55)</f>
        <v>1464126</v>
      </c>
      <c r="AK55" s="19">
        <f>IF(-need!AI55&lt;cum!AG55*0.33*$I$2,cum!AG55*0.33*$I$2,-need!AI55)</f>
        <v>109612.47</v>
      </c>
      <c r="AL55" s="19">
        <f>IF(-need!AJ55&lt;cum!AH55*0.33*$I$2,cum!AH55*0.33*$I$2,-need!AJ55)</f>
        <v>9900</v>
      </c>
      <c r="AM55" s="19">
        <f>IF(-need!AK55&lt;cum!AI55*0.33*$I$2,cum!AI55*0.33*$I$2,-need!AK55)</f>
        <v>560000</v>
      </c>
      <c r="AN55" s="19">
        <f>IF(-need!AL55&lt;cum!AJ55*0.33*$I$2,cum!AJ55*0.33*$I$2,-need!AL55)</f>
        <v>35828.347500000003</v>
      </c>
      <c r="AO55" s="19">
        <f>IF(-need!AM55&lt;cum!AK55*0.33*$I$2,cum!AK55*0.33*$I$2,-need!AM55)</f>
        <v>7425</v>
      </c>
      <c r="AQ55" s="1">
        <f>IF(avail!AM55&gt;0,0,avail!AM55)</f>
        <v>0</v>
      </c>
      <c r="AR55" s="1">
        <f>IF(avail!AN55&gt;0,0,avail!AN55)</f>
        <v>0</v>
      </c>
      <c r="AS55" s="1">
        <f>IF(avail!AO55&gt;0,0,avail!AO55)</f>
        <v>0</v>
      </c>
      <c r="AT55" s="1">
        <f>IF(avail!AP55&gt;0,0,avail!AP55)</f>
        <v>0</v>
      </c>
      <c r="AU55" s="2"/>
    </row>
    <row r="56" spans="1:47" x14ac:dyDescent="0.25">
      <c r="A56" s="4">
        <f>'"rank"; your input only here!'!E57</f>
        <v>52</v>
      </c>
      <c r="B56" s="6" t="str">
        <f>'"rank"; your input only here!'!A57</f>
        <v>A52</v>
      </c>
      <c r="C56" s="6" t="str">
        <f>'"rank"; your input only here!'!B57</f>
        <v>Test Project 52</v>
      </c>
      <c r="D56" s="6">
        <f>'"rank"; your input only here!'!C57</f>
        <v>1107102</v>
      </c>
      <c r="E56" s="8">
        <f>'"rank"; your input only here!'!D57</f>
        <v>10.5</v>
      </c>
      <c r="F56" s="22">
        <f t="shared" si="0"/>
        <v>11464208.155000001</v>
      </c>
      <c r="G56" s="21">
        <f>SUM(cum!F56:AK56)</f>
        <v>34782712</v>
      </c>
      <c r="H56" s="21">
        <f t="shared" si="1"/>
        <v>10000000</v>
      </c>
      <c r="I56" s="19">
        <f t="shared" si="2"/>
        <v>-1964208.1550000012</v>
      </c>
      <c r="J56" s="19">
        <f>IF(-need!H56&lt;cum!F56*0.33*$I$2,cum!F56*0.33*$I$2,-need!H56)</f>
        <v>8188.4550000000008</v>
      </c>
      <c r="K56" s="19">
        <f>IF(-need!I56&lt;cum!G56*0.33*$I$2,cum!G56*0.33*$I$2,-need!I56)</f>
        <v>1573774</v>
      </c>
      <c r="L56" s="19">
        <f>IF(-need!J56&lt;cum!H56*0.33*$I$2,cum!H56*0.33*$I$2,-need!J56)</f>
        <v>0</v>
      </c>
      <c r="M56" s="19">
        <f>IF(-need!K56&lt;cum!I56*0.33*$I$2,cum!I56*0.33*$I$2,-need!K56)</f>
        <v>654600</v>
      </c>
      <c r="N56" s="19">
        <f>IF(-need!L56&lt;cum!J56*0.33*$I$2,cum!J56*0.33*$I$2,-need!L56)</f>
        <v>44268.592499999999</v>
      </c>
      <c r="O56" s="19">
        <f>IF(-need!M56&lt;cum!K56*0.33*$I$2,cum!K56*0.33*$I$2,-need!M56)</f>
        <v>242360</v>
      </c>
      <c r="P56" s="19">
        <f>IF(-need!N56&lt;cum!L56*0.33*$I$2,cum!L56*0.33*$I$2,-need!N56)</f>
        <v>360706</v>
      </c>
      <c r="Q56" s="19">
        <f>IF(-need!O56&lt;cum!M56*0.33*$I$2,cum!M56*0.33*$I$2,-need!O56)</f>
        <v>0</v>
      </c>
      <c r="R56" s="19">
        <f>IF(-need!P56&lt;cum!N56*0.33*$I$2,cum!N56*0.33*$I$2,-need!P56)</f>
        <v>1004576</v>
      </c>
      <c r="S56" s="19">
        <f>IF(-need!Q56&lt;cum!O56*0.33*$I$2,cum!O56*0.33*$I$2,-need!Q56)</f>
        <v>10734.075000000001</v>
      </c>
      <c r="T56" s="19">
        <f>IF(-need!R56&lt;cum!P56*0.33*$I$2,cum!P56*0.33*$I$2,-need!R56)</f>
        <v>3712.5</v>
      </c>
      <c r="U56" s="19">
        <f>IF(-need!S56&lt;cum!Q56*0.33*$I$2,cum!Q56*0.33*$I$2,-need!S56)</f>
        <v>27665.715</v>
      </c>
      <c r="V56" s="19">
        <f>IF(-need!T56&lt;cum!R56*0.33*$I$2,cum!R56*0.33*$I$2,-need!T56)</f>
        <v>24750</v>
      </c>
      <c r="W56" s="19">
        <f>IF(-need!U56&lt;cum!S56*0.33*$I$2,cum!S56*0.33*$I$2,-need!U56)</f>
        <v>120000</v>
      </c>
      <c r="X56" s="19">
        <f>IF(-need!V56&lt;cum!T56*0.33*$I$2,cum!T56*0.33*$I$2,-need!V56)</f>
        <v>199441</v>
      </c>
      <c r="Y56" s="19">
        <f>IF(-need!W56&lt;cum!U56*0.33*$I$2,cum!U56*0.33*$I$2,-need!W56)</f>
        <v>20625</v>
      </c>
      <c r="Z56" s="19">
        <f>IF(-need!X56&lt;cum!V56*0.33*$I$2,cum!V56*0.33*$I$2,-need!X56)</f>
        <v>72719</v>
      </c>
      <c r="AA56" s="19">
        <f>IF(-need!Y56&lt;cum!W56*0.33*$I$2,cum!W56*0.33*$I$2,-need!Y56)</f>
        <v>1073207</v>
      </c>
      <c r="AB56" s="19">
        <f>IF(-need!Z56&lt;cum!X56*0.33*$I$2,cum!X56*0.33*$I$2,-need!Z56)</f>
        <v>78301</v>
      </c>
      <c r="AC56" s="19">
        <f>IF(-need!AA56&lt;cum!Y56*0.33*$I$2,cum!Y56*0.33*$I$2,-need!AA56)</f>
        <v>166142</v>
      </c>
      <c r="AD56" s="19">
        <f>IF(-need!AB56&lt;cum!Z56*0.33*$I$2,cum!Z56*0.33*$I$2,-need!AB56)</f>
        <v>47909</v>
      </c>
      <c r="AE56" s="19">
        <f>IF(-need!AC56&lt;cum!AA56*0.33*$I$2,cum!AA56*0.33*$I$2,-need!AC56)</f>
        <v>0</v>
      </c>
      <c r="AF56" s="19">
        <f>IF(-need!AD56&lt;cum!AB56*0.33*$I$2,cum!AB56*0.33*$I$2,-need!AD56)</f>
        <v>697463</v>
      </c>
      <c r="AG56" s="19">
        <f>IF(-need!AE56&lt;cum!AC56*0.33*$I$2,cum!AC56*0.33*$I$2,-need!AE56)</f>
        <v>1613644</v>
      </c>
      <c r="AH56" s="19">
        <f>IF(-need!AF56&lt;cum!AD56*0.33*$I$2,cum!AD56*0.33*$I$2,-need!AF56)</f>
        <v>849560</v>
      </c>
      <c r="AI56" s="19">
        <f>IF(-need!AG56&lt;cum!AE56*0.33*$I$2,cum!AE56*0.33*$I$2,-need!AG56)</f>
        <v>382970</v>
      </c>
      <c r="AJ56" s="19">
        <f>IF(-need!AH56&lt;cum!AF56*0.33*$I$2,cum!AF56*0.33*$I$2,-need!AH56)</f>
        <v>1464126</v>
      </c>
      <c r="AK56" s="19">
        <f>IF(-need!AI56&lt;cum!AG56*0.33*$I$2,cum!AG56*0.33*$I$2,-need!AI56)</f>
        <v>109612.47</v>
      </c>
      <c r="AL56" s="19">
        <f>IF(-need!AJ56&lt;cum!AH56*0.33*$I$2,cum!AH56*0.33*$I$2,-need!AJ56)</f>
        <v>9900</v>
      </c>
      <c r="AM56" s="19">
        <f>IF(-need!AK56&lt;cum!AI56*0.33*$I$2,cum!AI56*0.33*$I$2,-need!AK56)</f>
        <v>560000</v>
      </c>
      <c r="AN56" s="19">
        <f>IF(-need!AL56&lt;cum!AJ56*0.33*$I$2,cum!AJ56*0.33*$I$2,-need!AL56)</f>
        <v>35828.347500000003</v>
      </c>
      <c r="AO56" s="19">
        <f>IF(-need!AM56&lt;cum!AK56*0.33*$I$2,cum!AK56*0.33*$I$2,-need!AM56)</f>
        <v>7425</v>
      </c>
      <c r="AQ56" s="1">
        <f>IF(avail!AM56&gt;0,0,avail!AM56)</f>
        <v>0</v>
      </c>
      <c r="AR56" s="1">
        <f>IF(avail!AN56&gt;0,0,avail!AN56)</f>
        <v>0</v>
      </c>
      <c r="AS56" s="1">
        <f>IF(avail!AO56&gt;0,0,avail!AO56)</f>
        <v>0</v>
      </c>
      <c r="AT56" s="1">
        <f>IF(avail!AP56&gt;0,0,avail!AP56)</f>
        <v>0</v>
      </c>
      <c r="AU56" s="2"/>
    </row>
    <row r="57" spans="1:47" x14ac:dyDescent="0.25">
      <c r="A57" s="4">
        <f>'"rank"; your input only here!'!E58</f>
        <v>53</v>
      </c>
      <c r="B57" s="6" t="str">
        <f>'"rank"; your input only here!'!A58</f>
        <v>A53</v>
      </c>
      <c r="C57" s="6" t="str">
        <f>'"rank"; your input only here!'!B58</f>
        <v>Test Project 53</v>
      </c>
      <c r="D57" s="6">
        <f>'"rank"; your input only here!'!C58</f>
        <v>283688</v>
      </c>
      <c r="E57" s="8">
        <f>'"rank"; your input only here!'!D58</f>
        <v>10.5</v>
      </c>
      <c r="F57" s="22">
        <f t="shared" si="0"/>
        <v>11747896.155000001</v>
      </c>
      <c r="G57" s="21">
        <f>SUM(cum!F57:AK57)</f>
        <v>35066400</v>
      </c>
      <c r="H57" s="21">
        <f t="shared" si="1"/>
        <v>10000000</v>
      </c>
      <c r="I57" s="19">
        <f t="shared" si="2"/>
        <v>-2247896.1550000012</v>
      </c>
      <c r="J57" s="19">
        <f>IF(-need!H57&lt;cum!F57*0.33*$I$2,cum!F57*0.33*$I$2,-need!H57)</f>
        <v>8188.4550000000008</v>
      </c>
      <c r="K57" s="19">
        <f>IF(-need!I57&lt;cum!G57*0.33*$I$2,cum!G57*0.33*$I$2,-need!I57)</f>
        <v>1573774</v>
      </c>
      <c r="L57" s="19">
        <f>IF(-need!J57&lt;cum!H57*0.33*$I$2,cum!H57*0.33*$I$2,-need!J57)</f>
        <v>0</v>
      </c>
      <c r="M57" s="19">
        <f>IF(-need!K57&lt;cum!I57*0.33*$I$2,cum!I57*0.33*$I$2,-need!K57)</f>
        <v>654600</v>
      </c>
      <c r="N57" s="19">
        <f>IF(-need!L57&lt;cum!J57*0.33*$I$2,cum!J57*0.33*$I$2,-need!L57)</f>
        <v>44268.592499999999</v>
      </c>
      <c r="O57" s="19">
        <f>IF(-need!M57&lt;cum!K57*0.33*$I$2,cum!K57*0.33*$I$2,-need!M57)</f>
        <v>242360</v>
      </c>
      <c r="P57" s="19">
        <f>IF(-need!N57&lt;cum!L57*0.33*$I$2,cum!L57*0.33*$I$2,-need!N57)</f>
        <v>360706</v>
      </c>
      <c r="Q57" s="19">
        <f>IF(-need!O57&lt;cum!M57*0.33*$I$2,cum!M57*0.33*$I$2,-need!O57)</f>
        <v>0</v>
      </c>
      <c r="R57" s="19">
        <f>IF(-need!P57&lt;cum!N57*0.33*$I$2,cum!N57*0.33*$I$2,-need!P57)</f>
        <v>1004576</v>
      </c>
      <c r="S57" s="19">
        <f>IF(-need!Q57&lt;cum!O57*0.33*$I$2,cum!O57*0.33*$I$2,-need!Q57)</f>
        <v>10734.075000000001</v>
      </c>
      <c r="T57" s="19">
        <f>IF(-need!R57&lt;cum!P57*0.33*$I$2,cum!P57*0.33*$I$2,-need!R57)</f>
        <v>3712.5</v>
      </c>
      <c r="U57" s="19">
        <f>IF(-need!S57&lt;cum!Q57*0.33*$I$2,cum!Q57*0.33*$I$2,-need!S57)</f>
        <v>27665.715</v>
      </c>
      <c r="V57" s="19">
        <f>IF(-need!T57&lt;cum!R57*0.33*$I$2,cum!R57*0.33*$I$2,-need!T57)</f>
        <v>24750</v>
      </c>
      <c r="W57" s="19">
        <f>IF(-need!U57&lt;cum!S57*0.33*$I$2,cum!S57*0.33*$I$2,-need!U57)</f>
        <v>120000</v>
      </c>
      <c r="X57" s="19">
        <f>IF(-need!V57&lt;cum!T57*0.33*$I$2,cum!T57*0.33*$I$2,-need!V57)</f>
        <v>199441</v>
      </c>
      <c r="Y57" s="19">
        <f>IF(-need!W57&lt;cum!U57*0.33*$I$2,cum!U57*0.33*$I$2,-need!W57)</f>
        <v>20625</v>
      </c>
      <c r="Z57" s="19">
        <f>IF(-need!X57&lt;cum!V57*0.33*$I$2,cum!V57*0.33*$I$2,-need!X57)</f>
        <v>72719</v>
      </c>
      <c r="AA57" s="19">
        <f>IF(-need!Y57&lt;cum!W57*0.33*$I$2,cum!W57*0.33*$I$2,-need!Y57)</f>
        <v>1272895</v>
      </c>
      <c r="AB57" s="19">
        <f>IF(-need!Z57&lt;cum!X57*0.33*$I$2,cum!X57*0.33*$I$2,-need!Z57)</f>
        <v>78301</v>
      </c>
      <c r="AC57" s="19">
        <f>IF(-need!AA57&lt;cum!Y57*0.33*$I$2,cum!Y57*0.33*$I$2,-need!AA57)</f>
        <v>166142</v>
      </c>
      <c r="AD57" s="19">
        <f>IF(-need!AB57&lt;cum!Z57*0.33*$I$2,cum!Z57*0.33*$I$2,-need!AB57)</f>
        <v>47909</v>
      </c>
      <c r="AE57" s="19">
        <f>IF(-need!AC57&lt;cum!AA57*0.33*$I$2,cum!AA57*0.33*$I$2,-need!AC57)</f>
        <v>0</v>
      </c>
      <c r="AF57" s="19">
        <f>IF(-need!AD57&lt;cum!AB57*0.33*$I$2,cum!AB57*0.33*$I$2,-need!AD57)</f>
        <v>697463</v>
      </c>
      <c r="AG57" s="19">
        <f>IF(-need!AE57&lt;cum!AC57*0.33*$I$2,cum!AC57*0.33*$I$2,-need!AE57)</f>
        <v>1613644</v>
      </c>
      <c r="AH57" s="19">
        <f>IF(-need!AF57&lt;cum!AD57*0.33*$I$2,cum!AD57*0.33*$I$2,-need!AF57)</f>
        <v>933560</v>
      </c>
      <c r="AI57" s="19">
        <f>IF(-need!AG57&lt;cum!AE57*0.33*$I$2,cum!AE57*0.33*$I$2,-need!AG57)</f>
        <v>382970</v>
      </c>
      <c r="AJ57" s="19">
        <f>IF(-need!AH57&lt;cum!AF57*0.33*$I$2,cum!AF57*0.33*$I$2,-need!AH57)</f>
        <v>1464126</v>
      </c>
      <c r="AK57" s="19">
        <f>IF(-need!AI57&lt;cum!AG57*0.33*$I$2,cum!AG57*0.33*$I$2,-need!AI57)</f>
        <v>109612.47</v>
      </c>
      <c r="AL57" s="19">
        <f>IF(-need!AJ57&lt;cum!AH57*0.33*$I$2,cum!AH57*0.33*$I$2,-need!AJ57)</f>
        <v>9900</v>
      </c>
      <c r="AM57" s="19">
        <f>IF(-need!AK57&lt;cum!AI57*0.33*$I$2,cum!AI57*0.33*$I$2,-need!AK57)</f>
        <v>560000</v>
      </c>
      <c r="AN57" s="19">
        <f>IF(-need!AL57&lt;cum!AJ57*0.33*$I$2,cum!AJ57*0.33*$I$2,-need!AL57)</f>
        <v>35828.347500000003</v>
      </c>
      <c r="AO57" s="19">
        <f>IF(-need!AM57&lt;cum!AK57*0.33*$I$2,cum!AK57*0.33*$I$2,-need!AM57)</f>
        <v>7425</v>
      </c>
      <c r="AQ57" s="1">
        <f>IF(avail!AM57&gt;0,0,avail!AM57)</f>
        <v>0</v>
      </c>
      <c r="AR57" s="1">
        <f>IF(avail!AN57&gt;0,0,avail!AN57)</f>
        <v>0</v>
      </c>
      <c r="AS57" s="1">
        <f>IF(avail!AO57&gt;0,0,avail!AO57)</f>
        <v>0</v>
      </c>
      <c r="AT57" s="1">
        <f>IF(avail!AP57&gt;0,0,avail!AP57)</f>
        <v>0</v>
      </c>
      <c r="AU57" s="2"/>
    </row>
    <row r="58" spans="1:47" x14ac:dyDescent="0.25">
      <c r="A58" s="4">
        <f>'"rank"; your input only here!'!E59</f>
        <v>54</v>
      </c>
      <c r="B58" s="6" t="str">
        <f>'"rank"; your input only here!'!A59</f>
        <v>A54</v>
      </c>
      <c r="C58" s="6" t="str">
        <f>'"rank"; your input only here!'!B59</f>
        <v>Test Project 54</v>
      </c>
      <c r="D58" s="6">
        <f>'"rank"; your input only here!'!C59</f>
        <v>1279000</v>
      </c>
      <c r="E58" s="8">
        <f>'"rank"; your input only here!'!D59</f>
        <v>10.5</v>
      </c>
      <c r="F58" s="22">
        <f t="shared" si="0"/>
        <v>12733296.155000001</v>
      </c>
      <c r="G58" s="21">
        <f>SUM(cum!F58:AK58)</f>
        <v>36345400</v>
      </c>
      <c r="H58" s="21">
        <f t="shared" si="1"/>
        <v>10000000</v>
      </c>
      <c r="I58" s="19">
        <f t="shared" si="2"/>
        <v>-3233296.1550000012</v>
      </c>
      <c r="J58" s="19">
        <f>IF(-need!H58&lt;cum!F58*0.33*$I$2,cum!F58*0.33*$I$2,-need!H58)</f>
        <v>18088.455000000002</v>
      </c>
      <c r="K58" s="19">
        <f>IF(-need!I58&lt;cum!G58*0.33*$I$2,cum!G58*0.33*$I$2,-need!I58)</f>
        <v>1573774</v>
      </c>
      <c r="L58" s="19">
        <f>IF(-need!J58&lt;cum!H58*0.33*$I$2,cum!H58*0.33*$I$2,-need!J58)</f>
        <v>0</v>
      </c>
      <c r="M58" s="19">
        <f>IF(-need!K58&lt;cum!I58*0.33*$I$2,cum!I58*0.33*$I$2,-need!K58)</f>
        <v>654600</v>
      </c>
      <c r="N58" s="19">
        <f>IF(-need!L58&lt;cum!J58*0.33*$I$2,cum!J58*0.33*$I$2,-need!L58)</f>
        <v>44268.592499999999</v>
      </c>
      <c r="O58" s="19">
        <f>IF(-need!M58&lt;cum!K58*0.33*$I$2,cum!K58*0.33*$I$2,-need!M58)</f>
        <v>242360</v>
      </c>
      <c r="P58" s="19">
        <f>IF(-need!N58&lt;cum!L58*0.33*$I$2,cum!L58*0.33*$I$2,-need!N58)</f>
        <v>360706</v>
      </c>
      <c r="Q58" s="19">
        <f>IF(-need!O58&lt;cum!M58*0.33*$I$2,cum!M58*0.33*$I$2,-need!O58)</f>
        <v>0</v>
      </c>
      <c r="R58" s="19">
        <f>IF(-need!P58&lt;cum!N58*0.33*$I$2,cum!N58*0.33*$I$2,-need!P58)</f>
        <v>1004576</v>
      </c>
      <c r="S58" s="19">
        <f>IF(-need!Q58&lt;cum!O58*0.33*$I$2,cum!O58*0.33*$I$2,-need!Q58)</f>
        <v>10734.075000000001</v>
      </c>
      <c r="T58" s="19">
        <f>IF(-need!R58&lt;cum!P58*0.33*$I$2,cum!P58*0.33*$I$2,-need!R58)</f>
        <v>3712.5</v>
      </c>
      <c r="U58" s="19">
        <f>IF(-need!S58&lt;cum!Q58*0.33*$I$2,cum!Q58*0.33*$I$2,-need!S58)</f>
        <v>27665.715</v>
      </c>
      <c r="V58" s="19">
        <f>IF(-need!T58&lt;cum!R58*0.33*$I$2,cum!R58*0.33*$I$2,-need!T58)</f>
        <v>24750</v>
      </c>
      <c r="W58" s="19">
        <f>IF(-need!U58&lt;cum!S58*0.33*$I$2,cum!S58*0.33*$I$2,-need!U58)</f>
        <v>120000</v>
      </c>
      <c r="X58" s="19">
        <f>IF(-need!V58&lt;cum!T58*0.33*$I$2,cum!T58*0.33*$I$2,-need!V58)</f>
        <v>199441</v>
      </c>
      <c r="Y58" s="19">
        <f>IF(-need!W58&lt;cum!U58*0.33*$I$2,cum!U58*0.33*$I$2,-need!W58)</f>
        <v>20625</v>
      </c>
      <c r="Z58" s="19">
        <f>IF(-need!X58&lt;cum!V58*0.33*$I$2,cum!V58*0.33*$I$2,-need!X58)</f>
        <v>72719</v>
      </c>
      <c r="AA58" s="19">
        <f>IF(-need!Y58&lt;cum!W58*0.33*$I$2,cum!W58*0.33*$I$2,-need!Y58)</f>
        <v>1272895</v>
      </c>
      <c r="AB58" s="19">
        <f>IF(-need!Z58&lt;cum!X58*0.33*$I$2,cum!X58*0.33*$I$2,-need!Z58)</f>
        <v>78301</v>
      </c>
      <c r="AC58" s="19">
        <f>IF(-need!AA58&lt;cum!Y58*0.33*$I$2,cum!Y58*0.33*$I$2,-need!AA58)</f>
        <v>166142</v>
      </c>
      <c r="AD58" s="19">
        <f>IF(-need!AB58&lt;cum!Z58*0.33*$I$2,cum!Z58*0.33*$I$2,-need!AB58)</f>
        <v>47909</v>
      </c>
      <c r="AE58" s="19">
        <f>IF(-need!AC58&lt;cum!AA58*0.33*$I$2,cum!AA58*0.33*$I$2,-need!AC58)</f>
        <v>0</v>
      </c>
      <c r="AF58" s="19">
        <f>IF(-need!AD58&lt;cum!AB58*0.33*$I$2,cum!AB58*0.33*$I$2,-need!AD58)</f>
        <v>697463</v>
      </c>
      <c r="AG58" s="19">
        <f>IF(-need!AE58&lt;cum!AC58*0.33*$I$2,cum!AC58*0.33*$I$2,-need!AE58)</f>
        <v>2362644</v>
      </c>
      <c r="AH58" s="19">
        <f>IF(-need!AF58&lt;cum!AD58*0.33*$I$2,cum!AD58*0.33*$I$2,-need!AF58)</f>
        <v>933560</v>
      </c>
      <c r="AI58" s="19">
        <f>IF(-need!AG58&lt;cum!AE58*0.33*$I$2,cum!AE58*0.33*$I$2,-need!AG58)</f>
        <v>382970</v>
      </c>
      <c r="AJ58" s="19">
        <f>IF(-need!AH58&lt;cum!AF58*0.33*$I$2,cum!AF58*0.33*$I$2,-need!AH58)</f>
        <v>1464126</v>
      </c>
      <c r="AK58" s="19">
        <f>IF(-need!AI58&lt;cum!AG58*0.33*$I$2,cum!AG58*0.33*$I$2,-need!AI58)</f>
        <v>126112.47</v>
      </c>
      <c r="AL58" s="19">
        <f>IF(-need!AJ58&lt;cum!AH58*0.33*$I$2,cum!AH58*0.33*$I$2,-need!AJ58)</f>
        <v>9900</v>
      </c>
      <c r="AM58" s="19">
        <f>IF(-need!AK58&lt;cum!AI58*0.33*$I$2,cum!AI58*0.33*$I$2,-need!AK58)</f>
        <v>770000</v>
      </c>
      <c r="AN58" s="19">
        <f>IF(-need!AL58&lt;cum!AJ58*0.33*$I$2,cum!AJ58*0.33*$I$2,-need!AL58)</f>
        <v>35828.347500000003</v>
      </c>
      <c r="AO58" s="19">
        <f>IF(-need!AM58&lt;cum!AK58*0.33*$I$2,cum!AK58*0.33*$I$2,-need!AM58)</f>
        <v>7425</v>
      </c>
      <c r="AQ58" s="1">
        <f>IF(avail!AM58&gt;0,0,avail!AM58)</f>
        <v>0</v>
      </c>
      <c r="AR58" s="1">
        <f>IF(avail!AN58&gt;0,0,avail!AN58)</f>
        <v>0</v>
      </c>
      <c r="AS58" s="1">
        <f>IF(avail!AO58&gt;0,0,avail!AO58)</f>
        <v>0</v>
      </c>
      <c r="AT58" s="1">
        <f>IF(avail!AP58&gt;0,0,avail!AP58)</f>
        <v>0</v>
      </c>
      <c r="AU58" s="2"/>
    </row>
    <row r="59" spans="1:47" x14ac:dyDescent="0.25">
      <c r="A59" s="4">
        <f>'"rank"; your input only here!'!E60</f>
        <v>55</v>
      </c>
      <c r="B59" s="6" t="str">
        <f>'"rank"; your input only here!'!A60</f>
        <v>A55</v>
      </c>
      <c r="C59" s="6" t="str">
        <f>'"rank"; your input only here!'!B60</f>
        <v>Test Project 55</v>
      </c>
      <c r="D59" s="6">
        <f>'"rank"; your input only here!'!C60</f>
        <v>749961</v>
      </c>
      <c r="E59" s="8">
        <f>'"rank"; your input only here!'!D60</f>
        <v>10.5</v>
      </c>
      <c r="F59" s="22">
        <f t="shared" si="0"/>
        <v>13483257.155000001</v>
      </c>
      <c r="G59" s="21">
        <f>SUM(cum!F59:AK59)</f>
        <v>37095361</v>
      </c>
      <c r="H59" s="21">
        <f t="shared" si="1"/>
        <v>10000000</v>
      </c>
      <c r="I59" s="19">
        <f t="shared" si="2"/>
        <v>-3983257.1550000012</v>
      </c>
      <c r="J59" s="19">
        <f>IF(-need!H59&lt;cum!F59*0.33*$I$2,cum!F59*0.33*$I$2,-need!H59)</f>
        <v>18088.455000000002</v>
      </c>
      <c r="K59" s="19">
        <f>IF(-need!I59&lt;cum!G59*0.33*$I$2,cum!G59*0.33*$I$2,-need!I59)</f>
        <v>1573774</v>
      </c>
      <c r="L59" s="19">
        <f>IF(-need!J59&lt;cum!H59*0.33*$I$2,cum!H59*0.33*$I$2,-need!J59)</f>
        <v>0</v>
      </c>
      <c r="M59" s="19">
        <f>IF(-need!K59&lt;cum!I59*0.33*$I$2,cum!I59*0.33*$I$2,-need!K59)</f>
        <v>654600</v>
      </c>
      <c r="N59" s="19">
        <f>IF(-need!L59&lt;cum!J59*0.33*$I$2,cum!J59*0.33*$I$2,-need!L59)</f>
        <v>44268.592499999999</v>
      </c>
      <c r="O59" s="19">
        <f>IF(-need!M59&lt;cum!K59*0.33*$I$2,cum!K59*0.33*$I$2,-need!M59)</f>
        <v>242360</v>
      </c>
      <c r="P59" s="19">
        <f>IF(-need!N59&lt;cum!L59*0.33*$I$2,cum!L59*0.33*$I$2,-need!N59)</f>
        <v>360706</v>
      </c>
      <c r="Q59" s="19">
        <f>IF(-need!O59&lt;cum!M59*0.33*$I$2,cum!M59*0.33*$I$2,-need!O59)</f>
        <v>0</v>
      </c>
      <c r="R59" s="19">
        <f>IF(-need!P59&lt;cum!N59*0.33*$I$2,cum!N59*0.33*$I$2,-need!P59)</f>
        <v>1004576</v>
      </c>
      <c r="S59" s="19">
        <f>IF(-need!Q59&lt;cum!O59*0.33*$I$2,cum!O59*0.33*$I$2,-need!Q59)</f>
        <v>10734.075000000001</v>
      </c>
      <c r="T59" s="19">
        <f>IF(-need!R59&lt;cum!P59*0.33*$I$2,cum!P59*0.33*$I$2,-need!R59)</f>
        <v>3712.5</v>
      </c>
      <c r="U59" s="19">
        <f>IF(-need!S59&lt;cum!Q59*0.33*$I$2,cum!Q59*0.33*$I$2,-need!S59)</f>
        <v>27665.715</v>
      </c>
      <c r="V59" s="19">
        <f>IF(-need!T59&lt;cum!R59*0.33*$I$2,cum!R59*0.33*$I$2,-need!T59)</f>
        <v>24750</v>
      </c>
      <c r="W59" s="19">
        <f>IF(-need!U59&lt;cum!S59*0.33*$I$2,cum!S59*0.33*$I$2,-need!U59)</f>
        <v>120000</v>
      </c>
      <c r="X59" s="19">
        <f>IF(-need!V59&lt;cum!T59*0.33*$I$2,cum!T59*0.33*$I$2,-need!V59)</f>
        <v>199441</v>
      </c>
      <c r="Y59" s="19">
        <f>IF(-need!W59&lt;cum!U59*0.33*$I$2,cum!U59*0.33*$I$2,-need!W59)</f>
        <v>20625</v>
      </c>
      <c r="Z59" s="19">
        <f>IF(-need!X59&lt;cum!V59*0.33*$I$2,cum!V59*0.33*$I$2,-need!X59)</f>
        <v>72719</v>
      </c>
      <c r="AA59" s="19">
        <f>IF(-need!Y59&lt;cum!W59*0.33*$I$2,cum!W59*0.33*$I$2,-need!Y59)</f>
        <v>1272895</v>
      </c>
      <c r="AB59" s="19">
        <f>IF(-need!Z59&lt;cum!X59*0.33*$I$2,cum!X59*0.33*$I$2,-need!Z59)</f>
        <v>78301</v>
      </c>
      <c r="AC59" s="19">
        <f>IF(-need!AA59&lt;cum!Y59*0.33*$I$2,cum!Y59*0.33*$I$2,-need!AA59)</f>
        <v>166142</v>
      </c>
      <c r="AD59" s="19">
        <f>IF(-need!AB59&lt;cum!Z59*0.33*$I$2,cum!Z59*0.33*$I$2,-need!AB59)</f>
        <v>47909</v>
      </c>
      <c r="AE59" s="19">
        <f>IF(-need!AC59&lt;cum!AA59*0.33*$I$2,cum!AA59*0.33*$I$2,-need!AC59)</f>
        <v>0</v>
      </c>
      <c r="AF59" s="19">
        <f>IF(-need!AD59&lt;cum!AB59*0.33*$I$2,cum!AB59*0.33*$I$2,-need!AD59)</f>
        <v>697463</v>
      </c>
      <c r="AG59" s="19">
        <f>IF(-need!AE59&lt;cum!AC59*0.33*$I$2,cum!AC59*0.33*$I$2,-need!AE59)</f>
        <v>2862644</v>
      </c>
      <c r="AH59" s="19">
        <f>IF(-need!AF59&lt;cum!AD59*0.33*$I$2,cum!AD59*0.33*$I$2,-need!AF59)</f>
        <v>933560</v>
      </c>
      <c r="AI59" s="19">
        <f>IF(-need!AG59&lt;cum!AE59*0.33*$I$2,cum!AE59*0.33*$I$2,-need!AG59)</f>
        <v>382970</v>
      </c>
      <c r="AJ59" s="19">
        <f>IF(-need!AH59&lt;cum!AF59*0.33*$I$2,cum!AF59*0.33*$I$2,-need!AH59)</f>
        <v>1714087</v>
      </c>
      <c r="AK59" s="19">
        <f>IF(-need!AI59&lt;cum!AG59*0.33*$I$2,cum!AG59*0.33*$I$2,-need!AI59)</f>
        <v>126112.47</v>
      </c>
      <c r="AL59" s="19">
        <f>IF(-need!AJ59&lt;cum!AH59*0.33*$I$2,cum!AH59*0.33*$I$2,-need!AJ59)</f>
        <v>9900</v>
      </c>
      <c r="AM59" s="19">
        <f>IF(-need!AK59&lt;cum!AI59*0.33*$I$2,cum!AI59*0.33*$I$2,-need!AK59)</f>
        <v>770000</v>
      </c>
      <c r="AN59" s="19">
        <f>IF(-need!AL59&lt;cum!AJ59*0.33*$I$2,cum!AJ59*0.33*$I$2,-need!AL59)</f>
        <v>35828.347500000003</v>
      </c>
      <c r="AO59" s="19">
        <f>IF(-need!AM59&lt;cum!AK59*0.33*$I$2,cum!AK59*0.33*$I$2,-need!AM59)</f>
        <v>7425</v>
      </c>
      <c r="AQ59" s="1">
        <f>IF(avail!AM59&gt;0,0,avail!AM59)</f>
        <v>0</v>
      </c>
      <c r="AR59" s="1">
        <f>IF(avail!AN59&gt;0,0,avail!AN59)</f>
        <v>0</v>
      </c>
      <c r="AS59" s="1">
        <f>IF(avail!AO59&gt;0,0,avail!AO59)</f>
        <v>0</v>
      </c>
      <c r="AT59" s="1">
        <f>IF(avail!AP59&gt;0,0,avail!AP59)</f>
        <v>0</v>
      </c>
      <c r="AU59" s="2"/>
    </row>
    <row r="60" spans="1:47" x14ac:dyDescent="0.25">
      <c r="A60" s="4">
        <f>'"rank"; your input only here!'!E61</f>
        <v>56</v>
      </c>
      <c r="B60" s="6" t="str">
        <f>'"rank"; your input only here!'!A61</f>
        <v>A56</v>
      </c>
      <c r="C60" s="6" t="str">
        <f>'"rank"; your input only here!'!B61</f>
        <v>Test Project 56</v>
      </c>
      <c r="D60" s="6">
        <f>'"rank"; your input only here!'!C61</f>
        <v>400000</v>
      </c>
      <c r="E60" s="8">
        <f>'"rank"; your input only here!'!D61</f>
        <v>10.5</v>
      </c>
      <c r="F60" s="22">
        <f t="shared" si="0"/>
        <v>13883257.155000001</v>
      </c>
      <c r="G60" s="21">
        <f>SUM(cum!F60:AK60)</f>
        <v>37495361</v>
      </c>
      <c r="H60" s="21">
        <f t="shared" si="1"/>
        <v>10000000</v>
      </c>
      <c r="I60" s="19">
        <f t="shared" si="2"/>
        <v>-4383257.1550000012</v>
      </c>
      <c r="J60" s="19">
        <f>IF(-need!H60&lt;cum!F60*0.33*$I$2,cum!F60*0.33*$I$2,-need!H60)</f>
        <v>18088.455000000002</v>
      </c>
      <c r="K60" s="19">
        <f>IF(-need!I60&lt;cum!G60*0.33*$I$2,cum!G60*0.33*$I$2,-need!I60)</f>
        <v>1573774</v>
      </c>
      <c r="L60" s="19">
        <f>IF(-need!J60&lt;cum!H60*0.33*$I$2,cum!H60*0.33*$I$2,-need!J60)</f>
        <v>0</v>
      </c>
      <c r="M60" s="19">
        <f>IF(-need!K60&lt;cum!I60*0.33*$I$2,cum!I60*0.33*$I$2,-need!K60)</f>
        <v>654600</v>
      </c>
      <c r="N60" s="19">
        <f>IF(-need!L60&lt;cum!J60*0.33*$I$2,cum!J60*0.33*$I$2,-need!L60)</f>
        <v>44268.592499999999</v>
      </c>
      <c r="O60" s="19">
        <f>IF(-need!M60&lt;cum!K60*0.33*$I$2,cum!K60*0.33*$I$2,-need!M60)</f>
        <v>242360</v>
      </c>
      <c r="P60" s="19">
        <f>IF(-need!N60&lt;cum!L60*0.33*$I$2,cum!L60*0.33*$I$2,-need!N60)</f>
        <v>360706</v>
      </c>
      <c r="Q60" s="19">
        <f>IF(-need!O60&lt;cum!M60*0.33*$I$2,cum!M60*0.33*$I$2,-need!O60)</f>
        <v>0</v>
      </c>
      <c r="R60" s="19">
        <f>IF(-need!P60&lt;cum!N60*0.33*$I$2,cum!N60*0.33*$I$2,-need!P60)</f>
        <v>1004576</v>
      </c>
      <c r="S60" s="19">
        <f>IF(-need!Q60&lt;cum!O60*0.33*$I$2,cum!O60*0.33*$I$2,-need!Q60)</f>
        <v>10734.075000000001</v>
      </c>
      <c r="T60" s="19">
        <f>IF(-need!R60&lt;cum!P60*0.33*$I$2,cum!P60*0.33*$I$2,-need!R60)</f>
        <v>3712.5</v>
      </c>
      <c r="U60" s="19">
        <f>IF(-need!S60&lt;cum!Q60*0.33*$I$2,cum!Q60*0.33*$I$2,-need!S60)</f>
        <v>27665.715</v>
      </c>
      <c r="V60" s="19">
        <f>IF(-need!T60&lt;cum!R60*0.33*$I$2,cum!R60*0.33*$I$2,-need!T60)</f>
        <v>24750</v>
      </c>
      <c r="W60" s="19">
        <f>IF(-need!U60&lt;cum!S60*0.33*$I$2,cum!S60*0.33*$I$2,-need!U60)</f>
        <v>120000</v>
      </c>
      <c r="X60" s="19">
        <f>IF(-need!V60&lt;cum!T60*0.33*$I$2,cum!T60*0.33*$I$2,-need!V60)</f>
        <v>199441</v>
      </c>
      <c r="Y60" s="19">
        <f>IF(-need!W60&lt;cum!U60*0.33*$I$2,cum!U60*0.33*$I$2,-need!W60)</f>
        <v>20625</v>
      </c>
      <c r="Z60" s="19">
        <f>IF(-need!X60&lt;cum!V60*0.33*$I$2,cum!V60*0.33*$I$2,-need!X60)</f>
        <v>72719</v>
      </c>
      <c r="AA60" s="19">
        <f>IF(-need!Y60&lt;cum!W60*0.33*$I$2,cum!W60*0.33*$I$2,-need!Y60)</f>
        <v>1372895</v>
      </c>
      <c r="AB60" s="19">
        <f>IF(-need!Z60&lt;cum!X60*0.33*$I$2,cum!X60*0.33*$I$2,-need!Z60)</f>
        <v>78301</v>
      </c>
      <c r="AC60" s="19">
        <f>IF(-need!AA60&lt;cum!Y60*0.33*$I$2,cum!Y60*0.33*$I$2,-need!AA60)</f>
        <v>166142</v>
      </c>
      <c r="AD60" s="19">
        <f>IF(-need!AB60&lt;cum!Z60*0.33*$I$2,cum!Z60*0.33*$I$2,-need!AB60)</f>
        <v>47909</v>
      </c>
      <c r="AE60" s="19">
        <f>IF(-need!AC60&lt;cum!AA60*0.33*$I$2,cum!AA60*0.33*$I$2,-need!AC60)</f>
        <v>0</v>
      </c>
      <c r="AF60" s="19">
        <f>IF(-need!AD60&lt;cum!AB60*0.33*$I$2,cum!AB60*0.33*$I$2,-need!AD60)</f>
        <v>697463</v>
      </c>
      <c r="AG60" s="19">
        <f>IF(-need!AE60&lt;cum!AC60*0.33*$I$2,cum!AC60*0.33*$I$2,-need!AE60)</f>
        <v>2862644</v>
      </c>
      <c r="AH60" s="19">
        <f>IF(-need!AF60&lt;cum!AD60*0.33*$I$2,cum!AD60*0.33*$I$2,-need!AF60)</f>
        <v>933560</v>
      </c>
      <c r="AI60" s="19">
        <f>IF(-need!AG60&lt;cum!AE60*0.33*$I$2,cum!AE60*0.33*$I$2,-need!AG60)</f>
        <v>682970</v>
      </c>
      <c r="AJ60" s="19">
        <f>IF(-need!AH60&lt;cum!AF60*0.33*$I$2,cum!AF60*0.33*$I$2,-need!AH60)</f>
        <v>1714087</v>
      </c>
      <c r="AK60" s="19">
        <f>IF(-need!AI60&lt;cum!AG60*0.33*$I$2,cum!AG60*0.33*$I$2,-need!AI60)</f>
        <v>126112.47</v>
      </c>
      <c r="AL60" s="19">
        <f>IF(-need!AJ60&lt;cum!AH60*0.33*$I$2,cum!AH60*0.33*$I$2,-need!AJ60)</f>
        <v>9900</v>
      </c>
      <c r="AM60" s="19">
        <f>IF(-need!AK60&lt;cum!AI60*0.33*$I$2,cum!AI60*0.33*$I$2,-need!AK60)</f>
        <v>770000</v>
      </c>
      <c r="AN60" s="19">
        <f>IF(-need!AL60&lt;cum!AJ60*0.33*$I$2,cum!AJ60*0.33*$I$2,-need!AL60)</f>
        <v>35828.347500000003</v>
      </c>
      <c r="AO60" s="19">
        <f>IF(-need!AM60&lt;cum!AK60*0.33*$I$2,cum!AK60*0.33*$I$2,-need!AM60)</f>
        <v>7425</v>
      </c>
      <c r="AQ60" s="1">
        <f>IF(avail!AM60&gt;0,0,avail!AM60)</f>
        <v>0</v>
      </c>
      <c r="AR60" s="1">
        <f>IF(avail!AN60&gt;0,0,avail!AN60)</f>
        <v>0</v>
      </c>
      <c r="AS60" s="1">
        <f>IF(avail!AO60&gt;0,0,avail!AO60)</f>
        <v>0</v>
      </c>
      <c r="AT60" s="1">
        <f>IF(avail!AP60&gt;0,0,avail!AP60)</f>
        <v>0</v>
      </c>
      <c r="AU60" s="2"/>
    </row>
    <row r="61" spans="1:47" x14ac:dyDescent="0.25">
      <c r="A61" s="4">
        <f>'"rank"; your input only here!'!E62</f>
        <v>57</v>
      </c>
      <c r="B61" s="6" t="str">
        <f>'"rank"; your input only here!'!A62</f>
        <v>A57</v>
      </c>
      <c r="C61" s="6" t="str">
        <f>'"rank"; your input only here!'!B62</f>
        <v>Test Project 57</v>
      </c>
      <c r="D61" s="6">
        <f>'"rank"; your input only here!'!C62</f>
        <v>870000</v>
      </c>
      <c r="E61" s="8">
        <f>'"rank"; your input only here!'!D62</f>
        <v>10.5</v>
      </c>
      <c r="F61" s="22">
        <f t="shared" si="0"/>
        <v>14753257.155000001</v>
      </c>
      <c r="G61" s="21">
        <f>SUM(cum!F61:AK61)</f>
        <v>38365361</v>
      </c>
      <c r="H61" s="21">
        <f t="shared" si="1"/>
        <v>10000000</v>
      </c>
      <c r="I61" s="19">
        <f t="shared" si="2"/>
        <v>-5253257.1550000012</v>
      </c>
      <c r="J61" s="19">
        <f>IF(-need!H61&lt;cum!F61*0.33*$I$2,cum!F61*0.33*$I$2,-need!H61)</f>
        <v>18088.455000000002</v>
      </c>
      <c r="K61" s="19">
        <f>IF(-need!I61&lt;cum!G61*0.33*$I$2,cum!G61*0.33*$I$2,-need!I61)</f>
        <v>1573774</v>
      </c>
      <c r="L61" s="19">
        <f>IF(-need!J61&lt;cum!H61*0.33*$I$2,cum!H61*0.33*$I$2,-need!J61)</f>
        <v>0</v>
      </c>
      <c r="M61" s="19">
        <f>IF(-need!K61&lt;cum!I61*0.33*$I$2,cum!I61*0.33*$I$2,-need!K61)</f>
        <v>654600</v>
      </c>
      <c r="N61" s="19">
        <f>IF(-need!L61&lt;cum!J61*0.33*$I$2,cum!J61*0.33*$I$2,-need!L61)</f>
        <v>44268.592499999999</v>
      </c>
      <c r="O61" s="19">
        <f>IF(-need!M61&lt;cum!K61*0.33*$I$2,cum!K61*0.33*$I$2,-need!M61)</f>
        <v>242360</v>
      </c>
      <c r="P61" s="19">
        <f>IF(-need!N61&lt;cum!L61*0.33*$I$2,cum!L61*0.33*$I$2,-need!N61)</f>
        <v>360706</v>
      </c>
      <c r="Q61" s="19">
        <f>IF(-need!O61&lt;cum!M61*0.33*$I$2,cum!M61*0.33*$I$2,-need!O61)</f>
        <v>0</v>
      </c>
      <c r="R61" s="19">
        <f>IF(-need!P61&lt;cum!N61*0.33*$I$2,cum!N61*0.33*$I$2,-need!P61)</f>
        <v>1004576</v>
      </c>
      <c r="S61" s="19">
        <f>IF(-need!Q61&lt;cum!O61*0.33*$I$2,cum!O61*0.33*$I$2,-need!Q61)</f>
        <v>10734.075000000001</v>
      </c>
      <c r="T61" s="19">
        <f>IF(-need!R61&lt;cum!P61*0.33*$I$2,cum!P61*0.33*$I$2,-need!R61)</f>
        <v>3712.5</v>
      </c>
      <c r="U61" s="19">
        <f>IF(-need!S61&lt;cum!Q61*0.33*$I$2,cum!Q61*0.33*$I$2,-need!S61)</f>
        <v>27665.715</v>
      </c>
      <c r="V61" s="19">
        <f>IF(-need!T61&lt;cum!R61*0.33*$I$2,cum!R61*0.33*$I$2,-need!T61)</f>
        <v>24750</v>
      </c>
      <c r="W61" s="19">
        <f>IF(-need!U61&lt;cum!S61*0.33*$I$2,cum!S61*0.33*$I$2,-need!U61)</f>
        <v>120000</v>
      </c>
      <c r="X61" s="19">
        <f>IF(-need!V61&lt;cum!T61*0.33*$I$2,cum!T61*0.33*$I$2,-need!V61)</f>
        <v>199441</v>
      </c>
      <c r="Y61" s="19">
        <f>IF(-need!W61&lt;cum!U61*0.33*$I$2,cum!U61*0.33*$I$2,-need!W61)</f>
        <v>20625</v>
      </c>
      <c r="Z61" s="19">
        <f>IF(-need!X61&lt;cum!V61*0.33*$I$2,cum!V61*0.33*$I$2,-need!X61)</f>
        <v>72719</v>
      </c>
      <c r="AA61" s="19">
        <f>IF(-need!Y61&lt;cum!W61*0.33*$I$2,cum!W61*0.33*$I$2,-need!Y61)</f>
        <v>1372895</v>
      </c>
      <c r="AB61" s="19">
        <f>IF(-need!Z61&lt;cum!X61*0.33*$I$2,cum!X61*0.33*$I$2,-need!Z61)</f>
        <v>78301</v>
      </c>
      <c r="AC61" s="19">
        <f>IF(-need!AA61&lt;cum!Y61*0.33*$I$2,cum!Y61*0.33*$I$2,-need!AA61)</f>
        <v>166142</v>
      </c>
      <c r="AD61" s="19">
        <f>IF(-need!AB61&lt;cum!Z61*0.33*$I$2,cum!Z61*0.33*$I$2,-need!AB61)</f>
        <v>47909</v>
      </c>
      <c r="AE61" s="19">
        <f>IF(-need!AC61&lt;cum!AA61*0.33*$I$2,cum!AA61*0.33*$I$2,-need!AC61)</f>
        <v>0</v>
      </c>
      <c r="AF61" s="19">
        <f>IF(-need!AD61&lt;cum!AB61*0.33*$I$2,cum!AB61*0.33*$I$2,-need!AD61)</f>
        <v>697463</v>
      </c>
      <c r="AG61" s="19">
        <f>IF(-need!AE61&lt;cum!AC61*0.33*$I$2,cum!AC61*0.33*$I$2,-need!AE61)</f>
        <v>3357644</v>
      </c>
      <c r="AH61" s="19">
        <f>IF(-need!AF61&lt;cum!AD61*0.33*$I$2,cum!AD61*0.33*$I$2,-need!AF61)</f>
        <v>1308560</v>
      </c>
      <c r="AI61" s="19">
        <f>IF(-need!AG61&lt;cum!AE61*0.33*$I$2,cum!AE61*0.33*$I$2,-need!AG61)</f>
        <v>682970</v>
      </c>
      <c r="AJ61" s="19">
        <f>IF(-need!AH61&lt;cum!AF61*0.33*$I$2,cum!AF61*0.33*$I$2,-need!AH61)</f>
        <v>1714087</v>
      </c>
      <c r="AK61" s="19">
        <f>IF(-need!AI61&lt;cum!AG61*0.33*$I$2,cum!AG61*0.33*$I$2,-need!AI61)</f>
        <v>126112.47</v>
      </c>
      <c r="AL61" s="19">
        <f>IF(-need!AJ61&lt;cum!AH61*0.33*$I$2,cum!AH61*0.33*$I$2,-need!AJ61)</f>
        <v>9900</v>
      </c>
      <c r="AM61" s="19">
        <f>IF(-need!AK61&lt;cum!AI61*0.33*$I$2,cum!AI61*0.33*$I$2,-need!AK61)</f>
        <v>770000</v>
      </c>
      <c r="AN61" s="19">
        <f>IF(-need!AL61&lt;cum!AJ61*0.33*$I$2,cum!AJ61*0.33*$I$2,-need!AL61)</f>
        <v>35828.347500000003</v>
      </c>
      <c r="AO61" s="19">
        <f>IF(-need!AM61&lt;cum!AK61*0.33*$I$2,cum!AK61*0.33*$I$2,-need!AM61)</f>
        <v>7425</v>
      </c>
      <c r="AQ61" s="1">
        <f>IF(avail!AM61&gt;0,0,avail!AM61)</f>
        <v>0</v>
      </c>
      <c r="AR61" s="1">
        <f>IF(avail!AN61&gt;0,0,avail!AN61)</f>
        <v>0</v>
      </c>
      <c r="AS61" s="1">
        <f>IF(avail!AO61&gt;0,0,avail!AO61)</f>
        <v>0</v>
      </c>
      <c r="AT61" s="1">
        <f>IF(avail!AP61&gt;0,0,avail!AP61)</f>
        <v>0</v>
      </c>
      <c r="AU61" s="2"/>
    </row>
    <row r="62" spans="1:47" x14ac:dyDescent="0.25">
      <c r="A62" s="4">
        <f>'"rank"; your input only here!'!E63</f>
        <v>58</v>
      </c>
      <c r="B62" s="6" t="str">
        <f>'"rank"; your input only here!'!A63</f>
        <v>A58</v>
      </c>
      <c r="C62" s="6" t="str">
        <f>'"rank"; your input only here!'!B63</f>
        <v>Test Project 58</v>
      </c>
      <c r="D62" s="6">
        <f>'"rank"; your input only here!'!C63</f>
        <v>355120</v>
      </c>
      <c r="E62" s="8">
        <f>'"rank"; your input only here!'!D63</f>
        <v>10.5</v>
      </c>
      <c r="F62" s="22">
        <f t="shared" si="0"/>
        <v>15039564.655000001</v>
      </c>
      <c r="G62" s="21">
        <f>SUM(cum!F62:AK62)</f>
        <v>38720481</v>
      </c>
      <c r="H62" s="21">
        <f t="shared" si="1"/>
        <v>10000000</v>
      </c>
      <c r="I62" s="19">
        <f t="shared" si="2"/>
        <v>-5539564.6550000012</v>
      </c>
      <c r="J62" s="19">
        <f>IF(-need!H62&lt;cum!F62*0.33*$I$2,cum!F62*0.33*$I$2,-need!H62)</f>
        <v>18088.455000000002</v>
      </c>
      <c r="K62" s="19">
        <f>IF(-need!I62&lt;cum!G62*0.33*$I$2,cum!G62*0.33*$I$2,-need!I62)</f>
        <v>1573774</v>
      </c>
      <c r="L62" s="19">
        <f>IF(-need!J62&lt;cum!H62*0.33*$I$2,cum!H62*0.33*$I$2,-need!J62)</f>
        <v>0</v>
      </c>
      <c r="M62" s="19">
        <f>IF(-need!K62&lt;cum!I62*0.33*$I$2,cum!I62*0.33*$I$2,-need!K62)</f>
        <v>654600</v>
      </c>
      <c r="N62" s="19">
        <f>IF(-need!L62&lt;cum!J62*0.33*$I$2,cum!J62*0.33*$I$2,-need!L62)</f>
        <v>44268.592499999999</v>
      </c>
      <c r="O62" s="19">
        <f>IF(-need!M62&lt;cum!K62*0.33*$I$2,cum!K62*0.33*$I$2,-need!M62)</f>
        <v>242360</v>
      </c>
      <c r="P62" s="19">
        <f>IF(-need!N62&lt;cum!L62*0.33*$I$2,cum!L62*0.33*$I$2,-need!N62)</f>
        <v>360706</v>
      </c>
      <c r="Q62" s="19">
        <f>IF(-need!O62&lt;cum!M62*0.33*$I$2,cum!M62*0.33*$I$2,-need!O62)</f>
        <v>0</v>
      </c>
      <c r="R62" s="19">
        <f>IF(-need!P62&lt;cum!N62*0.33*$I$2,cum!N62*0.33*$I$2,-need!P62)</f>
        <v>1004576</v>
      </c>
      <c r="S62" s="19">
        <f>IF(-need!Q62&lt;cum!O62*0.33*$I$2,cum!O62*0.33*$I$2,-need!Q62)</f>
        <v>10734.075000000001</v>
      </c>
      <c r="T62" s="19">
        <f>IF(-need!R62&lt;cum!P62*0.33*$I$2,cum!P62*0.33*$I$2,-need!R62)</f>
        <v>3712.5</v>
      </c>
      <c r="U62" s="19">
        <f>IF(-need!S62&lt;cum!Q62*0.33*$I$2,cum!Q62*0.33*$I$2,-need!S62)</f>
        <v>27665.715</v>
      </c>
      <c r="V62" s="19">
        <f>IF(-need!T62&lt;cum!R62*0.33*$I$2,cum!R62*0.33*$I$2,-need!T62)</f>
        <v>24750</v>
      </c>
      <c r="W62" s="19">
        <f>IF(-need!U62&lt;cum!S62*0.33*$I$2,cum!S62*0.33*$I$2,-need!U62)</f>
        <v>228000</v>
      </c>
      <c r="X62" s="19">
        <f>IF(-need!V62&lt;cum!T62*0.33*$I$2,cum!T62*0.33*$I$2,-need!V62)</f>
        <v>199441</v>
      </c>
      <c r="Y62" s="19">
        <f>IF(-need!W62&lt;cum!U62*0.33*$I$2,cum!U62*0.33*$I$2,-need!W62)</f>
        <v>20625</v>
      </c>
      <c r="Z62" s="19">
        <f>IF(-need!X62&lt;cum!V62*0.33*$I$2,cum!V62*0.33*$I$2,-need!X62)</f>
        <v>72719</v>
      </c>
      <c r="AA62" s="19">
        <f>IF(-need!Y62&lt;cum!W62*0.33*$I$2,cum!W62*0.33*$I$2,-need!Y62)</f>
        <v>1372895</v>
      </c>
      <c r="AB62" s="19">
        <f>IF(-need!Z62&lt;cum!X62*0.33*$I$2,cum!X62*0.33*$I$2,-need!Z62)</f>
        <v>78301</v>
      </c>
      <c r="AC62" s="19">
        <f>IF(-need!AA62&lt;cum!Y62*0.33*$I$2,cum!Y62*0.33*$I$2,-need!AA62)</f>
        <v>166142</v>
      </c>
      <c r="AD62" s="19">
        <f>IF(-need!AB62&lt;cum!Z62*0.33*$I$2,cum!Z62*0.33*$I$2,-need!AB62)</f>
        <v>47909</v>
      </c>
      <c r="AE62" s="19">
        <f>IF(-need!AC62&lt;cum!AA62*0.33*$I$2,cum!AA62*0.33*$I$2,-need!AC62)</f>
        <v>0</v>
      </c>
      <c r="AF62" s="19">
        <f>IF(-need!AD62&lt;cum!AB62*0.33*$I$2,cum!AB62*0.33*$I$2,-need!AD62)</f>
        <v>697463</v>
      </c>
      <c r="AG62" s="19">
        <f>IF(-need!AE62&lt;cum!AC62*0.33*$I$2,cum!AC62*0.33*$I$2,-need!AE62)</f>
        <v>3357644</v>
      </c>
      <c r="AH62" s="19">
        <f>IF(-need!AF62&lt;cum!AD62*0.33*$I$2,cum!AD62*0.33*$I$2,-need!AF62)</f>
        <v>1308560</v>
      </c>
      <c r="AI62" s="19">
        <f>IF(-need!AG62&lt;cum!AE62*0.33*$I$2,cum!AE62*0.33*$I$2,-need!AG62)</f>
        <v>855090</v>
      </c>
      <c r="AJ62" s="19">
        <f>IF(-need!AH62&lt;cum!AF62*0.33*$I$2,cum!AF62*0.33*$I$2,-need!AH62)</f>
        <v>1714087</v>
      </c>
      <c r="AK62" s="19">
        <f>IF(-need!AI62&lt;cum!AG62*0.33*$I$2,cum!AG62*0.33*$I$2,-need!AI62)</f>
        <v>126112.47</v>
      </c>
      <c r="AL62" s="19">
        <f>IF(-need!AJ62&lt;cum!AH62*0.33*$I$2,cum!AH62*0.33*$I$2,-need!AJ62)</f>
        <v>16087.5</v>
      </c>
      <c r="AM62" s="19">
        <f>IF(-need!AK62&lt;cum!AI62*0.33*$I$2,cum!AI62*0.33*$I$2,-need!AK62)</f>
        <v>770000</v>
      </c>
      <c r="AN62" s="19">
        <f>IF(-need!AL62&lt;cum!AJ62*0.33*$I$2,cum!AJ62*0.33*$I$2,-need!AL62)</f>
        <v>35828.347500000003</v>
      </c>
      <c r="AO62" s="19">
        <f>IF(-need!AM62&lt;cum!AK62*0.33*$I$2,cum!AK62*0.33*$I$2,-need!AM62)</f>
        <v>7425</v>
      </c>
      <c r="AQ62" s="1">
        <f>IF(avail!AM62&gt;0,0,avail!AM62)</f>
        <v>0</v>
      </c>
      <c r="AR62" s="1">
        <f>IF(avail!AN62&gt;0,0,avail!AN62)</f>
        <v>0</v>
      </c>
      <c r="AS62" s="1">
        <f>IF(avail!AO62&gt;0,0,avail!AO62)</f>
        <v>0</v>
      </c>
      <c r="AT62" s="1">
        <f>IF(avail!AP62&gt;0,0,avail!AP62)</f>
        <v>0</v>
      </c>
      <c r="AU62" s="2"/>
    </row>
    <row r="63" spans="1:47" x14ac:dyDescent="0.25">
      <c r="A63" s="4">
        <f>'"rank"; your input only here!'!E64</f>
        <v>59</v>
      </c>
      <c r="B63" s="6" t="str">
        <f>'"rank"; your input only here!'!A64</f>
        <v>A59</v>
      </c>
      <c r="C63" s="6" t="str">
        <f>'"rank"; your input only here!'!B64</f>
        <v>Test Project 59</v>
      </c>
      <c r="D63" s="6">
        <f>'"rank"; your input only here!'!C64</f>
        <v>1185522</v>
      </c>
      <c r="E63" s="8">
        <f>'"rank"; your input only here!'!D64</f>
        <v>10.5</v>
      </c>
      <c r="F63" s="22">
        <f t="shared" si="0"/>
        <v>15875086.655000001</v>
      </c>
      <c r="G63" s="21">
        <f>SUM(cum!F63:AK63)</f>
        <v>39556003</v>
      </c>
      <c r="H63" s="21">
        <f t="shared" si="1"/>
        <v>10000000</v>
      </c>
      <c r="I63" s="19">
        <f t="shared" si="2"/>
        <v>-6375086.6550000012</v>
      </c>
      <c r="J63" s="19">
        <f>IF(-need!H63&lt;cum!F63*0.33*$I$2,cum!F63*0.33*$I$2,-need!H63)</f>
        <v>18088.455000000002</v>
      </c>
      <c r="K63" s="19">
        <f>IF(-need!I63&lt;cum!G63*0.33*$I$2,cum!G63*0.33*$I$2,-need!I63)</f>
        <v>1573774</v>
      </c>
      <c r="L63" s="19">
        <f>IF(-need!J63&lt;cum!H63*0.33*$I$2,cum!H63*0.33*$I$2,-need!J63)</f>
        <v>0</v>
      </c>
      <c r="M63" s="19">
        <f>IF(-need!K63&lt;cum!I63*0.33*$I$2,cum!I63*0.33*$I$2,-need!K63)</f>
        <v>654600</v>
      </c>
      <c r="N63" s="19">
        <f>IF(-need!L63&lt;cum!J63*0.33*$I$2,cum!J63*0.33*$I$2,-need!L63)</f>
        <v>44268.592499999999</v>
      </c>
      <c r="O63" s="19">
        <f>IF(-need!M63&lt;cum!K63*0.33*$I$2,cum!K63*0.33*$I$2,-need!M63)</f>
        <v>242360</v>
      </c>
      <c r="P63" s="19">
        <f>IF(-need!N63&lt;cum!L63*0.33*$I$2,cum!L63*0.33*$I$2,-need!N63)</f>
        <v>360706</v>
      </c>
      <c r="Q63" s="19">
        <f>IF(-need!O63&lt;cum!M63*0.33*$I$2,cum!M63*0.33*$I$2,-need!O63)</f>
        <v>0</v>
      </c>
      <c r="R63" s="19">
        <f>IF(-need!P63&lt;cum!N63*0.33*$I$2,cum!N63*0.33*$I$2,-need!P63)</f>
        <v>1004576</v>
      </c>
      <c r="S63" s="19">
        <f>IF(-need!Q63&lt;cum!O63*0.33*$I$2,cum!O63*0.33*$I$2,-need!Q63)</f>
        <v>10734.075000000001</v>
      </c>
      <c r="T63" s="19">
        <f>IF(-need!R63&lt;cum!P63*0.33*$I$2,cum!P63*0.33*$I$2,-need!R63)</f>
        <v>3712.5</v>
      </c>
      <c r="U63" s="19">
        <f>IF(-need!S63&lt;cum!Q63*0.33*$I$2,cum!Q63*0.33*$I$2,-need!S63)</f>
        <v>27665.715</v>
      </c>
      <c r="V63" s="19">
        <f>IF(-need!T63&lt;cum!R63*0.33*$I$2,cum!R63*0.33*$I$2,-need!T63)</f>
        <v>24750</v>
      </c>
      <c r="W63" s="19">
        <f>IF(-need!U63&lt;cum!S63*0.33*$I$2,cum!S63*0.33*$I$2,-need!U63)</f>
        <v>228000</v>
      </c>
      <c r="X63" s="19">
        <f>IF(-need!V63&lt;cum!T63*0.33*$I$2,cum!T63*0.33*$I$2,-need!V63)</f>
        <v>199441</v>
      </c>
      <c r="Y63" s="19">
        <f>IF(-need!W63&lt;cum!U63*0.33*$I$2,cum!U63*0.33*$I$2,-need!W63)</f>
        <v>20625</v>
      </c>
      <c r="Z63" s="19">
        <f>IF(-need!X63&lt;cum!V63*0.33*$I$2,cum!V63*0.33*$I$2,-need!X63)</f>
        <v>72719</v>
      </c>
      <c r="AA63" s="19">
        <f>IF(-need!Y63&lt;cum!W63*0.33*$I$2,cum!W63*0.33*$I$2,-need!Y63)</f>
        <v>1372895</v>
      </c>
      <c r="AB63" s="19">
        <f>IF(-need!Z63&lt;cum!X63*0.33*$I$2,cum!X63*0.33*$I$2,-need!Z63)</f>
        <v>78301</v>
      </c>
      <c r="AC63" s="19">
        <f>IF(-need!AA63&lt;cum!Y63*0.33*$I$2,cum!Y63*0.33*$I$2,-need!AA63)</f>
        <v>166142</v>
      </c>
      <c r="AD63" s="19">
        <f>IF(-need!AB63&lt;cum!Z63*0.33*$I$2,cum!Z63*0.33*$I$2,-need!AB63)</f>
        <v>47909</v>
      </c>
      <c r="AE63" s="19">
        <f>IF(-need!AC63&lt;cum!AA63*0.33*$I$2,cum!AA63*0.33*$I$2,-need!AC63)</f>
        <v>0</v>
      </c>
      <c r="AF63" s="19">
        <f>IF(-need!AD63&lt;cum!AB63*0.33*$I$2,cum!AB63*0.33*$I$2,-need!AD63)</f>
        <v>697463</v>
      </c>
      <c r="AG63" s="19">
        <f>IF(-need!AE63&lt;cum!AC63*0.33*$I$2,cum!AC63*0.33*$I$2,-need!AE63)</f>
        <v>4107644</v>
      </c>
      <c r="AH63" s="19">
        <f>IF(-need!AF63&lt;cum!AD63*0.33*$I$2,cum!AD63*0.33*$I$2,-need!AF63)</f>
        <v>1308560</v>
      </c>
      <c r="AI63" s="19">
        <f>IF(-need!AG63&lt;cum!AE63*0.33*$I$2,cum!AE63*0.33*$I$2,-need!AG63)</f>
        <v>855090</v>
      </c>
      <c r="AJ63" s="19">
        <f>IF(-need!AH63&lt;cum!AF63*0.33*$I$2,cum!AF63*0.33*$I$2,-need!AH63)</f>
        <v>1799609</v>
      </c>
      <c r="AK63" s="19">
        <f>IF(-need!AI63&lt;cum!AG63*0.33*$I$2,cum!AG63*0.33*$I$2,-need!AI63)</f>
        <v>126112.47</v>
      </c>
      <c r="AL63" s="19">
        <f>IF(-need!AJ63&lt;cum!AH63*0.33*$I$2,cum!AH63*0.33*$I$2,-need!AJ63)</f>
        <v>16087.5</v>
      </c>
      <c r="AM63" s="19">
        <f>IF(-need!AK63&lt;cum!AI63*0.33*$I$2,cum!AI63*0.33*$I$2,-need!AK63)</f>
        <v>770000</v>
      </c>
      <c r="AN63" s="19">
        <f>IF(-need!AL63&lt;cum!AJ63*0.33*$I$2,cum!AJ63*0.33*$I$2,-need!AL63)</f>
        <v>35828.347500000003</v>
      </c>
      <c r="AO63" s="19">
        <f>IF(-need!AM63&lt;cum!AK63*0.33*$I$2,cum!AK63*0.33*$I$2,-need!AM63)</f>
        <v>7425</v>
      </c>
      <c r="AQ63" s="1">
        <f>IF(avail!AM63&gt;0,0,avail!AM63)</f>
        <v>0</v>
      </c>
      <c r="AR63" s="1">
        <f>IF(avail!AN63&gt;0,0,avail!AN63)</f>
        <v>0</v>
      </c>
      <c r="AS63" s="1">
        <f>IF(avail!AO63&gt;0,0,avail!AO63)</f>
        <v>0</v>
      </c>
      <c r="AT63" s="1">
        <f>IF(avail!AP63&gt;0,0,avail!AP63)</f>
        <v>-50800</v>
      </c>
      <c r="AU63" s="2"/>
    </row>
    <row r="64" spans="1:47" x14ac:dyDescent="0.25">
      <c r="A64" s="4">
        <f>'"rank"; your input only here!'!E65</f>
        <v>60</v>
      </c>
      <c r="B64" s="6" t="str">
        <f>'"rank"; your input only here!'!A65</f>
        <v>A60</v>
      </c>
      <c r="C64" s="6" t="str">
        <f>'"rank"; your input only here!'!B65</f>
        <v>Test Project 60</v>
      </c>
      <c r="D64" s="6">
        <f>'"rank"; your input only here!'!C65</f>
        <v>510631</v>
      </c>
      <c r="E64" s="8">
        <f>'"rank"; your input only here!'!D65</f>
        <v>10.5</v>
      </c>
      <c r="F64" s="22">
        <f t="shared" si="0"/>
        <v>16385717.654999999</v>
      </c>
      <c r="G64" s="21">
        <f>SUM(cum!F64:AK64)</f>
        <v>40066634</v>
      </c>
      <c r="H64" s="21">
        <f t="shared" si="1"/>
        <v>10000000</v>
      </c>
      <c r="I64" s="19">
        <f t="shared" si="2"/>
        <v>-6885717.6549999993</v>
      </c>
      <c r="J64" s="19">
        <f>IF(-need!H64&lt;cum!F64*0.33*$I$2,cum!F64*0.33*$I$2,-need!H64)</f>
        <v>18088.455000000002</v>
      </c>
      <c r="K64" s="19">
        <f>IF(-need!I64&lt;cum!G64*0.33*$I$2,cum!G64*0.33*$I$2,-need!I64)</f>
        <v>1573774</v>
      </c>
      <c r="L64" s="19">
        <f>IF(-need!J64&lt;cum!H64*0.33*$I$2,cum!H64*0.33*$I$2,-need!J64)</f>
        <v>0</v>
      </c>
      <c r="M64" s="19">
        <f>IF(-need!K64&lt;cum!I64*0.33*$I$2,cum!I64*0.33*$I$2,-need!K64)</f>
        <v>654600</v>
      </c>
      <c r="N64" s="19">
        <f>IF(-need!L64&lt;cum!J64*0.33*$I$2,cum!J64*0.33*$I$2,-need!L64)</f>
        <v>44268.592499999999</v>
      </c>
      <c r="O64" s="19">
        <f>IF(-need!M64&lt;cum!K64*0.33*$I$2,cum!K64*0.33*$I$2,-need!M64)</f>
        <v>395360</v>
      </c>
      <c r="P64" s="19">
        <f>IF(-need!N64&lt;cum!L64*0.33*$I$2,cum!L64*0.33*$I$2,-need!N64)</f>
        <v>360706</v>
      </c>
      <c r="Q64" s="19">
        <f>IF(-need!O64&lt;cum!M64*0.33*$I$2,cum!M64*0.33*$I$2,-need!O64)</f>
        <v>0</v>
      </c>
      <c r="R64" s="19">
        <f>IF(-need!P64&lt;cum!N64*0.33*$I$2,cum!N64*0.33*$I$2,-need!P64)</f>
        <v>1152576</v>
      </c>
      <c r="S64" s="19">
        <f>IF(-need!Q64&lt;cum!O64*0.33*$I$2,cum!O64*0.33*$I$2,-need!Q64)</f>
        <v>10734.075000000001</v>
      </c>
      <c r="T64" s="19">
        <f>IF(-need!R64&lt;cum!P64*0.33*$I$2,cum!P64*0.33*$I$2,-need!R64)</f>
        <v>3712.5</v>
      </c>
      <c r="U64" s="19">
        <f>IF(-need!S64&lt;cum!Q64*0.33*$I$2,cum!Q64*0.33*$I$2,-need!S64)</f>
        <v>27665.715</v>
      </c>
      <c r="V64" s="19">
        <f>IF(-need!T64&lt;cum!R64*0.33*$I$2,cum!R64*0.33*$I$2,-need!T64)</f>
        <v>24750</v>
      </c>
      <c r="W64" s="19">
        <f>IF(-need!U64&lt;cum!S64*0.33*$I$2,cum!S64*0.33*$I$2,-need!U64)</f>
        <v>228000</v>
      </c>
      <c r="X64" s="19">
        <f>IF(-need!V64&lt;cum!T64*0.33*$I$2,cum!T64*0.33*$I$2,-need!V64)</f>
        <v>199441</v>
      </c>
      <c r="Y64" s="19">
        <f>IF(-need!W64&lt;cum!U64*0.33*$I$2,cum!U64*0.33*$I$2,-need!W64)</f>
        <v>20625</v>
      </c>
      <c r="Z64" s="19">
        <f>IF(-need!X64&lt;cum!V64*0.33*$I$2,cum!V64*0.33*$I$2,-need!X64)</f>
        <v>72719</v>
      </c>
      <c r="AA64" s="19">
        <f>IF(-need!Y64&lt;cum!W64*0.33*$I$2,cum!W64*0.33*$I$2,-need!Y64)</f>
        <v>1452895</v>
      </c>
      <c r="AB64" s="19">
        <f>IF(-need!Z64&lt;cum!X64*0.33*$I$2,cum!X64*0.33*$I$2,-need!Z64)</f>
        <v>78301</v>
      </c>
      <c r="AC64" s="19">
        <f>IF(-need!AA64&lt;cum!Y64*0.33*$I$2,cum!Y64*0.33*$I$2,-need!AA64)</f>
        <v>166142</v>
      </c>
      <c r="AD64" s="19">
        <f>IF(-need!AB64&lt;cum!Z64*0.33*$I$2,cum!Z64*0.33*$I$2,-need!AB64)</f>
        <v>47909</v>
      </c>
      <c r="AE64" s="19">
        <f>IF(-need!AC64&lt;cum!AA64*0.33*$I$2,cum!AA64*0.33*$I$2,-need!AC64)</f>
        <v>0</v>
      </c>
      <c r="AF64" s="19">
        <f>IF(-need!AD64&lt;cum!AB64*0.33*$I$2,cum!AB64*0.33*$I$2,-need!AD64)</f>
        <v>697463</v>
      </c>
      <c r="AG64" s="19">
        <f>IF(-need!AE64&lt;cum!AC64*0.33*$I$2,cum!AC64*0.33*$I$2,-need!AE64)</f>
        <v>4107644</v>
      </c>
      <c r="AH64" s="19">
        <f>IF(-need!AF64&lt;cum!AD64*0.33*$I$2,cum!AD64*0.33*$I$2,-need!AF64)</f>
        <v>1308560</v>
      </c>
      <c r="AI64" s="19">
        <f>IF(-need!AG64&lt;cum!AE64*0.33*$I$2,cum!AE64*0.33*$I$2,-need!AG64)</f>
        <v>855090</v>
      </c>
      <c r="AJ64" s="19">
        <f>IF(-need!AH64&lt;cum!AF64*0.33*$I$2,cum!AF64*0.33*$I$2,-need!AH64)</f>
        <v>1929240</v>
      </c>
      <c r="AK64" s="19">
        <f>IF(-need!AI64&lt;cum!AG64*0.33*$I$2,cum!AG64*0.33*$I$2,-need!AI64)</f>
        <v>126112.47</v>
      </c>
      <c r="AL64" s="19">
        <f>IF(-need!AJ64&lt;cum!AH64*0.33*$I$2,cum!AH64*0.33*$I$2,-need!AJ64)</f>
        <v>16087.5</v>
      </c>
      <c r="AM64" s="19">
        <f>IF(-need!AK64&lt;cum!AI64*0.33*$I$2,cum!AI64*0.33*$I$2,-need!AK64)</f>
        <v>770000</v>
      </c>
      <c r="AN64" s="19">
        <f>IF(-need!AL64&lt;cum!AJ64*0.33*$I$2,cum!AJ64*0.33*$I$2,-need!AL64)</f>
        <v>35828.347500000003</v>
      </c>
      <c r="AO64" s="19">
        <f>IF(-need!AM64&lt;cum!AK64*0.33*$I$2,cum!AK64*0.33*$I$2,-need!AM64)</f>
        <v>7425</v>
      </c>
      <c r="AQ64" s="1">
        <f>IF(avail!AM64&gt;0,0,avail!AM64)</f>
        <v>0</v>
      </c>
      <c r="AR64" s="1">
        <f>IF(avail!AN64&gt;0,0,avail!AN64)</f>
        <v>0</v>
      </c>
      <c r="AS64" s="1">
        <f>IF(avail!AO64&gt;0,0,avail!AO64)</f>
        <v>0</v>
      </c>
      <c r="AT64" s="1">
        <f>IF(avail!AP64&gt;0,0,avail!AP64)</f>
        <v>-50800</v>
      </c>
      <c r="AU64" s="2"/>
    </row>
    <row r="65" spans="1:47" x14ac:dyDescent="0.25">
      <c r="A65" s="4">
        <f>'"rank"; your input only here!'!E66</f>
        <v>61</v>
      </c>
      <c r="B65" s="6" t="str">
        <f>'"rank"; your input only here!'!A66</f>
        <v>A61</v>
      </c>
      <c r="C65" s="6" t="str">
        <f>'"rank"; your input only here!'!B66</f>
        <v>Test Project 61</v>
      </c>
      <c r="D65" s="6">
        <f>'"rank"; your input only here!'!C66</f>
        <v>546000</v>
      </c>
      <c r="E65" s="8">
        <f>'"rank"; your input only here!'!D66</f>
        <v>10.5</v>
      </c>
      <c r="F65" s="22">
        <f t="shared" si="0"/>
        <v>16696717.654999999</v>
      </c>
      <c r="G65" s="21">
        <f>SUM(cum!F65:AK65)</f>
        <v>40377634</v>
      </c>
      <c r="H65" s="21">
        <f t="shared" si="1"/>
        <v>10000000</v>
      </c>
      <c r="I65" s="19">
        <f t="shared" si="2"/>
        <v>-7196717.6549999993</v>
      </c>
      <c r="J65" s="19">
        <f>IF(-need!H65&lt;cum!F65*0.33*$I$2,cum!F65*0.33*$I$2,-need!H65)</f>
        <v>18088.455000000002</v>
      </c>
      <c r="K65" s="19">
        <f>IF(-need!I65&lt;cum!G65*0.33*$I$2,cum!G65*0.33*$I$2,-need!I65)</f>
        <v>1573774</v>
      </c>
      <c r="L65" s="19">
        <f>IF(-need!J65&lt;cum!H65*0.33*$I$2,cum!H65*0.33*$I$2,-need!J65)</f>
        <v>0</v>
      </c>
      <c r="M65" s="19">
        <f>IF(-need!K65&lt;cum!I65*0.33*$I$2,cum!I65*0.33*$I$2,-need!K65)</f>
        <v>654600</v>
      </c>
      <c r="N65" s="19">
        <f>IF(-need!L65&lt;cum!J65*0.33*$I$2,cum!J65*0.33*$I$2,-need!L65)</f>
        <v>44268.592499999999</v>
      </c>
      <c r="O65" s="19">
        <f>IF(-need!M65&lt;cum!K65*0.33*$I$2,cum!K65*0.33*$I$2,-need!M65)</f>
        <v>395360</v>
      </c>
      <c r="P65" s="19">
        <f>IF(-need!N65&lt;cum!L65*0.33*$I$2,cum!L65*0.33*$I$2,-need!N65)</f>
        <v>360706</v>
      </c>
      <c r="Q65" s="19">
        <f>IF(-need!O65&lt;cum!M65*0.33*$I$2,cum!M65*0.33*$I$2,-need!O65)</f>
        <v>0</v>
      </c>
      <c r="R65" s="19">
        <f>IF(-need!P65&lt;cum!N65*0.33*$I$2,cum!N65*0.33*$I$2,-need!P65)</f>
        <v>1152576</v>
      </c>
      <c r="S65" s="19">
        <f>IF(-need!Q65&lt;cum!O65*0.33*$I$2,cum!O65*0.33*$I$2,-need!Q65)</f>
        <v>10734.075000000001</v>
      </c>
      <c r="T65" s="19">
        <f>IF(-need!R65&lt;cum!P65*0.33*$I$2,cum!P65*0.33*$I$2,-need!R65)</f>
        <v>3712.5</v>
      </c>
      <c r="U65" s="19">
        <f>IF(-need!S65&lt;cum!Q65*0.33*$I$2,cum!Q65*0.33*$I$2,-need!S65)</f>
        <v>27665.715</v>
      </c>
      <c r="V65" s="19">
        <f>IF(-need!T65&lt;cum!R65*0.33*$I$2,cum!R65*0.33*$I$2,-need!T65)</f>
        <v>24750</v>
      </c>
      <c r="W65" s="19">
        <f>IF(-need!U65&lt;cum!S65*0.33*$I$2,cum!S65*0.33*$I$2,-need!U65)</f>
        <v>228000</v>
      </c>
      <c r="X65" s="19">
        <f>IF(-need!V65&lt;cum!T65*0.33*$I$2,cum!T65*0.33*$I$2,-need!V65)</f>
        <v>199441</v>
      </c>
      <c r="Y65" s="19">
        <f>IF(-need!W65&lt;cum!U65*0.33*$I$2,cum!U65*0.33*$I$2,-need!W65)</f>
        <v>20625</v>
      </c>
      <c r="Z65" s="19">
        <f>IF(-need!X65&lt;cum!V65*0.33*$I$2,cum!V65*0.33*$I$2,-need!X65)</f>
        <v>72719</v>
      </c>
      <c r="AA65" s="19">
        <f>IF(-need!Y65&lt;cum!W65*0.33*$I$2,cum!W65*0.33*$I$2,-need!Y65)</f>
        <v>1452895</v>
      </c>
      <c r="AB65" s="19">
        <f>IF(-need!Z65&lt;cum!X65*0.33*$I$2,cum!X65*0.33*$I$2,-need!Z65)</f>
        <v>179301</v>
      </c>
      <c r="AC65" s="19">
        <f>IF(-need!AA65&lt;cum!Y65*0.33*$I$2,cum!Y65*0.33*$I$2,-need!AA65)</f>
        <v>166142</v>
      </c>
      <c r="AD65" s="19">
        <f>IF(-need!AB65&lt;cum!Z65*0.33*$I$2,cum!Z65*0.33*$I$2,-need!AB65)</f>
        <v>257909</v>
      </c>
      <c r="AE65" s="19">
        <f>IF(-need!AC65&lt;cum!AA65*0.33*$I$2,cum!AA65*0.33*$I$2,-need!AC65)</f>
        <v>0</v>
      </c>
      <c r="AF65" s="19">
        <f>IF(-need!AD65&lt;cum!AB65*0.33*$I$2,cum!AB65*0.33*$I$2,-need!AD65)</f>
        <v>697463</v>
      </c>
      <c r="AG65" s="19">
        <f>IF(-need!AE65&lt;cum!AC65*0.33*$I$2,cum!AC65*0.33*$I$2,-need!AE65)</f>
        <v>4107644</v>
      </c>
      <c r="AH65" s="19">
        <f>IF(-need!AF65&lt;cum!AD65*0.33*$I$2,cum!AD65*0.33*$I$2,-need!AF65)</f>
        <v>1308560</v>
      </c>
      <c r="AI65" s="19">
        <f>IF(-need!AG65&lt;cum!AE65*0.33*$I$2,cum!AE65*0.33*$I$2,-need!AG65)</f>
        <v>855090</v>
      </c>
      <c r="AJ65" s="19">
        <f>IF(-need!AH65&lt;cum!AF65*0.33*$I$2,cum!AF65*0.33*$I$2,-need!AH65)</f>
        <v>1929240</v>
      </c>
      <c r="AK65" s="19">
        <f>IF(-need!AI65&lt;cum!AG65*0.33*$I$2,cum!AG65*0.33*$I$2,-need!AI65)</f>
        <v>126112.47</v>
      </c>
      <c r="AL65" s="19">
        <f>IF(-need!AJ65&lt;cum!AH65*0.33*$I$2,cum!AH65*0.33*$I$2,-need!AJ65)</f>
        <v>16087.5</v>
      </c>
      <c r="AM65" s="19">
        <f>IF(-need!AK65&lt;cum!AI65*0.33*$I$2,cum!AI65*0.33*$I$2,-need!AK65)</f>
        <v>770000</v>
      </c>
      <c r="AN65" s="19">
        <f>IF(-need!AL65&lt;cum!AJ65*0.33*$I$2,cum!AJ65*0.33*$I$2,-need!AL65)</f>
        <v>35828.347500000003</v>
      </c>
      <c r="AO65" s="19">
        <f>IF(-need!AM65&lt;cum!AK65*0.33*$I$2,cum!AK65*0.33*$I$2,-need!AM65)</f>
        <v>7425</v>
      </c>
      <c r="AQ65" s="1">
        <f>IF(avail!AM65&gt;0,0,avail!AM65)</f>
        <v>0</v>
      </c>
      <c r="AR65" s="1">
        <f>IF(avail!AN65&gt;0,0,avail!AN65)</f>
        <v>0</v>
      </c>
      <c r="AS65" s="1">
        <f>IF(avail!AO65&gt;0,0,avail!AO65)</f>
        <v>0</v>
      </c>
      <c r="AT65" s="1">
        <f>IF(avail!AP65&gt;0,0,avail!AP65)</f>
        <v>-285800</v>
      </c>
      <c r="AU65" s="2"/>
    </row>
    <row r="66" spans="1:47" x14ac:dyDescent="0.25">
      <c r="A66" s="4">
        <f>'"rank"; your input only here!'!E67</f>
        <v>62</v>
      </c>
      <c r="B66" s="6" t="str">
        <f>'"rank"; your input only here!'!A67</f>
        <v>A62</v>
      </c>
      <c r="C66" s="6" t="str">
        <f>'"rank"; your input only here!'!B67</f>
        <v>Test Project 62</v>
      </c>
      <c r="D66" s="6">
        <f>'"rank"; your input only here!'!C67</f>
        <v>887832</v>
      </c>
      <c r="E66" s="8">
        <f>'"rank"; your input only here!'!D67</f>
        <v>10.5</v>
      </c>
      <c r="F66" s="22">
        <f t="shared" si="0"/>
        <v>17531151.154999997</v>
      </c>
      <c r="G66" s="21">
        <f>SUM(cum!F66:AK66)</f>
        <v>41265466</v>
      </c>
      <c r="H66" s="21">
        <f t="shared" si="1"/>
        <v>10000000</v>
      </c>
      <c r="I66" s="19">
        <f t="shared" si="2"/>
        <v>-8031151.1549999975</v>
      </c>
      <c r="J66" s="19">
        <f>IF(-need!H66&lt;cum!F66*0.33*$I$2,cum!F66*0.33*$I$2,-need!H66)</f>
        <v>18088.455000000002</v>
      </c>
      <c r="K66" s="19">
        <f>IF(-need!I66&lt;cum!G66*0.33*$I$2,cum!G66*0.33*$I$2,-need!I66)</f>
        <v>1573774</v>
      </c>
      <c r="L66" s="19">
        <f>IF(-need!J66&lt;cum!H66*0.33*$I$2,cum!H66*0.33*$I$2,-need!J66)</f>
        <v>0</v>
      </c>
      <c r="M66" s="19">
        <f>IF(-need!K66&lt;cum!I66*0.33*$I$2,cum!I66*0.33*$I$2,-need!K66)</f>
        <v>654600</v>
      </c>
      <c r="N66" s="19">
        <f>IF(-need!L66&lt;cum!J66*0.33*$I$2,cum!J66*0.33*$I$2,-need!L66)</f>
        <v>44268.592499999999</v>
      </c>
      <c r="O66" s="19">
        <f>IF(-need!M66&lt;cum!K66*0.33*$I$2,cum!K66*0.33*$I$2,-need!M66)</f>
        <v>395360</v>
      </c>
      <c r="P66" s="19">
        <f>IF(-need!N66&lt;cum!L66*0.33*$I$2,cum!L66*0.33*$I$2,-need!N66)</f>
        <v>360706</v>
      </c>
      <c r="Q66" s="19">
        <f>IF(-need!O66&lt;cum!M66*0.33*$I$2,cum!M66*0.33*$I$2,-need!O66)</f>
        <v>0</v>
      </c>
      <c r="R66" s="19">
        <f>IF(-need!P66&lt;cum!N66*0.33*$I$2,cum!N66*0.33*$I$2,-need!P66)</f>
        <v>1152576</v>
      </c>
      <c r="S66" s="19">
        <f>IF(-need!Q66&lt;cum!O66*0.33*$I$2,cum!O66*0.33*$I$2,-need!Q66)</f>
        <v>10734.075000000001</v>
      </c>
      <c r="T66" s="19">
        <f>IF(-need!R66&lt;cum!P66*0.33*$I$2,cum!P66*0.33*$I$2,-need!R66)</f>
        <v>8514</v>
      </c>
      <c r="U66" s="19">
        <f>IF(-need!S66&lt;cum!Q66*0.33*$I$2,cum!Q66*0.33*$I$2,-need!S66)</f>
        <v>27665.715</v>
      </c>
      <c r="V66" s="19">
        <f>IF(-need!T66&lt;cum!R66*0.33*$I$2,cum!R66*0.33*$I$2,-need!T66)</f>
        <v>24750</v>
      </c>
      <c r="W66" s="19">
        <f>IF(-need!U66&lt;cum!S66*0.33*$I$2,cum!S66*0.33*$I$2,-need!U66)</f>
        <v>228000</v>
      </c>
      <c r="X66" s="19">
        <f>IF(-need!V66&lt;cum!T66*0.33*$I$2,cum!T66*0.33*$I$2,-need!V66)</f>
        <v>199441</v>
      </c>
      <c r="Y66" s="19">
        <f>IF(-need!W66&lt;cum!U66*0.33*$I$2,cum!U66*0.33*$I$2,-need!W66)</f>
        <v>20625</v>
      </c>
      <c r="Z66" s="19">
        <f>IF(-need!X66&lt;cum!V66*0.33*$I$2,cum!V66*0.33*$I$2,-need!X66)</f>
        <v>72719</v>
      </c>
      <c r="AA66" s="19">
        <f>IF(-need!Y66&lt;cum!W66*0.33*$I$2,cum!W66*0.33*$I$2,-need!Y66)</f>
        <v>1452895</v>
      </c>
      <c r="AB66" s="19">
        <f>IF(-need!Z66&lt;cum!X66*0.33*$I$2,cum!X66*0.33*$I$2,-need!Z66)</f>
        <v>179301</v>
      </c>
      <c r="AC66" s="19">
        <f>IF(-need!AA66&lt;cum!Y66*0.33*$I$2,cum!Y66*0.33*$I$2,-need!AA66)</f>
        <v>166142</v>
      </c>
      <c r="AD66" s="19">
        <f>IF(-need!AB66&lt;cum!Z66*0.33*$I$2,cum!Z66*0.33*$I$2,-need!AB66)</f>
        <v>257909</v>
      </c>
      <c r="AE66" s="19">
        <f>IF(-need!AC66&lt;cum!AA66*0.33*$I$2,cum!AA66*0.33*$I$2,-need!AC66)</f>
        <v>0</v>
      </c>
      <c r="AF66" s="19">
        <f>IF(-need!AD66&lt;cum!AB66*0.33*$I$2,cum!AB66*0.33*$I$2,-need!AD66)</f>
        <v>697463</v>
      </c>
      <c r="AG66" s="19">
        <f>IF(-need!AE66&lt;cum!AC66*0.33*$I$2,cum!AC66*0.33*$I$2,-need!AE66)</f>
        <v>4857644</v>
      </c>
      <c r="AH66" s="19">
        <f>IF(-need!AF66&lt;cum!AD66*0.33*$I$2,cum!AD66*0.33*$I$2,-need!AF66)</f>
        <v>1308560</v>
      </c>
      <c r="AI66" s="19">
        <f>IF(-need!AG66&lt;cum!AE66*0.33*$I$2,cum!AE66*0.33*$I$2,-need!AG66)</f>
        <v>855090</v>
      </c>
      <c r="AJ66" s="19">
        <f>IF(-need!AH66&lt;cum!AF66*0.33*$I$2,cum!AF66*0.33*$I$2,-need!AH66)</f>
        <v>2008872</v>
      </c>
      <c r="AK66" s="19">
        <f>IF(-need!AI66&lt;cum!AG66*0.33*$I$2,cum!AG66*0.33*$I$2,-need!AI66)</f>
        <v>126112.47</v>
      </c>
      <c r="AL66" s="19">
        <f>IF(-need!AJ66&lt;cum!AH66*0.33*$I$2,cum!AH66*0.33*$I$2,-need!AJ66)</f>
        <v>16087.5</v>
      </c>
      <c r="AM66" s="19">
        <f>IF(-need!AK66&lt;cum!AI66*0.33*$I$2,cum!AI66*0.33*$I$2,-need!AK66)</f>
        <v>770000</v>
      </c>
      <c r="AN66" s="19">
        <f>IF(-need!AL66&lt;cum!AJ66*0.33*$I$2,cum!AJ66*0.33*$I$2,-need!AL66)</f>
        <v>35828.347500000003</v>
      </c>
      <c r="AO66" s="19">
        <f>IF(-need!AM66&lt;cum!AK66*0.33*$I$2,cum!AK66*0.33*$I$2,-need!AM66)</f>
        <v>7425</v>
      </c>
      <c r="AQ66" s="1">
        <f>IF(avail!AM66&gt;0,0,avail!AM66)</f>
        <v>0</v>
      </c>
      <c r="AR66" s="1">
        <f>IF(avail!AN66&gt;0,0,avail!AN66)</f>
        <v>0</v>
      </c>
      <c r="AS66" s="1">
        <f>IF(avail!AO66&gt;0,0,avail!AO66)</f>
        <v>0</v>
      </c>
      <c r="AT66" s="1">
        <f>IF(avail!AP66&gt;0,0,avail!AP66)</f>
        <v>-285800</v>
      </c>
      <c r="AU66" s="2"/>
    </row>
    <row r="67" spans="1:47" x14ac:dyDescent="0.25">
      <c r="A67" s="4">
        <f>'"rank"; your input only here!'!E68</f>
        <v>63</v>
      </c>
      <c r="B67" s="6" t="str">
        <f>'"rank"; your input only here!'!A68</f>
        <v>A63</v>
      </c>
      <c r="C67" s="6" t="str">
        <f>'"rank"; your input only here!'!B68</f>
        <v>Test Project 63</v>
      </c>
      <c r="D67" s="6">
        <f>'"rank"; your input only here!'!C68</f>
        <v>0</v>
      </c>
      <c r="E67" s="8">
        <f>'"rank"; your input only here!'!D68</f>
        <v>0</v>
      </c>
      <c r="F67" s="22">
        <f t="shared" si="0"/>
        <v>17531151.154999997</v>
      </c>
      <c r="G67" s="21">
        <f>SUM(cum!F67:AK67)</f>
        <v>41265466</v>
      </c>
      <c r="H67" s="21">
        <f t="shared" si="1"/>
        <v>10000000</v>
      </c>
      <c r="I67" s="19">
        <f t="shared" si="2"/>
        <v>-8031151.1549999975</v>
      </c>
      <c r="J67" s="19">
        <f>IF(-need!H67&lt;cum!F67*0.33*$I$2,cum!F67*0.33*$I$2,-need!H67)</f>
        <v>18088.455000000002</v>
      </c>
      <c r="K67" s="19">
        <f>IF(-need!I67&lt;cum!G67*0.33*$I$2,cum!G67*0.33*$I$2,-need!I67)</f>
        <v>1573774</v>
      </c>
      <c r="L67" s="19">
        <f>IF(-need!J67&lt;cum!H67*0.33*$I$2,cum!H67*0.33*$I$2,-need!J67)</f>
        <v>0</v>
      </c>
      <c r="M67" s="19">
        <f>IF(-need!K67&lt;cum!I67*0.33*$I$2,cum!I67*0.33*$I$2,-need!K67)</f>
        <v>654600</v>
      </c>
      <c r="N67" s="19">
        <f>IF(-need!L67&lt;cum!J67*0.33*$I$2,cum!J67*0.33*$I$2,-need!L67)</f>
        <v>44268.592499999999</v>
      </c>
      <c r="O67" s="19">
        <f>IF(-need!M67&lt;cum!K67*0.33*$I$2,cum!K67*0.33*$I$2,-need!M67)</f>
        <v>395360</v>
      </c>
      <c r="P67" s="19">
        <f>IF(-need!N67&lt;cum!L67*0.33*$I$2,cum!L67*0.33*$I$2,-need!N67)</f>
        <v>360706</v>
      </c>
      <c r="Q67" s="19">
        <f>IF(-need!O67&lt;cum!M67*0.33*$I$2,cum!M67*0.33*$I$2,-need!O67)</f>
        <v>0</v>
      </c>
      <c r="R67" s="19">
        <f>IF(-need!P67&lt;cum!N67*0.33*$I$2,cum!N67*0.33*$I$2,-need!P67)</f>
        <v>1152576</v>
      </c>
      <c r="S67" s="19">
        <f>IF(-need!Q67&lt;cum!O67*0.33*$I$2,cum!O67*0.33*$I$2,-need!Q67)</f>
        <v>10734.075000000001</v>
      </c>
      <c r="T67" s="19">
        <f>IF(-need!R67&lt;cum!P67*0.33*$I$2,cum!P67*0.33*$I$2,-need!R67)</f>
        <v>8514</v>
      </c>
      <c r="U67" s="19">
        <f>IF(-need!S67&lt;cum!Q67*0.33*$I$2,cum!Q67*0.33*$I$2,-need!S67)</f>
        <v>27665.715</v>
      </c>
      <c r="V67" s="19">
        <f>IF(-need!T67&lt;cum!R67*0.33*$I$2,cum!R67*0.33*$I$2,-need!T67)</f>
        <v>24750</v>
      </c>
      <c r="W67" s="19">
        <f>IF(-need!U67&lt;cum!S67*0.33*$I$2,cum!S67*0.33*$I$2,-need!U67)</f>
        <v>228000</v>
      </c>
      <c r="X67" s="19">
        <f>IF(-need!V67&lt;cum!T67*0.33*$I$2,cum!T67*0.33*$I$2,-need!V67)</f>
        <v>199441</v>
      </c>
      <c r="Y67" s="19">
        <f>IF(-need!W67&lt;cum!U67*0.33*$I$2,cum!U67*0.33*$I$2,-need!W67)</f>
        <v>20625</v>
      </c>
      <c r="Z67" s="19">
        <f>IF(-need!X67&lt;cum!V67*0.33*$I$2,cum!V67*0.33*$I$2,-need!X67)</f>
        <v>72719</v>
      </c>
      <c r="AA67" s="19">
        <f>IF(-need!Y67&lt;cum!W67*0.33*$I$2,cum!W67*0.33*$I$2,-need!Y67)</f>
        <v>1452895</v>
      </c>
      <c r="AB67" s="19">
        <f>IF(-need!Z67&lt;cum!X67*0.33*$I$2,cum!X67*0.33*$I$2,-need!Z67)</f>
        <v>179301</v>
      </c>
      <c r="AC67" s="19">
        <f>IF(-need!AA67&lt;cum!Y67*0.33*$I$2,cum!Y67*0.33*$I$2,-need!AA67)</f>
        <v>166142</v>
      </c>
      <c r="AD67" s="19">
        <f>IF(-need!AB67&lt;cum!Z67*0.33*$I$2,cum!Z67*0.33*$I$2,-need!AB67)</f>
        <v>257909</v>
      </c>
      <c r="AE67" s="19">
        <f>IF(-need!AC67&lt;cum!AA67*0.33*$I$2,cum!AA67*0.33*$I$2,-need!AC67)</f>
        <v>0</v>
      </c>
      <c r="AF67" s="19">
        <f>IF(-need!AD67&lt;cum!AB67*0.33*$I$2,cum!AB67*0.33*$I$2,-need!AD67)</f>
        <v>697463</v>
      </c>
      <c r="AG67" s="19">
        <f>IF(-need!AE67&lt;cum!AC67*0.33*$I$2,cum!AC67*0.33*$I$2,-need!AE67)</f>
        <v>4857644</v>
      </c>
      <c r="AH67" s="19">
        <f>IF(-need!AF67&lt;cum!AD67*0.33*$I$2,cum!AD67*0.33*$I$2,-need!AF67)</f>
        <v>1308560</v>
      </c>
      <c r="AI67" s="19">
        <f>IF(-need!AG67&lt;cum!AE67*0.33*$I$2,cum!AE67*0.33*$I$2,-need!AG67)</f>
        <v>855090</v>
      </c>
      <c r="AJ67" s="19">
        <f>IF(-need!AH67&lt;cum!AF67*0.33*$I$2,cum!AF67*0.33*$I$2,-need!AH67)</f>
        <v>2008872</v>
      </c>
      <c r="AK67" s="19">
        <f>IF(-need!AI67&lt;cum!AG67*0.33*$I$2,cum!AG67*0.33*$I$2,-need!AI67)</f>
        <v>126112.47</v>
      </c>
      <c r="AL67" s="19">
        <f>IF(-need!AJ67&lt;cum!AH67*0.33*$I$2,cum!AH67*0.33*$I$2,-need!AJ67)</f>
        <v>16087.5</v>
      </c>
      <c r="AM67" s="19">
        <f>IF(-need!AK67&lt;cum!AI67*0.33*$I$2,cum!AI67*0.33*$I$2,-need!AK67)</f>
        <v>770000</v>
      </c>
      <c r="AN67" s="19">
        <f>IF(-need!AL67&lt;cum!AJ67*0.33*$I$2,cum!AJ67*0.33*$I$2,-need!AL67)</f>
        <v>35828.347500000003</v>
      </c>
      <c r="AO67" s="19">
        <f>IF(-need!AM67&lt;cum!AK67*0.33*$I$2,cum!AK67*0.33*$I$2,-need!AM67)</f>
        <v>7425</v>
      </c>
      <c r="AQ67" s="1">
        <f>IF(avail!AM67&gt;0,0,avail!AM67)</f>
        <v>0</v>
      </c>
      <c r="AR67" s="1">
        <f>IF(avail!AN67&gt;0,0,avail!AN67)</f>
        <v>0</v>
      </c>
      <c r="AS67" s="1">
        <f>IF(avail!AO67&gt;0,0,avail!AO67)</f>
        <v>0</v>
      </c>
      <c r="AT67" s="1">
        <f>IF(avail!AP67&gt;0,0,avail!AP67)</f>
        <v>-285800</v>
      </c>
      <c r="AU67" s="2"/>
    </row>
    <row r="68" spans="1:47" x14ac:dyDescent="0.25">
      <c r="A68" s="4">
        <f>'"rank"; your input only here!'!E69</f>
        <v>64</v>
      </c>
      <c r="B68" s="6" t="str">
        <f>'"rank"; your input only here!'!A69</f>
        <v>A64</v>
      </c>
      <c r="C68" s="6" t="str">
        <f>'"rank"; your input only here!'!B69</f>
        <v>Test Project 64</v>
      </c>
      <c r="D68" s="6">
        <f>'"rank"; your input only here!'!C69</f>
        <v>0</v>
      </c>
      <c r="E68" s="8">
        <f>'"rank"; your input only here!'!D69</f>
        <v>0</v>
      </c>
      <c r="F68" s="22">
        <f t="shared" si="0"/>
        <v>17531151.154999997</v>
      </c>
      <c r="G68" s="21">
        <f>SUM(cum!F68:AK68)</f>
        <v>41265466</v>
      </c>
      <c r="H68" s="21">
        <f t="shared" si="1"/>
        <v>10000000</v>
      </c>
      <c r="I68" s="19">
        <f t="shared" si="2"/>
        <v>-8031151.1549999975</v>
      </c>
      <c r="J68" s="19">
        <f>IF(-need!H68&lt;cum!F68*0.33*$I$2,cum!F68*0.33*$I$2,-need!H68)</f>
        <v>18088.455000000002</v>
      </c>
      <c r="K68" s="19">
        <f>IF(-need!I68&lt;cum!G68*0.33*$I$2,cum!G68*0.33*$I$2,-need!I68)</f>
        <v>1573774</v>
      </c>
      <c r="L68" s="19">
        <f>IF(-need!J68&lt;cum!H68*0.33*$I$2,cum!H68*0.33*$I$2,-need!J68)</f>
        <v>0</v>
      </c>
      <c r="M68" s="19">
        <f>IF(-need!K68&lt;cum!I68*0.33*$I$2,cum!I68*0.33*$I$2,-need!K68)</f>
        <v>654600</v>
      </c>
      <c r="N68" s="19">
        <f>IF(-need!L68&lt;cum!J68*0.33*$I$2,cum!J68*0.33*$I$2,-need!L68)</f>
        <v>44268.592499999999</v>
      </c>
      <c r="O68" s="19">
        <f>IF(-need!M68&lt;cum!K68*0.33*$I$2,cum!K68*0.33*$I$2,-need!M68)</f>
        <v>395360</v>
      </c>
      <c r="P68" s="19">
        <f>IF(-need!N68&lt;cum!L68*0.33*$I$2,cum!L68*0.33*$I$2,-need!N68)</f>
        <v>360706</v>
      </c>
      <c r="Q68" s="19">
        <f>IF(-need!O68&lt;cum!M68*0.33*$I$2,cum!M68*0.33*$I$2,-need!O68)</f>
        <v>0</v>
      </c>
      <c r="R68" s="19">
        <f>IF(-need!P68&lt;cum!N68*0.33*$I$2,cum!N68*0.33*$I$2,-need!P68)</f>
        <v>1152576</v>
      </c>
      <c r="S68" s="19">
        <f>IF(-need!Q68&lt;cum!O68*0.33*$I$2,cum!O68*0.33*$I$2,-need!Q68)</f>
        <v>10734.075000000001</v>
      </c>
      <c r="T68" s="19">
        <f>IF(-need!R68&lt;cum!P68*0.33*$I$2,cum!P68*0.33*$I$2,-need!R68)</f>
        <v>8514</v>
      </c>
      <c r="U68" s="19">
        <f>IF(-need!S68&lt;cum!Q68*0.33*$I$2,cum!Q68*0.33*$I$2,-need!S68)</f>
        <v>27665.715</v>
      </c>
      <c r="V68" s="19">
        <f>IF(-need!T68&lt;cum!R68*0.33*$I$2,cum!R68*0.33*$I$2,-need!T68)</f>
        <v>24750</v>
      </c>
      <c r="W68" s="19">
        <f>IF(-need!U68&lt;cum!S68*0.33*$I$2,cum!S68*0.33*$I$2,-need!U68)</f>
        <v>228000</v>
      </c>
      <c r="X68" s="19">
        <f>IF(-need!V68&lt;cum!T68*0.33*$I$2,cum!T68*0.33*$I$2,-need!V68)</f>
        <v>199441</v>
      </c>
      <c r="Y68" s="19">
        <f>IF(-need!W68&lt;cum!U68*0.33*$I$2,cum!U68*0.33*$I$2,-need!W68)</f>
        <v>20625</v>
      </c>
      <c r="Z68" s="19">
        <f>IF(-need!X68&lt;cum!V68*0.33*$I$2,cum!V68*0.33*$I$2,-need!X68)</f>
        <v>72719</v>
      </c>
      <c r="AA68" s="19">
        <f>IF(-need!Y68&lt;cum!W68*0.33*$I$2,cum!W68*0.33*$I$2,-need!Y68)</f>
        <v>1452895</v>
      </c>
      <c r="AB68" s="19">
        <f>IF(-need!Z68&lt;cum!X68*0.33*$I$2,cum!X68*0.33*$I$2,-need!Z68)</f>
        <v>179301</v>
      </c>
      <c r="AC68" s="19">
        <f>IF(-need!AA68&lt;cum!Y68*0.33*$I$2,cum!Y68*0.33*$I$2,-need!AA68)</f>
        <v>166142</v>
      </c>
      <c r="AD68" s="19">
        <f>IF(-need!AB68&lt;cum!Z68*0.33*$I$2,cum!Z68*0.33*$I$2,-need!AB68)</f>
        <v>257909</v>
      </c>
      <c r="AE68" s="19">
        <f>IF(-need!AC68&lt;cum!AA68*0.33*$I$2,cum!AA68*0.33*$I$2,-need!AC68)</f>
        <v>0</v>
      </c>
      <c r="AF68" s="19">
        <f>IF(-need!AD68&lt;cum!AB68*0.33*$I$2,cum!AB68*0.33*$I$2,-need!AD68)</f>
        <v>697463</v>
      </c>
      <c r="AG68" s="19">
        <f>IF(-need!AE68&lt;cum!AC68*0.33*$I$2,cum!AC68*0.33*$I$2,-need!AE68)</f>
        <v>4857644</v>
      </c>
      <c r="AH68" s="19">
        <f>IF(-need!AF68&lt;cum!AD68*0.33*$I$2,cum!AD68*0.33*$I$2,-need!AF68)</f>
        <v>1308560</v>
      </c>
      <c r="AI68" s="19">
        <f>IF(-need!AG68&lt;cum!AE68*0.33*$I$2,cum!AE68*0.33*$I$2,-need!AG68)</f>
        <v>855090</v>
      </c>
      <c r="AJ68" s="19">
        <f>IF(-need!AH68&lt;cum!AF68*0.33*$I$2,cum!AF68*0.33*$I$2,-need!AH68)</f>
        <v>2008872</v>
      </c>
      <c r="AK68" s="19">
        <f>IF(-need!AI68&lt;cum!AG68*0.33*$I$2,cum!AG68*0.33*$I$2,-need!AI68)</f>
        <v>126112.47</v>
      </c>
      <c r="AL68" s="19">
        <f>IF(-need!AJ68&lt;cum!AH68*0.33*$I$2,cum!AH68*0.33*$I$2,-need!AJ68)</f>
        <v>16087.5</v>
      </c>
      <c r="AM68" s="19">
        <f>IF(-need!AK68&lt;cum!AI68*0.33*$I$2,cum!AI68*0.33*$I$2,-need!AK68)</f>
        <v>770000</v>
      </c>
      <c r="AN68" s="19">
        <f>IF(-need!AL68&lt;cum!AJ68*0.33*$I$2,cum!AJ68*0.33*$I$2,-need!AL68)</f>
        <v>35828.347500000003</v>
      </c>
      <c r="AO68" s="19">
        <f>IF(-need!AM68&lt;cum!AK68*0.33*$I$2,cum!AK68*0.33*$I$2,-need!AM68)</f>
        <v>7425</v>
      </c>
      <c r="AQ68" s="1">
        <f>IF(avail!AM68&gt;0,0,avail!AM68)</f>
        <v>0</v>
      </c>
      <c r="AR68" s="1">
        <f>IF(avail!AN68&gt;0,0,avail!AN68)</f>
        <v>0</v>
      </c>
      <c r="AS68" s="1">
        <f>IF(avail!AO68&gt;0,0,avail!AO68)</f>
        <v>0</v>
      </c>
      <c r="AT68" s="1">
        <f>IF(avail!AP68&gt;0,0,avail!AP68)</f>
        <v>-285800</v>
      </c>
      <c r="AU68" s="2"/>
    </row>
    <row r="69" spans="1:47" x14ac:dyDescent="0.25">
      <c r="A69" s="4">
        <f>'"rank"; your input only here!'!E70</f>
        <v>65</v>
      </c>
      <c r="B69" s="6" t="str">
        <f>'"rank"; your input only here!'!A70</f>
        <v>A65</v>
      </c>
      <c r="C69" s="6" t="str">
        <f>'"rank"; your input only here!'!B70</f>
        <v>Test Project 65</v>
      </c>
      <c r="D69" s="6">
        <f>'"rank"; your input only here!'!C70</f>
        <v>0</v>
      </c>
      <c r="E69" s="8">
        <f>'"rank"; your input only here!'!D70</f>
        <v>0</v>
      </c>
      <c r="F69" s="22">
        <f t="shared" si="0"/>
        <v>17531151.154999997</v>
      </c>
      <c r="G69" s="21">
        <f>SUM(cum!F69:AK69)</f>
        <v>41265466</v>
      </c>
      <c r="H69" s="21">
        <f t="shared" si="1"/>
        <v>10000000</v>
      </c>
      <c r="I69" s="19">
        <f t="shared" si="2"/>
        <v>-8031151.1549999975</v>
      </c>
      <c r="J69" s="19">
        <f>IF(-need!H69&lt;cum!F69*0.33*$I$2,cum!F69*0.33*$I$2,-need!H69)</f>
        <v>18088.455000000002</v>
      </c>
      <c r="K69" s="19">
        <f>IF(-need!I69&lt;cum!G69*0.33*$I$2,cum!G69*0.33*$I$2,-need!I69)</f>
        <v>1573774</v>
      </c>
      <c r="L69" s="19">
        <f>IF(-need!J69&lt;cum!H69*0.33*$I$2,cum!H69*0.33*$I$2,-need!J69)</f>
        <v>0</v>
      </c>
      <c r="M69" s="19">
        <f>IF(-need!K69&lt;cum!I69*0.33*$I$2,cum!I69*0.33*$I$2,-need!K69)</f>
        <v>654600</v>
      </c>
      <c r="N69" s="19">
        <f>IF(-need!L69&lt;cum!J69*0.33*$I$2,cum!J69*0.33*$I$2,-need!L69)</f>
        <v>44268.592499999999</v>
      </c>
      <c r="O69" s="19">
        <f>IF(-need!M69&lt;cum!K69*0.33*$I$2,cum!K69*0.33*$I$2,-need!M69)</f>
        <v>395360</v>
      </c>
      <c r="P69" s="19">
        <f>IF(-need!N69&lt;cum!L69*0.33*$I$2,cum!L69*0.33*$I$2,-need!N69)</f>
        <v>360706</v>
      </c>
      <c r="Q69" s="19">
        <f>IF(-need!O69&lt;cum!M69*0.33*$I$2,cum!M69*0.33*$I$2,-need!O69)</f>
        <v>0</v>
      </c>
      <c r="R69" s="19">
        <f>IF(-need!P69&lt;cum!N69*0.33*$I$2,cum!N69*0.33*$I$2,-need!P69)</f>
        <v>1152576</v>
      </c>
      <c r="S69" s="19">
        <f>IF(-need!Q69&lt;cum!O69*0.33*$I$2,cum!O69*0.33*$I$2,-need!Q69)</f>
        <v>10734.075000000001</v>
      </c>
      <c r="T69" s="19">
        <f>IF(-need!R69&lt;cum!P69*0.33*$I$2,cum!P69*0.33*$I$2,-need!R69)</f>
        <v>8514</v>
      </c>
      <c r="U69" s="19">
        <f>IF(-need!S69&lt;cum!Q69*0.33*$I$2,cum!Q69*0.33*$I$2,-need!S69)</f>
        <v>27665.715</v>
      </c>
      <c r="V69" s="19">
        <f>IF(-need!T69&lt;cum!R69*0.33*$I$2,cum!R69*0.33*$I$2,-need!T69)</f>
        <v>24750</v>
      </c>
      <c r="W69" s="19">
        <f>IF(-need!U69&lt;cum!S69*0.33*$I$2,cum!S69*0.33*$I$2,-need!U69)</f>
        <v>228000</v>
      </c>
      <c r="X69" s="19">
        <f>IF(-need!V69&lt;cum!T69*0.33*$I$2,cum!T69*0.33*$I$2,-need!V69)</f>
        <v>199441</v>
      </c>
      <c r="Y69" s="19">
        <f>IF(-need!W69&lt;cum!U69*0.33*$I$2,cum!U69*0.33*$I$2,-need!W69)</f>
        <v>20625</v>
      </c>
      <c r="Z69" s="19">
        <f>IF(-need!X69&lt;cum!V69*0.33*$I$2,cum!V69*0.33*$I$2,-need!X69)</f>
        <v>72719</v>
      </c>
      <c r="AA69" s="19">
        <f>IF(-need!Y69&lt;cum!W69*0.33*$I$2,cum!W69*0.33*$I$2,-need!Y69)</f>
        <v>1452895</v>
      </c>
      <c r="AB69" s="19">
        <f>IF(-need!Z69&lt;cum!X69*0.33*$I$2,cum!X69*0.33*$I$2,-need!Z69)</f>
        <v>179301</v>
      </c>
      <c r="AC69" s="19">
        <f>IF(-need!AA69&lt;cum!Y69*0.33*$I$2,cum!Y69*0.33*$I$2,-need!AA69)</f>
        <v>166142</v>
      </c>
      <c r="AD69" s="19">
        <f>IF(-need!AB69&lt;cum!Z69*0.33*$I$2,cum!Z69*0.33*$I$2,-need!AB69)</f>
        <v>257909</v>
      </c>
      <c r="AE69" s="19">
        <f>IF(-need!AC69&lt;cum!AA69*0.33*$I$2,cum!AA69*0.33*$I$2,-need!AC69)</f>
        <v>0</v>
      </c>
      <c r="AF69" s="19">
        <f>IF(-need!AD69&lt;cum!AB69*0.33*$I$2,cum!AB69*0.33*$I$2,-need!AD69)</f>
        <v>697463</v>
      </c>
      <c r="AG69" s="19">
        <f>IF(-need!AE69&lt;cum!AC69*0.33*$I$2,cum!AC69*0.33*$I$2,-need!AE69)</f>
        <v>4857644</v>
      </c>
      <c r="AH69" s="19">
        <f>IF(-need!AF69&lt;cum!AD69*0.33*$I$2,cum!AD69*0.33*$I$2,-need!AF69)</f>
        <v>1308560</v>
      </c>
      <c r="AI69" s="19">
        <f>IF(-need!AG69&lt;cum!AE69*0.33*$I$2,cum!AE69*0.33*$I$2,-need!AG69)</f>
        <v>855090</v>
      </c>
      <c r="AJ69" s="19">
        <f>IF(-need!AH69&lt;cum!AF69*0.33*$I$2,cum!AF69*0.33*$I$2,-need!AH69)</f>
        <v>2008872</v>
      </c>
      <c r="AK69" s="19">
        <f>IF(-need!AI69&lt;cum!AG69*0.33*$I$2,cum!AG69*0.33*$I$2,-need!AI69)</f>
        <v>126112.47</v>
      </c>
      <c r="AL69" s="19">
        <f>IF(-need!AJ69&lt;cum!AH69*0.33*$I$2,cum!AH69*0.33*$I$2,-need!AJ69)</f>
        <v>16087.5</v>
      </c>
      <c r="AM69" s="19">
        <f>IF(-need!AK69&lt;cum!AI69*0.33*$I$2,cum!AI69*0.33*$I$2,-need!AK69)</f>
        <v>770000</v>
      </c>
      <c r="AN69" s="19">
        <f>IF(-need!AL69&lt;cum!AJ69*0.33*$I$2,cum!AJ69*0.33*$I$2,-need!AL69)</f>
        <v>35828.347500000003</v>
      </c>
      <c r="AO69" s="19">
        <f>IF(-need!AM69&lt;cum!AK69*0.33*$I$2,cum!AK69*0.33*$I$2,-need!AM69)</f>
        <v>7425</v>
      </c>
      <c r="AQ69" s="1">
        <f>IF(avail!AM69&gt;0,0,avail!AM69)</f>
        <v>0</v>
      </c>
      <c r="AR69" s="1">
        <f>IF(avail!AN69&gt;0,0,avail!AN69)</f>
        <v>0</v>
      </c>
      <c r="AS69" s="1">
        <f>IF(avail!AO69&gt;0,0,avail!AO69)</f>
        <v>0</v>
      </c>
      <c r="AT69" s="1">
        <f>IF(avail!AP69&gt;0,0,avail!AP69)</f>
        <v>-285800</v>
      </c>
      <c r="AU69" s="2"/>
    </row>
    <row r="70" spans="1:47" x14ac:dyDescent="0.25">
      <c r="A70" s="4">
        <f>'"rank"; your input only here!'!E71</f>
        <v>66</v>
      </c>
      <c r="B70" s="6" t="str">
        <f>'"rank"; your input only here!'!A71</f>
        <v>A66</v>
      </c>
      <c r="C70" s="6" t="str">
        <f>'"rank"; your input only here!'!B71</f>
        <v>Test Project 66</v>
      </c>
      <c r="D70" s="6">
        <f>'"rank"; your input only here!'!C71</f>
        <v>0</v>
      </c>
      <c r="E70" s="8">
        <f>'"rank"; your input only here!'!D71</f>
        <v>0</v>
      </c>
      <c r="F70" s="22">
        <f t="shared" ref="F70:F133" si="3">SUM(J70:AO70)</f>
        <v>17531151.154999997</v>
      </c>
      <c r="G70" s="21">
        <f>SUM(cum!F70:AK70)</f>
        <v>41265466</v>
      </c>
      <c r="H70" s="21">
        <f t="shared" ref="H70:H133" si="4">IF(G70*0.33&lt;$J$3,G70*0.33,$J$3)</f>
        <v>10000000</v>
      </c>
      <c r="I70" s="19">
        <f t="shared" si="2"/>
        <v>-8031151.1549999975</v>
      </c>
      <c r="J70" s="19">
        <f>IF(-need!H70&lt;cum!F70*0.33*$I$2,cum!F70*0.33*$I$2,-need!H70)</f>
        <v>18088.455000000002</v>
      </c>
      <c r="K70" s="19">
        <f>IF(-need!I70&lt;cum!G70*0.33*$I$2,cum!G70*0.33*$I$2,-need!I70)</f>
        <v>1573774</v>
      </c>
      <c r="L70" s="19">
        <f>IF(-need!J70&lt;cum!H70*0.33*$I$2,cum!H70*0.33*$I$2,-need!J70)</f>
        <v>0</v>
      </c>
      <c r="M70" s="19">
        <f>IF(-need!K70&lt;cum!I70*0.33*$I$2,cum!I70*0.33*$I$2,-need!K70)</f>
        <v>654600</v>
      </c>
      <c r="N70" s="19">
        <f>IF(-need!L70&lt;cum!J70*0.33*$I$2,cum!J70*0.33*$I$2,-need!L70)</f>
        <v>44268.592499999999</v>
      </c>
      <c r="O70" s="19">
        <f>IF(-need!M70&lt;cum!K70*0.33*$I$2,cum!K70*0.33*$I$2,-need!M70)</f>
        <v>395360</v>
      </c>
      <c r="P70" s="19">
        <f>IF(-need!N70&lt;cum!L70*0.33*$I$2,cum!L70*0.33*$I$2,-need!N70)</f>
        <v>360706</v>
      </c>
      <c r="Q70" s="19">
        <f>IF(-need!O70&lt;cum!M70*0.33*$I$2,cum!M70*0.33*$I$2,-need!O70)</f>
        <v>0</v>
      </c>
      <c r="R70" s="19">
        <f>IF(-need!P70&lt;cum!N70*0.33*$I$2,cum!N70*0.33*$I$2,-need!P70)</f>
        <v>1152576</v>
      </c>
      <c r="S70" s="19">
        <f>IF(-need!Q70&lt;cum!O70*0.33*$I$2,cum!O70*0.33*$I$2,-need!Q70)</f>
        <v>10734.075000000001</v>
      </c>
      <c r="T70" s="19">
        <f>IF(-need!R70&lt;cum!P70*0.33*$I$2,cum!P70*0.33*$I$2,-need!R70)</f>
        <v>8514</v>
      </c>
      <c r="U70" s="19">
        <f>IF(-need!S70&lt;cum!Q70*0.33*$I$2,cum!Q70*0.33*$I$2,-need!S70)</f>
        <v>27665.715</v>
      </c>
      <c r="V70" s="19">
        <f>IF(-need!T70&lt;cum!R70*0.33*$I$2,cum!R70*0.33*$I$2,-need!T70)</f>
        <v>24750</v>
      </c>
      <c r="W70" s="19">
        <f>IF(-need!U70&lt;cum!S70*0.33*$I$2,cum!S70*0.33*$I$2,-need!U70)</f>
        <v>228000</v>
      </c>
      <c r="X70" s="19">
        <f>IF(-need!V70&lt;cum!T70*0.33*$I$2,cum!T70*0.33*$I$2,-need!V70)</f>
        <v>199441</v>
      </c>
      <c r="Y70" s="19">
        <f>IF(-need!W70&lt;cum!U70*0.33*$I$2,cum!U70*0.33*$I$2,-need!W70)</f>
        <v>20625</v>
      </c>
      <c r="Z70" s="19">
        <f>IF(-need!X70&lt;cum!V70*0.33*$I$2,cum!V70*0.33*$I$2,-need!X70)</f>
        <v>72719</v>
      </c>
      <c r="AA70" s="19">
        <f>IF(-need!Y70&lt;cum!W70*0.33*$I$2,cum!W70*0.33*$I$2,-need!Y70)</f>
        <v>1452895</v>
      </c>
      <c r="AB70" s="19">
        <f>IF(-need!Z70&lt;cum!X70*0.33*$I$2,cum!X70*0.33*$I$2,-need!Z70)</f>
        <v>179301</v>
      </c>
      <c r="AC70" s="19">
        <f>IF(-need!AA70&lt;cum!Y70*0.33*$I$2,cum!Y70*0.33*$I$2,-need!AA70)</f>
        <v>166142</v>
      </c>
      <c r="AD70" s="19">
        <f>IF(-need!AB70&lt;cum!Z70*0.33*$I$2,cum!Z70*0.33*$I$2,-need!AB70)</f>
        <v>257909</v>
      </c>
      <c r="AE70" s="19">
        <f>IF(-need!AC70&lt;cum!AA70*0.33*$I$2,cum!AA70*0.33*$I$2,-need!AC70)</f>
        <v>0</v>
      </c>
      <c r="AF70" s="19">
        <f>IF(-need!AD70&lt;cum!AB70*0.33*$I$2,cum!AB70*0.33*$I$2,-need!AD70)</f>
        <v>697463</v>
      </c>
      <c r="AG70" s="19">
        <f>IF(-need!AE70&lt;cum!AC70*0.33*$I$2,cum!AC70*0.33*$I$2,-need!AE70)</f>
        <v>4857644</v>
      </c>
      <c r="AH70" s="19">
        <f>IF(-need!AF70&lt;cum!AD70*0.33*$I$2,cum!AD70*0.33*$I$2,-need!AF70)</f>
        <v>1308560</v>
      </c>
      <c r="AI70" s="19">
        <f>IF(-need!AG70&lt;cum!AE70*0.33*$I$2,cum!AE70*0.33*$I$2,-need!AG70)</f>
        <v>855090</v>
      </c>
      <c r="AJ70" s="19">
        <f>IF(-need!AH70&lt;cum!AF70*0.33*$I$2,cum!AF70*0.33*$I$2,-need!AH70)</f>
        <v>2008872</v>
      </c>
      <c r="AK70" s="19">
        <f>IF(-need!AI70&lt;cum!AG70*0.33*$I$2,cum!AG70*0.33*$I$2,-need!AI70)</f>
        <v>126112.47</v>
      </c>
      <c r="AL70" s="19">
        <f>IF(-need!AJ70&lt;cum!AH70*0.33*$I$2,cum!AH70*0.33*$I$2,-need!AJ70)</f>
        <v>16087.5</v>
      </c>
      <c r="AM70" s="19">
        <f>IF(-need!AK70&lt;cum!AI70*0.33*$I$2,cum!AI70*0.33*$I$2,-need!AK70)</f>
        <v>770000</v>
      </c>
      <c r="AN70" s="19">
        <f>IF(-need!AL70&lt;cum!AJ70*0.33*$I$2,cum!AJ70*0.33*$I$2,-need!AL70)</f>
        <v>35828.347500000003</v>
      </c>
      <c r="AO70" s="19">
        <f>IF(-need!AM70&lt;cum!AK70*0.33*$I$2,cum!AK70*0.33*$I$2,-need!AM70)</f>
        <v>7425</v>
      </c>
      <c r="AQ70" s="1">
        <f>IF(avail!AM70&gt;0,0,avail!AM70)</f>
        <v>0</v>
      </c>
      <c r="AR70" s="1">
        <f>IF(avail!AN70&gt;0,0,avail!AN70)</f>
        <v>0</v>
      </c>
      <c r="AS70" s="1">
        <f>IF(avail!AO70&gt;0,0,avail!AO70)</f>
        <v>0</v>
      </c>
      <c r="AT70" s="1">
        <f>IF(avail!AP70&gt;0,0,avail!AP70)</f>
        <v>-285800</v>
      </c>
      <c r="AU70" s="2"/>
    </row>
    <row r="71" spans="1:47" x14ac:dyDescent="0.25">
      <c r="A71" s="4">
        <f>'"rank"; your input only here!'!E72</f>
        <v>67</v>
      </c>
      <c r="B71" s="6" t="str">
        <f>'"rank"; your input only here!'!A72</f>
        <v>A67</v>
      </c>
      <c r="C71" s="6" t="str">
        <f>'"rank"; your input only here!'!B72</f>
        <v>Test Project 67</v>
      </c>
      <c r="D71" s="6">
        <f>'"rank"; your input only here!'!C72</f>
        <v>0</v>
      </c>
      <c r="E71" s="8">
        <f>'"rank"; your input only here!'!D72</f>
        <v>0</v>
      </c>
      <c r="F71" s="22">
        <f t="shared" si="3"/>
        <v>17531151.154999997</v>
      </c>
      <c r="G71" s="21">
        <f>SUM(cum!F71:AK71)</f>
        <v>41265466</v>
      </c>
      <c r="H71" s="21">
        <f t="shared" si="4"/>
        <v>10000000</v>
      </c>
      <c r="I71" s="19">
        <f t="shared" ref="I71:I134" si="5">H71-F71-G$2</f>
        <v>-8031151.1549999975</v>
      </c>
      <c r="J71" s="19">
        <f>IF(-need!H71&lt;cum!F71*0.33*$I$2,cum!F71*0.33*$I$2,-need!H71)</f>
        <v>18088.455000000002</v>
      </c>
      <c r="K71" s="19">
        <f>IF(-need!I71&lt;cum!G71*0.33*$I$2,cum!G71*0.33*$I$2,-need!I71)</f>
        <v>1573774</v>
      </c>
      <c r="L71" s="19">
        <f>IF(-need!J71&lt;cum!H71*0.33*$I$2,cum!H71*0.33*$I$2,-need!J71)</f>
        <v>0</v>
      </c>
      <c r="M71" s="19">
        <f>IF(-need!K71&lt;cum!I71*0.33*$I$2,cum!I71*0.33*$I$2,-need!K71)</f>
        <v>654600</v>
      </c>
      <c r="N71" s="19">
        <f>IF(-need!L71&lt;cum!J71*0.33*$I$2,cum!J71*0.33*$I$2,-need!L71)</f>
        <v>44268.592499999999</v>
      </c>
      <c r="O71" s="19">
        <f>IF(-need!M71&lt;cum!K71*0.33*$I$2,cum!K71*0.33*$I$2,-need!M71)</f>
        <v>395360</v>
      </c>
      <c r="P71" s="19">
        <f>IF(-need!N71&lt;cum!L71*0.33*$I$2,cum!L71*0.33*$I$2,-need!N71)</f>
        <v>360706</v>
      </c>
      <c r="Q71" s="19">
        <f>IF(-need!O71&lt;cum!M71*0.33*$I$2,cum!M71*0.33*$I$2,-need!O71)</f>
        <v>0</v>
      </c>
      <c r="R71" s="19">
        <f>IF(-need!P71&lt;cum!N71*0.33*$I$2,cum!N71*0.33*$I$2,-need!P71)</f>
        <v>1152576</v>
      </c>
      <c r="S71" s="19">
        <f>IF(-need!Q71&lt;cum!O71*0.33*$I$2,cum!O71*0.33*$I$2,-need!Q71)</f>
        <v>10734.075000000001</v>
      </c>
      <c r="T71" s="19">
        <f>IF(-need!R71&lt;cum!P71*0.33*$I$2,cum!P71*0.33*$I$2,-need!R71)</f>
        <v>8514</v>
      </c>
      <c r="U71" s="19">
        <f>IF(-need!S71&lt;cum!Q71*0.33*$I$2,cum!Q71*0.33*$I$2,-need!S71)</f>
        <v>27665.715</v>
      </c>
      <c r="V71" s="19">
        <f>IF(-need!T71&lt;cum!R71*0.33*$I$2,cum!R71*0.33*$I$2,-need!T71)</f>
        <v>24750</v>
      </c>
      <c r="W71" s="19">
        <f>IF(-need!U71&lt;cum!S71*0.33*$I$2,cum!S71*0.33*$I$2,-need!U71)</f>
        <v>228000</v>
      </c>
      <c r="X71" s="19">
        <f>IF(-need!V71&lt;cum!T71*0.33*$I$2,cum!T71*0.33*$I$2,-need!V71)</f>
        <v>199441</v>
      </c>
      <c r="Y71" s="19">
        <f>IF(-need!W71&lt;cum!U71*0.33*$I$2,cum!U71*0.33*$I$2,-need!W71)</f>
        <v>20625</v>
      </c>
      <c r="Z71" s="19">
        <f>IF(-need!X71&lt;cum!V71*0.33*$I$2,cum!V71*0.33*$I$2,-need!X71)</f>
        <v>72719</v>
      </c>
      <c r="AA71" s="19">
        <f>IF(-need!Y71&lt;cum!W71*0.33*$I$2,cum!W71*0.33*$I$2,-need!Y71)</f>
        <v>1452895</v>
      </c>
      <c r="AB71" s="19">
        <f>IF(-need!Z71&lt;cum!X71*0.33*$I$2,cum!X71*0.33*$I$2,-need!Z71)</f>
        <v>179301</v>
      </c>
      <c r="AC71" s="19">
        <f>IF(-need!AA71&lt;cum!Y71*0.33*$I$2,cum!Y71*0.33*$I$2,-need!AA71)</f>
        <v>166142</v>
      </c>
      <c r="AD71" s="19">
        <f>IF(-need!AB71&lt;cum!Z71*0.33*$I$2,cum!Z71*0.33*$I$2,-need!AB71)</f>
        <v>257909</v>
      </c>
      <c r="AE71" s="19">
        <f>IF(-need!AC71&lt;cum!AA71*0.33*$I$2,cum!AA71*0.33*$I$2,-need!AC71)</f>
        <v>0</v>
      </c>
      <c r="AF71" s="19">
        <f>IF(-need!AD71&lt;cum!AB71*0.33*$I$2,cum!AB71*0.33*$I$2,-need!AD71)</f>
        <v>697463</v>
      </c>
      <c r="AG71" s="19">
        <f>IF(-need!AE71&lt;cum!AC71*0.33*$I$2,cum!AC71*0.33*$I$2,-need!AE71)</f>
        <v>4857644</v>
      </c>
      <c r="AH71" s="19">
        <f>IF(-need!AF71&lt;cum!AD71*0.33*$I$2,cum!AD71*0.33*$I$2,-need!AF71)</f>
        <v>1308560</v>
      </c>
      <c r="AI71" s="19">
        <f>IF(-need!AG71&lt;cum!AE71*0.33*$I$2,cum!AE71*0.33*$I$2,-need!AG71)</f>
        <v>855090</v>
      </c>
      <c r="AJ71" s="19">
        <f>IF(-need!AH71&lt;cum!AF71*0.33*$I$2,cum!AF71*0.33*$I$2,-need!AH71)</f>
        <v>2008872</v>
      </c>
      <c r="AK71" s="19">
        <f>IF(-need!AI71&lt;cum!AG71*0.33*$I$2,cum!AG71*0.33*$I$2,-need!AI71)</f>
        <v>126112.47</v>
      </c>
      <c r="AL71" s="19">
        <f>IF(-need!AJ71&lt;cum!AH71*0.33*$I$2,cum!AH71*0.33*$I$2,-need!AJ71)</f>
        <v>16087.5</v>
      </c>
      <c r="AM71" s="19">
        <f>IF(-need!AK71&lt;cum!AI71*0.33*$I$2,cum!AI71*0.33*$I$2,-need!AK71)</f>
        <v>770000</v>
      </c>
      <c r="AN71" s="19">
        <f>IF(-need!AL71&lt;cum!AJ71*0.33*$I$2,cum!AJ71*0.33*$I$2,-need!AL71)</f>
        <v>35828.347500000003</v>
      </c>
      <c r="AO71" s="19">
        <f>IF(-need!AM71&lt;cum!AK71*0.33*$I$2,cum!AK71*0.33*$I$2,-need!AM71)</f>
        <v>7425</v>
      </c>
      <c r="AQ71" s="1">
        <f>IF(avail!AM71&gt;0,0,avail!AM71)</f>
        <v>0</v>
      </c>
      <c r="AR71" s="1">
        <f>IF(avail!AN71&gt;0,0,avail!AN71)</f>
        <v>0</v>
      </c>
      <c r="AS71" s="1">
        <f>IF(avail!AO71&gt;0,0,avail!AO71)</f>
        <v>0</v>
      </c>
      <c r="AT71" s="1">
        <f>IF(avail!AP71&gt;0,0,avail!AP71)</f>
        <v>-285800</v>
      </c>
      <c r="AU71" s="2"/>
    </row>
    <row r="72" spans="1:47" x14ac:dyDescent="0.25">
      <c r="A72" s="4">
        <f>'"rank"; your input only here!'!E73</f>
        <v>68</v>
      </c>
      <c r="B72" s="6" t="str">
        <f>'"rank"; your input only here!'!A73</f>
        <v>A68</v>
      </c>
      <c r="C72" s="6" t="str">
        <f>'"rank"; your input only here!'!B73</f>
        <v>Test Project 68</v>
      </c>
      <c r="D72" s="6">
        <f>'"rank"; your input only here!'!C73</f>
        <v>0</v>
      </c>
      <c r="E72" s="8">
        <f>'"rank"; your input only here!'!D73</f>
        <v>0</v>
      </c>
      <c r="F72" s="22">
        <f t="shared" si="3"/>
        <v>17531151.154999997</v>
      </c>
      <c r="G72" s="21">
        <f>SUM(cum!F72:AK72)</f>
        <v>41265466</v>
      </c>
      <c r="H72" s="21">
        <f t="shared" si="4"/>
        <v>10000000</v>
      </c>
      <c r="I72" s="19">
        <f t="shared" si="5"/>
        <v>-8031151.1549999975</v>
      </c>
      <c r="J72" s="19">
        <f>IF(-need!H72&lt;cum!F72*0.33*$I$2,cum!F72*0.33*$I$2,-need!H72)</f>
        <v>18088.455000000002</v>
      </c>
      <c r="K72" s="19">
        <f>IF(-need!I72&lt;cum!G72*0.33*$I$2,cum!G72*0.33*$I$2,-need!I72)</f>
        <v>1573774</v>
      </c>
      <c r="L72" s="19">
        <f>IF(-need!J72&lt;cum!H72*0.33*$I$2,cum!H72*0.33*$I$2,-need!J72)</f>
        <v>0</v>
      </c>
      <c r="M72" s="19">
        <f>IF(-need!K72&lt;cum!I72*0.33*$I$2,cum!I72*0.33*$I$2,-need!K72)</f>
        <v>654600</v>
      </c>
      <c r="N72" s="19">
        <f>IF(-need!L72&lt;cum!J72*0.33*$I$2,cum!J72*0.33*$I$2,-need!L72)</f>
        <v>44268.592499999999</v>
      </c>
      <c r="O72" s="19">
        <f>IF(-need!M72&lt;cum!K72*0.33*$I$2,cum!K72*0.33*$I$2,-need!M72)</f>
        <v>395360</v>
      </c>
      <c r="P72" s="19">
        <f>IF(-need!N72&lt;cum!L72*0.33*$I$2,cum!L72*0.33*$I$2,-need!N72)</f>
        <v>360706</v>
      </c>
      <c r="Q72" s="19">
        <f>IF(-need!O72&lt;cum!M72*0.33*$I$2,cum!M72*0.33*$I$2,-need!O72)</f>
        <v>0</v>
      </c>
      <c r="R72" s="19">
        <f>IF(-need!P72&lt;cum!N72*0.33*$I$2,cum!N72*0.33*$I$2,-need!P72)</f>
        <v>1152576</v>
      </c>
      <c r="S72" s="19">
        <f>IF(-need!Q72&lt;cum!O72*0.33*$I$2,cum!O72*0.33*$I$2,-need!Q72)</f>
        <v>10734.075000000001</v>
      </c>
      <c r="T72" s="19">
        <f>IF(-need!R72&lt;cum!P72*0.33*$I$2,cum!P72*0.33*$I$2,-need!R72)</f>
        <v>8514</v>
      </c>
      <c r="U72" s="19">
        <f>IF(-need!S72&lt;cum!Q72*0.33*$I$2,cum!Q72*0.33*$I$2,-need!S72)</f>
        <v>27665.715</v>
      </c>
      <c r="V72" s="19">
        <f>IF(-need!T72&lt;cum!R72*0.33*$I$2,cum!R72*0.33*$I$2,-need!T72)</f>
        <v>24750</v>
      </c>
      <c r="W72" s="19">
        <f>IF(-need!U72&lt;cum!S72*0.33*$I$2,cum!S72*0.33*$I$2,-need!U72)</f>
        <v>228000</v>
      </c>
      <c r="X72" s="19">
        <f>IF(-need!V72&lt;cum!T72*0.33*$I$2,cum!T72*0.33*$I$2,-need!V72)</f>
        <v>199441</v>
      </c>
      <c r="Y72" s="19">
        <f>IF(-need!W72&lt;cum!U72*0.33*$I$2,cum!U72*0.33*$I$2,-need!W72)</f>
        <v>20625</v>
      </c>
      <c r="Z72" s="19">
        <f>IF(-need!X72&lt;cum!V72*0.33*$I$2,cum!V72*0.33*$I$2,-need!X72)</f>
        <v>72719</v>
      </c>
      <c r="AA72" s="19">
        <f>IF(-need!Y72&lt;cum!W72*0.33*$I$2,cum!W72*0.33*$I$2,-need!Y72)</f>
        <v>1452895</v>
      </c>
      <c r="AB72" s="19">
        <f>IF(-need!Z72&lt;cum!X72*0.33*$I$2,cum!X72*0.33*$I$2,-need!Z72)</f>
        <v>179301</v>
      </c>
      <c r="AC72" s="19">
        <f>IF(-need!AA72&lt;cum!Y72*0.33*$I$2,cum!Y72*0.33*$I$2,-need!AA72)</f>
        <v>166142</v>
      </c>
      <c r="AD72" s="19">
        <f>IF(-need!AB72&lt;cum!Z72*0.33*$I$2,cum!Z72*0.33*$I$2,-need!AB72)</f>
        <v>257909</v>
      </c>
      <c r="AE72" s="19">
        <f>IF(-need!AC72&lt;cum!AA72*0.33*$I$2,cum!AA72*0.33*$I$2,-need!AC72)</f>
        <v>0</v>
      </c>
      <c r="AF72" s="19">
        <f>IF(-need!AD72&lt;cum!AB72*0.33*$I$2,cum!AB72*0.33*$I$2,-need!AD72)</f>
        <v>697463</v>
      </c>
      <c r="AG72" s="19">
        <f>IF(-need!AE72&lt;cum!AC72*0.33*$I$2,cum!AC72*0.33*$I$2,-need!AE72)</f>
        <v>4857644</v>
      </c>
      <c r="AH72" s="19">
        <f>IF(-need!AF72&lt;cum!AD72*0.33*$I$2,cum!AD72*0.33*$I$2,-need!AF72)</f>
        <v>1308560</v>
      </c>
      <c r="AI72" s="19">
        <f>IF(-need!AG72&lt;cum!AE72*0.33*$I$2,cum!AE72*0.33*$I$2,-need!AG72)</f>
        <v>855090</v>
      </c>
      <c r="AJ72" s="19">
        <f>IF(-need!AH72&lt;cum!AF72*0.33*$I$2,cum!AF72*0.33*$I$2,-need!AH72)</f>
        <v>2008872</v>
      </c>
      <c r="AK72" s="19">
        <f>IF(-need!AI72&lt;cum!AG72*0.33*$I$2,cum!AG72*0.33*$I$2,-need!AI72)</f>
        <v>126112.47</v>
      </c>
      <c r="AL72" s="19">
        <f>IF(-need!AJ72&lt;cum!AH72*0.33*$I$2,cum!AH72*0.33*$I$2,-need!AJ72)</f>
        <v>16087.5</v>
      </c>
      <c r="AM72" s="19">
        <f>IF(-need!AK72&lt;cum!AI72*0.33*$I$2,cum!AI72*0.33*$I$2,-need!AK72)</f>
        <v>770000</v>
      </c>
      <c r="AN72" s="19">
        <f>IF(-need!AL72&lt;cum!AJ72*0.33*$I$2,cum!AJ72*0.33*$I$2,-need!AL72)</f>
        <v>35828.347500000003</v>
      </c>
      <c r="AO72" s="19">
        <f>IF(-need!AM72&lt;cum!AK72*0.33*$I$2,cum!AK72*0.33*$I$2,-need!AM72)</f>
        <v>7425</v>
      </c>
      <c r="AQ72" s="1">
        <f>IF(avail!AM72&gt;0,0,avail!AM72)</f>
        <v>0</v>
      </c>
      <c r="AR72" s="1">
        <f>IF(avail!AN72&gt;0,0,avail!AN72)</f>
        <v>0</v>
      </c>
      <c r="AS72" s="1">
        <f>IF(avail!AO72&gt;0,0,avail!AO72)</f>
        <v>0</v>
      </c>
      <c r="AT72" s="1">
        <f>IF(avail!AP72&gt;0,0,avail!AP72)</f>
        <v>-285800</v>
      </c>
      <c r="AU72" s="2"/>
    </row>
    <row r="73" spans="1:47" x14ac:dyDescent="0.25">
      <c r="A73" s="4">
        <f>'"rank"; your input only here!'!E74</f>
        <v>69</v>
      </c>
      <c r="B73" s="6" t="str">
        <f>'"rank"; your input only here!'!A74</f>
        <v>A69</v>
      </c>
      <c r="C73" s="6" t="str">
        <f>'"rank"; your input only here!'!B74</f>
        <v>Test Project 69</v>
      </c>
      <c r="D73" s="6">
        <f>'"rank"; your input only here!'!C74</f>
        <v>0</v>
      </c>
      <c r="E73" s="8">
        <f>'"rank"; your input only here!'!D74</f>
        <v>0</v>
      </c>
      <c r="F73" s="22">
        <f t="shared" si="3"/>
        <v>17531151.154999997</v>
      </c>
      <c r="G73" s="21">
        <f>SUM(cum!F73:AK73)</f>
        <v>41265466</v>
      </c>
      <c r="H73" s="21">
        <f t="shared" si="4"/>
        <v>10000000</v>
      </c>
      <c r="I73" s="19">
        <f t="shared" si="5"/>
        <v>-8031151.1549999975</v>
      </c>
      <c r="J73" s="19">
        <f>IF(-need!H73&lt;cum!F73*0.33*$I$2,cum!F73*0.33*$I$2,-need!H73)</f>
        <v>18088.455000000002</v>
      </c>
      <c r="K73" s="19">
        <f>IF(-need!I73&lt;cum!G73*0.33*$I$2,cum!G73*0.33*$I$2,-need!I73)</f>
        <v>1573774</v>
      </c>
      <c r="L73" s="19">
        <f>IF(-need!J73&lt;cum!H73*0.33*$I$2,cum!H73*0.33*$I$2,-need!J73)</f>
        <v>0</v>
      </c>
      <c r="M73" s="19">
        <f>IF(-need!K73&lt;cum!I73*0.33*$I$2,cum!I73*0.33*$I$2,-need!K73)</f>
        <v>654600</v>
      </c>
      <c r="N73" s="19">
        <f>IF(-need!L73&lt;cum!J73*0.33*$I$2,cum!J73*0.33*$I$2,-need!L73)</f>
        <v>44268.592499999999</v>
      </c>
      <c r="O73" s="19">
        <f>IF(-need!M73&lt;cum!K73*0.33*$I$2,cum!K73*0.33*$I$2,-need!M73)</f>
        <v>395360</v>
      </c>
      <c r="P73" s="19">
        <f>IF(-need!N73&lt;cum!L73*0.33*$I$2,cum!L73*0.33*$I$2,-need!N73)</f>
        <v>360706</v>
      </c>
      <c r="Q73" s="19">
        <f>IF(-need!O73&lt;cum!M73*0.33*$I$2,cum!M73*0.33*$I$2,-need!O73)</f>
        <v>0</v>
      </c>
      <c r="R73" s="19">
        <f>IF(-need!P73&lt;cum!N73*0.33*$I$2,cum!N73*0.33*$I$2,-need!P73)</f>
        <v>1152576</v>
      </c>
      <c r="S73" s="19">
        <f>IF(-need!Q73&lt;cum!O73*0.33*$I$2,cum!O73*0.33*$I$2,-need!Q73)</f>
        <v>10734.075000000001</v>
      </c>
      <c r="T73" s="19">
        <f>IF(-need!R73&lt;cum!P73*0.33*$I$2,cum!P73*0.33*$I$2,-need!R73)</f>
        <v>8514</v>
      </c>
      <c r="U73" s="19">
        <f>IF(-need!S73&lt;cum!Q73*0.33*$I$2,cum!Q73*0.33*$I$2,-need!S73)</f>
        <v>27665.715</v>
      </c>
      <c r="V73" s="19">
        <f>IF(-need!T73&lt;cum!R73*0.33*$I$2,cum!R73*0.33*$I$2,-need!T73)</f>
        <v>24750</v>
      </c>
      <c r="W73" s="19">
        <f>IF(-need!U73&lt;cum!S73*0.33*$I$2,cum!S73*0.33*$I$2,-need!U73)</f>
        <v>228000</v>
      </c>
      <c r="X73" s="19">
        <f>IF(-need!V73&lt;cum!T73*0.33*$I$2,cum!T73*0.33*$I$2,-need!V73)</f>
        <v>199441</v>
      </c>
      <c r="Y73" s="19">
        <f>IF(-need!W73&lt;cum!U73*0.33*$I$2,cum!U73*0.33*$I$2,-need!W73)</f>
        <v>20625</v>
      </c>
      <c r="Z73" s="19">
        <f>IF(-need!X73&lt;cum!V73*0.33*$I$2,cum!V73*0.33*$I$2,-need!X73)</f>
        <v>72719</v>
      </c>
      <c r="AA73" s="19">
        <f>IF(-need!Y73&lt;cum!W73*0.33*$I$2,cum!W73*0.33*$I$2,-need!Y73)</f>
        <v>1452895</v>
      </c>
      <c r="AB73" s="19">
        <f>IF(-need!Z73&lt;cum!X73*0.33*$I$2,cum!X73*0.33*$I$2,-need!Z73)</f>
        <v>179301</v>
      </c>
      <c r="AC73" s="19">
        <f>IF(-need!AA73&lt;cum!Y73*0.33*$I$2,cum!Y73*0.33*$I$2,-need!AA73)</f>
        <v>166142</v>
      </c>
      <c r="AD73" s="19">
        <f>IF(-need!AB73&lt;cum!Z73*0.33*$I$2,cum!Z73*0.33*$I$2,-need!AB73)</f>
        <v>257909</v>
      </c>
      <c r="AE73" s="19">
        <f>IF(-need!AC73&lt;cum!AA73*0.33*$I$2,cum!AA73*0.33*$I$2,-need!AC73)</f>
        <v>0</v>
      </c>
      <c r="AF73" s="19">
        <f>IF(-need!AD73&lt;cum!AB73*0.33*$I$2,cum!AB73*0.33*$I$2,-need!AD73)</f>
        <v>697463</v>
      </c>
      <c r="AG73" s="19">
        <f>IF(-need!AE73&lt;cum!AC73*0.33*$I$2,cum!AC73*0.33*$I$2,-need!AE73)</f>
        <v>4857644</v>
      </c>
      <c r="AH73" s="19">
        <f>IF(-need!AF73&lt;cum!AD73*0.33*$I$2,cum!AD73*0.33*$I$2,-need!AF73)</f>
        <v>1308560</v>
      </c>
      <c r="AI73" s="19">
        <f>IF(-need!AG73&lt;cum!AE73*0.33*$I$2,cum!AE73*0.33*$I$2,-need!AG73)</f>
        <v>855090</v>
      </c>
      <c r="AJ73" s="19">
        <f>IF(-need!AH73&lt;cum!AF73*0.33*$I$2,cum!AF73*0.33*$I$2,-need!AH73)</f>
        <v>2008872</v>
      </c>
      <c r="AK73" s="19">
        <f>IF(-need!AI73&lt;cum!AG73*0.33*$I$2,cum!AG73*0.33*$I$2,-need!AI73)</f>
        <v>126112.47</v>
      </c>
      <c r="AL73" s="19">
        <f>IF(-need!AJ73&lt;cum!AH73*0.33*$I$2,cum!AH73*0.33*$I$2,-need!AJ73)</f>
        <v>16087.5</v>
      </c>
      <c r="AM73" s="19">
        <f>IF(-need!AK73&lt;cum!AI73*0.33*$I$2,cum!AI73*0.33*$I$2,-need!AK73)</f>
        <v>770000</v>
      </c>
      <c r="AN73" s="19">
        <f>IF(-need!AL73&lt;cum!AJ73*0.33*$I$2,cum!AJ73*0.33*$I$2,-need!AL73)</f>
        <v>35828.347500000003</v>
      </c>
      <c r="AO73" s="19">
        <f>IF(-need!AM73&lt;cum!AK73*0.33*$I$2,cum!AK73*0.33*$I$2,-need!AM73)</f>
        <v>7425</v>
      </c>
      <c r="AQ73" s="1">
        <f>IF(avail!AM73&gt;0,0,avail!AM73)</f>
        <v>0</v>
      </c>
      <c r="AR73" s="1">
        <f>IF(avail!AN73&gt;0,0,avail!AN73)</f>
        <v>0</v>
      </c>
      <c r="AS73" s="1">
        <f>IF(avail!AO73&gt;0,0,avail!AO73)</f>
        <v>0</v>
      </c>
      <c r="AT73" s="1">
        <f>IF(avail!AP73&gt;0,0,avail!AP73)</f>
        <v>-285800</v>
      </c>
      <c r="AU73" s="2"/>
    </row>
    <row r="74" spans="1:47" x14ac:dyDescent="0.25">
      <c r="A74" s="4">
        <f>'"rank"; your input only here!'!E75</f>
        <v>70</v>
      </c>
      <c r="B74" s="6" t="str">
        <f>'"rank"; your input only here!'!A75</f>
        <v>A70</v>
      </c>
      <c r="C74" s="6" t="str">
        <f>'"rank"; your input only here!'!B75</f>
        <v>Test Project 70</v>
      </c>
      <c r="D74" s="6">
        <f>'"rank"; your input only here!'!C75</f>
        <v>0</v>
      </c>
      <c r="E74" s="8">
        <f>'"rank"; your input only here!'!D75</f>
        <v>0</v>
      </c>
      <c r="F74" s="22">
        <f t="shared" si="3"/>
        <v>17531151.154999997</v>
      </c>
      <c r="G74" s="21">
        <f>SUM(cum!F74:AK74)</f>
        <v>41265466</v>
      </c>
      <c r="H74" s="21">
        <f t="shared" si="4"/>
        <v>10000000</v>
      </c>
      <c r="I74" s="19">
        <f t="shared" si="5"/>
        <v>-8031151.1549999975</v>
      </c>
      <c r="J74" s="19">
        <f>IF(-need!H74&lt;cum!F74*0.33*$I$2,cum!F74*0.33*$I$2,-need!H74)</f>
        <v>18088.455000000002</v>
      </c>
      <c r="K74" s="19">
        <f>IF(-need!I74&lt;cum!G74*0.33*$I$2,cum!G74*0.33*$I$2,-need!I74)</f>
        <v>1573774</v>
      </c>
      <c r="L74" s="19">
        <f>IF(-need!J74&lt;cum!H74*0.33*$I$2,cum!H74*0.33*$I$2,-need!J74)</f>
        <v>0</v>
      </c>
      <c r="M74" s="19">
        <f>IF(-need!K74&lt;cum!I74*0.33*$I$2,cum!I74*0.33*$I$2,-need!K74)</f>
        <v>654600</v>
      </c>
      <c r="N74" s="19">
        <f>IF(-need!L74&lt;cum!J74*0.33*$I$2,cum!J74*0.33*$I$2,-need!L74)</f>
        <v>44268.592499999999</v>
      </c>
      <c r="O74" s="19">
        <f>IF(-need!M74&lt;cum!K74*0.33*$I$2,cum!K74*0.33*$I$2,-need!M74)</f>
        <v>395360</v>
      </c>
      <c r="P74" s="19">
        <f>IF(-need!N74&lt;cum!L74*0.33*$I$2,cum!L74*0.33*$I$2,-need!N74)</f>
        <v>360706</v>
      </c>
      <c r="Q74" s="19">
        <f>IF(-need!O74&lt;cum!M74*0.33*$I$2,cum!M74*0.33*$I$2,-need!O74)</f>
        <v>0</v>
      </c>
      <c r="R74" s="19">
        <f>IF(-need!P74&lt;cum!N74*0.33*$I$2,cum!N74*0.33*$I$2,-need!P74)</f>
        <v>1152576</v>
      </c>
      <c r="S74" s="19">
        <f>IF(-need!Q74&lt;cum!O74*0.33*$I$2,cum!O74*0.33*$I$2,-need!Q74)</f>
        <v>10734.075000000001</v>
      </c>
      <c r="T74" s="19">
        <f>IF(-need!R74&lt;cum!P74*0.33*$I$2,cum!P74*0.33*$I$2,-need!R74)</f>
        <v>8514</v>
      </c>
      <c r="U74" s="19">
        <f>IF(-need!S74&lt;cum!Q74*0.33*$I$2,cum!Q74*0.33*$I$2,-need!S74)</f>
        <v>27665.715</v>
      </c>
      <c r="V74" s="19">
        <f>IF(-need!T74&lt;cum!R74*0.33*$I$2,cum!R74*0.33*$I$2,-need!T74)</f>
        <v>24750</v>
      </c>
      <c r="W74" s="19">
        <f>IF(-need!U74&lt;cum!S74*0.33*$I$2,cum!S74*0.33*$I$2,-need!U74)</f>
        <v>228000</v>
      </c>
      <c r="X74" s="19">
        <f>IF(-need!V74&lt;cum!T74*0.33*$I$2,cum!T74*0.33*$I$2,-need!V74)</f>
        <v>199441</v>
      </c>
      <c r="Y74" s="19">
        <f>IF(-need!W74&lt;cum!U74*0.33*$I$2,cum!U74*0.33*$I$2,-need!W74)</f>
        <v>20625</v>
      </c>
      <c r="Z74" s="19">
        <f>IF(-need!X74&lt;cum!V74*0.33*$I$2,cum!V74*0.33*$I$2,-need!X74)</f>
        <v>72719</v>
      </c>
      <c r="AA74" s="19">
        <f>IF(-need!Y74&lt;cum!W74*0.33*$I$2,cum!W74*0.33*$I$2,-need!Y74)</f>
        <v>1452895</v>
      </c>
      <c r="AB74" s="19">
        <f>IF(-need!Z74&lt;cum!X74*0.33*$I$2,cum!X74*0.33*$I$2,-need!Z74)</f>
        <v>179301</v>
      </c>
      <c r="AC74" s="19">
        <f>IF(-need!AA74&lt;cum!Y74*0.33*$I$2,cum!Y74*0.33*$I$2,-need!AA74)</f>
        <v>166142</v>
      </c>
      <c r="AD74" s="19">
        <f>IF(-need!AB74&lt;cum!Z74*0.33*$I$2,cum!Z74*0.33*$I$2,-need!AB74)</f>
        <v>257909</v>
      </c>
      <c r="AE74" s="19">
        <f>IF(-need!AC74&lt;cum!AA74*0.33*$I$2,cum!AA74*0.33*$I$2,-need!AC74)</f>
        <v>0</v>
      </c>
      <c r="AF74" s="19">
        <f>IF(-need!AD74&lt;cum!AB74*0.33*$I$2,cum!AB74*0.33*$I$2,-need!AD74)</f>
        <v>697463</v>
      </c>
      <c r="AG74" s="19">
        <f>IF(-need!AE74&lt;cum!AC74*0.33*$I$2,cum!AC74*0.33*$I$2,-need!AE74)</f>
        <v>4857644</v>
      </c>
      <c r="AH74" s="19">
        <f>IF(-need!AF74&lt;cum!AD74*0.33*$I$2,cum!AD74*0.33*$I$2,-need!AF74)</f>
        <v>1308560</v>
      </c>
      <c r="AI74" s="19">
        <f>IF(-need!AG74&lt;cum!AE74*0.33*$I$2,cum!AE74*0.33*$I$2,-need!AG74)</f>
        <v>855090</v>
      </c>
      <c r="AJ74" s="19">
        <f>IF(-need!AH74&lt;cum!AF74*0.33*$I$2,cum!AF74*0.33*$I$2,-need!AH74)</f>
        <v>2008872</v>
      </c>
      <c r="AK74" s="19">
        <f>IF(-need!AI74&lt;cum!AG74*0.33*$I$2,cum!AG74*0.33*$I$2,-need!AI74)</f>
        <v>126112.47</v>
      </c>
      <c r="AL74" s="19">
        <f>IF(-need!AJ74&lt;cum!AH74*0.33*$I$2,cum!AH74*0.33*$I$2,-need!AJ74)</f>
        <v>16087.5</v>
      </c>
      <c r="AM74" s="19">
        <f>IF(-need!AK74&lt;cum!AI74*0.33*$I$2,cum!AI74*0.33*$I$2,-need!AK74)</f>
        <v>770000</v>
      </c>
      <c r="AN74" s="19">
        <f>IF(-need!AL74&lt;cum!AJ74*0.33*$I$2,cum!AJ74*0.33*$I$2,-need!AL74)</f>
        <v>35828.347500000003</v>
      </c>
      <c r="AO74" s="19">
        <f>IF(-need!AM74&lt;cum!AK74*0.33*$I$2,cum!AK74*0.33*$I$2,-need!AM74)</f>
        <v>7425</v>
      </c>
      <c r="AQ74" s="1">
        <f>IF(avail!AM74&gt;0,0,avail!AM74)</f>
        <v>0</v>
      </c>
      <c r="AR74" s="1">
        <f>IF(avail!AN74&gt;0,0,avail!AN74)</f>
        <v>0</v>
      </c>
      <c r="AS74" s="1">
        <f>IF(avail!AO74&gt;0,0,avail!AO74)</f>
        <v>0</v>
      </c>
      <c r="AT74" s="1">
        <f>IF(avail!AP74&gt;0,0,avail!AP74)</f>
        <v>-285800</v>
      </c>
      <c r="AU74" s="2"/>
    </row>
    <row r="75" spans="1:47" x14ac:dyDescent="0.25">
      <c r="A75" s="4">
        <f>'"rank"; your input only here!'!E76</f>
        <v>71</v>
      </c>
      <c r="B75" s="6" t="str">
        <f>'"rank"; your input only here!'!A76</f>
        <v>A71</v>
      </c>
      <c r="C75" s="6" t="str">
        <f>'"rank"; your input only here!'!B76</f>
        <v>Test Project 71</v>
      </c>
      <c r="D75" s="6">
        <f>'"rank"; your input only here!'!C76</f>
        <v>0</v>
      </c>
      <c r="E75" s="8">
        <f>'"rank"; your input only here!'!D76</f>
        <v>0</v>
      </c>
      <c r="F75" s="22">
        <f t="shared" si="3"/>
        <v>17531151.154999997</v>
      </c>
      <c r="G75" s="21">
        <f>SUM(cum!F75:AK75)</f>
        <v>41265466</v>
      </c>
      <c r="H75" s="21">
        <f t="shared" si="4"/>
        <v>10000000</v>
      </c>
      <c r="I75" s="19">
        <f t="shared" si="5"/>
        <v>-8031151.1549999975</v>
      </c>
      <c r="J75" s="19">
        <f>IF(-need!H75&lt;cum!F75*0.33*$I$2,cum!F75*0.33*$I$2,-need!H75)</f>
        <v>18088.455000000002</v>
      </c>
      <c r="K75" s="19">
        <f>IF(-need!I75&lt;cum!G75*0.33*$I$2,cum!G75*0.33*$I$2,-need!I75)</f>
        <v>1573774</v>
      </c>
      <c r="L75" s="19">
        <f>IF(-need!J75&lt;cum!H75*0.33*$I$2,cum!H75*0.33*$I$2,-need!J75)</f>
        <v>0</v>
      </c>
      <c r="M75" s="19">
        <f>IF(-need!K75&lt;cum!I75*0.33*$I$2,cum!I75*0.33*$I$2,-need!K75)</f>
        <v>654600</v>
      </c>
      <c r="N75" s="19">
        <f>IF(-need!L75&lt;cum!J75*0.33*$I$2,cum!J75*0.33*$I$2,-need!L75)</f>
        <v>44268.592499999999</v>
      </c>
      <c r="O75" s="19">
        <f>IF(-need!M75&lt;cum!K75*0.33*$I$2,cum!K75*0.33*$I$2,-need!M75)</f>
        <v>395360</v>
      </c>
      <c r="P75" s="19">
        <f>IF(-need!N75&lt;cum!L75*0.33*$I$2,cum!L75*0.33*$I$2,-need!N75)</f>
        <v>360706</v>
      </c>
      <c r="Q75" s="19">
        <f>IF(-need!O75&lt;cum!M75*0.33*$I$2,cum!M75*0.33*$I$2,-need!O75)</f>
        <v>0</v>
      </c>
      <c r="R75" s="19">
        <f>IF(-need!P75&lt;cum!N75*0.33*$I$2,cum!N75*0.33*$I$2,-need!P75)</f>
        <v>1152576</v>
      </c>
      <c r="S75" s="19">
        <f>IF(-need!Q75&lt;cum!O75*0.33*$I$2,cum!O75*0.33*$I$2,-need!Q75)</f>
        <v>10734.075000000001</v>
      </c>
      <c r="T75" s="19">
        <f>IF(-need!R75&lt;cum!P75*0.33*$I$2,cum!P75*0.33*$I$2,-need!R75)</f>
        <v>8514</v>
      </c>
      <c r="U75" s="19">
        <f>IF(-need!S75&lt;cum!Q75*0.33*$I$2,cum!Q75*0.33*$I$2,-need!S75)</f>
        <v>27665.715</v>
      </c>
      <c r="V75" s="19">
        <f>IF(-need!T75&lt;cum!R75*0.33*$I$2,cum!R75*0.33*$I$2,-need!T75)</f>
        <v>24750</v>
      </c>
      <c r="W75" s="19">
        <f>IF(-need!U75&lt;cum!S75*0.33*$I$2,cum!S75*0.33*$I$2,-need!U75)</f>
        <v>228000</v>
      </c>
      <c r="X75" s="19">
        <f>IF(-need!V75&lt;cum!T75*0.33*$I$2,cum!T75*0.33*$I$2,-need!V75)</f>
        <v>199441</v>
      </c>
      <c r="Y75" s="19">
        <f>IF(-need!W75&lt;cum!U75*0.33*$I$2,cum!U75*0.33*$I$2,-need!W75)</f>
        <v>20625</v>
      </c>
      <c r="Z75" s="19">
        <f>IF(-need!X75&lt;cum!V75*0.33*$I$2,cum!V75*0.33*$I$2,-need!X75)</f>
        <v>72719</v>
      </c>
      <c r="AA75" s="19">
        <f>IF(-need!Y75&lt;cum!W75*0.33*$I$2,cum!W75*0.33*$I$2,-need!Y75)</f>
        <v>1452895</v>
      </c>
      <c r="AB75" s="19">
        <f>IF(-need!Z75&lt;cum!X75*0.33*$I$2,cum!X75*0.33*$I$2,-need!Z75)</f>
        <v>179301</v>
      </c>
      <c r="AC75" s="19">
        <f>IF(-need!AA75&lt;cum!Y75*0.33*$I$2,cum!Y75*0.33*$I$2,-need!AA75)</f>
        <v>166142</v>
      </c>
      <c r="AD75" s="19">
        <f>IF(-need!AB75&lt;cum!Z75*0.33*$I$2,cum!Z75*0.33*$I$2,-need!AB75)</f>
        <v>257909</v>
      </c>
      <c r="AE75" s="19">
        <f>IF(-need!AC75&lt;cum!AA75*0.33*$I$2,cum!AA75*0.33*$I$2,-need!AC75)</f>
        <v>0</v>
      </c>
      <c r="AF75" s="19">
        <f>IF(-need!AD75&lt;cum!AB75*0.33*$I$2,cum!AB75*0.33*$I$2,-need!AD75)</f>
        <v>697463</v>
      </c>
      <c r="AG75" s="19">
        <f>IF(-need!AE75&lt;cum!AC75*0.33*$I$2,cum!AC75*0.33*$I$2,-need!AE75)</f>
        <v>4857644</v>
      </c>
      <c r="AH75" s="19">
        <f>IF(-need!AF75&lt;cum!AD75*0.33*$I$2,cum!AD75*0.33*$I$2,-need!AF75)</f>
        <v>1308560</v>
      </c>
      <c r="AI75" s="19">
        <f>IF(-need!AG75&lt;cum!AE75*0.33*$I$2,cum!AE75*0.33*$I$2,-need!AG75)</f>
        <v>855090</v>
      </c>
      <c r="AJ75" s="19">
        <f>IF(-need!AH75&lt;cum!AF75*0.33*$I$2,cum!AF75*0.33*$I$2,-need!AH75)</f>
        <v>2008872</v>
      </c>
      <c r="AK75" s="19">
        <f>IF(-need!AI75&lt;cum!AG75*0.33*$I$2,cum!AG75*0.33*$I$2,-need!AI75)</f>
        <v>126112.47</v>
      </c>
      <c r="AL75" s="19">
        <f>IF(-need!AJ75&lt;cum!AH75*0.33*$I$2,cum!AH75*0.33*$I$2,-need!AJ75)</f>
        <v>16087.5</v>
      </c>
      <c r="AM75" s="19">
        <f>IF(-need!AK75&lt;cum!AI75*0.33*$I$2,cum!AI75*0.33*$I$2,-need!AK75)</f>
        <v>770000</v>
      </c>
      <c r="AN75" s="19">
        <f>IF(-need!AL75&lt;cum!AJ75*0.33*$I$2,cum!AJ75*0.33*$I$2,-need!AL75)</f>
        <v>35828.347500000003</v>
      </c>
      <c r="AO75" s="19">
        <f>IF(-need!AM75&lt;cum!AK75*0.33*$I$2,cum!AK75*0.33*$I$2,-need!AM75)</f>
        <v>7425</v>
      </c>
      <c r="AQ75" s="1">
        <f>IF(avail!AM75&gt;0,0,avail!AM75)</f>
        <v>0</v>
      </c>
      <c r="AR75" s="1">
        <f>IF(avail!AN75&gt;0,0,avail!AN75)</f>
        <v>0</v>
      </c>
      <c r="AS75" s="1">
        <f>IF(avail!AO75&gt;0,0,avail!AO75)</f>
        <v>0</v>
      </c>
      <c r="AT75" s="1">
        <f>IF(avail!AP75&gt;0,0,avail!AP75)</f>
        <v>-285800</v>
      </c>
      <c r="AU75" s="2"/>
    </row>
    <row r="76" spans="1:47" x14ac:dyDescent="0.25">
      <c r="A76" s="4">
        <f>'"rank"; your input only here!'!E77</f>
        <v>72</v>
      </c>
      <c r="B76" s="6" t="str">
        <f>'"rank"; your input only here!'!A77</f>
        <v>A72</v>
      </c>
      <c r="C76" s="6" t="str">
        <f>'"rank"; your input only here!'!B77</f>
        <v>Test Project 72</v>
      </c>
      <c r="D76" s="6">
        <f>'"rank"; your input only here!'!C77</f>
        <v>0</v>
      </c>
      <c r="E76" s="8">
        <f>'"rank"; your input only here!'!D77</f>
        <v>0</v>
      </c>
      <c r="F76" s="22">
        <f t="shared" si="3"/>
        <v>17531151.154999997</v>
      </c>
      <c r="G76" s="21">
        <f>SUM(cum!F76:AK76)</f>
        <v>41265466</v>
      </c>
      <c r="H76" s="21">
        <f t="shared" si="4"/>
        <v>10000000</v>
      </c>
      <c r="I76" s="19">
        <f t="shared" si="5"/>
        <v>-8031151.1549999975</v>
      </c>
      <c r="J76" s="19">
        <f>IF(-need!H76&lt;cum!F76*0.33*$I$2,cum!F76*0.33*$I$2,-need!H76)</f>
        <v>18088.455000000002</v>
      </c>
      <c r="K76" s="19">
        <f>IF(-need!I76&lt;cum!G76*0.33*$I$2,cum!G76*0.33*$I$2,-need!I76)</f>
        <v>1573774</v>
      </c>
      <c r="L76" s="19">
        <f>IF(-need!J76&lt;cum!H76*0.33*$I$2,cum!H76*0.33*$I$2,-need!J76)</f>
        <v>0</v>
      </c>
      <c r="M76" s="19">
        <f>IF(-need!K76&lt;cum!I76*0.33*$I$2,cum!I76*0.33*$I$2,-need!K76)</f>
        <v>654600</v>
      </c>
      <c r="N76" s="19">
        <f>IF(-need!L76&lt;cum!J76*0.33*$I$2,cum!J76*0.33*$I$2,-need!L76)</f>
        <v>44268.592499999999</v>
      </c>
      <c r="O76" s="19">
        <f>IF(-need!M76&lt;cum!K76*0.33*$I$2,cum!K76*0.33*$I$2,-need!M76)</f>
        <v>395360</v>
      </c>
      <c r="P76" s="19">
        <f>IF(-need!N76&lt;cum!L76*0.33*$I$2,cum!L76*0.33*$I$2,-need!N76)</f>
        <v>360706</v>
      </c>
      <c r="Q76" s="19">
        <f>IF(-need!O76&lt;cum!M76*0.33*$I$2,cum!M76*0.33*$I$2,-need!O76)</f>
        <v>0</v>
      </c>
      <c r="R76" s="19">
        <f>IF(-need!P76&lt;cum!N76*0.33*$I$2,cum!N76*0.33*$I$2,-need!P76)</f>
        <v>1152576</v>
      </c>
      <c r="S76" s="19">
        <f>IF(-need!Q76&lt;cum!O76*0.33*$I$2,cum!O76*0.33*$I$2,-need!Q76)</f>
        <v>10734.075000000001</v>
      </c>
      <c r="T76" s="19">
        <f>IF(-need!R76&lt;cum!P76*0.33*$I$2,cum!P76*0.33*$I$2,-need!R76)</f>
        <v>8514</v>
      </c>
      <c r="U76" s="19">
        <f>IF(-need!S76&lt;cum!Q76*0.33*$I$2,cum!Q76*0.33*$I$2,-need!S76)</f>
        <v>27665.715</v>
      </c>
      <c r="V76" s="19">
        <f>IF(-need!T76&lt;cum!R76*0.33*$I$2,cum!R76*0.33*$I$2,-need!T76)</f>
        <v>24750</v>
      </c>
      <c r="W76" s="19">
        <f>IF(-need!U76&lt;cum!S76*0.33*$I$2,cum!S76*0.33*$I$2,-need!U76)</f>
        <v>228000</v>
      </c>
      <c r="X76" s="19">
        <f>IF(-need!V76&lt;cum!T76*0.33*$I$2,cum!T76*0.33*$I$2,-need!V76)</f>
        <v>199441</v>
      </c>
      <c r="Y76" s="19">
        <f>IF(-need!W76&lt;cum!U76*0.33*$I$2,cum!U76*0.33*$I$2,-need!W76)</f>
        <v>20625</v>
      </c>
      <c r="Z76" s="19">
        <f>IF(-need!X76&lt;cum!V76*0.33*$I$2,cum!V76*0.33*$I$2,-need!X76)</f>
        <v>72719</v>
      </c>
      <c r="AA76" s="19">
        <f>IF(-need!Y76&lt;cum!W76*0.33*$I$2,cum!W76*0.33*$I$2,-need!Y76)</f>
        <v>1452895</v>
      </c>
      <c r="AB76" s="19">
        <f>IF(-need!Z76&lt;cum!X76*0.33*$I$2,cum!X76*0.33*$I$2,-need!Z76)</f>
        <v>179301</v>
      </c>
      <c r="AC76" s="19">
        <f>IF(-need!AA76&lt;cum!Y76*0.33*$I$2,cum!Y76*0.33*$I$2,-need!AA76)</f>
        <v>166142</v>
      </c>
      <c r="AD76" s="19">
        <f>IF(-need!AB76&lt;cum!Z76*0.33*$I$2,cum!Z76*0.33*$I$2,-need!AB76)</f>
        <v>257909</v>
      </c>
      <c r="AE76" s="19">
        <f>IF(-need!AC76&lt;cum!AA76*0.33*$I$2,cum!AA76*0.33*$I$2,-need!AC76)</f>
        <v>0</v>
      </c>
      <c r="AF76" s="19">
        <f>IF(-need!AD76&lt;cum!AB76*0.33*$I$2,cum!AB76*0.33*$I$2,-need!AD76)</f>
        <v>697463</v>
      </c>
      <c r="AG76" s="19">
        <f>IF(-need!AE76&lt;cum!AC76*0.33*$I$2,cum!AC76*0.33*$I$2,-need!AE76)</f>
        <v>4857644</v>
      </c>
      <c r="AH76" s="19">
        <f>IF(-need!AF76&lt;cum!AD76*0.33*$I$2,cum!AD76*0.33*$I$2,-need!AF76)</f>
        <v>1308560</v>
      </c>
      <c r="AI76" s="19">
        <f>IF(-need!AG76&lt;cum!AE76*0.33*$I$2,cum!AE76*0.33*$I$2,-need!AG76)</f>
        <v>855090</v>
      </c>
      <c r="AJ76" s="19">
        <f>IF(-need!AH76&lt;cum!AF76*0.33*$I$2,cum!AF76*0.33*$I$2,-need!AH76)</f>
        <v>2008872</v>
      </c>
      <c r="AK76" s="19">
        <f>IF(-need!AI76&lt;cum!AG76*0.33*$I$2,cum!AG76*0.33*$I$2,-need!AI76)</f>
        <v>126112.47</v>
      </c>
      <c r="AL76" s="19">
        <f>IF(-need!AJ76&lt;cum!AH76*0.33*$I$2,cum!AH76*0.33*$I$2,-need!AJ76)</f>
        <v>16087.5</v>
      </c>
      <c r="AM76" s="19">
        <f>IF(-need!AK76&lt;cum!AI76*0.33*$I$2,cum!AI76*0.33*$I$2,-need!AK76)</f>
        <v>770000</v>
      </c>
      <c r="AN76" s="19">
        <f>IF(-need!AL76&lt;cum!AJ76*0.33*$I$2,cum!AJ76*0.33*$I$2,-need!AL76)</f>
        <v>35828.347500000003</v>
      </c>
      <c r="AO76" s="19">
        <f>IF(-need!AM76&lt;cum!AK76*0.33*$I$2,cum!AK76*0.33*$I$2,-need!AM76)</f>
        <v>7425</v>
      </c>
      <c r="AQ76" s="1">
        <f>IF(avail!AM76&gt;0,0,avail!AM76)</f>
        <v>0</v>
      </c>
      <c r="AR76" s="1">
        <f>IF(avail!AN76&gt;0,0,avail!AN76)</f>
        <v>0</v>
      </c>
      <c r="AS76" s="1">
        <f>IF(avail!AO76&gt;0,0,avail!AO76)</f>
        <v>0</v>
      </c>
      <c r="AT76" s="1">
        <f>IF(avail!AP76&gt;0,0,avail!AP76)</f>
        <v>-285800</v>
      </c>
      <c r="AU76" s="2"/>
    </row>
    <row r="77" spans="1:47" x14ac:dyDescent="0.25">
      <c r="A77" s="4">
        <f>'"rank"; your input only here!'!E78</f>
        <v>73</v>
      </c>
      <c r="B77" s="6" t="str">
        <f>'"rank"; your input only here!'!A78</f>
        <v>A73</v>
      </c>
      <c r="C77" s="6" t="str">
        <f>'"rank"; your input only here!'!B78</f>
        <v>Test Project 73</v>
      </c>
      <c r="D77" s="6">
        <f>'"rank"; your input only here!'!C78</f>
        <v>0</v>
      </c>
      <c r="E77" s="8">
        <f>'"rank"; your input only here!'!D78</f>
        <v>0</v>
      </c>
      <c r="F77" s="22">
        <f t="shared" si="3"/>
        <v>17531151.154999997</v>
      </c>
      <c r="G77" s="21">
        <f>SUM(cum!F77:AK77)</f>
        <v>41265466</v>
      </c>
      <c r="H77" s="21">
        <f t="shared" si="4"/>
        <v>10000000</v>
      </c>
      <c r="I77" s="19">
        <f t="shared" si="5"/>
        <v>-8031151.1549999975</v>
      </c>
      <c r="J77" s="19">
        <f>IF(-need!H77&lt;cum!F77*0.33*$I$2,cum!F77*0.33*$I$2,-need!H77)</f>
        <v>18088.455000000002</v>
      </c>
      <c r="K77" s="19">
        <f>IF(-need!I77&lt;cum!G77*0.33*$I$2,cum!G77*0.33*$I$2,-need!I77)</f>
        <v>1573774</v>
      </c>
      <c r="L77" s="19">
        <f>IF(-need!J77&lt;cum!H77*0.33*$I$2,cum!H77*0.33*$I$2,-need!J77)</f>
        <v>0</v>
      </c>
      <c r="M77" s="19">
        <f>IF(-need!K77&lt;cum!I77*0.33*$I$2,cum!I77*0.33*$I$2,-need!K77)</f>
        <v>654600</v>
      </c>
      <c r="N77" s="19">
        <f>IF(-need!L77&lt;cum!J77*0.33*$I$2,cum!J77*0.33*$I$2,-need!L77)</f>
        <v>44268.592499999999</v>
      </c>
      <c r="O77" s="19">
        <f>IF(-need!M77&lt;cum!K77*0.33*$I$2,cum!K77*0.33*$I$2,-need!M77)</f>
        <v>395360</v>
      </c>
      <c r="P77" s="19">
        <f>IF(-need!N77&lt;cum!L77*0.33*$I$2,cum!L77*0.33*$I$2,-need!N77)</f>
        <v>360706</v>
      </c>
      <c r="Q77" s="19">
        <f>IF(-need!O77&lt;cum!M77*0.33*$I$2,cum!M77*0.33*$I$2,-need!O77)</f>
        <v>0</v>
      </c>
      <c r="R77" s="19">
        <f>IF(-need!P77&lt;cum!N77*0.33*$I$2,cum!N77*0.33*$I$2,-need!P77)</f>
        <v>1152576</v>
      </c>
      <c r="S77" s="19">
        <f>IF(-need!Q77&lt;cum!O77*0.33*$I$2,cum!O77*0.33*$I$2,-need!Q77)</f>
        <v>10734.075000000001</v>
      </c>
      <c r="T77" s="19">
        <f>IF(-need!R77&lt;cum!P77*0.33*$I$2,cum!P77*0.33*$I$2,-need!R77)</f>
        <v>8514</v>
      </c>
      <c r="U77" s="19">
        <f>IF(-need!S77&lt;cum!Q77*0.33*$I$2,cum!Q77*0.33*$I$2,-need!S77)</f>
        <v>27665.715</v>
      </c>
      <c r="V77" s="19">
        <f>IF(-need!T77&lt;cum!R77*0.33*$I$2,cum!R77*0.33*$I$2,-need!T77)</f>
        <v>24750</v>
      </c>
      <c r="W77" s="19">
        <f>IF(-need!U77&lt;cum!S77*0.33*$I$2,cum!S77*0.33*$I$2,-need!U77)</f>
        <v>228000</v>
      </c>
      <c r="X77" s="19">
        <f>IF(-need!V77&lt;cum!T77*0.33*$I$2,cum!T77*0.33*$I$2,-need!V77)</f>
        <v>199441</v>
      </c>
      <c r="Y77" s="19">
        <f>IF(-need!W77&lt;cum!U77*0.33*$I$2,cum!U77*0.33*$I$2,-need!W77)</f>
        <v>20625</v>
      </c>
      <c r="Z77" s="19">
        <f>IF(-need!X77&lt;cum!V77*0.33*$I$2,cum!V77*0.33*$I$2,-need!X77)</f>
        <v>72719</v>
      </c>
      <c r="AA77" s="19">
        <f>IF(-need!Y77&lt;cum!W77*0.33*$I$2,cum!W77*0.33*$I$2,-need!Y77)</f>
        <v>1452895</v>
      </c>
      <c r="AB77" s="19">
        <f>IF(-need!Z77&lt;cum!X77*0.33*$I$2,cum!X77*0.33*$I$2,-need!Z77)</f>
        <v>179301</v>
      </c>
      <c r="AC77" s="19">
        <f>IF(-need!AA77&lt;cum!Y77*0.33*$I$2,cum!Y77*0.33*$I$2,-need!AA77)</f>
        <v>166142</v>
      </c>
      <c r="AD77" s="19">
        <f>IF(-need!AB77&lt;cum!Z77*0.33*$I$2,cum!Z77*0.33*$I$2,-need!AB77)</f>
        <v>257909</v>
      </c>
      <c r="AE77" s="19">
        <f>IF(-need!AC77&lt;cum!AA77*0.33*$I$2,cum!AA77*0.33*$I$2,-need!AC77)</f>
        <v>0</v>
      </c>
      <c r="AF77" s="19">
        <f>IF(-need!AD77&lt;cum!AB77*0.33*$I$2,cum!AB77*0.33*$I$2,-need!AD77)</f>
        <v>697463</v>
      </c>
      <c r="AG77" s="19">
        <f>IF(-need!AE77&lt;cum!AC77*0.33*$I$2,cum!AC77*0.33*$I$2,-need!AE77)</f>
        <v>4857644</v>
      </c>
      <c r="AH77" s="19">
        <f>IF(-need!AF77&lt;cum!AD77*0.33*$I$2,cum!AD77*0.33*$I$2,-need!AF77)</f>
        <v>1308560</v>
      </c>
      <c r="AI77" s="19">
        <f>IF(-need!AG77&lt;cum!AE77*0.33*$I$2,cum!AE77*0.33*$I$2,-need!AG77)</f>
        <v>855090</v>
      </c>
      <c r="AJ77" s="19">
        <f>IF(-need!AH77&lt;cum!AF77*0.33*$I$2,cum!AF77*0.33*$I$2,-need!AH77)</f>
        <v>2008872</v>
      </c>
      <c r="AK77" s="19">
        <f>IF(-need!AI77&lt;cum!AG77*0.33*$I$2,cum!AG77*0.33*$I$2,-need!AI77)</f>
        <v>126112.47</v>
      </c>
      <c r="AL77" s="19">
        <f>IF(-need!AJ77&lt;cum!AH77*0.33*$I$2,cum!AH77*0.33*$I$2,-need!AJ77)</f>
        <v>16087.5</v>
      </c>
      <c r="AM77" s="19">
        <f>IF(-need!AK77&lt;cum!AI77*0.33*$I$2,cum!AI77*0.33*$I$2,-need!AK77)</f>
        <v>770000</v>
      </c>
      <c r="AN77" s="19">
        <f>IF(-need!AL77&lt;cum!AJ77*0.33*$I$2,cum!AJ77*0.33*$I$2,-need!AL77)</f>
        <v>35828.347500000003</v>
      </c>
      <c r="AO77" s="19">
        <f>IF(-need!AM77&lt;cum!AK77*0.33*$I$2,cum!AK77*0.33*$I$2,-need!AM77)</f>
        <v>7425</v>
      </c>
      <c r="AQ77" s="1">
        <f>IF(avail!AM77&gt;0,0,avail!AM77)</f>
        <v>0</v>
      </c>
      <c r="AR77" s="1">
        <f>IF(avail!AN77&gt;0,0,avail!AN77)</f>
        <v>0</v>
      </c>
      <c r="AS77" s="1">
        <f>IF(avail!AO77&gt;0,0,avail!AO77)</f>
        <v>0</v>
      </c>
      <c r="AT77" s="1">
        <f>IF(avail!AP77&gt;0,0,avail!AP77)</f>
        <v>-285800</v>
      </c>
      <c r="AU77" s="2"/>
    </row>
    <row r="78" spans="1:47" x14ac:dyDescent="0.25">
      <c r="A78" s="4">
        <f>'"rank"; your input only here!'!E79</f>
        <v>74</v>
      </c>
      <c r="B78" s="6" t="str">
        <f>'"rank"; your input only here!'!A79</f>
        <v>A74</v>
      </c>
      <c r="C78" s="6" t="str">
        <f>'"rank"; your input only here!'!B79</f>
        <v>Test Project 74</v>
      </c>
      <c r="D78" s="6">
        <f>'"rank"; your input only here!'!C79</f>
        <v>0</v>
      </c>
      <c r="E78" s="8">
        <f>'"rank"; your input only here!'!D79</f>
        <v>0</v>
      </c>
      <c r="F78" s="22">
        <f t="shared" si="3"/>
        <v>17531151.154999997</v>
      </c>
      <c r="G78" s="21">
        <f>SUM(cum!F78:AK78)</f>
        <v>41265466</v>
      </c>
      <c r="H78" s="21">
        <f t="shared" si="4"/>
        <v>10000000</v>
      </c>
      <c r="I78" s="19">
        <f t="shared" si="5"/>
        <v>-8031151.1549999975</v>
      </c>
      <c r="J78" s="19">
        <f>IF(-need!H78&lt;cum!F78*0.33*$I$2,cum!F78*0.33*$I$2,-need!H78)</f>
        <v>18088.455000000002</v>
      </c>
      <c r="K78" s="19">
        <f>IF(-need!I78&lt;cum!G78*0.33*$I$2,cum!G78*0.33*$I$2,-need!I78)</f>
        <v>1573774</v>
      </c>
      <c r="L78" s="19">
        <f>IF(-need!J78&lt;cum!H78*0.33*$I$2,cum!H78*0.33*$I$2,-need!J78)</f>
        <v>0</v>
      </c>
      <c r="M78" s="19">
        <f>IF(-need!K78&lt;cum!I78*0.33*$I$2,cum!I78*0.33*$I$2,-need!K78)</f>
        <v>654600</v>
      </c>
      <c r="N78" s="19">
        <f>IF(-need!L78&lt;cum!J78*0.33*$I$2,cum!J78*0.33*$I$2,-need!L78)</f>
        <v>44268.592499999999</v>
      </c>
      <c r="O78" s="19">
        <f>IF(-need!M78&lt;cum!K78*0.33*$I$2,cum!K78*0.33*$I$2,-need!M78)</f>
        <v>395360</v>
      </c>
      <c r="P78" s="19">
        <f>IF(-need!N78&lt;cum!L78*0.33*$I$2,cum!L78*0.33*$I$2,-need!N78)</f>
        <v>360706</v>
      </c>
      <c r="Q78" s="19">
        <f>IF(-need!O78&lt;cum!M78*0.33*$I$2,cum!M78*0.33*$I$2,-need!O78)</f>
        <v>0</v>
      </c>
      <c r="R78" s="19">
        <f>IF(-need!P78&lt;cum!N78*0.33*$I$2,cum!N78*0.33*$I$2,-need!P78)</f>
        <v>1152576</v>
      </c>
      <c r="S78" s="19">
        <f>IF(-need!Q78&lt;cum!O78*0.33*$I$2,cum!O78*0.33*$I$2,-need!Q78)</f>
        <v>10734.075000000001</v>
      </c>
      <c r="T78" s="19">
        <f>IF(-need!R78&lt;cum!P78*0.33*$I$2,cum!P78*0.33*$I$2,-need!R78)</f>
        <v>8514</v>
      </c>
      <c r="U78" s="19">
        <f>IF(-need!S78&lt;cum!Q78*0.33*$I$2,cum!Q78*0.33*$I$2,-need!S78)</f>
        <v>27665.715</v>
      </c>
      <c r="V78" s="19">
        <f>IF(-need!T78&lt;cum!R78*0.33*$I$2,cum!R78*0.33*$I$2,-need!T78)</f>
        <v>24750</v>
      </c>
      <c r="W78" s="19">
        <f>IF(-need!U78&lt;cum!S78*0.33*$I$2,cum!S78*0.33*$I$2,-need!U78)</f>
        <v>228000</v>
      </c>
      <c r="X78" s="19">
        <f>IF(-need!V78&lt;cum!T78*0.33*$I$2,cum!T78*0.33*$I$2,-need!V78)</f>
        <v>199441</v>
      </c>
      <c r="Y78" s="19">
        <f>IF(-need!W78&lt;cum!U78*0.33*$I$2,cum!U78*0.33*$I$2,-need!W78)</f>
        <v>20625</v>
      </c>
      <c r="Z78" s="19">
        <f>IF(-need!X78&lt;cum!V78*0.33*$I$2,cum!V78*0.33*$I$2,-need!X78)</f>
        <v>72719</v>
      </c>
      <c r="AA78" s="19">
        <f>IF(-need!Y78&lt;cum!W78*0.33*$I$2,cum!W78*0.33*$I$2,-need!Y78)</f>
        <v>1452895</v>
      </c>
      <c r="AB78" s="19">
        <f>IF(-need!Z78&lt;cum!X78*0.33*$I$2,cum!X78*0.33*$I$2,-need!Z78)</f>
        <v>179301</v>
      </c>
      <c r="AC78" s="19">
        <f>IF(-need!AA78&lt;cum!Y78*0.33*$I$2,cum!Y78*0.33*$I$2,-need!AA78)</f>
        <v>166142</v>
      </c>
      <c r="AD78" s="19">
        <f>IF(-need!AB78&lt;cum!Z78*0.33*$I$2,cum!Z78*0.33*$I$2,-need!AB78)</f>
        <v>257909</v>
      </c>
      <c r="AE78" s="19">
        <f>IF(-need!AC78&lt;cum!AA78*0.33*$I$2,cum!AA78*0.33*$I$2,-need!AC78)</f>
        <v>0</v>
      </c>
      <c r="AF78" s="19">
        <f>IF(-need!AD78&lt;cum!AB78*0.33*$I$2,cum!AB78*0.33*$I$2,-need!AD78)</f>
        <v>697463</v>
      </c>
      <c r="AG78" s="19">
        <f>IF(-need!AE78&lt;cum!AC78*0.33*$I$2,cum!AC78*0.33*$I$2,-need!AE78)</f>
        <v>4857644</v>
      </c>
      <c r="AH78" s="19">
        <f>IF(-need!AF78&lt;cum!AD78*0.33*$I$2,cum!AD78*0.33*$I$2,-need!AF78)</f>
        <v>1308560</v>
      </c>
      <c r="AI78" s="19">
        <f>IF(-need!AG78&lt;cum!AE78*0.33*$I$2,cum!AE78*0.33*$I$2,-need!AG78)</f>
        <v>855090</v>
      </c>
      <c r="AJ78" s="19">
        <f>IF(-need!AH78&lt;cum!AF78*0.33*$I$2,cum!AF78*0.33*$I$2,-need!AH78)</f>
        <v>2008872</v>
      </c>
      <c r="AK78" s="19">
        <f>IF(-need!AI78&lt;cum!AG78*0.33*$I$2,cum!AG78*0.33*$I$2,-need!AI78)</f>
        <v>126112.47</v>
      </c>
      <c r="AL78" s="19">
        <f>IF(-need!AJ78&lt;cum!AH78*0.33*$I$2,cum!AH78*0.33*$I$2,-need!AJ78)</f>
        <v>16087.5</v>
      </c>
      <c r="AM78" s="19">
        <f>IF(-need!AK78&lt;cum!AI78*0.33*$I$2,cum!AI78*0.33*$I$2,-need!AK78)</f>
        <v>770000</v>
      </c>
      <c r="AN78" s="19">
        <f>IF(-need!AL78&lt;cum!AJ78*0.33*$I$2,cum!AJ78*0.33*$I$2,-need!AL78)</f>
        <v>35828.347500000003</v>
      </c>
      <c r="AO78" s="19">
        <f>IF(-need!AM78&lt;cum!AK78*0.33*$I$2,cum!AK78*0.33*$I$2,-need!AM78)</f>
        <v>7425</v>
      </c>
      <c r="AQ78" s="1">
        <f>IF(avail!AM78&gt;0,0,avail!AM78)</f>
        <v>0</v>
      </c>
      <c r="AR78" s="1">
        <f>IF(avail!AN78&gt;0,0,avail!AN78)</f>
        <v>0</v>
      </c>
      <c r="AS78" s="1">
        <f>IF(avail!AO78&gt;0,0,avail!AO78)</f>
        <v>0</v>
      </c>
      <c r="AT78" s="1">
        <f>IF(avail!AP78&gt;0,0,avail!AP78)</f>
        <v>-285800</v>
      </c>
      <c r="AU78" s="2"/>
    </row>
    <row r="79" spans="1:47" x14ac:dyDescent="0.25">
      <c r="A79" s="4">
        <f>'"rank"; your input only here!'!E80</f>
        <v>75</v>
      </c>
      <c r="B79" s="6" t="str">
        <f>'"rank"; your input only here!'!A80</f>
        <v>A75</v>
      </c>
      <c r="C79" s="6" t="str">
        <f>'"rank"; your input only here!'!B80</f>
        <v>Test Project 75</v>
      </c>
      <c r="D79" s="6">
        <f>'"rank"; your input only here!'!C80</f>
        <v>0</v>
      </c>
      <c r="E79" s="8">
        <f>'"rank"; your input only here!'!D80</f>
        <v>0</v>
      </c>
      <c r="F79" s="22">
        <f t="shared" si="3"/>
        <v>17531151.154999997</v>
      </c>
      <c r="G79" s="21">
        <f>SUM(cum!F79:AK79)</f>
        <v>41265466</v>
      </c>
      <c r="H79" s="21">
        <f t="shared" si="4"/>
        <v>10000000</v>
      </c>
      <c r="I79" s="19">
        <f t="shared" si="5"/>
        <v>-8031151.1549999975</v>
      </c>
      <c r="J79" s="19">
        <f>IF(-need!H79&lt;cum!F79*0.33*$I$2,cum!F79*0.33*$I$2,-need!H79)</f>
        <v>18088.455000000002</v>
      </c>
      <c r="K79" s="19">
        <f>IF(-need!I79&lt;cum!G79*0.33*$I$2,cum!G79*0.33*$I$2,-need!I79)</f>
        <v>1573774</v>
      </c>
      <c r="L79" s="19">
        <f>IF(-need!J79&lt;cum!H79*0.33*$I$2,cum!H79*0.33*$I$2,-need!J79)</f>
        <v>0</v>
      </c>
      <c r="M79" s="19">
        <f>IF(-need!K79&lt;cum!I79*0.33*$I$2,cum!I79*0.33*$I$2,-need!K79)</f>
        <v>654600</v>
      </c>
      <c r="N79" s="19">
        <f>IF(-need!L79&lt;cum!J79*0.33*$I$2,cum!J79*0.33*$I$2,-need!L79)</f>
        <v>44268.592499999999</v>
      </c>
      <c r="O79" s="19">
        <f>IF(-need!M79&lt;cum!K79*0.33*$I$2,cum!K79*0.33*$I$2,-need!M79)</f>
        <v>395360</v>
      </c>
      <c r="P79" s="19">
        <f>IF(-need!N79&lt;cum!L79*0.33*$I$2,cum!L79*0.33*$I$2,-need!N79)</f>
        <v>360706</v>
      </c>
      <c r="Q79" s="19">
        <f>IF(-need!O79&lt;cum!M79*0.33*$I$2,cum!M79*0.33*$I$2,-need!O79)</f>
        <v>0</v>
      </c>
      <c r="R79" s="19">
        <f>IF(-need!P79&lt;cum!N79*0.33*$I$2,cum!N79*0.33*$I$2,-need!P79)</f>
        <v>1152576</v>
      </c>
      <c r="S79" s="19">
        <f>IF(-need!Q79&lt;cum!O79*0.33*$I$2,cum!O79*0.33*$I$2,-need!Q79)</f>
        <v>10734.075000000001</v>
      </c>
      <c r="T79" s="19">
        <f>IF(-need!R79&lt;cum!P79*0.33*$I$2,cum!P79*0.33*$I$2,-need!R79)</f>
        <v>8514</v>
      </c>
      <c r="U79" s="19">
        <f>IF(-need!S79&lt;cum!Q79*0.33*$I$2,cum!Q79*0.33*$I$2,-need!S79)</f>
        <v>27665.715</v>
      </c>
      <c r="V79" s="19">
        <f>IF(-need!T79&lt;cum!R79*0.33*$I$2,cum!R79*0.33*$I$2,-need!T79)</f>
        <v>24750</v>
      </c>
      <c r="W79" s="19">
        <f>IF(-need!U79&lt;cum!S79*0.33*$I$2,cum!S79*0.33*$I$2,-need!U79)</f>
        <v>228000</v>
      </c>
      <c r="X79" s="19">
        <f>IF(-need!V79&lt;cum!T79*0.33*$I$2,cum!T79*0.33*$I$2,-need!V79)</f>
        <v>199441</v>
      </c>
      <c r="Y79" s="19">
        <f>IF(-need!W79&lt;cum!U79*0.33*$I$2,cum!U79*0.33*$I$2,-need!W79)</f>
        <v>20625</v>
      </c>
      <c r="Z79" s="19">
        <f>IF(-need!X79&lt;cum!V79*0.33*$I$2,cum!V79*0.33*$I$2,-need!X79)</f>
        <v>72719</v>
      </c>
      <c r="AA79" s="19">
        <f>IF(-need!Y79&lt;cum!W79*0.33*$I$2,cum!W79*0.33*$I$2,-need!Y79)</f>
        <v>1452895</v>
      </c>
      <c r="AB79" s="19">
        <f>IF(-need!Z79&lt;cum!X79*0.33*$I$2,cum!X79*0.33*$I$2,-need!Z79)</f>
        <v>179301</v>
      </c>
      <c r="AC79" s="19">
        <f>IF(-need!AA79&lt;cum!Y79*0.33*$I$2,cum!Y79*0.33*$I$2,-need!AA79)</f>
        <v>166142</v>
      </c>
      <c r="AD79" s="19">
        <f>IF(-need!AB79&lt;cum!Z79*0.33*$I$2,cum!Z79*0.33*$I$2,-need!AB79)</f>
        <v>257909</v>
      </c>
      <c r="AE79" s="19">
        <f>IF(-need!AC79&lt;cum!AA79*0.33*$I$2,cum!AA79*0.33*$I$2,-need!AC79)</f>
        <v>0</v>
      </c>
      <c r="AF79" s="19">
        <f>IF(-need!AD79&lt;cum!AB79*0.33*$I$2,cum!AB79*0.33*$I$2,-need!AD79)</f>
        <v>697463</v>
      </c>
      <c r="AG79" s="19">
        <f>IF(-need!AE79&lt;cum!AC79*0.33*$I$2,cum!AC79*0.33*$I$2,-need!AE79)</f>
        <v>4857644</v>
      </c>
      <c r="AH79" s="19">
        <f>IF(-need!AF79&lt;cum!AD79*0.33*$I$2,cum!AD79*0.33*$I$2,-need!AF79)</f>
        <v>1308560</v>
      </c>
      <c r="AI79" s="19">
        <f>IF(-need!AG79&lt;cum!AE79*0.33*$I$2,cum!AE79*0.33*$I$2,-need!AG79)</f>
        <v>855090</v>
      </c>
      <c r="AJ79" s="19">
        <f>IF(-need!AH79&lt;cum!AF79*0.33*$I$2,cum!AF79*0.33*$I$2,-need!AH79)</f>
        <v>2008872</v>
      </c>
      <c r="AK79" s="19">
        <f>IF(-need!AI79&lt;cum!AG79*0.33*$I$2,cum!AG79*0.33*$I$2,-need!AI79)</f>
        <v>126112.47</v>
      </c>
      <c r="AL79" s="19">
        <f>IF(-need!AJ79&lt;cum!AH79*0.33*$I$2,cum!AH79*0.33*$I$2,-need!AJ79)</f>
        <v>16087.5</v>
      </c>
      <c r="AM79" s="19">
        <f>IF(-need!AK79&lt;cum!AI79*0.33*$I$2,cum!AI79*0.33*$I$2,-need!AK79)</f>
        <v>770000</v>
      </c>
      <c r="AN79" s="19">
        <f>IF(-need!AL79&lt;cum!AJ79*0.33*$I$2,cum!AJ79*0.33*$I$2,-need!AL79)</f>
        <v>35828.347500000003</v>
      </c>
      <c r="AO79" s="19">
        <f>IF(-need!AM79&lt;cum!AK79*0.33*$I$2,cum!AK79*0.33*$I$2,-need!AM79)</f>
        <v>7425</v>
      </c>
      <c r="AQ79" s="1">
        <f>IF(avail!AM79&gt;0,0,avail!AM79)</f>
        <v>0</v>
      </c>
      <c r="AR79" s="1">
        <f>IF(avail!AN79&gt;0,0,avail!AN79)</f>
        <v>0</v>
      </c>
      <c r="AS79" s="1">
        <f>IF(avail!AO79&gt;0,0,avail!AO79)</f>
        <v>0</v>
      </c>
      <c r="AT79" s="1">
        <f>IF(avail!AP79&gt;0,0,avail!AP79)</f>
        <v>-285800</v>
      </c>
      <c r="AU79" s="2"/>
    </row>
    <row r="80" spans="1:47" x14ac:dyDescent="0.25">
      <c r="A80" s="4">
        <f>'"rank"; your input only here!'!E81</f>
        <v>76</v>
      </c>
      <c r="B80" s="6" t="str">
        <f>'"rank"; your input only here!'!A81</f>
        <v>A76</v>
      </c>
      <c r="C80" s="6" t="str">
        <f>'"rank"; your input only here!'!B81</f>
        <v>Test Project 76</v>
      </c>
      <c r="D80" s="6">
        <f>'"rank"; your input only here!'!C81</f>
        <v>0</v>
      </c>
      <c r="E80" s="8">
        <f>'"rank"; your input only here!'!D81</f>
        <v>0</v>
      </c>
      <c r="F80" s="22">
        <f t="shared" si="3"/>
        <v>17531151.154999997</v>
      </c>
      <c r="G80" s="21">
        <f>SUM(cum!F80:AK80)</f>
        <v>41265466</v>
      </c>
      <c r="H80" s="21">
        <f t="shared" si="4"/>
        <v>10000000</v>
      </c>
      <c r="I80" s="19">
        <f t="shared" si="5"/>
        <v>-8031151.1549999975</v>
      </c>
      <c r="J80" s="19">
        <f>IF(-need!H80&lt;cum!F80*0.33*$I$2,cum!F80*0.33*$I$2,-need!H80)</f>
        <v>18088.455000000002</v>
      </c>
      <c r="K80" s="19">
        <f>IF(-need!I80&lt;cum!G80*0.33*$I$2,cum!G80*0.33*$I$2,-need!I80)</f>
        <v>1573774</v>
      </c>
      <c r="L80" s="19">
        <f>IF(-need!J80&lt;cum!H80*0.33*$I$2,cum!H80*0.33*$I$2,-need!J80)</f>
        <v>0</v>
      </c>
      <c r="M80" s="19">
        <f>IF(-need!K80&lt;cum!I80*0.33*$I$2,cum!I80*0.33*$I$2,-need!K80)</f>
        <v>654600</v>
      </c>
      <c r="N80" s="19">
        <f>IF(-need!L80&lt;cum!J80*0.33*$I$2,cum!J80*0.33*$I$2,-need!L80)</f>
        <v>44268.592499999999</v>
      </c>
      <c r="O80" s="19">
        <f>IF(-need!M80&lt;cum!K80*0.33*$I$2,cum!K80*0.33*$I$2,-need!M80)</f>
        <v>395360</v>
      </c>
      <c r="P80" s="19">
        <f>IF(-need!N80&lt;cum!L80*0.33*$I$2,cum!L80*0.33*$I$2,-need!N80)</f>
        <v>360706</v>
      </c>
      <c r="Q80" s="19">
        <f>IF(-need!O80&lt;cum!M80*0.33*$I$2,cum!M80*0.33*$I$2,-need!O80)</f>
        <v>0</v>
      </c>
      <c r="R80" s="19">
        <f>IF(-need!P80&lt;cum!N80*0.33*$I$2,cum!N80*0.33*$I$2,-need!P80)</f>
        <v>1152576</v>
      </c>
      <c r="S80" s="19">
        <f>IF(-need!Q80&lt;cum!O80*0.33*$I$2,cum!O80*0.33*$I$2,-need!Q80)</f>
        <v>10734.075000000001</v>
      </c>
      <c r="T80" s="19">
        <f>IF(-need!R80&lt;cum!P80*0.33*$I$2,cum!P80*0.33*$I$2,-need!R80)</f>
        <v>8514</v>
      </c>
      <c r="U80" s="19">
        <f>IF(-need!S80&lt;cum!Q80*0.33*$I$2,cum!Q80*0.33*$I$2,-need!S80)</f>
        <v>27665.715</v>
      </c>
      <c r="V80" s="19">
        <f>IF(-need!T80&lt;cum!R80*0.33*$I$2,cum!R80*0.33*$I$2,-need!T80)</f>
        <v>24750</v>
      </c>
      <c r="W80" s="19">
        <f>IF(-need!U80&lt;cum!S80*0.33*$I$2,cum!S80*0.33*$I$2,-need!U80)</f>
        <v>228000</v>
      </c>
      <c r="X80" s="19">
        <f>IF(-need!V80&lt;cum!T80*0.33*$I$2,cum!T80*0.33*$I$2,-need!V80)</f>
        <v>199441</v>
      </c>
      <c r="Y80" s="19">
        <f>IF(-need!W80&lt;cum!U80*0.33*$I$2,cum!U80*0.33*$I$2,-need!W80)</f>
        <v>20625</v>
      </c>
      <c r="Z80" s="19">
        <f>IF(-need!X80&lt;cum!V80*0.33*$I$2,cum!V80*0.33*$I$2,-need!X80)</f>
        <v>72719</v>
      </c>
      <c r="AA80" s="19">
        <f>IF(-need!Y80&lt;cum!W80*0.33*$I$2,cum!W80*0.33*$I$2,-need!Y80)</f>
        <v>1452895</v>
      </c>
      <c r="AB80" s="19">
        <f>IF(-need!Z80&lt;cum!X80*0.33*$I$2,cum!X80*0.33*$I$2,-need!Z80)</f>
        <v>179301</v>
      </c>
      <c r="AC80" s="19">
        <f>IF(-need!AA80&lt;cum!Y80*0.33*$I$2,cum!Y80*0.33*$I$2,-need!AA80)</f>
        <v>166142</v>
      </c>
      <c r="AD80" s="19">
        <f>IF(-need!AB80&lt;cum!Z80*0.33*$I$2,cum!Z80*0.33*$I$2,-need!AB80)</f>
        <v>257909</v>
      </c>
      <c r="AE80" s="19">
        <f>IF(-need!AC80&lt;cum!AA80*0.33*$I$2,cum!AA80*0.33*$I$2,-need!AC80)</f>
        <v>0</v>
      </c>
      <c r="AF80" s="19">
        <f>IF(-need!AD80&lt;cum!AB80*0.33*$I$2,cum!AB80*0.33*$I$2,-need!AD80)</f>
        <v>697463</v>
      </c>
      <c r="AG80" s="19">
        <f>IF(-need!AE80&lt;cum!AC80*0.33*$I$2,cum!AC80*0.33*$I$2,-need!AE80)</f>
        <v>4857644</v>
      </c>
      <c r="AH80" s="19">
        <f>IF(-need!AF80&lt;cum!AD80*0.33*$I$2,cum!AD80*0.33*$I$2,-need!AF80)</f>
        <v>1308560</v>
      </c>
      <c r="AI80" s="19">
        <f>IF(-need!AG80&lt;cum!AE80*0.33*$I$2,cum!AE80*0.33*$I$2,-need!AG80)</f>
        <v>855090</v>
      </c>
      <c r="AJ80" s="19">
        <f>IF(-need!AH80&lt;cum!AF80*0.33*$I$2,cum!AF80*0.33*$I$2,-need!AH80)</f>
        <v>2008872</v>
      </c>
      <c r="AK80" s="19">
        <f>IF(-need!AI80&lt;cum!AG80*0.33*$I$2,cum!AG80*0.33*$I$2,-need!AI80)</f>
        <v>126112.47</v>
      </c>
      <c r="AL80" s="19">
        <f>IF(-need!AJ80&lt;cum!AH80*0.33*$I$2,cum!AH80*0.33*$I$2,-need!AJ80)</f>
        <v>16087.5</v>
      </c>
      <c r="AM80" s="19">
        <f>IF(-need!AK80&lt;cum!AI80*0.33*$I$2,cum!AI80*0.33*$I$2,-need!AK80)</f>
        <v>770000</v>
      </c>
      <c r="AN80" s="19">
        <f>IF(-need!AL80&lt;cum!AJ80*0.33*$I$2,cum!AJ80*0.33*$I$2,-need!AL80)</f>
        <v>35828.347500000003</v>
      </c>
      <c r="AO80" s="19">
        <f>IF(-need!AM80&lt;cum!AK80*0.33*$I$2,cum!AK80*0.33*$I$2,-need!AM80)</f>
        <v>7425</v>
      </c>
      <c r="AQ80" s="1">
        <f>IF(avail!AM80&gt;0,0,avail!AM80)</f>
        <v>0</v>
      </c>
      <c r="AR80" s="1">
        <f>IF(avail!AN80&gt;0,0,avail!AN80)</f>
        <v>0</v>
      </c>
      <c r="AS80" s="1">
        <f>IF(avail!AO80&gt;0,0,avail!AO80)</f>
        <v>0</v>
      </c>
      <c r="AT80" s="1">
        <f>IF(avail!AP80&gt;0,0,avail!AP80)</f>
        <v>-285800</v>
      </c>
      <c r="AU80" s="2"/>
    </row>
    <row r="81" spans="1:47" x14ac:dyDescent="0.25">
      <c r="A81" s="4">
        <f>'"rank"; your input only here!'!E82</f>
        <v>77</v>
      </c>
      <c r="B81" s="6" t="str">
        <f>'"rank"; your input only here!'!A82</f>
        <v>A77</v>
      </c>
      <c r="C81" s="6" t="str">
        <f>'"rank"; your input only here!'!B82</f>
        <v>Test Project 77</v>
      </c>
      <c r="D81" s="6">
        <f>'"rank"; your input only here!'!C82</f>
        <v>0</v>
      </c>
      <c r="E81" s="8">
        <f>'"rank"; your input only here!'!D82</f>
        <v>0</v>
      </c>
      <c r="F81" s="22">
        <f t="shared" si="3"/>
        <v>17531151.154999997</v>
      </c>
      <c r="G81" s="21">
        <f>SUM(cum!F81:AK81)</f>
        <v>41265466</v>
      </c>
      <c r="H81" s="21">
        <f t="shared" si="4"/>
        <v>10000000</v>
      </c>
      <c r="I81" s="19">
        <f t="shared" si="5"/>
        <v>-8031151.1549999975</v>
      </c>
      <c r="J81" s="19">
        <f>IF(-need!H81&lt;cum!F81*0.33*$I$2,cum!F81*0.33*$I$2,-need!H81)</f>
        <v>18088.455000000002</v>
      </c>
      <c r="K81" s="19">
        <f>IF(-need!I81&lt;cum!G81*0.33*$I$2,cum!G81*0.33*$I$2,-need!I81)</f>
        <v>1573774</v>
      </c>
      <c r="L81" s="19">
        <f>IF(-need!J81&lt;cum!H81*0.33*$I$2,cum!H81*0.33*$I$2,-need!J81)</f>
        <v>0</v>
      </c>
      <c r="M81" s="19">
        <f>IF(-need!K81&lt;cum!I81*0.33*$I$2,cum!I81*0.33*$I$2,-need!K81)</f>
        <v>654600</v>
      </c>
      <c r="N81" s="19">
        <f>IF(-need!L81&lt;cum!J81*0.33*$I$2,cum!J81*0.33*$I$2,-need!L81)</f>
        <v>44268.592499999999</v>
      </c>
      <c r="O81" s="19">
        <f>IF(-need!M81&lt;cum!K81*0.33*$I$2,cum!K81*0.33*$I$2,-need!M81)</f>
        <v>395360</v>
      </c>
      <c r="P81" s="19">
        <f>IF(-need!N81&lt;cum!L81*0.33*$I$2,cum!L81*0.33*$I$2,-need!N81)</f>
        <v>360706</v>
      </c>
      <c r="Q81" s="19">
        <f>IF(-need!O81&lt;cum!M81*0.33*$I$2,cum!M81*0.33*$I$2,-need!O81)</f>
        <v>0</v>
      </c>
      <c r="R81" s="19">
        <f>IF(-need!P81&lt;cum!N81*0.33*$I$2,cum!N81*0.33*$I$2,-need!P81)</f>
        <v>1152576</v>
      </c>
      <c r="S81" s="19">
        <f>IF(-need!Q81&lt;cum!O81*0.33*$I$2,cum!O81*0.33*$I$2,-need!Q81)</f>
        <v>10734.075000000001</v>
      </c>
      <c r="T81" s="19">
        <f>IF(-need!R81&lt;cum!P81*0.33*$I$2,cum!P81*0.33*$I$2,-need!R81)</f>
        <v>8514</v>
      </c>
      <c r="U81" s="19">
        <f>IF(-need!S81&lt;cum!Q81*0.33*$I$2,cum!Q81*0.33*$I$2,-need!S81)</f>
        <v>27665.715</v>
      </c>
      <c r="V81" s="19">
        <f>IF(-need!T81&lt;cum!R81*0.33*$I$2,cum!R81*0.33*$I$2,-need!T81)</f>
        <v>24750</v>
      </c>
      <c r="W81" s="19">
        <f>IF(-need!U81&lt;cum!S81*0.33*$I$2,cum!S81*0.33*$I$2,-need!U81)</f>
        <v>228000</v>
      </c>
      <c r="X81" s="19">
        <f>IF(-need!V81&lt;cum!T81*0.33*$I$2,cum!T81*0.33*$I$2,-need!V81)</f>
        <v>199441</v>
      </c>
      <c r="Y81" s="19">
        <f>IF(-need!W81&lt;cum!U81*0.33*$I$2,cum!U81*0.33*$I$2,-need!W81)</f>
        <v>20625</v>
      </c>
      <c r="Z81" s="19">
        <f>IF(-need!X81&lt;cum!V81*0.33*$I$2,cum!V81*0.33*$I$2,-need!X81)</f>
        <v>72719</v>
      </c>
      <c r="AA81" s="19">
        <f>IF(-need!Y81&lt;cum!W81*0.33*$I$2,cum!W81*0.33*$I$2,-need!Y81)</f>
        <v>1452895</v>
      </c>
      <c r="AB81" s="19">
        <f>IF(-need!Z81&lt;cum!X81*0.33*$I$2,cum!X81*0.33*$I$2,-need!Z81)</f>
        <v>179301</v>
      </c>
      <c r="AC81" s="19">
        <f>IF(-need!AA81&lt;cum!Y81*0.33*$I$2,cum!Y81*0.33*$I$2,-need!AA81)</f>
        <v>166142</v>
      </c>
      <c r="AD81" s="19">
        <f>IF(-need!AB81&lt;cum!Z81*0.33*$I$2,cum!Z81*0.33*$I$2,-need!AB81)</f>
        <v>257909</v>
      </c>
      <c r="AE81" s="19">
        <f>IF(-need!AC81&lt;cum!AA81*0.33*$I$2,cum!AA81*0.33*$I$2,-need!AC81)</f>
        <v>0</v>
      </c>
      <c r="AF81" s="19">
        <f>IF(-need!AD81&lt;cum!AB81*0.33*$I$2,cum!AB81*0.33*$I$2,-need!AD81)</f>
        <v>697463</v>
      </c>
      <c r="AG81" s="19">
        <f>IF(-need!AE81&lt;cum!AC81*0.33*$I$2,cum!AC81*0.33*$I$2,-need!AE81)</f>
        <v>4857644</v>
      </c>
      <c r="AH81" s="19">
        <f>IF(-need!AF81&lt;cum!AD81*0.33*$I$2,cum!AD81*0.33*$I$2,-need!AF81)</f>
        <v>1308560</v>
      </c>
      <c r="AI81" s="19">
        <f>IF(-need!AG81&lt;cum!AE81*0.33*$I$2,cum!AE81*0.33*$I$2,-need!AG81)</f>
        <v>855090</v>
      </c>
      <c r="AJ81" s="19">
        <f>IF(-need!AH81&lt;cum!AF81*0.33*$I$2,cum!AF81*0.33*$I$2,-need!AH81)</f>
        <v>2008872</v>
      </c>
      <c r="AK81" s="19">
        <f>IF(-need!AI81&lt;cum!AG81*0.33*$I$2,cum!AG81*0.33*$I$2,-need!AI81)</f>
        <v>126112.47</v>
      </c>
      <c r="AL81" s="19">
        <f>IF(-need!AJ81&lt;cum!AH81*0.33*$I$2,cum!AH81*0.33*$I$2,-need!AJ81)</f>
        <v>16087.5</v>
      </c>
      <c r="AM81" s="19">
        <f>IF(-need!AK81&lt;cum!AI81*0.33*$I$2,cum!AI81*0.33*$I$2,-need!AK81)</f>
        <v>770000</v>
      </c>
      <c r="AN81" s="19">
        <f>IF(-need!AL81&lt;cum!AJ81*0.33*$I$2,cum!AJ81*0.33*$I$2,-need!AL81)</f>
        <v>35828.347500000003</v>
      </c>
      <c r="AO81" s="19">
        <f>IF(-need!AM81&lt;cum!AK81*0.33*$I$2,cum!AK81*0.33*$I$2,-need!AM81)</f>
        <v>7425</v>
      </c>
      <c r="AQ81" s="1">
        <f>IF(avail!AM81&gt;0,0,avail!AM81)</f>
        <v>0</v>
      </c>
      <c r="AR81" s="1">
        <f>IF(avail!AN81&gt;0,0,avail!AN81)</f>
        <v>0</v>
      </c>
      <c r="AS81" s="1">
        <f>IF(avail!AO81&gt;0,0,avail!AO81)</f>
        <v>0</v>
      </c>
      <c r="AT81" s="1">
        <f>IF(avail!AP81&gt;0,0,avail!AP81)</f>
        <v>-285800</v>
      </c>
      <c r="AU81" s="2"/>
    </row>
    <row r="82" spans="1:47" x14ac:dyDescent="0.25">
      <c r="A82" s="4">
        <f>'"rank"; your input only here!'!E83</f>
        <v>78</v>
      </c>
      <c r="B82" s="6" t="str">
        <f>'"rank"; your input only here!'!A83</f>
        <v>A78</v>
      </c>
      <c r="C82" s="6" t="str">
        <f>'"rank"; your input only here!'!B83</f>
        <v>Test Project 78</v>
      </c>
      <c r="D82" s="6">
        <f>'"rank"; your input only here!'!C83</f>
        <v>0</v>
      </c>
      <c r="E82" s="8">
        <f>'"rank"; your input only here!'!D83</f>
        <v>0</v>
      </c>
      <c r="F82" s="22">
        <f t="shared" si="3"/>
        <v>17531151.154999997</v>
      </c>
      <c r="G82" s="21">
        <f>SUM(cum!F82:AK82)</f>
        <v>41265466</v>
      </c>
      <c r="H82" s="21">
        <f t="shared" si="4"/>
        <v>10000000</v>
      </c>
      <c r="I82" s="19">
        <f t="shared" si="5"/>
        <v>-8031151.1549999975</v>
      </c>
      <c r="J82" s="19">
        <f>IF(-need!H82&lt;cum!F82*0.33*$I$2,cum!F82*0.33*$I$2,-need!H82)</f>
        <v>18088.455000000002</v>
      </c>
      <c r="K82" s="19">
        <f>IF(-need!I82&lt;cum!G82*0.33*$I$2,cum!G82*0.33*$I$2,-need!I82)</f>
        <v>1573774</v>
      </c>
      <c r="L82" s="19">
        <f>IF(-need!J82&lt;cum!H82*0.33*$I$2,cum!H82*0.33*$I$2,-need!J82)</f>
        <v>0</v>
      </c>
      <c r="M82" s="19">
        <f>IF(-need!K82&lt;cum!I82*0.33*$I$2,cum!I82*0.33*$I$2,-need!K82)</f>
        <v>654600</v>
      </c>
      <c r="N82" s="19">
        <f>IF(-need!L82&lt;cum!J82*0.33*$I$2,cum!J82*0.33*$I$2,-need!L82)</f>
        <v>44268.592499999999</v>
      </c>
      <c r="O82" s="19">
        <f>IF(-need!M82&lt;cum!K82*0.33*$I$2,cum!K82*0.33*$I$2,-need!M82)</f>
        <v>395360</v>
      </c>
      <c r="P82" s="19">
        <f>IF(-need!N82&lt;cum!L82*0.33*$I$2,cum!L82*0.33*$I$2,-need!N82)</f>
        <v>360706</v>
      </c>
      <c r="Q82" s="19">
        <f>IF(-need!O82&lt;cum!M82*0.33*$I$2,cum!M82*0.33*$I$2,-need!O82)</f>
        <v>0</v>
      </c>
      <c r="R82" s="19">
        <f>IF(-need!P82&lt;cum!N82*0.33*$I$2,cum!N82*0.33*$I$2,-need!P82)</f>
        <v>1152576</v>
      </c>
      <c r="S82" s="19">
        <f>IF(-need!Q82&lt;cum!O82*0.33*$I$2,cum!O82*0.33*$I$2,-need!Q82)</f>
        <v>10734.075000000001</v>
      </c>
      <c r="T82" s="19">
        <f>IF(-need!R82&lt;cum!P82*0.33*$I$2,cum!P82*0.33*$I$2,-need!R82)</f>
        <v>8514</v>
      </c>
      <c r="U82" s="19">
        <f>IF(-need!S82&lt;cum!Q82*0.33*$I$2,cum!Q82*0.33*$I$2,-need!S82)</f>
        <v>27665.715</v>
      </c>
      <c r="V82" s="19">
        <f>IF(-need!T82&lt;cum!R82*0.33*$I$2,cum!R82*0.33*$I$2,-need!T82)</f>
        <v>24750</v>
      </c>
      <c r="W82" s="19">
        <f>IF(-need!U82&lt;cum!S82*0.33*$I$2,cum!S82*0.33*$I$2,-need!U82)</f>
        <v>228000</v>
      </c>
      <c r="X82" s="19">
        <f>IF(-need!V82&lt;cum!T82*0.33*$I$2,cum!T82*0.33*$I$2,-need!V82)</f>
        <v>199441</v>
      </c>
      <c r="Y82" s="19">
        <f>IF(-need!W82&lt;cum!U82*0.33*$I$2,cum!U82*0.33*$I$2,-need!W82)</f>
        <v>20625</v>
      </c>
      <c r="Z82" s="19">
        <f>IF(-need!X82&lt;cum!V82*0.33*$I$2,cum!V82*0.33*$I$2,-need!X82)</f>
        <v>72719</v>
      </c>
      <c r="AA82" s="19">
        <f>IF(-need!Y82&lt;cum!W82*0.33*$I$2,cum!W82*0.33*$I$2,-need!Y82)</f>
        <v>1452895</v>
      </c>
      <c r="AB82" s="19">
        <f>IF(-need!Z82&lt;cum!X82*0.33*$I$2,cum!X82*0.33*$I$2,-need!Z82)</f>
        <v>179301</v>
      </c>
      <c r="AC82" s="19">
        <f>IF(-need!AA82&lt;cum!Y82*0.33*$I$2,cum!Y82*0.33*$I$2,-need!AA82)</f>
        <v>166142</v>
      </c>
      <c r="AD82" s="19">
        <f>IF(-need!AB82&lt;cum!Z82*0.33*$I$2,cum!Z82*0.33*$I$2,-need!AB82)</f>
        <v>257909</v>
      </c>
      <c r="AE82" s="19">
        <f>IF(-need!AC82&lt;cum!AA82*0.33*$I$2,cum!AA82*0.33*$I$2,-need!AC82)</f>
        <v>0</v>
      </c>
      <c r="AF82" s="19">
        <f>IF(-need!AD82&lt;cum!AB82*0.33*$I$2,cum!AB82*0.33*$I$2,-need!AD82)</f>
        <v>697463</v>
      </c>
      <c r="AG82" s="19">
        <f>IF(-need!AE82&lt;cum!AC82*0.33*$I$2,cum!AC82*0.33*$I$2,-need!AE82)</f>
        <v>4857644</v>
      </c>
      <c r="AH82" s="19">
        <f>IF(-need!AF82&lt;cum!AD82*0.33*$I$2,cum!AD82*0.33*$I$2,-need!AF82)</f>
        <v>1308560</v>
      </c>
      <c r="AI82" s="19">
        <f>IF(-need!AG82&lt;cum!AE82*0.33*$I$2,cum!AE82*0.33*$I$2,-need!AG82)</f>
        <v>855090</v>
      </c>
      <c r="AJ82" s="19">
        <f>IF(-need!AH82&lt;cum!AF82*0.33*$I$2,cum!AF82*0.33*$I$2,-need!AH82)</f>
        <v>2008872</v>
      </c>
      <c r="AK82" s="19">
        <f>IF(-need!AI82&lt;cum!AG82*0.33*$I$2,cum!AG82*0.33*$I$2,-need!AI82)</f>
        <v>126112.47</v>
      </c>
      <c r="AL82" s="19">
        <f>IF(-need!AJ82&lt;cum!AH82*0.33*$I$2,cum!AH82*0.33*$I$2,-need!AJ82)</f>
        <v>16087.5</v>
      </c>
      <c r="AM82" s="19">
        <f>IF(-need!AK82&lt;cum!AI82*0.33*$I$2,cum!AI82*0.33*$I$2,-need!AK82)</f>
        <v>770000</v>
      </c>
      <c r="AN82" s="19">
        <f>IF(-need!AL82&lt;cum!AJ82*0.33*$I$2,cum!AJ82*0.33*$I$2,-need!AL82)</f>
        <v>35828.347500000003</v>
      </c>
      <c r="AO82" s="19">
        <f>IF(-need!AM82&lt;cum!AK82*0.33*$I$2,cum!AK82*0.33*$I$2,-need!AM82)</f>
        <v>7425</v>
      </c>
      <c r="AQ82" s="1">
        <f>IF(avail!AM82&gt;0,0,avail!AM82)</f>
        <v>0</v>
      </c>
      <c r="AR82" s="1">
        <f>IF(avail!AN82&gt;0,0,avail!AN82)</f>
        <v>0</v>
      </c>
      <c r="AS82" s="1">
        <f>IF(avail!AO82&gt;0,0,avail!AO82)</f>
        <v>0</v>
      </c>
      <c r="AT82" s="1">
        <f>IF(avail!AP82&gt;0,0,avail!AP82)</f>
        <v>-285800</v>
      </c>
      <c r="AU82" s="2"/>
    </row>
    <row r="83" spans="1:47" x14ac:dyDescent="0.25">
      <c r="A83" s="4">
        <f>'"rank"; your input only here!'!E84</f>
        <v>79</v>
      </c>
      <c r="B83" s="6" t="str">
        <f>'"rank"; your input only here!'!A84</f>
        <v>A79</v>
      </c>
      <c r="C83" s="6" t="str">
        <f>'"rank"; your input only here!'!B84</f>
        <v>Test Project 79</v>
      </c>
      <c r="D83" s="6">
        <f>'"rank"; your input only here!'!C84</f>
        <v>0</v>
      </c>
      <c r="E83" s="8">
        <f>'"rank"; your input only here!'!D84</f>
        <v>0</v>
      </c>
      <c r="F83" s="22">
        <f t="shared" si="3"/>
        <v>17531151.154999997</v>
      </c>
      <c r="G83" s="21">
        <f>SUM(cum!F83:AK83)</f>
        <v>41265466</v>
      </c>
      <c r="H83" s="21">
        <f t="shared" si="4"/>
        <v>10000000</v>
      </c>
      <c r="I83" s="19">
        <f t="shared" si="5"/>
        <v>-8031151.1549999975</v>
      </c>
      <c r="J83" s="19">
        <f>IF(-need!H83&lt;cum!F83*0.33*$I$2,cum!F83*0.33*$I$2,-need!H83)</f>
        <v>18088.455000000002</v>
      </c>
      <c r="K83" s="19">
        <f>IF(-need!I83&lt;cum!G83*0.33*$I$2,cum!G83*0.33*$I$2,-need!I83)</f>
        <v>1573774</v>
      </c>
      <c r="L83" s="19">
        <f>IF(-need!J83&lt;cum!H83*0.33*$I$2,cum!H83*0.33*$I$2,-need!J83)</f>
        <v>0</v>
      </c>
      <c r="M83" s="19">
        <f>IF(-need!K83&lt;cum!I83*0.33*$I$2,cum!I83*0.33*$I$2,-need!K83)</f>
        <v>654600</v>
      </c>
      <c r="N83" s="19">
        <f>IF(-need!L83&lt;cum!J83*0.33*$I$2,cum!J83*0.33*$I$2,-need!L83)</f>
        <v>44268.592499999999</v>
      </c>
      <c r="O83" s="19">
        <f>IF(-need!M83&lt;cum!K83*0.33*$I$2,cum!K83*0.33*$I$2,-need!M83)</f>
        <v>395360</v>
      </c>
      <c r="P83" s="19">
        <f>IF(-need!N83&lt;cum!L83*0.33*$I$2,cum!L83*0.33*$I$2,-need!N83)</f>
        <v>360706</v>
      </c>
      <c r="Q83" s="19">
        <f>IF(-need!O83&lt;cum!M83*0.33*$I$2,cum!M83*0.33*$I$2,-need!O83)</f>
        <v>0</v>
      </c>
      <c r="R83" s="19">
        <f>IF(-need!P83&lt;cum!N83*0.33*$I$2,cum!N83*0.33*$I$2,-need!P83)</f>
        <v>1152576</v>
      </c>
      <c r="S83" s="19">
        <f>IF(-need!Q83&lt;cum!O83*0.33*$I$2,cum!O83*0.33*$I$2,-need!Q83)</f>
        <v>10734.075000000001</v>
      </c>
      <c r="T83" s="19">
        <f>IF(-need!R83&lt;cum!P83*0.33*$I$2,cum!P83*0.33*$I$2,-need!R83)</f>
        <v>8514</v>
      </c>
      <c r="U83" s="19">
        <f>IF(-need!S83&lt;cum!Q83*0.33*$I$2,cum!Q83*0.33*$I$2,-need!S83)</f>
        <v>27665.715</v>
      </c>
      <c r="V83" s="19">
        <f>IF(-need!T83&lt;cum!R83*0.33*$I$2,cum!R83*0.33*$I$2,-need!T83)</f>
        <v>24750</v>
      </c>
      <c r="W83" s="19">
        <f>IF(-need!U83&lt;cum!S83*0.33*$I$2,cum!S83*0.33*$I$2,-need!U83)</f>
        <v>228000</v>
      </c>
      <c r="X83" s="19">
        <f>IF(-need!V83&lt;cum!T83*0.33*$I$2,cum!T83*0.33*$I$2,-need!V83)</f>
        <v>199441</v>
      </c>
      <c r="Y83" s="19">
        <f>IF(-need!W83&lt;cum!U83*0.33*$I$2,cum!U83*0.33*$I$2,-need!W83)</f>
        <v>20625</v>
      </c>
      <c r="Z83" s="19">
        <f>IF(-need!X83&lt;cum!V83*0.33*$I$2,cum!V83*0.33*$I$2,-need!X83)</f>
        <v>72719</v>
      </c>
      <c r="AA83" s="19">
        <f>IF(-need!Y83&lt;cum!W83*0.33*$I$2,cum!W83*0.33*$I$2,-need!Y83)</f>
        <v>1452895</v>
      </c>
      <c r="AB83" s="19">
        <f>IF(-need!Z83&lt;cum!X83*0.33*$I$2,cum!X83*0.33*$I$2,-need!Z83)</f>
        <v>179301</v>
      </c>
      <c r="AC83" s="19">
        <f>IF(-need!AA83&lt;cum!Y83*0.33*$I$2,cum!Y83*0.33*$I$2,-need!AA83)</f>
        <v>166142</v>
      </c>
      <c r="AD83" s="19">
        <f>IF(-need!AB83&lt;cum!Z83*0.33*$I$2,cum!Z83*0.33*$I$2,-need!AB83)</f>
        <v>257909</v>
      </c>
      <c r="AE83" s="19">
        <f>IF(-need!AC83&lt;cum!AA83*0.33*$I$2,cum!AA83*0.33*$I$2,-need!AC83)</f>
        <v>0</v>
      </c>
      <c r="AF83" s="19">
        <f>IF(-need!AD83&lt;cum!AB83*0.33*$I$2,cum!AB83*0.33*$I$2,-need!AD83)</f>
        <v>697463</v>
      </c>
      <c r="AG83" s="19">
        <f>IF(-need!AE83&lt;cum!AC83*0.33*$I$2,cum!AC83*0.33*$I$2,-need!AE83)</f>
        <v>4857644</v>
      </c>
      <c r="AH83" s="19">
        <f>IF(-need!AF83&lt;cum!AD83*0.33*$I$2,cum!AD83*0.33*$I$2,-need!AF83)</f>
        <v>1308560</v>
      </c>
      <c r="AI83" s="19">
        <f>IF(-need!AG83&lt;cum!AE83*0.33*$I$2,cum!AE83*0.33*$I$2,-need!AG83)</f>
        <v>855090</v>
      </c>
      <c r="AJ83" s="19">
        <f>IF(-need!AH83&lt;cum!AF83*0.33*$I$2,cum!AF83*0.33*$I$2,-need!AH83)</f>
        <v>2008872</v>
      </c>
      <c r="AK83" s="19">
        <f>IF(-need!AI83&lt;cum!AG83*0.33*$I$2,cum!AG83*0.33*$I$2,-need!AI83)</f>
        <v>126112.47</v>
      </c>
      <c r="AL83" s="19">
        <f>IF(-need!AJ83&lt;cum!AH83*0.33*$I$2,cum!AH83*0.33*$I$2,-need!AJ83)</f>
        <v>16087.5</v>
      </c>
      <c r="AM83" s="19">
        <f>IF(-need!AK83&lt;cum!AI83*0.33*$I$2,cum!AI83*0.33*$I$2,-need!AK83)</f>
        <v>770000</v>
      </c>
      <c r="AN83" s="19">
        <f>IF(-need!AL83&lt;cum!AJ83*0.33*$I$2,cum!AJ83*0.33*$I$2,-need!AL83)</f>
        <v>35828.347500000003</v>
      </c>
      <c r="AO83" s="19">
        <f>IF(-need!AM83&lt;cum!AK83*0.33*$I$2,cum!AK83*0.33*$I$2,-need!AM83)</f>
        <v>7425</v>
      </c>
      <c r="AQ83" s="1">
        <f>IF(avail!AM83&gt;0,0,avail!AM83)</f>
        <v>0</v>
      </c>
      <c r="AR83" s="1">
        <f>IF(avail!AN83&gt;0,0,avail!AN83)</f>
        <v>0</v>
      </c>
      <c r="AS83" s="1">
        <f>IF(avail!AO83&gt;0,0,avail!AO83)</f>
        <v>0</v>
      </c>
      <c r="AT83" s="1">
        <f>IF(avail!AP83&gt;0,0,avail!AP83)</f>
        <v>-285800</v>
      </c>
      <c r="AU83" s="2"/>
    </row>
    <row r="84" spans="1:47" x14ac:dyDescent="0.25">
      <c r="A84" s="4">
        <f>'"rank"; your input only here!'!E85</f>
        <v>80</v>
      </c>
      <c r="B84" s="6" t="str">
        <f>'"rank"; your input only here!'!A85</f>
        <v>A80</v>
      </c>
      <c r="C84" s="6" t="str">
        <f>'"rank"; your input only here!'!B85</f>
        <v>Test Project 80</v>
      </c>
      <c r="D84" s="6">
        <f>'"rank"; your input only here!'!C85</f>
        <v>0</v>
      </c>
      <c r="E84" s="8">
        <f>'"rank"; your input only here!'!D85</f>
        <v>0</v>
      </c>
      <c r="F84" s="22">
        <f t="shared" si="3"/>
        <v>17531151.154999997</v>
      </c>
      <c r="G84" s="21">
        <f>SUM(cum!F84:AK84)</f>
        <v>41265466</v>
      </c>
      <c r="H84" s="21">
        <f t="shared" si="4"/>
        <v>10000000</v>
      </c>
      <c r="I84" s="19">
        <f t="shared" si="5"/>
        <v>-8031151.1549999975</v>
      </c>
      <c r="J84" s="19">
        <f>IF(-need!H84&lt;cum!F84*0.33*$I$2,cum!F84*0.33*$I$2,-need!H84)</f>
        <v>18088.455000000002</v>
      </c>
      <c r="K84" s="19">
        <f>IF(-need!I84&lt;cum!G84*0.33*$I$2,cum!G84*0.33*$I$2,-need!I84)</f>
        <v>1573774</v>
      </c>
      <c r="L84" s="19">
        <f>IF(-need!J84&lt;cum!H84*0.33*$I$2,cum!H84*0.33*$I$2,-need!J84)</f>
        <v>0</v>
      </c>
      <c r="M84" s="19">
        <f>IF(-need!K84&lt;cum!I84*0.33*$I$2,cum!I84*0.33*$I$2,-need!K84)</f>
        <v>654600</v>
      </c>
      <c r="N84" s="19">
        <f>IF(-need!L84&lt;cum!J84*0.33*$I$2,cum!J84*0.33*$I$2,-need!L84)</f>
        <v>44268.592499999999</v>
      </c>
      <c r="O84" s="19">
        <f>IF(-need!M84&lt;cum!K84*0.33*$I$2,cum!K84*0.33*$I$2,-need!M84)</f>
        <v>395360</v>
      </c>
      <c r="P84" s="19">
        <f>IF(-need!N84&lt;cum!L84*0.33*$I$2,cum!L84*0.33*$I$2,-need!N84)</f>
        <v>360706</v>
      </c>
      <c r="Q84" s="19">
        <f>IF(-need!O84&lt;cum!M84*0.33*$I$2,cum!M84*0.33*$I$2,-need!O84)</f>
        <v>0</v>
      </c>
      <c r="R84" s="19">
        <f>IF(-need!P84&lt;cum!N84*0.33*$I$2,cum!N84*0.33*$I$2,-need!P84)</f>
        <v>1152576</v>
      </c>
      <c r="S84" s="19">
        <f>IF(-need!Q84&lt;cum!O84*0.33*$I$2,cum!O84*0.33*$I$2,-need!Q84)</f>
        <v>10734.075000000001</v>
      </c>
      <c r="T84" s="19">
        <f>IF(-need!R84&lt;cum!P84*0.33*$I$2,cum!P84*0.33*$I$2,-need!R84)</f>
        <v>8514</v>
      </c>
      <c r="U84" s="19">
        <f>IF(-need!S84&lt;cum!Q84*0.33*$I$2,cum!Q84*0.33*$I$2,-need!S84)</f>
        <v>27665.715</v>
      </c>
      <c r="V84" s="19">
        <f>IF(-need!T84&lt;cum!R84*0.33*$I$2,cum!R84*0.33*$I$2,-need!T84)</f>
        <v>24750</v>
      </c>
      <c r="W84" s="19">
        <f>IF(-need!U84&lt;cum!S84*0.33*$I$2,cum!S84*0.33*$I$2,-need!U84)</f>
        <v>228000</v>
      </c>
      <c r="X84" s="19">
        <f>IF(-need!V84&lt;cum!T84*0.33*$I$2,cum!T84*0.33*$I$2,-need!V84)</f>
        <v>199441</v>
      </c>
      <c r="Y84" s="19">
        <f>IF(-need!W84&lt;cum!U84*0.33*$I$2,cum!U84*0.33*$I$2,-need!W84)</f>
        <v>20625</v>
      </c>
      <c r="Z84" s="19">
        <f>IF(-need!X84&lt;cum!V84*0.33*$I$2,cum!V84*0.33*$I$2,-need!X84)</f>
        <v>72719</v>
      </c>
      <c r="AA84" s="19">
        <f>IF(-need!Y84&lt;cum!W84*0.33*$I$2,cum!W84*0.33*$I$2,-need!Y84)</f>
        <v>1452895</v>
      </c>
      <c r="AB84" s="19">
        <f>IF(-need!Z84&lt;cum!X84*0.33*$I$2,cum!X84*0.33*$I$2,-need!Z84)</f>
        <v>179301</v>
      </c>
      <c r="AC84" s="19">
        <f>IF(-need!AA84&lt;cum!Y84*0.33*$I$2,cum!Y84*0.33*$I$2,-need!AA84)</f>
        <v>166142</v>
      </c>
      <c r="AD84" s="19">
        <f>IF(-need!AB84&lt;cum!Z84*0.33*$I$2,cum!Z84*0.33*$I$2,-need!AB84)</f>
        <v>257909</v>
      </c>
      <c r="AE84" s="19">
        <f>IF(-need!AC84&lt;cum!AA84*0.33*$I$2,cum!AA84*0.33*$I$2,-need!AC84)</f>
        <v>0</v>
      </c>
      <c r="AF84" s="19">
        <f>IF(-need!AD84&lt;cum!AB84*0.33*$I$2,cum!AB84*0.33*$I$2,-need!AD84)</f>
        <v>697463</v>
      </c>
      <c r="AG84" s="19">
        <f>IF(-need!AE84&lt;cum!AC84*0.33*$I$2,cum!AC84*0.33*$I$2,-need!AE84)</f>
        <v>4857644</v>
      </c>
      <c r="AH84" s="19">
        <f>IF(-need!AF84&lt;cum!AD84*0.33*$I$2,cum!AD84*0.33*$I$2,-need!AF84)</f>
        <v>1308560</v>
      </c>
      <c r="AI84" s="19">
        <f>IF(-need!AG84&lt;cum!AE84*0.33*$I$2,cum!AE84*0.33*$I$2,-need!AG84)</f>
        <v>855090</v>
      </c>
      <c r="AJ84" s="19">
        <f>IF(-need!AH84&lt;cum!AF84*0.33*$I$2,cum!AF84*0.33*$I$2,-need!AH84)</f>
        <v>2008872</v>
      </c>
      <c r="AK84" s="19">
        <f>IF(-need!AI84&lt;cum!AG84*0.33*$I$2,cum!AG84*0.33*$I$2,-need!AI84)</f>
        <v>126112.47</v>
      </c>
      <c r="AL84" s="19">
        <f>IF(-need!AJ84&lt;cum!AH84*0.33*$I$2,cum!AH84*0.33*$I$2,-need!AJ84)</f>
        <v>16087.5</v>
      </c>
      <c r="AM84" s="19">
        <f>IF(-need!AK84&lt;cum!AI84*0.33*$I$2,cum!AI84*0.33*$I$2,-need!AK84)</f>
        <v>770000</v>
      </c>
      <c r="AN84" s="19">
        <f>IF(-need!AL84&lt;cum!AJ84*0.33*$I$2,cum!AJ84*0.33*$I$2,-need!AL84)</f>
        <v>35828.347500000003</v>
      </c>
      <c r="AO84" s="19">
        <f>IF(-need!AM84&lt;cum!AK84*0.33*$I$2,cum!AK84*0.33*$I$2,-need!AM84)</f>
        <v>7425</v>
      </c>
      <c r="AQ84" s="1">
        <f>IF(avail!AM84&gt;0,0,avail!AM84)</f>
        <v>0</v>
      </c>
      <c r="AR84" s="1">
        <f>IF(avail!AN84&gt;0,0,avail!AN84)</f>
        <v>0</v>
      </c>
      <c r="AS84" s="1">
        <f>IF(avail!AO84&gt;0,0,avail!AO84)</f>
        <v>0</v>
      </c>
      <c r="AT84" s="1">
        <f>IF(avail!AP84&gt;0,0,avail!AP84)</f>
        <v>-285800</v>
      </c>
      <c r="AU84" s="2"/>
    </row>
    <row r="85" spans="1:47" x14ac:dyDescent="0.25">
      <c r="A85" s="4">
        <f>'"rank"; your input only here!'!E86</f>
        <v>81</v>
      </c>
      <c r="B85" s="6" t="str">
        <f>'"rank"; your input only here!'!A86</f>
        <v>A81</v>
      </c>
      <c r="C85" s="6" t="str">
        <f>'"rank"; your input only here!'!B86</f>
        <v>Test Project 81</v>
      </c>
      <c r="D85" s="6">
        <f>'"rank"; your input only here!'!C86</f>
        <v>0</v>
      </c>
      <c r="E85" s="8">
        <f>'"rank"; your input only here!'!D86</f>
        <v>0</v>
      </c>
      <c r="F85" s="22">
        <f t="shared" si="3"/>
        <v>17531151.154999997</v>
      </c>
      <c r="G85" s="21">
        <f>SUM(cum!F85:AK85)</f>
        <v>41265466</v>
      </c>
      <c r="H85" s="21">
        <f t="shared" si="4"/>
        <v>10000000</v>
      </c>
      <c r="I85" s="19">
        <f t="shared" si="5"/>
        <v>-8031151.1549999975</v>
      </c>
      <c r="J85" s="19">
        <f>IF(-need!H85&lt;cum!F85*0.33*$I$2,cum!F85*0.33*$I$2,-need!H85)</f>
        <v>18088.455000000002</v>
      </c>
      <c r="K85" s="19">
        <f>IF(-need!I85&lt;cum!G85*0.33*$I$2,cum!G85*0.33*$I$2,-need!I85)</f>
        <v>1573774</v>
      </c>
      <c r="L85" s="19">
        <f>IF(-need!J85&lt;cum!H85*0.33*$I$2,cum!H85*0.33*$I$2,-need!J85)</f>
        <v>0</v>
      </c>
      <c r="M85" s="19">
        <f>IF(-need!K85&lt;cum!I85*0.33*$I$2,cum!I85*0.33*$I$2,-need!K85)</f>
        <v>654600</v>
      </c>
      <c r="N85" s="19">
        <f>IF(-need!L85&lt;cum!J85*0.33*$I$2,cum!J85*0.33*$I$2,-need!L85)</f>
        <v>44268.592499999999</v>
      </c>
      <c r="O85" s="19">
        <f>IF(-need!M85&lt;cum!K85*0.33*$I$2,cum!K85*0.33*$I$2,-need!M85)</f>
        <v>395360</v>
      </c>
      <c r="P85" s="19">
        <f>IF(-need!N85&lt;cum!L85*0.33*$I$2,cum!L85*0.33*$I$2,-need!N85)</f>
        <v>360706</v>
      </c>
      <c r="Q85" s="19">
        <f>IF(-need!O85&lt;cum!M85*0.33*$I$2,cum!M85*0.33*$I$2,-need!O85)</f>
        <v>0</v>
      </c>
      <c r="R85" s="19">
        <f>IF(-need!P85&lt;cum!N85*0.33*$I$2,cum!N85*0.33*$I$2,-need!P85)</f>
        <v>1152576</v>
      </c>
      <c r="S85" s="19">
        <f>IF(-need!Q85&lt;cum!O85*0.33*$I$2,cum!O85*0.33*$I$2,-need!Q85)</f>
        <v>10734.075000000001</v>
      </c>
      <c r="T85" s="19">
        <f>IF(-need!R85&lt;cum!P85*0.33*$I$2,cum!P85*0.33*$I$2,-need!R85)</f>
        <v>8514</v>
      </c>
      <c r="U85" s="19">
        <f>IF(-need!S85&lt;cum!Q85*0.33*$I$2,cum!Q85*0.33*$I$2,-need!S85)</f>
        <v>27665.715</v>
      </c>
      <c r="V85" s="19">
        <f>IF(-need!T85&lt;cum!R85*0.33*$I$2,cum!R85*0.33*$I$2,-need!T85)</f>
        <v>24750</v>
      </c>
      <c r="W85" s="19">
        <f>IF(-need!U85&lt;cum!S85*0.33*$I$2,cum!S85*0.33*$I$2,-need!U85)</f>
        <v>228000</v>
      </c>
      <c r="X85" s="19">
        <f>IF(-need!V85&lt;cum!T85*0.33*$I$2,cum!T85*0.33*$I$2,-need!V85)</f>
        <v>199441</v>
      </c>
      <c r="Y85" s="19">
        <f>IF(-need!W85&lt;cum!U85*0.33*$I$2,cum!U85*0.33*$I$2,-need!W85)</f>
        <v>20625</v>
      </c>
      <c r="Z85" s="19">
        <f>IF(-need!X85&lt;cum!V85*0.33*$I$2,cum!V85*0.33*$I$2,-need!X85)</f>
        <v>72719</v>
      </c>
      <c r="AA85" s="19">
        <f>IF(-need!Y85&lt;cum!W85*0.33*$I$2,cum!W85*0.33*$I$2,-need!Y85)</f>
        <v>1452895</v>
      </c>
      <c r="AB85" s="19">
        <f>IF(-need!Z85&lt;cum!X85*0.33*$I$2,cum!X85*0.33*$I$2,-need!Z85)</f>
        <v>179301</v>
      </c>
      <c r="AC85" s="19">
        <f>IF(-need!AA85&lt;cum!Y85*0.33*$I$2,cum!Y85*0.33*$I$2,-need!AA85)</f>
        <v>166142</v>
      </c>
      <c r="AD85" s="19">
        <f>IF(-need!AB85&lt;cum!Z85*0.33*$I$2,cum!Z85*0.33*$I$2,-need!AB85)</f>
        <v>257909</v>
      </c>
      <c r="AE85" s="19">
        <f>IF(-need!AC85&lt;cum!AA85*0.33*$I$2,cum!AA85*0.33*$I$2,-need!AC85)</f>
        <v>0</v>
      </c>
      <c r="AF85" s="19">
        <f>IF(-need!AD85&lt;cum!AB85*0.33*$I$2,cum!AB85*0.33*$I$2,-need!AD85)</f>
        <v>697463</v>
      </c>
      <c r="AG85" s="19">
        <f>IF(-need!AE85&lt;cum!AC85*0.33*$I$2,cum!AC85*0.33*$I$2,-need!AE85)</f>
        <v>4857644</v>
      </c>
      <c r="AH85" s="19">
        <f>IF(-need!AF85&lt;cum!AD85*0.33*$I$2,cum!AD85*0.33*$I$2,-need!AF85)</f>
        <v>1308560</v>
      </c>
      <c r="AI85" s="19">
        <f>IF(-need!AG85&lt;cum!AE85*0.33*$I$2,cum!AE85*0.33*$I$2,-need!AG85)</f>
        <v>855090</v>
      </c>
      <c r="AJ85" s="19">
        <f>IF(-need!AH85&lt;cum!AF85*0.33*$I$2,cum!AF85*0.33*$I$2,-need!AH85)</f>
        <v>2008872</v>
      </c>
      <c r="AK85" s="19">
        <f>IF(-need!AI85&lt;cum!AG85*0.33*$I$2,cum!AG85*0.33*$I$2,-need!AI85)</f>
        <v>126112.47</v>
      </c>
      <c r="AL85" s="19">
        <f>IF(-need!AJ85&lt;cum!AH85*0.33*$I$2,cum!AH85*0.33*$I$2,-need!AJ85)</f>
        <v>16087.5</v>
      </c>
      <c r="AM85" s="19">
        <f>IF(-need!AK85&lt;cum!AI85*0.33*$I$2,cum!AI85*0.33*$I$2,-need!AK85)</f>
        <v>770000</v>
      </c>
      <c r="AN85" s="19">
        <f>IF(-need!AL85&lt;cum!AJ85*0.33*$I$2,cum!AJ85*0.33*$I$2,-need!AL85)</f>
        <v>35828.347500000003</v>
      </c>
      <c r="AO85" s="19">
        <f>IF(-need!AM85&lt;cum!AK85*0.33*$I$2,cum!AK85*0.33*$I$2,-need!AM85)</f>
        <v>7425</v>
      </c>
      <c r="AQ85" s="1">
        <f>IF(avail!AM85&gt;0,0,avail!AM85)</f>
        <v>0</v>
      </c>
      <c r="AR85" s="1">
        <f>IF(avail!AN85&gt;0,0,avail!AN85)</f>
        <v>0</v>
      </c>
      <c r="AS85" s="1">
        <f>IF(avail!AO85&gt;0,0,avail!AO85)</f>
        <v>0</v>
      </c>
      <c r="AT85" s="1">
        <f>IF(avail!AP85&gt;0,0,avail!AP85)</f>
        <v>-285800</v>
      </c>
      <c r="AU85" s="2"/>
    </row>
    <row r="86" spans="1:47" x14ac:dyDescent="0.25">
      <c r="A86" s="4">
        <f>'"rank"; your input only here!'!E87</f>
        <v>82</v>
      </c>
      <c r="B86" s="6" t="str">
        <f>'"rank"; your input only here!'!A87</f>
        <v>A82</v>
      </c>
      <c r="C86" s="6" t="str">
        <f>'"rank"; your input only here!'!B87</f>
        <v>Test Project 82</v>
      </c>
      <c r="D86" s="6">
        <f>'"rank"; your input only here!'!C87</f>
        <v>0</v>
      </c>
      <c r="E86" s="8">
        <f>'"rank"; your input only here!'!D87</f>
        <v>0</v>
      </c>
      <c r="F86" s="22">
        <f t="shared" si="3"/>
        <v>17531151.154999997</v>
      </c>
      <c r="G86" s="21">
        <f>SUM(cum!F86:AK86)</f>
        <v>41265466</v>
      </c>
      <c r="H86" s="21">
        <f t="shared" si="4"/>
        <v>10000000</v>
      </c>
      <c r="I86" s="19">
        <f t="shared" si="5"/>
        <v>-8031151.1549999975</v>
      </c>
      <c r="J86" s="19">
        <f>IF(-need!H86&lt;cum!F86*0.33*$I$2,cum!F86*0.33*$I$2,-need!H86)</f>
        <v>18088.455000000002</v>
      </c>
      <c r="K86" s="19">
        <f>IF(-need!I86&lt;cum!G86*0.33*$I$2,cum!G86*0.33*$I$2,-need!I86)</f>
        <v>1573774</v>
      </c>
      <c r="L86" s="19">
        <f>IF(-need!J86&lt;cum!H86*0.33*$I$2,cum!H86*0.33*$I$2,-need!J86)</f>
        <v>0</v>
      </c>
      <c r="M86" s="19">
        <f>IF(-need!K86&lt;cum!I86*0.33*$I$2,cum!I86*0.33*$I$2,-need!K86)</f>
        <v>654600</v>
      </c>
      <c r="N86" s="19">
        <f>IF(-need!L86&lt;cum!J86*0.33*$I$2,cum!J86*0.33*$I$2,-need!L86)</f>
        <v>44268.592499999999</v>
      </c>
      <c r="O86" s="19">
        <f>IF(-need!M86&lt;cum!K86*0.33*$I$2,cum!K86*0.33*$I$2,-need!M86)</f>
        <v>395360</v>
      </c>
      <c r="P86" s="19">
        <f>IF(-need!N86&lt;cum!L86*0.33*$I$2,cum!L86*0.33*$I$2,-need!N86)</f>
        <v>360706</v>
      </c>
      <c r="Q86" s="19">
        <f>IF(-need!O86&lt;cum!M86*0.33*$I$2,cum!M86*0.33*$I$2,-need!O86)</f>
        <v>0</v>
      </c>
      <c r="R86" s="19">
        <f>IF(-need!P86&lt;cum!N86*0.33*$I$2,cum!N86*0.33*$I$2,-need!P86)</f>
        <v>1152576</v>
      </c>
      <c r="S86" s="19">
        <f>IF(-need!Q86&lt;cum!O86*0.33*$I$2,cum!O86*0.33*$I$2,-need!Q86)</f>
        <v>10734.075000000001</v>
      </c>
      <c r="T86" s="19">
        <f>IF(-need!R86&lt;cum!P86*0.33*$I$2,cum!P86*0.33*$I$2,-need!R86)</f>
        <v>8514</v>
      </c>
      <c r="U86" s="19">
        <f>IF(-need!S86&lt;cum!Q86*0.33*$I$2,cum!Q86*0.33*$I$2,-need!S86)</f>
        <v>27665.715</v>
      </c>
      <c r="V86" s="19">
        <f>IF(-need!T86&lt;cum!R86*0.33*$I$2,cum!R86*0.33*$I$2,-need!T86)</f>
        <v>24750</v>
      </c>
      <c r="W86" s="19">
        <f>IF(-need!U86&lt;cum!S86*0.33*$I$2,cum!S86*0.33*$I$2,-need!U86)</f>
        <v>228000</v>
      </c>
      <c r="X86" s="19">
        <f>IF(-need!V86&lt;cum!T86*0.33*$I$2,cum!T86*0.33*$I$2,-need!V86)</f>
        <v>199441</v>
      </c>
      <c r="Y86" s="19">
        <f>IF(-need!W86&lt;cum!U86*0.33*$I$2,cum!U86*0.33*$I$2,-need!W86)</f>
        <v>20625</v>
      </c>
      <c r="Z86" s="19">
        <f>IF(-need!X86&lt;cum!V86*0.33*$I$2,cum!V86*0.33*$I$2,-need!X86)</f>
        <v>72719</v>
      </c>
      <c r="AA86" s="19">
        <f>IF(-need!Y86&lt;cum!W86*0.33*$I$2,cum!W86*0.33*$I$2,-need!Y86)</f>
        <v>1452895</v>
      </c>
      <c r="AB86" s="19">
        <f>IF(-need!Z86&lt;cum!X86*0.33*$I$2,cum!X86*0.33*$I$2,-need!Z86)</f>
        <v>179301</v>
      </c>
      <c r="AC86" s="19">
        <f>IF(-need!AA86&lt;cum!Y86*0.33*$I$2,cum!Y86*0.33*$I$2,-need!AA86)</f>
        <v>166142</v>
      </c>
      <c r="AD86" s="19">
        <f>IF(-need!AB86&lt;cum!Z86*0.33*$I$2,cum!Z86*0.33*$I$2,-need!AB86)</f>
        <v>257909</v>
      </c>
      <c r="AE86" s="19">
        <f>IF(-need!AC86&lt;cum!AA86*0.33*$I$2,cum!AA86*0.33*$I$2,-need!AC86)</f>
        <v>0</v>
      </c>
      <c r="AF86" s="19">
        <f>IF(-need!AD86&lt;cum!AB86*0.33*$I$2,cum!AB86*0.33*$I$2,-need!AD86)</f>
        <v>697463</v>
      </c>
      <c r="AG86" s="19">
        <f>IF(-need!AE86&lt;cum!AC86*0.33*$I$2,cum!AC86*0.33*$I$2,-need!AE86)</f>
        <v>4857644</v>
      </c>
      <c r="AH86" s="19">
        <f>IF(-need!AF86&lt;cum!AD86*0.33*$I$2,cum!AD86*0.33*$I$2,-need!AF86)</f>
        <v>1308560</v>
      </c>
      <c r="AI86" s="19">
        <f>IF(-need!AG86&lt;cum!AE86*0.33*$I$2,cum!AE86*0.33*$I$2,-need!AG86)</f>
        <v>855090</v>
      </c>
      <c r="AJ86" s="19">
        <f>IF(-need!AH86&lt;cum!AF86*0.33*$I$2,cum!AF86*0.33*$I$2,-need!AH86)</f>
        <v>2008872</v>
      </c>
      <c r="AK86" s="19">
        <f>IF(-need!AI86&lt;cum!AG86*0.33*$I$2,cum!AG86*0.33*$I$2,-need!AI86)</f>
        <v>126112.47</v>
      </c>
      <c r="AL86" s="19">
        <f>IF(-need!AJ86&lt;cum!AH86*0.33*$I$2,cum!AH86*0.33*$I$2,-need!AJ86)</f>
        <v>16087.5</v>
      </c>
      <c r="AM86" s="19">
        <f>IF(-need!AK86&lt;cum!AI86*0.33*$I$2,cum!AI86*0.33*$I$2,-need!AK86)</f>
        <v>770000</v>
      </c>
      <c r="AN86" s="19">
        <f>IF(-need!AL86&lt;cum!AJ86*0.33*$I$2,cum!AJ86*0.33*$I$2,-need!AL86)</f>
        <v>35828.347500000003</v>
      </c>
      <c r="AO86" s="19">
        <f>IF(-need!AM86&lt;cum!AK86*0.33*$I$2,cum!AK86*0.33*$I$2,-need!AM86)</f>
        <v>7425</v>
      </c>
      <c r="AQ86" s="1">
        <f>IF(avail!AM86&gt;0,0,avail!AM86)</f>
        <v>0</v>
      </c>
      <c r="AR86" s="1">
        <f>IF(avail!AN86&gt;0,0,avail!AN86)</f>
        <v>0</v>
      </c>
      <c r="AS86" s="1">
        <f>IF(avail!AO86&gt;0,0,avail!AO86)</f>
        <v>0</v>
      </c>
      <c r="AT86" s="1">
        <f>IF(avail!AP86&gt;0,0,avail!AP86)</f>
        <v>-285800</v>
      </c>
      <c r="AU86" s="2"/>
    </row>
    <row r="87" spans="1:47" x14ac:dyDescent="0.25">
      <c r="A87" s="4">
        <f>'"rank"; your input only here!'!E88</f>
        <v>83</v>
      </c>
      <c r="B87" s="6" t="str">
        <f>'"rank"; your input only here!'!A88</f>
        <v>A83</v>
      </c>
      <c r="C87" s="6" t="str">
        <f>'"rank"; your input only here!'!B88</f>
        <v>Test Project 83</v>
      </c>
      <c r="D87" s="6">
        <f>'"rank"; your input only here!'!C88</f>
        <v>0</v>
      </c>
      <c r="E87" s="8">
        <f>'"rank"; your input only here!'!D88</f>
        <v>0</v>
      </c>
      <c r="F87" s="22">
        <f t="shared" si="3"/>
        <v>17531151.154999997</v>
      </c>
      <c r="G87" s="21">
        <f>SUM(cum!F87:AK87)</f>
        <v>41265466</v>
      </c>
      <c r="H87" s="21">
        <f t="shared" si="4"/>
        <v>10000000</v>
      </c>
      <c r="I87" s="19">
        <f t="shared" si="5"/>
        <v>-8031151.1549999975</v>
      </c>
      <c r="J87" s="19">
        <f>IF(-need!H87&lt;cum!F87*0.33*$I$2,cum!F87*0.33*$I$2,-need!H87)</f>
        <v>18088.455000000002</v>
      </c>
      <c r="K87" s="19">
        <f>IF(-need!I87&lt;cum!G87*0.33*$I$2,cum!G87*0.33*$I$2,-need!I87)</f>
        <v>1573774</v>
      </c>
      <c r="L87" s="19">
        <f>IF(-need!J87&lt;cum!H87*0.33*$I$2,cum!H87*0.33*$I$2,-need!J87)</f>
        <v>0</v>
      </c>
      <c r="M87" s="19">
        <f>IF(-need!K87&lt;cum!I87*0.33*$I$2,cum!I87*0.33*$I$2,-need!K87)</f>
        <v>654600</v>
      </c>
      <c r="N87" s="19">
        <f>IF(-need!L87&lt;cum!J87*0.33*$I$2,cum!J87*0.33*$I$2,-need!L87)</f>
        <v>44268.592499999999</v>
      </c>
      <c r="O87" s="19">
        <f>IF(-need!M87&lt;cum!K87*0.33*$I$2,cum!K87*0.33*$I$2,-need!M87)</f>
        <v>395360</v>
      </c>
      <c r="P87" s="19">
        <f>IF(-need!N87&lt;cum!L87*0.33*$I$2,cum!L87*0.33*$I$2,-need!N87)</f>
        <v>360706</v>
      </c>
      <c r="Q87" s="19">
        <f>IF(-need!O87&lt;cum!M87*0.33*$I$2,cum!M87*0.33*$I$2,-need!O87)</f>
        <v>0</v>
      </c>
      <c r="R87" s="19">
        <f>IF(-need!P87&lt;cum!N87*0.33*$I$2,cum!N87*0.33*$I$2,-need!P87)</f>
        <v>1152576</v>
      </c>
      <c r="S87" s="19">
        <f>IF(-need!Q87&lt;cum!O87*0.33*$I$2,cum!O87*0.33*$I$2,-need!Q87)</f>
        <v>10734.075000000001</v>
      </c>
      <c r="T87" s="19">
        <f>IF(-need!R87&lt;cum!P87*0.33*$I$2,cum!P87*0.33*$I$2,-need!R87)</f>
        <v>8514</v>
      </c>
      <c r="U87" s="19">
        <f>IF(-need!S87&lt;cum!Q87*0.33*$I$2,cum!Q87*0.33*$I$2,-need!S87)</f>
        <v>27665.715</v>
      </c>
      <c r="V87" s="19">
        <f>IF(-need!T87&lt;cum!R87*0.33*$I$2,cum!R87*0.33*$I$2,-need!T87)</f>
        <v>24750</v>
      </c>
      <c r="W87" s="19">
        <f>IF(-need!U87&lt;cum!S87*0.33*$I$2,cum!S87*0.33*$I$2,-need!U87)</f>
        <v>228000</v>
      </c>
      <c r="X87" s="19">
        <f>IF(-need!V87&lt;cum!T87*0.33*$I$2,cum!T87*0.33*$I$2,-need!V87)</f>
        <v>199441</v>
      </c>
      <c r="Y87" s="19">
        <f>IF(-need!W87&lt;cum!U87*0.33*$I$2,cum!U87*0.33*$I$2,-need!W87)</f>
        <v>20625</v>
      </c>
      <c r="Z87" s="19">
        <f>IF(-need!X87&lt;cum!V87*0.33*$I$2,cum!V87*0.33*$I$2,-need!X87)</f>
        <v>72719</v>
      </c>
      <c r="AA87" s="19">
        <f>IF(-need!Y87&lt;cum!W87*0.33*$I$2,cum!W87*0.33*$I$2,-need!Y87)</f>
        <v>1452895</v>
      </c>
      <c r="AB87" s="19">
        <f>IF(-need!Z87&lt;cum!X87*0.33*$I$2,cum!X87*0.33*$I$2,-need!Z87)</f>
        <v>179301</v>
      </c>
      <c r="AC87" s="19">
        <f>IF(-need!AA87&lt;cum!Y87*0.33*$I$2,cum!Y87*0.33*$I$2,-need!AA87)</f>
        <v>166142</v>
      </c>
      <c r="AD87" s="19">
        <f>IF(-need!AB87&lt;cum!Z87*0.33*$I$2,cum!Z87*0.33*$I$2,-need!AB87)</f>
        <v>257909</v>
      </c>
      <c r="AE87" s="19">
        <f>IF(-need!AC87&lt;cum!AA87*0.33*$I$2,cum!AA87*0.33*$I$2,-need!AC87)</f>
        <v>0</v>
      </c>
      <c r="AF87" s="19">
        <f>IF(-need!AD87&lt;cum!AB87*0.33*$I$2,cum!AB87*0.33*$I$2,-need!AD87)</f>
        <v>697463</v>
      </c>
      <c r="AG87" s="19">
        <f>IF(-need!AE87&lt;cum!AC87*0.33*$I$2,cum!AC87*0.33*$I$2,-need!AE87)</f>
        <v>4857644</v>
      </c>
      <c r="AH87" s="19">
        <f>IF(-need!AF87&lt;cum!AD87*0.33*$I$2,cum!AD87*0.33*$I$2,-need!AF87)</f>
        <v>1308560</v>
      </c>
      <c r="AI87" s="19">
        <f>IF(-need!AG87&lt;cum!AE87*0.33*$I$2,cum!AE87*0.33*$I$2,-need!AG87)</f>
        <v>855090</v>
      </c>
      <c r="AJ87" s="19">
        <f>IF(-need!AH87&lt;cum!AF87*0.33*$I$2,cum!AF87*0.33*$I$2,-need!AH87)</f>
        <v>2008872</v>
      </c>
      <c r="AK87" s="19">
        <f>IF(-need!AI87&lt;cum!AG87*0.33*$I$2,cum!AG87*0.33*$I$2,-need!AI87)</f>
        <v>126112.47</v>
      </c>
      <c r="AL87" s="19">
        <f>IF(-need!AJ87&lt;cum!AH87*0.33*$I$2,cum!AH87*0.33*$I$2,-need!AJ87)</f>
        <v>16087.5</v>
      </c>
      <c r="AM87" s="19">
        <f>IF(-need!AK87&lt;cum!AI87*0.33*$I$2,cum!AI87*0.33*$I$2,-need!AK87)</f>
        <v>770000</v>
      </c>
      <c r="AN87" s="19">
        <f>IF(-need!AL87&lt;cum!AJ87*0.33*$I$2,cum!AJ87*0.33*$I$2,-need!AL87)</f>
        <v>35828.347500000003</v>
      </c>
      <c r="AO87" s="19">
        <f>IF(-need!AM87&lt;cum!AK87*0.33*$I$2,cum!AK87*0.33*$I$2,-need!AM87)</f>
        <v>7425</v>
      </c>
      <c r="AQ87" s="1">
        <f>IF(avail!AM87&gt;0,0,avail!AM87)</f>
        <v>0</v>
      </c>
      <c r="AR87" s="1">
        <f>IF(avail!AN87&gt;0,0,avail!AN87)</f>
        <v>0</v>
      </c>
      <c r="AS87" s="1">
        <f>IF(avail!AO87&gt;0,0,avail!AO87)</f>
        <v>0</v>
      </c>
      <c r="AT87" s="1">
        <f>IF(avail!AP87&gt;0,0,avail!AP87)</f>
        <v>-285800</v>
      </c>
      <c r="AU87" s="2"/>
    </row>
    <row r="88" spans="1:47" x14ac:dyDescent="0.25">
      <c r="A88" s="4">
        <f>'"rank"; your input only here!'!E89</f>
        <v>84</v>
      </c>
      <c r="B88" s="6" t="str">
        <f>'"rank"; your input only here!'!A89</f>
        <v>A84</v>
      </c>
      <c r="C88" s="6" t="str">
        <f>'"rank"; your input only here!'!B89</f>
        <v>Test Project 84</v>
      </c>
      <c r="D88" s="6">
        <f>'"rank"; your input only here!'!C89</f>
        <v>0</v>
      </c>
      <c r="E88" s="8">
        <f>'"rank"; your input only here!'!D89</f>
        <v>0</v>
      </c>
      <c r="F88" s="22">
        <f t="shared" si="3"/>
        <v>17531151.154999997</v>
      </c>
      <c r="G88" s="21">
        <f>SUM(cum!F88:AK88)</f>
        <v>41265466</v>
      </c>
      <c r="H88" s="21">
        <f t="shared" si="4"/>
        <v>10000000</v>
      </c>
      <c r="I88" s="19">
        <f t="shared" si="5"/>
        <v>-8031151.1549999975</v>
      </c>
      <c r="J88" s="19">
        <f>IF(-need!H88&lt;cum!F88*0.33*$I$2,cum!F88*0.33*$I$2,-need!H88)</f>
        <v>18088.455000000002</v>
      </c>
      <c r="K88" s="19">
        <f>IF(-need!I88&lt;cum!G88*0.33*$I$2,cum!G88*0.33*$I$2,-need!I88)</f>
        <v>1573774</v>
      </c>
      <c r="L88" s="19">
        <f>IF(-need!J88&lt;cum!H88*0.33*$I$2,cum!H88*0.33*$I$2,-need!J88)</f>
        <v>0</v>
      </c>
      <c r="M88" s="19">
        <f>IF(-need!K88&lt;cum!I88*0.33*$I$2,cum!I88*0.33*$I$2,-need!K88)</f>
        <v>654600</v>
      </c>
      <c r="N88" s="19">
        <f>IF(-need!L88&lt;cum!J88*0.33*$I$2,cum!J88*0.33*$I$2,-need!L88)</f>
        <v>44268.592499999999</v>
      </c>
      <c r="O88" s="19">
        <f>IF(-need!M88&lt;cum!K88*0.33*$I$2,cum!K88*0.33*$I$2,-need!M88)</f>
        <v>395360</v>
      </c>
      <c r="P88" s="19">
        <f>IF(-need!N88&lt;cum!L88*0.33*$I$2,cum!L88*0.33*$I$2,-need!N88)</f>
        <v>360706</v>
      </c>
      <c r="Q88" s="19">
        <f>IF(-need!O88&lt;cum!M88*0.33*$I$2,cum!M88*0.33*$I$2,-need!O88)</f>
        <v>0</v>
      </c>
      <c r="R88" s="19">
        <f>IF(-need!P88&lt;cum!N88*0.33*$I$2,cum!N88*0.33*$I$2,-need!P88)</f>
        <v>1152576</v>
      </c>
      <c r="S88" s="19">
        <f>IF(-need!Q88&lt;cum!O88*0.33*$I$2,cum!O88*0.33*$I$2,-need!Q88)</f>
        <v>10734.075000000001</v>
      </c>
      <c r="T88" s="19">
        <f>IF(-need!R88&lt;cum!P88*0.33*$I$2,cum!P88*0.33*$I$2,-need!R88)</f>
        <v>8514</v>
      </c>
      <c r="U88" s="19">
        <f>IF(-need!S88&lt;cum!Q88*0.33*$I$2,cum!Q88*0.33*$I$2,-need!S88)</f>
        <v>27665.715</v>
      </c>
      <c r="V88" s="19">
        <f>IF(-need!T88&lt;cum!R88*0.33*$I$2,cum!R88*0.33*$I$2,-need!T88)</f>
        <v>24750</v>
      </c>
      <c r="W88" s="19">
        <f>IF(-need!U88&lt;cum!S88*0.33*$I$2,cum!S88*0.33*$I$2,-need!U88)</f>
        <v>228000</v>
      </c>
      <c r="X88" s="19">
        <f>IF(-need!V88&lt;cum!T88*0.33*$I$2,cum!T88*0.33*$I$2,-need!V88)</f>
        <v>199441</v>
      </c>
      <c r="Y88" s="19">
        <f>IF(-need!W88&lt;cum!U88*0.33*$I$2,cum!U88*0.33*$I$2,-need!W88)</f>
        <v>20625</v>
      </c>
      <c r="Z88" s="19">
        <f>IF(-need!X88&lt;cum!V88*0.33*$I$2,cum!V88*0.33*$I$2,-need!X88)</f>
        <v>72719</v>
      </c>
      <c r="AA88" s="19">
        <f>IF(-need!Y88&lt;cum!W88*0.33*$I$2,cum!W88*0.33*$I$2,-need!Y88)</f>
        <v>1452895</v>
      </c>
      <c r="AB88" s="19">
        <f>IF(-need!Z88&lt;cum!X88*0.33*$I$2,cum!X88*0.33*$I$2,-need!Z88)</f>
        <v>179301</v>
      </c>
      <c r="AC88" s="19">
        <f>IF(-need!AA88&lt;cum!Y88*0.33*$I$2,cum!Y88*0.33*$I$2,-need!AA88)</f>
        <v>166142</v>
      </c>
      <c r="AD88" s="19">
        <f>IF(-need!AB88&lt;cum!Z88*0.33*$I$2,cum!Z88*0.33*$I$2,-need!AB88)</f>
        <v>257909</v>
      </c>
      <c r="AE88" s="19">
        <f>IF(-need!AC88&lt;cum!AA88*0.33*$I$2,cum!AA88*0.33*$I$2,-need!AC88)</f>
        <v>0</v>
      </c>
      <c r="AF88" s="19">
        <f>IF(-need!AD88&lt;cum!AB88*0.33*$I$2,cum!AB88*0.33*$I$2,-need!AD88)</f>
        <v>697463</v>
      </c>
      <c r="AG88" s="19">
        <f>IF(-need!AE88&lt;cum!AC88*0.33*$I$2,cum!AC88*0.33*$I$2,-need!AE88)</f>
        <v>4857644</v>
      </c>
      <c r="AH88" s="19">
        <f>IF(-need!AF88&lt;cum!AD88*0.33*$I$2,cum!AD88*0.33*$I$2,-need!AF88)</f>
        <v>1308560</v>
      </c>
      <c r="AI88" s="19">
        <f>IF(-need!AG88&lt;cum!AE88*0.33*$I$2,cum!AE88*0.33*$I$2,-need!AG88)</f>
        <v>855090</v>
      </c>
      <c r="AJ88" s="19">
        <f>IF(-need!AH88&lt;cum!AF88*0.33*$I$2,cum!AF88*0.33*$I$2,-need!AH88)</f>
        <v>2008872</v>
      </c>
      <c r="AK88" s="19">
        <f>IF(-need!AI88&lt;cum!AG88*0.33*$I$2,cum!AG88*0.33*$I$2,-need!AI88)</f>
        <v>126112.47</v>
      </c>
      <c r="AL88" s="19">
        <f>IF(-need!AJ88&lt;cum!AH88*0.33*$I$2,cum!AH88*0.33*$I$2,-need!AJ88)</f>
        <v>16087.5</v>
      </c>
      <c r="AM88" s="19">
        <f>IF(-need!AK88&lt;cum!AI88*0.33*$I$2,cum!AI88*0.33*$I$2,-need!AK88)</f>
        <v>770000</v>
      </c>
      <c r="AN88" s="19">
        <f>IF(-need!AL88&lt;cum!AJ88*0.33*$I$2,cum!AJ88*0.33*$I$2,-need!AL88)</f>
        <v>35828.347500000003</v>
      </c>
      <c r="AO88" s="19">
        <f>IF(-need!AM88&lt;cum!AK88*0.33*$I$2,cum!AK88*0.33*$I$2,-need!AM88)</f>
        <v>7425</v>
      </c>
      <c r="AQ88" s="1">
        <f>IF(avail!AM88&gt;0,0,avail!AM88)</f>
        <v>0</v>
      </c>
      <c r="AR88" s="1">
        <f>IF(avail!AN88&gt;0,0,avail!AN88)</f>
        <v>0</v>
      </c>
      <c r="AS88" s="1">
        <f>IF(avail!AO88&gt;0,0,avail!AO88)</f>
        <v>0</v>
      </c>
      <c r="AT88" s="1">
        <f>IF(avail!AP88&gt;0,0,avail!AP88)</f>
        <v>-285800</v>
      </c>
      <c r="AU88" s="2"/>
    </row>
    <row r="89" spans="1:47" x14ac:dyDescent="0.25">
      <c r="A89" s="4">
        <f>'"rank"; your input only here!'!E90</f>
        <v>85</v>
      </c>
      <c r="B89" s="6" t="str">
        <f>'"rank"; your input only here!'!A90</f>
        <v>A85</v>
      </c>
      <c r="C89" s="6" t="str">
        <f>'"rank"; your input only here!'!B90</f>
        <v>Test Project 85</v>
      </c>
      <c r="D89" s="6">
        <f>'"rank"; your input only here!'!C90</f>
        <v>0</v>
      </c>
      <c r="E89" s="8">
        <f>'"rank"; your input only here!'!D90</f>
        <v>0</v>
      </c>
      <c r="F89" s="22">
        <f t="shared" si="3"/>
        <v>17531151.154999997</v>
      </c>
      <c r="G89" s="21">
        <f>SUM(cum!F89:AK89)</f>
        <v>41265466</v>
      </c>
      <c r="H89" s="21">
        <f t="shared" si="4"/>
        <v>10000000</v>
      </c>
      <c r="I89" s="19">
        <f t="shared" si="5"/>
        <v>-8031151.1549999975</v>
      </c>
      <c r="J89" s="19">
        <f>IF(-need!H89&lt;cum!F89*0.33*$I$2,cum!F89*0.33*$I$2,-need!H89)</f>
        <v>18088.455000000002</v>
      </c>
      <c r="K89" s="19">
        <f>IF(-need!I89&lt;cum!G89*0.33*$I$2,cum!G89*0.33*$I$2,-need!I89)</f>
        <v>1573774</v>
      </c>
      <c r="L89" s="19">
        <f>IF(-need!J89&lt;cum!H89*0.33*$I$2,cum!H89*0.33*$I$2,-need!J89)</f>
        <v>0</v>
      </c>
      <c r="M89" s="19">
        <f>IF(-need!K89&lt;cum!I89*0.33*$I$2,cum!I89*0.33*$I$2,-need!K89)</f>
        <v>654600</v>
      </c>
      <c r="N89" s="19">
        <f>IF(-need!L89&lt;cum!J89*0.33*$I$2,cum!J89*0.33*$I$2,-need!L89)</f>
        <v>44268.592499999999</v>
      </c>
      <c r="O89" s="19">
        <f>IF(-need!M89&lt;cum!K89*0.33*$I$2,cum!K89*0.33*$I$2,-need!M89)</f>
        <v>395360</v>
      </c>
      <c r="P89" s="19">
        <f>IF(-need!N89&lt;cum!L89*0.33*$I$2,cum!L89*0.33*$I$2,-need!N89)</f>
        <v>360706</v>
      </c>
      <c r="Q89" s="19">
        <f>IF(-need!O89&lt;cum!M89*0.33*$I$2,cum!M89*0.33*$I$2,-need!O89)</f>
        <v>0</v>
      </c>
      <c r="R89" s="19">
        <f>IF(-need!P89&lt;cum!N89*0.33*$I$2,cum!N89*0.33*$I$2,-need!P89)</f>
        <v>1152576</v>
      </c>
      <c r="S89" s="19">
        <f>IF(-need!Q89&lt;cum!O89*0.33*$I$2,cum!O89*0.33*$I$2,-need!Q89)</f>
        <v>10734.075000000001</v>
      </c>
      <c r="T89" s="19">
        <f>IF(-need!R89&lt;cum!P89*0.33*$I$2,cum!P89*0.33*$I$2,-need!R89)</f>
        <v>8514</v>
      </c>
      <c r="U89" s="19">
        <f>IF(-need!S89&lt;cum!Q89*0.33*$I$2,cum!Q89*0.33*$I$2,-need!S89)</f>
        <v>27665.715</v>
      </c>
      <c r="V89" s="19">
        <f>IF(-need!T89&lt;cum!R89*0.33*$I$2,cum!R89*0.33*$I$2,-need!T89)</f>
        <v>24750</v>
      </c>
      <c r="W89" s="19">
        <f>IF(-need!U89&lt;cum!S89*0.33*$I$2,cum!S89*0.33*$I$2,-need!U89)</f>
        <v>228000</v>
      </c>
      <c r="X89" s="19">
        <f>IF(-need!V89&lt;cum!T89*0.33*$I$2,cum!T89*0.33*$I$2,-need!V89)</f>
        <v>199441</v>
      </c>
      <c r="Y89" s="19">
        <f>IF(-need!W89&lt;cum!U89*0.33*$I$2,cum!U89*0.33*$I$2,-need!W89)</f>
        <v>20625</v>
      </c>
      <c r="Z89" s="19">
        <f>IF(-need!X89&lt;cum!V89*0.33*$I$2,cum!V89*0.33*$I$2,-need!X89)</f>
        <v>72719</v>
      </c>
      <c r="AA89" s="19">
        <f>IF(-need!Y89&lt;cum!W89*0.33*$I$2,cum!W89*0.33*$I$2,-need!Y89)</f>
        <v>1452895</v>
      </c>
      <c r="AB89" s="19">
        <f>IF(-need!Z89&lt;cum!X89*0.33*$I$2,cum!X89*0.33*$I$2,-need!Z89)</f>
        <v>179301</v>
      </c>
      <c r="AC89" s="19">
        <f>IF(-need!AA89&lt;cum!Y89*0.33*$I$2,cum!Y89*0.33*$I$2,-need!AA89)</f>
        <v>166142</v>
      </c>
      <c r="AD89" s="19">
        <f>IF(-need!AB89&lt;cum!Z89*0.33*$I$2,cum!Z89*0.33*$I$2,-need!AB89)</f>
        <v>257909</v>
      </c>
      <c r="AE89" s="19">
        <f>IF(-need!AC89&lt;cum!AA89*0.33*$I$2,cum!AA89*0.33*$I$2,-need!AC89)</f>
        <v>0</v>
      </c>
      <c r="AF89" s="19">
        <f>IF(-need!AD89&lt;cum!AB89*0.33*$I$2,cum!AB89*0.33*$I$2,-need!AD89)</f>
        <v>697463</v>
      </c>
      <c r="AG89" s="19">
        <f>IF(-need!AE89&lt;cum!AC89*0.33*$I$2,cum!AC89*0.33*$I$2,-need!AE89)</f>
        <v>4857644</v>
      </c>
      <c r="AH89" s="19">
        <f>IF(-need!AF89&lt;cum!AD89*0.33*$I$2,cum!AD89*0.33*$I$2,-need!AF89)</f>
        <v>1308560</v>
      </c>
      <c r="AI89" s="19">
        <f>IF(-need!AG89&lt;cum!AE89*0.33*$I$2,cum!AE89*0.33*$I$2,-need!AG89)</f>
        <v>855090</v>
      </c>
      <c r="AJ89" s="19">
        <f>IF(-need!AH89&lt;cum!AF89*0.33*$I$2,cum!AF89*0.33*$I$2,-need!AH89)</f>
        <v>2008872</v>
      </c>
      <c r="AK89" s="19">
        <f>IF(-need!AI89&lt;cum!AG89*0.33*$I$2,cum!AG89*0.33*$I$2,-need!AI89)</f>
        <v>126112.47</v>
      </c>
      <c r="AL89" s="19">
        <f>IF(-need!AJ89&lt;cum!AH89*0.33*$I$2,cum!AH89*0.33*$I$2,-need!AJ89)</f>
        <v>16087.5</v>
      </c>
      <c r="AM89" s="19">
        <f>IF(-need!AK89&lt;cum!AI89*0.33*$I$2,cum!AI89*0.33*$I$2,-need!AK89)</f>
        <v>770000</v>
      </c>
      <c r="AN89" s="19">
        <f>IF(-need!AL89&lt;cum!AJ89*0.33*$I$2,cum!AJ89*0.33*$I$2,-need!AL89)</f>
        <v>35828.347500000003</v>
      </c>
      <c r="AO89" s="19">
        <f>IF(-need!AM89&lt;cum!AK89*0.33*$I$2,cum!AK89*0.33*$I$2,-need!AM89)</f>
        <v>7425</v>
      </c>
      <c r="AQ89" s="1">
        <f>IF(avail!AM89&gt;0,0,avail!AM89)</f>
        <v>0</v>
      </c>
      <c r="AR89" s="1">
        <f>IF(avail!AN89&gt;0,0,avail!AN89)</f>
        <v>0</v>
      </c>
      <c r="AS89" s="1">
        <f>IF(avail!AO89&gt;0,0,avail!AO89)</f>
        <v>0</v>
      </c>
      <c r="AT89" s="1">
        <f>IF(avail!AP89&gt;0,0,avail!AP89)</f>
        <v>-285800</v>
      </c>
      <c r="AU89" s="2"/>
    </row>
    <row r="90" spans="1:47" x14ac:dyDescent="0.25">
      <c r="A90" s="4">
        <f>'"rank"; your input only here!'!E91</f>
        <v>86</v>
      </c>
      <c r="B90" s="6" t="str">
        <f>'"rank"; your input only here!'!A91</f>
        <v>A86</v>
      </c>
      <c r="C90" s="6" t="str">
        <f>'"rank"; your input only here!'!B91</f>
        <v>Test Project 86</v>
      </c>
      <c r="D90" s="6">
        <f>'"rank"; your input only here!'!C91</f>
        <v>0</v>
      </c>
      <c r="E90" s="8">
        <f>'"rank"; your input only here!'!D91</f>
        <v>0</v>
      </c>
      <c r="F90" s="22">
        <f t="shared" si="3"/>
        <v>17531151.154999997</v>
      </c>
      <c r="G90" s="21">
        <f>SUM(cum!F90:AK90)</f>
        <v>41265466</v>
      </c>
      <c r="H90" s="21">
        <f t="shared" si="4"/>
        <v>10000000</v>
      </c>
      <c r="I90" s="19">
        <f t="shared" si="5"/>
        <v>-8031151.1549999975</v>
      </c>
      <c r="J90" s="19">
        <f>IF(-need!H90&lt;cum!F90*0.33*$I$2,cum!F90*0.33*$I$2,-need!H90)</f>
        <v>18088.455000000002</v>
      </c>
      <c r="K90" s="19">
        <f>IF(-need!I90&lt;cum!G90*0.33*$I$2,cum!G90*0.33*$I$2,-need!I90)</f>
        <v>1573774</v>
      </c>
      <c r="L90" s="19">
        <f>IF(-need!J90&lt;cum!H90*0.33*$I$2,cum!H90*0.33*$I$2,-need!J90)</f>
        <v>0</v>
      </c>
      <c r="M90" s="19">
        <f>IF(-need!K90&lt;cum!I90*0.33*$I$2,cum!I90*0.33*$I$2,-need!K90)</f>
        <v>654600</v>
      </c>
      <c r="N90" s="19">
        <f>IF(-need!L90&lt;cum!J90*0.33*$I$2,cum!J90*0.33*$I$2,-need!L90)</f>
        <v>44268.592499999999</v>
      </c>
      <c r="O90" s="19">
        <f>IF(-need!M90&lt;cum!K90*0.33*$I$2,cum!K90*0.33*$I$2,-need!M90)</f>
        <v>395360</v>
      </c>
      <c r="P90" s="19">
        <f>IF(-need!N90&lt;cum!L90*0.33*$I$2,cum!L90*0.33*$I$2,-need!N90)</f>
        <v>360706</v>
      </c>
      <c r="Q90" s="19">
        <f>IF(-need!O90&lt;cum!M90*0.33*$I$2,cum!M90*0.33*$I$2,-need!O90)</f>
        <v>0</v>
      </c>
      <c r="R90" s="19">
        <f>IF(-need!P90&lt;cum!N90*0.33*$I$2,cum!N90*0.33*$I$2,-need!P90)</f>
        <v>1152576</v>
      </c>
      <c r="S90" s="19">
        <f>IF(-need!Q90&lt;cum!O90*0.33*$I$2,cum!O90*0.33*$I$2,-need!Q90)</f>
        <v>10734.075000000001</v>
      </c>
      <c r="T90" s="19">
        <f>IF(-need!R90&lt;cum!P90*0.33*$I$2,cum!P90*0.33*$I$2,-need!R90)</f>
        <v>8514</v>
      </c>
      <c r="U90" s="19">
        <f>IF(-need!S90&lt;cum!Q90*0.33*$I$2,cum!Q90*0.33*$I$2,-need!S90)</f>
        <v>27665.715</v>
      </c>
      <c r="V90" s="19">
        <f>IF(-need!T90&lt;cum!R90*0.33*$I$2,cum!R90*0.33*$I$2,-need!T90)</f>
        <v>24750</v>
      </c>
      <c r="W90" s="19">
        <f>IF(-need!U90&lt;cum!S90*0.33*$I$2,cum!S90*0.33*$I$2,-need!U90)</f>
        <v>228000</v>
      </c>
      <c r="X90" s="19">
        <f>IF(-need!V90&lt;cum!T90*0.33*$I$2,cum!T90*0.33*$I$2,-need!V90)</f>
        <v>199441</v>
      </c>
      <c r="Y90" s="19">
        <f>IF(-need!W90&lt;cum!U90*0.33*$I$2,cum!U90*0.33*$I$2,-need!W90)</f>
        <v>20625</v>
      </c>
      <c r="Z90" s="19">
        <f>IF(-need!X90&lt;cum!V90*0.33*$I$2,cum!V90*0.33*$I$2,-need!X90)</f>
        <v>72719</v>
      </c>
      <c r="AA90" s="19">
        <f>IF(-need!Y90&lt;cum!W90*0.33*$I$2,cum!W90*0.33*$I$2,-need!Y90)</f>
        <v>1452895</v>
      </c>
      <c r="AB90" s="19">
        <f>IF(-need!Z90&lt;cum!X90*0.33*$I$2,cum!X90*0.33*$I$2,-need!Z90)</f>
        <v>179301</v>
      </c>
      <c r="AC90" s="19">
        <f>IF(-need!AA90&lt;cum!Y90*0.33*$I$2,cum!Y90*0.33*$I$2,-need!AA90)</f>
        <v>166142</v>
      </c>
      <c r="AD90" s="19">
        <f>IF(-need!AB90&lt;cum!Z90*0.33*$I$2,cum!Z90*0.33*$I$2,-need!AB90)</f>
        <v>257909</v>
      </c>
      <c r="AE90" s="19">
        <f>IF(-need!AC90&lt;cum!AA90*0.33*$I$2,cum!AA90*0.33*$I$2,-need!AC90)</f>
        <v>0</v>
      </c>
      <c r="AF90" s="19">
        <f>IF(-need!AD90&lt;cum!AB90*0.33*$I$2,cum!AB90*0.33*$I$2,-need!AD90)</f>
        <v>697463</v>
      </c>
      <c r="AG90" s="19">
        <f>IF(-need!AE90&lt;cum!AC90*0.33*$I$2,cum!AC90*0.33*$I$2,-need!AE90)</f>
        <v>4857644</v>
      </c>
      <c r="AH90" s="19">
        <f>IF(-need!AF90&lt;cum!AD90*0.33*$I$2,cum!AD90*0.33*$I$2,-need!AF90)</f>
        <v>1308560</v>
      </c>
      <c r="AI90" s="19">
        <f>IF(-need!AG90&lt;cum!AE90*0.33*$I$2,cum!AE90*0.33*$I$2,-need!AG90)</f>
        <v>855090</v>
      </c>
      <c r="AJ90" s="19">
        <f>IF(-need!AH90&lt;cum!AF90*0.33*$I$2,cum!AF90*0.33*$I$2,-need!AH90)</f>
        <v>2008872</v>
      </c>
      <c r="AK90" s="19">
        <f>IF(-need!AI90&lt;cum!AG90*0.33*$I$2,cum!AG90*0.33*$I$2,-need!AI90)</f>
        <v>126112.47</v>
      </c>
      <c r="AL90" s="19">
        <f>IF(-need!AJ90&lt;cum!AH90*0.33*$I$2,cum!AH90*0.33*$I$2,-need!AJ90)</f>
        <v>16087.5</v>
      </c>
      <c r="AM90" s="19">
        <f>IF(-need!AK90&lt;cum!AI90*0.33*$I$2,cum!AI90*0.33*$I$2,-need!AK90)</f>
        <v>770000</v>
      </c>
      <c r="AN90" s="19">
        <f>IF(-need!AL90&lt;cum!AJ90*0.33*$I$2,cum!AJ90*0.33*$I$2,-need!AL90)</f>
        <v>35828.347500000003</v>
      </c>
      <c r="AO90" s="19">
        <f>IF(-need!AM90&lt;cum!AK90*0.33*$I$2,cum!AK90*0.33*$I$2,-need!AM90)</f>
        <v>7425</v>
      </c>
      <c r="AQ90" s="1">
        <f>IF(avail!AM90&gt;0,0,avail!AM90)</f>
        <v>0</v>
      </c>
      <c r="AR90" s="1">
        <f>IF(avail!AN90&gt;0,0,avail!AN90)</f>
        <v>0</v>
      </c>
      <c r="AS90" s="1">
        <f>IF(avail!AO90&gt;0,0,avail!AO90)</f>
        <v>0</v>
      </c>
      <c r="AT90" s="1">
        <f>IF(avail!AP90&gt;0,0,avail!AP90)</f>
        <v>-285800</v>
      </c>
      <c r="AU90" s="2"/>
    </row>
    <row r="91" spans="1:47" x14ac:dyDescent="0.25">
      <c r="A91" s="4">
        <f>'"rank"; your input only here!'!E92</f>
        <v>87</v>
      </c>
      <c r="B91" s="6" t="str">
        <f>'"rank"; your input only here!'!A92</f>
        <v>A87</v>
      </c>
      <c r="C91" s="6" t="str">
        <f>'"rank"; your input only here!'!B92</f>
        <v>Test Project 87</v>
      </c>
      <c r="D91" s="6">
        <f>'"rank"; your input only here!'!C92</f>
        <v>0</v>
      </c>
      <c r="E91" s="8">
        <f>'"rank"; your input only here!'!D92</f>
        <v>0</v>
      </c>
      <c r="F91" s="22">
        <f t="shared" si="3"/>
        <v>17531151.154999997</v>
      </c>
      <c r="G91" s="21">
        <f>SUM(cum!F91:AK91)</f>
        <v>41265466</v>
      </c>
      <c r="H91" s="21">
        <f t="shared" si="4"/>
        <v>10000000</v>
      </c>
      <c r="I91" s="19">
        <f t="shared" si="5"/>
        <v>-8031151.1549999975</v>
      </c>
      <c r="J91" s="19">
        <f>IF(-need!H91&lt;cum!F91*0.33*$I$2,cum!F91*0.33*$I$2,-need!H91)</f>
        <v>18088.455000000002</v>
      </c>
      <c r="K91" s="19">
        <f>IF(-need!I91&lt;cum!G91*0.33*$I$2,cum!G91*0.33*$I$2,-need!I91)</f>
        <v>1573774</v>
      </c>
      <c r="L91" s="19">
        <f>IF(-need!J91&lt;cum!H91*0.33*$I$2,cum!H91*0.33*$I$2,-need!J91)</f>
        <v>0</v>
      </c>
      <c r="M91" s="19">
        <f>IF(-need!K91&lt;cum!I91*0.33*$I$2,cum!I91*0.33*$I$2,-need!K91)</f>
        <v>654600</v>
      </c>
      <c r="N91" s="19">
        <f>IF(-need!L91&lt;cum!J91*0.33*$I$2,cum!J91*0.33*$I$2,-need!L91)</f>
        <v>44268.592499999999</v>
      </c>
      <c r="O91" s="19">
        <f>IF(-need!M91&lt;cum!K91*0.33*$I$2,cum!K91*0.33*$I$2,-need!M91)</f>
        <v>395360</v>
      </c>
      <c r="P91" s="19">
        <f>IF(-need!N91&lt;cum!L91*0.33*$I$2,cum!L91*0.33*$I$2,-need!N91)</f>
        <v>360706</v>
      </c>
      <c r="Q91" s="19">
        <f>IF(-need!O91&lt;cum!M91*0.33*$I$2,cum!M91*0.33*$I$2,-need!O91)</f>
        <v>0</v>
      </c>
      <c r="R91" s="19">
        <f>IF(-need!P91&lt;cum!N91*0.33*$I$2,cum!N91*0.33*$I$2,-need!P91)</f>
        <v>1152576</v>
      </c>
      <c r="S91" s="19">
        <f>IF(-need!Q91&lt;cum!O91*0.33*$I$2,cum!O91*0.33*$I$2,-need!Q91)</f>
        <v>10734.075000000001</v>
      </c>
      <c r="T91" s="19">
        <f>IF(-need!R91&lt;cum!P91*0.33*$I$2,cum!P91*0.33*$I$2,-need!R91)</f>
        <v>8514</v>
      </c>
      <c r="U91" s="19">
        <f>IF(-need!S91&lt;cum!Q91*0.33*$I$2,cum!Q91*0.33*$I$2,-need!S91)</f>
        <v>27665.715</v>
      </c>
      <c r="V91" s="19">
        <f>IF(-need!T91&lt;cum!R91*0.33*$I$2,cum!R91*0.33*$I$2,-need!T91)</f>
        <v>24750</v>
      </c>
      <c r="W91" s="19">
        <f>IF(-need!U91&lt;cum!S91*0.33*$I$2,cum!S91*0.33*$I$2,-need!U91)</f>
        <v>228000</v>
      </c>
      <c r="X91" s="19">
        <f>IF(-need!V91&lt;cum!T91*0.33*$I$2,cum!T91*0.33*$I$2,-need!V91)</f>
        <v>199441</v>
      </c>
      <c r="Y91" s="19">
        <f>IF(-need!W91&lt;cum!U91*0.33*$I$2,cum!U91*0.33*$I$2,-need!W91)</f>
        <v>20625</v>
      </c>
      <c r="Z91" s="19">
        <f>IF(-need!X91&lt;cum!V91*0.33*$I$2,cum!V91*0.33*$I$2,-need!X91)</f>
        <v>72719</v>
      </c>
      <c r="AA91" s="19">
        <f>IF(-need!Y91&lt;cum!W91*0.33*$I$2,cum!W91*0.33*$I$2,-need!Y91)</f>
        <v>1452895</v>
      </c>
      <c r="AB91" s="19">
        <f>IF(-need!Z91&lt;cum!X91*0.33*$I$2,cum!X91*0.33*$I$2,-need!Z91)</f>
        <v>179301</v>
      </c>
      <c r="AC91" s="19">
        <f>IF(-need!AA91&lt;cum!Y91*0.33*$I$2,cum!Y91*0.33*$I$2,-need!AA91)</f>
        <v>166142</v>
      </c>
      <c r="AD91" s="19">
        <f>IF(-need!AB91&lt;cum!Z91*0.33*$I$2,cum!Z91*0.33*$I$2,-need!AB91)</f>
        <v>257909</v>
      </c>
      <c r="AE91" s="19">
        <f>IF(-need!AC91&lt;cum!AA91*0.33*$I$2,cum!AA91*0.33*$I$2,-need!AC91)</f>
        <v>0</v>
      </c>
      <c r="AF91" s="19">
        <f>IF(-need!AD91&lt;cum!AB91*0.33*$I$2,cum!AB91*0.33*$I$2,-need!AD91)</f>
        <v>697463</v>
      </c>
      <c r="AG91" s="19">
        <f>IF(-need!AE91&lt;cum!AC91*0.33*$I$2,cum!AC91*0.33*$I$2,-need!AE91)</f>
        <v>4857644</v>
      </c>
      <c r="AH91" s="19">
        <f>IF(-need!AF91&lt;cum!AD91*0.33*$I$2,cum!AD91*0.33*$I$2,-need!AF91)</f>
        <v>1308560</v>
      </c>
      <c r="AI91" s="19">
        <f>IF(-need!AG91&lt;cum!AE91*0.33*$I$2,cum!AE91*0.33*$I$2,-need!AG91)</f>
        <v>855090</v>
      </c>
      <c r="AJ91" s="19">
        <f>IF(-need!AH91&lt;cum!AF91*0.33*$I$2,cum!AF91*0.33*$I$2,-need!AH91)</f>
        <v>2008872</v>
      </c>
      <c r="AK91" s="19">
        <f>IF(-need!AI91&lt;cum!AG91*0.33*$I$2,cum!AG91*0.33*$I$2,-need!AI91)</f>
        <v>126112.47</v>
      </c>
      <c r="AL91" s="19">
        <f>IF(-need!AJ91&lt;cum!AH91*0.33*$I$2,cum!AH91*0.33*$I$2,-need!AJ91)</f>
        <v>16087.5</v>
      </c>
      <c r="AM91" s="19">
        <f>IF(-need!AK91&lt;cum!AI91*0.33*$I$2,cum!AI91*0.33*$I$2,-need!AK91)</f>
        <v>770000</v>
      </c>
      <c r="AN91" s="19">
        <f>IF(-need!AL91&lt;cum!AJ91*0.33*$I$2,cum!AJ91*0.33*$I$2,-need!AL91)</f>
        <v>35828.347500000003</v>
      </c>
      <c r="AO91" s="19">
        <f>IF(-need!AM91&lt;cum!AK91*0.33*$I$2,cum!AK91*0.33*$I$2,-need!AM91)</f>
        <v>7425</v>
      </c>
      <c r="AQ91" s="1">
        <f>IF(avail!AM91&gt;0,0,avail!AM91)</f>
        <v>0</v>
      </c>
      <c r="AR91" s="1">
        <f>IF(avail!AN91&gt;0,0,avail!AN91)</f>
        <v>0</v>
      </c>
      <c r="AS91" s="1">
        <f>IF(avail!AO91&gt;0,0,avail!AO91)</f>
        <v>0</v>
      </c>
      <c r="AT91" s="1">
        <f>IF(avail!AP91&gt;0,0,avail!AP91)</f>
        <v>-285800</v>
      </c>
      <c r="AU91" s="2"/>
    </row>
    <row r="92" spans="1:47" x14ac:dyDescent="0.25">
      <c r="A92" s="4">
        <f>'"rank"; your input only here!'!E93</f>
        <v>88</v>
      </c>
      <c r="B92" s="6" t="str">
        <f>'"rank"; your input only here!'!A93</f>
        <v>A88</v>
      </c>
      <c r="C92" s="6" t="str">
        <f>'"rank"; your input only here!'!B93</f>
        <v>Test Project 88</v>
      </c>
      <c r="D92" s="6">
        <f>'"rank"; your input only here!'!C93</f>
        <v>0</v>
      </c>
      <c r="E92" s="8">
        <f>'"rank"; your input only here!'!D93</f>
        <v>0</v>
      </c>
      <c r="F92" s="22">
        <f t="shared" si="3"/>
        <v>17531151.154999997</v>
      </c>
      <c r="G92" s="21">
        <f>SUM(cum!F92:AK92)</f>
        <v>41265466</v>
      </c>
      <c r="H92" s="21">
        <f t="shared" si="4"/>
        <v>10000000</v>
      </c>
      <c r="I92" s="19">
        <f t="shared" si="5"/>
        <v>-8031151.1549999975</v>
      </c>
      <c r="J92" s="19">
        <f>IF(-need!H92&lt;cum!F92*0.33*$I$2,cum!F92*0.33*$I$2,-need!H92)</f>
        <v>18088.455000000002</v>
      </c>
      <c r="K92" s="19">
        <f>IF(-need!I92&lt;cum!G92*0.33*$I$2,cum!G92*0.33*$I$2,-need!I92)</f>
        <v>1573774</v>
      </c>
      <c r="L92" s="19">
        <f>IF(-need!J92&lt;cum!H92*0.33*$I$2,cum!H92*0.33*$I$2,-need!J92)</f>
        <v>0</v>
      </c>
      <c r="M92" s="19">
        <f>IF(-need!K92&lt;cum!I92*0.33*$I$2,cum!I92*0.33*$I$2,-need!K92)</f>
        <v>654600</v>
      </c>
      <c r="N92" s="19">
        <f>IF(-need!L92&lt;cum!J92*0.33*$I$2,cum!J92*0.33*$I$2,-need!L92)</f>
        <v>44268.592499999999</v>
      </c>
      <c r="O92" s="19">
        <f>IF(-need!M92&lt;cum!K92*0.33*$I$2,cum!K92*0.33*$I$2,-need!M92)</f>
        <v>395360</v>
      </c>
      <c r="P92" s="19">
        <f>IF(-need!N92&lt;cum!L92*0.33*$I$2,cum!L92*0.33*$I$2,-need!N92)</f>
        <v>360706</v>
      </c>
      <c r="Q92" s="19">
        <f>IF(-need!O92&lt;cum!M92*0.33*$I$2,cum!M92*0.33*$I$2,-need!O92)</f>
        <v>0</v>
      </c>
      <c r="R92" s="19">
        <f>IF(-need!P92&lt;cum!N92*0.33*$I$2,cum!N92*0.33*$I$2,-need!P92)</f>
        <v>1152576</v>
      </c>
      <c r="S92" s="19">
        <f>IF(-need!Q92&lt;cum!O92*0.33*$I$2,cum!O92*0.33*$I$2,-need!Q92)</f>
        <v>10734.075000000001</v>
      </c>
      <c r="T92" s="19">
        <f>IF(-need!R92&lt;cum!P92*0.33*$I$2,cum!P92*0.33*$I$2,-need!R92)</f>
        <v>8514</v>
      </c>
      <c r="U92" s="19">
        <f>IF(-need!S92&lt;cum!Q92*0.33*$I$2,cum!Q92*0.33*$I$2,-need!S92)</f>
        <v>27665.715</v>
      </c>
      <c r="V92" s="19">
        <f>IF(-need!T92&lt;cum!R92*0.33*$I$2,cum!R92*0.33*$I$2,-need!T92)</f>
        <v>24750</v>
      </c>
      <c r="W92" s="19">
        <f>IF(-need!U92&lt;cum!S92*0.33*$I$2,cum!S92*0.33*$I$2,-need!U92)</f>
        <v>228000</v>
      </c>
      <c r="X92" s="19">
        <f>IF(-need!V92&lt;cum!T92*0.33*$I$2,cum!T92*0.33*$I$2,-need!V92)</f>
        <v>199441</v>
      </c>
      <c r="Y92" s="19">
        <f>IF(-need!W92&lt;cum!U92*0.33*$I$2,cum!U92*0.33*$I$2,-need!W92)</f>
        <v>20625</v>
      </c>
      <c r="Z92" s="19">
        <f>IF(-need!X92&lt;cum!V92*0.33*$I$2,cum!V92*0.33*$I$2,-need!X92)</f>
        <v>72719</v>
      </c>
      <c r="AA92" s="19">
        <f>IF(-need!Y92&lt;cum!W92*0.33*$I$2,cum!W92*0.33*$I$2,-need!Y92)</f>
        <v>1452895</v>
      </c>
      <c r="AB92" s="19">
        <f>IF(-need!Z92&lt;cum!X92*0.33*$I$2,cum!X92*0.33*$I$2,-need!Z92)</f>
        <v>179301</v>
      </c>
      <c r="AC92" s="19">
        <f>IF(-need!AA92&lt;cum!Y92*0.33*$I$2,cum!Y92*0.33*$I$2,-need!AA92)</f>
        <v>166142</v>
      </c>
      <c r="AD92" s="19">
        <f>IF(-need!AB92&lt;cum!Z92*0.33*$I$2,cum!Z92*0.33*$I$2,-need!AB92)</f>
        <v>257909</v>
      </c>
      <c r="AE92" s="19">
        <f>IF(-need!AC92&lt;cum!AA92*0.33*$I$2,cum!AA92*0.33*$I$2,-need!AC92)</f>
        <v>0</v>
      </c>
      <c r="AF92" s="19">
        <f>IF(-need!AD92&lt;cum!AB92*0.33*$I$2,cum!AB92*0.33*$I$2,-need!AD92)</f>
        <v>697463</v>
      </c>
      <c r="AG92" s="19">
        <f>IF(-need!AE92&lt;cum!AC92*0.33*$I$2,cum!AC92*0.33*$I$2,-need!AE92)</f>
        <v>4857644</v>
      </c>
      <c r="AH92" s="19">
        <f>IF(-need!AF92&lt;cum!AD92*0.33*$I$2,cum!AD92*0.33*$I$2,-need!AF92)</f>
        <v>1308560</v>
      </c>
      <c r="AI92" s="19">
        <f>IF(-need!AG92&lt;cum!AE92*0.33*$I$2,cum!AE92*0.33*$I$2,-need!AG92)</f>
        <v>855090</v>
      </c>
      <c r="AJ92" s="19">
        <f>IF(-need!AH92&lt;cum!AF92*0.33*$I$2,cum!AF92*0.33*$I$2,-need!AH92)</f>
        <v>2008872</v>
      </c>
      <c r="AK92" s="19">
        <f>IF(-need!AI92&lt;cum!AG92*0.33*$I$2,cum!AG92*0.33*$I$2,-need!AI92)</f>
        <v>126112.47</v>
      </c>
      <c r="AL92" s="19">
        <f>IF(-need!AJ92&lt;cum!AH92*0.33*$I$2,cum!AH92*0.33*$I$2,-need!AJ92)</f>
        <v>16087.5</v>
      </c>
      <c r="AM92" s="19">
        <f>IF(-need!AK92&lt;cum!AI92*0.33*$I$2,cum!AI92*0.33*$I$2,-need!AK92)</f>
        <v>770000</v>
      </c>
      <c r="AN92" s="19">
        <f>IF(-need!AL92&lt;cum!AJ92*0.33*$I$2,cum!AJ92*0.33*$I$2,-need!AL92)</f>
        <v>35828.347500000003</v>
      </c>
      <c r="AO92" s="19">
        <f>IF(-need!AM92&lt;cum!AK92*0.33*$I$2,cum!AK92*0.33*$I$2,-need!AM92)</f>
        <v>7425</v>
      </c>
      <c r="AQ92" s="1">
        <f>IF(avail!AM92&gt;0,0,avail!AM92)</f>
        <v>0</v>
      </c>
      <c r="AR92" s="1">
        <f>IF(avail!AN92&gt;0,0,avail!AN92)</f>
        <v>0</v>
      </c>
      <c r="AS92" s="1">
        <f>IF(avail!AO92&gt;0,0,avail!AO92)</f>
        <v>0</v>
      </c>
      <c r="AT92" s="1">
        <f>IF(avail!AP92&gt;0,0,avail!AP92)</f>
        <v>-285800</v>
      </c>
      <c r="AU92" s="2"/>
    </row>
    <row r="93" spans="1:47" x14ac:dyDescent="0.25">
      <c r="A93" s="4">
        <f>'"rank"; your input only here!'!E94</f>
        <v>89</v>
      </c>
      <c r="B93" s="6" t="str">
        <f>'"rank"; your input only here!'!A94</f>
        <v>A89</v>
      </c>
      <c r="C93" s="6" t="str">
        <f>'"rank"; your input only here!'!B94</f>
        <v>Test Project 89</v>
      </c>
      <c r="D93" s="6">
        <f>'"rank"; your input only here!'!C94</f>
        <v>0</v>
      </c>
      <c r="E93" s="8">
        <f>'"rank"; your input only here!'!D94</f>
        <v>0</v>
      </c>
      <c r="F93" s="22">
        <f t="shared" si="3"/>
        <v>17531151.154999997</v>
      </c>
      <c r="G93" s="21">
        <f>SUM(cum!F93:AK93)</f>
        <v>41265466</v>
      </c>
      <c r="H93" s="21">
        <f t="shared" si="4"/>
        <v>10000000</v>
      </c>
      <c r="I93" s="19">
        <f t="shared" si="5"/>
        <v>-8031151.1549999975</v>
      </c>
      <c r="J93" s="19">
        <f>IF(-need!H93&lt;cum!F93*0.33*$I$2,cum!F93*0.33*$I$2,-need!H93)</f>
        <v>18088.455000000002</v>
      </c>
      <c r="K93" s="19">
        <f>IF(-need!I93&lt;cum!G93*0.33*$I$2,cum!G93*0.33*$I$2,-need!I93)</f>
        <v>1573774</v>
      </c>
      <c r="L93" s="19">
        <f>IF(-need!J93&lt;cum!H93*0.33*$I$2,cum!H93*0.33*$I$2,-need!J93)</f>
        <v>0</v>
      </c>
      <c r="M93" s="19">
        <f>IF(-need!K93&lt;cum!I93*0.33*$I$2,cum!I93*0.33*$I$2,-need!K93)</f>
        <v>654600</v>
      </c>
      <c r="N93" s="19">
        <f>IF(-need!L93&lt;cum!J93*0.33*$I$2,cum!J93*0.33*$I$2,-need!L93)</f>
        <v>44268.592499999999</v>
      </c>
      <c r="O93" s="19">
        <f>IF(-need!M93&lt;cum!K93*0.33*$I$2,cum!K93*0.33*$I$2,-need!M93)</f>
        <v>395360</v>
      </c>
      <c r="P93" s="19">
        <f>IF(-need!N93&lt;cum!L93*0.33*$I$2,cum!L93*0.33*$I$2,-need!N93)</f>
        <v>360706</v>
      </c>
      <c r="Q93" s="19">
        <f>IF(-need!O93&lt;cum!M93*0.33*$I$2,cum!M93*0.33*$I$2,-need!O93)</f>
        <v>0</v>
      </c>
      <c r="R93" s="19">
        <f>IF(-need!P93&lt;cum!N93*0.33*$I$2,cum!N93*0.33*$I$2,-need!P93)</f>
        <v>1152576</v>
      </c>
      <c r="S93" s="19">
        <f>IF(-need!Q93&lt;cum!O93*0.33*$I$2,cum!O93*0.33*$I$2,-need!Q93)</f>
        <v>10734.075000000001</v>
      </c>
      <c r="T93" s="19">
        <f>IF(-need!R93&lt;cum!P93*0.33*$I$2,cum!P93*0.33*$I$2,-need!R93)</f>
        <v>8514</v>
      </c>
      <c r="U93" s="19">
        <f>IF(-need!S93&lt;cum!Q93*0.33*$I$2,cum!Q93*0.33*$I$2,-need!S93)</f>
        <v>27665.715</v>
      </c>
      <c r="V93" s="19">
        <f>IF(-need!T93&lt;cum!R93*0.33*$I$2,cum!R93*0.33*$I$2,-need!T93)</f>
        <v>24750</v>
      </c>
      <c r="W93" s="19">
        <f>IF(-need!U93&lt;cum!S93*0.33*$I$2,cum!S93*0.33*$I$2,-need!U93)</f>
        <v>228000</v>
      </c>
      <c r="X93" s="19">
        <f>IF(-need!V93&lt;cum!T93*0.33*$I$2,cum!T93*0.33*$I$2,-need!V93)</f>
        <v>199441</v>
      </c>
      <c r="Y93" s="19">
        <f>IF(-need!W93&lt;cum!U93*0.33*$I$2,cum!U93*0.33*$I$2,-need!W93)</f>
        <v>20625</v>
      </c>
      <c r="Z93" s="19">
        <f>IF(-need!X93&lt;cum!V93*0.33*$I$2,cum!V93*0.33*$I$2,-need!X93)</f>
        <v>72719</v>
      </c>
      <c r="AA93" s="19">
        <f>IF(-need!Y93&lt;cum!W93*0.33*$I$2,cum!W93*0.33*$I$2,-need!Y93)</f>
        <v>1452895</v>
      </c>
      <c r="AB93" s="19">
        <f>IF(-need!Z93&lt;cum!X93*0.33*$I$2,cum!X93*0.33*$I$2,-need!Z93)</f>
        <v>179301</v>
      </c>
      <c r="AC93" s="19">
        <f>IF(-need!AA93&lt;cum!Y93*0.33*$I$2,cum!Y93*0.33*$I$2,-need!AA93)</f>
        <v>166142</v>
      </c>
      <c r="AD93" s="19">
        <f>IF(-need!AB93&lt;cum!Z93*0.33*$I$2,cum!Z93*0.33*$I$2,-need!AB93)</f>
        <v>257909</v>
      </c>
      <c r="AE93" s="19">
        <f>IF(-need!AC93&lt;cum!AA93*0.33*$I$2,cum!AA93*0.33*$I$2,-need!AC93)</f>
        <v>0</v>
      </c>
      <c r="AF93" s="19">
        <f>IF(-need!AD93&lt;cum!AB93*0.33*$I$2,cum!AB93*0.33*$I$2,-need!AD93)</f>
        <v>697463</v>
      </c>
      <c r="AG93" s="19">
        <f>IF(-need!AE93&lt;cum!AC93*0.33*$I$2,cum!AC93*0.33*$I$2,-need!AE93)</f>
        <v>4857644</v>
      </c>
      <c r="AH93" s="19">
        <f>IF(-need!AF93&lt;cum!AD93*0.33*$I$2,cum!AD93*0.33*$I$2,-need!AF93)</f>
        <v>1308560</v>
      </c>
      <c r="AI93" s="19">
        <f>IF(-need!AG93&lt;cum!AE93*0.33*$I$2,cum!AE93*0.33*$I$2,-need!AG93)</f>
        <v>855090</v>
      </c>
      <c r="AJ93" s="19">
        <f>IF(-need!AH93&lt;cum!AF93*0.33*$I$2,cum!AF93*0.33*$I$2,-need!AH93)</f>
        <v>2008872</v>
      </c>
      <c r="AK93" s="19">
        <f>IF(-need!AI93&lt;cum!AG93*0.33*$I$2,cum!AG93*0.33*$I$2,-need!AI93)</f>
        <v>126112.47</v>
      </c>
      <c r="AL93" s="19">
        <f>IF(-need!AJ93&lt;cum!AH93*0.33*$I$2,cum!AH93*0.33*$I$2,-need!AJ93)</f>
        <v>16087.5</v>
      </c>
      <c r="AM93" s="19">
        <f>IF(-need!AK93&lt;cum!AI93*0.33*$I$2,cum!AI93*0.33*$I$2,-need!AK93)</f>
        <v>770000</v>
      </c>
      <c r="AN93" s="19">
        <f>IF(-need!AL93&lt;cum!AJ93*0.33*$I$2,cum!AJ93*0.33*$I$2,-need!AL93)</f>
        <v>35828.347500000003</v>
      </c>
      <c r="AO93" s="19">
        <f>IF(-need!AM93&lt;cum!AK93*0.33*$I$2,cum!AK93*0.33*$I$2,-need!AM93)</f>
        <v>7425</v>
      </c>
      <c r="AQ93" s="1">
        <f>IF(avail!AM93&gt;0,0,avail!AM93)</f>
        <v>0</v>
      </c>
      <c r="AR93" s="1">
        <f>IF(avail!AN93&gt;0,0,avail!AN93)</f>
        <v>0</v>
      </c>
      <c r="AS93" s="1">
        <f>IF(avail!AO93&gt;0,0,avail!AO93)</f>
        <v>0</v>
      </c>
      <c r="AT93" s="1">
        <f>IF(avail!AP93&gt;0,0,avail!AP93)</f>
        <v>-285800</v>
      </c>
      <c r="AU93" s="2"/>
    </row>
    <row r="94" spans="1:47" x14ac:dyDescent="0.25">
      <c r="A94" s="4">
        <f>'"rank"; your input only here!'!E95</f>
        <v>90</v>
      </c>
      <c r="B94" s="6" t="str">
        <f>'"rank"; your input only here!'!A95</f>
        <v>A90</v>
      </c>
      <c r="C94" s="6" t="str">
        <f>'"rank"; your input only here!'!B95</f>
        <v>Test Project 90</v>
      </c>
      <c r="D94" s="6">
        <f>'"rank"; your input only here!'!C95</f>
        <v>0</v>
      </c>
      <c r="E94" s="8">
        <f>'"rank"; your input only here!'!D95</f>
        <v>0</v>
      </c>
      <c r="F94" s="22">
        <f t="shared" si="3"/>
        <v>17531151.154999997</v>
      </c>
      <c r="G94" s="21">
        <f>SUM(cum!F94:AK94)</f>
        <v>41265466</v>
      </c>
      <c r="H94" s="21">
        <f t="shared" si="4"/>
        <v>10000000</v>
      </c>
      <c r="I94" s="19">
        <f t="shared" si="5"/>
        <v>-8031151.1549999975</v>
      </c>
      <c r="J94" s="19">
        <f>IF(-need!H94&lt;cum!F94*0.33*$I$2,cum!F94*0.33*$I$2,-need!H94)</f>
        <v>18088.455000000002</v>
      </c>
      <c r="K94" s="19">
        <f>IF(-need!I94&lt;cum!G94*0.33*$I$2,cum!G94*0.33*$I$2,-need!I94)</f>
        <v>1573774</v>
      </c>
      <c r="L94" s="19">
        <f>IF(-need!J94&lt;cum!H94*0.33*$I$2,cum!H94*0.33*$I$2,-need!J94)</f>
        <v>0</v>
      </c>
      <c r="M94" s="19">
        <f>IF(-need!K94&lt;cum!I94*0.33*$I$2,cum!I94*0.33*$I$2,-need!K94)</f>
        <v>654600</v>
      </c>
      <c r="N94" s="19">
        <f>IF(-need!L94&lt;cum!J94*0.33*$I$2,cum!J94*0.33*$I$2,-need!L94)</f>
        <v>44268.592499999999</v>
      </c>
      <c r="O94" s="19">
        <f>IF(-need!M94&lt;cum!K94*0.33*$I$2,cum!K94*0.33*$I$2,-need!M94)</f>
        <v>395360</v>
      </c>
      <c r="P94" s="19">
        <f>IF(-need!N94&lt;cum!L94*0.33*$I$2,cum!L94*0.33*$I$2,-need!N94)</f>
        <v>360706</v>
      </c>
      <c r="Q94" s="19">
        <f>IF(-need!O94&lt;cum!M94*0.33*$I$2,cum!M94*0.33*$I$2,-need!O94)</f>
        <v>0</v>
      </c>
      <c r="R94" s="19">
        <f>IF(-need!P94&lt;cum!N94*0.33*$I$2,cum!N94*0.33*$I$2,-need!P94)</f>
        <v>1152576</v>
      </c>
      <c r="S94" s="19">
        <f>IF(-need!Q94&lt;cum!O94*0.33*$I$2,cum!O94*0.33*$I$2,-need!Q94)</f>
        <v>10734.075000000001</v>
      </c>
      <c r="T94" s="19">
        <f>IF(-need!R94&lt;cum!P94*0.33*$I$2,cum!P94*0.33*$I$2,-need!R94)</f>
        <v>8514</v>
      </c>
      <c r="U94" s="19">
        <f>IF(-need!S94&lt;cum!Q94*0.33*$I$2,cum!Q94*0.33*$I$2,-need!S94)</f>
        <v>27665.715</v>
      </c>
      <c r="V94" s="19">
        <f>IF(-need!T94&lt;cum!R94*0.33*$I$2,cum!R94*0.33*$I$2,-need!T94)</f>
        <v>24750</v>
      </c>
      <c r="W94" s="19">
        <f>IF(-need!U94&lt;cum!S94*0.33*$I$2,cum!S94*0.33*$I$2,-need!U94)</f>
        <v>228000</v>
      </c>
      <c r="X94" s="19">
        <f>IF(-need!V94&lt;cum!T94*0.33*$I$2,cum!T94*0.33*$I$2,-need!V94)</f>
        <v>199441</v>
      </c>
      <c r="Y94" s="19">
        <f>IF(-need!W94&lt;cum!U94*0.33*$I$2,cum!U94*0.33*$I$2,-need!W94)</f>
        <v>20625</v>
      </c>
      <c r="Z94" s="19">
        <f>IF(-need!X94&lt;cum!V94*0.33*$I$2,cum!V94*0.33*$I$2,-need!X94)</f>
        <v>72719</v>
      </c>
      <c r="AA94" s="19">
        <f>IF(-need!Y94&lt;cum!W94*0.33*$I$2,cum!W94*0.33*$I$2,-need!Y94)</f>
        <v>1452895</v>
      </c>
      <c r="AB94" s="19">
        <f>IF(-need!Z94&lt;cum!X94*0.33*$I$2,cum!X94*0.33*$I$2,-need!Z94)</f>
        <v>179301</v>
      </c>
      <c r="AC94" s="19">
        <f>IF(-need!AA94&lt;cum!Y94*0.33*$I$2,cum!Y94*0.33*$I$2,-need!AA94)</f>
        <v>166142</v>
      </c>
      <c r="AD94" s="19">
        <f>IF(-need!AB94&lt;cum!Z94*0.33*$I$2,cum!Z94*0.33*$I$2,-need!AB94)</f>
        <v>257909</v>
      </c>
      <c r="AE94" s="19">
        <f>IF(-need!AC94&lt;cum!AA94*0.33*$I$2,cum!AA94*0.33*$I$2,-need!AC94)</f>
        <v>0</v>
      </c>
      <c r="AF94" s="19">
        <f>IF(-need!AD94&lt;cum!AB94*0.33*$I$2,cum!AB94*0.33*$I$2,-need!AD94)</f>
        <v>697463</v>
      </c>
      <c r="AG94" s="19">
        <f>IF(-need!AE94&lt;cum!AC94*0.33*$I$2,cum!AC94*0.33*$I$2,-need!AE94)</f>
        <v>4857644</v>
      </c>
      <c r="AH94" s="19">
        <f>IF(-need!AF94&lt;cum!AD94*0.33*$I$2,cum!AD94*0.33*$I$2,-need!AF94)</f>
        <v>1308560</v>
      </c>
      <c r="AI94" s="19">
        <f>IF(-need!AG94&lt;cum!AE94*0.33*$I$2,cum!AE94*0.33*$I$2,-need!AG94)</f>
        <v>855090</v>
      </c>
      <c r="AJ94" s="19">
        <f>IF(-need!AH94&lt;cum!AF94*0.33*$I$2,cum!AF94*0.33*$I$2,-need!AH94)</f>
        <v>2008872</v>
      </c>
      <c r="AK94" s="19">
        <f>IF(-need!AI94&lt;cum!AG94*0.33*$I$2,cum!AG94*0.33*$I$2,-need!AI94)</f>
        <v>126112.47</v>
      </c>
      <c r="AL94" s="19">
        <f>IF(-need!AJ94&lt;cum!AH94*0.33*$I$2,cum!AH94*0.33*$I$2,-need!AJ94)</f>
        <v>16087.5</v>
      </c>
      <c r="AM94" s="19">
        <f>IF(-need!AK94&lt;cum!AI94*0.33*$I$2,cum!AI94*0.33*$I$2,-need!AK94)</f>
        <v>770000</v>
      </c>
      <c r="AN94" s="19">
        <f>IF(-need!AL94&lt;cum!AJ94*0.33*$I$2,cum!AJ94*0.33*$I$2,-need!AL94)</f>
        <v>35828.347500000003</v>
      </c>
      <c r="AO94" s="19">
        <f>IF(-need!AM94&lt;cum!AK94*0.33*$I$2,cum!AK94*0.33*$I$2,-need!AM94)</f>
        <v>7425</v>
      </c>
      <c r="AQ94" s="1">
        <f>IF(avail!AM94&gt;0,0,avail!AM94)</f>
        <v>0</v>
      </c>
      <c r="AR94" s="1">
        <f>IF(avail!AN94&gt;0,0,avail!AN94)</f>
        <v>0</v>
      </c>
      <c r="AS94" s="1">
        <f>IF(avail!AO94&gt;0,0,avail!AO94)</f>
        <v>0</v>
      </c>
      <c r="AT94" s="1">
        <f>IF(avail!AP94&gt;0,0,avail!AP94)</f>
        <v>-285800</v>
      </c>
    </row>
    <row r="95" spans="1:47" x14ac:dyDescent="0.25">
      <c r="A95" s="4">
        <f>'"rank"; your input only here!'!E96</f>
        <v>91</v>
      </c>
      <c r="B95" s="6" t="str">
        <f>'"rank"; your input only here!'!A96</f>
        <v>A91</v>
      </c>
      <c r="C95" s="6" t="str">
        <f>'"rank"; your input only here!'!B96</f>
        <v>Test Project 91</v>
      </c>
      <c r="D95" s="6">
        <f>'"rank"; your input only here!'!C96</f>
        <v>0</v>
      </c>
      <c r="E95" s="8">
        <f>'"rank"; your input only here!'!D96</f>
        <v>0</v>
      </c>
      <c r="F95" s="22">
        <f t="shared" si="3"/>
        <v>17531151.154999997</v>
      </c>
      <c r="G95" s="21">
        <f>SUM(cum!F95:AK95)</f>
        <v>41265466</v>
      </c>
      <c r="H95" s="21">
        <f t="shared" si="4"/>
        <v>10000000</v>
      </c>
      <c r="I95" s="19">
        <f t="shared" si="5"/>
        <v>-8031151.1549999975</v>
      </c>
      <c r="J95" s="19">
        <f>IF(-need!H95&lt;cum!F95*0.33*$I$2,cum!F95*0.33*$I$2,-need!H95)</f>
        <v>18088.455000000002</v>
      </c>
      <c r="K95" s="19">
        <f>IF(-need!I95&lt;cum!G95*0.33*$I$2,cum!G95*0.33*$I$2,-need!I95)</f>
        <v>1573774</v>
      </c>
      <c r="L95" s="19">
        <f>IF(-need!J95&lt;cum!H95*0.33*$I$2,cum!H95*0.33*$I$2,-need!J95)</f>
        <v>0</v>
      </c>
      <c r="M95" s="19">
        <f>IF(-need!K95&lt;cum!I95*0.33*$I$2,cum!I95*0.33*$I$2,-need!K95)</f>
        <v>654600</v>
      </c>
      <c r="N95" s="19">
        <f>IF(-need!L95&lt;cum!J95*0.33*$I$2,cum!J95*0.33*$I$2,-need!L95)</f>
        <v>44268.592499999999</v>
      </c>
      <c r="O95" s="19">
        <f>IF(-need!M95&lt;cum!K95*0.33*$I$2,cum!K95*0.33*$I$2,-need!M95)</f>
        <v>395360</v>
      </c>
      <c r="P95" s="19">
        <f>IF(-need!N95&lt;cum!L95*0.33*$I$2,cum!L95*0.33*$I$2,-need!N95)</f>
        <v>360706</v>
      </c>
      <c r="Q95" s="19">
        <f>IF(-need!O95&lt;cum!M95*0.33*$I$2,cum!M95*0.33*$I$2,-need!O95)</f>
        <v>0</v>
      </c>
      <c r="R95" s="19">
        <f>IF(-need!P95&lt;cum!N95*0.33*$I$2,cum!N95*0.33*$I$2,-need!P95)</f>
        <v>1152576</v>
      </c>
      <c r="S95" s="19">
        <f>IF(-need!Q95&lt;cum!O95*0.33*$I$2,cum!O95*0.33*$I$2,-need!Q95)</f>
        <v>10734.075000000001</v>
      </c>
      <c r="T95" s="19">
        <f>IF(-need!R95&lt;cum!P95*0.33*$I$2,cum!P95*0.33*$I$2,-need!R95)</f>
        <v>8514</v>
      </c>
      <c r="U95" s="19">
        <f>IF(-need!S95&lt;cum!Q95*0.33*$I$2,cum!Q95*0.33*$I$2,-need!S95)</f>
        <v>27665.715</v>
      </c>
      <c r="V95" s="19">
        <f>IF(-need!T95&lt;cum!R95*0.33*$I$2,cum!R95*0.33*$I$2,-need!T95)</f>
        <v>24750</v>
      </c>
      <c r="W95" s="19">
        <f>IF(-need!U95&lt;cum!S95*0.33*$I$2,cum!S95*0.33*$I$2,-need!U95)</f>
        <v>228000</v>
      </c>
      <c r="X95" s="19">
        <f>IF(-need!V95&lt;cum!T95*0.33*$I$2,cum!T95*0.33*$I$2,-need!V95)</f>
        <v>199441</v>
      </c>
      <c r="Y95" s="19">
        <f>IF(-need!W95&lt;cum!U95*0.33*$I$2,cum!U95*0.33*$I$2,-need!W95)</f>
        <v>20625</v>
      </c>
      <c r="Z95" s="19">
        <f>IF(-need!X95&lt;cum!V95*0.33*$I$2,cum!V95*0.33*$I$2,-need!X95)</f>
        <v>72719</v>
      </c>
      <c r="AA95" s="19">
        <f>IF(-need!Y95&lt;cum!W95*0.33*$I$2,cum!W95*0.33*$I$2,-need!Y95)</f>
        <v>1452895</v>
      </c>
      <c r="AB95" s="19">
        <f>IF(-need!Z95&lt;cum!X95*0.33*$I$2,cum!X95*0.33*$I$2,-need!Z95)</f>
        <v>179301</v>
      </c>
      <c r="AC95" s="19">
        <f>IF(-need!AA95&lt;cum!Y95*0.33*$I$2,cum!Y95*0.33*$I$2,-need!AA95)</f>
        <v>166142</v>
      </c>
      <c r="AD95" s="19">
        <f>IF(-need!AB95&lt;cum!Z95*0.33*$I$2,cum!Z95*0.33*$I$2,-need!AB95)</f>
        <v>257909</v>
      </c>
      <c r="AE95" s="19">
        <f>IF(-need!AC95&lt;cum!AA95*0.33*$I$2,cum!AA95*0.33*$I$2,-need!AC95)</f>
        <v>0</v>
      </c>
      <c r="AF95" s="19">
        <f>IF(-need!AD95&lt;cum!AB95*0.33*$I$2,cum!AB95*0.33*$I$2,-need!AD95)</f>
        <v>697463</v>
      </c>
      <c r="AG95" s="19">
        <f>IF(-need!AE95&lt;cum!AC95*0.33*$I$2,cum!AC95*0.33*$I$2,-need!AE95)</f>
        <v>4857644</v>
      </c>
      <c r="AH95" s="19">
        <f>IF(-need!AF95&lt;cum!AD95*0.33*$I$2,cum!AD95*0.33*$I$2,-need!AF95)</f>
        <v>1308560</v>
      </c>
      <c r="AI95" s="19">
        <f>IF(-need!AG95&lt;cum!AE95*0.33*$I$2,cum!AE95*0.33*$I$2,-need!AG95)</f>
        <v>855090</v>
      </c>
      <c r="AJ95" s="19">
        <f>IF(-need!AH95&lt;cum!AF95*0.33*$I$2,cum!AF95*0.33*$I$2,-need!AH95)</f>
        <v>2008872</v>
      </c>
      <c r="AK95" s="19">
        <f>IF(-need!AI95&lt;cum!AG95*0.33*$I$2,cum!AG95*0.33*$I$2,-need!AI95)</f>
        <v>126112.47</v>
      </c>
      <c r="AL95" s="19">
        <f>IF(-need!AJ95&lt;cum!AH95*0.33*$I$2,cum!AH95*0.33*$I$2,-need!AJ95)</f>
        <v>16087.5</v>
      </c>
      <c r="AM95" s="19">
        <f>IF(-need!AK95&lt;cum!AI95*0.33*$I$2,cum!AI95*0.33*$I$2,-need!AK95)</f>
        <v>770000</v>
      </c>
      <c r="AN95" s="19">
        <f>IF(-need!AL95&lt;cum!AJ95*0.33*$I$2,cum!AJ95*0.33*$I$2,-need!AL95)</f>
        <v>35828.347500000003</v>
      </c>
      <c r="AO95" s="19">
        <f>IF(-need!AM95&lt;cum!AK95*0.33*$I$2,cum!AK95*0.33*$I$2,-need!AM95)</f>
        <v>7425</v>
      </c>
      <c r="AP95" s="2"/>
      <c r="AQ95" s="1">
        <f>IF(avail!AM95&gt;0,0,avail!AM95)</f>
        <v>0</v>
      </c>
      <c r="AR95" s="1">
        <f>IF(avail!AN95&gt;0,0,avail!AN95)</f>
        <v>0</v>
      </c>
      <c r="AS95" s="1">
        <f>IF(avail!AO95&gt;0,0,avail!AO95)</f>
        <v>0</v>
      </c>
      <c r="AT95" s="1">
        <f>IF(avail!AP95&gt;0,0,avail!AP95)</f>
        <v>-285800</v>
      </c>
    </row>
    <row r="96" spans="1:47" x14ac:dyDescent="0.25">
      <c r="A96" s="4">
        <f>'"rank"; your input only here!'!E97</f>
        <v>92</v>
      </c>
      <c r="B96" s="6" t="str">
        <f>'"rank"; your input only here!'!A97</f>
        <v>A92</v>
      </c>
      <c r="C96" s="6" t="str">
        <f>'"rank"; your input only here!'!B97</f>
        <v>Test Project 92</v>
      </c>
      <c r="D96" s="6">
        <f>'"rank"; your input only here!'!C97</f>
        <v>0</v>
      </c>
      <c r="E96" s="8">
        <f>'"rank"; your input only here!'!D97</f>
        <v>0</v>
      </c>
      <c r="F96" s="22">
        <f t="shared" si="3"/>
        <v>17531151.154999997</v>
      </c>
      <c r="G96" s="21">
        <f>SUM(cum!F96:AK96)</f>
        <v>41265466</v>
      </c>
      <c r="H96" s="21">
        <f t="shared" si="4"/>
        <v>10000000</v>
      </c>
      <c r="I96" s="19">
        <f t="shared" si="5"/>
        <v>-8031151.1549999975</v>
      </c>
      <c r="J96" s="19">
        <f>IF(-need!H96&lt;cum!F96*0.33*$I$2,cum!F96*0.33*$I$2,-need!H96)</f>
        <v>18088.455000000002</v>
      </c>
      <c r="K96" s="19">
        <f>IF(-need!I96&lt;cum!G96*0.33*$I$2,cum!G96*0.33*$I$2,-need!I96)</f>
        <v>1573774</v>
      </c>
      <c r="L96" s="19">
        <f>IF(-need!J96&lt;cum!H96*0.33*$I$2,cum!H96*0.33*$I$2,-need!J96)</f>
        <v>0</v>
      </c>
      <c r="M96" s="19">
        <f>IF(-need!K96&lt;cum!I96*0.33*$I$2,cum!I96*0.33*$I$2,-need!K96)</f>
        <v>654600</v>
      </c>
      <c r="N96" s="19">
        <f>IF(-need!L96&lt;cum!J96*0.33*$I$2,cum!J96*0.33*$I$2,-need!L96)</f>
        <v>44268.592499999999</v>
      </c>
      <c r="O96" s="19">
        <f>IF(-need!M96&lt;cum!K96*0.33*$I$2,cum!K96*0.33*$I$2,-need!M96)</f>
        <v>395360</v>
      </c>
      <c r="P96" s="19">
        <f>IF(-need!N96&lt;cum!L96*0.33*$I$2,cum!L96*0.33*$I$2,-need!N96)</f>
        <v>360706</v>
      </c>
      <c r="Q96" s="19">
        <f>IF(-need!O96&lt;cum!M96*0.33*$I$2,cum!M96*0.33*$I$2,-need!O96)</f>
        <v>0</v>
      </c>
      <c r="R96" s="19">
        <f>IF(-need!P96&lt;cum!N96*0.33*$I$2,cum!N96*0.33*$I$2,-need!P96)</f>
        <v>1152576</v>
      </c>
      <c r="S96" s="19">
        <f>IF(-need!Q96&lt;cum!O96*0.33*$I$2,cum!O96*0.33*$I$2,-need!Q96)</f>
        <v>10734.075000000001</v>
      </c>
      <c r="T96" s="19">
        <f>IF(-need!R96&lt;cum!P96*0.33*$I$2,cum!P96*0.33*$I$2,-need!R96)</f>
        <v>8514</v>
      </c>
      <c r="U96" s="19">
        <f>IF(-need!S96&lt;cum!Q96*0.33*$I$2,cum!Q96*0.33*$I$2,-need!S96)</f>
        <v>27665.715</v>
      </c>
      <c r="V96" s="19">
        <f>IF(-need!T96&lt;cum!R96*0.33*$I$2,cum!R96*0.33*$I$2,-need!T96)</f>
        <v>24750</v>
      </c>
      <c r="W96" s="19">
        <f>IF(-need!U96&lt;cum!S96*0.33*$I$2,cum!S96*0.33*$I$2,-need!U96)</f>
        <v>228000</v>
      </c>
      <c r="X96" s="19">
        <f>IF(-need!V96&lt;cum!T96*0.33*$I$2,cum!T96*0.33*$I$2,-need!V96)</f>
        <v>199441</v>
      </c>
      <c r="Y96" s="19">
        <f>IF(-need!W96&lt;cum!U96*0.33*$I$2,cum!U96*0.33*$I$2,-need!W96)</f>
        <v>20625</v>
      </c>
      <c r="Z96" s="19">
        <f>IF(-need!X96&lt;cum!V96*0.33*$I$2,cum!V96*0.33*$I$2,-need!X96)</f>
        <v>72719</v>
      </c>
      <c r="AA96" s="19">
        <f>IF(-need!Y96&lt;cum!W96*0.33*$I$2,cum!W96*0.33*$I$2,-need!Y96)</f>
        <v>1452895</v>
      </c>
      <c r="AB96" s="19">
        <f>IF(-need!Z96&lt;cum!X96*0.33*$I$2,cum!X96*0.33*$I$2,-need!Z96)</f>
        <v>179301</v>
      </c>
      <c r="AC96" s="19">
        <f>IF(-need!AA96&lt;cum!Y96*0.33*$I$2,cum!Y96*0.33*$I$2,-need!AA96)</f>
        <v>166142</v>
      </c>
      <c r="AD96" s="19">
        <f>IF(-need!AB96&lt;cum!Z96*0.33*$I$2,cum!Z96*0.33*$I$2,-need!AB96)</f>
        <v>257909</v>
      </c>
      <c r="AE96" s="19">
        <f>IF(-need!AC96&lt;cum!AA96*0.33*$I$2,cum!AA96*0.33*$I$2,-need!AC96)</f>
        <v>0</v>
      </c>
      <c r="AF96" s="19">
        <f>IF(-need!AD96&lt;cum!AB96*0.33*$I$2,cum!AB96*0.33*$I$2,-need!AD96)</f>
        <v>697463</v>
      </c>
      <c r="AG96" s="19">
        <f>IF(-need!AE96&lt;cum!AC96*0.33*$I$2,cum!AC96*0.33*$I$2,-need!AE96)</f>
        <v>4857644</v>
      </c>
      <c r="AH96" s="19">
        <f>IF(-need!AF96&lt;cum!AD96*0.33*$I$2,cum!AD96*0.33*$I$2,-need!AF96)</f>
        <v>1308560</v>
      </c>
      <c r="AI96" s="19">
        <f>IF(-need!AG96&lt;cum!AE96*0.33*$I$2,cum!AE96*0.33*$I$2,-need!AG96)</f>
        <v>855090</v>
      </c>
      <c r="AJ96" s="19">
        <f>IF(-need!AH96&lt;cum!AF96*0.33*$I$2,cum!AF96*0.33*$I$2,-need!AH96)</f>
        <v>2008872</v>
      </c>
      <c r="AK96" s="19">
        <f>IF(-need!AI96&lt;cum!AG96*0.33*$I$2,cum!AG96*0.33*$I$2,-need!AI96)</f>
        <v>126112.47</v>
      </c>
      <c r="AL96" s="19">
        <f>IF(-need!AJ96&lt;cum!AH96*0.33*$I$2,cum!AH96*0.33*$I$2,-need!AJ96)</f>
        <v>16087.5</v>
      </c>
      <c r="AM96" s="19">
        <f>IF(-need!AK96&lt;cum!AI96*0.33*$I$2,cum!AI96*0.33*$I$2,-need!AK96)</f>
        <v>770000</v>
      </c>
      <c r="AN96" s="19">
        <f>IF(-need!AL96&lt;cum!AJ96*0.33*$I$2,cum!AJ96*0.33*$I$2,-need!AL96)</f>
        <v>35828.347500000003</v>
      </c>
      <c r="AO96" s="19">
        <f>IF(-need!AM96&lt;cum!AK96*0.33*$I$2,cum!AK96*0.33*$I$2,-need!AM96)</f>
        <v>7425</v>
      </c>
      <c r="AQ96" s="1">
        <f>IF(avail!AM96&gt;0,0,avail!AM96)</f>
        <v>0</v>
      </c>
      <c r="AR96" s="1">
        <f>IF(avail!AN96&gt;0,0,avail!AN96)</f>
        <v>0</v>
      </c>
      <c r="AS96" s="1">
        <f>IF(avail!AO96&gt;0,0,avail!AO96)</f>
        <v>0</v>
      </c>
      <c r="AT96" s="1">
        <f>IF(avail!AP96&gt;0,0,avail!AP96)</f>
        <v>-285800</v>
      </c>
    </row>
    <row r="97" spans="1:46" x14ac:dyDescent="0.25">
      <c r="A97" s="4">
        <f>'"rank"; your input only here!'!E98</f>
        <v>93</v>
      </c>
      <c r="B97" s="6" t="str">
        <f>'"rank"; your input only here!'!A98</f>
        <v>A93</v>
      </c>
      <c r="C97" s="6" t="str">
        <f>'"rank"; your input only here!'!B98</f>
        <v>Test Project 93</v>
      </c>
      <c r="D97" s="6">
        <f>'"rank"; your input only here!'!C98</f>
        <v>0</v>
      </c>
      <c r="E97" s="8">
        <f>'"rank"; your input only here!'!D98</f>
        <v>0</v>
      </c>
      <c r="F97" s="22">
        <f t="shared" si="3"/>
        <v>17531151.154999997</v>
      </c>
      <c r="G97" s="21">
        <f>SUM(cum!F97:AK97)</f>
        <v>41265466</v>
      </c>
      <c r="H97" s="21">
        <f t="shared" si="4"/>
        <v>10000000</v>
      </c>
      <c r="I97" s="19">
        <f t="shared" si="5"/>
        <v>-8031151.1549999975</v>
      </c>
      <c r="J97" s="19">
        <f>IF(-need!H97&lt;cum!F97*0.33*$I$2,cum!F97*0.33*$I$2,-need!H97)</f>
        <v>18088.455000000002</v>
      </c>
      <c r="K97" s="19">
        <f>IF(-need!I97&lt;cum!G97*0.33*$I$2,cum!G97*0.33*$I$2,-need!I97)</f>
        <v>1573774</v>
      </c>
      <c r="L97" s="19">
        <f>IF(-need!J97&lt;cum!H97*0.33*$I$2,cum!H97*0.33*$I$2,-need!J97)</f>
        <v>0</v>
      </c>
      <c r="M97" s="19">
        <f>IF(-need!K97&lt;cum!I97*0.33*$I$2,cum!I97*0.33*$I$2,-need!K97)</f>
        <v>654600</v>
      </c>
      <c r="N97" s="19">
        <f>IF(-need!L97&lt;cum!J97*0.33*$I$2,cum!J97*0.33*$I$2,-need!L97)</f>
        <v>44268.592499999999</v>
      </c>
      <c r="O97" s="19">
        <f>IF(-need!M97&lt;cum!K97*0.33*$I$2,cum!K97*0.33*$I$2,-need!M97)</f>
        <v>395360</v>
      </c>
      <c r="P97" s="19">
        <f>IF(-need!N97&lt;cum!L97*0.33*$I$2,cum!L97*0.33*$I$2,-need!N97)</f>
        <v>360706</v>
      </c>
      <c r="Q97" s="19">
        <f>IF(-need!O97&lt;cum!M97*0.33*$I$2,cum!M97*0.33*$I$2,-need!O97)</f>
        <v>0</v>
      </c>
      <c r="R97" s="19">
        <f>IF(-need!P97&lt;cum!N97*0.33*$I$2,cum!N97*0.33*$I$2,-need!P97)</f>
        <v>1152576</v>
      </c>
      <c r="S97" s="19">
        <f>IF(-need!Q97&lt;cum!O97*0.33*$I$2,cum!O97*0.33*$I$2,-need!Q97)</f>
        <v>10734.075000000001</v>
      </c>
      <c r="T97" s="19">
        <f>IF(-need!R97&lt;cum!P97*0.33*$I$2,cum!P97*0.33*$I$2,-need!R97)</f>
        <v>8514</v>
      </c>
      <c r="U97" s="19">
        <f>IF(-need!S97&lt;cum!Q97*0.33*$I$2,cum!Q97*0.33*$I$2,-need!S97)</f>
        <v>27665.715</v>
      </c>
      <c r="V97" s="19">
        <f>IF(-need!T97&lt;cum!R97*0.33*$I$2,cum!R97*0.33*$I$2,-need!T97)</f>
        <v>24750</v>
      </c>
      <c r="W97" s="19">
        <f>IF(-need!U97&lt;cum!S97*0.33*$I$2,cum!S97*0.33*$I$2,-need!U97)</f>
        <v>228000</v>
      </c>
      <c r="X97" s="19">
        <f>IF(-need!V97&lt;cum!T97*0.33*$I$2,cum!T97*0.33*$I$2,-need!V97)</f>
        <v>199441</v>
      </c>
      <c r="Y97" s="19">
        <f>IF(-need!W97&lt;cum!U97*0.33*$I$2,cum!U97*0.33*$I$2,-need!W97)</f>
        <v>20625</v>
      </c>
      <c r="Z97" s="19">
        <f>IF(-need!X97&lt;cum!V97*0.33*$I$2,cum!V97*0.33*$I$2,-need!X97)</f>
        <v>72719</v>
      </c>
      <c r="AA97" s="19">
        <f>IF(-need!Y97&lt;cum!W97*0.33*$I$2,cum!W97*0.33*$I$2,-need!Y97)</f>
        <v>1452895</v>
      </c>
      <c r="AB97" s="19">
        <f>IF(-need!Z97&lt;cum!X97*0.33*$I$2,cum!X97*0.33*$I$2,-need!Z97)</f>
        <v>179301</v>
      </c>
      <c r="AC97" s="19">
        <f>IF(-need!AA97&lt;cum!Y97*0.33*$I$2,cum!Y97*0.33*$I$2,-need!AA97)</f>
        <v>166142</v>
      </c>
      <c r="AD97" s="19">
        <f>IF(-need!AB97&lt;cum!Z97*0.33*$I$2,cum!Z97*0.33*$I$2,-need!AB97)</f>
        <v>257909</v>
      </c>
      <c r="AE97" s="19">
        <f>IF(-need!AC97&lt;cum!AA97*0.33*$I$2,cum!AA97*0.33*$I$2,-need!AC97)</f>
        <v>0</v>
      </c>
      <c r="AF97" s="19">
        <f>IF(-need!AD97&lt;cum!AB97*0.33*$I$2,cum!AB97*0.33*$I$2,-need!AD97)</f>
        <v>697463</v>
      </c>
      <c r="AG97" s="19">
        <f>IF(-need!AE97&lt;cum!AC97*0.33*$I$2,cum!AC97*0.33*$I$2,-need!AE97)</f>
        <v>4857644</v>
      </c>
      <c r="AH97" s="19">
        <f>IF(-need!AF97&lt;cum!AD97*0.33*$I$2,cum!AD97*0.33*$I$2,-need!AF97)</f>
        <v>1308560</v>
      </c>
      <c r="AI97" s="19">
        <f>IF(-need!AG97&lt;cum!AE97*0.33*$I$2,cum!AE97*0.33*$I$2,-need!AG97)</f>
        <v>855090</v>
      </c>
      <c r="AJ97" s="19">
        <f>IF(-need!AH97&lt;cum!AF97*0.33*$I$2,cum!AF97*0.33*$I$2,-need!AH97)</f>
        <v>2008872</v>
      </c>
      <c r="AK97" s="19">
        <f>IF(-need!AI97&lt;cum!AG97*0.33*$I$2,cum!AG97*0.33*$I$2,-need!AI97)</f>
        <v>126112.47</v>
      </c>
      <c r="AL97" s="19">
        <f>IF(-need!AJ97&lt;cum!AH97*0.33*$I$2,cum!AH97*0.33*$I$2,-need!AJ97)</f>
        <v>16087.5</v>
      </c>
      <c r="AM97" s="19">
        <f>IF(-need!AK97&lt;cum!AI97*0.33*$I$2,cum!AI97*0.33*$I$2,-need!AK97)</f>
        <v>770000</v>
      </c>
      <c r="AN97" s="19">
        <f>IF(-need!AL97&lt;cum!AJ97*0.33*$I$2,cum!AJ97*0.33*$I$2,-need!AL97)</f>
        <v>35828.347500000003</v>
      </c>
      <c r="AO97" s="19">
        <f>IF(-need!AM97&lt;cum!AK97*0.33*$I$2,cum!AK97*0.33*$I$2,-need!AM97)</f>
        <v>7425</v>
      </c>
      <c r="AQ97" s="1">
        <f>IF(avail!AM97&gt;0,0,avail!AM97)</f>
        <v>0</v>
      </c>
      <c r="AR97" s="1">
        <f>IF(avail!AN97&gt;0,0,avail!AN97)</f>
        <v>0</v>
      </c>
      <c r="AS97" s="1">
        <f>IF(avail!AO97&gt;0,0,avail!AO97)</f>
        <v>0</v>
      </c>
      <c r="AT97" s="1">
        <f>IF(avail!AP97&gt;0,0,avail!AP97)</f>
        <v>-285800</v>
      </c>
    </row>
    <row r="98" spans="1:46" x14ac:dyDescent="0.25">
      <c r="A98" s="4">
        <f>'"rank"; your input only here!'!E99</f>
        <v>94</v>
      </c>
      <c r="B98" s="6" t="str">
        <f>'"rank"; your input only here!'!A99</f>
        <v>A94</v>
      </c>
      <c r="C98" s="6" t="str">
        <f>'"rank"; your input only here!'!B99</f>
        <v>Test Project 94</v>
      </c>
      <c r="D98" s="6">
        <f>'"rank"; your input only here!'!C99</f>
        <v>0</v>
      </c>
      <c r="E98" s="8">
        <f>'"rank"; your input only here!'!D99</f>
        <v>0</v>
      </c>
      <c r="F98" s="22">
        <f t="shared" si="3"/>
        <v>17531151.154999997</v>
      </c>
      <c r="G98" s="21">
        <f>SUM(cum!F98:AK98)</f>
        <v>41265466</v>
      </c>
      <c r="H98" s="21">
        <f t="shared" si="4"/>
        <v>10000000</v>
      </c>
      <c r="I98" s="19">
        <f t="shared" si="5"/>
        <v>-8031151.1549999975</v>
      </c>
      <c r="J98" s="19">
        <f>IF(-need!H98&lt;cum!F98*0.33*$I$2,cum!F98*0.33*$I$2,-need!H98)</f>
        <v>18088.455000000002</v>
      </c>
      <c r="K98" s="19">
        <f>IF(-need!I98&lt;cum!G98*0.33*$I$2,cum!G98*0.33*$I$2,-need!I98)</f>
        <v>1573774</v>
      </c>
      <c r="L98" s="19">
        <f>IF(-need!J98&lt;cum!H98*0.33*$I$2,cum!H98*0.33*$I$2,-need!J98)</f>
        <v>0</v>
      </c>
      <c r="M98" s="19">
        <f>IF(-need!K98&lt;cum!I98*0.33*$I$2,cum!I98*0.33*$I$2,-need!K98)</f>
        <v>654600</v>
      </c>
      <c r="N98" s="19">
        <f>IF(-need!L98&lt;cum!J98*0.33*$I$2,cum!J98*0.33*$I$2,-need!L98)</f>
        <v>44268.592499999999</v>
      </c>
      <c r="O98" s="19">
        <f>IF(-need!M98&lt;cum!K98*0.33*$I$2,cum!K98*0.33*$I$2,-need!M98)</f>
        <v>395360</v>
      </c>
      <c r="P98" s="19">
        <f>IF(-need!N98&lt;cum!L98*0.33*$I$2,cum!L98*0.33*$I$2,-need!N98)</f>
        <v>360706</v>
      </c>
      <c r="Q98" s="19">
        <f>IF(-need!O98&lt;cum!M98*0.33*$I$2,cum!M98*0.33*$I$2,-need!O98)</f>
        <v>0</v>
      </c>
      <c r="R98" s="19">
        <f>IF(-need!P98&lt;cum!N98*0.33*$I$2,cum!N98*0.33*$I$2,-need!P98)</f>
        <v>1152576</v>
      </c>
      <c r="S98" s="19">
        <f>IF(-need!Q98&lt;cum!O98*0.33*$I$2,cum!O98*0.33*$I$2,-need!Q98)</f>
        <v>10734.075000000001</v>
      </c>
      <c r="T98" s="19">
        <f>IF(-need!R98&lt;cum!P98*0.33*$I$2,cum!P98*0.33*$I$2,-need!R98)</f>
        <v>8514</v>
      </c>
      <c r="U98" s="19">
        <f>IF(-need!S98&lt;cum!Q98*0.33*$I$2,cum!Q98*0.33*$I$2,-need!S98)</f>
        <v>27665.715</v>
      </c>
      <c r="V98" s="19">
        <f>IF(-need!T98&lt;cum!R98*0.33*$I$2,cum!R98*0.33*$I$2,-need!T98)</f>
        <v>24750</v>
      </c>
      <c r="W98" s="19">
        <f>IF(-need!U98&lt;cum!S98*0.33*$I$2,cum!S98*0.33*$I$2,-need!U98)</f>
        <v>228000</v>
      </c>
      <c r="X98" s="19">
        <f>IF(-need!V98&lt;cum!T98*0.33*$I$2,cum!T98*0.33*$I$2,-need!V98)</f>
        <v>199441</v>
      </c>
      <c r="Y98" s="19">
        <f>IF(-need!W98&lt;cum!U98*0.33*$I$2,cum!U98*0.33*$I$2,-need!W98)</f>
        <v>20625</v>
      </c>
      <c r="Z98" s="19">
        <f>IF(-need!X98&lt;cum!V98*0.33*$I$2,cum!V98*0.33*$I$2,-need!X98)</f>
        <v>72719</v>
      </c>
      <c r="AA98" s="19">
        <f>IF(-need!Y98&lt;cum!W98*0.33*$I$2,cum!W98*0.33*$I$2,-need!Y98)</f>
        <v>1452895</v>
      </c>
      <c r="AB98" s="19">
        <f>IF(-need!Z98&lt;cum!X98*0.33*$I$2,cum!X98*0.33*$I$2,-need!Z98)</f>
        <v>179301</v>
      </c>
      <c r="AC98" s="19">
        <f>IF(-need!AA98&lt;cum!Y98*0.33*$I$2,cum!Y98*0.33*$I$2,-need!AA98)</f>
        <v>166142</v>
      </c>
      <c r="AD98" s="19">
        <f>IF(-need!AB98&lt;cum!Z98*0.33*$I$2,cum!Z98*0.33*$I$2,-need!AB98)</f>
        <v>257909</v>
      </c>
      <c r="AE98" s="19">
        <f>IF(-need!AC98&lt;cum!AA98*0.33*$I$2,cum!AA98*0.33*$I$2,-need!AC98)</f>
        <v>0</v>
      </c>
      <c r="AF98" s="19">
        <f>IF(-need!AD98&lt;cum!AB98*0.33*$I$2,cum!AB98*0.33*$I$2,-need!AD98)</f>
        <v>697463</v>
      </c>
      <c r="AG98" s="19">
        <f>IF(-need!AE98&lt;cum!AC98*0.33*$I$2,cum!AC98*0.33*$I$2,-need!AE98)</f>
        <v>4857644</v>
      </c>
      <c r="AH98" s="19">
        <f>IF(-need!AF98&lt;cum!AD98*0.33*$I$2,cum!AD98*0.33*$I$2,-need!AF98)</f>
        <v>1308560</v>
      </c>
      <c r="AI98" s="19">
        <f>IF(-need!AG98&lt;cum!AE98*0.33*$I$2,cum!AE98*0.33*$I$2,-need!AG98)</f>
        <v>855090</v>
      </c>
      <c r="AJ98" s="19">
        <f>IF(-need!AH98&lt;cum!AF98*0.33*$I$2,cum!AF98*0.33*$I$2,-need!AH98)</f>
        <v>2008872</v>
      </c>
      <c r="AK98" s="19">
        <f>IF(-need!AI98&lt;cum!AG98*0.33*$I$2,cum!AG98*0.33*$I$2,-need!AI98)</f>
        <v>126112.47</v>
      </c>
      <c r="AL98" s="19">
        <f>IF(-need!AJ98&lt;cum!AH98*0.33*$I$2,cum!AH98*0.33*$I$2,-need!AJ98)</f>
        <v>16087.5</v>
      </c>
      <c r="AM98" s="19">
        <f>IF(-need!AK98&lt;cum!AI98*0.33*$I$2,cum!AI98*0.33*$I$2,-need!AK98)</f>
        <v>770000</v>
      </c>
      <c r="AN98" s="19">
        <f>IF(-need!AL98&lt;cum!AJ98*0.33*$I$2,cum!AJ98*0.33*$I$2,-need!AL98)</f>
        <v>35828.347500000003</v>
      </c>
      <c r="AO98" s="19">
        <f>IF(-need!AM98&lt;cum!AK98*0.33*$I$2,cum!AK98*0.33*$I$2,-need!AM98)</f>
        <v>7425</v>
      </c>
      <c r="AQ98" s="1">
        <f>IF(avail!AM98&gt;0,0,avail!AM98)</f>
        <v>0</v>
      </c>
      <c r="AR98" s="1">
        <f>IF(avail!AN98&gt;0,0,avail!AN98)</f>
        <v>0</v>
      </c>
      <c r="AS98" s="1">
        <f>IF(avail!AO98&gt;0,0,avail!AO98)</f>
        <v>0</v>
      </c>
      <c r="AT98" s="1">
        <f>IF(avail!AP98&gt;0,0,avail!AP98)</f>
        <v>-285800</v>
      </c>
    </row>
    <row r="99" spans="1:46" x14ac:dyDescent="0.25">
      <c r="A99" s="4">
        <f>'"rank"; your input only here!'!E100</f>
        <v>95</v>
      </c>
      <c r="B99" s="6" t="str">
        <f>'"rank"; your input only here!'!A100</f>
        <v>A95</v>
      </c>
      <c r="C99" s="6" t="str">
        <f>'"rank"; your input only here!'!B100</f>
        <v>Test Project 95</v>
      </c>
      <c r="D99" s="6">
        <f>'"rank"; your input only here!'!C100</f>
        <v>0</v>
      </c>
      <c r="E99" s="8">
        <f>'"rank"; your input only here!'!D100</f>
        <v>0</v>
      </c>
      <c r="F99" s="22">
        <f t="shared" si="3"/>
        <v>17531151.154999997</v>
      </c>
      <c r="G99" s="21">
        <f>SUM(cum!F99:AK99)</f>
        <v>41265466</v>
      </c>
      <c r="H99" s="21">
        <f t="shared" si="4"/>
        <v>10000000</v>
      </c>
      <c r="I99" s="19">
        <f t="shared" si="5"/>
        <v>-8031151.1549999975</v>
      </c>
      <c r="J99" s="19">
        <f>IF(-need!H99&lt;cum!F99*0.33*$I$2,cum!F99*0.33*$I$2,-need!H99)</f>
        <v>18088.455000000002</v>
      </c>
      <c r="K99" s="19">
        <f>IF(-need!I99&lt;cum!G99*0.33*$I$2,cum!G99*0.33*$I$2,-need!I99)</f>
        <v>1573774</v>
      </c>
      <c r="L99" s="19">
        <f>IF(-need!J99&lt;cum!H99*0.33*$I$2,cum!H99*0.33*$I$2,-need!J99)</f>
        <v>0</v>
      </c>
      <c r="M99" s="19">
        <f>IF(-need!K99&lt;cum!I99*0.33*$I$2,cum!I99*0.33*$I$2,-need!K99)</f>
        <v>654600</v>
      </c>
      <c r="N99" s="19">
        <f>IF(-need!L99&lt;cum!J99*0.33*$I$2,cum!J99*0.33*$I$2,-need!L99)</f>
        <v>44268.592499999999</v>
      </c>
      <c r="O99" s="19">
        <f>IF(-need!M99&lt;cum!K99*0.33*$I$2,cum!K99*0.33*$I$2,-need!M99)</f>
        <v>395360</v>
      </c>
      <c r="P99" s="19">
        <f>IF(-need!N99&lt;cum!L99*0.33*$I$2,cum!L99*0.33*$I$2,-need!N99)</f>
        <v>360706</v>
      </c>
      <c r="Q99" s="19">
        <f>IF(-need!O99&lt;cum!M99*0.33*$I$2,cum!M99*0.33*$I$2,-need!O99)</f>
        <v>0</v>
      </c>
      <c r="R99" s="19">
        <f>IF(-need!P99&lt;cum!N99*0.33*$I$2,cum!N99*0.33*$I$2,-need!P99)</f>
        <v>1152576</v>
      </c>
      <c r="S99" s="19">
        <f>IF(-need!Q99&lt;cum!O99*0.33*$I$2,cum!O99*0.33*$I$2,-need!Q99)</f>
        <v>10734.075000000001</v>
      </c>
      <c r="T99" s="19">
        <f>IF(-need!R99&lt;cum!P99*0.33*$I$2,cum!P99*0.33*$I$2,-need!R99)</f>
        <v>8514</v>
      </c>
      <c r="U99" s="19">
        <f>IF(-need!S99&lt;cum!Q99*0.33*$I$2,cum!Q99*0.33*$I$2,-need!S99)</f>
        <v>27665.715</v>
      </c>
      <c r="V99" s="19">
        <f>IF(-need!T99&lt;cum!R99*0.33*$I$2,cum!R99*0.33*$I$2,-need!T99)</f>
        <v>24750</v>
      </c>
      <c r="W99" s="19">
        <f>IF(-need!U99&lt;cum!S99*0.33*$I$2,cum!S99*0.33*$I$2,-need!U99)</f>
        <v>228000</v>
      </c>
      <c r="X99" s="19">
        <f>IF(-need!V99&lt;cum!T99*0.33*$I$2,cum!T99*0.33*$I$2,-need!V99)</f>
        <v>199441</v>
      </c>
      <c r="Y99" s="19">
        <f>IF(-need!W99&lt;cum!U99*0.33*$I$2,cum!U99*0.33*$I$2,-need!W99)</f>
        <v>20625</v>
      </c>
      <c r="Z99" s="19">
        <f>IF(-need!X99&lt;cum!V99*0.33*$I$2,cum!V99*0.33*$I$2,-need!X99)</f>
        <v>72719</v>
      </c>
      <c r="AA99" s="19">
        <f>IF(-need!Y99&lt;cum!W99*0.33*$I$2,cum!W99*0.33*$I$2,-need!Y99)</f>
        <v>1452895</v>
      </c>
      <c r="AB99" s="19">
        <f>IF(-need!Z99&lt;cum!X99*0.33*$I$2,cum!X99*0.33*$I$2,-need!Z99)</f>
        <v>179301</v>
      </c>
      <c r="AC99" s="19">
        <f>IF(-need!AA99&lt;cum!Y99*0.33*$I$2,cum!Y99*0.33*$I$2,-need!AA99)</f>
        <v>166142</v>
      </c>
      <c r="AD99" s="19">
        <f>IF(-need!AB99&lt;cum!Z99*0.33*$I$2,cum!Z99*0.33*$I$2,-need!AB99)</f>
        <v>257909</v>
      </c>
      <c r="AE99" s="19">
        <f>IF(-need!AC99&lt;cum!AA99*0.33*$I$2,cum!AA99*0.33*$I$2,-need!AC99)</f>
        <v>0</v>
      </c>
      <c r="AF99" s="19">
        <f>IF(-need!AD99&lt;cum!AB99*0.33*$I$2,cum!AB99*0.33*$I$2,-need!AD99)</f>
        <v>697463</v>
      </c>
      <c r="AG99" s="19">
        <f>IF(-need!AE99&lt;cum!AC99*0.33*$I$2,cum!AC99*0.33*$I$2,-need!AE99)</f>
        <v>4857644</v>
      </c>
      <c r="AH99" s="19">
        <f>IF(-need!AF99&lt;cum!AD99*0.33*$I$2,cum!AD99*0.33*$I$2,-need!AF99)</f>
        <v>1308560</v>
      </c>
      <c r="AI99" s="19">
        <f>IF(-need!AG99&lt;cum!AE99*0.33*$I$2,cum!AE99*0.33*$I$2,-need!AG99)</f>
        <v>855090</v>
      </c>
      <c r="AJ99" s="19">
        <f>IF(-need!AH99&lt;cum!AF99*0.33*$I$2,cum!AF99*0.33*$I$2,-need!AH99)</f>
        <v>2008872</v>
      </c>
      <c r="AK99" s="19">
        <f>IF(-need!AI99&lt;cum!AG99*0.33*$I$2,cum!AG99*0.33*$I$2,-need!AI99)</f>
        <v>126112.47</v>
      </c>
      <c r="AL99" s="19">
        <f>IF(-need!AJ99&lt;cum!AH99*0.33*$I$2,cum!AH99*0.33*$I$2,-need!AJ99)</f>
        <v>16087.5</v>
      </c>
      <c r="AM99" s="19">
        <f>IF(-need!AK99&lt;cum!AI99*0.33*$I$2,cum!AI99*0.33*$I$2,-need!AK99)</f>
        <v>770000</v>
      </c>
      <c r="AN99" s="19">
        <f>IF(-need!AL99&lt;cum!AJ99*0.33*$I$2,cum!AJ99*0.33*$I$2,-need!AL99)</f>
        <v>35828.347500000003</v>
      </c>
      <c r="AO99" s="19">
        <f>IF(-need!AM99&lt;cum!AK99*0.33*$I$2,cum!AK99*0.33*$I$2,-need!AM99)</f>
        <v>7425</v>
      </c>
      <c r="AQ99" s="1">
        <f>IF(avail!AM99&gt;0,0,avail!AM99)</f>
        <v>0</v>
      </c>
      <c r="AR99" s="1">
        <f>IF(avail!AN99&gt;0,0,avail!AN99)</f>
        <v>0</v>
      </c>
      <c r="AS99" s="1">
        <f>IF(avail!AO99&gt;0,0,avail!AO99)</f>
        <v>0</v>
      </c>
      <c r="AT99" s="1">
        <f>IF(avail!AP99&gt;0,0,avail!AP99)</f>
        <v>-285800</v>
      </c>
    </row>
    <row r="100" spans="1:46" x14ac:dyDescent="0.25">
      <c r="A100" s="4">
        <f>'"rank"; your input only here!'!E101</f>
        <v>96</v>
      </c>
      <c r="B100" s="6" t="str">
        <f>'"rank"; your input only here!'!A101</f>
        <v>A96</v>
      </c>
      <c r="C100" s="6" t="str">
        <f>'"rank"; your input only here!'!B101</f>
        <v>Test Project 96</v>
      </c>
      <c r="D100" s="6">
        <f>'"rank"; your input only here!'!C101</f>
        <v>0</v>
      </c>
      <c r="E100" s="8">
        <f>'"rank"; your input only here!'!D101</f>
        <v>0</v>
      </c>
      <c r="F100" s="22">
        <f t="shared" si="3"/>
        <v>17531151.154999997</v>
      </c>
      <c r="G100" s="21">
        <f>SUM(cum!F100:AK100)</f>
        <v>41265466</v>
      </c>
      <c r="H100" s="21">
        <f t="shared" si="4"/>
        <v>10000000</v>
      </c>
      <c r="I100" s="19">
        <f t="shared" si="5"/>
        <v>-8031151.1549999975</v>
      </c>
      <c r="J100" s="19">
        <f>IF(-need!H100&lt;cum!F100*0.33*$I$2,cum!F100*0.33*$I$2,-need!H100)</f>
        <v>18088.455000000002</v>
      </c>
      <c r="K100" s="19">
        <f>IF(-need!I100&lt;cum!G100*0.33*$I$2,cum!G100*0.33*$I$2,-need!I100)</f>
        <v>1573774</v>
      </c>
      <c r="L100" s="19">
        <f>IF(-need!J100&lt;cum!H100*0.33*$I$2,cum!H100*0.33*$I$2,-need!J100)</f>
        <v>0</v>
      </c>
      <c r="M100" s="19">
        <f>IF(-need!K100&lt;cum!I100*0.33*$I$2,cum!I100*0.33*$I$2,-need!K100)</f>
        <v>654600</v>
      </c>
      <c r="N100" s="19">
        <f>IF(-need!L100&lt;cum!J100*0.33*$I$2,cum!J100*0.33*$I$2,-need!L100)</f>
        <v>44268.592499999999</v>
      </c>
      <c r="O100" s="19">
        <f>IF(-need!M100&lt;cum!K100*0.33*$I$2,cum!K100*0.33*$I$2,-need!M100)</f>
        <v>395360</v>
      </c>
      <c r="P100" s="19">
        <f>IF(-need!N100&lt;cum!L100*0.33*$I$2,cum!L100*0.33*$I$2,-need!N100)</f>
        <v>360706</v>
      </c>
      <c r="Q100" s="19">
        <f>IF(-need!O100&lt;cum!M100*0.33*$I$2,cum!M100*0.33*$I$2,-need!O100)</f>
        <v>0</v>
      </c>
      <c r="R100" s="19">
        <f>IF(-need!P100&lt;cum!N100*0.33*$I$2,cum!N100*0.33*$I$2,-need!P100)</f>
        <v>1152576</v>
      </c>
      <c r="S100" s="19">
        <f>IF(-need!Q100&lt;cum!O100*0.33*$I$2,cum!O100*0.33*$I$2,-need!Q100)</f>
        <v>10734.075000000001</v>
      </c>
      <c r="T100" s="19">
        <f>IF(-need!R100&lt;cum!P100*0.33*$I$2,cum!P100*0.33*$I$2,-need!R100)</f>
        <v>8514</v>
      </c>
      <c r="U100" s="19">
        <f>IF(-need!S100&lt;cum!Q100*0.33*$I$2,cum!Q100*0.33*$I$2,-need!S100)</f>
        <v>27665.715</v>
      </c>
      <c r="V100" s="19">
        <f>IF(-need!T100&lt;cum!R100*0.33*$I$2,cum!R100*0.33*$I$2,-need!T100)</f>
        <v>24750</v>
      </c>
      <c r="W100" s="19">
        <f>IF(-need!U100&lt;cum!S100*0.33*$I$2,cum!S100*0.33*$I$2,-need!U100)</f>
        <v>228000</v>
      </c>
      <c r="X100" s="19">
        <f>IF(-need!V100&lt;cum!T100*0.33*$I$2,cum!T100*0.33*$I$2,-need!V100)</f>
        <v>199441</v>
      </c>
      <c r="Y100" s="19">
        <f>IF(-need!W100&lt;cum!U100*0.33*$I$2,cum!U100*0.33*$I$2,-need!W100)</f>
        <v>20625</v>
      </c>
      <c r="Z100" s="19">
        <f>IF(-need!X100&lt;cum!V100*0.33*$I$2,cum!V100*0.33*$I$2,-need!X100)</f>
        <v>72719</v>
      </c>
      <c r="AA100" s="19">
        <f>IF(-need!Y100&lt;cum!W100*0.33*$I$2,cum!W100*0.33*$I$2,-need!Y100)</f>
        <v>1452895</v>
      </c>
      <c r="AB100" s="19">
        <f>IF(-need!Z100&lt;cum!X100*0.33*$I$2,cum!X100*0.33*$I$2,-need!Z100)</f>
        <v>179301</v>
      </c>
      <c r="AC100" s="19">
        <f>IF(-need!AA100&lt;cum!Y100*0.33*$I$2,cum!Y100*0.33*$I$2,-need!AA100)</f>
        <v>166142</v>
      </c>
      <c r="AD100" s="19">
        <f>IF(-need!AB100&lt;cum!Z100*0.33*$I$2,cum!Z100*0.33*$I$2,-need!AB100)</f>
        <v>257909</v>
      </c>
      <c r="AE100" s="19">
        <f>IF(-need!AC100&lt;cum!AA100*0.33*$I$2,cum!AA100*0.33*$I$2,-need!AC100)</f>
        <v>0</v>
      </c>
      <c r="AF100" s="19">
        <f>IF(-need!AD100&lt;cum!AB100*0.33*$I$2,cum!AB100*0.33*$I$2,-need!AD100)</f>
        <v>697463</v>
      </c>
      <c r="AG100" s="19">
        <f>IF(-need!AE100&lt;cum!AC100*0.33*$I$2,cum!AC100*0.33*$I$2,-need!AE100)</f>
        <v>4857644</v>
      </c>
      <c r="AH100" s="19">
        <f>IF(-need!AF100&lt;cum!AD100*0.33*$I$2,cum!AD100*0.33*$I$2,-need!AF100)</f>
        <v>1308560</v>
      </c>
      <c r="AI100" s="19">
        <f>IF(-need!AG100&lt;cum!AE100*0.33*$I$2,cum!AE100*0.33*$I$2,-need!AG100)</f>
        <v>855090</v>
      </c>
      <c r="AJ100" s="19">
        <f>IF(-need!AH100&lt;cum!AF100*0.33*$I$2,cum!AF100*0.33*$I$2,-need!AH100)</f>
        <v>2008872</v>
      </c>
      <c r="AK100" s="19">
        <f>IF(-need!AI100&lt;cum!AG100*0.33*$I$2,cum!AG100*0.33*$I$2,-need!AI100)</f>
        <v>126112.47</v>
      </c>
      <c r="AL100" s="19">
        <f>IF(-need!AJ100&lt;cum!AH100*0.33*$I$2,cum!AH100*0.33*$I$2,-need!AJ100)</f>
        <v>16087.5</v>
      </c>
      <c r="AM100" s="19">
        <f>IF(-need!AK100&lt;cum!AI100*0.33*$I$2,cum!AI100*0.33*$I$2,-need!AK100)</f>
        <v>770000</v>
      </c>
      <c r="AN100" s="19">
        <f>IF(-need!AL100&lt;cum!AJ100*0.33*$I$2,cum!AJ100*0.33*$I$2,-need!AL100)</f>
        <v>35828.347500000003</v>
      </c>
      <c r="AO100" s="19">
        <f>IF(-need!AM100&lt;cum!AK100*0.33*$I$2,cum!AK100*0.33*$I$2,-need!AM100)</f>
        <v>7425</v>
      </c>
      <c r="AQ100" s="1">
        <f>IF(avail!AM100&gt;0,0,avail!AM100)</f>
        <v>0</v>
      </c>
      <c r="AR100" s="1">
        <f>IF(avail!AN100&gt;0,0,avail!AN100)</f>
        <v>0</v>
      </c>
      <c r="AS100" s="1">
        <f>IF(avail!AO100&gt;0,0,avail!AO100)</f>
        <v>0</v>
      </c>
      <c r="AT100" s="1">
        <f>IF(avail!AP100&gt;0,0,avail!AP100)</f>
        <v>-285800</v>
      </c>
    </row>
    <row r="101" spans="1:46" x14ac:dyDescent="0.25">
      <c r="A101" s="4">
        <f>'"rank"; your input only here!'!E102</f>
        <v>97</v>
      </c>
      <c r="B101" s="6" t="str">
        <f>'"rank"; your input only here!'!A102</f>
        <v>A97</v>
      </c>
      <c r="C101" s="6" t="str">
        <f>'"rank"; your input only here!'!B102</f>
        <v>Test Project 97</v>
      </c>
      <c r="D101" s="6">
        <f>'"rank"; your input only here!'!C102</f>
        <v>0</v>
      </c>
      <c r="E101" s="8">
        <f>'"rank"; your input only here!'!D102</f>
        <v>0</v>
      </c>
      <c r="F101" s="22">
        <f t="shared" si="3"/>
        <v>17531151.154999997</v>
      </c>
      <c r="G101" s="21">
        <f>SUM(cum!F101:AK101)</f>
        <v>41265466</v>
      </c>
      <c r="H101" s="21">
        <f t="shared" si="4"/>
        <v>10000000</v>
      </c>
      <c r="I101" s="19">
        <f t="shared" si="5"/>
        <v>-8031151.1549999975</v>
      </c>
      <c r="J101" s="19">
        <f>IF(-need!H101&lt;cum!F101*0.33*$I$2,cum!F101*0.33*$I$2,-need!H101)</f>
        <v>18088.455000000002</v>
      </c>
      <c r="K101" s="19">
        <f>IF(-need!I101&lt;cum!G101*0.33*$I$2,cum!G101*0.33*$I$2,-need!I101)</f>
        <v>1573774</v>
      </c>
      <c r="L101" s="19">
        <f>IF(-need!J101&lt;cum!H101*0.33*$I$2,cum!H101*0.33*$I$2,-need!J101)</f>
        <v>0</v>
      </c>
      <c r="M101" s="19">
        <f>IF(-need!K101&lt;cum!I101*0.33*$I$2,cum!I101*0.33*$I$2,-need!K101)</f>
        <v>654600</v>
      </c>
      <c r="N101" s="19">
        <f>IF(-need!L101&lt;cum!J101*0.33*$I$2,cum!J101*0.33*$I$2,-need!L101)</f>
        <v>44268.592499999999</v>
      </c>
      <c r="O101" s="19">
        <f>IF(-need!M101&lt;cum!K101*0.33*$I$2,cum!K101*0.33*$I$2,-need!M101)</f>
        <v>395360</v>
      </c>
      <c r="P101" s="19">
        <f>IF(-need!N101&lt;cum!L101*0.33*$I$2,cum!L101*0.33*$I$2,-need!N101)</f>
        <v>360706</v>
      </c>
      <c r="Q101" s="19">
        <f>IF(-need!O101&lt;cum!M101*0.33*$I$2,cum!M101*0.33*$I$2,-need!O101)</f>
        <v>0</v>
      </c>
      <c r="R101" s="19">
        <f>IF(-need!P101&lt;cum!N101*0.33*$I$2,cum!N101*0.33*$I$2,-need!P101)</f>
        <v>1152576</v>
      </c>
      <c r="S101" s="19">
        <f>IF(-need!Q101&lt;cum!O101*0.33*$I$2,cum!O101*0.33*$I$2,-need!Q101)</f>
        <v>10734.075000000001</v>
      </c>
      <c r="T101" s="19">
        <f>IF(-need!R101&lt;cum!P101*0.33*$I$2,cum!P101*0.33*$I$2,-need!R101)</f>
        <v>8514</v>
      </c>
      <c r="U101" s="19">
        <f>IF(-need!S101&lt;cum!Q101*0.33*$I$2,cum!Q101*0.33*$I$2,-need!S101)</f>
        <v>27665.715</v>
      </c>
      <c r="V101" s="19">
        <f>IF(-need!T101&lt;cum!R101*0.33*$I$2,cum!R101*0.33*$I$2,-need!T101)</f>
        <v>24750</v>
      </c>
      <c r="W101" s="19">
        <f>IF(-need!U101&lt;cum!S101*0.33*$I$2,cum!S101*0.33*$I$2,-need!U101)</f>
        <v>228000</v>
      </c>
      <c r="X101" s="19">
        <f>IF(-need!V101&lt;cum!T101*0.33*$I$2,cum!T101*0.33*$I$2,-need!V101)</f>
        <v>199441</v>
      </c>
      <c r="Y101" s="19">
        <f>IF(-need!W101&lt;cum!U101*0.33*$I$2,cum!U101*0.33*$I$2,-need!W101)</f>
        <v>20625</v>
      </c>
      <c r="Z101" s="19">
        <f>IF(-need!X101&lt;cum!V101*0.33*$I$2,cum!V101*0.33*$I$2,-need!X101)</f>
        <v>72719</v>
      </c>
      <c r="AA101" s="19">
        <f>IF(-need!Y101&lt;cum!W101*0.33*$I$2,cum!W101*0.33*$I$2,-need!Y101)</f>
        <v>1452895</v>
      </c>
      <c r="AB101" s="19">
        <f>IF(-need!Z101&lt;cum!X101*0.33*$I$2,cum!X101*0.33*$I$2,-need!Z101)</f>
        <v>179301</v>
      </c>
      <c r="AC101" s="19">
        <f>IF(-need!AA101&lt;cum!Y101*0.33*$I$2,cum!Y101*0.33*$I$2,-need!AA101)</f>
        <v>166142</v>
      </c>
      <c r="AD101" s="19">
        <f>IF(-need!AB101&lt;cum!Z101*0.33*$I$2,cum!Z101*0.33*$I$2,-need!AB101)</f>
        <v>257909</v>
      </c>
      <c r="AE101" s="19">
        <f>IF(-need!AC101&lt;cum!AA101*0.33*$I$2,cum!AA101*0.33*$I$2,-need!AC101)</f>
        <v>0</v>
      </c>
      <c r="AF101" s="19">
        <f>IF(-need!AD101&lt;cum!AB101*0.33*$I$2,cum!AB101*0.33*$I$2,-need!AD101)</f>
        <v>697463</v>
      </c>
      <c r="AG101" s="19">
        <f>IF(-need!AE101&lt;cum!AC101*0.33*$I$2,cum!AC101*0.33*$I$2,-need!AE101)</f>
        <v>4857644</v>
      </c>
      <c r="AH101" s="19">
        <f>IF(-need!AF101&lt;cum!AD101*0.33*$I$2,cum!AD101*0.33*$I$2,-need!AF101)</f>
        <v>1308560</v>
      </c>
      <c r="AI101" s="19">
        <f>IF(-need!AG101&lt;cum!AE101*0.33*$I$2,cum!AE101*0.33*$I$2,-need!AG101)</f>
        <v>855090</v>
      </c>
      <c r="AJ101" s="19">
        <f>IF(-need!AH101&lt;cum!AF101*0.33*$I$2,cum!AF101*0.33*$I$2,-need!AH101)</f>
        <v>2008872</v>
      </c>
      <c r="AK101" s="19">
        <f>IF(-need!AI101&lt;cum!AG101*0.33*$I$2,cum!AG101*0.33*$I$2,-need!AI101)</f>
        <v>126112.47</v>
      </c>
      <c r="AL101" s="19">
        <f>IF(-need!AJ101&lt;cum!AH101*0.33*$I$2,cum!AH101*0.33*$I$2,-need!AJ101)</f>
        <v>16087.5</v>
      </c>
      <c r="AM101" s="19">
        <f>IF(-need!AK101&lt;cum!AI101*0.33*$I$2,cum!AI101*0.33*$I$2,-need!AK101)</f>
        <v>770000</v>
      </c>
      <c r="AN101" s="19">
        <f>IF(-need!AL101&lt;cum!AJ101*0.33*$I$2,cum!AJ101*0.33*$I$2,-need!AL101)</f>
        <v>35828.347500000003</v>
      </c>
      <c r="AO101" s="19">
        <f>IF(-need!AM101&lt;cum!AK101*0.33*$I$2,cum!AK101*0.33*$I$2,-need!AM101)</f>
        <v>7425</v>
      </c>
      <c r="AQ101" s="1">
        <f>IF(avail!AM101&gt;0,0,avail!AM101)</f>
        <v>0</v>
      </c>
      <c r="AR101" s="1">
        <f>IF(avail!AN101&gt;0,0,avail!AN101)</f>
        <v>0</v>
      </c>
      <c r="AS101" s="1">
        <f>IF(avail!AO101&gt;0,0,avail!AO101)</f>
        <v>0</v>
      </c>
      <c r="AT101" s="1">
        <f>IF(avail!AP101&gt;0,0,avail!AP101)</f>
        <v>-285800</v>
      </c>
    </row>
    <row r="102" spans="1:46" x14ac:dyDescent="0.25">
      <c r="A102" s="4">
        <f>'"rank"; your input only here!'!E103</f>
        <v>98</v>
      </c>
      <c r="B102" s="6" t="str">
        <f>'"rank"; your input only here!'!A103</f>
        <v>A98</v>
      </c>
      <c r="C102" s="6" t="str">
        <f>'"rank"; your input only here!'!B103</f>
        <v>Test Project 98</v>
      </c>
      <c r="D102" s="6">
        <f>'"rank"; your input only here!'!C103</f>
        <v>0</v>
      </c>
      <c r="E102" s="8">
        <f>'"rank"; your input only here!'!D103</f>
        <v>0</v>
      </c>
      <c r="F102" s="22">
        <f t="shared" si="3"/>
        <v>17531151.154999997</v>
      </c>
      <c r="G102" s="21">
        <f>SUM(cum!F102:AK102)</f>
        <v>41265466</v>
      </c>
      <c r="H102" s="21">
        <f t="shared" si="4"/>
        <v>10000000</v>
      </c>
      <c r="I102" s="19">
        <f t="shared" si="5"/>
        <v>-8031151.1549999975</v>
      </c>
      <c r="J102" s="19">
        <f>IF(-need!H102&lt;cum!F102*0.33*$I$2,cum!F102*0.33*$I$2,-need!H102)</f>
        <v>18088.455000000002</v>
      </c>
      <c r="K102" s="19">
        <f>IF(-need!I102&lt;cum!G102*0.33*$I$2,cum!G102*0.33*$I$2,-need!I102)</f>
        <v>1573774</v>
      </c>
      <c r="L102" s="19">
        <f>IF(-need!J102&lt;cum!H102*0.33*$I$2,cum!H102*0.33*$I$2,-need!J102)</f>
        <v>0</v>
      </c>
      <c r="M102" s="19">
        <f>IF(-need!K102&lt;cum!I102*0.33*$I$2,cum!I102*0.33*$I$2,-need!K102)</f>
        <v>654600</v>
      </c>
      <c r="N102" s="19">
        <f>IF(-need!L102&lt;cum!J102*0.33*$I$2,cum!J102*0.33*$I$2,-need!L102)</f>
        <v>44268.592499999999</v>
      </c>
      <c r="O102" s="19">
        <f>IF(-need!M102&lt;cum!K102*0.33*$I$2,cum!K102*0.33*$I$2,-need!M102)</f>
        <v>395360</v>
      </c>
      <c r="P102" s="19">
        <f>IF(-need!N102&lt;cum!L102*0.33*$I$2,cum!L102*0.33*$I$2,-need!N102)</f>
        <v>360706</v>
      </c>
      <c r="Q102" s="19">
        <f>IF(-need!O102&lt;cum!M102*0.33*$I$2,cum!M102*0.33*$I$2,-need!O102)</f>
        <v>0</v>
      </c>
      <c r="R102" s="19">
        <f>IF(-need!P102&lt;cum!N102*0.33*$I$2,cum!N102*0.33*$I$2,-need!P102)</f>
        <v>1152576</v>
      </c>
      <c r="S102" s="19">
        <f>IF(-need!Q102&lt;cum!O102*0.33*$I$2,cum!O102*0.33*$I$2,-need!Q102)</f>
        <v>10734.075000000001</v>
      </c>
      <c r="T102" s="19">
        <f>IF(-need!R102&lt;cum!P102*0.33*$I$2,cum!P102*0.33*$I$2,-need!R102)</f>
        <v>8514</v>
      </c>
      <c r="U102" s="19">
        <f>IF(-need!S102&lt;cum!Q102*0.33*$I$2,cum!Q102*0.33*$I$2,-need!S102)</f>
        <v>27665.715</v>
      </c>
      <c r="V102" s="19">
        <f>IF(-need!T102&lt;cum!R102*0.33*$I$2,cum!R102*0.33*$I$2,-need!T102)</f>
        <v>24750</v>
      </c>
      <c r="W102" s="19">
        <f>IF(-need!U102&lt;cum!S102*0.33*$I$2,cum!S102*0.33*$I$2,-need!U102)</f>
        <v>228000</v>
      </c>
      <c r="X102" s="19">
        <f>IF(-need!V102&lt;cum!T102*0.33*$I$2,cum!T102*0.33*$I$2,-need!V102)</f>
        <v>199441</v>
      </c>
      <c r="Y102" s="19">
        <f>IF(-need!W102&lt;cum!U102*0.33*$I$2,cum!U102*0.33*$I$2,-need!W102)</f>
        <v>20625</v>
      </c>
      <c r="Z102" s="19">
        <f>IF(-need!X102&lt;cum!V102*0.33*$I$2,cum!V102*0.33*$I$2,-need!X102)</f>
        <v>72719</v>
      </c>
      <c r="AA102" s="19">
        <f>IF(-need!Y102&lt;cum!W102*0.33*$I$2,cum!W102*0.33*$I$2,-need!Y102)</f>
        <v>1452895</v>
      </c>
      <c r="AB102" s="19">
        <f>IF(-need!Z102&lt;cum!X102*0.33*$I$2,cum!X102*0.33*$I$2,-need!Z102)</f>
        <v>179301</v>
      </c>
      <c r="AC102" s="19">
        <f>IF(-need!AA102&lt;cum!Y102*0.33*$I$2,cum!Y102*0.33*$I$2,-need!AA102)</f>
        <v>166142</v>
      </c>
      <c r="AD102" s="19">
        <f>IF(-need!AB102&lt;cum!Z102*0.33*$I$2,cum!Z102*0.33*$I$2,-need!AB102)</f>
        <v>257909</v>
      </c>
      <c r="AE102" s="19">
        <f>IF(-need!AC102&lt;cum!AA102*0.33*$I$2,cum!AA102*0.33*$I$2,-need!AC102)</f>
        <v>0</v>
      </c>
      <c r="AF102" s="19">
        <f>IF(-need!AD102&lt;cum!AB102*0.33*$I$2,cum!AB102*0.33*$I$2,-need!AD102)</f>
        <v>697463</v>
      </c>
      <c r="AG102" s="19">
        <f>IF(-need!AE102&lt;cum!AC102*0.33*$I$2,cum!AC102*0.33*$I$2,-need!AE102)</f>
        <v>4857644</v>
      </c>
      <c r="AH102" s="19">
        <f>IF(-need!AF102&lt;cum!AD102*0.33*$I$2,cum!AD102*0.33*$I$2,-need!AF102)</f>
        <v>1308560</v>
      </c>
      <c r="AI102" s="19">
        <f>IF(-need!AG102&lt;cum!AE102*0.33*$I$2,cum!AE102*0.33*$I$2,-need!AG102)</f>
        <v>855090</v>
      </c>
      <c r="AJ102" s="19">
        <f>IF(-need!AH102&lt;cum!AF102*0.33*$I$2,cum!AF102*0.33*$I$2,-need!AH102)</f>
        <v>2008872</v>
      </c>
      <c r="AK102" s="19">
        <f>IF(-need!AI102&lt;cum!AG102*0.33*$I$2,cum!AG102*0.33*$I$2,-need!AI102)</f>
        <v>126112.47</v>
      </c>
      <c r="AL102" s="19">
        <f>IF(-need!AJ102&lt;cum!AH102*0.33*$I$2,cum!AH102*0.33*$I$2,-need!AJ102)</f>
        <v>16087.5</v>
      </c>
      <c r="AM102" s="19">
        <f>IF(-need!AK102&lt;cum!AI102*0.33*$I$2,cum!AI102*0.33*$I$2,-need!AK102)</f>
        <v>770000</v>
      </c>
      <c r="AN102" s="19">
        <f>IF(-need!AL102&lt;cum!AJ102*0.33*$I$2,cum!AJ102*0.33*$I$2,-need!AL102)</f>
        <v>35828.347500000003</v>
      </c>
      <c r="AO102" s="19">
        <f>IF(-need!AM102&lt;cum!AK102*0.33*$I$2,cum!AK102*0.33*$I$2,-need!AM102)</f>
        <v>7425</v>
      </c>
      <c r="AQ102" s="1">
        <f>IF(avail!AM102&gt;0,0,avail!AM102)</f>
        <v>0</v>
      </c>
      <c r="AR102" s="1">
        <f>IF(avail!AN102&gt;0,0,avail!AN102)</f>
        <v>0</v>
      </c>
      <c r="AS102" s="1">
        <f>IF(avail!AO102&gt;0,0,avail!AO102)</f>
        <v>0</v>
      </c>
      <c r="AT102" s="1">
        <f>IF(avail!AP102&gt;0,0,avail!AP102)</f>
        <v>-285800</v>
      </c>
    </row>
    <row r="103" spans="1:46" x14ac:dyDescent="0.25">
      <c r="A103" s="4">
        <f>'"rank"; your input only here!'!E104</f>
        <v>99</v>
      </c>
      <c r="B103" s="6" t="str">
        <f>'"rank"; your input only here!'!A104</f>
        <v>A99</v>
      </c>
      <c r="C103" s="6" t="str">
        <f>'"rank"; your input only here!'!B104</f>
        <v>Test Project 99</v>
      </c>
      <c r="D103" s="6">
        <f>'"rank"; your input only here!'!C104</f>
        <v>0</v>
      </c>
      <c r="E103" s="8">
        <f>'"rank"; your input only here!'!D104</f>
        <v>0</v>
      </c>
      <c r="F103" s="22">
        <f t="shared" si="3"/>
        <v>17531151.154999997</v>
      </c>
      <c r="G103" s="21">
        <f>SUM(cum!F103:AK103)</f>
        <v>41265466</v>
      </c>
      <c r="H103" s="21">
        <f t="shared" si="4"/>
        <v>10000000</v>
      </c>
      <c r="I103" s="19">
        <f t="shared" si="5"/>
        <v>-8031151.1549999975</v>
      </c>
      <c r="J103" s="19">
        <f>IF(-need!H103&lt;cum!F103*0.33*$I$2,cum!F103*0.33*$I$2,-need!H103)</f>
        <v>18088.455000000002</v>
      </c>
      <c r="K103" s="19">
        <f>IF(-need!I103&lt;cum!G103*0.33*$I$2,cum!G103*0.33*$I$2,-need!I103)</f>
        <v>1573774</v>
      </c>
      <c r="L103" s="19">
        <f>IF(-need!J103&lt;cum!H103*0.33*$I$2,cum!H103*0.33*$I$2,-need!J103)</f>
        <v>0</v>
      </c>
      <c r="M103" s="19">
        <f>IF(-need!K103&lt;cum!I103*0.33*$I$2,cum!I103*0.33*$I$2,-need!K103)</f>
        <v>654600</v>
      </c>
      <c r="N103" s="19">
        <f>IF(-need!L103&lt;cum!J103*0.33*$I$2,cum!J103*0.33*$I$2,-need!L103)</f>
        <v>44268.592499999999</v>
      </c>
      <c r="O103" s="19">
        <f>IF(-need!M103&lt;cum!K103*0.33*$I$2,cum!K103*0.33*$I$2,-need!M103)</f>
        <v>395360</v>
      </c>
      <c r="P103" s="19">
        <f>IF(-need!N103&lt;cum!L103*0.33*$I$2,cum!L103*0.33*$I$2,-need!N103)</f>
        <v>360706</v>
      </c>
      <c r="Q103" s="19">
        <f>IF(-need!O103&lt;cum!M103*0.33*$I$2,cum!M103*0.33*$I$2,-need!O103)</f>
        <v>0</v>
      </c>
      <c r="R103" s="19">
        <f>IF(-need!P103&lt;cum!N103*0.33*$I$2,cum!N103*0.33*$I$2,-need!P103)</f>
        <v>1152576</v>
      </c>
      <c r="S103" s="19">
        <f>IF(-need!Q103&lt;cum!O103*0.33*$I$2,cum!O103*0.33*$I$2,-need!Q103)</f>
        <v>10734.075000000001</v>
      </c>
      <c r="T103" s="19">
        <f>IF(-need!R103&lt;cum!P103*0.33*$I$2,cum!P103*0.33*$I$2,-need!R103)</f>
        <v>8514</v>
      </c>
      <c r="U103" s="19">
        <f>IF(-need!S103&lt;cum!Q103*0.33*$I$2,cum!Q103*0.33*$I$2,-need!S103)</f>
        <v>27665.715</v>
      </c>
      <c r="V103" s="19">
        <f>IF(-need!T103&lt;cum!R103*0.33*$I$2,cum!R103*0.33*$I$2,-need!T103)</f>
        <v>24750</v>
      </c>
      <c r="W103" s="19">
        <f>IF(-need!U103&lt;cum!S103*0.33*$I$2,cum!S103*0.33*$I$2,-need!U103)</f>
        <v>228000</v>
      </c>
      <c r="X103" s="19">
        <f>IF(-need!V103&lt;cum!T103*0.33*$I$2,cum!T103*0.33*$I$2,-need!V103)</f>
        <v>199441</v>
      </c>
      <c r="Y103" s="19">
        <f>IF(-need!W103&lt;cum!U103*0.33*$I$2,cum!U103*0.33*$I$2,-need!W103)</f>
        <v>20625</v>
      </c>
      <c r="Z103" s="19">
        <f>IF(-need!X103&lt;cum!V103*0.33*$I$2,cum!V103*0.33*$I$2,-need!X103)</f>
        <v>72719</v>
      </c>
      <c r="AA103" s="19">
        <f>IF(-need!Y103&lt;cum!W103*0.33*$I$2,cum!W103*0.33*$I$2,-need!Y103)</f>
        <v>1452895</v>
      </c>
      <c r="AB103" s="19">
        <f>IF(-need!Z103&lt;cum!X103*0.33*$I$2,cum!X103*0.33*$I$2,-need!Z103)</f>
        <v>179301</v>
      </c>
      <c r="AC103" s="19">
        <f>IF(-need!AA103&lt;cum!Y103*0.33*$I$2,cum!Y103*0.33*$I$2,-need!AA103)</f>
        <v>166142</v>
      </c>
      <c r="AD103" s="19">
        <f>IF(-need!AB103&lt;cum!Z103*0.33*$I$2,cum!Z103*0.33*$I$2,-need!AB103)</f>
        <v>257909</v>
      </c>
      <c r="AE103" s="19">
        <f>IF(-need!AC103&lt;cum!AA103*0.33*$I$2,cum!AA103*0.33*$I$2,-need!AC103)</f>
        <v>0</v>
      </c>
      <c r="AF103" s="19">
        <f>IF(-need!AD103&lt;cum!AB103*0.33*$I$2,cum!AB103*0.33*$I$2,-need!AD103)</f>
        <v>697463</v>
      </c>
      <c r="AG103" s="19">
        <f>IF(-need!AE103&lt;cum!AC103*0.33*$I$2,cum!AC103*0.33*$I$2,-need!AE103)</f>
        <v>4857644</v>
      </c>
      <c r="AH103" s="19">
        <f>IF(-need!AF103&lt;cum!AD103*0.33*$I$2,cum!AD103*0.33*$I$2,-need!AF103)</f>
        <v>1308560</v>
      </c>
      <c r="AI103" s="19">
        <f>IF(-need!AG103&lt;cum!AE103*0.33*$I$2,cum!AE103*0.33*$I$2,-need!AG103)</f>
        <v>855090</v>
      </c>
      <c r="AJ103" s="19">
        <f>IF(-need!AH103&lt;cum!AF103*0.33*$I$2,cum!AF103*0.33*$I$2,-need!AH103)</f>
        <v>2008872</v>
      </c>
      <c r="AK103" s="19">
        <f>IF(-need!AI103&lt;cum!AG103*0.33*$I$2,cum!AG103*0.33*$I$2,-need!AI103)</f>
        <v>126112.47</v>
      </c>
      <c r="AL103" s="19">
        <f>IF(-need!AJ103&lt;cum!AH103*0.33*$I$2,cum!AH103*0.33*$I$2,-need!AJ103)</f>
        <v>16087.5</v>
      </c>
      <c r="AM103" s="19">
        <f>IF(-need!AK103&lt;cum!AI103*0.33*$I$2,cum!AI103*0.33*$I$2,-need!AK103)</f>
        <v>770000</v>
      </c>
      <c r="AN103" s="19">
        <f>IF(-need!AL103&lt;cum!AJ103*0.33*$I$2,cum!AJ103*0.33*$I$2,-need!AL103)</f>
        <v>35828.347500000003</v>
      </c>
      <c r="AO103" s="19">
        <f>IF(-need!AM103&lt;cum!AK103*0.33*$I$2,cum!AK103*0.33*$I$2,-need!AM103)</f>
        <v>7425</v>
      </c>
      <c r="AQ103" s="1">
        <f>IF(avail!AM103&gt;0,0,avail!AM103)</f>
        <v>0</v>
      </c>
      <c r="AR103" s="1">
        <f>IF(avail!AN103&gt;0,0,avail!AN103)</f>
        <v>0</v>
      </c>
      <c r="AS103" s="1">
        <f>IF(avail!AO103&gt;0,0,avail!AO103)</f>
        <v>0</v>
      </c>
      <c r="AT103" s="1">
        <f>IF(avail!AP103&gt;0,0,avail!AP103)</f>
        <v>-285800</v>
      </c>
    </row>
    <row r="104" spans="1:46" x14ac:dyDescent="0.25">
      <c r="A104" s="4">
        <f>'"rank"; your input only here!'!E105</f>
        <v>100</v>
      </c>
      <c r="B104" s="6" t="str">
        <f>'"rank"; your input only here!'!A105</f>
        <v>A100</v>
      </c>
      <c r="C104" s="6" t="str">
        <f>'"rank"; your input only here!'!B105</f>
        <v>Test Project 100</v>
      </c>
      <c r="D104" s="6">
        <f>'"rank"; your input only here!'!C105</f>
        <v>0</v>
      </c>
      <c r="E104" s="8">
        <f>'"rank"; your input only here!'!D105</f>
        <v>0</v>
      </c>
      <c r="F104" s="22">
        <f t="shared" si="3"/>
        <v>17531151.154999997</v>
      </c>
      <c r="G104" s="21">
        <f>SUM(cum!F104:AK104)</f>
        <v>41265466</v>
      </c>
      <c r="H104" s="21">
        <f t="shared" si="4"/>
        <v>10000000</v>
      </c>
      <c r="I104" s="19">
        <f t="shared" si="5"/>
        <v>-8031151.1549999975</v>
      </c>
      <c r="J104" s="19">
        <f>IF(-need!H104&lt;cum!F104*0.33*$I$2,cum!F104*0.33*$I$2,-need!H104)</f>
        <v>18088.455000000002</v>
      </c>
      <c r="K104" s="19">
        <f>IF(-need!I104&lt;cum!G104*0.33*$I$2,cum!G104*0.33*$I$2,-need!I104)</f>
        <v>1573774</v>
      </c>
      <c r="L104" s="19">
        <f>IF(-need!J104&lt;cum!H104*0.33*$I$2,cum!H104*0.33*$I$2,-need!J104)</f>
        <v>0</v>
      </c>
      <c r="M104" s="19">
        <f>IF(-need!K104&lt;cum!I104*0.33*$I$2,cum!I104*0.33*$I$2,-need!K104)</f>
        <v>654600</v>
      </c>
      <c r="N104" s="19">
        <f>IF(-need!L104&lt;cum!J104*0.33*$I$2,cum!J104*0.33*$I$2,-need!L104)</f>
        <v>44268.592499999999</v>
      </c>
      <c r="O104" s="19">
        <f>IF(-need!M104&lt;cum!K104*0.33*$I$2,cum!K104*0.33*$I$2,-need!M104)</f>
        <v>395360</v>
      </c>
      <c r="P104" s="19">
        <f>IF(-need!N104&lt;cum!L104*0.33*$I$2,cum!L104*0.33*$I$2,-need!N104)</f>
        <v>360706</v>
      </c>
      <c r="Q104" s="19">
        <f>IF(-need!O104&lt;cum!M104*0.33*$I$2,cum!M104*0.33*$I$2,-need!O104)</f>
        <v>0</v>
      </c>
      <c r="R104" s="19">
        <f>IF(-need!P104&lt;cum!N104*0.33*$I$2,cum!N104*0.33*$I$2,-need!P104)</f>
        <v>1152576</v>
      </c>
      <c r="S104" s="19">
        <f>IF(-need!Q104&lt;cum!O104*0.33*$I$2,cum!O104*0.33*$I$2,-need!Q104)</f>
        <v>10734.075000000001</v>
      </c>
      <c r="T104" s="19">
        <f>IF(-need!R104&lt;cum!P104*0.33*$I$2,cum!P104*0.33*$I$2,-need!R104)</f>
        <v>8514</v>
      </c>
      <c r="U104" s="19">
        <f>IF(-need!S104&lt;cum!Q104*0.33*$I$2,cum!Q104*0.33*$I$2,-need!S104)</f>
        <v>27665.715</v>
      </c>
      <c r="V104" s="19">
        <f>IF(-need!T104&lt;cum!R104*0.33*$I$2,cum!R104*0.33*$I$2,-need!T104)</f>
        <v>24750</v>
      </c>
      <c r="W104" s="19">
        <f>IF(-need!U104&lt;cum!S104*0.33*$I$2,cum!S104*0.33*$I$2,-need!U104)</f>
        <v>228000</v>
      </c>
      <c r="X104" s="19">
        <f>IF(-need!V104&lt;cum!T104*0.33*$I$2,cum!T104*0.33*$I$2,-need!V104)</f>
        <v>199441</v>
      </c>
      <c r="Y104" s="19">
        <f>IF(-need!W104&lt;cum!U104*0.33*$I$2,cum!U104*0.33*$I$2,-need!W104)</f>
        <v>20625</v>
      </c>
      <c r="Z104" s="19">
        <f>IF(-need!X104&lt;cum!V104*0.33*$I$2,cum!V104*0.33*$I$2,-need!X104)</f>
        <v>72719</v>
      </c>
      <c r="AA104" s="19">
        <f>IF(-need!Y104&lt;cum!W104*0.33*$I$2,cum!W104*0.33*$I$2,-need!Y104)</f>
        <v>1452895</v>
      </c>
      <c r="AB104" s="19">
        <f>IF(-need!Z104&lt;cum!X104*0.33*$I$2,cum!X104*0.33*$I$2,-need!Z104)</f>
        <v>179301</v>
      </c>
      <c r="AC104" s="19">
        <f>IF(-need!AA104&lt;cum!Y104*0.33*$I$2,cum!Y104*0.33*$I$2,-need!AA104)</f>
        <v>166142</v>
      </c>
      <c r="AD104" s="19">
        <f>IF(-need!AB104&lt;cum!Z104*0.33*$I$2,cum!Z104*0.33*$I$2,-need!AB104)</f>
        <v>257909</v>
      </c>
      <c r="AE104" s="19">
        <f>IF(-need!AC104&lt;cum!AA104*0.33*$I$2,cum!AA104*0.33*$I$2,-need!AC104)</f>
        <v>0</v>
      </c>
      <c r="AF104" s="19">
        <f>IF(-need!AD104&lt;cum!AB104*0.33*$I$2,cum!AB104*0.33*$I$2,-need!AD104)</f>
        <v>697463</v>
      </c>
      <c r="AG104" s="19">
        <f>IF(-need!AE104&lt;cum!AC104*0.33*$I$2,cum!AC104*0.33*$I$2,-need!AE104)</f>
        <v>4857644</v>
      </c>
      <c r="AH104" s="19">
        <f>IF(-need!AF104&lt;cum!AD104*0.33*$I$2,cum!AD104*0.33*$I$2,-need!AF104)</f>
        <v>1308560</v>
      </c>
      <c r="AI104" s="19">
        <f>IF(-need!AG104&lt;cum!AE104*0.33*$I$2,cum!AE104*0.33*$I$2,-need!AG104)</f>
        <v>855090</v>
      </c>
      <c r="AJ104" s="19">
        <f>IF(-need!AH104&lt;cum!AF104*0.33*$I$2,cum!AF104*0.33*$I$2,-need!AH104)</f>
        <v>2008872</v>
      </c>
      <c r="AK104" s="19">
        <f>IF(-need!AI104&lt;cum!AG104*0.33*$I$2,cum!AG104*0.33*$I$2,-need!AI104)</f>
        <v>126112.47</v>
      </c>
      <c r="AL104" s="19">
        <f>IF(-need!AJ104&lt;cum!AH104*0.33*$I$2,cum!AH104*0.33*$I$2,-need!AJ104)</f>
        <v>16087.5</v>
      </c>
      <c r="AM104" s="19">
        <f>IF(-need!AK104&lt;cum!AI104*0.33*$I$2,cum!AI104*0.33*$I$2,-need!AK104)</f>
        <v>770000</v>
      </c>
      <c r="AN104" s="19">
        <f>IF(-need!AL104&lt;cum!AJ104*0.33*$I$2,cum!AJ104*0.33*$I$2,-need!AL104)</f>
        <v>35828.347500000003</v>
      </c>
      <c r="AO104" s="19">
        <f>IF(-need!AM104&lt;cum!AK104*0.33*$I$2,cum!AK104*0.33*$I$2,-need!AM104)</f>
        <v>7425</v>
      </c>
      <c r="AQ104" s="1">
        <f>IF(avail!AM104&gt;0,0,avail!AM104)</f>
        <v>0</v>
      </c>
      <c r="AR104" s="1">
        <f>IF(avail!AN104&gt;0,0,avail!AN104)</f>
        <v>0</v>
      </c>
      <c r="AS104" s="1">
        <f>IF(avail!AO104&gt;0,0,avail!AO104)</f>
        <v>0</v>
      </c>
      <c r="AT104" s="1">
        <f>IF(avail!AP104&gt;0,0,avail!AP104)</f>
        <v>-285800</v>
      </c>
    </row>
    <row r="105" spans="1:46" x14ac:dyDescent="0.25">
      <c r="A105" s="4">
        <f>'"rank"; your input only here!'!E106</f>
        <v>101</v>
      </c>
      <c r="B105" s="6" t="str">
        <f>'"rank"; your input only here!'!A106</f>
        <v>A101</v>
      </c>
      <c r="C105" s="6" t="str">
        <f>'"rank"; your input only here!'!B106</f>
        <v>Test Project 101</v>
      </c>
      <c r="D105" s="6">
        <f>'"rank"; your input only here!'!C106</f>
        <v>0</v>
      </c>
      <c r="E105" s="8">
        <f>'"rank"; your input only here!'!D106</f>
        <v>0</v>
      </c>
      <c r="F105" s="22">
        <f t="shared" si="3"/>
        <v>17531151.154999997</v>
      </c>
      <c r="G105" s="21">
        <f>SUM(cum!F105:AK105)</f>
        <v>41265466</v>
      </c>
      <c r="H105" s="21">
        <f t="shared" si="4"/>
        <v>10000000</v>
      </c>
      <c r="I105" s="19">
        <f t="shared" si="5"/>
        <v>-8031151.1549999975</v>
      </c>
      <c r="J105" s="19">
        <f>IF(-need!H105&lt;cum!F105*0.33*$I$2,cum!F105*0.33*$I$2,-need!H105)</f>
        <v>18088.455000000002</v>
      </c>
      <c r="K105" s="19">
        <f>IF(-need!I105&lt;cum!G105*0.33*$I$2,cum!G105*0.33*$I$2,-need!I105)</f>
        <v>1573774</v>
      </c>
      <c r="L105" s="19">
        <f>IF(-need!J105&lt;cum!H105*0.33*$I$2,cum!H105*0.33*$I$2,-need!J105)</f>
        <v>0</v>
      </c>
      <c r="M105" s="19">
        <f>IF(-need!K105&lt;cum!I105*0.33*$I$2,cum!I105*0.33*$I$2,-need!K105)</f>
        <v>654600</v>
      </c>
      <c r="N105" s="19">
        <f>IF(-need!L105&lt;cum!J105*0.33*$I$2,cum!J105*0.33*$I$2,-need!L105)</f>
        <v>44268.592499999999</v>
      </c>
      <c r="O105" s="19">
        <f>IF(-need!M105&lt;cum!K105*0.33*$I$2,cum!K105*0.33*$I$2,-need!M105)</f>
        <v>395360</v>
      </c>
      <c r="P105" s="19">
        <f>IF(-need!N105&lt;cum!L105*0.33*$I$2,cum!L105*0.33*$I$2,-need!N105)</f>
        <v>360706</v>
      </c>
      <c r="Q105" s="19">
        <f>IF(-need!O105&lt;cum!M105*0.33*$I$2,cum!M105*0.33*$I$2,-need!O105)</f>
        <v>0</v>
      </c>
      <c r="R105" s="19">
        <f>IF(-need!P105&lt;cum!N105*0.33*$I$2,cum!N105*0.33*$I$2,-need!P105)</f>
        <v>1152576</v>
      </c>
      <c r="S105" s="19">
        <f>IF(-need!Q105&lt;cum!O105*0.33*$I$2,cum!O105*0.33*$I$2,-need!Q105)</f>
        <v>10734.075000000001</v>
      </c>
      <c r="T105" s="19">
        <f>IF(-need!R105&lt;cum!P105*0.33*$I$2,cum!P105*0.33*$I$2,-need!R105)</f>
        <v>8514</v>
      </c>
      <c r="U105" s="19">
        <f>IF(-need!S105&lt;cum!Q105*0.33*$I$2,cum!Q105*0.33*$I$2,-need!S105)</f>
        <v>27665.715</v>
      </c>
      <c r="V105" s="19">
        <f>IF(-need!T105&lt;cum!R105*0.33*$I$2,cum!R105*0.33*$I$2,-need!T105)</f>
        <v>24750</v>
      </c>
      <c r="W105" s="19">
        <f>IF(-need!U105&lt;cum!S105*0.33*$I$2,cum!S105*0.33*$I$2,-need!U105)</f>
        <v>228000</v>
      </c>
      <c r="X105" s="19">
        <f>IF(-need!V105&lt;cum!T105*0.33*$I$2,cum!T105*0.33*$I$2,-need!V105)</f>
        <v>199441</v>
      </c>
      <c r="Y105" s="19">
        <f>IF(-need!W105&lt;cum!U105*0.33*$I$2,cum!U105*0.33*$I$2,-need!W105)</f>
        <v>20625</v>
      </c>
      <c r="Z105" s="19">
        <f>IF(-need!X105&lt;cum!V105*0.33*$I$2,cum!V105*0.33*$I$2,-need!X105)</f>
        <v>72719</v>
      </c>
      <c r="AA105" s="19">
        <f>IF(-need!Y105&lt;cum!W105*0.33*$I$2,cum!W105*0.33*$I$2,-need!Y105)</f>
        <v>1452895</v>
      </c>
      <c r="AB105" s="19">
        <f>IF(-need!Z105&lt;cum!X105*0.33*$I$2,cum!X105*0.33*$I$2,-need!Z105)</f>
        <v>179301</v>
      </c>
      <c r="AC105" s="19">
        <f>IF(-need!AA105&lt;cum!Y105*0.33*$I$2,cum!Y105*0.33*$I$2,-need!AA105)</f>
        <v>166142</v>
      </c>
      <c r="AD105" s="19">
        <f>IF(-need!AB105&lt;cum!Z105*0.33*$I$2,cum!Z105*0.33*$I$2,-need!AB105)</f>
        <v>257909</v>
      </c>
      <c r="AE105" s="19">
        <f>IF(-need!AC105&lt;cum!AA105*0.33*$I$2,cum!AA105*0.33*$I$2,-need!AC105)</f>
        <v>0</v>
      </c>
      <c r="AF105" s="19">
        <f>IF(-need!AD105&lt;cum!AB105*0.33*$I$2,cum!AB105*0.33*$I$2,-need!AD105)</f>
        <v>697463</v>
      </c>
      <c r="AG105" s="19">
        <f>IF(-need!AE105&lt;cum!AC105*0.33*$I$2,cum!AC105*0.33*$I$2,-need!AE105)</f>
        <v>4857644</v>
      </c>
      <c r="AH105" s="19">
        <f>IF(-need!AF105&lt;cum!AD105*0.33*$I$2,cum!AD105*0.33*$I$2,-need!AF105)</f>
        <v>1308560</v>
      </c>
      <c r="AI105" s="19">
        <f>IF(-need!AG105&lt;cum!AE105*0.33*$I$2,cum!AE105*0.33*$I$2,-need!AG105)</f>
        <v>855090</v>
      </c>
      <c r="AJ105" s="19">
        <f>IF(-need!AH105&lt;cum!AF105*0.33*$I$2,cum!AF105*0.33*$I$2,-need!AH105)</f>
        <v>2008872</v>
      </c>
      <c r="AK105" s="19">
        <f>IF(-need!AI105&lt;cum!AG105*0.33*$I$2,cum!AG105*0.33*$I$2,-need!AI105)</f>
        <v>126112.47</v>
      </c>
      <c r="AL105" s="19">
        <f>IF(-need!AJ105&lt;cum!AH105*0.33*$I$2,cum!AH105*0.33*$I$2,-need!AJ105)</f>
        <v>16087.5</v>
      </c>
      <c r="AM105" s="19">
        <f>IF(-need!AK105&lt;cum!AI105*0.33*$I$2,cum!AI105*0.33*$I$2,-need!AK105)</f>
        <v>770000</v>
      </c>
      <c r="AN105" s="19">
        <f>IF(-need!AL105&lt;cum!AJ105*0.33*$I$2,cum!AJ105*0.33*$I$2,-need!AL105)</f>
        <v>35828.347500000003</v>
      </c>
      <c r="AO105" s="19">
        <f>IF(-need!AM105&lt;cum!AK105*0.33*$I$2,cum!AK105*0.33*$I$2,-need!AM105)</f>
        <v>7425</v>
      </c>
      <c r="AQ105" s="1">
        <f>IF(avail!AM105&gt;0,0,avail!AM105)</f>
        <v>0</v>
      </c>
      <c r="AR105" s="1">
        <f>IF(avail!AN105&gt;0,0,avail!AN105)</f>
        <v>0</v>
      </c>
      <c r="AS105" s="1">
        <f>IF(avail!AO105&gt;0,0,avail!AO105)</f>
        <v>0</v>
      </c>
      <c r="AT105" s="1">
        <f>IF(avail!AP105&gt;0,0,avail!AP105)</f>
        <v>-285800</v>
      </c>
    </row>
    <row r="106" spans="1:46" x14ac:dyDescent="0.25">
      <c r="A106" s="4">
        <f>'"rank"; your input only here!'!E107</f>
        <v>102</v>
      </c>
      <c r="B106" s="6" t="str">
        <f>'"rank"; your input only here!'!A107</f>
        <v>A102</v>
      </c>
      <c r="C106" s="6" t="str">
        <f>'"rank"; your input only here!'!B107</f>
        <v>Test Project 102</v>
      </c>
      <c r="D106" s="6">
        <f>'"rank"; your input only here!'!C107</f>
        <v>0</v>
      </c>
      <c r="E106" s="8">
        <f>'"rank"; your input only here!'!D107</f>
        <v>0</v>
      </c>
      <c r="F106" s="22">
        <f t="shared" si="3"/>
        <v>17531151.154999997</v>
      </c>
      <c r="G106" s="21">
        <f>SUM(cum!F106:AK106)</f>
        <v>41265466</v>
      </c>
      <c r="H106" s="21">
        <f t="shared" si="4"/>
        <v>10000000</v>
      </c>
      <c r="I106" s="19">
        <f t="shared" si="5"/>
        <v>-8031151.1549999975</v>
      </c>
      <c r="J106" s="19">
        <f>IF(-need!H106&lt;cum!F106*0.33*$I$2,cum!F106*0.33*$I$2,-need!H106)</f>
        <v>18088.455000000002</v>
      </c>
      <c r="K106" s="19">
        <f>IF(-need!I106&lt;cum!G106*0.33*$I$2,cum!G106*0.33*$I$2,-need!I106)</f>
        <v>1573774</v>
      </c>
      <c r="L106" s="19">
        <f>IF(-need!J106&lt;cum!H106*0.33*$I$2,cum!H106*0.33*$I$2,-need!J106)</f>
        <v>0</v>
      </c>
      <c r="M106" s="19">
        <f>IF(-need!K106&lt;cum!I106*0.33*$I$2,cum!I106*0.33*$I$2,-need!K106)</f>
        <v>654600</v>
      </c>
      <c r="N106" s="19">
        <f>IF(-need!L106&lt;cum!J106*0.33*$I$2,cum!J106*0.33*$I$2,-need!L106)</f>
        <v>44268.592499999999</v>
      </c>
      <c r="O106" s="19">
        <f>IF(-need!M106&lt;cum!K106*0.33*$I$2,cum!K106*0.33*$I$2,-need!M106)</f>
        <v>395360</v>
      </c>
      <c r="P106" s="19">
        <f>IF(-need!N106&lt;cum!L106*0.33*$I$2,cum!L106*0.33*$I$2,-need!N106)</f>
        <v>360706</v>
      </c>
      <c r="Q106" s="19">
        <f>IF(-need!O106&lt;cum!M106*0.33*$I$2,cum!M106*0.33*$I$2,-need!O106)</f>
        <v>0</v>
      </c>
      <c r="R106" s="19">
        <f>IF(-need!P106&lt;cum!N106*0.33*$I$2,cum!N106*0.33*$I$2,-need!P106)</f>
        <v>1152576</v>
      </c>
      <c r="S106" s="19">
        <f>IF(-need!Q106&lt;cum!O106*0.33*$I$2,cum!O106*0.33*$I$2,-need!Q106)</f>
        <v>10734.075000000001</v>
      </c>
      <c r="T106" s="19">
        <f>IF(-need!R106&lt;cum!P106*0.33*$I$2,cum!P106*0.33*$I$2,-need!R106)</f>
        <v>8514</v>
      </c>
      <c r="U106" s="19">
        <f>IF(-need!S106&lt;cum!Q106*0.33*$I$2,cum!Q106*0.33*$I$2,-need!S106)</f>
        <v>27665.715</v>
      </c>
      <c r="V106" s="19">
        <f>IF(-need!T106&lt;cum!R106*0.33*$I$2,cum!R106*0.33*$I$2,-need!T106)</f>
        <v>24750</v>
      </c>
      <c r="W106" s="19">
        <f>IF(-need!U106&lt;cum!S106*0.33*$I$2,cum!S106*0.33*$I$2,-need!U106)</f>
        <v>228000</v>
      </c>
      <c r="X106" s="19">
        <f>IF(-need!V106&lt;cum!T106*0.33*$I$2,cum!T106*0.33*$I$2,-need!V106)</f>
        <v>199441</v>
      </c>
      <c r="Y106" s="19">
        <f>IF(-need!W106&lt;cum!U106*0.33*$I$2,cum!U106*0.33*$I$2,-need!W106)</f>
        <v>20625</v>
      </c>
      <c r="Z106" s="19">
        <f>IF(-need!X106&lt;cum!V106*0.33*$I$2,cum!V106*0.33*$I$2,-need!X106)</f>
        <v>72719</v>
      </c>
      <c r="AA106" s="19">
        <f>IF(-need!Y106&lt;cum!W106*0.33*$I$2,cum!W106*0.33*$I$2,-need!Y106)</f>
        <v>1452895</v>
      </c>
      <c r="AB106" s="19">
        <f>IF(-need!Z106&lt;cum!X106*0.33*$I$2,cum!X106*0.33*$I$2,-need!Z106)</f>
        <v>179301</v>
      </c>
      <c r="AC106" s="19">
        <f>IF(-need!AA106&lt;cum!Y106*0.33*$I$2,cum!Y106*0.33*$I$2,-need!AA106)</f>
        <v>166142</v>
      </c>
      <c r="AD106" s="19">
        <f>IF(-need!AB106&lt;cum!Z106*0.33*$I$2,cum!Z106*0.33*$I$2,-need!AB106)</f>
        <v>257909</v>
      </c>
      <c r="AE106" s="19">
        <f>IF(-need!AC106&lt;cum!AA106*0.33*$I$2,cum!AA106*0.33*$I$2,-need!AC106)</f>
        <v>0</v>
      </c>
      <c r="AF106" s="19">
        <f>IF(-need!AD106&lt;cum!AB106*0.33*$I$2,cum!AB106*0.33*$I$2,-need!AD106)</f>
        <v>697463</v>
      </c>
      <c r="AG106" s="19">
        <f>IF(-need!AE106&lt;cum!AC106*0.33*$I$2,cum!AC106*0.33*$I$2,-need!AE106)</f>
        <v>4857644</v>
      </c>
      <c r="AH106" s="19">
        <f>IF(-need!AF106&lt;cum!AD106*0.33*$I$2,cum!AD106*0.33*$I$2,-need!AF106)</f>
        <v>1308560</v>
      </c>
      <c r="AI106" s="19">
        <f>IF(-need!AG106&lt;cum!AE106*0.33*$I$2,cum!AE106*0.33*$I$2,-need!AG106)</f>
        <v>855090</v>
      </c>
      <c r="AJ106" s="19">
        <f>IF(-need!AH106&lt;cum!AF106*0.33*$I$2,cum!AF106*0.33*$I$2,-need!AH106)</f>
        <v>2008872</v>
      </c>
      <c r="AK106" s="19">
        <f>IF(-need!AI106&lt;cum!AG106*0.33*$I$2,cum!AG106*0.33*$I$2,-need!AI106)</f>
        <v>126112.47</v>
      </c>
      <c r="AL106" s="19">
        <f>IF(-need!AJ106&lt;cum!AH106*0.33*$I$2,cum!AH106*0.33*$I$2,-need!AJ106)</f>
        <v>16087.5</v>
      </c>
      <c r="AM106" s="19">
        <f>IF(-need!AK106&lt;cum!AI106*0.33*$I$2,cum!AI106*0.33*$I$2,-need!AK106)</f>
        <v>770000</v>
      </c>
      <c r="AN106" s="19">
        <f>IF(-need!AL106&lt;cum!AJ106*0.33*$I$2,cum!AJ106*0.33*$I$2,-need!AL106)</f>
        <v>35828.347500000003</v>
      </c>
      <c r="AO106" s="19">
        <f>IF(-need!AM106&lt;cum!AK106*0.33*$I$2,cum!AK106*0.33*$I$2,-need!AM106)</f>
        <v>7425</v>
      </c>
      <c r="AQ106" s="1">
        <f>IF(avail!AM106&gt;0,0,avail!AM106)</f>
        <v>0</v>
      </c>
      <c r="AR106" s="1">
        <f>IF(avail!AN106&gt;0,0,avail!AN106)</f>
        <v>0</v>
      </c>
      <c r="AS106" s="1">
        <f>IF(avail!AO106&gt;0,0,avail!AO106)</f>
        <v>0</v>
      </c>
      <c r="AT106" s="1">
        <f>IF(avail!AP106&gt;0,0,avail!AP106)</f>
        <v>-285800</v>
      </c>
    </row>
    <row r="107" spans="1:46" x14ac:dyDescent="0.25">
      <c r="A107" s="4">
        <f>'"rank"; your input only here!'!E108</f>
        <v>103</v>
      </c>
      <c r="B107" s="6" t="str">
        <f>'"rank"; your input only here!'!A108</f>
        <v>A103</v>
      </c>
      <c r="C107" s="6" t="str">
        <f>'"rank"; your input only here!'!B108</f>
        <v>Test Project 103</v>
      </c>
      <c r="D107" s="6">
        <f>'"rank"; your input only here!'!C108</f>
        <v>0</v>
      </c>
      <c r="E107" s="8">
        <f>'"rank"; your input only here!'!D108</f>
        <v>0</v>
      </c>
      <c r="F107" s="22">
        <f t="shared" si="3"/>
        <v>17531151.154999997</v>
      </c>
      <c r="G107" s="21">
        <f>SUM(cum!F107:AK107)</f>
        <v>41265466</v>
      </c>
      <c r="H107" s="21">
        <f t="shared" si="4"/>
        <v>10000000</v>
      </c>
      <c r="I107" s="19">
        <f t="shared" si="5"/>
        <v>-8031151.1549999975</v>
      </c>
      <c r="J107" s="19">
        <f>IF(-need!H107&lt;cum!F107*0.33*$I$2,cum!F107*0.33*$I$2,-need!H107)</f>
        <v>18088.455000000002</v>
      </c>
      <c r="K107" s="19">
        <f>IF(-need!I107&lt;cum!G107*0.33*$I$2,cum!G107*0.33*$I$2,-need!I107)</f>
        <v>1573774</v>
      </c>
      <c r="L107" s="19">
        <f>IF(-need!J107&lt;cum!H107*0.33*$I$2,cum!H107*0.33*$I$2,-need!J107)</f>
        <v>0</v>
      </c>
      <c r="M107" s="19">
        <f>IF(-need!K107&lt;cum!I107*0.33*$I$2,cum!I107*0.33*$I$2,-need!K107)</f>
        <v>654600</v>
      </c>
      <c r="N107" s="19">
        <f>IF(-need!L107&lt;cum!J107*0.33*$I$2,cum!J107*0.33*$I$2,-need!L107)</f>
        <v>44268.592499999999</v>
      </c>
      <c r="O107" s="19">
        <f>IF(-need!M107&lt;cum!K107*0.33*$I$2,cum!K107*0.33*$I$2,-need!M107)</f>
        <v>395360</v>
      </c>
      <c r="P107" s="19">
        <f>IF(-need!N107&lt;cum!L107*0.33*$I$2,cum!L107*0.33*$I$2,-need!N107)</f>
        <v>360706</v>
      </c>
      <c r="Q107" s="19">
        <f>IF(-need!O107&lt;cum!M107*0.33*$I$2,cum!M107*0.33*$I$2,-need!O107)</f>
        <v>0</v>
      </c>
      <c r="R107" s="19">
        <f>IF(-need!P107&lt;cum!N107*0.33*$I$2,cum!N107*0.33*$I$2,-need!P107)</f>
        <v>1152576</v>
      </c>
      <c r="S107" s="19">
        <f>IF(-need!Q107&lt;cum!O107*0.33*$I$2,cum!O107*0.33*$I$2,-need!Q107)</f>
        <v>10734.075000000001</v>
      </c>
      <c r="T107" s="19">
        <f>IF(-need!R107&lt;cum!P107*0.33*$I$2,cum!P107*0.33*$I$2,-need!R107)</f>
        <v>8514</v>
      </c>
      <c r="U107" s="19">
        <f>IF(-need!S107&lt;cum!Q107*0.33*$I$2,cum!Q107*0.33*$I$2,-need!S107)</f>
        <v>27665.715</v>
      </c>
      <c r="V107" s="19">
        <f>IF(-need!T107&lt;cum!R107*0.33*$I$2,cum!R107*0.33*$I$2,-need!T107)</f>
        <v>24750</v>
      </c>
      <c r="W107" s="19">
        <f>IF(-need!U107&lt;cum!S107*0.33*$I$2,cum!S107*0.33*$I$2,-need!U107)</f>
        <v>228000</v>
      </c>
      <c r="X107" s="19">
        <f>IF(-need!V107&lt;cum!T107*0.33*$I$2,cum!T107*0.33*$I$2,-need!V107)</f>
        <v>199441</v>
      </c>
      <c r="Y107" s="19">
        <f>IF(-need!W107&lt;cum!U107*0.33*$I$2,cum!U107*0.33*$I$2,-need!W107)</f>
        <v>20625</v>
      </c>
      <c r="Z107" s="19">
        <f>IF(-need!X107&lt;cum!V107*0.33*$I$2,cum!V107*0.33*$I$2,-need!X107)</f>
        <v>72719</v>
      </c>
      <c r="AA107" s="19">
        <f>IF(-need!Y107&lt;cum!W107*0.33*$I$2,cum!W107*0.33*$I$2,-need!Y107)</f>
        <v>1452895</v>
      </c>
      <c r="AB107" s="19">
        <f>IF(-need!Z107&lt;cum!X107*0.33*$I$2,cum!X107*0.33*$I$2,-need!Z107)</f>
        <v>179301</v>
      </c>
      <c r="AC107" s="19">
        <f>IF(-need!AA107&lt;cum!Y107*0.33*$I$2,cum!Y107*0.33*$I$2,-need!AA107)</f>
        <v>166142</v>
      </c>
      <c r="AD107" s="19">
        <f>IF(-need!AB107&lt;cum!Z107*0.33*$I$2,cum!Z107*0.33*$I$2,-need!AB107)</f>
        <v>257909</v>
      </c>
      <c r="AE107" s="19">
        <f>IF(-need!AC107&lt;cum!AA107*0.33*$I$2,cum!AA107*0.33*$I$2,-need!AC107)</f>
        <v>0</v>
      </c>
      <c r="AF107" s="19">
        <f>IF(-need!AD107&lt;cum!AB107*0.33*$I$2,cum!AB107*0.33*$I$2,-need!AD107)</f>
        <v>697463</v>
      </c>
      <c r="AG107" s="19">
        <f>IF(-need!AE107&lt;cum!AC107*0.33*$I$2,cum!AC107*0.33*$I$2,-need!AE107)</f>
        <v>4857644</v>
      </c>
      <c r="AH107" s="19">
        <f>IF(-need!AF107&lt;cum!AD107*0.33*$I$2,cum!AD107*0.33*$I$2,-need!AF107)</f>
        <v>1308560</v>
      </c>
      <c r="AI107" s="19">
        <f>IF(-need!AG107&lt;cum!AE107*0.33*$I$2,cum!AE107*0.33*$I$2,-need!AG107)</f>
        <v>855090</v>
      </c>
      <c r="AJ107" s="19">
        <f>IF(-need!AH107&lt;cum!AF107*0.33*$I$2,cum!AF107*0.33*$I$2,-need!AH107)</f>
        <v>2008872</v>
      </c>
      <c r="AK107" s="19">
        <f>IF(-need!AI107&lt;cum!AG107*0.33*$I$2,cum!AG107*0.33*$I$2,-need!AI107)</f>
        <v>126112.47</v>
      </c>
      <c r="AL107" s="19">
        <f>IF(-need!AJ107&lt;cum!AH107*0.33*$I$2,cum!AH107*0.33*$I$2,-need!AJ107)</f>
        <v>16087.5</v>
      </c>
      <c r="AM107" s="19">
        <f>IF(-need!AK107&lt;cum!AI107*0.33*$I$2,cum!AI107*0.33*$I$2,-need!AK107)</f>
        <v>770000</v>
      </c>
      <c r="AN107" s="19">
        <f>IF(-need!AL107&lt;cum!AJ107*0.33*$I$2,cum!AJ107*0.33*$I$2,-need!AL107)</f>
        <v>35828.347500000003</v>
      </c>
      <c r="AO107" s="19">
        <f>IF(-need!AM107&lt;cum!AK107*0.33*$I$2,cum!AK107*0.33*$I$2,-need!AM107)</f>
        <v>7425</v>
      </c>
      <c r="AQ107" s="1">
        <f>IF(avail!AM107&gt;0,0,avail!AM107)</f>
        <v>0</v>
      </c>
      <c r="AR107" s="1">
        <f>IF(avail!AN107&gt;0,0,avail!AN107)</f>
        <v>0</v>
      </c>
      <c r="AS107" s="1">
        <f>IF(avail!AO107&gt;0,0,avail!AO107)</f>
        <v>0</v>
      </c>
      <c r="AT107" s="1">
        <f>IF(avail!AP107&gt;0,0,avail!AP107)</f>
        <v>-285800</v>
      </c>
    </row>
    <row r="108" spans="1:46" x14ac:dyDescent="0.25">
      <c r="A108" s="4">
        <f>'"rank"; your input only here!'!E109</f>
        <v>104</v>
      </c>
      <c r="B108" s="6" t="str">
        <f>'"rank"; your input only here!'!A109</f>
        <v>A104</v>
      </c>
      <c r="C108" s="6" t="str">
        <f>'"rank"; your input only here!'!B109</f>
        <v>Test Project 104</v>
      </c>
      <c r="D108" s="6">
        <f>'"rank"; your input only here!'!C109</f>
        <v>0</v>
      </c>
      <c r="E108" s="8">
        <f>'"rank"; your input only here!'!D109</f>
        <v>0</v>
      </c>
      <c r="F108" s="22">
        <f t="shared" si="3"/>
        <v>17531151.154999997</v>
      </c>
      <c r="G108" s="21">
        <f>SUM(cum!F108:AK108)</f>
        <v>41265466</v>
      </c>
      <c r="H108" s="21">
        <f t="shared" si="4"/>
        <v>10000000</v>
      </c>
      <c r="I108" s="19">
        <f t="shared" si="5"/>
        <v>-8031151.1549999975</v>
      </c>
      <c r="J108" s="19">
        <f>IF(-need!H108&lt;cum!F108*0.33*$I$2,cum!F108*0.33*$I$2,-need!H108)</f>
        <v>18088.455000000002</v>
      </c>
      <c r="K108" s="19">
        <f>IF(-need!I108&lt;cum!G108*0.33*$I$2,cum!G108*0.33*$I$2,-need!I108)</f>
        <v>1573774</v>
      </c>
      <c r="L108" s="19">
        <f>IF(-need!J108&lt;cum!H108*0.33*$I$2,cum!H108*0.33*$I$2,-need!J108)</f>
        <v>0</v>
      </c>
      <c r="M108" s="19">
        <f>IF(-need!K108&lt;cum!I108*0.33*$I$2,cum!I108*0.33*$I$2,-need!K108)</f>
        <v>654600</v>
      </c>
      <c r="N108" s="19">
        <f>IF(-need!L108&lt;cum!J108*0.33*$I$2,cum!J108*0.33*$I$2,-need!L108)</f>
        <v>44268.592499999999</v>
      </c>
      <c r="O108" s="19">
        <f>IF(-need!M108&lt;cum!K108*0.33*$I$2,cum!K108*0.33*$I$2,-need!M108)</f>
        <v>395360</v>
      </c>
      <c r="P108" s="19">
        <f>IF(-need!N108&lt;cum!L108*0.33*$I$2,cum!L108*0.33*$I$2,-need!N108)</f>
        <v>360706</v>
      </c>
      <c r="Q108" s="19">
        <f>IF(-need!O108&lt;cum!M108*0.33*$I$2,cum!M108*0.33*$I$2,-need!O108)</f>
        <v>0</v>
      </c>
      <c r="R108" s="19">
        <f>IF(-need!P108&lt;cum!N108*0.33*$I$2,cum!N108*0.33*$I$2,-need!P108)</f>
        <v>1152576</v>
      </c>
      <c r="S108" s="19">
        <f>IF(-need!Q108&lt;cum!O108*0.33*$I$2,cum!O108*0.33*$I$2,-need!Q108)</f>
        <v>10734.075000000001</v>
      </c>
      <c r="T108" s="19">
        <f>IF(-need!R108&lt;cum!P108*0.33*$I$2,cum!P108*0.33*$I$2,-need!R108)</f>
        <v>8514</v>
      </c>
      <c r="U108" s="19">
        <f>IF(-need!S108&lt;cum!Q108*0.33*$I$2,cum!Q108*0.33*$I$2,-need!S108)</f>
        <v>27665.715</v>
      </c>
      <c r="V108" s="19">
        <f>IF(-need!T108&lt;cum!R108*0.33*$I$2,cum!R108*0.33*$I$2,-need!T108)</f>
        <v>24750</v>
      </c>
      <c r="W108" s="19">
        <f>IF(-need!U108&lt;cum!S108*0.33*$I$2,cum!S108*0.33*$I$2,-need!U108)</f>
        <v>228000</v>
      </c>
      <c r="X108" s="19">
        <f>IF(-need!V108&lt;cum!T108*0.33*$I$2,cum!T108*0.33*$I$2,-need!V108)</f>
        <v>199441</v>
      </c>
      <c r="Y108" s="19">
        <f>IF(-need!W108&lt;cum!U108*0.33*$I$2,cum!U108*0.33*$I$2,-need!W108)</f>
        <v>20625</v>
      </c>
      <c r="Z108" s="19">
        <f>IF(-need!X108&lt;cum!V108*0.33*$I$2,cum!V108*0.33*$I$2,-need!X108)</f>
        <v>72719</v>
      </c>
      <c r="AA108" s="19">
        <f>IF(-need!Y108&lt;cum!W108*0.33*$I$2,cum!W108*0.33*$I$2,-need!Y108)</f>
        <v>1452895</v>
      </c>
      <c r="AB108" s="19">
        <f>IF(-need!Z108&lt;cum!X108*0.33*$I$2,cum!X108*0.33*$I$2,-need!Z108)</f>
        <v>179301</v>
      </c>
      <c r="AC108" s="19">
        <f>IF(-need!AA108&lt;cum!Y108*0.33*$I$2,cum!Y108*0.33*$I$2,-need!AA108)</f>
        <v>166142</v>
      </c>
      <c r="AD108" s="19">
        <f>IF(-need!AB108&lt;cum!Z108*0.33*$I$2,cum!Z108*0.33*$I$2,-need!AB108)</f>
        <v>257909</v>
      </c>
      <c r="AE108" s="19">
        <f>IF(-need!AC108&lt;cum!AA108*0.33*$I$2,cum!AA108*0.33*$I$2,-need!AC108)</f>
        <v>0</v>
      </c>
      <c r="AF108" s="19">
        <f>IF(-need!AD108&lt;cum!AB108*0.33*$I$2,cum!AB108*0.33*$I$2,-need!AD108)</f>
        <v>697463</v>
      </c>
      <c r="AG108" s="19">
        <f>IF(-need!AE108&lt;cum!AC108*0.33*$I$2,cum!AC108*0.33*$I$2,-need!AE108)</f>
        <v>4857644</v>
      </c>
      <c r="AH108" s="19">
        <f>IF(-need!AF108&lt;cum!AD108*0.33*$I$2,cum!AD108*0.33*$I$2,-need!AF108)</f>
        <v>1308560</v>
      </c>
      <c r="AI108" s="19">
        <f>IF(-need!AG108&lt;cum!AE108*0.33*$I$2,cum!AE108*0.33*$I$2,-need!AG108)</f>
        <v>855090</v>
      </c>
      <c r="AJ108" s="19">
        <f>IF(-need!AH108&lt;cum!AF108*0.33*$I$2,cum!AF108*0.33*$I$2,-need!AH108)</f>
        <v>2008872</v>
      </c>
      <c r="AK108" s="19">
        <f>IF(-need!AI108&lt;cum!AG108*0.33*$I$2,cum!AG108*0.33*$I$2,-need!AI108)</f>
        <v>126112.47</v>
      </c>
      <c r="AL108" s="19">
        <f>IF(-need!AJ108&lt;cum!AH108*0.33*$I$2,cum!AH108*0.33*$I$2,-need!AJ108)</f>
        <v>16087.5</v>
      </c>
      <c r="AM108" s="19">
        <f>IF(-need!AK108&lt;cum!AI108*0.33*$I$2,cum!AI108*0.33*$I$2,-need!AK108)</f>
        <v>770000</v>
      </c>
      <c r="AN108" s="19">
        <f>IF(-need!AL108&lt;cum!AJ108*0.33*$I$2,cum!AJ108*0.33*$I$2,-need!AL108)</f>
        <v>35828.347500000003</v>
      </c>
      <c r="AO108" s="19">
        <f>IF(-need!AM108&lt;cum!AK108*0.33*$I$2,cum!AK108*0.33*$I$2,-need!AM108)</f>
        <v>7425</v>
      </c>
      <c r="AQ108" s="1">
        <f>IF(avail!AM108&gt;0,0,avail!AM108)</f>
        <v>0</v>
      </c>
      <c r="AR108" s="1">
        <f>IF(avail!AN108&gt;0,0,avail!AN108)</f>
        <v>0</v>
      </c>
      <c r="AS108" s="1">
        <f>IF(avail!AO108&gt;0,0,avail!AO108)</f>
        <v>0</v>
      </c>
      <c r="AT108" s="1">
        <f>IF(avail!AP108&gt;0,0,avail!AP108)</f>
        <v>-285800</v>
      </c>
    </row>
    <row r="109" spans="1:46" x14ac:dyDescent="0.25">
      <c r="A109" s="4">
        <f>'"rank"; your input only here!'!E110</f>
        <v>105</v>
      </c>
      <c r="B109" s="6" t="str">
        <f>'"rank"; your input only here!'!A110</f>
        <v>A105</v>
      </c>
      <c r="C109" s="6" t="str">
        <f>'"rank"; your input only here!'!B110</f>
        <v>Test Project 105</v>
      </c>
      <c r="D109" s="6">
        <f>'"rank"; your input only here!'!C110</f>
        <v>0</v>
      </c>
      <c r="E109" s="8">
        <f>'"rank"; your input only here!'!D110</f>
        <v>0</v>
      </c>
      <c r="F109" s="22">
        <f t="shared" si="3"/>
        <v>17531151.154999997</v>
      </c>
      <c r="G109" s="21">
        <f>SUM(cum!F109:AK109)</f>
        <v>41265466</v>
      </c>
      <c r="H109" s="21">
        <f t="shared" si="4"/>
        <v>10000000</v>
      </c>
      <c r="I109" s="19">
        <f t="shared" si="5"/>
        <v>-8031151.1549999975</v>
      </c>
      <c r="J109" s="19">
        <f>IF(-need!H109&lt;cum!F109*0.33*$I$2,cum!F109*0.33*$I$2,-need!H109)</f>
        <v>18088.455000000002</v>
      </c>
      <c r="K109" s="19">
        <f>IF(-need!I109&lt;cum!G109*0.33*$I$2,cum!G109*0.33*$I$2,-need!I109)</f>
        <v>1573774</v>
      </c>
      <c r="L109" s="19">
        <f>IF(-need!J109&lt;cum!H109*0.33*$I$2,cum!H109*0.33*$I$2,-need!J109)</f>
        <v>0</v>
      </c>
      <c r="M109" s="19">
        <f>IF(-need!K109&lt;cum!I109*0.33*$I$2,cum!I109*0.33*$I$2,-need!K109)</f>
        <v>654600</v>
      </c>
      <c r="N109" s="19">
        <f>IF(-need!L109&lt;cum!J109*0.33*$I$2,cum!J109*0.33*$I$2,-need!L109)</f>
        <v>44268.592499999999</v>
      </c>
      <c r="O109" s="19">
        <f>IF(-need!M109&lt;cum!K109*0.33*$I$2,cum!K109*0.33*$I$2,-need!M109)</f>
        <v>395360</v>
      </c>
      <c r="P109" s="19">
        <f>IF(-need!N109&lt;cum!L109*0.33*$I$2,cum!L109*0.33*$I$2,-need!N109)</f>
        <v>360706</v>
      </c>
      <c r="Q109" s="19">
        <f>IF(-need!O109&lt;cum!M109*0.33*$I$2,cum!M109*0.33*$I$2,-need!O109)</f>
        <v>0</v>
      </c>
      <c r="R109" s="19">
        <f>IF(-need!P109&lt;cum!N109*0.33*$I$2,cum!N109*0.33*$I$2,-need!P109)</f>
        <v>1152576</v>
      </c>
      <c r="S109" s="19">
        <f>IF(-need!Q109&lt;cum!O109*0.33*$I$2,cum!O109*0.33*$I$2,-need!Q109)</f>
        <v>10734.075000000001</v>
      </c>
      <c r="T109" s="19">
        <f>IF(-need!R109&lt;cum!P109*0.33*$I$2,cum!P109*0.33*$I$2,-need!R109)</f>
        <v>8514</v>
      </c>
      <c r="U109" s="19">
        <f>IF(-need!S109&lt;cum!Q109*0.33*$I$2,cum!Q109*0.33*$I$2,-need!S109)</f>
        <v>27665.715</v>
      </c>
      <c r="V109" s="19">
        <f>IF(-need!T109&lt;cum!R109*0.33*$I$2,cum!R109*0.33*$I$2,-need!T109)</f>
        <v>24750</v>
      </c>
      <c r="W109" s="19">
        <f>IF(-need!U109&lt;cum!S109*0.33*$I$2,cum!S109*0.33*$I$2,-need!U109)</f>
        <v>228000</v>
      </c>
      <c r="X109" s="19">
        <f>IF(-need!V109&lt;cum!T109*0.33*$I$2,cum!T109*0.33*$I$2,-need!V109)</f>
        <v>199441</v>
      </c>
      <c r="Y109" s="19">
        <f>IF(-need!W109&lt;cum!U109*0.33*$I$2,cum!U109*0.33*$I$2,-need!W109)</f>
        <v>20625</v>
      </c>
      <c r="Z109" s="19">
        <f>IF(-need!X109&lt;cum!V109*0.33*$I$2,cum!V109*0.33*$I$2,-need!X109)</f>
        <v>72719</v>
      </c>
      <c r="AA109" s="19">
        <f>IF(-need!Y109&lt;cum!W109*0.33*$I$2,cum!W109*0.33*$I$2,-need!Y109)</f>
        <v>1452895</v>
      </c>
      <c r="AB109" s="19">
        <f>IF(-need!Z109&lt;cum!X109*0.33*$I$2,cum!X109*0.33*$I$2,-need!Z109)</f>
        <v>179301</v>
      </c>
      <c r="AC109" s="19">
        <f>IF(-need!AA109&lt;cum!Y109*0.33*$I$2,cum!Y109*0.33*$I$2,-need!AA109)</f>
        <v>166142</v>
      </c>
      <c r="AD109" s="19">
        <f>IF(-need!AB109&lt;cum!Z109*0.33*$I$2,cum!Z109*0.33*$I$2,-need!AB109)</f>
        <v>257909</v>
      </c>
      <c r="AE109" s="19">
        <f>IF(-need!AC109&lt;cum!AA109*0.33*$I$2,cum!AA109*0.33*$I$2,-need!AC109)</f>
        <v>0</v>
      </c>
      <c r="AF109" s="19">
        <f>IF(-need!AD109&lt;cum!AB109*0.33*$I$2,cum!AB109*0.33*$I$2,-need!AD109)</f>
        <v>697463</v>
      </c>
      <c r="AG109" s="19">
        <f>IF(-need!AE109&lt;cum!AC109*0.33*$I$2,cum!AC109*0.33*$I$2,-need!AE109)</f>
        <v>4857644</v>
      </c>
      <c r="AH109" s="19">
        <f>IF(-need!AF109&lt;cum!AD109*0.33*$I$2,cum!AD109*0.33*$I$2,-need!AF109)</f>
        <v>1308560</v>
      </c>
      <c r="AI109" s="19">
        <f>IF(-need!AG109&lt;cum!AE109*0.33*$I$2,cum!AE109*0.33*$I$2,-need!AG109)</f>
        <v>855090</v>
      </c>
      <c r="AJ109" s="19">
        <f>IF(-need!AH109&lt;cum!AF109*0.33*$I$2,cum!AF109*0.33*$I$2,-need!AH109)</f>
        <v>2008872</v>
      </c>
      <c r="AK109" s="19">
        <f>IF(-need!AI109&lt;cum!AG109*0.33*$I$2,cum!AG109*0.33*$I$2,-need!AI109)</f>
        <v>126112.47</v>
      </c>
      <c r="AL109" s="19">
        <f>IF(-need!AJ109&lt;cum!AH109*0.33*$I$2,cum!AH109*0.33*$I$2,-need!AJ109)</f>
        <v>16087.5</v>
      </c>
      <c r="AM109" s="19">
        <f>IF(-need!AK109&lt;cum!AI109*0.33*$I$2,cum!AI109*0.33*$I$2,-need!AK109)</f>
        <v>770000</v>
      </c>
      <c r="AN109" s="19">
        <f>IF(-need!AL109&lt;cum!AJ109*0.33*$I$2,cum!AJ109*0.33*$I$2,-need!AL109)</f>
        <v>35828.347500000003</v>
      </c>
      <c r="AO109" s="19">
        <f>IF(-need!AM109&lt;cum!AK109*0.33*$I$2,cum!AK109*0.33*$I$2,-need!AM109)</f>
        <v>7425</v>
      </c>
      <c r="AQ109" s="1">
        <f>IF(avail!AM109&gt;0,0,avail!AM109)</f>
        <v>0</v>
      </c>
      <c r="AR109" s="1">
        <f>IF(avail!AN109&gt;0,0,avail!AN109)</f>
        <v>0</v>
      </c>
      <c r="AS109" s="1">
        <f>IF(avail!AO109&gt;0,0,avail!AO109)</f>
        <v>0</v>
      </c>
      <c r="AT109" s="1">
        <f>IF(avail!AP109&gt;0,0,avail!AP109)</f>
        <v>-285800</v>
      </c>
    </row>
    <row r="110" spans="1:46" x14ac:dyDescent="0.25">
      <c r="A110" s="4">
        <f>'"rank"; your input only here!'!E111</f>
        <v>106</v>
      </c>
      <c r="B110" s="6" t="str">
        <f>'"rank"; your input only here!'!A111</f>
        <v>A106</v>
      </c>
      <c r="C110" s="6" t="str">
        <f>'"rank"; your input only here!'!B111</f>
        <v>Test Project 106</v>
      </c>
      <c r="D110" s="6">
        <f>'"rank"; your input only here!'!C111</f>
        <v>0</v>
      </c>
      <c r="E110" s="8">
        <f>'"rank"; your input only here!'!D111</f>
        <v>0</v>
      </c>
      <c r="F110" s="22">
        <f t="shared" si="3"/>
        <v>17531151.154999997</v>
      </c>
      <c r="G110" s="21">
        <f>SUM(cum!F110:AK110)</f>
        <v>41265466</v>
      </c>
      <c r="H110" s="21">
        <f t="shared" si="4"/>
        <v>10000000</v>
      </c>
      <c r="I110" s="19">
        <f t="shared" si="5"/>
        <v>-8031151.1549999975</v>
      </c>
      <c r="J110" s="19">
        <f>IF(-need!H110&lt;cum!F110*0.33*$I$2,cum!F110*0.33*$I$2,-need!H110)</f>
        <v>18088.455000000002</v>
      </c>
      <c r="K110" s="19">
        <f>IF(-need!I110&lt;cum!G110*0.33*$I$2,cum!G110*0.33*$I$2,-need!I110)</f>
        <v>1573774</v>
      </c>
      <c r="L110" s="19">
        <f>IF(-need!J110&lt;cum!H110*0.33*$I$2,cum!H110*0.33*$I$2,-need!J110)</f>
        <v>0</v>
      </c>
      <c r="M110" s="19">
        <f>IF(-need!K110&lt;cum!I110*0.33*$I$2,cum!I110*0.33*$I$2,-need!K110)</f>
        <v>654600</v>
      </c>
      <c r="N110" s="19">
        <f>IF(-need!L110&lt;cum!J110*0.33*$I$2,cum!J110*0.33*$I$2,-need!L110)</f>
        <v>44268.592499999999</v>
      </c>
      <c r="O110" s="19">
        <f>IF(-need!M110&lt;cum!K110*0.33*$I$2,cum!K110*0.33*$I$2,-need!M110)</f>
        <v>395360</v>
      </c>
      <c r="P110" s="19">
        <f>IF(-need!N110&lt;cum!L110*0.33*$I$2,cum!L110*0.33*$I$2,-need!N110)</f>
        <v>360706</v>
      </c>
      <c r="Q110" s="19">
        <f>IF(-need!O110&lt;cum!M110*0.33*$I$2,cum!M110*0.33*$I$2,-need!O110)</f>
        <v>0</v>
      </c>
      <c r="R110" s="19">
        <f>IF(-need!P110&lt;cum!N110*0.33*$I$2,cum!N110*0.33*$I$2,-need!P110)</f>
        <v>1152576</v>
      </c>
      <c r="S110" s="19">
        <f>IF(-need!Q110&lt;cum!O110*0.33*$I$2,cum!O110*0.33*$I$2,-need!Q110)</f>
        <v>10734.075000000001</v>
      </c>
      <c r="T110" s="19">
        <f>IF(-need!R110&lt;cum!P110*0.33*$I$2,cum!P110*0.33*$I$2,-need!R110)</f>
        <v>8514</v>
      </c>
      <c r="U110" s="19">
        <f>IF(-need!S110&lt;cum!Q110*0.33*$I$2,cum!Q110*0.33*$I$2,-need!S110)</f>
        <v>27665.715</v>
      </c>
      <c r="V110" s="19">
        <f>IF(-need!T110&lt;cum!R110*0.33*$I$2,cum!R110*0.33*$I$2,-need!T110)</f>
        <v>24750</v>
      </c>
      <c r="W110" s="19">
        <f>IF(-need!U110&lt;cum!S110*0.33*$I$2,cum!S110*0.33*$I$2,-need!U110)</f>
        <v>228000</v>
      </c>
      <c r="X110" s="19">
        <f>IF(-need!V110&lt;cum!T110*0.33*$I$2,cum!T110*0.33*$I$2,-need!V110)</f>
        <v>199441</v>
      </c>
      <c r="Y110" s="19">
        <f>IF(-need!W110&lt;cum!U110*0.33*$I$2,cum!U110*0.33*$I$2,-need!W110)</f>
        <v>20625</v>
      </c>
      <c r="Z110" s="19">
        <f>IF(-need!X110&lt;cum!V110*0.33*$I$2,cum!V110*0.33*$I$2,-need!X110)</f>
        <v>72719</v>
      </c>
      <c r="AA110" s="19">
        <f>IF(-need!Y110&lt;cum!W110*0.33*$I$2,cum!W110*0.33*$I$2,-need!Y110)</f>
        <v>1452895</v>
      </c>
      <c r="AB110" s="19">
        <f>IF(-need!Z110&lt;cum!X110*0.33*$I$2,cum!X110*0.33*$I$2,-need!Z110)</f>
        <v>179301</v>
      </c>
      <c r="AC110" s="19">
        <f>IF(-need!AA110&lt;cum!Y110*0.33*$I$2,cum!Y110*0.33*$I$2,-need!AA110)</f>
        <v>166142</v>
      </c>
      <c r="AD110" s="19">
        <f>IF(-need!AB110&lt;cum!Z110*0.33*$I$2,cum!Z110*0.33*$I$2,-need!AB110)</f>
        <v>257909</v>
      </c>
      <c r="AE110" s="19">
        <f>IF(-need!AC110&lt;cum!AA110*0.33*$I$2,cum!AA110*0.33*$I$2,-need!AC110)</f>
        <v>0</v>
      </c>
      <c r="AF110" s="19">
        <f>IF(-need!AD110&lt;cum!AB110*0.33*$I$2,cum!AB110*0.33*$I$2,-need!AD110)</f>
        <v>697463</v>
      </c>
      <c r="AG110" s="19">
        <f>IF(-need!AE110&lt;cum!AC110*0.33*$I$2,cum!AC110*0.33*$I$2,-need!AE110)</f>
        <v>4857644</v>
      </c>
      <c r="AH110" s="19">
        <f>IF(-need!AF110&lt;cum!AD110*0.33*$I$2,cum!AD110*0.33*$I$2,-need!AF110)</f>
        <v>1308560</v>
      </c>
      <c r="AI110" s="19">
        <f>IF(-need!AG110&lt;cum!AE110*0.33*$I$2,cum!AE110*0.33*$I$2,-need!AG110)</f>
        <v>855090</v>
      </c>
      <c r="AJ110" s="19">
        <f>IF(-need!AH110&lt;cum!AF110*0.33*$I$2,cum!AF110*0.33*$I$2,-need!AH110)</f>
        <v>2008872</v>
      </c>
      <c r="AK110" s="19">
        <f>IF(-need!AI110&lt;cum!AG110*0.33*$I$2,cum!AG110*0.33*$I$2,-need!AI110)</f>
        <v>126112.47</v>
      </c>
      <c r="AL110" s="19">
        <f>IF(-need!AJ110&lt;cum!AH110*0.33*$I$2,cum!AH110*0.33*$I$2,-need!AJ110)</f>
        <v>16087.5</v>
      </c>
      <c r="AM110" s="19">
        <f>IF(-need!AK110&lt;cum!AI110*0.33*$I$2,cum!AI110*0.33*$I$2,-need!AK110)</f>
        <v>770000</v>
      </c>
      <c r="AN110" s="19">
        <f>IF(-need!AL110&lt;cum!AJ110*0.33*$I$2,cum!AJ110*0.33*$I$2,-need!AL110)</f>
        <v>35828.347500000003</v>
      </c>
      <c r="AO110" s="19">
        <f>IF(-need!AM110&lt;cum!AK110*0.33*$I$2,cum!AK110*0.33*$I$2,-need!AM110)</f>
        <v>7425</v>
      </c>
      <c r="AQ110" s="1">
        <f>IF(avail!AM110&gt;0,0,avail!AM110)</f>
        <v>0</v>
      </c>
      <c r="AR110" s="1">
        <f>IF(avail!AN110&gt;0,0,avail!AN110)</f>
        <v>0</v>
      </c>
      <c r="AS110" s="1">
        <f>IF(avail!AO110&gt;0,0,avail!AO110)</f>
        <v>0</v>
      </c>
      <c r="AT110" s="1">
        <f>IF(avail!AP110&gt;0,0,avail!AP110)</f>
        <v>-285800</v>
      </c>
    </row>
    <row r="111" spans="1:46" x14ac:dyDescent="0.25">
      <c r="A111" s="4">
        <f>'"rank"; your input only here!'!E112</f>
        <v>107</v>
      </c>
      <c r="B111" s="6" t="str">
        <f>'"rank"; your input only here!'!A112</f>
        <v>A107</v>
      </c>
      <c r="C111" s="6" t="str">
        <f>'"rank"; your input only here!'!B112</f>
        <v>Test Project 107</v>
      </c>
      <c r="D111" s="6">
        <f>'"rank"; your input only here!'!C112</f>
        <v>0</v>
      </c>
      <c r="E111" s="8">
        <f>'"rank"; your input only here!'!D112</f>
        <v>0</v>
      </c>
      <c r="F111" s="22">
        <f t="shared" si="3"/>
        <v>17531151.154999997</v>
      </c>
      <c r="G111" s="21">
        <f>SUM(cum!F111:AK111)</f>
        <v>41265466</v>
      </c>
      <c r="H111" s="21">
        <f t="shared" si="4"/>
        <v>10000000</v>
      </c>
      <c r="I111" s="19">
        <f t="shared" si="5"/>
        <v>-8031151.1549999975</v>
      </c>
      <c r="J111" s="19">
        <f>IF(-need!H111&lt;cum!F111*0.33*$I$2,cum!F111*0.33*$I$2,-need!H111)</f>
        <v>18088.455000000002</v>
      </c>
      <c r="K111" s="19">
        <f>IF(-need!I111&lt;cum!G111*0.33*$I$2,cum!G111*0.33*$I$2,-need!I111)</f>
        <v>1573774</v>
      </c>
      <c r="L111" s="19">
        <f>IF(-need!J111&lt;cum!H111*0.33*$I$2,cum!H111*0.33*$I$2,-need!J111)</f>
        <v>0</v>
      </c>
      <c r="M111" s="19">
        <f>IF(-need!K111&lt;cum!I111*0.33*$I$2,cum!I111*0.33*$I$2,-need!K111)</f>
        <v>654600</v>
      </c>
      <c r="N111" s="19">
        <f>IF(-need!L111&lt;cum!J111*0.33*$I$2,cum!J111*0.33*$I$2,-need!L111)</f>
        <v>44268.592499999999</v>
      </c>
      <c r="O111" s="19">
        <f>IF(-need!M111&lt;cum!K111*0.33*$I$2,cum!K111*0.33*$I$2,-need!M111)</f>
        <v>395360</v>
      </c>
      <c r="P111" s="19">
        <f>IF(-need!N111&lt;cum!L111*0.33*$I$2,cum!L111*0.33*$I$2,-need!N111)</f>
        <v>360706</v>
      </c>
      <c r="Q111" s="19">
        <f>IF(-need!O111&lt;cum!M111*0.33*$I$2,cum!M111*0.33*$I$2,-need!O111)</f>
        <v>0</v>
      </c>
      <c r="R111" s="19">
        <f>IF(-need!P111&lt;cum!N111*0.33*$I$2,cum!N111*0.33*$I$2,-need!P111)</f>
        <v>1152576</v>
      </c>
      <c r="S111" s="19">
        <f>IF(-need!Q111&lt;cum!O111*0.33*$I$2,cum!O111*0.33*$I$2,-need!Q111)</f>
        <v>10734.075000000001</v>
      </c>
      <c r="T111" s="19">
        <f>IF(-need!R111&lt;cum!P111*0.33*$I$2,cum!P111*0.33*$I$2,-need!R111)</f>
        <v>8514</v>
      </c>
      <c r="U111" s="19">
        <f>IF(-need!S111&lt;cum!Q111*0.33*$I$2,cum!Q111*0.33*$I$2,-need!S111)</f>
        <v>27665.715</v>
      </c>
      <c r="V111" s="19">
        <f>IF(-need!T111&lt;cum!R111*0.33*$I$2,cum!R111*0.33*$I$2,-need!T111)</f>
        <v>24750</v>
      </c>
      <c r="W111" s="19">
        <f>IF(-need!U111&lt;cum!S111*0.33*$I$2,cum!S111*0.33*$I$2,-need!U111)</f>
        <v>228000</v>
      </c>
      <c r="X111" s="19">
        <f>IF(-need!V111&lt;cum!T111*0.33*$I$2,cum!T111*0.33*$I$2,-need!V111)</f>
        <v>199441</v>
      </c>
      <c r="Y111" s="19">
        <f>IF(-need!W111&lt;cum!U111*0.33*$I$2,cum!U111*0.33*$I$2,-need!W111)</f>
        <v>20625</v>
      </c>
      <c r="Z111" s="19">
        <f>IF(-need!X111&lt;cum!V111*0.33*$I$2,cum!V111*0.33*$I$2,-need!X111)</f>
        <v>72719</v>
      </c>
      <c r="AA111" s="19">
        <f>IF(-need!Y111&lt;cum!W111*0.33*$I$2,cum!W111*0.33*$I$2,-need!Y111)</f>
        <v>1452895</v>
      </c>
      <c r="AB111" s="19">
        <f>IF(-need!Z111&lt;cum!X111*0.33*$I$2,cum!X111*0.33*$I$2,-need!Z111)</f>
        <v>179301</v>
      </c>
      <c r="AC111" s="19">
        <f>IF(-need!AA111&lt;cum!Y111*0.33*$I$2,cum!Y111*0.33*$I$2,-need!AA111)</f>
        <v>166142</v>
      </c>
      <c r="AD111" s="19">
        <f>IF(-need!AB111&lt;cum!Z111*0.33*$I$2,cum!Z111*0.33*$I$2,-need!AB111)</f>
        <v>257909</v>
      </c>
      <c r="AE111" s="19">
        <f>IF(-need!AC111&lt;cum!AA111*0.33*$I$2,cum!AA111*0.33*$I$2,-need!AC111)</f>
        <v>0</v>
      </c>
      <c r="AF111" s="19">
        <f>IF(-need!AD111&lt;cum!AB111*0.33*$I$2,cum!AB111*0.33*$I$2,-need!AD111)</f>
        <v>697463</v>
      </c>
      <c r="AG111" s="19">
        <f>IF(-need!AE111&lt;cum!AC111*0.33*$I$2,cum!AC111*0.33*$I$2,-need!AE111)</f>
        <v>4857644</v>
      </c>
      <c r="AH111" s="19">
        <f>IF(-need!AF111&lt;cum!AD111*0.33*$I$2,cum!AD111*0.33*$I$2,-need!AF111)</f>
        <v>1308560</v>
      </c>
      <c r="AI111" s="19">
        <f>IF(-need!AG111&lt;cum!AE111*0.33*$I$2,cum!AE111*0.33*$I$2,-need!AG111)</f>
        <v>855090</v>
      </c>
      <c r="AJ111" s="19">
        <f>IF(-need!AH111&lt;cum!AF111*0.33*$I$2,cum!AF111*0.33*$I$2,-need!AH111)</f>
        <v>2008872</v>
      </c>
      <c r="AK111" s="19">
        <f>IF(-need!AI111&lt;cum!AG111*0.33*$I$2,cum!AG111*0.33*$I$2,-need!AI111)</f>
        <v>126112.47</v>
      </c>
      <c r="AL111" s="19">
        <f>IF(-need!AJ111&lt;cum!AH111*0.33*$I$2,cum!AH111*0.33*$I$2,-need!AJ111)</f>
        <v>16087.5</v>
      </c>
      <c r="AM111" s="19">
        <f>IF(-need!AK111&lt;cum!AI111*0.33*$I$2,cum!AI111*0.33*$I$2,-need!AK111)</f>
        <v>770000</v>
      </c>
      <c r="AN111" s="19">
        <f>IF(-need!AL111&lt;cum!AJ111*0.33*$I$2,cum!AJ111*0.33*$I$2,-need!AL111)</f>
        <v>35828.347500000003</v>
      </c>
      <c r="AO111" s="19">
        <f>IF(-need!AM111&lt;cum!AK111*0.33*$I$2,cum!AK111*0.33*$I$2,-need!AM111)</f>
        <v>7425</v>
      </c>
      <c r="AQ111" s="1">
        <f>IF(avail!AM111&gt;0,0,avail!AM111)</f>
        <v>0</v>
      </c>
      <c r="AR111" s="1">
        <f>IF(avail!AN111&gt;0,0,avail!AN111)</f>
        <v>0</v>
      </c>
      <c r="AS111" s="1">
        <f>IF(avail!AO111&gt;0,0,avail!AO111)</f>
        <v>0</v>
      </c>
      <c r="AT111" s="1">
        <f>IF(avail!AP111&gt;0,0,avail!AP111)</f>
        <v>-285800</v>
      </c>
    </row>
    <row r="112" spans="1:46" x14ac:dyDescent="0.25">
      <c r="A112" s="4">
        <f>'"rank"; your input only here!'!E113</f>
        <v>108</v>
      </c>
      <c r="B112" s="6" t="str">
        <f>'"rank"; your input only here!'!A113</f>
        <v>A108</v>
      </c>
      <c r="C112" s="6" t="str">
        <f>'"rank"; your input only here!'!B113</f>
        <v>Test Project 108</v>
      </c>
      <c r="D112" s="6">
        <f>'"rank"; your input only here!'!C113</f>
        <v>0</v>
      </c>
      <c r="E112" s="8">
        <f>'"rank"; your input only here!'!D113</f>
        <v>0</v>
      </c>
      <c r="F112" s="22">
        <f t="shared" si="3"/>
        <v>17531151.154999997</v>
      </c>
      <c r="G112" s="21">
        <f>SUM(cum!F112:AK112)</f>
        <v>41265466</v>
      </c>
      <c r="H112" s="21">
        <f t="shared" si="4"/>
        <v>10000000</v>
      </c>
      <c r="I112" s="19">
        <f t="shared" si="5"/>
        <v>-8031151.1549999975</v>
      </c>
      <c r="J112" s="19">
        <f>IF(-need!H112&lt;cum!F112*0.33*$I$2,cum!F112*0.33*$I$2,-need!H112)</f>
        <v>18088.455000000002</v>
      </c>
      <c r="K112" s="19">
        <f>IF(-need!I112&lt;cum!G112*0.33*$I$2,cum!G112*0.33*$I$2,-need!I112)</f>
        <v>1573774</v>
      </c>
      <c r="L112" s="19">
        <f>IF(-need!J112&lt;cum!H112*0.33*$I$2,cum!H112*0.33*$I$2,-need!J112)</f>
        <v>0</v>
      </c>
      <c r="M112" s="19">
        <f>IF(-need!K112&lt;cum!I112*0.33*$I$2,cum!I112*0.33*$I$2,-need!K112)</f>
        <v>654600</v>
      </c>
      <c r="N112" s="19">
        <f>IF(-need!L112&lt;cum!J112*0.33*$I$2,cum!J112*0.33*$I$2,-need!L112)</f>
        <v>44268.592499999999</v>
      </c>
      <c r="O112" s="19">
        <f>IF(-need!M112&lt;cum!K112*0.33*$I$2,cum!K112*0.33*$I$2,-need!M112)</f>
        <v>395360</v>
      </c>
      <c r="P112" s="19">
        <f>IF(-need!N112&lt;cum!L112*0.33*$I$2,cum!L112*0.33*$I$2,-need!N112)</f>
        <v>360706</v>
      </c>
      <c r="Q112" s="19">
        <f>IF(-need!O112&lt;cum!M112*0.33*$I$2,cum!M112*0.33*$I$2,-need!O112)</f>
        <v>0</v>
      </c>
      <c r="R112" s="19">
        <f>IF(-need!P112&lt;cum!N112*0.33*$I$2,cum!N112*0.33*$I$2,-need!P112)</f>
        <v>1152576</v>
      </c>
      <c r="S112" s="19">
        <f>IF(-need!Q112&lt;cum!O112*0.33*$I$2,cum!O112*0.33*$I$2,-need!Q112)</f>
        <v>10734.075000000001</v>
      </c>
      <c r="T112" s="19">
        <f>IF(-need!R112&lt;cum!P112*0.33*$I$2,cum!P112*0.33*$I$2,-need!R112)</f>
        <v>8514</v>
      </c>
      <c r="U112" s="19">
        <f>IF(-need!S112&lt;cum!Q112*0.33*$I$2,cum!Q112*0.33*$I$2,-need!S112)</f>
        <v>27665.715</v>
      </c>
      <c r="V112" s="19">
        <f>IF(-need!T112&lt;cum!R112*0.33*$I$2,cum!R112*0.33*$I$2,-need!T112)</f>
        <v>24750</v>
      </c>
      <c r="W112" s="19">
        <f>IF(-need!U112&lt;cum!S112*0.33*$I$2,cum!S112*0.33*$I$2,-need!U112)</f>
        <v>228000</v>
      </c>
      <c r="X112" s="19">
        <f>IF(-need!V112&lt;cum!T112*0.33*$I$2,cum!T112*0.33*$I$2,-need!V112)</f>
        <v>199441</v>
      </c>
      <c r="Y112" s="19">
        <f>IF(-need!W112&lt;cum!U112*0.33*$I$2,cum!U112*0.33*$I$2,-need!W112)</f>
        <v>20625</v>
      </c>
      <c r="Z112" s="19">
        <f>IF(-need!X112&lt;cum!V112*0.33*$I$2,cum!V112*0.33*$I$2,-need!X112)</f>
        <v>72719</v>
      </c>
      <c r="AA112" s="19">
        <f>IF(-need!Y112&lt;cum!W112*0.33*$I$2,cum!W112*0.33*$I$2,-need!Y112)</f>
        <v>1452895</v>
      </c>
      <c r="AB112" s="19">
        <f>IF(-need!Z112&lt;cum!X112*0.33*$I$2,cum!X112*0.33*$I$2,-need!Z112)</f>
        <v>179301</v>
      </c>
      <c r="AC112" s="19">
        <f>IF(-need!AA112&lt;cum!Y112*0.33*$I$2,cum!Y112*0.33*$I$2,-need!AA112)</f>
        <v>166142</v>
      </c>
      <c r="AD112" s="19">
        <f>IF(-need!AB112&lt;cum!Z112*0.33*$I$2,cum!Z112*0.33*$I$2,-need!AB112)</f>
        <v>257909</v>
      </c>
      <c r="AE112" s="19">
        <f>IF(-need!AC112&lt;cum!AA112*0.33*$I$2,cum!AA112*0.33*$I$2,-need!AC112)</f>
        <v>0</v>
      </c>
      <c r="AF112" s="19">
        <f>IF(-need!AD112&lt;cum!AB112*0.33*$I$2,cum!AB112*0.33*$I$2,-need!AD112)</f>
        <v>697463</v>
      </c>
      <c r="AG112" s="19">
        <f>IF(-need!AE112&lt;cum!AC112*0.33*$I$2,cum!AC112*0.33*$I$2,-need!AE112)</f>
        <v>4857644</v>
      </c>
      <c r="AH112" s="19">
        <f>IF(-need!AF112&lt;cum!AD112*0.33*$I$2,cum!AD112*0.33*$I$2,-need!AF112)</f>
        <v>1308560</v>
      </c>
      <c r="AI112" s="19">
        <f>IF(-need!AG112&lt;cum!AE112*0.33*$I$2,cum!AE112*0.33*$I$2,-need!AG112)</f>
        <v>855090</v>
      </c>
      <c r="AJ112" s="19">
        <f>IF(-need!AH112&lt;cum!AF112*0.33*$I$2,cum!AF112*0.33*$I$2,-need!AH112)</f>
        <v>2008872</v>
      </c>
      <c r="AK112" s="19">
        <f>IF(-need!AI112&lt;cum!AG112*0.33*$I$2,cum!AG112*0.33*$I$2,-need!AI112)</f>
        <v>126112.47</v>
      </c>
      <c r="AL112" s="19">
        <f>IF(-need!AJ112&lt;cum!AH112*0.33*$I$2,cum!AH112*0.33*$I$2,-need!AJ112)</f>
        <v>16087.5</v>
      </c>
      <c r="AM112" s="19">
        <f>IF(-need!AK112&lt;cum!AI112*0.33*$I$2,cum!AI112*0.33*$I$2,-need!AK112)</f>
        <v>770000</v>
      </c>
      <c r="AN112" s="19">
        <f>IF(-need!AL112&lt;cum!AJ112*0.33*$I$2,cum!AJ112*0.33*$I$2,-need!AL112)</f>
        <v>35828.347500000003</v>
      </c>
      <c r="AO112" s="19">
        <f>IF(-need!AM112&lt;cum!AK112*0.33*$I$2,cum!AK112*0.33*$I$2,-need!AM112)</f>
        <v>7425</v>
      </c>
      <c r="AQ112" s="1">
        <f>IF(avail!AM112&gt;0,0,avail!AM112)</f>
        <v>0</v>
      </c>
      <c r="AR112" s="1">
        <f>IF(avail!AN112&gt;0,0,avail!AN112)</f>
        <v>0</v>
      </c>
      <c r="AS112" s="1">
        <f>IF(avail!AO112&gt;0,0,avail!AO112)</f>
        <v>0</v>
      </c>
      <c r="AT112" s="1">
        <f>IF(avail!AP112&gt;0,0,avail!AP112)</f>
        <v>-285800</v>
      </c>
    </row>
    <row r="113" spans="1:46" x14ac:dyDescent="0.25">
      <c r="A113" s="4">
        <f>'"rank"; your input only here!'!E114</f>
        <v>109</v>
      </c>
      <c r="B113" s="6" t="str">
        <f>'"rank"; your input only here!'!A114</f>
        <v>A109</v>
      </c>
      <c r="C113" s="6" t="str">
        <f>'"rank"; your input only here!'!B114</f>
        <v>Test Project 109</v>
      </c>
      <c r="D113" s="6">
        <f>'"rank"; your input only here!'!C114</f>
        <v>0</v>
      </c>
      <c r="E113" s="8">
        <f>'"rank"; your input only here!'!D114</f>
        <v>0</v>
      </c>
      <c r="F113" s="22">
        <f t="shared" si="3"/>
        <v>17531151.154999997</v>
      </c>
      <c r="G113" s="21">
        <f>SUM(cum!F113:AK113)</f>
        <v>41265466</v>
      </c>
      <c r="H113" s="21">
        <f t="shared" si="4"/>
        <v>10000000</v>
      </c>
      <c r="I113" s="19">
        <f t="shared" si="5"/>
        <v>-8031151.1549999975</v>
      </c>
      <c r="J113" s="19">
        <f>IF(-need!H113&lt;cum!F113*0.33*$I$2,cum!F113*0.33*$I$2,-need!H113)</f>
        <v>18088.455000000002</v>
      </c>
      <c r="K113" s="19">
        <f>IF(-need!I113&lt;cum!G113*0.33*$I$2,cum!G113*0.33*$I$2,-need!I113)</f>
        <v>1573774</v>
      </c>
      <c r="L113" s="19">
        <f>IF(-need!J113&lt;cum!H113*0.33*$I$2,cum!H113*0.33*$I$2,-need!J113)</f>
        <v>0</v>
      </c>
      <c r="M113" s="19">
        <f>IF(-need!K113&lt;cum!I113*0.33*$I$2,cum!I113*0.33*$I$2,-need!K113)</f>
        <v>654600</v>
      </c>
      <c r="N113" s="19">
        <f>IF(-need!L113&lt;cum!J113*0.33*$I$2,cum!J113*0.33*$I$2,-need!L113)</f>
        <v>44268.592499999999</v>
      </c>
      <c r="O113" s="19">
        <f>IF(-need!M113&lt;cum!K113*0.33*$I$2,cum!K113*0.33*$I$2,-need!M113)</f>
        <v>395360</v>
      </c>
      <c r="P113" s="19">
        <f>IF(-need!N113&lt;cum!L113*0.33*$I$2,cum!L113*0.33*$I$2,-need!N113)</f>
        <v>360706</v>
      </c>
      <c r="Q113" s="19">
        <f>IF(-need!O113&lt;cum!M113*0.33*$I$2,cum!M113*0.33*$I$2,-need!O113)</f>
        <v>0</v>
      </c>
      <c r="R113" s="19">
        <f>IF(-need!P113&lt;cum!N113*0.33*$I$2,cum!N113*0.33*$I$2,-need!P113)</f>
        <v>1152576</v>
      </c>
      <c r="S113" s="19">
        <f>IF(-need!Q113&lt;cum!O113*0.33*$I$2,cum!O113*0.33*$I$2,-need!Q113)</f>
        <v>10734.075000000001</v>
      </c>
      <c r="T113" s="19">
        <f>IF(-need!R113&lt;cum!P113*0.33*$I$2,cum!P113*0.33*$I$2,-need!R113)</f>
        <v>8514</v>
      </c>
      <c r="U113" s="19">
        <f>IF(-need!S113&lt;cum!Q113*0.33*$I$2,cum!Q113*0.33*$I$2,-need!S113)</f>
        <v>27665.715</v>
      </c>
      <c r="V113" s="19">
        <f>IF(-need!T113&lt;cum!R113*0.33*$I$2,cum!R113*0.33*$I$2,-need!T113)</f>
        <v>24750</v>
      </c>
      <c r="W113" s="19">
        <f>IF(-need!U113&lt;cum!S113*0.33*$I$2,cum!S113*0.33*$I$2,-need!U113)</f>
        <v>228000</v>
      </c>
      <c r="X113" s="19">
        <f>IF(-need!V113&lt;cum!T113*0.33*$I$2,cum!T113*0.33*$I$2,-need!V113)</f>
        <v>199441</v>
      </c>
      <c r="Y113" s="19">
        <f>IF(-need!W113&lt;cum!U113*0.33*$I$2,cum!U113*0.33*$I$2,-need!W113)</f>
        <v>20625</v>
      </c>
      <c r="Z113" s="19">
        <f>IF(-need!X113&lt;cum!V113*0.33*$I$2,cum!V113*0.33*$I$2,-need!X113)</f>
        <v>72719</v>
      </c>
      <c r="AA113" s="19">
        <f>IF(-need!Y113&lt;cum!W113*0.33*$I$2,cum!W113*0.33*$I$2,-need!Y113)</f>
        <v>1452895</v>
      </c>
      <c r="AB113" s="19">
        <f>IF(-need!Z113&lt;cum!X113*0.33*$I$2,cum!X113*0.33*$I$2,-need!Z113)</f>
        <v>179301</v>
      </c>
      <c r="AC113" s="19">
        <f>IF(-need!AA113&lt;cum!Y113*0.33*$I$2,cum!Y113*0.33*$I$2,-need!AA113)</f>
        <v>166142</v>
      </c>
      <c r="AD113" s="19">
        <f>IF(-need!AB113&lt;cum!Z113*0.33*$I$2,cum!Z113*0.33*$I$2,-need!AB113)</f>
        <v>257909</v>
      </c>
      <c r="AE113" s="19">
        <f>IF(-need!AC113&lt;cum!AA113*0.33*$I$2,cum!AA113*0.33*$I$2,-need!AC113)</f>
        <v>0</v>
      </c>
      <c r="AF113" s="19">
        <f>IF(-need!AD113&lt;cum!AB113*0.33*$I$2,cum!AB113*0.33*$I$2,-need!AD113)</f>
        <v>697463</v>
      </c>
      <c r="AG113" s="19">
        <f>IF(-need!AE113&lt;cum!AC113*0.33*$I$2,cum!AC113*0.33*$I$2,-need!AE113)</f>
        <v>4857644</v>
      </c>
      <c r="AH113" s="19">
        <f>IF(-need!AF113&lt;cum!AD113*0.33*$I$2,cum!AD113*0.33*$I$2,-need!AF113)</f>
        <v>1308560</v>
      </c>
      <c r="AI113" s="19">
        <f>IF(-need!AG113&lt;cum!AE113*0.33*$I$2,cum!AE113*0.33*$I$2,-need!AG113)</f>
        <v>855090</v>
      </c>
      <c r="AJ113" s="19">
        <f>IF(-need!AH113&lt;cum!AF113*0.33*$I$2,cum!AF113*0.33*$I$2,-need!AH113)</f>
        <v>2008872</v>
      </c>
      <c r="AK113" s="19">
        <f>IF(-need!AI113&lt;cum!AG113*0.33*$I$2,cum!AG113*0.33*$I$2,-need!AI113)</f>
        <v>126112.47</v>
      </c>
      <c r="AL113" s="19">
        <f>IF(-need!AJ113&lt;cum!AH113*0.33*$I$2,cum!AH113*0.33*$I$2,-need!AJ113)</f>
        <v>16087.5</v>
      </c>
      <c r="AM113" s="19">
        <f>IF(-need!AK113&lt;cum!AI113*0.33*$I$2,cum!AI113*0.33*$I$2,-need!AK113)</f>
        <v>770000</v>
      </c>
      <c r="AN113" s="19">
        <f>IF(-need!AL113&lt;cum!AJ113*0.33*$I$2,cum!AJ113*0.33*$I$2,-need!AL113)</f>
        <v>35828.347500000003</v>
      </c>
      <c r="AO113" s="19">
        <f>IF(-need!AM113&lt;cum!AK113*0.33*$I$2,cum!AK113*0.33*$I$2,-need!AM113)</f>
        <v>7425</v>
      </c>
      <c r="AQ113" s="1">
        <f>IF(avail!AM113&gt;0,0,avail!AM113)</f>
        <v>0</v>
      </c>
      <c r="AR113" s="1">
        <f>IF(avail!AN113&gt;0,0,avail!AN113)</f>
        <v>0</v>
      </c>
      <c r="AS113" s="1">
        <f>IF(avail!AO113&gt;0,0,avail!AO113)</f>
        <v>0</v>
      </c>
      <c r="AT113" s="1">
        <f>IF(avail!AP113&gt;0,0,avail!AP113)</f>
        <v>-285800</v>
      </c>
    </row>
    <row r="114" spans="1:46" x14ac:dyDescent="0.25">
      <c r="A114" s="4">
        <f>'"rank"; your input only here!'!E115</f>
        <v>110</v>
      </c>
      <c r="B114" s="6" t="str">
        <f>'"rank"; your input only here!'!A115</f>
        <v>A110</v>
      </c>
      <c r="C114" s="6" t="str">
        <f>'"rank"; your input only here!'!B115</f>
        <v>Test Project 110</v>
      </c>
      <c r="D114" s="6">
        <f>'"rank"; your input only here!'!C115</f>
        <v>0</v>
      </c>
      <c r="E114" s="8">
        <f>'"rank"; your input only here!'!D115</f>
        <v>0</v>
      </c>
      <c r="F114" s="22">
        <f t="shared" si="3"/>
        <v>17531151.154999997</v>
      </c>
      <c r="G114" s="21">
        <f>SUM(cum!F114:AK114)</f>
        <v>41265466</v>
      </c>
      <c r="H114" s="21">
        <f t="shared" si="4"/>
        <v>10000000</v>
      </c>
      <c r="I114" s="19">
        <f t="shared" si="5"/>
        <v>-8031151.1549999975</v>
      </c>
      <c r="J114" s="19">
        <f>IF(-need!H114&lt;cum!F114*0.33*$I$2,cum!F114*0.33*$I$2,-need!H114)</f>
        <v>18088.455000000002</v>
      </c>
      <c r="K114" s="19">
        <f>IF(-need!I114&lt;cum!G114*0.33*$I$2,cum!G114*0.33*$I$2,-need!I114)</f>
        <v>1573774</v>
      </c>
      <c r="L114" s="19">
        <f>IF(-need!J114&lt;cum!H114*0.33*$I$2,cum!H114*0.33*$I$2,-need!J114)</f>
        <v>0</v>
      </c>
      <c r="M114" s="19">
        <f>IF(-need!K114&lt;cum!I114*0.33*$I$2,cum!I114*0.33*$I$2,-need!K114)</f>
        <v>654600</v>
      </c>
      <c r="N114" s="19">
        <f>IF(-need!L114&lt;cum!J114*0.33*$I$2,cum!J114*0.33*$I$2,-need!L114)</f>
        <v>44268.592499999999</v>
      </c>
      <c r="O114" s="19">
        <f>IF(-need!M114&lt;cum!K114*0.33*$I$2,cum!K114*0.33*$I$2,-need!M114)</f>
        <v>395360</v>
      </c>
      <c r="P114" s="19">
        <f>IF(-need!N114&lt;cum!L114*0.33*$I$2,cum!L114*0.33*$I$2,-need!N114)</f>
        <v>360706</v>
      </c>
      <c r="Q114" s="19">
        <f>IF(-need!O114&lt;cum!M114*0.33*$I$2,cum!M114*0.33*$I$2,-need!O114)</f>
        <v>0</v>
      </c>
      <c r="R114" s="19">
        <f>IF(-need!P114&lt;cum!N114*0.33*$I$2,cum!N114*0.33*$I$2,-need!P114)</f>
        <v>1152576</v>
      </c>
      <c r="S114" s="19">
        <f>IF(-need!Q114&lt;cum!O114*0.33*$I$2,cum!O114*0.33*$I$2,-need!Q114)</f>
        <v>10734.075000000001</v>
      </c>
      <c r="T114" s="19">
        <f>IF(-need!R114&lt;cum!P114*0.33*$I$2,cum!P114*0.33*$I$2,-need!R114)</f>
        <v>8514</v>
      </c>
      <c r="U114" s="19">
        <f>IF(-need!S114&lt;cum!Q114*0.33*$I$2,cum!Q114*0.33*$I$2,-need!S114)</f>
        <v>27665.715</v>
      </c>
      <c r="V114" s="19">
        <f>IF(-need!T114&lt;cum!R114*0.33*$I$2,cum!R114*0.33*$I$2,-need!T114)</f>
        <v>24750</v>
      </c>
      <c r="W114" s="19">
        <f>IF(-need!U114&lt;cum!S114*0.33*$I$2,cum!S114*0.33*$I$2,-need!U114)</f>
        <v>228000</v>
      </c>
      <c r="X114" s="19">
        <f>IF(-need!V114&lt;cum!T114*0.33*$I$2,cum!T114*0.33*$I$2,-need!V114)</f>
        <v>199441</v>
      </c>
      <c r="Y114" s="19">
        <f>IF(-need!W114&lt;cum!U114*0.33*$I$2,cum!U114*0.33*$I$2,-need!W114)</f>
        <v>20625</v>
      </c>
      <c r="Z114" s="19">
        <f>IF(-need!X114&lt;cum!V114*0.33*$I$2,cum!V114*0.33*$I$2,-need!X114)</f>
        <v>72719</v>
      </c>
      <c r="AA114" s="19">
        <f>IF(-need!Y114&lt;cum!W114*0.33*$I$2,cum!W114*0.33*$I$2,-need!Y114)</f>
        <v>1452895</v>
      </c>
      <c r="AB114" s="19">
        <f>IF(-need!Z114&lt;cum!X114*0.33*$I$2,cum!X114*0.33*$I$2,-need!Z114)</f>
        <v>179301</v>
      </c>
      <c r="AC114" s="19">
        <f>IF(-need!AA114&lt;cum!Y114*0.33*$I$2,cum!Y114*0.33*$I$2,-need!AA114)</f>
        <v>166142</v>
      </c>
      <c r="AD114" s="19">
        <f>IF(-need!AB114&lt;cum!Z114*0.33*$I$2,cum!Z114*0.33*$I$2,-need!AB114)</f>
        <v>257909</v>
      </c>
      <c r="AE114" s="19">
        <f>IF(-need!AC114&lt;cum!AA114*0.33*$I$2,cum!AA114*0.33*$I$2,-need!AC114)</f>
        <v>0</v>
      </c>
      <c r="AF114" s="19">
        <f>IF(-need!AD114&lt;cum!AB114*0.33*$I$2,cum!AB114*0.33*$I$2,-need!AD114)</f>
        <v>697463</v>
      </c>
      <c r="AG114" s="19">
        <f>IF(-need!AE114&lt;cum!AC114*0.33*$I$2,cum!AC114*0.33*$I$2,-need!AE114)</f>
        <v>4857644</v>
      </c>
      <c r="AH114" s="19">
        <f>IF(-need!AF114&lt;cum!AD114*0.33*$I$2,cum!AD114*0.33*$I$2,-need!AF114)</f>
        <v>1308560</v>
      </c>
      <c r="AI114" s="19">
        <f>IF(-need!AG114&lt;cum!AE114*0.33*$I$2,cum!AE114*0.33*$I$2,-need!AG114)</f>
        <v>855090</v>
      </c>
      <c r="AJ114" s="19">
        <f>IF(-need!AH114&lt;cum!AF114*0.33*$I$2,cum!AF114*0.33*$I$2,-need!AH114)</f>
        <v>2008872</v>
      </c>
      <c r="AK114" s="19">
        <f>IF(-need!AI114&lt;cum!AG114*0.33*$I$2,cum!AG114*0.33*$I$2,-need!AI114)</f>
        <v>126112.47</v>
      </c>
      <c r="AL114" s="19">
        <f>IF(-need!AJ114&lt;cum!AH114*0.33*$I$2,cum!AH114*0.33*$I$2,-need!AJ114)</f>
        <v>16087.5</v>
      </c>
      <c r="AM114" s="19">
        <f>IF(-need!AK114&lt;cum!AI114*0.33*$I$2,cum!AI114*0.33*$I$2,-need!AK114)</f>
        <v>770000</v>
      </c>
      <c r="AN114" s="19">
        <f>IF(-need!AL114&lt;cum!AJ114*0.33*$I$2,cum!AJ114*0.33*$I$2,-need!AL114)</f>
        <v>35828.347500000003</v>
      </c>
      <c r="AO114" s="19">
        <f>IF(-need!AM114&lt;cum!AK114*0.33*$I$2,cum!AK114*0.33*$I$2,-need!AM114)</f>
        <v>7425</v>
      </c>
      <c r="AQ114" s="1">
        <f>IF(avail!AM114&gt;0,0,avail!AM114)</f>
        <v>0</v>
      </c>
      <c r="AR114" s="1">
        <f>IF(avail!AN114&gt;0,0,avail!AN114)</f>
        <v>0</v>
      </c>
      <c r="AS114" s="1">
        <f>IF(avail!AO114&gt;0,0,avail!AO114)</f>
        <v>0</v>
      </c>
      <c r="AT114" s="1">
        <f>IF(avail!AP114&gt;0,0,avail!AP114)</f>
        <v>-285800</v>
      </c>
    </row>
    <row r="115" spans="1:46" x14ac:dyDescent="0.25">
      <c r="A115" s="4">
        <f>'"rank"; your input only here!'!E116</f>
        <v>111</v>
      </c>
      <c r="B115" s="6" t="str">
        <f>'"rank"; your input only here!'!A116</f>
        <v>A111</v>
      </c>
      <c r="C115" s="6" t="str">
        <f>'"rank"; your input only here!'!B116</f>
        <v>Test Project 111</v>
      </c>
      <c r="D115" s="6">
        <f>'"rank"; your input only here!'!C116</f>
        <v>0</v>
      </c>
      <c r="E115" s="8">
        <f>'"rank"; your input only here!'!D116</f>
        <v>0</v>
      </c>
      <c r="F115" s="22">
        <f t="shared" si="3"/>
        <v>17531151.154999997</v>
      </c>
      <c r="G115" s="21">
        <f>SUM(cum!F115:AK115)</f>
        <v>41265466</v>
      </c>
      <c r="H115" s="21">
        <f t="shared" si="4"/>
        <v>10000000</v>
      </c>
      <c r="I115" s="19">
        <f t="shared" si="5"/>
        <v>-8031151.1549999975</v>
      </c>
      <c r="J115" s="19">
        <f>IF(-need!H115&lt;cum!F115*0.33*$I$2,cum!F115*0.33*$I$2,-need!H115)</f>
        <v>18088.455000000002</v>
      </c>
      <c r="K115" s="19">
        <f>IF(-need!I115&lt;cum!G115*0.33*$I$2,cum!G115*0.33*$I$2,-need!I115)</f>
        <v>1573774</v>
      </c>
      <c r="L115" s="19">
        <f>IF(-need!J115&lt;cum!H115*0.33*$I$2,cum!H115*0.33*$I$2,-need!J115)</f>
        <v>0</v>
      </c>
      <c r="M115" s="19">
        <f>IF(-need!K115&lt;cum!I115*0.33*$I$2,cum!I115*0.33*$I$2,-need!K115)</f>
        <v>654600</v>
      </c>
      <c r="N115" s="19">
        <f>IF(-need!L115&lt;cum!J115*0.33*$I$2,cum!J115*0.33*$I$2,-need!L115)</f>
        <v>44268.592499999999</v>
      </c>
      <c r="O115" s="19">
        <f>IF(-need!M115&lt;cum!K115*0.33*$I$2,cum!K115*0.33*$I$2,-need!M115)</f>
        <v>395360</v>
      </c>
      <c r="P115" s="19">
        <f>IF(-need!N115&lt;cum!L115*0.33*$I$2,cum!L115*0.33*$I$2,-need!N115)</f>
        <v>360706</v>
      </c>
      <c r="Q115" s="19">
        <f>IF(-need!O115&lt;cum!M115*0.33*$I$2,cum!M115*0.33*$I$2,-need!O115)</f>
        <v>0</v>
      </c>
      <c r="R115" s="19">
        <f>IF(-need!P115&lt;cum!N115*0.33*$I$2,cum!N115*0.33*$I$2,-need!P115)</f>
        <v>1152576</v>
      </c>
      <c r="S115" s="19">
        <f>IF(-need!Q115&lt;cum!O115*0.33*$I$2,cum!O115*0.33*$I$2,-need!Q115)</f>
        <v>10734.075000000001</v>
      </c>
      <c r="T115" s="19">
        <f>IF(-need!R115&lt;cum!P115*0.33*$I$2,cum!P115*0.33*$I$2,-need!R115)</f>
        <v>8514</v>
      </c>
      <c r="U115" s="19">
        <f>IF(-need!S115&lt;cum!Q115*0.33*$I$2,cum!Q115*0.33*$I$2,-need!S115)</f>
        <v>27665.715</v>
      </c>
      <c r="V115" s="19">
        <f>IF(-need!T115&lt;cum!R115*0.33*$I$2,cum!R115*0.33*$I$2,-need!T115)</f>
        <v>24750</v>
      </c>
      <c r="W115" s="19">
        <f>IF(-need!U115&lt;cum!S115*0.33*$I$2,cum!S115*0.33*$I$2,-need!U115)</f>
        <v>228000</v>
      </c>
      <c r="X115" s="19">
        <f>IF(-need!V115&lt;cum!T115*0.33*$I$2,cum!T115*0.33*$I$2,-need!V115)</f>
        <v>199441</v>
      </c>
      <c r="Y115" s="19">
        <f>IF(-need!W115&lt;cum!U115*0.33*$I$2,cum!U115*0.33*$I$2,-need!W115)</f>
        <v>20625</v>
      </c>
      <c r="Z115" s="19">
        <f>IF(-need!X115&lt;cum!V115*0.33*$I$2,cum!V115*0.33*$I$2,-need!X115)</f>
        <v>72719</v>
      </c>
      <c r="AA115" s="19">
        <f>IF(-need!Y115&lt;cum!W115*0.33*$I$2,cum!W115*0.33*$I$2,-need!Y115)</f>
        <v>1452895</v>
      </c>
      <c r="AB115" s="19">
        <f>IF(-need!Z115&lt;cum!X115*0.33*$I$2,cum!X115*0.33*$I$2,-need!Z115)</f>
        <v>179301</v>
      </c>
      <c r="AC115" s="19">
        <f>IF(-need!AA115&lt;cum!Y115*0.33*$I$2,cum!Y115*0.33*$I$2,-need!AA115)</f>
        <v>166142</v>
      </c>
      <c r="AD115" s="19">
        <f>IF(-need!AB115&lt;cum!Z115*0.33*$I$2,cum!Z115*0.33*$I$2,-need!AB115)</f>
        <v>257909</v>
      </c>
      <c r="AE115" s="19">
        <f>IF(-need!AC115&lt;cum!AA115*0.33*$I$2,cum!AA115*0.33*$I$2,-need!AC115)</f>
        <v>0</v>
      </c>
      <c r="AF115" s="19">
        <f>IF(-need!AD115&lt;cum!AB115*0.33*$I$2,cum!AB115*0.33*$I$2,-need!AD115)</f>
        <v>697463</v>
      </c>
      <c r="AG115" s="19">
        <f>IF(-need!AE115&lt;cum!AC115*0.33*$I$2,cum!AC115*0.33*$I$2,-need!AE115)</f>
        <v>4857644</v>
      </c>
      <c r="AH115" s="19">
        <f>IF(-need!AF115&lt;cum!AD115*0.33*$I$2,cum!AD115*0.33*$I$2,-need!AF115)</f>
        <v>1308560</v>
      </c>
      <c r="AI115" s="19">
        <f>IF(-need!AG115&lt;cum!AE115*0.33*$I$2,cum!AE115*0.33*$I$2,-need!AG115)</f>
        <v>855090</v>
      </c>
      <c r="AJ115" s="19">
        <f>IF(-need!AH115&lt;cum!AF115*0.33*$I$2,cum!AF115*0.33*$I$2,-need!AH115)</f>
        <v>2008872</v>
      </c>
      <c r="AK115" s="19">
        <f>IF(-need!AI115&lt;cum!AG115*0.33*$I$2,cum!AG115*0.33*$I$2,-need!AI115)</f>
        <v>126112.47</v>
      </c>
      <c r="AL115" s="19">
        <f>IF(-need!AJ115&lt;cum!AH115*0.33*$I$2,cum!AH115*0.33*$I$2,-need!AJ115)</f>
        <v>16087.5</v>
      </c>
      <c r="AM115" s="19">
        <f>IF(-need!AK115&lt;cum!AI115*0.33*$I$2,cum!AI115*0.33*$I$2,-need!AK115)</f>
        <v>770000</v>
      </c>
      <c r="AN115" s="19">
        <f>IF(-need!AL115&lt;cum!AJ115*0.33*$I$2,cum!AJ115*0.33*$I$2,-need!AL115)</f>
        <v>35828.347500000003</v>
      </c>
      <c r="AO115" s="19">
        <f>IF(-need!AM115&lt;cum!AK115*0.33*$I$2,cum!AK115*0.33*$I$2,-need!AM115)</f>
        <v>7425</v>
      </c>
      <c r="AQ115" s="1">
        <f>IF(avail!AM115&gt;0,0,avail!AM115)</f>
        <v>0</v>
      </c>
      <c r="AR115" s="1">
        <f>IF(avail!AN115&gt;0,0,avail!AN115)</f>
        <v>0</v>
      </c>
      <c r="AS115" s="1">
        <f>IF(avail!AO115&gt;0,0,avail!AO115)</f>
        <v>0</v>
      </c>
      <c r="AT115" s="1">
        <f>IF(avail!AP115&gt;0,0,avail!AP115)</f>
        <v>-285800</v>
      </c>
    </row>
    <row r="116" spans="1:46" x14ac:dyDescent="0.25">
      <c r="A116" s="4">
        <f>'"rank"; your input only here!'!E117</f>
        <v>112</v>
      </c>
      <c r="B116" s="6" t="str">
        <f>'"rank"; your input only here!'!A117</f>
        <v>A112</v>
      </c>
      <c r="C116" s="6" t="str">
        <f>'"rank"; your input only here!'!B117</f>
        <v>Test Project 112</v>
      </c>
      <c r="D116" s="6">
        <f>'"rank"; your input only here!'!C117</f>
        <v>0</v>
      </c>
      <c r="E116" s="8">
        <f>'"rank"; your input only here!'!D117</f>
        <v>0</v>
      </c>
      <c r="F116" s="22">
        <f t="shared" si="3"/>
        <v>17531151.154999997</v>
      </c>
      <c r="G116" s="21">
        <f>SUM(cum!F116:AK116)</f>
        <v>41265466</v>
      </c>
      <c r="H116" s="21">
        <f t="shared" si="4"/>
        <v>10000000</v>
      </c>
      <c r="I116" s="19">
        <f t="shared" si="5"/>
        <v>-8031151.1549999975</v>
      </c>
      <c r="J116" s="19">
        <f>IF(-need!H116&lt;cum!F116*0.33*$I$2,cum!F116*0.33*$I$2,-need!H116)</f>
        <v>18088.455000000002</v>
      </c>
      <c r="K116" s="19">
        <f>IF(-need!I116&lt;cum!G116*0.33*$I$2,cum!G116*0.33*$I$2,-need!I116)</f>
        <v>1573774</v>
      </c>
      <c r="L116" s="19">
        <f>IF(-need!J116&lt;cum!H116*0.33*$I$2,cum!H116*0.33*$I$2,-need!J116)</f>
        <v>0</v>
      </c>
      <c r="M116" s="19">
        <f>IF(-need!K116&lt;cum!I116*0.33*$I$2,cum!I116*0.33*$I$2,-need!K116)</f>
        <v>654600</v>
      </c>
      <c r="N116" s="19">
        <f>IF(-need!L116&lt;cum!J116*0.33*$I$2,cum!J116*0.33*$I$2,-need!L116)</f>
        <v>44268.592499999999</v>
      </c>
      <c r="O116" s="19">
        <f>IF(-need!M116&lt;cum!K116*0.33*$I$2,cum!K116*0.33*$I$2,-need!M116)</f>
        <v>395360</v>
      </c>
      <c r="P116" s="19">
        <f>IF(-need!N116&lt;cum!L116*0.33*$I$2,cum!L116*0.33*$I$2,-need!N116)</f>
        <v>360706</v>
      </c>
      <c r="Q116" s="19">
        <f>IF(-need!O116&lt;cum!M116*0.33*$I$2,cum!M116*0.33*$I$2,-need!O116)</f>
        <v>0</v>
      </c>
      <c r="R116" s="19">
        <f>IF(-need!P116&lt;cum!N116*0.33*$I$2,cum!N116*0.33*$I$2,-need!P116)</f>
        <v>1152576</v>
      </c>
      <c r="S116" s="19">
        <f>IF(-need!Q116&lt;cum!O116*0.33*$I$2,cum!O116*0.33*$I$2,-need!Q116)</f>
        <v>10734.075000000001</v>
      </c>
      <c r="T116" s="19">
        <f>IF(-need!R116&lt;cum!P116*0.33*$I$2,cum!P116*0.33*$I$2,-need!R116)</f>
        <v>8514</v>
      </c>
      <c r="U116" s="19">
        <f>IF(-need!S116&lt;cum!Q116*0.33*$I$2,cum!Q116*0.33*$I$2,-need!S116)</f>
        <v>27665.715</v>
      </c>
      <c r="V116" s="19">
        <f>IF(-need!T116&lt;cum!R116*0.33*$I$2,cum!R116*0.33*$I$2,-need!T116)</f>
        <v>24750</v>
      </c>
      <c r="W116" s="19">
        <f>IF(-need!U116&lt;cum!S116*0.33*$I$2,cum!S116*0.33*$I$2,-need!U116)</f>
        <v>228000</v>
      </c>
      <c r="X116" s="19">
        <f>IF(-need!V116&lt;cum!T116*0.33*$I$2,cum!T116*0.33*$I$2,-need!V116)</f>
        <v>199441</v>
      </c>
      <c r="Y116" s="19">
        <f>IF(-need!W116&lt;cum!U116*0.33*$I$2,cum!U116*0.33*$I$2,-need!W116)</f>
        <v>20625</v>
      </c>
      <c r="Z116" s="19">
        <f>IF(-need!X116&lt;cum!V116*0.33*$I$2,cum!V116*0.33*$I$2,-need!X116)</f>
        <v>72719</v>
      </c>
      <c r="AA116" s="19">
        <f>IF(-need!Y116&lt;cum!W116*0.33*$I$2,cum!W116*0.33*$I$2,-need!Y116)</f>
        <v>1452895</v>
      </c>
      <c r="AB116" s="19">
        <f>IF(-need!Z116&lt;cum!X116*0.33*$I$2,cum!X116*0.33*$I$2,-need!Z116)</f>
        <v>179301</v>
      </c>
      <c r="AC116" s="19">
        <f>IF(-need!AA116&lt;cum!Y116*0.33*$I$2,cum!Y116*0.33*$I$2,-need!AA116)</f>
        <v>166142</v>
      </c>
      <c r="AD116" s="19">
        <f>IF(-need!AB116&lt;cum!Z116*0.33*$I$2,cum!Z116*0.33*$I$2,-need!AB116)</f>
        <v>257909</v>
      </c>
      <c r="AE116" s="19">
        <f>IF(-need!AC116&lt;cum!AA116*0.33*$I$2,cum!AA116*0.33*$I$2,-need!AC116)</f>
        <v>0</v>
      </c>
      <c r="AF116" s="19">
        <f>IF(-need!AD116&lt;cum!AB116*0.33*$I$2,cum!AB116*0.33*$I$2,-need!AD116)</f>
        <v>697463</v>
      </c>
      <c r="AG116" s="19">
        <f>IF(-need!AE116&lt;cum!AC116*0.33*$I$2,cum!AC116*0.33*$I$2,-need!AE116)</f>
        <v>4857644</v>
      </c>
      <c r="AH116" s="19">
        <f>IF(-need!AF116&lt;cum!AD116*0.33*$I$2,cum!AD116*0.33*$I$2,-need!AF116)</f>
        <v>1308560</v>
      </c>
      <c r="AI116" s="19">
        <f>IF(-need!AG116&lt;cum!AE116*0.33*$I$2,cum!AE116*0.33*$I$2,-need!AG116)</f>
        <v>855090</v>
      </c>
      <c r="AJ116" s="19">
        <f>IF(-need!AH116&lt;cum!AF116*0.33*$I$2,cum!AF116*0.33*$I$2,-need!AH116)</f>
        <v>2008872</v>
      </c>
      <c r="AK116" s="19">
        <f>IF(-need!AI116&lt;cum!AG116*0.33*$I$2,cum!AG116*0.33*$I$2,-need!AI116)</f>
        <v>126112.47</v>
      </c>
      <c r="AL116" s="19">
        <f>IF(-need!AJ116&lt;cum!AH116*0.33*$I$2,cum!AH116*0.33*$I$2,-need!AJ116)</f>
        <v>16087.5</v>
      </c>
      <c r="AM116" s="19">
        <f>IF(-need!AK116&lt;cum!AI116*0.33*$I$2,cum!AI116*0.33*$I$2,-need!AK116)</f>
        <v>770000</v>
      </c>
      <c r="AN116" s="19">
        <f>IF(-need!AL116&lt;cum!AJ116*0.33*$I$2,cum!AJ116*0.33*$I$2,-need!AL116)</f>
        <v>35828.347500000003</v>
      </c>
      <c r="AO116" s="19">
        <f>IF(-need!AM116&lt;cum!AK116*0.33*$I$2,cum!AK116*0.33*$I$2,-need!AM116)</f>
        <v>7425</v>
      </c>
      <c r="AQ116" s="1">
        <f>IF(avail!AM116&gt;0,0,avail!AM116)</f>
        <v>0</v>
      </c>
      <c r="AR116" s="1">
        <f>IF(avail!AN116&gt;0,0,avail!AN116)</f>
        <v>0</v>
      </c>
      <c r="AS116" s="1">
        <f>IF(avail!AO116&gt;0,0,avail!AO116)</f>
        <v>0</v>
      </c>
      <c r="AT116" s="1">
        <f>IF(avail!AP116&gt;0,0,avail!AP116)</f>
        <v>-285800</v>
      </c>
    </row>
    <row r="117" spans="1:46" x14ac:dyDescent="0.25">
      <c r="A117" s="4">
        <f>'"rank"; your input only here!'!E118</f>
        <v>113</v>
      </c>
      <c r="B117" s="6" t="str">
        <f>'"rank"; your input only here!'!A118</f>
        <v>A113</v>
      </c>
      <c r="C117" s="6" t="str">
        <f>'"rank"; your input only here!'!B118</f>
        <v>Test Project 113</v>
      </c>
      <c r="D117" s="6">
        <f>'"rank"; your input only here!'!C118</f>
        <v>0</v>
      </c>
      <c r="E117" s="8">
        <f>'"rank"; your input only here!'!D118</f>
        <v>0</v>
      </c>
      <c r="F117" s="22">
        <f t="shared" si="3"/>
        <v>17531151.154999997</v>
      </c>
      <c r="G117" s="21">
        <f>SUM(cum!F117:AK117)</f>
        <v>41265466</v>
      </c>
      <c r="H117" s="21">
        <f t="shared" si="4"/>
        <v>10000000</v>
      </c>
      <c r="I117" s="19">
        <f t="shared" si="5"/>
        <v>-8031151.1549999975</v>
      </c>
      <c r="J117" s="19">
        <f>IF(-need!H117&lt;cum!F117*0.33*$I$2,cum!F117*0.33*$I$2,-need!H117)</f>
        <v>18088.455000000002</v>
      </c>
      <c r="K117" s="19">
        <f>IF(-need!I117&lt;cum!G117*0.33*$I$2,cum!G117*0.33*$I$2,-need!I117)</f>
        <v>1573774</v>
      </c>
      <c r="L117" s="19">
        <f>IF(-need!J117&lt;cum!H117*0.33*$I$2,cum!H117*0.33*$I$2,-need!J117)</f>
        <v>0</v>
      </c>
      <c r="M117" s="19">
        <f>IF(-need!K117&lt;cum!I117*0.33*$I$2,cum!I117*0.33*$I$2,-need!K117)</f>
        <v>654600</v>
      </c>
      <c r="N117" s="19">
        <f>IF(-need!L117&lt;cum!J117*0.33*$I$2,cum!J117*0.33*$I$2,-need!L117)</f>
        <v>44268.592499999999</v>
      </c>
      <c r="O117" s="19">
        <f>IF(-need!M117&lt;cum!K117*0.33*$I$2,cum!K117*0.33*$I$2,-need!M117)</f>
        <v>395360</v>
      </c>
      <c r="P117" s="19">
        <f>IF(-need!N117&lt;cum!L117*0.33*$I$2,cum!L117*0.33*$I$2,-need!N117)</f>
        <v>360706</v>
      </c>
      <c r="Q117" s="19">
        <f>IF(-need!O117&lt;cum!M117*0.33*$I$2,cum!M117*0.33*$I$2,-need!O117)</f>
        <v>0</v>
      </c>
      <c r="R117" s="19">
        <f>IF(-need!P117&lt;cum!N117*0.33*$I$2,cum!N117*0.33*$I$2,-need!P117)</f>
        <v>1152576</v>
      </c>
      <c r="S117" s="19">
        <f>IF(-need!Q117&lt;cum!O117*0.33*$I$2,cum!O117*0.33*$I$2,-need!Q117)</f>
        <v>10734.075000000001</v>
      </c>
      <c r="T117" s="19">
        <f>IF(-need!R117&lt;cum!P117*0.33*$I$2,cum!P117*0.33*$I$2,-need!R117)</f>
        <v>8514</v>
      </c>
      <c r="U117" s="19">
        <f>IF(-need!S117&lt;cum!Q117*0.33*$I$2,cum!Q117*0.33*$I$2,-need!S117)</f>
        <v>27665.715</v>
      </c>
      <c r="V117" s="19">
        <f>IF(-need!T117&lt;cum!R117*0.33*$I$2,cum!R117*0.33*$I$2,-need!T117)</f>
        <v>24750</v>
      </c>
      <c r="W117" s="19">
        <f>IF(-need!U117&lt;cum!S117*0.33*$I$2,cum!S117*0.33*$I$2,-need!U117)</f>
        <v>228000</v>
      </c>
      <c r="X117" s="19">
        <f>IF(-need!V117&lt;cum!T117*0.33*$I$2,cum!T117*0.33*$I$2,-need!V117)</f>
        <v>199441</v>
      </c>
      <c r="Y117" s="19">
        <f>IF(-need!W117&lt;cum!U117*0.33*$I$2,cum!U117*0.33*$I$2,-need!W117)</f>
        <v>20625</v>
      </c>
      <c r="Z117" s="19">
        <f>IF(-need!X117&lt;cum!V117*0.33*$I$2,cum!V117*0.33*$I$2,-need!X117)</f>
        <v>72719</v>
      </c>
      <c r="AA117" s="19">
        <f>IF(-need!Y117&lt;cum!W117*0.33*$I$2,cum!W117*0.33*$I$2,-need!Y117)</f>
        <v>1452895</v>
      </c>
      <c r="AB117" s="19">
        <f>IF(-need!Z117&lt;cum!X117*0.33*$I$2,cum!X117*0.33*$I$2,-need!Z117)</f>
        <v>179301</v>
      </c>
      <c r="AC117" s="19">
        <f>IF(-need!AA117&lt;cum!Y117*0.33*$I$2,cum!Y117*0.33*$I$2,-need!AA117)</f>
        <v>166142</v>
      </c>
      <c r="AD117" s="19">
        <f>IF(-need!AB117&lt;cum!Z117*0.33*$I$2,cum!Z117*0.33*$I$2,-need!AB117)</f>
        <v>257909</v>
      </c>
      <c r="AE117" s="19">
        <f>IF(-need!AC117&lt;cum!AA117*0.33*$I$2,cum!AA117*0.33*$I$2,-need!AC117)</f>
        <v>0</v>
      </c>
      <c r="AF117" s="19">
        <f>IF(-need!AD117&lt;cum!AB117*0.33*$I$2,cum!AB117*0.33*$I$2,-need!AD117)</f>
        <v>697463</v>
      </c>
      <c r="AG117" s="19">
        <f>IF(-need!AE117&lt;cum!AC117*0.33*$I$2,cum!AC117*0.33*$I$2,-need!AE117)</f>
        <v>4857644</v>
      </c>
      <c r="AH117" s="19">
        <f>IF(-need!AF117&lt;cum!AD117*0.33*$I$2,cum!AD117*0.33*$I$2,-need!AF117)</f>
        <v>1308560</v>
      </c>
      <c r="AI117" s="19">
        <f>IF(-need!AG117&lt;cum!AE117*0.33*$I$2,cum!AE117*0.33*$I$2,-need!AG117)</f>
        <v>855090</v>
      </c>
      <c r="AJ117" s="19">
        <f>IF(-need!AH117&lt;cum!AF117*0.33*$I$2,cum!AF117*0.33*$I$2,-need!AH117)</f>
        <v>2008872</v>
      </c>
      <c r="AK117" s="19">
        <f>IF(-need!AI117&lt;cum!AG117*0.33*$I$2,cum!AG117*0.33*$I$2,-need!AI117)</f>
        <v>126112.47</v>
      </c>
      <c r="AL117" s="19">
        <f>IF(-need!AJ117&lt;cum!AH117*0.33*$I$2,cum!AH117*0.33*$I$2,-need!AJ117)</f>
        <v>16087.5</v>
      </c>
      <c r="AM117" s="19">
        <f>IF(-need!AK117&lt;cum!AI117*0.33*$I$2,cum!AI117*0.33*$I$2,-need!AK117)</f>
        <v>770000</v>
      </c>
      <c r="AN117" s="19">
        <f>IF(-need!AL117&lt;cum!AJ117*0.33*$I$2,cum!AJ117*0.33*$I$2,-need!AL117)</f>
        <v>35828.347500000003</v>
      </c>
      <c r="AO117" s="19">
        <f>IF(-need!AM117&lt;cum!AK117*0.33*$I$2,cum!AK117*0.33*$I$2,-need!AM117)</f>
        <v>7425</v>
      </c>
      <c r="AQ117" s="1">
        <f>IF(avail!AM117&gt;0,0,avail!AM117)</f>
        <v>0</v>
      </c>
      <c r="AR117" s="1">
        <f>IF(avail!AN117&gt;0,0,avail!AN117)</f>
        <v>0</v>
      </c>
      <c r="AS117" s="1">
        <f>IF(avail!AO117&gt;0,0,avail!AO117)</f>
        <v>0</v>
      </c>
      <c r="AT117" s="1">
        <f>IF(avail!AP117&gt;0,0,avail!AP117)</f>
        <v>-285800</v>
      </c>
    </row>
    <row r="118" spans="1:46" x14ac:dyDescent="0.25">
      <c r="A118" s="4">
        <f>'"rank"; your input only here!'!E119</f>
        <v>114</v>
      </c>
      <c r="B118" s="6" t="str">
        <f>'"rank"; your input only here!'!A119</f>
        <v>A114</v>
      </c>
      <c r="C118" s="6" t="str">
        <f>'"rank"; your input only here!'!B119</f>
        <v>Test Project 114</v>
      </c>
      <c r="D118" s="6">
        <f>'"rank"; your input only here!'!C119</f>
        <v>0</v>
      </c>
      <c r="E118" s="8">
        <f>'"rank"; your input only here!'!D119</f>
        <v>0</v>
      </c>
      <c r="F118" s="22">
        <f t="shared" si="3"/>
        <v>17531151.154999997</v>
      </c>
      <c r="G118" s="21">
        <f>SUM(cum!F118:AK118)</f>
        <v>41265466</v>
      </c>
      <c r="H118" s="21">
        <f t="shared" si="4"/>
        <v>10000000</v>
      </c>
      <c r="I118" s="19">
        <f t="shared" si="5"/>
        <v>-8031151.1549999975</v>
      </c>
      <c r="J118" s="19">
        <f>IF(-need!H118&lt;cum!F118*0.33*$I$2,cum!F118*0.33*$I$2,-need!H118)</f>
        <v>18088.455000000002</v>
      </c>
      <c r="K118" s="19">
        <f>IF(-need!I118&lt;cum!G118*0.33*$I$2,cum!G118*0.33*$I$2,-need!I118)</f>
        <v>1573774</v>
      </c>
      <c r="L118" s="19">
        <f>IF(-need!J118&lt;cum!H118*0.33*$I$2,cum!H118*0.33*$I$2,-need!J118)</f>
        <v>0</v>
      </c>
      <c r="M118" s="19">
        <f>IF(-need!K118&lt;cum!I118*0.33*$I$2,cum!I118*0.33*$I$2,-need!K118)</f>
        <v>654600</v>
      </c>
      <c r="N118" s="19">
        <f>IF(-need!L118&lt;cum!J118*0.33*$I$2,cum!J118*0.33*$I$2,-need!L118)</f>
        <v>44268.592499999999</v>
      </c>
      <c r="O118" s="19">
        <f>IF(-need!M118&lt;cum!K118*0.33*$I$2,cum!K118*0.33*$I$2,-need!M118)</f>
        <v>395360</v>
      </c>
      <c r="P118" s="19">
        <f>IF(-need!N118&lt;cum!L118*0.33*$I$2,cum!L118*0.33*$I$2,-need!N118)</f>
        <v>360706</v>
      </c>
      <c r="Q118" s="19">
        <f>IF(-need!O118&lt;cum!M118*0.33*$I$2,cum!M118*0.33*$I$2,-need!O118)</f>
        <v>0</v>
      </c>
      <c r="R118" s="19">
        <f>IF(-need!P118&lt;cum!N118*0.33*$I$2,cum!N118*0.33*$I$2,-need!P118)</f>
        <v>1152576</v>
      </c>
      <c r="S118" s="19">
        <f>IF(-need!Q118&lt;cum!O118*0.33*$I$2,cum!O118*0.33*$I$2,-need!Q118)</f>
        <v>10734.075000000001</v>
      </c>
      <c r="T118" s="19">
        <f>IF(-need!R118&lt;cum!P118*0.33*$I$2,cum!P118*0.33*$I$2,-need!R118)</f>
        <v>8514</v>
      </c>
      <c r="U118" s="19">
        <f>IF(-need!S118&lt;cum!Q118*0.33*$I$2,cum!Q118*0.33*$I$2,-need!S118)</f>
        <v>27665.715</v>
      </c>
      <c r="V118" s="19">
        <f>IF(-need!T118&lt;cum!R118*0.33*$I$2,cum!R118*0.33*$I$2,-need!T118)</f>
        <v>24750</v>
      </c>
      <c r="W118" s="19">
        <f>IF(-need!U118&lt;cum!S118*0.33*$I$2,cum!S118*0.33*$I$2,-need!U118)</f>
        <v>228000</v>
      </c>
      <c r="X118" s="19">
        <f>IF(-need!V118&lt;cum!T118*0.33*$I$2,cum!T118*0.33*$I$2,-need!V118)</f>
        <v>199441</v>
      </c>
      <c r="Y118" s="19">
        <f>IF(-need!W118&lt;cum!U118*0.33*$I$2,cum!U118*0.33*$I$2,-need!W118)</f>
        <v>20625</v>
      </c>
      <c r="Z118" s="19">
        <f>IF(-need!X118&lt;cum!V118*0.33*$I$2,cum!V118*0.33*$I$2,-need!X118)</f>
        <v>72719</v>
      </c>
      <c r="AA118" s="19">
        <f>IF(-need!Y118&lt;cum!W118*0.33*$I$2,cum!W118*0.33*$I$2,-need!Y118)</f>
        <v>1452895</v>
      </c>
      <c r="AB118" s="19">
        <f>IF(-need!Z118&lt;cum!X118*0.33*$I$2,cum!X118*0.33*$I$2,-need!Z118)</f>
        <v>179301</v>
      </c>
      <c r="AC118" s="19">
        <f>IF(-need!AA118&lt;cum!Y118*0.33*$I$2,cum!Y118*0.33*$I$2,-need!AA118)</f>
        <v>166142</v>
      </c>
      <c r="AD118" s="19">
        <f>IF(-need!AB118&lt;cum!Z118*0.33*$I$2,cum!Z118*0.33*$I$2,-need!AB118)</f>
        <v>257909</v>
      </c>
      <c r="AE118" s="19">
        <f>IF(-need!AC118&lt;cum!AA118*0.33*$I$2,cum!AA118*0.33*$I$2,-need!AC118)</f>
        <v>0</v>
      </c>
      <c r="AF118" s="19">
        <f>IF(-need!AD118&lt;cum!AB118*0.33*$I$2,cum!AB118*0.33*$I$2,-need!AD118)</f>
        <v>697463</v>
      </c>
      <c r="AG118" s="19">
        <f>IF(-need!AE118&lt;cum!AC118*0.33*$I$2,cum!AC118*0.33*$I$2,-need!AE118)</f>
        <v>4857644</v>
      </c>
      <c r="AH118" s="19">
        <f>IF(-need!AF118&lt;cum!AD118*0.33*$I$2,cum!AD118*0.33*$I$2,-need!AF118)</f>
        <v>1308560</v>
      </c>
      <c r="AI118" s="19">
        <f>IF(-need!AG118&lt;cum!AE118*0.33*$I$2,cum!AE118*0.33*$I$2,-need!AG118)</f>
        <v>855090</v>
      </c>
      <c r="AJ118" s="19">
        <f>IF(-need!AH118&lt;cum!AF118*0.33*$I$2,cum!AF118*0.33*$I$2,-need!AH118)</f>
        <v>2008872</v>
      </c>
      <c r="AK118" s="19">
        <f>IF(-need!AI118&lt;cum!AG118*0.33*$I$2,cum!AG118*0.33*$I$2,-need!AI118)</f>
        <v>126112.47</v>
      </c>
      <c r="AL118" s="19">
        <f>IF(-need!AJ118&lt;cum!AH118*0.33*$I$2,cum!AH118*0.33*$I$2,-need!AJ118)</f>
        <v>16087.5</v>
      </c>
      <c r="AM118" s="19">
        <f>IF(-need!AK118&lt;cum!AI118*0.33*$I$2,cum!AI118*0.33*$I$2,-need!AK118)</f>
        <v>770000</v>
      </c>
      <c r="AN118" s="19">
        <f>IF(-need!AL118&lt;cum!AJ118*0.33*$I$2,cum!AJ118*0.33*$I$2,-need!AL118)</f>
        <v>35828.347500000003</v>
      </c>
      <c r="AO118" s="19">
        <f>IF(-need!AM118&lt;cum!AK118*0.33*$I$2,cum!AK118*0.33*$I$2,-need!AM118)</f>
        <v>7425</v>
      </c>
      <c r="AQ118" s="1">
        <f>IF(avail!AM118&gt;0,0,avail!AM118)</f>
        <v>0</v>
      </c>
      <c r="AR118" s="1">
        <f>IF(avail!AN118&gt;0,0,avail!AN118)</f>
        <v>0</v>
      </c>
      <c r="AS118" s="1">
        <f>IF(avail!AO118&gt;0,0,avail!AO118)</f>
        <v>0</v>
      </c>
      <c r="AT118" s="1">
        <f>IF(avail!AP118&gt;0,0,avail!AP118)</f>
        <v>-285800</v>
      </c>
    </row>
    <row r="119" spans="1:46" x14ac:dyDescent="0.25">
      <c r="A119" s="4">
        <f>'"rank"; your input only here!'!E120</f>
        <v>115</v>
      </c>
      <c r="B119" s="6" t="str">
        <f>'"rank"; your input only here!'!A120</f>
        <v>A115</v>
      </c>
      <c r="C119" s="6" t="str">
        <f>'"rank"; your input only here!'!B120</f>
        <v>Test Project 115</v>
      </c>
      <c r="D119" s="6">
        <f>'"rank"; your input only here!'!C120</f>
        <v>0</v>
      </c>
      <c r="E119" s="8">
        <f>'"rank"; your input only here!'!D120</f>
        <v>0</v>
      </c>
      <c r="F119" s="22">
        <f t="shared" si="3"/>
        <v>17531151.154999997</v>
      </c>
      <c r="G119" s="21">
        <f>SUM(cum!F119:AK119)</f>
        <v>41265466</v>
      </c>
      <c r="H119" s="21">
        <f t="shared" si="4"/>
        <v>10000000</v>
      </c>
      <c r="I119" s="19">
        <f t="shared" si="5"/>
        <v>-8031151.1549999975</v>
      </c>
      <c r="J119" s="19">
        <f>IF(-need!H119&lt;cum!F119*0.33*$I$2,cum!F119*0.33*$I$2,-need!H119)</f>
        <v>18088.455000000002</v>
      </c>
      <c r="K119" s="19">
        <f>IF(-need!I119&lt;cum!G119*0.33*$I$2,cum!G119*0.33*$I$2,-need!I119)</f>
        <v>1573774</v>
      </c>
      <c r="L119" s="19">
        <f>IF(-need!J119&lt;cum!H119*0.33*$I$2,cum!H119*0.33*$I$2,-need!J119)</f>
        <v>0</v>
      </c>
      <c r="M119" s="19">
        <f>IF(-need!K119&lt;cum!I119*0.33*$I$2,cum!I119*0.33*$I$2,-need!K119)</f>
        <v>654600</v>
      </c>
      <c r="N119" s="19">
        <f>IF(-need!L119&lt;cum!J119*0.33*$I$2,cum!J119*0.33*$I$2,-need!L119)</f>
        <v>44268.592499999999</v>
      </c>
      <c r="O119" s="19">
        <f>IF(-need!M119&lt;cum!K119*0.33*$I$2,cum!K119*0.33*$I$2,-need!M119)</f>
        <v>395360</v>
      </c>
      <c r="P119" s="19">
        <f>IF(-need!N119&lt;cum!L119*0.33*$I$2,cum!L119*0.33*$I$2,-need!N119)</f>
        <v>360706</v>
      </c>
      <c r="Q119" s="19">
        <f>IF(-need!O119&lt;cum!M119*0.33*$I$2,cum!M119*0.33*$I$2,-need!O119)</f>
        <v>0</v>
      </c>
      <c r="R119" s="19">
        <f>IF(-need!P119&lt;cum!N119*0.33*$I$2,cum!N119*0.33*$I$2,-need!P119)</f>
        <v>1152576</v>
      </c>
      <c r="S119" s="19">
        <f>IF(-need!Q119&lt;cum!O119*0.33*$I$2,cum!O119*0.33*$I$2,-need!Q119)</f>
        <v>10734.075000000001</v>
      </c>
      <c r="T119" s="19">
        <f>IF(-need!R119&lt;cum!P119*0.33*$I$2,cum!P119*0.33*$I$2,-need!R119)</f>
        <v>8514</v>
      </c>
      <c r="U119" s="19">
        <f>IF(-need!S119&lt;cum!Q119*0.33*$I$2,cum!Q119*0.33*$I$2,-need!S119)</f>
        <v>27665.715</v>
      </c>
      <c r="V119" s="19">
        <f>IF(-need!T119&lt;cum!R119*0.33*$I$2,cum!R119*0.33*$I$2,-need!T119)</f>
        <v>24750</v>
      </c>
      <c r="W119" s="19">
        <f>IF(-need!U119&lt;cum!S119*0.33*$I$2,cum!S119*0.33*$I$2,-need!U119)</f>
        <v>228000</v>
      </c>
      <c r="X119" s="19">
        <f>IF(-need!V119&lt;cum!T119*0.33*$I$2,cum!T119*0.33*$I$2,-need!V119)</f>
        <v>199441</v>
      </c>
      <c r="Y119" s="19">
        <f>IF(-need!W119&lt;cum!U119*0.33*$I$2,cum!U119*0.33*$I$2,-need!W119)</f>
        <v>20625</v>
      </c>
      <c r="Z119" s="19">
        <f>IF(-need!X119&lt;cum!V119*0.33*$I$2,cum!V119*0.33*$I$2,-need!X119)</f>
        <v>72719</v>
      </c>
      <c r="AA119" s="19">
        <f>IF(-need!Y119&lt;cum!W119*0.33*$I$2,cum!W119*0.33*$I$2,-need!Y119)</f>
        <v>1452895</v>
      </c>
      <c r="AB119" s="19">
        <f>IF(-need!Z119&lt;cum!X119*0.33*$I$2,cum!X119*0.33*$I$2,-need!Z119)</f>
        <v>179301</v>
      </c>
      <c r="AC119" s="19">
        <f>IF(-need!AA119&lt;cum!Y119*0.33*$I$2,cum!Y119*0.33*$I$2,-need!AA119)</f>
        <v>166142</v>
      </c>
      <c r="AD119" s="19">
        <f>IF(-need!AB119&lt;cum!Z119*0.33*$I$2,cum!Z119*0.33*$I$2,-need!AB119)</f>
        <v>257909</v>
      </c>
      <c r="AE119" s="19">
        <f>IF(-need!AC119&lt;cum!AA119*0.33*$I$2,cum!AA119*0.33*$I$2,-need!AC119)</f>
        <v>0</v>
      </c>
      <c r="AF119" s="19">
        <f>IF(-need!AD119&lt;cum!AB119*0.33*$I$2,cum!AB119*0.33*$I$2,-need!AD119)</f>
        <v>697463</v>
      </c>
      <c r="AG119" s="19">
        <f>IF(-need!AE119&lt;cum!AC119*0.33*$I$2,cum!AC119*0.33*$I$2,-need!AE119)</f>
        <v>4857644</v>
      </c>
      <c r="AH119" s="19">
        <f>IF(-need!AF119&lt;cum!AD119*0.33*$I$2,cum!AD119*0.33*$I$2,-need!AF119)</f>
        <v>1308560</v>
      </c>
      <c r="AI119" s="19">
        <f>IF(-need!AG119&lt;cum!AE119*0.33*$I$2,cum!AE119*0.33*$I$2,-need!AG119)</f>
        <v>855090</v>
      </c>
      <c r="AJ119" s="19">
        <f>IF(-need!AH119&lt;cum!AF119*0.33*$I$2,cum!AF119*0.33*$I$2,-need!AH119)</f>
        <v>2008872</v>
      </c>
      <c r="AK119" s="19">
        <f>IF(-need!AI119&lt;cum!AG119*0.33*$I$2,cum!AG119*0.33*$I$2,-need!AI119)</f>
        <v>126112.47</v>
      </c>
      <c r="AL119" s="19">
        <f>IF(-need!AJ119&lt;cum!AH119*0.33*$I$2,cum!AH119*0.33*$I$2,-need!AJ119)</f>
        <v>16087.5</v>
      </c>
      <c r="AM119" s="19">
        <f>IF(-need!AK119&lt;cum!AI119*0.33*$I$2,cum!AI119*0.33*$I$2,-need!AK119)</f>
        <v>770000</v>
      </c>
      <c r="AN119" s="19">
        <f>IF(-need!AL119&lt;cum!AJ119*0.33*$I$2,cum!AJ119*0.33*$I$2,-need!AL119)</f>
        <v>35828.347500000003</v>
      </c>
      <c r="AO119" s="19">
        <f>IF(-need!AM119&lt;cum!AK119*0.33*$I$2,cum!AK119*0.33*$I$2,-need!AM119)</f>
        <v>7425</v>
      </c>
      <c r="AQ119" s="1">
        <f>IF(avail!AM119&gt;0,0,avail!AM119)</f>
        <v>0</v>
      </c>
      <c r="AR119" s="1">
        <f>IF(avail!AN119&gt;0,0,avail!AN119)</f>
        <v>0</v>
      </c>
      <c r="AS119" s="1">
        <f>IF(avail!AO119&gt;0,0,avail!AO119)</f>
        <v>0</v>
      </c>
      <c r="AT119" s="1">
        <f>IF(avail!AP119&gt;0,0,avail!AP119)</f>
        <v>-285800</v>
      </c>
    </row>
    <row r="120" spans="1:46" x14ac:dyDescent="0.25">
      <c r="A120" s="4">
        <f>'"rank"; your input only here!'!E121</f>
        <v>116</v>
      </c>
      <c r="B120" s="6" t="str">
        <f>'"rank"; your input only here!'!A121</f>
        <v>A116</v>
      </c>
      <c r="C120" s="6" t="str">
        <f>'"rank"; your input only here!'!B121</f>
        <v>Test Project 116</v>
      </c>
      <c r="D120" s="6">
        <f>'"rank"; your input only here!'!C121</f>
        <v>0</v>
      </c>
      <c r="E120" s="8">
        <f>'"rank"; your input only here!'!D121</f>
        <v>0</v>
      </c>
      <c r="F120" s="22">
        <f t="shared" si="3"/>
        <v>17531151.154999997</v>
      </c>
      <c r="G120" s="21">
        <f>SUM(cum!F120:AK120)</f>
        <v>41265466</v>
      </c>
      <c r="H120" s="21">
        <f t="shared" si="4"/>
        <v>10000000</v>
      </c>
      <c r="I120" s="19">
        <f t="shared" si="5"/>
        <v>-8031151.1549999975</v>
      </c>
      <c r="J120" s="19">
        <f>IF(-need!H120&lt;cum!F120*0.33*$I$2,cum!F120*0.33*$I$2,-need!H120)</f>
        <v>18088.455000000002</v>
      </c>
      <c r="K120" s="19">
        <f>IF(-need!I120&lt;cum!G120*0.33*$I$2,cum!G120*0.33*$I$2,-need!I120)</f>
        <v>1573774</v>
      </c>
      <c r="L120" s="19">
        <f>IF(-need!J120&lt;cum!H120*0.33*$I$2,cum!H120*0.33*$I$2,-need!J120)</f>
        <v>0</v>
      </c>
      <c r="M120" s="19">
        <f>IF(-need!K120&lt;cum!I120*0.33*$I$2,cum!I120*0.33*$I$2,-need!K120)</f>
        <v>654600</v>
      </c>
      <c r="N120" s="19">
        <f>IF(-need!L120&lt;cum!J120*0.33*$I$2,cum!J120*0.33*$I$2,-need!L120)</f>
        <v>44268.592499999999</v>
      </c>
      <c r="O120" s="19">
        <f>IF(-need!M120&lt;cum!K120*0.33*$I$2,cum!K120*0.33*$I$2,-need!M120)</f>
        <v>395360</v>
      </c>
      <c r="P120" s="19">
        <f>IF(-need!N120&lt;cum!L120*0.33*$I$2,cum!L120*0.33*$I$2,-need!N120)</f>
        <v>360706</v>
      </c>
      <c r="Q120" s="19">
        <f>IF(-need!O120&lt;cum!M120*0.33*$I$2,cum!M120*0.33*$I$2,-need!O120)</f>
        <v>0</v>
      </c>
      <c r="R120" s="19">
        <f>IF(-need!P120&lt;cum!N120*0.33*$I$2,cum!N120*0.33*$I$2,-need!P120)</f>
        <v>1152576</v>
      </c>
      <c r="S120" s="19">
        <f>IF(-need!Q120&lt;cum!O120*0.33*$I$2,cum!O120*0.33*$I$2,-need!Q120)</f>
        <v>10734.075000000001</v>
      </c>
      <c r="T120" s="19">
        <f>IF(-need!R120&lt;cum!P120*0.33*$I$2,cum!P120*0.33*$I$2,-need!R120)</f>
        <v>8514</v>
      </c>
      <c r="U120" s="19">
        <f>IF(-need!S120&lt;cum!Q120*0.33*$I$2,cum!Q120*0.33*$I$2,-need!S120)</f>
        <v>27665.715</v>
      </c>
      <c r="V120" s="19">
        <f>IF(-need!T120&lt;cum!R120*0.33*$I$2,cum!R120*0.33*$I$2,-need!T120)</f>
        <v>24750</v>
      </c>
      <c r="W120" s="19">
        <f>IF(-need!U120&lt;cum!S120*0.33*$I$2,cum!S120*0.33*$I$2,-need!U120)</f>
        <v>228000</v>
      </c>
      <c r="X120" s="19">
        <f>IF(-need!V120&lt;cum!T120*0.33*$I$2,cum!T120*0.33*$I$2,-need!V120)</f>
        <v>199441</v>
      </c>
      <c r="Y120" s="19">
        <f>IF(-need!W120&lt;cum!U120*0.33*$I$2,cum!U120*0.33*$I$2,-need!W120)</f>
        <v>20625</v>
      </c>
      <c r="Z120" s="19">
        <f>IF(-need!X120&lt;cum!V120*0.33*$I$2,cum!V120*0.33*$I$2,-need!X120)</f>
        <v>72719</v>
      </c>
      <c r="AA120" s="19">
        <f>IF(-need!Y120&lt;cum!W120*0.33*$I$2,cum!W120*0.33*$I$2,-need!Y120)</f>
        <v>1452895</v>
      </c>
      <c r="AB120" s="19">
        <f>IF(-need!Z120&lt;cum!X120*0.33*$I$2,cum!X120*0.33*$I$2,-need!Z120)</f>
        <v>179301</v>
      </c>
      <c r="AC120" s="19">
        <f>IF(-need!AA120&lt;cum!Y120*0.33*$I$2,cum!Y120*0.33*$I$2,-need!AA120)</f>
        <v>166142</v>
      </c>
      <c r="AD120" s="19">
        <f>IF(-need!AB120&lt;cum!Z120*0.33*$I$2,cum!Z120*0.33*$I$2,-need!AB120)</f>
        <v>257909</v>
      </c>
      <c r="AE120" s="19">
        <f>IF(-need!AC120&lt;cum!AA120*0.33*$I$2,cum!AA120*0.33*$I$2,-need!AC120)</f>
        <v>0</v>
      </c>
      <c r="AF120" s="19">
        <f>IF(-need!AD120&lt;cum!AB120*0.33*$I$2,cum!AB120*0.33*$I$2,-need!AD120)</f>
        <v>697463</v>
      </c>
      <c r="AG120" s="19">
        <f>IF(-need!AE120&lt;cum!AC120*0.33*$I$2,cum!AC120*0.33*$I$2,-need!AE120)</f>
        <v>4857644</v>
      </c>
      <c r="AH120" s="19">
        <f>IF(-need!AF120&lt;cum!AD120*0.33*$I$2,cum!AD120*0.33*$I$2,-need!AF120)</f>
        <v>1308560</v>
      </c>
      <c r="AI120" s="19">
        <f>IF(-need!AG120&lt;cum!AE120*0.33*$I$2,cum!AE120*0.33*$I$2,-need!AG120)</f>
        <v>855090</v>
      </c>
      <c r="AJ120" s="19">
        <f>IF(-need!AH120&lt;cum!AF120*0.33*$I$2,cum!AF120*0.33*$I$2,-need!AH120)</f>
        <v>2008872</v>
      </c>
      <c r="AK120" s="19">
        <f>IF(-need!AI120&lt;cum!AG120*0.33*$I$2,cum!AG120*0.33*$I$2,-need!AI120)</f>
        <v>126112.47</v>
      </c>
      <c r="AL120" s="19">
        <f>IF(-need!AJ120&lt;cum!AH120*0.33*$I$2,cum!AH120*0.33*$I$2,-need!AJ120)</f>
        <v>16087.5</v>
      </c>
      <c r="AM120" s="19">
        <f>IF(-need!AK120&lt;cum!AI120*0.33*$I$2,cum!AI120*0.33*$I$2,-need!AK120)</f>
        <v>770000</v>
      </c>
      <c r="AN120" s="19">
        <f>IF(-need!AL120&lt;cum!AJ120*0.33*$I$2,cum!AJ120*0.33*$I$2,-need!AL120)</f>
        <v>35828.347500000003</v>
      </c>
      <c r="AO120" s="19">
        <f>IF(-need!AM120&lt;cum!AK120*0.33*$I$2,cum!AK120*0.33*$I$2,-need!AM120)</f>
        <v>7425</v>
      </c>
      <c r="AQ120" s="1">
        <f>IF(avail!AM120&gt;0,0,avail!AM120)</f>
        <v>0</v>
      </c>
      <c r="AR120" s="1">
        <f>IF(avail!AN120&gt;0,0,avail!AN120)</f>
        <v>0</v>
      </c>
      <c r="AS120" s="1">
        <f>IF(avail!AO120&gt;0,0,avail!AO120)</f>
        <v>0</v>
      </c>
      <c r="AT120" s="1">
        <f>IF(avail!AP120&gt;0,0,avail!AP120)</f>
        <v>-285800</v>
      </c>
    </row>
    <row r="121" spans="1:46" x14ac:dyDescent="0.25">
      <c r="A121" s="4">
        <f>'"rank"; your input only here!'!E122</f>
        <v>117</v>
      </c>
      <c r="B121" s="6" t="str">
        <f>'"rank"; your input only here!'!A122</f>
        <v>A117</v>
      </c>
      <c r="C121" s="6" t="str">
        <f>'"rank"; your input only here!'!B122</f>
        <v>Test Project 117</v>
      </c>
      <c r="D121" s="6">
        <f>'"rank"; your input only here!'!C122</f>
        <v>0</v>
      </c>
      <c r="E121" s="8">
        <f>'"rank"; your input only here!'!D122</f>
        <v>0</v>
      </c>
      <c r="F121" s="22">
        <f t="shared" si="3"/>
        <v>17531151.154999997</v>
      </c>
      <c r="G121" s="21">
        <f>SUM(cum!F121:AK121)</f>
        <v>41265466</v>
      </c>
      <c r="H121" s="21">
        <f t="shared" si="4"/>
        <v>10000000</v>
      </c>
      <c r="I121" s="19">
        <f t="shared" si="5"/>
        <v>-8031151.1549999975</v>
      </c>
      <c r="J121" s="19">
        <f>IF(-need!H121&lt;cum!F121*0.33*$I$2,cum!F121*0.33*$I$2,-need!H121)</f>
        <v>18088.455000000002</v>
      </c>
      <c r="K121" s="19">
        <f>IF(-need!I121&lt;cum!G121*0.33*$I$2,cum!G121*0.33*$I$2,-need!I121)</f>
        <v>1573774</v>
      </c>
      <c r="L121" s="19">
        <f>IF(-need!J121&lt;cum!H121*0.33*$I$2,cum!H121*0.33*$I$2,-need!J121)</f>
        <v>0</v>
      </c>
      <c r="M121" s="19">
        <f>IF(-need!K121&lt;cum!I121*0.33*$I$2,cum!I121*0.33*$I$2,-need!K121)</f>
        <v>654600</v>
      </c>
      <c r="N121" s="19">
        <f>IF(-need!L121&lt;cum!J121*0.33*$I$2,cum!J121*0.33*$I$2,-need!L121)</f>
        <v>44268.592499999999</v>
      </c>
      <c r="O121" s="19">
        <f>IF(-need!M121&lt;cum!K121*0.33*$I$2,cum!K121*0.33*$I$2,-need!M121)</f>
        <v>395360</v>
      </c>
      <c r="P121" s="19">
        <f>IF(-need!N121&lt;cum!L121*0.33*$I$2,cum!L121*0.33*$I$2,-need!N121)</f>
        <v>360706</v>
      </c>
      <c r="Q121" s="19">
        <f>IF(-need!O121&lt;cum!M121*0.33*$I$2,cum!M121*0.33*$I$2,-need!O121)</f>
        <v>0</v>
      </c>
      <c r="R121" s="19">
        <f>IF(-need!P121&lt;cum!N121*0.33*$I$2,cum!N121*0.33*$I$2,-need!P121)</f>
        <v>1152576</v>
      </c>
      <c r="S121" s="19">
        <f>IF(-need!Q121&lt;cum!O121*0.33*$I$2,cum!O121*0.33*$I$2,-need!Q121)</f>
        <v>10734.075000000001</v>
      </c>
      <c r="T121" s="19">
        <f>IF(-need!R121&lt;cum!P121*0.33*$I$2,cum!P121*0.33*$I$2,-need!R121)</f>
        <v>8514</v>
      </c>
      <c r="U121" s="19">
        <f>IF(-need!S121&lt;cum!Q121*0.33*$I$2,cum!Q121*0.33*$I$2,-need!S121)</f>
        <v>27665.715</v>
      </c>
      <c r="V121" s="19">
        <f>IF(-need!T121&lt;cum!R121*0.33*$I$2,cum!R121*0.33*$I$2,-need!T121)</f>
        <v>24750</v>
      </c>
      <c r="W121" s="19">
        <f>IF(-need!U121&lt;cum!S121*0.33*$I$2,cum!S121*0.33*$I$2,-need!U121)</f>
        <v>228000</v>
      </c>
      <c r="X121" s="19">
        <f>IF(-need!V121&lt;cum!T121*0.33*$I$2,cum!T121*0.33*$I$2,-need!V121)</f>
        <v>199441</v>
      </c>
      <c r="Y121" s="19">
        <f>IF(-need!W121&lt;cum!U121*0.33*$I$2,cum!U121*0.33*$I$2,-need!W121)</f>
        <v>20625</v>
      </c>
      <c r="Z121" s="19">
        <f>IF(-need!X121&lt;cum!V121*0.33*$I$2,cum!V121*0.33*$I$2,-need!X121)</f>
        <v>72719</v>
      </c>
      <c r="AA121" s="19">
        <f>IF(-need!Y121&lt;cum!W121*0.33*$I$2,cum!W121*0.33*$I$2,-need!Y121)</f>
        <v>1452895</v>
      </c>
      <c r="AB121" s="19">
        <f>IF(-need!Z121&lt;cum!X121*0.33*$I$2,cum!X121*0.33*$I$2,-need!Z121)</f>
        <v>179301</v>
      </c>
      <c r="AC121" s="19">
        <f>IF(-need!AA121&lt;cum!Y121*0.33*$I$2,cum!Y121*0.33*$I$2,-need!AA121)</f>
        <v>166142</v>
      </c>
      <c r="AD121" s="19">
        <f>IF(-need!AB121&lt;cum!Z121*0.33*$I$2,cum!Z121*0.33*$I$2,-need!AB121)</f>
        <v>257909</v>
      </c>
      <c r="AE121" s="19">
        <f>IF(-need!AC121&lt;cum!AA121*0.33*$I$2,cum!AA121*0.33*$I$2,-need!AC121)</f>
        <v>0</v>
      </c>
      <c r="AF121" s="19">
        <f>IF(-need!AD121&lt;cum!AB121*0.33*$I$2,cum!AB121*0.33*$I$2,-need!AD121)</f>
        <v>697463</v>
      </c>
      <c r="AG121" s="19">
        <f>IF(-need!AE121&lt;cum!AC121*0.33*$I$2,cum!AC121*0.33*$I$2,-need!AE121)</f>
        <v>4857644</v>
      </c>
      <c r="AH121" s="19">
        <f>IF(-need!AF121&lt;cum!AD121*0.33*$I$2,cum!AD121*0.33*$I$2,-need!AF121)</f>
        <v>1308560</v>
      </c>
      <c r="AI121" s="19">
        <f>IF(-need!AG121&lt;cum!AE121*0.33*$I$2,cum!AE121*0.33*$I$2,-need!AG121)</f>
        <v>855090</v>
      </c>
      <c r="AJ121" s="19">
        <f>IF(-need!AH121&lt;cum!AF121*0.33*$I$2,cum!AF121*0.33*$I$2,-need!AH121)</f>
        <v>2008872</v>
      </c>
      <c r="AK121" s="19">
        <f>IF(-need!AI121&lt;cum!AG121*0.33*$I$2,cum!AG121*0.33*$I$2,-need!AI121)</f>
        <v>126112.47</v>
      </c>
      <c r="AL121" s="19">
        <f>IF(-need!AJ121&lt;cum!AH121*0.33*$I$2,cum!AH121*0.33*$I$2,-need!AJ121)</f>
        <v>16087.5</v>
      </c>
      <c r="AM121" s="19">
        <f>IF(-need!AK121&lt;cum!AI121*0.33*$I$2,cum!AI121*0.33*$I$2,-need!AK121)</f>
        <v>770000</v>
      </c>
      <c r="AN121" s="19">
        <f>IF(-need!AL121&lt;cum!AJ121*0.33*$I$2,cum!AJ121*0.33*$I$2,-need!AL121)</f>
        <v>35828.347500000003</v>
      </c>
      <c r="AO121" s="19">
        <f>IF(-need!AM121&lt;cum!AK121*0.33*$I$2,cum!AK121*0.33*$I$2,-need!AM121)</f>
        <v>7425</v>
      </c>
      <c r="AQ121" s="1">
        <f>IF(avail!AM121&gt;0,0,avail!AM121)</f>
        <v>0</v>
      </c>
      <c r="AR121" s="1">
        <f>IF(avail!AN121&gt;0,0,avail!AN121)</f>
        <v>0</v>
      </c>
      <c r="AS121" s="1">
        <f>IF(avail!AO121&gt;0,0,avail!AO121)</f>
        <v>0</v>
      </c>
      <c r="AT121" s="1">
        <f>IF(avail!AP121&gt;0,0,avail!AP121)</f>
        <v>-285800</v>
      </c>
    </row>
    <row r="122" spans="1:46" x14ac:dyDescent="0.25">
      <c r="A122" s="4">
        <f>'"rank"; your input only here!'!E123</f>
        <v>118</v>
      </c>
      <c r="B122" s="6" t="str">
        <f>'"rank"; your input only here!'!A123</f>
        <v>A118</v>
      </c>
      <c r="C122" s="6" t="str">
        <f>'"rank"; your input only here!'!B123</f>
        <v>Test Project 118</v>
      </c>
      <c r="D122" s="6">
        <f>'"rank"; your input only here!'!C123</f>
        <v>0</v>
      </c>
      <c r="E122" s="8">
        <f>'"rank"; your input only here!'!D123</f>
        <v>0</v>
      </c>
      <c r="F122" s="22">
        <f t="shared" si="3"/>
        <v>17531151.154999997</v>
      </c>
      <c r="G122" s="21">
        <f>SUM(cum!F122:AK122)</f>
        <v>41265466</v>
      </c>
      <c r="H122" s="21">
        <f t="shared" si="4"/>
        <v>10000000</v>
      </c>
      <c r="I122" s="19">
        <f t="shared" si="5"/>
        <v>-8031151.1549999975</v>
      </c>
      <c r="J122" s="19">
        <f>IF(-need!H122&lt;cum!F122*0.33*$I$2,cum!F122*0.33*$I$2,-need!H122)</f>
        <v>18088.455000000002</v>
      </c>
      <c r="K122" s="19">
        <f>IF(-need!I122&lt;cum!G122*0.33*$I$2,cum!G122*0.33*$I$2,-need!I122)</f>
        <v>1573774</v>
      </c>
      <c r="L122" s="19">
        <f>IF(-need!J122&lt;cum!H122*0.33*$I$2,cum!H122*0.33*$I$2,-need!J122)</f>
        <v>0</v>
      </c>
      <c r="M122" s="19">
        <f>IF(-need!K122&lt;cum!I122*0.33*$I$2,cum!I122*0.33*$I$2,-need!K122)</f>
        <v>654600</v>
      </c>
      <c r="N122" s="19">
        <f>IF(-need!L122&lt;cum!J122*0.33*$I$2,cum!J122*0.33*$I$2,-need!L122)</f>
        <v>44268.592499999999</v>
      </c>
      <c r="O122" s="19">
        <f>IF(-need!M122&lt;cum!K122*0.33*$I$2,cum!K122*0.33*$I$2,-need!M122)</f>
        <v>395360</v>
      </c>
      <c r="P122" s="19">
        <f>IF(-need!N122&lt;cum!L122*0.33*$I$2,cum!L122*0.33*$I$2,-need!N122)</f>
        <v>360706</v>
      </c>
      <c r="Q122" s="19">
        <f>IF(-need!O122&lt;cum!M122*0.33*$I$2,cum!M122*0.33*$I$2,-need!O122)</f>
        <v>0</v>
      </c>
      <c r="R122" s="19">
        <f>IF(-need!P122&lt;cum!N122*0.33*$I$2,cum!N122*0.33*$I$2,-need!P122)</f>
        <v>1152576</v>
      </c>
      <c r="S122" s="19">
        <f>IF(-need!Q122&lt;cum!O122*0.33*$I$2,cum!O122*0.33*$I$2,-need!Q122)</f>
        <v>10734.075000000001</v>
      </c>
      <c r="T122" s="19">
        <f>IF(-need!R122&lt;cum!P122*0.33*$I$2,cum!P122*0.33*$I$2,-need!R122)</f>
        <v>8514</v>
      </c>
      <c r="U122" s="19">
        <f>IF(-need!S122&lt;cum!Q122*0.33*$I$2,cum!Q122*0.33*$I$2,-need!S122)</f>
        <v>27665.715</v>
      </c>
      <c r="V122" s="19">
        <f>IF(-need!T122&lt;cum!R122*0.33*$I$2,cum!R122*0.33*$I$2,-need!T122)</f>
        <v>24750</v>
      </c>
      <c r="W122" s="19">
        <f>IF(-need!U122&lt;cum!S122*0.33*$I$2,cum!S122*0.33*$I$2,-need!U122)</f>
        <v>228000</v>
      </c>
      <c r="X122" s="19">
        <f>IF(-need!V122&lt;cum!T122*0.33*$I$2,cum!T122*0.33*$I$2,-need!V122)</f>
        <v>199441</v>
      </c>
      <c r="Y122" s="19">
        <f>IF(-need!W122&lt;cum!U122*0.33*$I$2,cum!U122*0.33*$I$2,-need!W122)</f>
        <v>20625</v>
      </c>
      <c r="Z122" s="19">
        <f>IF(-need!X122&lt;cum!V122*0.33*$I$2,cum!V122*0.33*$I$2,-need!X122)</f>
        <v>72719</v>
      </c>
      <c r="AA122" s="19">
        <f>IF(-need!Y122&lt;cum!W122*0.33*$I$2,cum!W122*0.33*$I$2,-need!Y122)</f>
        <v>1452895</v>
      </c>
      <c r="AB122" s="19">
        <f>IF(-need!Z122&lt;cum!X122*0.33*$I$2,cum!X122*0.33*$I$2,-need!Z122)</f>
        <v>179301</v>
      </c>
      <c r="AC122" s="19">
        <f>IF(-need!AA122&lt;cum!Y122*0.33*$I$2,cum!Y122*0.33*$I$2,-need!AA122)</f>
        <v>166142</v>
      </c>
      <c r="AD122" s="19">
        <f>IF(-need!AB122&lt;cum!Z122*0.33*$I$2,cum!Z122*0.33*$I$2,-need!AB122)</f>
        <v>257909</v>
      </c>
      <c r="AE122" s="19">
        <f>IF(-need!AC122&lt;cum!AA122*0.33*$I$2,cum!AA122*0.33*$I$2,-need!AC122)</f>
        <v>0</v>
      </c>
      <c r="AF122" s="19">
        <f>IF(-need!AD122&lt;cum!AB122*0.33*$I$2,cum!AB122*0.33*$I$2,-need!AD122)</f>
        <v>697463</v>
      </c>
      <c r="AG122" s="19">
        <f>IF(-need!AE122&lt;cum!AC122*0.33*$I$2,cum!AC122*0.33*$I$2,-need!AE122)</f>
        <v>4857644</v>
      </c>
      <c r="AH122" s="19">
        <f>IF(-need!AF122&lt;cum!AD122*0.33*$I$2,cum!AD122*0.33*$I$2,-need!AF122)</f>
        <v>1308560</v>
      </c>
      <c r="AI122" s="19">
        <f>IF(-need!AG122&lt;cum!AE122*0.33*$I$2,cum!AE122*0.33*$I$2,-need!AG122)</f>
        <v>855090</v>
      </c>
      <c r="AJ122" s="19">
        <f>IF(-need!AH122&lt;cum!AF122*0.33*$I$2,cum!AF122*0.33*$I$2,-need!AH122)</f>
        <v>2008872</v>
      </c>
      <c r="AK122" s="19">
        <f>IF(-need!AI122&lt;cum!AG122*0.33*$I$2,cum!AG122*0.33*$I$2,-need!AI122)</f>
        <v>126112.47</v>
      </c>
      <c r="AL122" s="19">
        <f>IF(-need!AJ122&lt;cum!AH122*0.33*$I$2,cum!AH122*0.33*$I$2,-need!AJ122)</f>
        <v>16087.5</v>
      </c>
      <c r="AM122" s="19">
        <f>IF(-need!AK122&lt;cum!AI122*0.33*$I$2,cum!AI122*0.33*$I$2,-need!AK122)</f>
        <v>770000</v>
      </c>
      <c r="AN122" s="19">
        <f>IF(-need!AL122&lt;cum!AJ122*0.33*$I$2,cum!AJ122*0.33*$I$2,-need!AL122)</f>
        <v>35828.347500000003</v>
      </c>
      <c r="AO122" s="19">
        <f>IF(-need!AM122&lt;cum!AK122*0.33*$I$2,cum!AK122*0.33*$I$2,-need!AM122)</f>
        <v>7425</v>
      </c>
      <c r="AQ122" s="1">
        <f>IF(avail!AM122&gt;0,0,avail!AM122)</f>
        <v>0</v>
      </c>
      <c r="AR122" s="1">
        <f>IF(avail!AN122&gt;0,0,avail!AN122)</f>
        <v>0</v>
      </c>
      <c r="AS122" s="1">
        <f>IF(avail!AO122&gt;0,0,avail!AO122)</f>
        <v>0</v>
      </c>
      <c r="AT122" s="1">
        <f>IF(avail!AP122&gt;0,0,avail!AP122)</f>
        <v>-285800</v>
      </c>
    </row>
    <row r="123" spans="1:46" x14ac:dyDescent="0.25">
      <c r="A123" s="4">
        <f>'"rank"; your input only here!'!E124</f>
        <v>119</v>
      </c>
      <c r="B123" s="6" t="str">
        <f>'"rank"; your input only here!'!A124</f>
        <v>A119</v>
      </c>
      <c r="C123" s="6" t="str">
        <f>'"rank"; your input only here!'!B124</f>
        <v>Test Project 119</v>
      </c>
      <c r="D123" s="6">
        <f>'"rank"; your input only here!'!C124</f>
        <v>0</v>
      </c>
      <c r="E123" s="8">
        <f>'"rank"; your input only here!'!D124</f>
        <v>0</v>
      </c>
      <c r="F123" s="22">
        <f t="shared" si="3"/>
        <v>17531151.154999997</v>
      </c>
      <c r="G123" s="21">
        <f>SUM(cum!F123:AK123)</f>
        <v>41265466</v>
      </c>
      <c r="H123" s="21">
        <f t="shared" si="4"/>
        <v>10000000</v>
      </c>
      <c r="I123" s="19">
        <f t="shared" si="5"/>
        <v>-8031151.1549999975</v>
      </c>
      <c r="J123" s="19">
        <f>IF(-need!H123&lt;cum!F123*0.33*$I$2,cum!F123*0.33*$I$2,-need!H123)</f>
        <v>18088.455000000002</v>
      </c>
      <c r="K123" s="19">
        <f>IF(-need!I123&lt;cum!G123*0.33*$I$2,cum!G123*0.33*$I$2,-need!I123)</f>
        <v>1573774</v>
      </c>
      <c r="L123" s="19">
        <f>IF(-need!J123&lt;cum!H123*0.33*$I$2,cum!H123*0.33*$I$2,-need!J123)</f>
        <v>0</v>
      </c>
      <c r="M123" s="19">
        <f>IF(-need!K123&lt;cum!I123*0.33*$I$2,cum!I123*0.33*$I$2,-need!K123)</f>
        <v>654600</v>
      </c>
      <c r="N123" s="19">
        <f>IF(-need!L123&lt;cum!J123*0.33*$I$2,cum!J123*0.33*$I$2,-need!L123)</f>
        <v>44268.592499999999</v>
      </c>
      <c r="O123" s="19">
        <f>IF(-need!M123&lt;cum!K123*0.33*$I$2,cum!K123*0.33*$I$2,-need!M123)</f>
        <v>395360</v>
      </c>
      <c r="P123" s="19">
        <f>IF(-need!N123&lt;cum!L123*0.33*$I$2,cum!L123*0.33*$I$2,-need!N123)</f>
        <v>360706</v>
      </c>
      <c r="Q123" s="19">
        <f>IF(-need!O123&lt;cum!M123*0.33*$I$2,cum!M123*0.33*$I$2,-need!O123)</f>
        <v>0</v>
      </c>
      <c r="R123" s="19">
        <f>IF(-need!P123&lt;cum!N123*0.33*$I$2,cum!N123*0.33*$I$2,-need!P123)</f>
        <v>1152576</v>
      </c>
      <c r="S123" s="19">
        <f>IF(-need!Q123&lt;cum!O123*0.33*$I$2,cum!O123*0.33*$I$2,-need!Q123)</f>
        <v>10734.075000000001</v>
      </c>
      <c r="T123" s="19">
        <f>IF(-need!R123&lt;cum!P123*0.33*$I$2,cum!P123*0.33*$I$2,-need!R123)</f>
        <v>8514</v>
      </c>
      <c r="U123" s="19">
        <f>IF(-need!S123&lt;cum!Q123*0.33*$I$2,cum!Q123*0.33*$I$2,-need!S123)</f>
        <v>27665.715</v>
      </c>
      <c r="V123" s="19">
        <f>IF(-need!T123&lt;cum!R123*0.33*$I$2,cum!R123*0.33*$I$2,-need!T123)</f>
        <v>24750</v>
      </c>
      <c r="W123" s="19">
        <f>IF(-need!U123&lt;cum!S123*0.33*$I$2,cum!S123*0.33*$I$2,-need!U123)</f>
        <v>228000</v>
      </c>
      <c r="X123" s="19">
        <f>IF(-need!V123&lt;cum!T123*0.33*$I$2,cum!T123*0.33*$I$2,-need!V123)</f>
        <v>199441</v>
      </c>
      <c r="Y123" s="19">
        <f>IF(-need!W123&lt;cum!U123*0.33*$I$2,cum!U123*0.33*$I$2,-need!W123)</f>
        <v>20625</v>
      </c>
      <c r="Z123" s="19">
        <f>IF(-need!X123&lt;cum!V123*0.33*$I$2,cum!V123*0.33*$I$2,-need!X123)</f>
        <v>72719</v>
      </c>
      <c r="AA123" s="19">
        <f>IF(-need!Y123&lt;cum!W123*0.33*$I$2,cum!W123*0.33*$I$2,-need!Y123)</f>
        <v>1452895</v>
      </c>
      <c r="AB123" s="19">
        <f>IF(-need!Z123&lt;cum!X123*0.33*$I$2,cum!X123*0.33*$I$2,-need!Z123)</f>
        <v>179301</v>
      </c>
      <c r="AC123" s="19">
        <f>IF(-need!AA123&lt;cum!Y123*0.33*$I$2,cum!Y123*0.33*$I$2,-need!AA123)</f>
        <v>166142</v>
      </c>
      <c r="AD123" s="19">
        <f>IF(-need!AB123&lt;cum!Z123*0.33*$I$2,cum!Z123*0.33*$I$2,-need!AB123)</f>
        <v>257909</v>
      </c>
      <c r="AE123" s="19">
        <f>IF(-need!AC123&lt;cum!AA123*0.33*$I$2,cum!AA123*0.33*$I$2,-need!AC123)</f>
        <v>0</v>
      </c>
      <c r="AF123" s="19">
        <f>IF(-need!AD123&lt;cum!AB123*0.33*$I$2,cum!AB123*0.33*$I$2,-need!AD123)</f>
        <v>697463</v>
      </c>
      <c r="AG123" s="19">
        <f>IF(-need!AE123&lt;cum!AC123*0.33*$I$2,cum!AC123*0.33*$I$2,-need!AE123)</f>
        <v>4857644</v>
      </c>
      <c r="AH123" s="19">
        <f>IF(-need!AF123&lt;cum!AD123*0.33*$I$2,cum!AD123*0.33*$I$2,-need!AF123)</f>
        <v>1308560</v>
      </c>
      <c r="AI123" s="19">
        <f>IF(-need!AG123&lt;cum!AE123*0.33*$I$2,cum!AE123*0.33*$I$2,-need!AG123)</f>
        <v>855090</v>
      </c>
      <c r="AJ123" s="19">
        <f>IF(-need!AH123&lt;cum!AF123*0.33*$I$2,cum!AF123*0.33*$I$2,-need!AH123)</f>
        <v>2008872</v>
      </c>
      <c r="AK123" s="19">
        <f>IF(-need!AI123&lt;cum!AG123*0.33*$I$2,cum!AG123*0.33*$I$2,-need!AI123)</f>
        <v>126112.47</v>
      </c>
      <c r="AL123" s="19">
        <f>IF(-need!AJ123&lt;cum!AH123*0.33*$I$2,cum!AH123*0.33*$I$2,-need!AJ123)</f>
        <v>16087.5</v>
      </c>
      <c r="AM123" s="19">
        <f>IF(-need!AK123&lt;cum!AI123*0.33*$I$2,cum!AI123*0.33*$I$2,-need!AK123)</f>
        <v>770000</v>
      </c>
      <c r="AN123" s="19">
        <f>IF(-need!AL123&lt;cum!AJ123*0.33*$I$2,cum!AJ123*0.33*$I$2,-need!AL123)</f>
        <v>35828.347500000003</v>
      </c>
      <c r="AO123" s="19">
        <f>IF(-need!AM123&lt;cum!AK123*0.33*$I$2,cum!AK123*0.33*$I$2,-need!AM123)</f>
        <v>7425</v>
      </c>
      <c r="AQ123" s="1">
        <f>IF(avail!AM123&gt;0,0,avail!AM123)</f>
        <v>0</v>
      </c>
      <c r="AR123" s="1">
        <f>IF(avail!AN123&gt;0,0,avail!AN123)</f>
        <v>0</v>
      </c>
      <c r="AS123" s="1">
        <f>IF(avail!AO123&gt;0,0,avail!AO123)</f>
        <v>0</v>
      </c>
      <c r="AT123" s="1">
        <f>IF(avail!AP123&gt;0,0,avail!AP123)</f>
        <v>-285800</v>
      </c>
    </row>
    <row r="124" spans="1:46" x14ac:dyDescent="0.25">
      <c r="A124" s="4">
        <f>'"rank"; your input only here!'!E125</f>
        <v>120</v>
      </c>
      <c r="B124" s="6" t="str">
        <f>'"rank"; your input only here!'!A125</f>
        <v>A120</v>
      </c>
      <c r="C124" s="6" t="str">
        <f>'"rank"; your input only here!'!B125</f>
        <v>Test Project 120</v>
      </c>
      <c r="D124" s="6">
        <f>'"rank"; your input only here!'!C125</f>
        <v>0</v>
      </c>
      <c r="E124" s="8">
        <f>'"rank"; your input only here!'!D125</f>
        <v>0</v>
      </c>
      <c r="F124" s="22">
        <f t="shared" si="3"/>
        <v>17531151.154999997</v>
      </c>
      <c r="G124" s="21">
        <f>SUM(cum!F124:AK124)</f>
        <v>41265466</v>
      </c>
      <c r="H124" s="21">
        <f t="shared" si="4"/>
        <v>10000000</v>
      </c>
      <c r="I124" s="19">
        <f t="shared" si="5"/>
        <v>-8031151.1549999975</v>
      </c>
      <c r="J124" s="19">
        <f>IF(-need!H124&lt;cum!F124*0.33*$I$2,cum!F124*0.33*$I$2,-need!H124)</f>
        <v>18088.455000000002</v>
      </c>
      <c r="K124" s="19">
        <f>IF(-need!I124&lt;cum!G124*0.33*$I$2,cum!G124*0.33*$I$2,-need!I124)</f>
        <v>1573774</v>
      </c>
      <c r="L124" s="19">
        <f>IF(-need!J124&lt;cum!H124*0.33*$I$2,cum!H124*0.33*$I$2,-need!J124)</f>
        <v>0</v>
      </c>
      <c r="M124" s="19">
        <f>IF(-need!K124&lt;cum!I124*0.33*$I$2,cum!I124*0.33*$I$2,-need!K124)</f>
        <v>654600</v>
      </c>
      <c r="N124" s="19">
        <f>IF(-need!L124&lt;cum!J124*0.33*$I$2,cum!J124*0.33*$I$2,-need!L124)</f>
        <v>44268.592499999999</v>
      </c>
      <c r="O124" s="19">
        <f>IF(-need!M124&lt;cum!K124*0.33*$I$2,cum!K124*0.33*$I$2,-need!M124)</f>
        <v>395360</v>
      </c>
      <c r="P124" s="19">
        <f>IF(-need!N124&lt;cum!L124*0.33*$I$2,cum!L124*0.33*$I$2,-need!N124)</f>
        <v>360706</v>
      </c>
      <c r="Q124" s="19">
        <f>IF(-need!O124&lt;cum!M124*0.33*$I$2,cum!M124*0.33*$I$2,-need!O124)</f>
        <v>0</v>
      </c>
      <c r="R124" s="19">
        <f>IF(-need!P124&lt;cum!N124*0.33*$I$2,cum!N124*0.33*$I$2,-need!P124)</f>
        <v>1152576</v>
      </c>
      <c r="S124" s="19">
        <f>IF(-need!Q124&lt;cum!O124*0.33*$I$2,cum!O124*0.33*$I$2,-need!Q124)</f>
        <v>10734.075000000001</v>
      </c>
      <c r="T124" s="19">
        <f>IF(-need!R124&lt;cum!P124*0.33*$I$2,cum!P124*0.33*$I$2,-need!R124)</f>
        <v>8514</v>
      </c>
      <c r="U124" s="19">
        <f>IF(-need!S124&lt;cum!Q124*0.33*$I$2,cum!Q124*0.33*$I$2,-need!S124)</f>
        <v>27665.715</v>
      </c>
      <c r="V124" s="19">
        <f>IF(-need!T124&lt;cum!R124*0.33*$I$2,cum!R124*0.33*$I$2,-need!T124)</f>
        <v>24750</v>
      </c>
      <c r="W124" s="19">
        <f>IF(-need!U124&lt;cum!S124*0.33*$I$2,cum!S124*0.33*$I$2,-need!U124)</f>
        <v>228000</v>
      </c>
      <c r="X124" s="19">
        <f>IF(-need!V124&lt;cum!T124*0.33*$I$2,cum!T124*0.33*$I$2,-need!V124)</f>
        <v>199441</v>
      </c>
      <c r="Y124" s="19">
        <f>IF(-need!W124&lt;cum!U124*0.33*$I$2,cum!U124*0.33*$I$2,-need!W124)</f>
        <v>20625</v>
      </c>
      <c r="Z124" s="19">
        <f>IF(-need!X124&lt;cum!V124*0.33*$I$2,cum!V124*0.33*$I$2,-need!X124)</f>
        <v>72719</v>
      </c>
      <c r="AA124" s="19">
        <f>IF(-need!Y124&lt;cum!W124*0.33*$I$2,cum!W124*0.33*$I$2,-need!Y124)</f>
        <v>1452895</v>
      </c>
      <c r="AB124" s="19">
        <f>IF(-need!Z124&lt;cum!X124*0.33*$I$2,cum!X124*0.33*$I$2,-need!Z124)</f>
        <v>179301</v>
      </c>
      <c r="AC124" s="19">
        <f>IF(-need!AA124&lt;cum!Y124*0.33*$I$2,cum!Y124*0.33*$I$2,-need!AA124)</f>
        <v>166142</v>
      </c>
      <c r="AD124" s="19">
        <f>IF(-need!AB124&lt;cum!Z124*0.33*$I$2,cum!Z124*0.33*$I$2,-need!AB124)</f>
        <v>257909</v>
      </c>
      <c r="AE124" s="19">
        <f>IF(-need!AC124&lt;cum!AA124*0.33*$I$2,cum!AA124*0.33*$I$2,-need!AC124)</f>
        <v>0</v>
      </c>
      <c r="AF124" s="19">
        <f>IF(-need!AD124&lt;cum!AB124*0.33*$I$2,cum!AB124*0.33*$I$2,-need!AD124)</f>
        <v>697463</v>
      </c>
      <c r="AG124" s="19">
        <f>IF(-need!AE124&lt;cum!AC124*0.33*$I$2,cum!AC124*0.33*$I$2,-need!AE124)</f>
        <v>4857644</v>
      </c>
      <c r="AH124" s="19">
        <f>IF(-need!AF124&lt;cum!AD124*0.33*$I$2,cum!AD124*0.33*$I$2,-need!AF124)</f>
        <v>1308560</v>
      </c>
      <c r="AI124" s="19">
        <f>IF(-need!AG124&lt;cum!AE124*0.33*$I$2,cum!AE124*0.33*$I$2,-need!AG124)</f>
        <v>855090</v>
      </c>
      <c r="AJ124" s="19">
        <f>IF(-need!AH124&lt;cum!AF124*0.33*$I$2,cum!AF124*0.33*$I$2,-need!AH124)</f>
        <v>2008872</v>
      </c>
      <c r="AK124" s="19">
        <f>IF(-need!AI124&lt;cum!AG124*0.33*$I$2,cum!AG124*0.33*$I$2,-need!AI124)</f>
        <v>126112.47</v>
      </c>
      <c r="AL124" s="19">
        <f>IF(-need!AJ124&lt;cum!AH124*0.33*$I$2,cum!AH124*0.33*$I$2,-need!AJ124)</f>
        <v>16087.5</v>
      </c>
      <c r="AM124" s="19">
        <f>IF(-need!AK124&lt;cum!AI124*0.33*$I$2,cum!AI124*0.33*$I$2,-need!AK124)</f>
        <v>770000</v>
      </c>
      <c r="AN124" s="19">
        <f>IF(-need!AL124&lt;cum!AJ124*0.33*$I$2,cum!AJ124*0.33*$I$2,-need!AL124)</f>
        <v>35828.347500000003</v>
      </c>
      <c r="AO124" s="19">
        <f>IF(-need!AM124&lt;cum!AK124*0.33*$I$2,cum!AK124*0.33*$I$2,-need!AM124)</f>
        <v>7425</v>
      </c>
      <c r="AQ124" s="1">
        <f>IF(avail!AM124&gt;0,0,avail!AM124)</f>
        <v>0</v>
      </c>
      <c r="AR124" s="1">
        <f>IF(avail!AN124&gt;0,0,avail!AN124)</f>
        <v>0</v>
      </c>
      <c r="AS124" s="1">
        <f>IF(avail!AO124&gt;0,0,avail!AO124)</f>
        <v>0</v>
      </c>
      <c r="AT124" s="1">
        <f>IF(avail!AP124&gt;0,0,avail!AP124)</f>
        <v>-285800</v>
      </c>
    </row>
    <row r="125" spans="1:46" x14ac:dyDescent="0.25">
      <c r="A125" s="4">
        <f>'"rank"; your input only here!'!E126</f>
        <v>121</v>
      </c>
      <c r="B125" s="6" t="str">
        <f>'"rank"; your input only here!'!A126</f>
        <v>A121</v>
      </c>
      <c r="C125" s="6" t="str">
        <f>'"rank"; your input only here!'!B126</f>
        <v>Test Project 121</v>
      </c>
      <c r="D125" s="6">
        <f>'"rank"; your input only here!'!C126</f>
        <v>0</v>
      </c>
      <c r="E125" s="8">
        <f>'"rank"; your input only here!'!D126</f>
        <v>0</v>
      </c>
      <c r="F125" s="22">
        <f t="shared" si="3"/>
        <v>17531151.154999997</v>
      </c>
      <c r="G125" s="21">
        <f>SUM(cum!F125:AK125)</f>
        <v>41265466</v>
      </c>
      <c r="H125" s="21">
        <f t="shared" si="4"/>
        <v>10000000</v>
      </c>
      <c r="I125" s="19">
        <f t="shared" si="5"/>
        <v>-8031151.1549999975</v>
      </c>
      <c r="J125" s="19">
        <f>IF(-need!H125&lt;cum!F125*0.33*$I$2,cum!F125*0.33*$I$2,-need!H125)</f>
        <v>18088.455000000002</v>
      </c>
      <c r="K125" s="19">
        <f>IF(-need!I125&lt;cum!G125*0.33*$I$2,cum!G125*0.33*$I$2,-need!I125)</f>
        <v>1573774</v>
      </c>
      <c r="L125" s="19">
        <f>IF(-need!J125&lt;cum!H125*0.33*$I$2,cum!H125*0.33*$I$2,-need!J125)</f>
        <v>0</v>
      </c>
      <c r="M125" s="19">
        <f>IF(-need!K125&lt;cum!I125*0.33*$I$2,cum!I125*0.33*$I$2,-need!K125)</f>
        <v>654600</v>
      </c>
      <c r="N125" s="19">
        <f>IF(-need!L125&lt;cum!J125*0.33*$I$2,cum!J125*0.33*$I$2,-need!L125)</f>
        <v>44268.592499999999</v>
      </c>
      <c r="O125" s="19">
        <f>IF(-need!M125&lt;cum!K125*0.33*$I$2,cum!K125*0.33*$I$2,-need!M125)</f>
        <v>395360</v>
      </c>
      <c r="P125" s="19">
        <f>IF(-need!N125&lt;cum!L125*0.33*$I$2,cum!L125*0.33*$I$2,-need!N125)</f>
        <v>360706</v>
      </c>
      <c r="Q125" s="19">
        <f>IF(-need!O125&lt;cum!M125*0.33*$I$2,cum!M125*0.33*$I$2,-need!O125)</f>
        <v>0</v>
      </c>
      <c r="R125" s="19">
        <f>IF(-need!P125&lt;cum!N125*0.33*$I$2,cum!N125*0.33*$I$2,-need!P125)</f>
        <v>1152576</v>
      </c>
      <c r="S125" s="19">
        <f>IF(-need!Q125&lt;cum!O125*0.33*$I$2,cum!O125*0.33*$I$2,-need!Q125)</f>
        <v>10734.075000000001</v>
      </c>
      <c r="T125" s="19">
        <f>IF(-need!R125&lt;cum!P125*0.33*$I$2,cum!P125*0.33*$I$2,-need!R125)</f>
        <v>8514</v>
      </c>
      <c r="U125" s="19">
        <f>IF(-need!S125&lt;cum!Q125*0.33*$I$2,cum!Q125*0.33*$I$2,-need!S125)</f>
        <v>27665.715</v>
      </c>
      <c r="V125" s="19">
        <f>IF(-need!T125&lt;cum!R125*0.33*$I$2,cum!R125*0.33*$I$2,-need!T125)</f>
        <v>24750</v>
      </c>
      <c r="W125" s="19">
        <f>IF(-need!U125&lt;cum!S125*0.33*$I$2,cum!S125*0.33*$I$2,-need!U125)</f>
        <v>228000</v>
      </c>
      <c r="X125" s="19">
        <f>IF(-need!V125&lt;cum!T125*0.33*$I$2,cum!T125*0.33*$I$2,-need!V125)</f>
        <v>199441</v>
      </c>
      <c r="Y125" s="19">
        <f>IF(-need!W125&lt;cum!U125*0.33*$I$2,cum!U125*0.33*$I$2,-need!W125)</f>
        <v>20625</v>
      </c>
      <c r="Z125" s="19">
        <f>IF(-need!X125&lt;cum!V125*0.33*$I$2,cum!V125*0.33*$I$2,-need!X125)</f>
        <v>72719</v>
      </c>
      <c r="AA125" s="19">
        <f>IF(-need!Y125&lt;cum!W125*0.33*$I$2,cum!W125*0.33*$I$2,-need!Y125)</f>
        <v>1452895</v>
      </c>
      <c r="AB125" s="19">
        <f>IF(-need!Z125&lt;cum!X125*0.33*$I$2,cum!X125*0.33*$I$2,-need!Z125)</f>
        <v>179301</v>
      </c>
      <c r="AC125" s="19">
        <f>IF(-need!AA125&lt;cum!Y125*0.33*$I$2,cum!Y125*0.33*$I$2,-need!AA125)</f>
        <v>166142</v>
      </c>
      <c r="AD125" s="19">
        <f>IF(-need!AB125&lt;cum!Z125*0.33*$I$2,cum!Z125*0.33*$I$2,-need!AB125)</f>
        <v>257909</v>
      </c>
      <c r="AE125" s="19">
        <f>IF(-need!AC125&lt;cum!AA125*0.33*$I$2,cum!AA125*0.33*$I$2,-need!AC125)</f>
        <v>0</v>
      </c>
      <c r="AF125" s="19">
        <f>IF(-need!AD125&lt;cum!AB125*0.33*$I$2,cum!AB125*0.33*$I$2,-need!AD125)</f>
        <v>697463</v>
      </c>
      <c r="AG125" s="19">
        <f>IF(-need!AE125&lt;cum!AC125*0.33*$I$2,cum!AC125*0.33*$I$2,-need!AE125)</f>
        <v>4857644</v>
      </c>
      <c r="AH125" s="19">
        <f>IF(-need!AF125&lt;cum!AD125*0.33*$I$2,cum!AD125*0.33*$I$2,-need!AF125)</f>
        <v>1308560</v>
      </c>
      <c r="AI125" s="19">
        <f>IF(-need!AG125&lt;cum!AE125*0.33*$I$2,cum!AE125*0.33*$I$2,-need!AG125)</f>
        <v>855090</v>
      </c>
      <c r="AJ125" s="19">
        <f>IF(-need!AH125&lt;cum!AF125*0.33*$I$2,cum!AF125*0.33*$I$2,-need!AH125)</f>
        <v>2008872</v>
      </c>
      <c r="AK125" s="19">
        <f>IF(-need!AI125&lt;cum!AG125*0.33*$I$2,cum!AG125*0.33*$I$2,-need!AI125)</f>
        <v>126112.47</v>
      </c>
      <c r="AL125" s="19">
        <f>IF(-need!AJ125&lt;cum!AH125*0.33*$I$2,cum!AH125*0.33*$I$2,-need!AJ125)</f>
        <v>16087.5</v>
      </c>
      <c r="AM125" s="19">
        <f>IF(-need!AK125&lt;cum!AI125*0.33*$I$2,cum!AI125*0.33*$I$2,-need!AK125)</f>
        <v>770000</v>
      </c>
      <c r="AN125" s="19">
        <f>IF(-need!AL125&lt;cum!AJ125*0.33*$I$2,cum!AJ125*0.33*$I$2,-need!AL125)</f>
        <v>35828.347500000003</v>
      </c>
      <c r="AO125" s="19">
        <f>IF(-need!AM125&lt;cum!AK125*0.33*$I$2,cum!AK125*0.33*$I$2,-need!AM125)</f>
        <v>7425</v>
      </c>
      <c r="AQ125" s="1">
        <f>IF(avail!AM125&gt;0,0,avail!AM125)</f>
        <v>0</v>
      </c>
      <c r="AR125" s="1">
        <f>IF(avail!AN125&gt;0,0,avail!AN125)</f>
        <v>0</v>
      </c>
      <c r="AS125" s="1">
        <f>IF(avail!AO125&gt;0,0,avail!AO125)</f>
        <v>0</v>
      </c>
      <c r="AT125" s="1">
        <f>IF(avail!AP125&gt;0,0,avail!AP125)</f>
        <v>-285800</v>
      </c>
    </row>
    <row r="126" spans="1:46" x14ac:dyDescent="0.25">
      <c r="A126" s="4">
        <f>'"rank"; your input only here!'!E127</f>
        <v>122</v>
      </c>
      <c r="B126" s="6" t="str">
        <f>'"rank"; your input only here!'!A127</f>
        <v>A122</v>
      </c>
      <c r="C126" s="6" t="str">
        <f>'"rank"; your input only here!'!B127</f>
        <v>Test Project 122</v>
      </c>
      <c r="D126" s="6">
        <f>'"rank"; your input only here!'!C127</f>
        <v>0</v>
      </c>
      <c r="E126" s="8">
        <f>'"rank"; your input only here!'!D127</f>
        <v>0</v>
      </c>
      <c r="F126" s="22">
        <f t="shared" si="3"/>
        <v>17531151.154999997</v>
      </c>
      <c r="G126" s="21">
        <f>SUM(cum!F126:AK126)</f>
        <v>41265466</v>
      </c>
      <c r="H126" s="21">
        <f t="shared" si="4"/>
        <v>10000000</v>
      </c>
      <c r="I126" s="19">
        <f t="shared" si="5"/>
        <v>-8031151.1549999975</v>
      </c>
      <c r="J126" s="19">
        <f>IF(-need!H126&lt;cum!F126*0.33*$I$2,cum!F126*0.33*$I$2,-need!H126)</f>
        <v>18088.455000000002</v>
      </c>
      <c r="K126" s="19">
        <f>IF(-need!I126&lt;cum!G126*0.33*$I$2,cum!G126*0.33*$I$2,-need!I126)</f>
        <v>1573774</v>
      </c>
      <c r="L126" s="19">
        <f>IF(-need!J126&lt;cum!H126*0.33*$I$2,cum!H126*0.33*$I$2,-need!J126)</f>
        <v>0</v>
      </c>
      <c r="M126" s="19">
        <f>IF(-need!K126&lt;cum!I126*0.33*$I$2,cum!I126*0.33*$I$2,-need!K126)</f>
        <v>654600</v>
      </c>
      <c r="N126" s="19">
        <f>IF(-need!L126&lt;cum!J126*0.33*$I$2,cum!J126*0.33*$I$2,-need!L126)</f>
        <v>44268.592499999999</v>
      </c>
      <c r="O126" s="19">
        <f>IF(-need!M126&lt;cum!K126*0.33*$I$2,cum!K126*0.33*$I$2,-need!M126)</f>
        <v>395360</v>
      </c>
      <c r="P126" s="19">
        <f>IF(-need!N126&lt;cum!L126*0.33*$I$2,cum!L126*0.33*$I$2,-need!N126)</f>
        <v>360706</v>
      </c>
      <c r="Q126" s="19">
        <f>IF(-need!O126&lt;cum!M126*0.33*$I$2,cum!M126*0.33*$I$2,-need!O126)</f>
        <v>0</v>
      </c>
      <c r="R126" s="19">
        <f>IF(-need!P126&lt;cum!N126*0.33*$I$2,cum!N126*0.33*$I$2,-need!P126)</f>
        <v>1152576</v>
      </c>
      <c r="S126" s="19">
        <f>IF(-need!Q126&lt;cum!O126*0.33*$I$2,cum!O126*0.33*$I$2,-need!Q126)</f>
        <v>10734.075000000001</v>
      </c>
      <c r="T126" s="19">
        <f>IF(-need!R126&lt;cum!P126*0.33*$I$2,cum!P126*0.33*$I$2,-need!R126)</f>
        <v>8514</v>
      </c>
      <c r="U126" s="19">
        <f>IF(-need!S126&lt;cum!Q126*0.33*$I$2,cum!Q126*0.33*$I$2,-need!S126)</f>
        <v>27665.715</v>
      </c>
      <c r="V126" s="19">
        <f>IF(-need!T126&lt;cum!R126*0.33*$I$2,cum!R126*0.33*$I$2,-need!T126)</f>
        <v>24750</v>
      </c>
      <c r="W126" s="19">
        <f>IF(-need!U126&lt;cum!S126*0.33*$I$2,cum!S126*0.33*$I$2,-need!U126)</f>
        <v>228000</v>
      </c>
      <c r="X126" s="19">
        <f>IF(-need!V126&lt;cum!T126*0.33*$I$2,cum!T126*0.33*$I$2,-need!V126)</f>
        <v>199441</v>
      </c>
      <c r="Y126" s="19">
        <f>IF(-need!W126&lt;cum!U126*0.33*$I$2,cum!U126*0.33*$I$2,-need!W126)</f>
        <v>20625</v>
      </c>
      <c r="Z126" s="19">
        <f>IF(-need!X126&lt;cum!V126*0.33*$I$2,cum!V126*0.33*$I$2,-need!X126)</f>
        <v>72719</v>
      </c>
      <c r="AA126" s="19">
        <f>IF(-need!Y126&lt;cum!W126*0.33*$I$2,cum!W126*0.33*$I$2,-need!Y126)</f>
        <v>1452895</v>
      </c>
      <c r="AB126" s="19">
        <f>IF(-need!Z126&lt;cum!X126*0.33*$I$2,cum!X126*0.33*$I$2,-need!Z126)</f>
        <v>179301</v>
      </c>
      <c r="AC126" s="19">
        <f>IF(-need!AA126&lt;cum!Y126*0.33*$I$2,cum!Y126*0.33*$I$2,-need!AA126)</f>
        <v>166142</v>
      </c>
      <c r="AD126" s="19">
        <f>IF(-need!AB126&lt;cum!Z126*0.33*$I$2,cum!Z126*0.33*$I$2,-need!AB126)</f>
        <v>257909</v>
      </c>
      <c r="AE126" s="19">
        <f>IF(-need!AC126&lt;cum!AA126*0.33*$I$2,cum!AA126*0.33*$I$2,-need!AC126)</f>
        <v>0</v>
      </c>
      <c r="AF126" s="19">
        <f>IF(-need!AD126&lt;cum!AB126*0.33*$I$2,cum!AB126*0.33*$I$2,-need!AD126)</f>
        <v>697463</v>
      </c>
      <c r="AG126" s="19">
        <f>IF(-need!AE126&lt;cum!AC126*0.33*$I$2,cum!AC126*0.33*$I$2,-need!AE126)</f>
        <v>4857644</v>
      </c>
      <c r="AH126" s="19">
        <f>IF(-need!AF126&lt;cum!AD126*0.33*$I$2,cum!AD126*0.33*$I$2,-need!AF126)</f>
        <v>1308560</v>
      </c>
      <c r="AI126" s="19">
        <f>IF(-need!AG126&lt;cum!AE126*0.33*$I$2,cum!AE126*0.33*$I$2,-need!AG126)</f>
        <v>855090</v>
      </c>
      <c r="AJ126" s="19">
        <f>IF(-need!AH126&lt;cum!AF126*0.33*$I$2,cum!AF126*0.33*$I$2,-need!AH126)</f>
        <v>2008872</v>
      </c>
      <c r="AK126" s="19">
        <f>IF(-need!AI126&lt;cum!AG126*0.33*$I$2,cum!AG126*0.33*$I$2,-need!AI126)</f>
        <v>126112.47</v>
      </c>
      <c r="AL126" s="19">
        <f>IF(-need!AJ126&lt;cum!AH126*0.33*$I$2,cum!AH126*0.33*$I$2,-need!AJ126)</f>
        <v>16087.5</v>
      </c>
      <c r="AM126" s="19">
        <f>IF(-need!AK126&lt;cum!AI126*0.33*$I$2,cum!AI126*0.33*$I$2,-need!AK126)</f>
        <v>770000</v>
      </c>
      <c r="AN126" s="19">
        <f>IF(-need!AL126&lt;cum!AJ126*0.33*$I$2,cum!AJ126*0.33*$I$2,-need!AL126)</f>
        <v>35828.347500000003</v>
      </c>
      <c r="AO126" s="19">
        <f>IF(-need!AM126&lt;cum!AK126*0.33*$I$2,cum!AK126*0.33*$I$2,-need!AM126)</f>
        <v>7425</v>
      </c>
      <c r="AQ126" s="1">
        <f>IF(avail!AM126&gt;0,0,avail!AM126)</f>
        <v>0</v>
      </c>
      <c r="AR126" s="1">
        <f>IF(avail!AN126&gt;0,0,avail!AN126)</f>
        <v>0</v>
      </c>
      <c r="AS126" s="1">
        <f>IF(avail!AO126&gt;0,0,avail!AO126)</f>
        <v>0</v>
      </c>
      <c r="AT126" s="1">
        <f>IF(avail!AP126&gt;0,0,avail!AP126)</f>
        <v>-285800</v>
      </c>
    </row>
    <row r="127" spans="1:46" x14ac:dyDescent="0.25">
      <c r="A127" s="4">
        <f>'"rank"; your input only here!'!E128</f>
        <v>123</v>
      </c>
      <c r="B127" s="6" t="str">
        <f>'"rank"; your input only here!'!A128</f>
        <v>A123</v>
      </c>
      <c r="C127" s="6" t="str">
        <f>'"rank"; your input only here!'!B128</f>
        <v>Test Project 123</v>
      </c>
      <c r="D127" s="6">
        <f>'"rank"; your input only here!'!C128</f>
        <v>0</v>
      </c>
      <c r="E127" s="8">
        <f>'"rank"; your input only here!'!D128</f>
        <v>0</v>
      </c>
      <c r="F127" s="22">
        <f t="shared" si="3"/>
        <v>17531151.154999997</v>
      </c>
      <c r="G127" s="21">
        <f>SUM(cum!F127:AK127)</f>
        <v>41265466</v>
      </c>
      <c r="H127" s="21">
        <f t="shared" si="4"/>
        <v>10000000</v>
      </c>
      <c r="I127" s="19">
        <f t="shared" si="5"/>
        <v>-8031151.1549999975</v>
      </c>
      <c r="J127" s="19">
        <f>IF(-need!H127&lt;cum!F127*0.33*$I$2,cum!F127*0.33*$I$2,-need!H127)</f>
        <v>18088.455000000002</v>
      </c>
      <c r="K127" s="19">
        <f>IF(-need!I127&lt;cum!G127*0.33*$I$2,cum!G127*0.33*$I$2,-need!I127)</f>
        <v>1573774</v>
      </c>
      <c r="L127" s="19">
        <f>IF(-need!J127&lt;cum!H127*0.33*$I$2,cum!H127*0.33*$I$2,-need!J127)</f>
        <v>0</v>
      </c>
      <c r="M127" s="19">
        <f>IF(-need!K127&lt;cum!I127*0.33*$I$2,cum!I127*0.33*$I$2,-need!K127)</f>
        <v>654600</v>
      </c>
      <c r="N127" s="19">
        <f>IF(-need!L127&lt;cum!J127*0.33*$I$2,cum!J127*0.33*$I$2,-need!L127)</f>
        <v>44268.592499999999</v>
      </c>
      <c r="O127" s="19">
        <f>IF(-need!M127&lt;cum!K127*0.33*$I$2,cum!K127*0.33*$I$2,-need!M127)</f>
        <v>395360</v>
      </c>
      <c r="P127" s="19">
        <f>IF(-need!N127&lt;cum!L127*0.33*$I$2,cum!L127*0.33*$I$2,-need!N127)</f>
        <v>360706</v>
      </c>
      <c r="Q127" s="19">
        <f>IF(-need!O127&lt;cum!M127*0.33*$I$2,cum!M127*0.33*$I$2,-need!O127)</f>
        <v>0</v>
      </c>
      <c r="R127" s="19">
        <f>IF(-need!P127&lt;cum!N127*0.33*$I$2,cum!N127*0.33*$I$2,-need!P127)</f>
        <v>1152576</v>
      </c>
      <c r="S127" s="19">
        <f>IF(-need!Q127&lt;cum!O127*0.33*$I$2,cum!O127*0.33*$I$2,-need!Q127)</f>
        <v>10734.075000000001</v>
      </c>
      <c r="T127" s="19">
        <f>IF(-need!R127&lt;cum!P127*0.33*$I$2,cum!P127*0.33*$I$2,-need!R127)</f>
        <v>8514</v>
      </c>
      <c r="U127" s="19">
        <f>IF(-need!S127&lt;cum!Q127*0.33*$I$2,cum!Q127*0.33*$I$2,-need!S127)</f>
        <v>27665.715</v>
      </c>
      <c r="V127" s="19">
        <f>IF(-need!T127&lt;cum!R127*0.33*$I$2,cum!R127*0.33*$I$2,-need!T127)</f>
        <v>24750</v>
      </c>
      <c r="W127" s="19">
        <f>IF(-need!U127&lt;cum!S127*0.33*$I$2,cum!S127*0.33*$I$2,-need!U127)</f>
        <v>228000</v>
      </c>
      <c r="X127" s="19">
        <f>IF(-need!V127&lt;cum!T127*0.33*$I$2,cum!T127*0.33*$I$2,-need!V127)</f>
        <v>199441</v>
      </c>
      <c r="Y127" s="19">
        <f>IF(-need!W127&lt;cum!U127*0.33*$I$2,cum!U127*0.33*$I$2,-need!W127)</f>
        <v>20625</v>
      </c>
      <c r="Z127" s="19">
        <f>IF(-need!X127&lt;cum!V127*0.33*$I$2,cum!V127*0.33*$I$2,-need!X127)</f>
        <v>72719</v>
      </c>
      <c r="AA127" s="19">
        <f>IF(-need!Y127&lt;cum!W127*0.33*$I$2,cum!W127*0.33*$I$2,-need!Y127)</f>
        <v>1452895</v>
      </c>
      <c r="AB127" s="19">
        <f>IF(-need!Z127&lt;cum!X127*0.33*$I$2,cum!X127*0.33*$I$2,-need!Z127)</f>
        <v>179301</v>
      </c>
      <c r="AC127" s="19">
        <f>IF(-need!AA127&lt;cum!Y127*0.33*$I$2,cum!Y127*0.33*$I$2,-need!AA127)</f>
        <v>166142</v>
      </c>
      <c r="AD127" s="19">
        <f>IF(-need!AB127&lt;cum!Z127*0.33*$I$2,cum!Z127*0.33*$I$2,-need!AB127)</f>
        <v>257909</v>
      </c>
      <c r="AE127" s="19">
        <f>IF(-need!AC127&lt;cum!AA127*0.33*$I$2,cum!AA127*0.33*$I$2,-need!AC127)</f>
        <v>0</v>
      </c>
      <c r="AF127" s="19">
        <f>IF(-need!AD127&lt;cum!AB127*0.33*$I$2,cum!AB127*0.33*$I$2,-need!AD127)</f>
        <v>697463</v>
      </c>
      <c r="AG127" s="19">
        <f>IF(-need!AE127&lt;cum!AC127*0.33*$I$2,cum!AC127*0.33*$I$2,-need!AE127)</f>
        <v>4857644</v>
      </c>
      <c r="AH127" s="19">
        <f>IF(-need!AF127&lt;cum!AD127*0.33*$I$2,cum!AD127*0.33*$I$2,-need!AF127)</f>
        <v>1308560</v>
      </c>
      <c r="AI127" s="19">
        <f>IF(-need!AG127&lt;cum!AE127*0.33*$I$2,cum!AE127*0.33*$I$2,-need!AG127)</f>
        <v>855090</v>
      </c>
      <c r="AJ127" s="19">
        <f>IF(-need!AH127&lt;cum!AF127*0.33*$I$2,cum!AF127*0.33*$I$2,-need!AH127)</f>
        <v>2008872</v>
      </c>
      <c r="AK127" s="19">
        <f>IF(-need!AI127&lt;cum!AG127*0.33*$I$2,cum!AG127*0.33*$I$2,-need!AI127)</f>
        <v>126112.47</v>
      </c>
      <c r="AL127" s="19">
        <f>IF(-need!AJ127&lt;cum!AH127*0.33*$I$2,cum!AH127*0.33*$I$2,-need!AJ127)</f>
        <v>16087.5</v>
      </c>
      <c r="AM127" s="19">
        <f>IF(-need!AK127&lt;cum!AI127*0.33*$I$2,cum!AI127*0.33*$I$2,-need!AK127)</f>
        <v>770000</v>
      </c>
      <c r="AN127" s="19">
        <f>IF(-need!AL127&lt;cum!AJ127*0.33*$I$2,cum!AJ127*0.33*$I$2,-need!AL127)</f>
        <v>35828.347500000003</v>
      </c>
      <c r="AO127" s="19">
        <f>IF(-need!AM127&lt;cum!AK127*0.33*$I$2,cum!AK127*0.33*$I$2,-need!AM127)</f>
        <v>7425</v>
      </c>
      <c r="AQ127" s="1">
        <f>IF(avail!AM127&gt;0,0,avail!AM127)</f>
        <v>0</v>
      </c>
      <c r="AR127" s="1">
        <f>IF(avail!AN127&gt;0,0,avail!AN127)</f>
        <v>0</v>
      </c>
      <c r="AS127" s="1">
        <f>IF(avail!AO127&gt;0,0,avail!AO127)</f>
        <v>0</v>
      </c>
      <c r="AT127" s="1">
        <f>IF(avail!AP127&gt;0,0,avail!AP127)</f>
        <v>-285800</v>
      </c>
    </row>
    <row r="128" spans="1:46" x14ac:dyDescent="0.25">
      <c r="A128" s="4">
        <f>'"rank"; your input only here!'!E129</f>
        <v>124</v>
      </c>
      <c r="B128" s="6" t="str">
        <f>'"rank"; your input only here!'!A129</f>
        <v>A124</v>
      </c>
      <c r="C128" s="6" t="str">
        <f>'"rank"; your input only here!'!B129</f>
        <v>Test Project 124</v>
      </c>
      <c r="D128" s="6">
        <f>'"rank"; your input only here!'!C129</f>
        <v>0</v>
      </c>
      <c r="E128" s="8">
        <f>'"rank"; your input only here!'!D129</f>
        <v>0</v>
      </c>
      <c r="F128" s="22">
        <f t="shared" si="3"/>
        <v>17531151.154999997</v>
      </c>
      <c r="G128" s="21">
        <f>SUM(cum!F128:AK128)</f>
        <v>41265466</v>
      </c>
      <c r="H128" s="21">
        <f t="shared" si="4"/>
        <v>10000000</v>
      </c>
      <c r="I128" s="19">
        <f t="shared" si="5"/>
        <v>-8031151.1549999975</v>
      </c>
      <c r="J128" s="19">
        <f>IF(-need!H128&lt;cum!F128*0.33*$I$2,cum!F128*0.33*$I$2,-need!H128)</f>
        <v>18088.455000000002</v>
      </c>
      <c r="K128" s="19">
        <f>IF(-need!I128&lt;cum!G128*0.33*$I$2,cum!G128*0.33*$I$2,-need!I128)</f>
        <v>1573774</v>
      </c>
      <c r="L128" s="19">
        <f>IF(-need!J128&lt;cum!H128*0.33*$I$2,cum!H128*0.33*$I$2,-need!J128)</f>
        <v>0</v>
      </c>
      <c r="M128" s="19">
        <f>IF(-need!K128&lt;cum!I128*0.33*$I$2,cum!I128*0.33*$I$2,-need!K128)</f>
        <v>654600</v>
      </c>
      <c r="N128" s="19">
        <f>IF(-need!L128&lt;cum!J128*0.33*$I$2,cum!J128*0.33*$I$2,-need!L128)</f>
        <v>44268.592499999999</v>
      </c>
      <c r="O128" s="19">
        <f>IF(-need!M128&lt;cum!K128*0.33*$I$2,cum!K128*0.33*$I$2,-need!M128)</f>
        <v>395360</v>
      </c>
      <c r="P128" s="19">
        <f>IF(-need!N128&lt;cum!L128*0.33*$I$2,cum!L128*0.33*$I$2,-need!N128)</f>
        <v>360706</v>
      </c>
      <c r="Q128" s="19">
        <f>IF(-need!O128&lt;cum!M128*0.33*$I$2,cum!M128*0.33*$I$2,-need!O128)</f>
        <v>0</v>
      </c>
      <c r="R128" s="19">
        <f>IF(-need!P128&lt;cum!N128*0.33*$I$2,cum!N128*0.33*$I$2,-need!P128)</f>
        <v>1152576</v>
      </c>
      <c r="S128" s="19">
        <f>IF(-need!Q128&lt;cum!O128*0.33*$I$2,cum!O128*0.33*$I$2,-need!Q128)</f>
        <v>10734.075000000001</v>
      </c>
      <c r="T128" s="19">
        <f>IF(-need!R128&lt;cum!P128*0.33*$I$2,cum!P128*0.33*$I$2,-need!R128)</f>
        <v>8514</v>
      </c>
      <c r="U128" s="19">
        <f>IF(-need!S128&lt;cum!Q128*0.33*$I$2,cum!Q128*0.33*$I$2,-need!S128)</f>
        <v>27665.715</v>
      </c>
      <c r="V128" s="19">
        <f>IF(-need!T128&lt;cum!R128*0.33*$I$2,cum!R128*0.33*$I$2,-need!T128)</f>
        <v>24750</v>
      </c>
      <c r="W128" s="19">
        <f>IF(-need!U128&lt;cum!S128*0.33*$I$2,cum!S128*0.33*$I$2,-need!U128)</f>
        <v>228000</v>
      </c>
      <c r="X128" s="19">
        <f>IF(-need!V128&lt;cum!T128*0.33*$I$2,cum!T128*0.33*$I$2,-need!V128)</f>
        <v>199441</v>
      </c>
      <c r="Y128" s="19">
        <f>IF(-need!W128&lt;cum!U128*0.33*$I$2,cum!U128*0.33*$I$2,-need!W128)</f>
        <v>20625</v>
      </c>
      <c r="Z128" s="19">
        <f>IF(-need!X128&lt;cum!V128*0.33*$I$2,cum!V128*0.33*$I$2,-need!X128)</f>
        <v>72719</v>
      </c>
      <c r="AA128" s="19">
        <f>IF(-need!Y128&lt;cum!W128*0.33*$I$2,cum!W128*0.33*$I$2,-need!Y128)</f>
        <v>1452895</v>
      </c>
      <c r="AB128" s="19">
        <f>IF(-need!Z128&lt;cum!X128*0.33*$I$2,cum!X128*0.33*$I$2,-need!Z128)</f>
        <v>179301</v>
      </c>
      <c r="AC128" s="19">
        <f>IF(-need!AA128&lt;cum!Y128*0.33*$I$2,cum!Y128*0.33*$I$2,-need!AA128)</f>
        <v>166142</v>
      </c>
      <c r="AD128" s="19">
        <f>IF(-need!AB128&lt;cum!Z128*0.33*$I$2,cum!Z128*0.33*$I$2,-need!AB128)</f>
        <v>257909</v>
      </c>
      <c r="AE128" s="19">
        <f>IF(-need!AC128&lt;cum!AA128*0.33*$I$2,cum!AA128*0.33*$I$2,-need!AC128)</f>
        <v>0</v>
      </c>
      <c r="AF128" s="19">
        <f>IF(-need!AD128&lt;cum!AB128*0.33*$I$2,cum!AB128*0.33*$I$2,-need!AD128)</f>
        <v>697463</v>
      </c>
      <c r="AG128" s="19">
        <f>IF(-need!AE128&lt;cum!AC128*0.33*$I$2,cum!AC128*0.33*$I$2,-need!AE128)</f>
        <v>4857644</v>
      </c>
      <c r="AH128" s="19">
        <f>IF(-need!AF128&lt;cum!AD128*0.33*$I$2,cum!AD128*0.33*$I$2,-need!AF128)</f>
        <v>1308560</v>
      </c>
      <c r="AI128" s="19">
        <f>IF(-need!AG128&lt;cum!AE128*0.33*$I$2,cum!AE128*0.33*$I$2,-need!AG128)</f>
        <v>855090</v>
      </c>
      <c r="AJ128" s="19">
        <f>IF(-need!AH128&lt;cum!AF128*0.33*$I$2,cum!AF128*0.33*$I$2,-need!AH128)</f>
        <v>2008872</v>
      </c>
      <c r="AK128" s="19">
        <f>IF(-need!AI128&lt;cum!AG128*0.33*$I$2,cum!AG128*0.33*$I$2,-need!AI128)</f>
        <v>126112.47</v>
      </c>
      <c r="AL128" s="19">
        <f>IF(-need!AJ128&lt;cum!AH128*0.33*$I$2,cum!AH128*0.33*$I$2,-need!AJ128)</f>
        <v>16087.5</v>
      </c>
      <c r="AM128" s="19">
        <f>IF(-need!AK128&lt;cum!AI128*0.33*$I$2,cum!AI128*0.33*$I$2,-need!AK128)</f>
        <v>770000</v>
      </c>
      <c r="AN128" s="19">
        <f>IF(-need!AL128&lt;cum!AJ128*0.33*$I$2,cum!AJ128*0.33*$I$2,-need!AL128)</f>
        <v>35828.347500000003</v>
      </c>
      <c r="AO128" s="19">
        <f>IF(-need!AM128&lt;cum!AK128*0.33*$I$2,cum!AK128*0.33*$I$2,-need!AM128)</f>
        <v>7425</v>
      </c>
      <c r="AQ128" s="1">
        <f>IF(avail!AM128&gt;0,0,avail!AM128)</f>
        <v>0</v>
      </c>
      <c r="AR128" s="1">
        <f>IF(avail!AN128&gt;0,0,avail!AN128)</f>
        <v>0</v>
      </c>
      <c r="AS128" s="1">
        <f>IF(avail!AO128&gt;0,0,avail!AO128)</f>
        <v>0</v>
      </c>
      <c r="AT128" s="1">
        <f>IF(avail!AP128&gt;0,0,avail!AP128)</f>
        <v>-285800</v>
      </c>
    </row>
    <row r="129" spans="1:46" x14ac:dyDescent="0.25">
      <c r="A129" s="4">
        <f>'"rank"; your input only here!'!E130</f>
        <v>125</v>
      </c>
      <c r="B129" s="6" t="str">
        <f>'"rank"; your input only here!'!A130</f>
        <v>A125</v>
      </c>
      <c r="C129" s="6" t="str">
        <f>'"rank"; your input only here!'!B130</f>
        <v>Test Project 125</v>
      </c>
      <c r="D129" s="6">
        <f>'"rank"; your input only here!'!C130</f>
        <v>0</v>
      </c>
      <c r="E129" s="8">
        <f>'"rank"; your input only here!'!D130</f>
        <v>0</v>
      </c>
      <c r="F129" s="22">
        <f t="shared" si="3"/>
        <v>17531151.154999997</v>
      </c>
      <c r="G129" s="21">
        <f>SUM(cum!F129:AK129)</f>
        <v>41265466</v>
      </c>
      <c r="H129" s="21">
        <f t="shared" si="4"/>
        <v>10000000</v>
      </c>
      <c r="I129" s="19">
        <f t="shared" si="5"/>
        <v>-8031151.1549999975</v>
      </c>
      <c r="J129" s="19">
        <f>IF(-need!H129&lt;cum!F129*0.33*$I$2,cum!F129*0.33*$I$2,-need!H129)</f>
        <v>18088.455000000002</v>
      </c>
      <c r="K129" s="19">
        <f>IF(-need!I129&lt;cum!G129*0.33*$I$2,cum!G129*0.33*$I$2,-need!I129)</f>
        <v>1573774</v>
      </c>
      <c r="L129" s="19">
        <f>IF(-need!J129&lt;cum!H129*0.33*$I$2,cum!H129*0.33*$I$2,-need!J129)</f>
        <v>0</v>
      </c>
      <c r="M129" s="19">
        <f>IF(-need!K129&lt;cum!I129*0.33*$I$2,cum!I129*0.33*$I$2,-need!K129)</f>
        <v>654600</v>
      </c>
      <c r="N129" s="19">
        <f>IF(-need!L129&lt;cum!J129*0.33*$I$2,cum!J129*0.33*$I$2,-need!L129)</f>
        <v>44268.592499999999</v>
      </c>
      <c r="O129" s="19">
        <f>IF(-need!M129&lt;cum!K129*0.33*$I$2,cum!K129*0.33*$I$2,-need!M129)</f>
        <v>395360</v>
      </c>
      <c r="P129" s="19">
        <f>IF(-need!N129&lt;cum!L129*0.33*$I$2,cum!L129*0.33*$I$2,-need!N129)</f>
        <v>360706</v>
      </c>
      <c r="Q129" s="19">
        <f>IF(-need!O129&lt;cum!M129*0.33*$I$2,cum!M129*0.33*$I$2,-need!O129)</f>
        <v>0</v>
      </c>
      <c r="R129" s="19">
        <f>IF(-need!P129&lt;cum!N129*0.33*$I$2,cum!N129*0.33*$I$2,-need!P129)</f>
        <v>1152576</v>
      </c>
      <c r="S129" s="19">
        <f>IF(-need!Q129&lt;cum!O129*0.33*$I$2,cum!O129*0.33*$I$2,-need!Q129)</f>
        <v>10734.075000000001</v>
      </c>
      <c r="T129" s="19">
        <f>IF(-need!R129&lt;cum!P129*0.33*$I$2,cum!P129*0.33*$I$2,-need!R129)</f>
        <v>8514</v>
      </c>
      <c r="U129" s="19">
        <f>IF(-need!S129&lt;cum!Q129*0.33*$I$2,cum!Q129*0.33*$I$2,-need!S129)</f>
        <v>27665.715</v>
      </c>
      <c r="V129" s="19">
        <f>IF(-need!T129&lt;cum!R129*0.33*$I$2,cum!R129*0.33*$I$2,-need!T129)</f>
        <v>24750</v>
      </c>
      <c r="W129" s="19">
        <f>IF(-need!U129&lt;cum!S129*0.33*$I$2,cum!S129*0.33*$I$2,-need!U129)</f>
        <v>228000</v>
      </c>
      <c r="X129" s="19">
        <f>IF(-need!V129&lt;cum!T129*0.33*$I$2,cum!T129*0.33*$I$2,-need!V129)</f>
        <v>199441</v>
      </c>
      <c r="Y129" s="19">
        <f>IF(-need!W129&lt;cum!U129*0.33*$I$2,cum!U129*0.33*$I$2,-need!W129)</f>
        <v>20625</v>
      </c>
      <c r="Z129" s="19">
        <f>IF(-need!X129&lt;cum!V129*0.33*$I$2,cum!V129*0.33*$I$2,-need!X129)</f>
        <v>72719</v>
      </c>
      <c r="AA129" s="19">
        <f>IF(-need!Y129&lt;cum!W129*0.33*$I$2,cum!W129*0.33*$I$2,-need!Y129)</f>
        <v>1452895</v>
      </c>
      <c r="AB129" s="19">
        <f>IF(-need!Z129&lt;cum!X129*0.33*$I$2,cum!X129*0.33*$I$2,-need!Z129)</f>
        <v>179301</v>
      </c>
      <c r="AC129" s="19">
        <f>IF(-need!AA129&lt;cum!Y129*0.33*$I$2,cum!Y129*0.33*$I$2,-need!AA129)</f>
        <v>166142</v>
      </c>
      <c r="AD129" s="19">
        <f>IF(-need!AB129&lt;cum!Z129*0.33*$I$2,cum!Z129*0.33*$I$2,-need!AB129)</f>
        <v>257909</v>
      </c>
      <c r="AE129" s="19">
        <f>IF(-need!AC129&lt;cum!AA129*0.33*$I$2,cum!AA129*0.33*$I$2,-need!AC129)</f>
        <v>0</v>
      </c>
      <c r="AF129" s="19">
        <f>IF(-need!AD129&lt;cum!AB129*0.33*$I$2,cum!AB129*0.33*$I$2,-need!AD129)</f>
        <v>697463</v>
      </c>
      <c r="AG129" s="19">
        <f>IF(-need!AE129&lt;cum!AC129*0.33*$I$2,cum!AC129*0.33*$I$2,-need!AE129)</f>
        <v>4857644</v>
      </c>
      <c r="AH129" s="19">
        <f>IF(-need!AF129&lt;cum!AD129*0.33*$I$2,cum!AD129*0.33*$I$2,-need!AF129)</f>
        <v>1308560</v>
      </c>
      <c r="AI129" s="19">
        <f>IF(-need!AG129&lt;cum!AE129*0.33*$I$2,cum!AE129*0.33*$I$2,-need!AG129)</f>
        <v>855090</v>
      </c>
      <c r="AJ129" s="19">
        <f>IF(-need!AH129&lt;cum!AF129*0.33*$I$2,cum!AF129*0.33*$I$2,-need!AH129)</f>
        <v>2008872</v>
      </c>
      <c r="AK129" s="19">
        <f>IF(-need!AI129&lt;cum!AG129*0.33*$I$2,cum!AG129*0.33*$I$2,-need!AI129)</f>
        <v>126112.47</v>
      </c>
      <c r="AL129" s="19">
        <f>IF(-need!AJ129&lt;cum!AH129*0.33*$I$2,cum!AH129*0.33*$I$2,-need!AJ129)</f>
        <v>16087.5</v>
      </c>
      <c r="AM129" s="19">
        <f>IF(-need!AK129&lt;cum!AI129*0.33*$I$2,cum!AI129*0.33*$I$2,-need!AK129)</f>
        <v>770000</v>
      </c>
      <c r="AN129" s="19">
        <f>IF(-need!AL129&lt;cum!AJ129*0.33*$I$2,cum!AJ129*0.33*$I$2,-need!AL129)</f>
        <v>35828.347500000003</v>
      </c>
      <c r="AO129" s="19">
        <f>IF(-need!AM129&lt;cum!AK129*0.33*$I$2,cum!AK129*0.33*$I$2,-need!AM129)</f>
        <v>7425</v>
      </c>
      <c r="AQ129" s="1">
        <f>IF(avail!AM129&gt;0,0,avail!AM129)</f>
        <v>0</v>
      </c>
      <c r="AR129" s="1">
        <f>IF(avail!AN129&gt;0,0,avail!AN129)</f>
        <v>0</v>
      </c>
      <c r="AS129" s="1">
        <f>IF(avail!AO129&gt;0,0,avail!AO129)</f>
        <v>0</v>
      </c>
      <c r="AT129" s="1">
        <f>IF(avail!AP129&gt;0,0,avail!AP129)</f>
        <v>-285800</v>
      </c>
    </row>
    <row r="130" spans="1:46" x14ac:dyDescent="0.25">
      <c r="A130" s="4">
        <f>'"rank"; your input only here!'!E131</f>
        <v>126</v>
      </c>
      <c r="B130" s="6" t="str">
        <f>'"rank"; your input only here!'!A131</f>
        <v>A126</v>
      </c>
      <c r="C130" s="6" t="str">
        <f>'"rank"; your input only here!'!B131</f>
        <v>Test Project 126</v>
      </c>
      <c r="D130" s="6">
        <f>'"rank"; your input only here!'!C131</f>
        <v>0</v>
      </c>
      <c r="E130" s="8">
        <f>'"rank"; your input only here!'!D131</f>
        <v>0</v>
      </c>
      <c r="F130" s="22">
        <f t="shared" si="3"/>
        <v>17531151.154999997</v>
      </c>
      <c r="G130" s="21">
        <f>SUM(cum!F130:AK130)</f>
        <v>41265466</v>
      </c>
      <c r="H130" s="21">
        <f t="shared" si="4"/>
        <v>10000000</v>
      </c>
      <c r="I130" s="19">
        <f t="shared" si="5"/>
        <v>-8031151.1549999975</v>
      </c>
      <c r="J130" s="19">
        <f>IF(-need!H130&lt;cum!F130*0.33*$I$2,cum!F130*0.33*$I$2,-need!H130)</f>
        <v>18088.455000000002</v>
      </c>
      <c r="K130" s="19">
        <f>IF(-need!I130&lt;cum!G130*0.33*$I$2,cum!G130*0.33*$I$2,-need!I130)</f>
        <v>1573774</v>
      </c>
      <c r="L130" s="19">
        <f>IF(-need!J130&lt;cum!H130*0.33*$I$2,cum!H130*0.33*$I$2,-need!J130)</f>
        <v>0</v>
      </c>
      <c r="M130" s="19">
        <f>IF(-need!K130&lt;cum!I130*0.33*$I$2,cum!I130*0.33*$I$2,-need!K130)</f>
        <v>654600</v>
      </c>
      <c r="N130" s="19">
        <f>IF(-need!L130&lt;cum!J130*0.33*$I$2,cum!J130*0.33*$I$2,-need!L130)</f>
        <v>44268.592499999999</v>
      </c>
      <c r="O130" s="19">
        <f>IF(-need!M130&lt;cum!K130*0.33*$I$2,cum!K130*0.33*$I$2,-need!M130)</f>
        <v>395360</v>
      </c>
      <c r="P130" s="19">
        <f>IF(-need!N130&lt;cum!L130*0.33*$I$2,cum!L130*0.33*$I$2,-need!N130)</f>
        <v>360706</v>
      </c>
      <c r="Q130" s="19">
        <f>IF(-need!O130&lt;cum!M130*0.33*$I$2,cum!M130*0.33*$I$2,-need!O130)</f>
        <v>0</v>
      </c>
      <c r="R130" s="19">
        <f>IF(-need!P130&lt;cum!N130*0.33*$I$2,cum!N130*0.33*$I$2,-need!P130)</f>
        <v>1152576</v>
      </c>
      <c r="S130" s="19">
        <f>IF(-need!Q130&lt;cum!O130*0.33*$I$2,cum!O130*0.33*$I$2,-need!Q130)</f>
        <v>10734.075000000001</v>
      </c>
      <c r="T130" s="19">
        <f>IF(-need!R130&lt;cum!P130*0.33*$I$2,cum!P130*0.33*$I$2,-need!R130)</f>
        <v>8514</v>
      </c>
      <c r="U130" s="19">
        <f>IF(-need!S130&lt;cum!Q130*0.33*$I$2,cum!Q130*0.33*$I$2,-need!S130)</f>
        <v>27665.715</v>
      </c>
      <c r="V130" s="19">
        <f>IF(-need!T130&lt;cum!R130*0.33*$I$2,cum!R130*0.33*$I$2,-need!T130)</f>
        <v>24750</v>
      </c>
      <c r="W130" s="19">
        <f>IF(-need!U130&lt;cum!S130*0.33*$I$2,cum!S130*0.33*$I$2,-need!U130)</f>
        <v>228000</v>
      </c>
      <c r="X130" s="19">
        <f>IF(-need!V130&lt;cum!T130*0.33*$I$2,cum!T130*0.33*$I$2,-need!V130)</f>
        <v>199441</v>
      </c>
      <c r="Y130" s="19">
        <f>IF(-need!W130&lt;cum!U130*0.33*$I$2,cum!U130*0.33*$I$2,-need!W130)</f>
        <v>20625</v>
      </c>
      <c r="Z130" s="19">
        <f>IF(-need!X130&lt;cum!V130*0.33*$I$2,cum!V130*0.33*$I$2,-need!X130)</f>
        <v>72719</v>
      </c>
      <c r="AA130" s="19">
        <f>IF(-need!Y130&lt;cum!W130*0.33*$I$2,cum!W130*0.33*$I$2,-need!Y130)</f>
        <v>1452895</v>
      </c>
      <c r="AB130" s="19">
        <f>IF(-need!Z130&lt;cum!X130*0.33*$I$2,cum!X130*0.33*$I$2,-need!Z130)</f>
        <v>179301</v>
      </c>
      <c r="AC130" s="19">
        <f>IF(-need!AA130&lt;cum!Y130*0.33*$I$2,cum!Y130*0.33*$I$2,-need!AA130)</f>
        <v>166142</v>
      </c>
      <c r="AD130" s="19">
        <f>IF(-need!AB130&lt;cum!Z130*0.33*$I$2,cum!Z130*0.33*$I$2,-need!AB130)</f>
        <v>257909</v>
      </c>
      <c r="AE130" s="19">
        <f>IF(-need!AC130&lt;cum!AA130*0.33*$I$2,cum!AA130*0.33*$I$2,-need!AC130)</f>
        <v>0</v>
      </c>
      <c r="AF130" s="19">
        <f>IF(-need!AD130&lt;cum!AB130*0.33*$I$2,cum!AB130*0.33*$I$2,-need!AD130)</f>
        <v>697463</v>
      </c>
      <c r="AG130" s="19">
        <f>IF(-need!AE130&lt;cum!AC130*0.33*$I$2,cum!AC130*0.33*$I$2,-need!AE130)</f>
        <v>4857644</v>
      </c>
      <c r="AH130" s="19">
        <f>IF(-need!AF130&lt;cum!AD130*0.33*$I$2,cum!AD130*0.33*$I$2,-need!AF130)</f>
        <v>1308560</v>
      </c>
      <c r="AI130" s="19">
        <f>IF(-need!AG130&lt;cum!AE130*0.33*$I$2,cum!AE130*0.33*$I$2,-need!AG130)</f>
        <v>855090</v>
      </c>
      <c r="AJ130" s="19">
        <f>IF(-need!AH130&lt;cum!AF130*0.33*$I$2,cum!AF130*0.33*$I$2,-need!AH130)</f>
        <v>2008872</v>
      </c>
      <c r="AK130" s="19">
        <f>IF(-need!AI130&lt;cum!AG130*0.33*$I$2,cum!AG130*0.33*$I$2,-need!AI130)</f>
        <v>126112.47</v>
      </c>
      <c r="AL130" s="19">
        <f>IF(-need!AJ130&lt;cum!AH130*0.33*$I$2,cum!AH130*0.33*$I$2,-need!AJ130)</f>
        <v>16087.5</v>
      </c>
      <c r="AM130" s="19">
        <f>IF(-need!AK130&lt;cum!AI130*0.33*$I$2,cum!AI130*0.33*$I$2,-need!AK130)</f>
        <v>770000</v>
      </c>
      <c r="AN130" s="19">
        <f>IF(-need!AL130&lt;cum!AJ130*0.33*$I$2,cum!AJ130*0.33*$I$2,-need!AL130)</f>
        <v>35828.347500000003</v>
      </c>
      <c r="AO130" s="19">
        <f>IF(-need!AM130&lt;cum!AK130*0.33*$I$2,cum!AK130*0.33*$I$2,-need!AM130)</f>
        <v>7425</v>
      </c>
      <c r="AQ130" s="1">
        <f>IF(avail!AM130&gt;0,0,avail!AM130)</f>
        <v>0</v>
      </c>
      <c r="AR130" s="1">
        <f>IF(avail!AN130&gt;0,0,avail!AN130)</f>
        <v>0</v>
      </c>
      <c r="AS130" s="1">
        <f>IF(avail!AO130&gt;0,0,avail!AO130)</f>
        <v>0</v>
      </c>
      <c r="AT130" s="1">
        <f>IF(avail!AP130&gt;0,0,avail!AP130)</f>
        <v>-285800</v>
      </c>
    </row>
    <row r="131" spans="1:46" x14ac:dyDescent="0.25">
      <c r="A131" s="4">
        <f>'"rank"; your input only here!'!E132</f>
        <v>127</v>
      </c>
      <c r="B131" s="6" t="str">
        <f>'"rank"; your input only here!'!A132</f>
        <v>A127</v>
      </c>
      <c r="C131" s="6" t="str">
        <f>'"rank"; your input only here!'!B132</f>
        <v>Test Project 127</v>
      </c>
      <c r="D131" s="6">
        <f>'"rank"; your input only here!'!C132</f>
        <v>0</v>
      </c>
      <c r="E131" s="8">
        <f>'"rank"; your input only here!'!D132</f>
        <v>0</v>
      </c>
      <c r="F131" s="22">
        <f t="shared" si="3"/>
        <v>17531151.154999997</v>
      </c>
      <c r="G131" s="21">
        <f>SUM(cum!F131:AK131)</f>
        <v>41265466</v>
      </c>
      <c r="H131" s="21">
        <f t="shared" si="4"/>
        <v>10000000</v>
      </c>
      <c r="I131" s="19">
        <f t="shared" si="5"/>
        <v>-8031151.1549999975</v>
      </c>
      <c r="J131" s="19">
        <f>IF(-need!H131&lt;cum!F131*0.33*$I$2,cum!F131*0.33*$I$2,-need!H131)</f>
        <v>18088.455000000002</v>
      </c>
      <c r="K131" s="19">
        <f>IF(-need!I131&lt;cum!G131*0.33*$I$2,cum!G131*0.33*$I$2,-need!I131)</f>
        <v>1573774</v>
      </c>
      <c r="L131" s="19">
        <f>IF(-need!J131&lt;cum!H131*0.33*$I$2,cum!H131*0.33*$I$2,-need!J131)</f>
        <v>0</v>
      </c>
      <c r="M131" s="19">
        <f>IF(-need!K131&lt;cum!I131*0.33*$I$2,cum!I131*0.33*$I$2,-need!K131)</f>
        <v>654600</v>
      </c>
      <c r="N131" s="19">
        <f>IF(-need!L131&lt;cum!J131*0.33*$I$2,cum!J131*0.33*$I$2,-need!L131)</f>
        <v>44268.592499999999</v>
      </c>
      <c r="O131" s="19">
        <f>IF(-need!M131&lt;cum!K131*0.33*$I$2,cum!K131*0.33*$I$2,-need!M131)</f>
        <v>395360</v>
      </c>
      <c r="P131" s="19">
        <f>IF(-need!N131&lt;cum!L131*0.33*$I$2,cum!L131*0.33*$I$2,-need!N131)</f>
        <v>360706</v>
      </c>
      <c r="Q131" s="19">
        <f>IF(-need!O131&lt;cum!M131*0.33*$I$2,cum!M131*0.33*$I$2,-need!O131)</f>
        <v>0</v>
      </c>
      <c r="R131" s="19">
        <f>IF(-need!P131&lt;cum!N131*0.33*$I$2,cum!N131*0.33*$I$2,-need!P131)</f>
        <v>1152576</v>
      </c>
      <c r="S131" s="19">
        <f>IF(-need!Q131&lt;cum!O131*0.33*$I$2,cum!O131*0.33*$I$2,-need!Q131)</f>
        <v>10734.075000000001</v>
      </c>
      <c r="T131" s="19">
        <f>IF(-need!R131&lt;cum!P131*0.33*$I$2,cum!P131*0.33*$I$2,-need!R131)</f>
        <v>8514</v>
      </c>
      <c r="U131" s="19">
        <f>IF(-need!S131&lt;cum!Q131*0.33*$I$2,cum!Q131*0.33*$I$2,-need!S131)</f>
        <v>27665.715</v>
      </c>
      <c r="V131" s="19">
        <f>IF(-need!T131&lt;cum!R131*0.33*$I$2,cum!R131*0.33*$I$2,-need!T131)</f>
        <v>24750</v>
      </c>
      <c r="W131" s="19">
        <f>IF(-need!U131&lt;cum!S131*0.33*$I$2,cum!S131*0.33*$I$2,-need!U131)</f>
        <v>228000</v>
      </c>
      <c r="X131" s="19">
        <f>IF(-need!V131&lt;cum!T131*0.33*$I$2,cum!T131*0.33*$I$2,-need!V131)</f>
        <v>199441</v>
      </c>
      <c r="Y131" s="19">
        <f>IF(-need!W131&lt;cum!U131*0.33*$I$2,cum!U131*0.33*$I$2,-need!W131)</f>
        <v>20625</v>
      </c>
      <c r="Z131" s="19">
        <f>IF(-need!X131&lt;cum!V131*0.33*$I$2,cum!V131*0.33*$I$2,-need!X131)</f>
        <v>72719</v>
      </c>
      <c r="AA131" s="19">
        <f>IF(-need!Y131&lt;cum!W131*0.33*$I$2,cum!W131*0.33*$I$2,-need!Y131)</f>
        <v>1452895</v>
      </c>
      <c r="AB131" s="19">
        <f>IF(-need!Z131&lt;cum!X131*0.33*$I$2,cum!X131*0.33*$I$2,-need!Z131)</f>
        <v>179301</v>
      </c>
      <c r="AC131" s="19">
        <f>IF(-need!AA131&lt;cum!Y131*0.33*$I$2,cum!Y131*0.33*$I$2,-need!AA131)</f>
        <v>166142</v>
      </c>
      <c r="AD131" s="19">
        <f>IF(-need!AB131&lt;cum!Z131*0.33*$I$2,cum!Z131*0.33*$I$2,-need!AB131)</f>
        <v>257909</v>
      </c>
      <c r="AE131" s="19">
        <f>IF(-need!AC131&lt;cum!AA131*0.33*$I$2,cum!AA131*0.33*$I$2,-need!AC131)</f>
        <v>0</v>
      </c>
      <c r="AF131" s="19">
        <f>IF(-need!AD131&lt;cum!AB131*0.33*$I$2,cum!AB131*0.33*$I$2,-need!AD131)</f>
        <v>697463</v>
      </c>
      <c r="AG131" s="19">
        <f>IF(-need!AE131&lt;cum!AC131*0.33*$I$2,cum!AC131*0.33*$I$2,-need!AE131)</f>
        <v>4857644</v>
      </c>
      <c r="AH131" s="19">
        <f>IF(-need!AF131&lt;cum!AD131*0.33*$I$2,cum!AD131*0.33*$I$2,-need!AF131)</f>
        <v>1308560</v>
      </c>
      <c r="AI131" s="19">
        <f>IF(-need!AG131&lt;cum!AE131*0.33*$I$2,cum!AE131*0.33*$I$2,-need!AG131)</f>
        <v>855090</v>
      </c>
      <c r="AJ131" s="19">
        <f>IF(-need!AH131&lt;cum!AF131*0.33*$I$2,cum!AF131*0.33*$I$2,-need!AH131)</f>
        <v>2008872</v>
      </c>
      <c r="AK131" s="19">
        <f>IF(-need!AI131&lt;cum!AG131*0.33*$I$2,cum!AG131*0.33*$I$2,-need!AI131)</f>
        <v>126112.47</v>
      </c>
      <c r="AL131" s="19">
        <f>IF(-need!AJ131&lt;cum!AH131*0.33*$I$2,cum!AH131*0.33*$I$2,-need!AJ131)</f>
        <v>16087.5</v>
      </c>
      <c r="AM131" s="19">
        <f>IF(-need!AK131&lt;cum!AI131*0.33*$I$2,cum!AI131*0.33*$I$2,-need!AK131)</f>
        <v>770000</v>
      </c>
      <c r="AN131" s="19">
        <f>IF(-need!AL131&lt;cum!AJ131*0.33*$I$2,cum!AJ131*0.33*$I$2,-need!AL131)</f>
        <v>35828.347500000003</v>
      </c>
      <c r="AO131" s="19">
        <f>IF(-need!AM131&lt;cum!AK131*0.33*$I$2,cum!AK131*0.33*$I$2,-need!AM131)</f>
        <v>7425</v>
      </c>
      <c r="AQ131" s="1">
        <f>IF(avail!AM131&gt;0,0,avail!AM131)</f>
        <v>0</v>
      </c>
      <c r="AR131" s="1">
        <f>IF(avail!AN131&gt;0,0,avail!AN131)</f>
        <v>0</v>
      </c>
      <c r="AS131" s="1">
        <f>IF(avail!AO131&gt;0,0,avail!AO131)</f>
        <v>0</v>
      </c>
      <c r="AT131" s="1">
        <f>IF(avail!AP131&gt;0,0,avail!AP131)</f>
        <v>-285800</v>
      </c>
    </row>
    <row r="132" spans="1:46" x14ac:dyDescent="0.25">
      <c r="A132" s="4">
        <f>'"rank"; your input only here!'!E133</f>
        <v>128</v>
      </c>
      <c r="B132" s="6" t="str">
        <f>'"rank"; your input only here!'!A133</f>
        <v>A128</v>
      </c>
      <c r="C132" s="6" t="str">
        <f>'"rank"; your input only here!'!B133</f>
        <v>Test Project 128</v>
      </c>
      <c r="D132" s="6">
        <f>'"rank"; your input only here!'!C133</f>
        <v>0</v>
      </c>
      <c r="E132" s="8">
        <f>'"rank"; your input only here!'!D133</f>
        <v>0</v>
      </c>
      <c r="F132" s="22">
        <f t="shared" si="3"/>
        <v>17531151.154999997</v>
      </c>
      <c r="G132" s="21">
        <f>SUM(cum!F132:AK132)</f>
        <v>41265466</v>
      </c>
      <c r="H132" s="21">
        <f t="shared" si="4"/>
        <v>10000000</v>
      </c>
      <c r="I132" s="19">
        <f t="shared" si="5"/>
        <v>-8031151.1549999975</v>
      </c>
      <c r="J132" s="19">
        <f>IF(-need!H132&lt;cum!F132*0.33*$I$2,cum!F132*0.33*$I$2,-need!H132)</f>
        <v>18088.455000000002</v>
      </c>
      <c r="K132" s="19">
        <f>IF(-need!I132&lt;cum!G132*0.33*$I$2,cum!G132*0.33*$I$2,-need!I132)</f>
        <v>1573774</v>
      </c>
      <c r="L132" s="19">
        <f>IF(-need!J132&lt;cum!H132*0.33*$I$2,cum!H132*0.33*$I$2,-need!J132)</f>
        <v>0</v>
      </c>
      <c r="M132" s="19">
        <f>IF(-need!K132&lt;cum!I132*0.33*$I$2,cum!I132*0.33*$I$2,-need!K132)</f>
        <v>654600</v>
      </c>
      <c r="N132" s="19">
        <f>IF(-need!L132&lt;cum!J132*0.33*$I$2,cum!J132*0.33*$I$2,-need!L132)</f>
        <v>44268.592499999999</v>
      </c>
      <c r="O132" s="19">
        <f>IF(-need!M132&lt;cum!K132*0.33*$I$2,cum!K132*0.33*$I$2,-need!M132)</f>
        <v>395360</v>
      </c>
      <c r="P132" s="19">
        <f>IF(-need!N132&lt;cum!L132*0.33*$I$2,cum!L132*0.33*$I$2,-need!N132)</f>
        <v>360706</v>
      </c>
      <c r="Q132" s="19">
        <f>IF(-need!O132&lt;cum!M132*0.33*$I$2,cum!M132*0.33*$I$2,-need!O132)</f>
        <v>0</v>
      </c>
      <c r="R132" s="19">
        <f>IF(-need!P132&lt;cum!N132*0.33*$I$2,cum!N132*0.33*$I$2,-need!P132)</f>
        <v>1152576</v>
      </c>
      <c r="S132" s="19">
        <f>IF(-need!Q132&lt;cum!O132*0.33*$I$2,cum!O132*0.33*$I$2,-need!Q132)</f>
        <v>10734.075000000001</v>
      </c>
      <c r="T132" s="19">
        <f>IF(-need!R132&lt;cum!P132*0.33*$I$2,cum!P132*0.33*$I$2,-need!R132)</f>
        <v>8514</v>
      </c>
      <c r="U132" s="19">
        <f>IF(-need!S132&lt;cum!Q132*0.33*$I$2,cum!Q132*0.33*$I$2,-need!S132)</f>
        <v>27665.715</v>
      </c>
      <c r="V132" s="19">
        <f>IF(-need!T132&lt;cum!R132*0.33*$I$2,cum!R132*0.33*$I$2,-need!T132)</f>
        <v>24750</v>
      </c>
      <c r="W132" s="19">
        <f>IF(-need!U132&lt;cum!S132*0.33*$I$2,cum!S132*0.33*$I$2,-need!U132)</f>
        <v>228000</v>
      </c>
      <c r="X132" s="19">
        <f>IF(-need!V132&lt;cum!T132*0.33*$I$2,cum!T132*0.33*$I$2,-need!V132)</f>
        <v>199441</v>
      </c>
      <c r="Y132" s="19">
        <f>IF(-need!W132&lt;cum!U132*0.33*$I$2,cum!U132*0.33*$I$2,-need!W132)</f>
        <v>20625</v>
      </c>
      <c r="Z132" s="19">
        <f>IF(-need!X132&lt;cum!V132*0.33*$I$2,cum!V132*0.33*$I$2,-need!X132)</f>
        <v>72719</v>
      </c>
      <c r="AA132" s="19">
        <f>IF(-need!Y132&lt;cum!W132*0.33*$I$2,cum!W132*0.33*$I$2,-need!Y132)</f>
        <v>1452895</v>
      </c>
      <c r="AB132" s="19">
        <f>IF(-need!Z132&lt;cum!X132*0.33*$I$2,cum!X132*0.33*$I$2,-need!Z132)</f>
        <v>179301</v>
      </c>
      <c r="AC132" s="19">
        <f>IF(-need!AA132&lt;cum!Y132*0.33*$I$2,cum!Y132*0.33*$I$2,-need!AA132)</f>
        <v>166142</v>
      </c>
      <c r="AD132" s="19">
        <f>IF(-need!AB132&lt;cum!Z132*0.33*$I$2,cum!Z132*0.33*$I$2,-need!AB132)</f>
        <v>257909</v>
      </c>
      <c r="AE132" s="19">
        <f>IF(-need!AC132&lt;cum!AA132*0.33*$I$2,cum!AA132*0.33*$I$2,-need!AC132)</f>
        <v>0</v>
      </c>
      <c r="AF132" s="19">
        <f>IF(-need!AD132&lt;cum!AB132*0.33*$I$2,cum!AB132*0.33*$I$2,-need!AD132)</f>
        <v>697463</v>
      </c>
      <c r="AG132" s="19">
        <f>IF(-need!AE132&lt;cum!AC132*0.33*$I$2,cum!AC132*0.33*$I$2,-need!AE132)</f>
        <v>4857644</v>
      </c>
      <c r="AH132" s="19">
        <f>IF(-need!AF132&lt;cum!AD132*0.33*$I$2,cum!AD132*0.33*$I$2,-need!AF132)</f>
        <v>1308560</v>
      </c>
      <c r="AI132" s="19">
        <f>IF(-need!AG132&lt;cum!AE132*0.33*$I$2,cum!AE132*0.33*$I$2,-need!AG132)</f>
        <v>855090</v>
      </c>
      <c r="AJ132" s="19">
        <f>IF(-need!AH132&lt;cum!AF132*0.33*$I$2,cum!AF132*0.33*$I$2,-need!AH132)</f>
        <v>2008872</v>
      </c>
      <c r="AK132" s="19">
        <f>IF(-need!AI132&lt;cum!AG132*0.33*$I$2,cum!AG132*0.33*$I$2,-need!AI132)</f>
        <v>126112.47</v>
      </c>
      <c r="AL132" s="19">
        <f>IF(-need!AJ132&lt;cum!AH132*0.33*$I$2,cum!AH132*0.33*$I$2,-need!AJ132)</f>
        <v>16087.5</v>
      </c>
      <c r="AM132" s="19">
        <f>IF(-need!AK132&lt;cum!AI132*0.33*$I$2,cum!AI132*0.33*$I$2,-need!AK132)</f>
        <v>770000</v>
      </c>
      <c r="AN132" s="19">
        <f>IF(-need!AL132&lt;cum!AJ132*0.33*$I$2,cum!AJ132*0.33*$I$2,-need!AL132)</f>
        <v>35828.347500000003</v>
      </c>
      <c r="AO132" s="19">
        <f>IF(-need!AM132&lt;cum!AK132*0.33*$I$2,cum!AK132*0.33*$I$2,-need!AM132)</f>
        <v>7425</v>
      </c>
      <c r="AQ132" s="1">
        <f>IF(avail!AM132&gt;0,0,avail!AM132)</f>
        <v>0</v>
      </c>
      <c r="AR132" s="1">
        <f>IF(avail!AN132&gt;0,0,avail!AN132)</f>
        <v>0</v>
      </c>
      <c r="AS132" s="1">
        <f>IF(avail!AO132&gt;0,0,avail!AO132)</f>
        <v>0</v>
      </c>
      <c r="AT132" s="1">
        <f>IF(avail!AP132&gt;0,0,avail!AP132)</f>
        <v>-285800</v>
      </c>
    </row>
    <row r="133" spans="1:46" x14ac:dyDescent="0.25">
      <c r="A133" s="4">
        <f>'"rank"; your input only here!'!E134</f>
        <v>129</v>
      </c>
      <c r="B133" s="6" t="str">
        <f>'"rank"; your input only here!'!A134</f>
        <v>A129</v>
      </c>
      <c r="C133" s="6" t="str">
        <f>'"rank"; your input only here!'!B134</f>
        <v>Test Project 129</v>
      </c>
      <c r="D133" s="6">
        <f>'"rank"; your input only here!'!C134</f>
        <v>0</v>
      </c>
      <c r="E133" s="8">
        <f>'"rank"; your input only here!'!D134</f>
        <v>0</v>
      </c>
      <c r="F133" s="22">
        <f t="shared" si="3"/>
        <v>17531151.154999997</v>
      </c>
      <c r="G133" s="21">
        <f>SUM(cum!F133:AK133)</f>
        <v>41265466</v>
      </c>
      <c r="H133" s="21">
        <f t="shared" si="4"/>
        <v>10000000</v>
      </c>
      <c r="I133" s="19">
        <f t="shared" si="5"/>
        <v>-8031151.1549999975</v>
      </c>
      <c r="J133" s="19">
        <f>IF(-need!H133&lt;cum!F133*0.33*$I$2,cum!F133*0.33*$I$2,-need!H133)</f>
        <v>18088.455000000002</v>
      </c>
      <c r="K133" s="19">
        <f>IF(-need!I133&lt;cum!G133*0.33*$I$2,cum!G133*0.33*$I$2,-need!I133)</f>
        <v>1573774</v>
      </c>
      <c r="L133" s="19">
        <f>IF(-need!J133&lt;cum!H133*0.33*$I$2,cum!H133*0.33*$I$2,-need!J133)</f>
        <v>0</v>
      </c>
      <c r="M133" s="19">
        <f>IF(-need!K133&lt;cum!I133*0.33*$I$2,cum!I133*0.33*$I$2,-need!K133)</f>
        <v>654600</v>
      </c>
      <c r="N133" s="19">
        <f>IF(-need!L133&lt;cum!J133*0.33*$I$2,cum!J133*0.33*$I$2,-need!L133)</f>
        <v>44268.592499999999</v>
      </c>
      <c r="O133" s="19">
        <f>IF(-need!M133&lt;cum!K133*0.33*$I$2,cum!K133*0.33*$I$2,-need!M133)</f>
        <v>395360</v>
      </c>
      <c r="P133" s="19">
        <f>IF(-need!N133&lt;cum!L133*0.33*$I$2,cum!L133*0.33*$I$2,-need!N133)</f>
        <v>360706</v>
      </c>
      <c r="Q133" s="19">
        <f>IF(-need!O133&lt;cum!M133*0.33*$I$2,cum!M133*0.33*$I$2,-need!O133)</f>
        <v>0</v>
      </c>
      <c r="R133" s="19">
        <f>IF(-need!P133&lt;cum!N133*0.33*$I$2,cum!N133*0.33*$I$2,-need!P133)</f>
        <v>1152576</v>
      </c>
      <c r="S133" s="19">
        <f>IF(-need!Q133&lt;cum!O133*0.33*$I$2,cum!O133*0.33*$I$2,-need!Q133)</f>
        <v>10734.075000000001</v>
      </c>
      <c r="T133" s="19">
        <f>IF(-need!R133&lt;cum!P133*0.33*$I$2,cum!P133*0.33*$I$2,-need!R133)</f>
        <v>8514</v>
      </c>
      <c r="U133" s="19">
        <f>IF(-need!S133&lt;cum!Q133*0.33*$I$2,cum!Q133*0.33*$I$2,-need!S133)</f>
        <v>27665.715</v>
      </c>
      <c r="V133" s="19">
        <f>IF(-need!T133&lt;cum!R133*0.33*$I$2,cum!R133*0.33*$I$2,-need!T133)</f>
        <v>24750</v>
      </c>
      <c r="W133" s="19">
        <f>IF(-need!U133&lt;cum!S133*0.33*$I$2,cum!S133*0.33*$I$2,-need!U133)</f>
        <v>228000</v>
      </c>
      <c r="X133" s="19">
        <f>IF(-need!V133&lt;cum!T133*0.33*$I$2,cum!T133*0.33*$I$2,-need!V133)</f>
        <v>199441</v>
      </c>
      <c r="Y133" s="19">
        <f>IF(-need!W133&lt;cum!U133*0.33*$I$2,cum!U133*0.33*$I$2,-need!W133)</f>
        <v>20625</v>
      </c>
      <c r="Z133" s="19">
        <f>IF(-need!X133&lt;cum!V133*0.33*$I$2,cum!V133*0.33*$I$2,-need!X133)</f>
        <v>72719</v>
      </c>
      <c r="AA133" s="19">
        <f>IF(-need!Y133&lt;cum!W133*0.33*$I$2,cum!W133*0.33*$I$2,-need!Y133)</f>
        <v>1452895</v>
      </c>
      <c r="AB133" s="19">
        <f>IF(-need!Z133&lt;cum!X133*0.33*$I$2,cum!X133*0.33*$I$2,-need!Z133)</f>
        <v>179301</v>
      </c>
      <c r="AC133" s="19">
        <f>IF(-need!AA133&lt;cum!Y133*0.33*$I$2,cum!Y133*0.33*$I$2,-need!AA133)</f>
        <v>166142</v>
      </c>
      <c r="AD133" s="19">
        <f>IF(-need!AB133&lt;cum!Z133*0.33*$I$2,cum!Z133*0.33*$I$2,-need!AB133)</f>
        <v>257909</v>
      </c>
      <c r="AE133" s="19">
        <f>IF(-need!AC133&lt;cum!AA133*0.33*$I$2,cum!AA133*0.33*$I$2,-need!AC133)</f>
        <v>0</v>
      </c>
      <c r="AF133" s="19">
        <f>IF(-need!AD133&lt;cum!AB133*0.33*$I$2,cum!AB133*0.33*$I$2,-need!AD133)</f>
        <v>697463</v>
      </c>
      <c r="AG133" s="19">
        <f>IF(-need!AE133&lt;cum!AC133*0.33*$I$2,cum!AC133*0.33*$I$2,-need!AE133)</f>
        <v>4857644</v>
      </c>
      <c r="AH133" s="19">
        <f>IF(-need!AF133&lt;cum!AD133*0.33*$I$2,cum!AD133*0.33*$I$2,-need!AF133)</f>
        <v>1308560</v>
      </c>
      <c r="AI133" s="19">
        <f>IF(-need!AG133&lt;cum!AE133*0.33*$I$2,cum!AE133*0.33*$I$2,-need!AG133)</f>
        <v>855090</v>
      </c>
      <c r="AJ133" s="19">
        <f>IF(-need!AH133&lt;cum!AF133*0.33*$I$2,cum!AF133*0.33*$I$2,-need!AH133)</f>
        <v>2008872</v>
      </c>
      <c r="AK133" s="19">
        <f>IF(-need!AI133&lt;cum!AG133*0.33*$I$2,cum!AG133*0.33*$I$2,-need!AI133)</f>
        <v>126112.47</v>
      </c>
      <c r="AL133" s="19">
        <f>IF(-need!AJ133&lt;cum!AH133*0.33*$I$2,cum!AH133*0.33*$I$2,-need!AJ133)</f>
        <v>16087.5</v>
      </c>
      <c r="AM133" s="19">
        <f>IF(-need!AK133&lt;cum!AI133*0.33*$I$2,cum!AI133*0.33*$I$2,-need!AK133)</f>
        <v>770000</v>
      </c>
      <c r="AN133" s="19">
        <f>IF(-need!AL133&lt;cum!AJ133*0.33*$I$2,cum!AJ133*0.33*$I$2,-need!AL133)</f>
        <v>35828.347500000003</v>
      </c>
      <c r="AO133" s="19">
        <f>IF(-need!AM133&lt;cum!AK133*0.33*$I$2,cum!AK133*0.33*$I$2,-need!AM133)</f>
        <v>7425</v>
      </c>
      <c r="AQ133" s="1">
        <f>IF(avail!AM133&gt;0,0,avail!AM133)</f>
        <v>0</v>
      </c>
      <c r="AR133" s="1">
        <f>IF(avail!AN133&gt;0,0,avail!AN133)</f>
        <v>0</v>
      </c>
      <c r="AS133" s="1">
        <f>IF(avail!AO133&gt;0,0,avail!AO133)</f>
        <v>0</v>
      </c>
      <c r="AT133" s="1">
        <f>IF(avail!AP133&gt;0,0,avail!AP133)</f>
        <v>-285800</v>
      </c>
    </row>
    <row r="134" spans="1:46" x14ac:dyDescent="0.25">
      <c r="A134" s="4">
        <f>'"rank"; your input only here!'!E135</f>
        <v>130</v>
      </c>
      <c r="B134" s="6" t="str">
        <f>'"rank"; your input only here!'!A135</f>
        <v>A130</v>
      </c>
      <c r="C134" s="6" t="str">
        <f>'"rank"; your input only here!'!B135</f>
        <v>Test Project 130</v>
      </c>
      <c r="D134" s="6">
        <f>'"rank"; your input only here!'!C135</f>
        <v>0</v>
      </c>
      <c r="E134" s="8">
        <f>'"rank"; your input only here!'!D135</f>
        <v>0</v>
      </c>
      <c r="F134" s="22">
        <f t="shared" ref="F134:F197" si="6">SUM(J134:AO134)</f>
        <v>17531151.154999997</v>
      </c>
      <c r="G134" s="21">
        <f>SUM(cum!F134:AK134)</f>
        <v>41265466</v>
      </c>
      <c r="H134" s="21">
        <f t="shared" ref="H134:H197" si="7">IF(G134*0.33&lt;$J$3,G134*0.33,$J$3)</f>
        <v>10000000</v>
      </c>
      <c r="I134" s="19">
        <f t="shared" si="5"/>
        <v>-8031151.1549999975</v>
      </c>
      <c r="J134" s="19">
        <f>IF(-need!H134&lt;cum!F134*0.33*$I$2,cum!F134*0.33*$I$2,-need!H134)</f>
        <v>18088.455000000002</v>
      </c>
      <c r="K134" s="19">
        <f>IF(-need!I134&lt;cum!G134*0.33*$I$2,cum!G134*0.33*$I$2,-need!I134)</f>
        <v>1573774</v>
      </c>
      <c r="L134" s="19">
        <f>IF(-need!J134&lt;cum!H134*0.33*$I$2,cum!H134*0.33*$I$2,-need!J134)</f>
        <v>0</v>
      </c>
      <c r="M134" s="19">
        <f>IF(-need!K134&lt;cum!I134*0.33*$I$2,cum!I134*0.33*$I$2,-need!K134)</f>
        <v>654600</v>
      </c>
      <c r="N134" s="19">
        <f>IF(-need!L134&lt;cum!J134*0.33*$I$2,cum!J134*0.33*$I$2,-need!L134)</f>
        <v>44268.592499999999</v>
      </c>
      <c r="O134" s="19">
        <f>IF(-need!M134&lt;cum!K134*0.33*$I$2,cum!K134*0.33*$I$2,-need!M134)</f>
        <v>395360</v>
      </c>
      <c r="P134" s="19">
        <f>IF(-need!N134&lt;cum!L134*0.33*$I$2,cum!L134*0.33*$I$2,-need!N134)</f>
        <v>360706</v>
      </c>
      <c r="Q134" s="19">
        <f>IF(-need!O134&lt;cum!M134*0.33*$I$2,cum!M134*0.33*$I$2,-need!O134)</f>
        <v>0</v>
      </c>
      <c r="R134" s="19">
        <f>IF(-need!P134&lt;cum!N134*0.33*$I$2,cum!N134*0.33*$I$2,-need!P134)</f>
        <v>1152576</v>
      </c>
      <c r="S134" s="19">
        <f>IF(-need!Q134&lt;cum!O134*0.33*$I$2,cum!O134*0.33*$I$2,-need!Q134)</f>
        <v>10734.075000000001</v>
      </c>
      <c r="T134" s="19">
        <f>IF(-need!R134&lt;cum!P134*0.33*$I$2,cum!P134*0.33*$I$2,-need!R134)</f>
        <v>8514</v>
      </c>
      <c r="U134" s="19">
        <f>IF(-need!S134&lt;cum!Q134*0.33*$I$2,cum!Q134*0.33*$I$2,-need!S134)</f>
        <v>27665.715</v>
      </c>
      <c r="V134" s="19">
        <f>IF(-need!T134&lt;cum!R134*0.33*$I$2,cum!R134*0.33*$I$2,-need!T134)</f>
        <v>24750</v>
      </c>
      <c r="W134" s="19">
        <f>IF(-need!U134&lt;cum!S134*0.33*$I$2,cum!S134*0.33*$I$2,-need!U134)</f>
        <v>228000</v>
      </c>
      <c r="X134" s="19">
        <f>IF(-need!V134&lt;cum!T134*0.33*$I$2,cum!T134*0.33*$I$2,-need!V134)</f>
        <v>199441</v>
      </c>
      <c r="Y134" s="19">
        <f>IF(-need!W134&lt;cum!U134*0.33*$I$2,cum!U134*0.33*$I$2,-need!W134)</f>
        <v>20625</v>
      </c>
      <c r="Z134" s="19">
        <f>IF(-need!X134&lt;cum!V134*0.33*$I$2,cum!V134*0.33*$I$2,-need!X134)</f>
        <v>72719</v>
      </c>
      <c r="AA134" s="19">
        <f>IF(-need!Y134&lt;cum!W134*0.33*$I$2,cum!W134*0.33*$I$2,-need!Y134)</f>
        <v>1452895</v>
      </c>
      <c r="AB134" s="19">
        <f>IF(-need!Z134&lt;cum!X134*0.33*$I$2,cum!X134*0.33*$I$2,-need!Z134)</f>
        <v>179301</v>
      </c>
      <c r="AC134" s="19">
        <f>IF(-need!AA134&lt;cum!Y134*0.33*$I$2,cum!Y134*0.33*$I$2,-need!AA134)</f>
        <v>166142</v>
      </c>
      <c r="AD134" s="19">
        <f>IF(-need!AB134&lt;cum!Z134*0.33*$I$2,cum!Z134*0.33*$I$2,-need!AB134)</f>
        <v>257909</v>
      </c>
      <c r="AE134" s="19">
        <f>IF(-need!AC134&lt;cum!AA134*0.33*$I$2,cum!AA134*0.33*$I$2,-need!AC134)</f>
        <v>0</v>
      </c>
      <c r="AF134" s="19">
        <f>IF(-need!AD134&lt;cum!AB134*0.33*$I$2,cum!AB134*0.33*$I$2,-need!AD134)</f>
        <v>697463</v>
      </c>
      <c r="AG134" s="19">
        <f>IF(-need!AE134&lt;cum!AC134*0.33*$I$2,cum!AC134*0.33*$I$2,-need!AE134)</f>
        <v>4857644</v>
      </c>
      <c r="AH134" s="19">
        <f>IF(-need!AF134&lt;cum!AD134*0.33*$I$2,cum!AD134*0.33*$I$2,-need!AF134)</f>
        <v>1308560</v>
      </c>
      <c r="AI134" s="19">
        <f>IF(-need!AG134&lt;cum!AE134*0.33*$I$2,cum!AE134*0.33*$I$2,-need!AG134)</f>
        <v>855090</v>
      </c>
      <c r="AJ134" s="19">
        <f>IF(-need!AH134&lt;cum!AF134*0.33*$I$2,cum!AF134*0.33*$I$2,-need!AH134)</f>
        <v>2008872</v>
      </c>
      <c r="AK134" s="19">
        <f>IF(-need!AI134&lt;cum!AG134*0.33*$I$2,cum!AG134*0.33*$I$2,-need!AI134)</f>
        <v>126112.47</v>
      </c>
      <c r="AL134" s="19">
        <f>IF(-need!AJ134&lt;cum!AH134*0.33*$I$2,cum!AH134*0.33*$I$2,-need!AJ134)</f>
        <v>16087.5</v>
      </c>
      <c r="AM134" s="19">
        <f>IF(-need!AK134&lt;cum!AI134*0.33*$I$2,cum!AI134*0.33*$I$2,-need!AK134)</f>
        <v>770000</v>
      </c>
      <c r="AN134" s="19">
        <f>IF(-need!AL134&lt;cum!AJ134*0.33*$I$2,cum!AJ134*0.33*$I$2,-need!AL134)</f>
        <v>35828.347500000003</v>
      </c>
      <c r="AO134" s="19">
        <f>IF(-need!AM134&lt;cum!AK134*0.33*$I$2,cum!AK134*0.33*$I$2,-need!AM134)</f>
        <v>7425</v>
      </c>
      <c r="AQ134" s="1">
        <f>IF(avail!AM134&gt;0,0,avail!AM134)</f>
        <v>0</v>
      </c>
      <c r="AR134" s="1">
        <f>IF(avail!AN134&gt;0,0,avail!AN134)</f>
        <v>0</v>
      </c>
      <c r="AS134" s="1">
        <f>IF(avail!AO134&gt;0,0,avail!AO134)</f>
        <v>0</v>
      </c>
      <c r="AT134" s="1">
        <f>IF(avail!AP134&gt;0,0,avail!AP134)</f>
        <v>-285800</v>
      </c>
    </row>
    <row r="135" spans="1:46" x14ac:dyDescent="0.25">
      <c r="A135" s="4">
        <f>'"rank"; your input only here!'!E136</f>
        <v>131</v>
      </c>
      <c r="B135" s="6" t="str">
        <f>'"rank"; your input only here!'!A136</f>
        <v>A131</v>
      </c>
      <c r="C135" s="6" t="str">
        <f>'"rank"; your input only here!'!B136</f>
        <v>Test Project 131</v>
      </c>
      <c r="D135" s="6">
        <f>'"rank"; your input only here!'!C136</f>
        <v>0</v>
      </c>
      <c r="E135" s="8">
        <f>'"rank"; your input only here!'!D136</f>
        <v>0</v>
      </c>
      <c r="F135" s="22">
        <f t="shared" si="6"/>
        <v>17531151.154999997</v>
      </c>
      <c r="G135" s="21">
        <f>SUM(cum!F135:AK135)</f>
        <v>41265466</v>
      </c>
      <c r="H135" s="21">
        <f t="shared" si="7"/>
        <v>10000000</v>
      </c>
      <c r="I135" s="19">
        <f t="shared" ref="I135:I198" si="8">H135-F135-G$2</f>
        <v>-8031151.1549999975</v>
      </c>
      <c r="J135" s="19">
        <f>IF(-need!H135&lt;cum!F135*0.33*$I$2,cum!F135*0.33*$I$2,-need!H135)</f>
        <v>18088.455000000002</v>
      </c>
      <c r="K135" s="19">
        <f>IF(-need!I135&lt;cum!G135*0.33*$I$2,cum!G135*0.33*$I$2,-need!I135)</f>
        <v>1573774</v>
      </c>
      <c r="L135" s="19">
        <f>IF(-need!J135&lt;cum!H135*0.33*$I$2,cum!H135*0.33*$I$2,-need!J135)</f>
        <v>0</v>
      </c>
      <c r="M135" s="19">
        <f>IF(-need!K135&lt;cum!I135*0.33*$I$2,cum!I135*0.33*$I$2,-need!K135)</f>
        <v>654600</v>
      </c>
      <c r="N135" s="19">
        <f>IF(-need!L135&lt;cum!J135*0.33*$I$2,cum!J135*0.33*$I$2,-need!L135)</f>
        <v>44268.592499999999</v>
      </c>
      <c r="O135" s="19">
        <f>IF(-need!M135&lt;cum!K135*0.33*$I$2,cum!K135*0.33*$I$2,-need!M135)</f>
        <v>395360</v>
      </c>
      <c r="P135" s="19">
        <f>IF(-need!N135&lt;cum!L135*0.33*$I$2,cum!L135*0.33*$I$2,-need!N135)</f>
        <v>360706</v>
      </c>
      <c r="Q135" s="19">
        <f>IF(-need!O135&lt;cum!M135*0.33*$I$2,cum!M135*0.33*$I$2,-need!O135)</f>
        <v>0</v>
      </c>
      <c r="R135" s="19">
        <f>IF(-need!P135&lt;cum!N135*0.33*$I$2,cum!N135*0.33*$I$2,-need!P135)</f>
        <v>1152576</v>
      </c>
      <c r="S135" s="19">
        <f>IF(-need!Q135&lt;cum!O135*0.33*$I$2,cum!O135*0.33*$I$2,-need!Q135)</f>
        <v>10734.075000000001</v>
      </c>
      <c r="T135" s="19">
        <f>IF(-need!R135&lt;cum!P135*0.33*$I$2,cum!P135*0.33*$I$2,-need!R135)</f>
        <v>8514</v>
      </c>
      <c r="U135" s="19">
        <f>IF(-need!S135&lt;cum!Q135*0.33*$I$2,cum!Q135*0.33*$I$2,-need!S135)</f>
        <v>27665.715</v>
      </c>
      <c r="V135" s="19">
        <f>IF(-need!T135&lt;cum!R135*0.33*$I$2,cum!R135*0.33*$I$2,-need!T135)</f>
        <v>24750</v>
      </c>
      <c r="W135" s="19">
        <f>IF(-need!U135&lt;cum!S135*0.33*$I$2,cum!S135*0.33*$I$2,-need!U135)</f>
        <v>228000</v>
      </c>
      <c r="X135" s="19">
        <f>IF(-need!V135&lt;cum!T135*0.33*$I$2,cum!T135*0.33*$I$2,-need!V135)</f>
        <v>199441</v>
      </c>
      <c r="Y135" s="19">
        <f>IF(-need!W135&lt;cum!U135*0.33*$I$2,cum!U135*0.33*$I$2,-need!W135)</f>
        <v>20625</v>
      </c>
      <c r="Z135" s="19">
        <f>IF(-need!X135&lt;cum!V135*0.33*$I$2,cum!V135*0.33*$I$2,-need!X135)</f>
        <v>72719</v>
      </c>
      <c r="AA135" s="19">
        <f>IF(-need!Y135&lt;cum!W135*0.33*$I$2,cum!W135*0.33*$I$2,-need!Y135)</f>
        <v>1452895</v>
      </c>
      <c r="AB135" s="19">
        <f>IF(-need!Z135&lt;cum!X135*0.33*$I$2,cum!X135*0.33*$I$2,-need!Z135)</f>
        <v>179301</v>
      </c>
      <c r="AC135" s="19">
        <f>IF(-need!AA135&lt;cum!Y135*0.33*$I$2,cum!Y135*0.33*$I$2,-need!AA135)</f>
        <v>166142</v>
      </c>
      <c r="AD135" s="19">
        <f>IF(-need!AB135&lt;cum!Z135*0.33*$I$2,cum!Z135*0.33*$I$2,-need!AB135)</f>
        <v>257909</v>
      </c>
      <c r="AE135" s="19">
        <f>IF(-need!AC135&lt;cum!AA135*0.33*$I$2,cum!AA135*0.33*$I$2,-need!AC135)</f>
        <v>0</v>
      </c>
      <c r="AF135" s="19">
        <f>IF(-need!AD135&lt;cum!AB135*0.33*$I$2,cum!AB135*0.33*$I$2,-need!AD135)</f>
        <v>697463</v>
      </c>
      <c r="AG135" s="19">
        <f>IF(-need!AE135&lt;cum!AC135*0.33*$I$2,cum!AC135*0.33*$I$2,-need!AE135)</f>
        <v>4857644</v>
      </c>
      <c r="AH135" s="19">
        <f>IF(-need!AF135&lt;cum!AD135*0.33*$I$2,cum!AD135*0.33*$I$2,-need!AF135)</f>
        <v>1308560</v>
      </c>
      <c r="AI135" s="19">
        <f>IF(-need!AG135&lt;cum!AE135*0.33*$I$2,cum!AE135*0.33*$I$2,-need!AG135)</f>
        <v>855090</v>
      </c>
      <c r="AJ135" s="19">
        <f>IF(-need!AH135&lt;cum!AF135*0.33*$I$2,cum!AF135*0.33*$I$2,-need!AH135)</f>
        <v>2008872</v>
      </c>
      <c r="AK135" s="19">
        <f>IF(-need!AI135&lt;cum!AG135*0.33*$I$2,cum!AG135*0.33*$I$2,-need!AI135)</f>
        <v>126112.47</v>
      </c>
      <c r="AL135" s="19">
        <f>IF(-need!AJ135&lt;cum!AH135*0.33*$I$2,cum!AH135*0.33*$I$2,-need!AJ135)</f>
        <v>16087.5</v>
      </c>
      <c r="AM135" s="19">
        <f>IF(-need!AK135&lt;cum!AI135*0.33*$I$2,cum!AI135*0.33*$I$2,-need!AK135)</f>
        <v>770000</v>
      </c>
      <c r="AN135" s="19">
        <f>IF(-need!AL135&lt;cum!AJ135*0.33*$I$2,cum!AJ135*0.33*$I$2,-need!AL135)</f>
        <v>35828.347500000003</v>
      </c>
      <c r="AO135" s="19">
        <f>IF(-need!AM135&lt;cum!AK135*0.33*$I$2,cum!AK135*0.33*$I$2,-need!AM135)</f>
        <v>7425</v>
      </c>
      <c r="AQ135" s="1">
        <f>IF(avail!AM135&gt;0,0,avail!AM135)</f>
        <v>0</v>
      </c>
      <c r="AR135" s="1">
        <f>IF(avail!AN135&gt;0,0,avail!AN135)</f>
        <v>0</v>
      </c>
      <c r="AS135" s="1">
        <f>IF(avail!AO135&gt;0,0,avail!AO135)</f>
        <v>0</v>
      </c>
      <c r="AT135" s="1">
        <f>IF(avail!AP135&gt;0,0,avail!AP135)</f>
        <v>-285800</v>
      </c>
    </row>
    <row r="136" spans="1:46" x14ac:dyDescent="0.25">
      <c r="A136" s="4">
        <f>'"rank"; your input only here!'!E137</f>
        <v>132</v>
      </c>
      <c r="B136" s="6" t="str">
        <f>'"rank"; your input only here!'!A137</f>
        <v>A132</v>
      </c>
      <c r="C136" s="6" t="str">
        <f>'"rank"; your input only here!'!B137</f>
        <v>Test Project 132</v>
      </c>
      <c r="D136" s="6">
        <f>'"rank"; your input only here!'!C137</f>
        <v>0</v>
      </c>
      <c r="E136" s="8">
        <f>'"rank"; your input only here!'!D137</f>
        <v>0</v>
      </c>
      <c r="F136" s="22">
        <f t="shared" si="6"/>
        <v>17531151.154999997</v>
      </c>
      <c r="G136" s="21">
        <f>SUM(cum!F136:AK136)</f>
        <v>41265466</v>
      </c>
      <c r="H136" s="21">
        <f t="shared" si="7"/>
        <v>10000000</v>
      </c>
      <c r="I136" s="19">
        <f t="shared" si="8"/>
        <v>-8031151.1549999975</v>
      </c>
      <c r="J136" s="19">
        <f>IF(-need!H136&lt;cum!F136*0.33*$I$2,cum!F136*0.33*$I$2,-need!H136)</f>
        <v>18088.455000000002</v>
      </c>
      <c r="K136" s="19">
        <f>IF(-need!I136&lt;cum!G136*0.33*$I$2,cum!G136*0.33*$I$2,-need!I136)</f>
        <v>1573774</v>
      </c>
      <c r="L136" s="19">
        <f>IF(-need!J136&lt;cum!H136*0.33*$I$2,cum!H136*0.33*$I$2,-need!J136)</f>
        <v>0</v>
      </c>
      <c r="M136" s="19">
        <f>IF(-need!K136&lt;cum!I136*0.33*$I$2,cum!I136*0.33*$I$2,-need!K136)</f>
        <v>654600</v>
      </c>
      <c r="N136" s="19">
        <f>IF(-need!L136&lt;cum!J136*0.33*$I$2,cum!J136*0.33*$I$2,-need!L136)</f>
        <v>44268.592499999999</v>
      </c>
      <c r="O136" s="19">
        <f>IF(-need!M136&lt;cum!K136*0.33*$I$2,cum!K136*0.33*$I$2,-need!M136)</f>
        <v>395360</v>
      </c>
      <c r="P136" s="19">
        <f>IF(-need!N136&lt;cum!L136*0.33*$I$2,cum!L136*0.33*$I$2,-need!N136)</f>
        <v>360706</v>
      </c>
      <c r="Q136" s="19">
        <f>IF(-need!O136&lt;cum!M136*0.33*$I$2,cum!M136*0.33*$I$2,-need!O136)</f>
        <v>0</v>
      </c>
      <c r="R136" s="19">
        <f>IF(-need!P136&lt;cum!N136*0.33*$I$2,cum!N136*0.33*$I$2,-need!P136)</f>
        <v>1152576</v>
      </c>
      <c r="S136" s="19">
        <f>IF(-need!Q136&lt;cum!O136*0.33*$I$2,cum!O136*0.33*$I$2,-need!Q136)</f>
        <v>10734.075000000001</v>
      </c>
      <c r="T136" s="19">
        <f>IF(-need!R136&lt;cum!P136*0.33*$I$2,cum!P136*0.33*$I$2,-need!R136)</f>
        <v>8514</v>
      </c>
      <c r="U136" s="19">
        <f>IF(-need!S136&lt;cum!Q136*0.33*$I$2,cum!Q136*0.33*$I$2,-need!S136)</f>
        <v>27665.715</v>
      </c>
      <c r="V136" s="19">
        <f>IF(-need!T136&lt;cum!R136*0.33*$I$2,cum!R136*0.33*$I$2,-need!T136)</f>
        <v>24750</v>
      </c>
      <c r="W136" s="19">
        <f>IF(-need!U136&lt;cum!S136*0.33*$I$2,cum!S136*0.33*$I$2,-need!U136)</f>
        <v>228000</v>
      </c>
      <c r="X136" s="19">
        <f>IF(-need!V136&lt;cum!T136*0.33*$I$2,cum!T136*0.33*$I$2,-need!V136)</f>
        <v>199441</v>
      </c>
      <c r="Y136" s="19">
        <f>IF(-need!W136&lt;cum!U136*0.33*$I$2,cum!U136*0.33*$I$2,-need!W136)</f>
        <v>20625</v>
      </c>
      <c r="Z136" s="19">
        <f>IF(-need!X136&lt;cum!V136*0.33*$I$2,cum!V136*0.33*$I$2,-need!X136)</f>
        <v>72719</v>
      </c>
      <c r="AA136" s="19">
        <f>IF(-need!Y136&lt;cum!W136*0.33*$I$2,cum!W136*0.33*$I$2,-need!Y136)</f>
        <v>1452895</v>
      </c>
      <c r="AB136" s="19">
        <f>IF(-need!Z136&lt;cum!X136*0.33*$I$2,cum!X136*0.33*$I$2,-need!Z136)</f>
        <v>179301</v>
      </c>
      <c r="AC136" s="19">
        <f>IF(-need!AA136&lt;cum!Y136*0.33*$I$2,cum!Y136*0.33*$I$2,-need!AA136)</f>
        <v>166142</v>
      </c>
      <c r="AD136" s="19">
        <f>IF(-need!AB136&lt;cum!Z136*0.33*$I$2,cum!Z136*0.33*$I$2,-need!AB136)</f>
        <v>257909</v>
      </c>
      <c r="AE136" s="19">
        <f>IF(-need!AC136&lt;cum!AA136*0.33*$I$2,cum!AA136*0.33*$I$2,-need!AC136)</f>
        <v>0</v>
      </c>
      <c r="AF136" s="19">
        <f>IF(-need!AD136&lt;cum!AB136*0.33*$I$2,cum!AB136*0.33*$I$2,-need!AD136)</f>
        <v>697463</v>
      </c>
      <c r="AG136" s="19">
        <f>IF(-need!AE136&lt;cum!AC136*0.33*$I$2,cum!AC136*0.33*$I$2,-need!AE136)</f>
        <v>4857644</v>
      </c>
      <c r="AH136" s="19">
        <f>IF(-need!AF136&lt;cum!AD136*0.33*$I$2,cum!AD136*0.33*$I$2,-need!AF136)</f>
        <v>1308560</v>
      </c>
      <c r="AI136" s="19">
        <f>IF(-need!AG136&lt;cum!AE136*0.33*$I$2,cum!AE136*0.33*$I$2,-need!AG136)</f>
        <v>855090</v>
      </c>
      <c r="AJ136" s="19">
        <f>IF(-need!AH136&lt;cum!AF136*0.33*$I$2,cum!AF136*0.33*$I$2,-need!AH136)</f>
        <v>2008872</v>
      </c>
      <c r="AK136" s="19">
        <f>IF(-need!AI136&lt;cum!AG136*0.33*$I$2,cum!AG136*0.33*$I$2,-need!AI136)</f>
        <v>126112.47</v>
      </c>
      <c r="AL136" s="19">
        <f>IF(-need!AJ136&lt;cum!AH136*0.33*$I$2,cum!AH136*0.33*$I$2,-need!AJ136)</f>
        <v>16087.5</v>
      </c>
      <c r="AM136" s="19">
        <f>IF(-need!AK136&lt;cum!AI136*0.33*$I$2,cum!AI136*0.33*$I$2,-need!AK136)</f>
        <v>770000</v>
      </c>
      <c r="AN136" s="19">
        <f>IF(-need!AL136&lt;cum!AJ136*0.33*$I$2,cum!AJ136*0.33*$I$2,-need!AL136)</f>
        <v>35828.347500000003</v>
      </c>
      <c r="AO136" s="19">
        <f>IF(-need!AM136&lt;cum!AK136*0.33*$I$2,cum!AK136*0.33*$I$2,-need!AM136)</f>
        <v>7425</v>
      </c>
      <c r="AQ136" s="1">
        <f>IF(avail!AM136&gt;0,0,avail!AM136)</f>
        <v>0</v>
      </c>
      <c r="AR136" s="1">
        <f>IF(avail!AN136&gt;0,0,avail!AN136)</f>
        <v>0</v>
      </c>
      <c r="AS136" s="1">
        <f>IF(avail!AO136&gt;0,0,avail!AO136)</f>
        <v>0</v>
      </c>
      <c r="AT136" s="1">
        <f>IF(avail!AP136&gt;0,0,avail!AP136)</f>
        <v>-285800</v>
      </c>
    </row>
    <row r="137" spans="1:46" x14ac:dyDescent="0.25">
      <c r="A137" s="4">
        <f>'"rank"; your input only here!'!E138</f>
        <v>133</v>
      </c>
      <c r="B137" s="6" t="str">
        <f>'"rank"; your input only here!'!A138</f>
        <v>A133</v>
      </c>
      <c r="C137" s="6" t="str">
        <f>'"rank"; your input only here!'!B138</f>
        <v>Test Project 133</v>
      </c>
      <c r="D137" s="6">
        <f>'"rank"; your input only here!'!C138</f>
        <v>0</v>
      </c>
      <c r="E137" s="8">
        <f>'"rank"; your input only here!'!D138</f>
        <v>0</v>
      </c>
      <c r="F137" s="22">
        <f t="shared" si="6"/>
        <v>17531151.154999997</v>
      </c>
      <c r="G137" s="21">
        <f>SUM(cum!F137:AK137)</f>
        <v>41265466</v>
      </c>
      <c r="H137" s="21">
        <f t="shared" si="7"/>
        <v>10000000</v>
      </c>
      <c r="I137" s="19">
        <f t="shared" si="8"/>
        <v>-8031151.1549999975</v>
      </c>
      <c r="J137" s="19">
        <f>IF(-need!H137&lt;cum!F137*0.33*$I$2,cum!F137*0.33*$I$2,-need!H137)</f>
        <v>18088.455000000002</v>
      </c>
      <c r="K137" s="19">
        <f>IF(-need!I137&lt;cum!G137*0.33*$I$2,cum!G137*0.33*$I$2,-need!I137)</f>
        <v>1573774</v>
      </c>
      <c r="L137" s="19">
        <f>IF(-need!J137&lt;cum!H137*0.33*$I$2,cum!H137*0.33*$I$2,-need!J137)</f>
        <v>0</v>
      </c>
      <c r="M137" s="19">
        <f>IF(-need!K137&lt;cum!I137*0.33*$I$2,cum!I137*0.33*$I$2,-need!K137)</f>
        <v>654600</v>
      </c>
      <c r="N137" s="19">
        <f>IF(-need!L137&lt;cum!J137*0.33*$I$2,cum!J137*0.33*$I$2,-need!L137)</f>
        <v>44268.592499999999</v>
      </c>
      <c r="O137" s="19">
        <f>IF(-need!M137&lt;cum!K137*0.33*$I$2,cum!K137*0.33*$I$2,-need!M137)</f>
        <v>395360</v>
      </c>
      <c r="P137" s="19">
        <f>IF(-need!N137&lt;cum!L137*0.33*$I$2,cum!L137*0.33*$I$2,-need!N137)</f>
        <v>360706</v>
      </c>
      <c r="Q137" s="19">
        <f>IF(-need!O137&lt;cum!M137*0.33*$I$2,cum!M137*0.33*$I$2,-need!O137)</f>
        <v>0</v>
      </c>
      <c r="R137" s="19">
        <f>IF(-need!P137&lt;cum!N137*0.33*$I$2,cum!N137*0.33*$I$2,-need!P137)</f>
        <v>1152576</v>
      </c>
      <c r="S137" s="19">
        <f>IF(-need!Q137&lt;cum!O137*0.33*$I$2,cum!O137*0.33*$I$2,-need!Q137)</f>
        <v>10734.075000000001</v>
      </c>
      <c r="T137" s="19">
        <f>IF(-need!R137&lt;cum!P137*0.33*$I$2,cum!P137*0.33*$I$2,-need!R137)</f>
        <v>8514</v>
      </c>
      <c r="U137" s="19">
        <f>IF(-need!S137&lt;cum!Q137*0.33*$I$2,cum!Q137*0.33*$I$2,-need!S137)</f>
        <v>27665.715</v>
      </c>
      <c r="V137" s="19">
        <f>IF(-need!T137&lt;cum!R137*0.33*$I$2,cum!R137*0.33*$I$2,-need!T137)</f>
        <v>24750</v>
      </c>
      <c r="W137" s="19">
        <f>IF(-need!U137&lt;cum!S137*0.33*$I$2,cum!S137*0.33*$I$2,-need!U137)</f>
        <v>228000</v>
      </c>
      <c r="X137" s="19">
        <f>IF(-need!V137&lt;cum!T137*0.33*$I$2,cum!T137*0.33*$I$2,-need!V137)</f>
        <v>199441</v>
      </c>
      <c r="Y137" s="19">
        <f>IF(-need!W137&lt;cum!U137*0.33*$I$2,cum!U137*0.33*$I$2,-need!W137)</f>
        <v>20625</v>
      </c>
      <c r="Z137" s="19">
        <f>IF(-need!X137&lt;cum!V137*0.33*$I$2,cum!V137*0.33*$I$2,-need!X137)</f>
        <v>72719</v>
      </c>
      <c r="AA137" s="19">
        <f>IF(-need!Y137&lt;cum!W137*0.33*$I$2,cum!W137*0.33*$I$2,-need!Y137)</f>
        <v>1452895</v>
      </c>
      <c r="AB137" s="19">
        <f>IF(-need!Z137&lt;cum!X137*0.33*$I$2,cum!X137*0.33*$I$2,-need!Z137)</f>
        <v>179301</v>
      </c>
      <c r="AC137" s="19">
        <f>IF(-need!AA137&lt;cum!Y137*0.33*$I$2,cum!Y137*0.33*$I$2,-need!AA137)</f>
        <v>166142</v>
      </c>
      <c r="AD137" s="19">
        <f>IF(-need!AB137&lt;cum!Z137*0.33*$I$2,cum!Z137*0.33*$I$2,-need!AB137)</f>
        <v>257909</v>
      </c>
      <c r="AE137" s="19">
        <f>IF(-need!AC137&lt;cum!AA137*0.33*$I$2,cum!AA137*0.33*$I$2,-need!AC137)</f>
        <v>0</v>
      </c>
      <c r="AF137" s="19">
        <f>IF(-need!AD137&lt;cum!AB137*0.33*$I$2,cum!AB137*0.33*$I$2,-need!AD137)</f>
        <v>697463</v>
      </c>
      <c r="AG137" s="19">
        <f>IF(-need!AE137&lt;cum!AC137*0.33*$I$2,cum!AC137*0.33*$I$2,-need!AE137)</f>
        <v>4857644</v>
      </c>
      <c r="AH137" s="19">
        <f>IF(-need!AF137&lt;cum!AD137*0.33*$I$2,cum!AD137*0.33*$I$2,-need!AF137)</f>
        <v>1308560</v>
      </c>
      <c r="AI137" s="19">
        <f>IF(-need!AG137&lt;cum!AE137*0.33*$I$2,cum!AE137*0.33*$I$2,-need!AG137)</f>
        <v>855090</v>
      </c>
      <c r="AJ137" s="19">
        <f>IF(-need!AH137&lt;cum!AF137*0.33*$I$2,cum!AF137*0.33*$I$2,-need!AH137)</f>
        <v>2008872</v>
      </c>
      <c r="AK137" s="19">
        <f>IF(-need!AI137&lt;cum!AG137*0.33*$I$2,cum!AG137*0.33*$I$2,-need!AI137)</f>
        <v>126112.47</v>
      </c>
      <c r="AL137" s="19">
        <f>IF(-need!AJ137&lt;cum!AH137*0.33*$I$2,cum!AH137*0.33*$I$2,-need!AJ137)</f>
        <v>16087.5</v>
      </c>
      <c r="AM137" s="19">
        <f>IF(-need!AK137&lt;cum!AI137*0.33*$I$2,cum!AI137*0.33*$I$2,-need!AK137)</f>
        <v>770000</v>
      </c>
      <c r="AN137" s="19">
        <f>IF(-need!AL137&lt;cum!AJ137*0.33*$I$2,cum!AJ137*0.33*$I$2,-need!AL137)</f>
        <v>35828.347500000003</v>
      </c>
      <c r="AO137" s="19">
        <f>IF(-need!AM137&lt;cum!AK137*0.33*$I$2,cum!AK137*0.33*$I$2,-need!AM137)</f>
        <v>7425</v>
      </c>
      <c r="AQ137" s="1">
        <f>IF(avail!AM137&gt;0,0,avail!AM137)</f>
        <v>0</v>
      </c>
      <c r="AR137" s="1">
        <f>IF(avail!AN137&gt;0,0,avail!AN137)</f>
        <v>0</v>
      </c>
      <c r="AS137" s="1">
        <f>IF(avail!AO137&gt;0,0,avail!AO137)</f>
        <v>0</v>
      </c>
      <c r="AT137" s="1">
        <f>IF(avail!AP137&gt;0,0,avail!AP137)</f>
        <v>-285800</v>
      </c>
    </row>
    <row r="138" spans="1:46" x14ac:dyDescent="0.25">
      <c r="A138" s="4">
        <f>'"rank"; your input only here!'!E139</f>
        <v>134</v>
      </c>
      <c r="B138" s="6" t="str">
        <f>'"rank"; your input only here!'!A139</f>
        <v>A134</v>
      </c>
      <c r="C138" s="6" t="str">
        <f>'"rank"; your input only here!'!B139</f>
        <v>Test Project 134</v>
      </c>
      <c r="D138" s="6">
        <f>'"rank"; your input only here!'!C139</f>
        <v>0</v>
      </c>
      <c r="E138" s="8">
        <f>'"rank"; your input only here!'!D139</f>
        <v>0</v>
      </c>
      <c r="F138" s="22">
        <f t="shared" si="6"/>
        <v>17531151.154999997</v>
      </c>
      <c r="G138" s="21">
        <f>SUM(cum!F138:AK138)</f>
        <v>41265466</v>
      </c>
      <c r="H138" s="21">
        <f t="shared" si="7"/>
        <v>10000000</v>
      </c>
      <c r="I138" s="19">
        <f t="shared" si="8"/>
        <v>-8031151.1549999975</v>
      </c>
      <c r="J138" s="19">
        <f>IF(-need!H138&lt;cum!F138*0.33*$I$2,cum!F138*0.33*$I$2,-need!H138)</f>
        <v>18088.455000000002</v>
      </c>
      <c r="K138" s="19">
        <f>IF(-need!I138&lt;cum!G138*0.33*$I$2,cum!G138*0.33*$I$2,-need!I138)</f>
        <v>1573774</v>
      </c>
      <c r="L138" s="19">
        <f>IF(-need!J138&lt;cum!H138*0.33*$I$2,cum!H138*0.33*$I$2,-need!J138)</f>
        <v>0</v>
      </c>
      <c r="M138" s="19">
        <f>IF(-need!K138&lt;cum!I138*0.33*$I$2,cum!I138*0.33*$I$2,-need!K138)</f>
        <v>654600</v>
      </c>
      <c r="N138" s="19">
        <f>IF(-need!L138&lt;cum!J138*0.33*$I$2,cum!J138*0.33*$I$2,-need!L138)</f>
        <v>44268.592499999999</v>
      </c>
      <c r="O138" s="19">
        <f>IF(-need!M138&lt;cum!K138*0.33*$I$2,cum!K138*0.33*$I$2,-need!M138)</f>
        <v>395360</v>
      </c>
      <c r="P138" s="19">
        <f>IF(-need!N138&lt;cum!L138*0.33*$I$2,cum!L138*0.33*$I$2,-need!N138)</f>
        <v>360706</v>
      </c>
      <c r="Q138" s="19">
        <f>IF(-need!O138&lt;cum!M138*0.33*$I$2,cum!M138*0.33*$I$2,-need!O138)</f>
        <v>0</v>
      </c>
      <c r="R138" s="19">
        <f>IF(-need!P138&lt;cum!N138*0.33*$I$2,cum!N138*0.33*$I$2,-need!P138)</f>
        <v>1152576</v>
      </c>
      <c r="S138" s="19">
        <f>IF(-need!Q138&lt;cum!O138*0.33*$I$2,cum!O138*0.33*$I$2,-need!Q138)</f>
        <v>10734.075000000001</v>
      </c>
      <c r="T138" s="19">
        <f>IF(-need!R138&lt;cum!P138*0.33*$I$2,cum!P138*0.33*$I$2,-need!R138)</f>
        <v>8514</v>
      </c>
      <c r="U138" s="19">
        <f>IF(-need!S138&lt;cum!Q138*0.33*$I$2,cum!Q138*0.33*$I$2,-need!S138)</f>
        <v>27665.715</v>
      </c>
      <c r="V138" s="19">
        <f>IF(-need!T138&lt;cum!R138*0.33*$I$2,cum!R138*0.33*$I$2,-need!T138)</f>
        <v>24750</v>
      </c>
      <c r="W138" s="19">
        <f>IF(-need!U138&lt;cum!S138*0.33*$I$2,cum!S138*0.33*$I$2,-need!U138)</f>
        <v>228000</v>
      </c>
      <c r="X138" s="19">
        <f>IF(-need!V138&lt;cum!T138*0.33*$I$2,cum!T138*0.33*$I$2,-need!V138)</f>
        <v>199441</v>
      </c>
      <c r="Y138" s="19">
        <f>IF(-need!W138&lt;cum!U138*0.33*$I$2,cum!U138*0.33*$I$2,-need!W138)</f>
        <v>20625</v>
      </c>
      <c r="Z138" s="19">
        <f>IF(-need!X138&lt;cum!V138*0.33*$I$2,cum!V138*0.33*$I$2,-need!X138)</f>
        <v>72719</v>
      </c>
      <c r="AA138" s="19">
        <f>IF(-need!Y138&lt;cum!W138*0.33*$I$2,cum!W138*0.33*$I$2,-need!Y138)</f>
        <v>1452895</v>
      </c>
      <c r="AB138" s="19">
        <f>IF(-need!Z138&lt;cum!X138*0.33*$I$2,cum!X138*0.33*$I$2,-need!Z138)</f>
        <v>179301</v>
      </c>
      <c r="AC138" s="19">
        <f>IF(-need!AA138&lt;cum!Y138*0.33*$I$2,cum!Y138*0.33*$I$2,-need!AA138)</f>
        <v>166142</v>
      </c>
      <c r="AD138" s="19">
        <f>IF(-need!AB138&lt;cum!Z138*0.33*$I$2,cum!Z138*0.33*$I$2,-need!AB138)</f>
        <v>257909</v>
      </c>
      <c r="AE138" s="19">
        <f>IF(-need!AC138&lt;cum!AA138*0.33*$I$2,cum!AA138*0.33*$I$2,-need!AC138)</f>
        <v>0</v>
      </c>
      <c r="AF138" s="19">
        <f>IF(-need!AD138&lt;cum!AB138*0.33*$I$2,cum!AB138*0.33*$I$2,-need!AD138)</f>
        <v>697463</v>
      </c>
      <c r="AG138" s="19">
        <f>IF(-need!AE138&lt;cum!AC138*0.33*$I$2,cum!AC138*0.33*$I$2,-need!AE138)</f>
        <v>4857644</v>
      </c>
      <c r="AH138" s="19">
        <f>IF(-need!AF138&lt;cum!AD138*0.33*$I$2,cum!AD138*0.33*$I$2,-need!AF138)</f>
        <v>1308560</v>
      </c>
      <c r="AI138" s="19">
        <f>IF(-need!AG138&lt;cum!AE138*0.33*$I$2,cum!AE138*0.33*$I$2,-need!AG138)</f>
        <v>855090</v>
      </c>
      <c r="AJ138" s="19">
        <f>IF(-need!AH138&lt;cum!AF138*0.33*$I$2,cum!AF138*0.33*$I$2,-need!AH138)</f>
        <v>2008872</v>
      </c>
      <c r="AK138" s="19">
        <f>IF(-need!AI138&lt;cum!AG138*0.33*$I$2,cum!AG138*0.33*$I$2,-need!AI138)</f>
        <v>126112.47</v>
      </c>
      <c r="AL138" s="19">
        <f>IF(-need!AJ138&lt;cum!AH138*0.33*$I$2,cum!AH138*0.33*$I$2,-need!AJ138)</f>
        <v>16087.5</v>
      </c>
      <c r="AM138" s="19">
        <f>IF(-need!AK138&lt;cum!AI138*0.33*$I$2,cum!AI138*0.33*$I$2,-need!AK138)</f>
        <v>770000</v>
      </c>
      <c r="AN138" s="19">
        <f>IF(-need!AL138&lt;cum!AJ138*0.33*$I$2,cum!AJ138*0.33*$I$2,-need!AL138)</f>
        <v>35828.347500000003</v>
      </c>
      <c r="AO138" s="19">
        <f>IF(-need!AM138&lt;cum!AK138*0.33*$I$2,cum!AK138*0.33*$I$2,-need!AM138)</f>
        <v>7425</v>
      </c>
      <c r="AQ138" s="1">
        <f>IF(avail!AM138&gt;0,0,avail!AM138)</f>
        <v>0</v>
      </c>
      <c r="AR138" s="1">
        <f>IF(avail!AN138&gt;0,0,avail!AN138)</f>
        <v>0</v>
      </c>
      <c r="AS138" s="1">
        <f>IF(avail!AO138&gt;0,0,avail!AO138)</f>
        <v>0</v>
      </c>
      <c r="AT138" s="1">
        <f>IF(avail!AP138&gt;0,0,avail!AP138)</f>
        <v>-285800</v>
      </c>
    </row>
    <row r="139" spans="1:46" x14ac:dyDescent="0.25">
      <c r="A139" s="4">
        <f>'"rank"; your input only here!'!E140</f>
        <v>135</v>
      </c>
      <c r="B139" s="6" t="str">
        <f>'"rank"; your input only here!'!A140</f>
        <v>A135</v>
      </c>
      <c r="C139" s="6" t="str">
        <f>'"rank"; your input only here!'!B140</f>
        <v>Test Project 135</v>
      </c>
      <c r="D139" s="6">
        <f>'"rank"; your input only here!'!C140</f>
        <v>0</v>
      </c>
      <c r="E139" s="8">
        <f>'"rank"; your input only here!'!D140</f>
        <v>0</v>
      </c>
      <c r="F139" s="22">
        <f t="shared" si="6"/>
        <v>17531151.154999997</v>
      </c>
      <c r="G139" s="21">
        <f>SUM(cum!F139:AK139)</f>
        <v>41265466</v>
      </c>
      <c r="H139" s="21">
        <f t="shared" si="7"/>
        <v>10000000</v>
      </c>
      <c r="I139" s="19">
        <f t="shared" si="8"/>
        <v>-8031151.1549999975</v>
      </c>
      <c r="J139" s="19">
        <f>IF(-need!H139&lt;cum!F139*0.33*$I$2,cum!F139*0.33*$I$2,-need!H139)</f>
        <v>18088.455000000002</v>
      </c>
      <c r="K139" s="19">
        <f>IF(-need!I139&lt;cum!G139*0.33*$I$2,cum!G139*0.33*$I$2,-need!I139)</f>
        <v>1573774</v>
      </c>
      <c r="L139" s="19">
        <f>IF(-need!J139&lt;cum!H139*0.33*$I$2,cum!H139*0.33*$I$2,-need!J139)</f>
        <v>0</v>
      </c>
      <c r="M139" s="19">
        <f>IF(-need!K139&lt;cum!I139*0.33*$I$2,cum!I139*0.33*$I$2,-need!K139)</f>
        <v>654600</v>
      </c>
      <c r="N139" s="19">
        <f>IF(-need!L139&lt;cum!J139*0.33*$I$2,cum!J139*0.33*$I$2,-need!L139)</f>
        <v>44268.592499999999</v>
      </c>
      <c r="O139" s="19">
        <f>IF(-need!M139&lt;cum!K139*0.33*$I$2,cum!K139*0.33*$I$2,-need!M139)</f>
        <v>395360</v>
      </c>
      <c r="P139" s="19">
        <f>IF(-need!N139&lt;cum!L139*0.33*$I$2,cum!L139*0.33*$I$2,-need!N139)</f>
        <v>360706</v>
      </c>
      <c r="Q139" s="19">
        <f>IF(-need!O139&lt;cum!M139*0.33*$I$2,cum!M139*0.33*$I$2,-need!O139)</f>
        <v>0</v>
      </c>
      <c r="R139" s="19">
        <f>IF(-need!P139&lt;cum!N139*0.33*$I$2,cum!N139*0.33*$I$2,-need!P139)</f>
        <v>1152576</v>
      </c>
      <c r="S139" s="19">
        <f>IF(-need!Q139&lt;cum!O139*0.33*$I$2,cum!O139*0.33*$I$2,-need!Q139)</f>
        <v>10734.075000000001</v>
      </c>
      <c r="T139" s="19">
        <f>IF(-need!R139&lt;cum!P139*0.33*$I$2,cum!P139*0.33*$I$2,-need!R139)</f>
        <v>8514</v>
      </c>
      <c r="U139" s="19">
        <f>IF(-need!S139&lt;cum!Q139*0.33*$I$2,cum!Q139*0.33*$I$2,-need!S139)</f>
        <v>27665.715</v>
      </c>
      <c r="V139" s="19">
        <f>IF(-need!T139&lt;cum!R139*0.33*$I$2,cum!R139*0.33*$I$2,-need!T139)</f>
        <v>24750</v>
      </c>
      <c r="W139" s="19">
        <f>IF(-need!U139&lt;cum!S139*0.33*$I$2,cum!S139*0.33*$I$2,-need!U139)</f>
        <v>228000</v>
      </c>
      <c r="X139" s="19">
        <f>IF(-need!V139&lt;cum!T139*0.33*$I$2,cum!T139*0.33*$I$2,-need!V139)</f>
        <v>199441</v>
      </c>
      <c r="Y139" s="19">
        <f>IF(-need!W139&lt;cum!U139*0.33*$I$2,cum!U139*0.33*$I$2,-need!W139)</f>
        <v>20625</v>
      </c>
      <c r="Z139" s="19">
        <f>IF(-need!X139&lt;cum!V139*0.33*$I$2,cum!V139*0.33*$I$2,-need!X139)</f>
        <v>72719</v>
      </c>
      <c r="AA139" s="19">
        <f>IF(-need!Y139&lt;cum!W139*0.33*$I$2,cum!W139*0.33*$I$2,-need!Y139)</f>
        <v>1452895</v>
      </c>
      <c r="AB139" s="19">
        <f>IF(-need!Z139&lt;cum!X139*0.33*$I$2,cum!X139*0.33*$I$2,-need!Z139)</f>
        <v>179301</v>
      </c>
      <c r="AC139" s="19">
        <f>IF(-need!AA139&lt;cum!Y139*0.33*$I$2,cum!Y139*0.33*$I$2,-need!AA139)</f>
        <v>166142</v>
      </c>
      <c r="AD139" s="19">
        <f>IF(-need!AB139&lt;cum!Z139*0.33*$I$2,cum!Z139*0.33*$I$2,-need!AB139)</f>
        <v>257909</v>
      </c>
      <c r="AE139" s="19">
        <f>IF(-need!AC139&lt;cum!AA139*0.33*$I$2,cum!AA139*0.33*$I$2,-need!AC139)</f>
        <v>0</v>
      </c>
      <c r="AF139" s="19">
        <f>IF(-need!AD139&lt;cum!AB139*0.33*$I$2,cum!AB139*0.33*$I$2,-need!AD139)</f>
        <v>697463</v>
      </c>
      <c r="AG139" s="19">
        <f>IF(-need!AE139&lt;cum!AC139*0.33*$I$2,cum!AC139*0.33*$I$2,-need!AE139)</f>
        <v>4857644</v>
      </c>
      <c r="AH139" s="19">
        <f>IF(-need!AF139&lt;cum!AD139*0.33*$I$2,cum!AD139*0.33*$I$2,-need!AF139)</f>
        <v>1308560</v>
      </c>
      <c r="AI139" s="19">
        <f>IF(-need!AG139&lt;cum!AE139*0.33*$I$2,cum!AE139*0.33*$I$2,-need!AG139)</f>
        <v>855090</v>
      </c>
      <c r="AJ139" s="19">
        <f>IF(-need!AH139&lt;cum!AF139*0.33*$I$2,cum!AF139*0.33*$I$2,-need!AH139)</f>
        <v>2008872</v>
      </c>
      <c r="AK139" s="19">
        <f>IF(-need!AI139&lt;cum!AG139*0.33*$I$2,cum!AG139*0.33*$I$2,-need!AI139)</f>
        <v>126112.47</v>
      </c>
      <c r="AL139" s="19">
        <f>IF(-need!AJ139&lt;cum!AH139*0.33*$I$2,cum!AH139*0.33*$I$2,-need!AJ139)</f>
        <v>16087.5</v>
      </c>
      <c r="AM139" s="19">
        <f>IF(-need!AK139&lt;cum!AI139*0.33*$I$2,cum!AI139*0.33*$I$2,-need!AK139)</f>
        <v>770000</v>
      </c>
      <c r="AN139" s="19">
        <f>IF(-need!AL139&lt;cum!AJ139*0.33*$I$2,cum!AJ139*0.33*$I$2,-need!AL139)</f>
        <v>35828.347500000003</v>
      </c>
      <c r="AO139" s="19">
        <f>IF(-need!AM139&lt;cum!AK139*0.33*$I$2,cum!AK139*0.33*$I$2,-need!AM139)</f>
        <v>7425</v>
      </c>
      <c r="AQ139" s="1">
        <f>IF(avail!AM139&gt;0,0,avail!AM139)</f>
        <v>0</v>
      </c>
      <c r="AR139" s="1">
        <f>IF(avail!AN139&gt;0,0,avail!AN139)</f>
        <v>0</v>
      </c>
      <c r="AS139" s="1">
        <f>IF(avail!AO139&gt;0,0,avail!AO139)</f>
        <v>0</v>
      </c>
      <c r="AT139" s="1">
        <f>IF(avail!AP139&gt;0,0,avail!AP139)</f>
        <v>-285800</v>
      </c>
    </row>
    <row r="140" spans="1:46" x14ac:dyDescent="0.25">
      <c r="A140" s="4">
        <f>'"rank"; your input only here!'!E141</f>
        <v>136</v>
      </c>
      <c r="B140" s="6" t="str">
        <f>'"rank"; your input only here!'!A141</f>
        <v>A136</v>
      </c>
      <c r="C140" s="6" t="str">
        <f>'"rank"; your input only here!'!B141</f>
        <v>Test Project 136</v>
      </c>
      <c r="D140" s="6">
        <f>'"rank"; your input only here!'!C141</f>
        <v>0</v>
      </c>
      <c r="E140" s="8">
        <f>'"rank"; your input only here!'!D141</f>
        <v>0</v>
      </c>
      <c r="F140" s="22">
        <f t="shared" si="6"/>
        <v>17531151.154999997</v>
      </c>
      <c r="G140" s="21">
        <f>SUM(cum!F140:AK140)</f>
        <v>41265466</v>
      </c>
      <c r="H140" s="21">
        <f t="shared" si="7"/>
        <v>10000000</v>
      </c>
      <c r="I140" s="19">
        <f t="shared" si="8"/>
        <v>-8031151.1549999975</v>
      </c>
      <c r="J140" s="19">
        <f>IF(-need!H140&lt;cum!F140*0.33*$I$2,cum!F140*0.33*$I$2,-need!H140)</f>
        <v>18088.455000000002</v>
      </c>
      <c r="K140" s="19">
        <f>IF(-need!I140&lt;cum!G140*0.33*$I$2,cum!G140*0.33*$I$2,-need!I140)</f>
        <v>1573774</v>
      </c>
      <c r="L140" s="19">
        <f>IF(-need!J140&lt;cum!H140*0.33*$I$2,cum!H140*0.33*$I$2,-need!J140)</f>
        <v>0</v>
      </c>
      <c r="M140" s="19">
        <f>IF(-need!K140&lt;cum!I140*0.33*$I$2,cum!I140*0.33*$I$2,-need!K140)</f>
        <v>654600</v>
      </c>
      <c r="N140" s="19">
        <f>IF(-need!L140&lt;cum!J140*0.33*$I$2,cum!J140*0.33*$I$2,-need!L140)</f>
        <v>44268.592499999999</v>
      </c>
      <c r="O140" s="19">
        <f>IF(-need!M140&lt;cum!K140*0.33*$I$2,cum!K140*0.33*$I$2,-need!M140)</f>
        <v>395360</v>
      </c>
      <c r="P140" s="19">
        <f>IF(-need!N140&lt;cum!L140*0.33*$I$2,cum!L140*0.33*$I$2,-need!N140)</f>
        <v>360706</v>
      </c>
      <c r="Q140" s="19">
        <f>IF(-need!O140&lt;cum!M140*0.33*$I$2,cum!M140*0.33*$I$2,-need!O140)</f>
        <v>0</v>
      </c>
      <c r="R140" s="19">
        <f>IF(-need!P140&lt;cum!N140*0.33*$I$2,cum!N140*0.33*$I$2,-need!P140)</f>
        <v>1152576</v>
      </c>
      <c r="S140" s="19">
        <f>IF(-need!Q140&lt;cum!O140*0.33*$I$2,cum!O140*0.33*$I$2,-need!Q140)</f>
        <v>10734.075000000001</v>
      </c>
      <c r="T140" s="19">
        <f>IF(-need!R140&lt;cum!P140*0.33*$I$2,cum!P140*0.33*$I$2,-need!R140)</f>
        <v>8514</v>
      </c>
      <c r="U140" s="19">
        <f>IF(-need!S140&lt;cum!Q140*0.33*$I$2,cum!Q140*0.33*$I$2,-need!S140)</f>
        <v>27665.715</v>
      </c>
      <c r="V140" s="19">
        <f>IF(-need!T140&lt;cum!R140*0.33*$I$2,cum!R140*0.33*$I$2,-need!T140)</f>
        <v>24750</v>
      </c>
      <c r="W140" s="19">
        <f>IF(-need!U140&lt;cum!S140*0.33*$I$2,cum!S140*0.33*$I$2,-need!U140)</f>
        <v>228000</v>
      </c>
      <c r="X140" s="19">
        <f>IF(-need!V140&lt;cum!T140*0.33*$I$2,cum!T140*0.33*$I$2,-need!V140)</f>
        <v>199441</v>
      </c>
      <c r="Y140" s="19">
        <f>IF(-need!W140&lt;cum!U140*0.33*$I$2,cum!U140*0.33*$I$2,-need!W140)</f>
        <v>20625</v>
      </c>
      <c r="Z140" s="19">
        <f>IF(-need!X140&lt;cum!V140*0.33*$I$2,cum!V140*0.33*$I$2,-need!X140)</f>
        <v>72719</v>
      </c>
      <c r="AA140" s="19">
        <f>IF(-need!Y140&lt;cum!W140*0.33*$I$2,cum!W140*0.33*$I$2,-need!Y140)</f>
        <v>1452895</v>
      </c>
      <c r="AB140" s="19">
        <f>IF(-need!Z140&lt;cum!X140*0.33*$I$2,cum!X140*0.33*$I$2,-need!Z140)</f>
        <v>179301</v>
      </c>
      <c r="AC140" s="19">
        <f>IF(-need!AA140&lt;cum!Y140*0.33*$I$2,cum!Y140*0.33*$I$2,-need!AA140)</f>
        <v>166142</v>
      </c>
      <c r="AD140" s="19">
        <f>IF(-need!AB140&lt;cum!Z140*0.33*$I$2,cum!Z140*0.33*$I$2,-need!AB140)</f>
        <v>257909</v>
      </c>
      <c r="AE140" s="19">
        <f>IF(-need!AC140&lt;cum!AA140*0.33*$I$2,cum!AA140*0.33*$I$2,-need!AC140)</f>
        <v>0</v>
      </c>
      <c r="AF140" s="19">
        <f>IF(-need!AD140&lt;cum!AB140*0.33*$I$2,cum!AB140*0.33*$I$2,-need!AD140)</f>
        <v>697463</v>
      </c>
      <c r="AG140" s="19">
        <f>IF(-need!AE140&lt;cum!AC140*0.33*$I$2,cum!AC140*0.33*$I$2,-need!AE140)</f>
        <v>4857644</v>
      </c>
      <c r="AH140" s="19">
        <f>IF(-need!AF140&lt;cum!AD140*0.33*$I$2,cum!AD140*0.33*$I$2,-need!AF140)</f>
        <v>1308560</v>
      </c>
      <c r="AI140" s="19">
        <f>IF(-need!AG140&lt;cum!AE140*0.33*$I$2,cum!AE140*0.33*$I$2,-need!AG140)</f>
        <v>855090</v>
      </c>
      <c r="AJ140" s="19">
        <f>IF(-need!AH140&lt;cum!AF140*0.33*$I$2,cum!AF140*0.33*$I$2,-need!AH140)</f>
        <v>2008872</v>
      </c>
      <c r="AK140" s="19">
        <f>IF(-need!AI140&lt;cum!AG140*0.33*$I$2,cum!AG140*0.33*$I$2,-need!AI140)</f>
        <v>126112.47</v>
      </c>
      <c r="AL140" s="19">
        <f>IF(-need!AJ140&lt;cum!AH140*0.33*$I$2,cum!AH140*0.33*$I$2,-need!AJ140)</f>
        <v>16087.5</v>
      </c>
      <c r="AM140" s="19">
        <f>IF(-need!AK140&lt;cum!AI140*0.33*$I$2,cum!AI140*0.33*$I$2,-need!AK140)</f>
        <v>770000</v>
      </c>
      <c r="AN140" s="19">
        <f>IF(-need!AL140&lt;cum!AJ140*0.33*$I$2,cum!AJ140*0.33*$I$2,-need!AL140)</f>
        <v>35828.347500000003</v>
      </c>
      <c r="AO140" s="19">
        <f>IF(-need!AM140&lt;cum!AK140*0.33*$I$2,cum!AK140*0.33*$I$2,-need!AM140)</f>
        <v>7425</v>
      </c>
      <c r="AQ140" s="1">
        <f>IF(avail!AM140&gt;0,0,avail!AM140)</f>
        <v>0</v>
      </c>
      <c r="AR140" s="1">
        <f>IF(avail!AN140&gt;0,0,avail!AN140)</f>
        <v>0</v>
      </c>
      <c r="AS140" s="1">
        <f>IF(avail!AO140&gt;0,0,avail!AO140)</f>
        <v>0</v>
      </c>
      <c r="AT140" s="1">
        <f>IF(avail!AP140&gt;0,0,avail!AP140)</f>
        <v>-285800</v>
      </c>
    </row>
    <row r="141" spans="1:46" x14ac:dyDescent="0.25">
      <c r="A141" s="4">
        <f>'"rank"; your input only here!'!E142</f>
        <v>137</v>
      </c>
      <c r="B141" s="6" t="str">
        <f>'"rank"; your input only here!'!A142</f>
        <v>A137</v>
      </c>
      <c r="C141" s="6" t="str">
        <f>'"rank"; your input only here!'!B142</f>
        <v>Test Project 137</v>
      </c>
      <c r="D141" s="6">
        <f>'"rank"; your input only here!'!C142</f>
        <v>0</v>
      </c>
      <c r="E141" s="8">
        <f>'"rank"; your input only here!'!D142</f>
        <v>0</v>
      </c>
      <c r="F141" s="22">
        <f t="shared" si="6"/>
        <v>17531151.154999997</v>
      </c>
      <c r="G141" s="21">
        <f>SUM(cum!F141:AK141)</f>
        <v>41265466</v>
      </c>
      <c r="H141" s="21">
        <f t="shared" si="7"/>
        <v>10000000</v>
      </c>
      <c r="I141" s="19">
        <f t="shared" si="8"/>
        <v>-8031151.1549999975</v>
      </c>
      <c r="J141" s="19">
        <f>IF(-need!H141&lt;cum!F141*0.33*$I$2,cum!F141*0.33*$I$2,-need!H141)</f>
        <v>18088.455000000002</v>
      </c>
      <c r="K141" s="19">
        <f>IF(-need!I141&lt;cum!G141*0.33*$I$2,cum!G141*0.33*$I$2,-need!I141)</f>
        <v>1573774</v>
      </c>
      <c r="L141" s="19">
        <f>IF(-need!J141&lt;cum!H141*0.33*$I$2,cum!H141*0.33*$I$2,-need!J141)</f>
        <v>0</v>
      </c>
      <c r="M141" s="19">
        <f>IF(-need!K141&lt;cum!I141*0.33*$I$2,cum!I141*0.33*$I$2,-need!K141)</f>
        <v>654600</v>
      </c>
      <c r="N141" s="19">
        <f>IF(-need!L141&lt;cum!J141*0.33*$I$2,cum!J141*0.33*$I$2,-need!L141)</f>
        <v>44268.592499999999</v>
      </c>
      <c r="O141" s="19">
        <f>IF(-need!M141&lt;cum!K141*0.33*$I$2,cum!K141*0.33*$I$2,-need!M141)</f>
        <v>395360</v>
      </c>
      <c r="P141" s="19">
        <f>IF(-need!N141&lt;cum!L141*0.33*$I$2,cum!L141*0.33*$I$2,-need!N141)</f>
        <v>360706</v>
      </c>
      <c r="Q141" s="19">
        <f>IF(-need!O141&lt;cum!M141*0.33*$I$2,cum!M141*0.33*$I$2,-need!O141)</f>
        <v>0</v>
      </c>
      <c r="R141" s="19">
        <f>IF(-need!P141&lt;cum!N141*0.33*$I$2,cum!N141*0.33*$I$2,-need!P141)</f>
        <v>1152576</v>
      </c>
      <c r="S141" s="19">
        <f>IF(-need!Q141&lt;cum!O141*0.33*$I$2,cum!O141*0.33*$I$2,-need!Q141)</f>
        <v>10734.075000000001</v>
      </c>
      <c r="T141" s="19">
        <f>IF(-need!R141&lt;cum!P141*0.33*$I$2,cum!P141*0.33*$I$2,-need!R141)</f>
        <v>8514</v>
      </c>
      <c r="U141" s="19">
        <f>IF(-need!S141&lt;cum!Q141*0.33*$I$2,cum!Q141*0.33*$I$2,-need!S141)</f>
        <v>27665.715</v>
      </c>
      <c r="V141" s="19">
        <f>IF(-need!T141&lt;cum!R141*0.33*$I$2,cum!R141*0.33*$I$2,-need!T141)</f>
        <v>24750</v>
      </c>
      <c r="W141" s="19">
        <f>IF(-need!U141&lt;cum!S141*0.33*$I$2,cum!S141*0.33*$I$2,-need!U141)</f>
        <v>228000</v>
      </c>
      <c r="X141" s="19">
        <f>IF(-need!V141&lt;cum!T141*0.33*$I$2,cum!T141*0.33*$I$2,-need!V141)</f>
        <v>199441</v>
      </c>
      <c r="Y141" s="19">
        <f>IF(-need!W141&lt;cum!U141*0.33*$I$2,cum!U141*0.33*$I$2,-need!W141)</f>
        <v>20625</v>
      </c>
      <c r="Z141" s="19">
        <f>IF(-need!X141&lt;cum!V141*0.33*$I$2,cum!V141*0.33*$I$2,-need!X141)</f>
        <v>72719</v>
      </c>
      <c r="AA141" s="19">
        <f>IF(-need!Y141&lt;cum!W141*0.33*$I$2,cum!W141*0.33*$I$2,-need!Y141)</f>
        <v>1452895</v>
      </c>
      <c r="AB141" s="19">
        <f>IF(-need!Z141&lt;cum!X141*0.33*$I$2,cum!X141*0.33*$I$2,-need!Z141)</f>
        <v>179301</v>
      </c>
      <c r="AC141" s="19">
        <f>IF(-need!AA141&lt;cum!Y141*0.33*$I$2,cum!Y141*0.33*$I$2,-need!AA141)</f>
        <v>166142</v>
      </c>
      <c r="AD141" s="19">
        <f>IF(-need!AB141&lt;cum!Z141*0.33*$I$2,cum!Z141*0.33*$I$2,-need!AB141)</f>
        <v>257909</v>
      </c>
      <c r="AE141" s="19">
        <f>IF(-need!AC141&lt;cum!AA141*0.33*$I$2,cum!AA141*0.33*$I$2,-need!AC141)</f>
        <v>0</v>
      </c>
      <c r="AF141" s="19">
        <f>IF(-need!AD141&lt;cum!AB141*0.33*$I$2,cum!AB141*0.33*$I$2,-need!AD141)</f>
        <v>697463</v>
      </c>
      <c r="AG141" s="19">
        <f>IF(-need!AE141&lt;cum!AC141*0.33*$I$2,cum!AC141*0.33*$I$2,-need!AE141)</f>
        <v>4857644</v>
      </c>
      <c r="AH141" s="19">
        <f>IF(-need!AF141&lt;cum!AD141*0.33*$I$2,cum!AD141*0.33*$I$2,-need!AF141)</f>
        <v>1308560</v>
      </c>
      <c r="AI141" s="19">
        <f>IF(-need!AG141&lt;cum!AE141*0.33*$I$2,cum!AE141*0.33*$I$2,-need!AG141)</f>
        <v>855090</v>
      </c>
      <c r="AJ141" s="19">
        <f>IF(-need!AH141&lt;cum!AF141*0.33*$I$2,cum!AF141*0.33*$I$2,-need!AH141)</f>
        <v>2008872</v>
      </c>
      <c r="AK141" s="19">
        <f>IF(-need!AI141&lt;cum!AG141*0.33*$I$2,cum!AG141*0.33*$I$2,-need!AI141)</f>
        <v>126112.47</v>
      </c>
      <c r="AL141" s="19">
        <f>IF(-need!AJ141&lt;cum!AH141*0.33*$I$2,cum!AH141*0.33*$I$2,-need!AJ141)</f>
        <v>16087.5</v>
      </c>
      <c r="AM141" s="19">
        <f>IF(-need!AK141&lt;cum!AI141*0.33*$I$2,cum!AI141*0.33*$I$2,-need!AK141)</f>
        <v>770000</v>
      </c>
      <c r="AN141" s="19">
        <f>IF(-need!AL141&lt;cum!AJ141*0.33*$I$2,cum!AJ141*0.33*$I$2,-need!AL141)</f>
        <v>35828.347500000003</v>
      </c>
      <c r="AO141" s="19">
        <f>IF(-need!AM141&lt;cum!AK141*0.33*$I$2,cum!AK141*0.33*$I$2,-need!AM141)</f>
        <v>7425</v>
      </c>
      <c r="AQ141" s="1">
        <f>IF(avail!AM141&gt;0,0,avail!AM141)</f>
        <v>0</v>
      </c>
      <c r="AR141" s="1">
        <f>IF(avail!AN141&gt;0,0,avail!AN141)</f>
        <v>0</v>
      </c>
      <c r="AS141" s="1">
        <f>IF(avail!AO141&gt;0,0,avail!AO141)</f>
        <v>0</v>
      </c>
      <c r="AT141" s="1">
        <f>IF(avail!AP141&gt;0,0,avail!AP141)</f>
        <v>-285800</v>
      </c>
    </row>
    <row r="142" spans="1:46" x14ac:dyDescent="0.25">
      <c r="A142" s="4">
        <f>'"rank"; your input only here!'!E143</f>
        <v>138</v>
      </c>
      <c r="B142" s="6" t="str">
        <f>'"rank"; your input only here!'!A143</f>
        <v>A138</v>
      </c>
      <c r="C142" s="6" t="str">
        <f>'"rank"; your input only here!'!B143</f>
        <v>Test Project 138</v>
      </c>
      <c r="D142" s="6">
        <f>'"rank"; your input only here!'!C143</f>
        <v>0</v>
      </c>
      <c r="E142" s="8">
        <f>'"rank"; your input only here!'!D143</f>
        <v>0</v>
      </c>
      <c r="F142" s="22">
        <f t="shared" si="6"/>
        <v>17531151.154999997</v>
      </c>
      <c r="G142" s="21">
        <f>SUM(cum!F142:AK142)</f>
        <v>41265466</v>
      </c>
      <c r="H142" s="21">
        <f t="shared" si="7"/>
        <v>10000000</v>
      </c>
      <c r="I142" s="19">
        <f t="shared" si="8"/>
        <v>-8031151.1549999975</v>
      </c>
      <c r="J142" s="19">
        <f>IF(-need!H142&lt;cum!F142*0.33*$I$2,cum!F142*0.33*$I$2,-need!H142)</f>
        <v>18088.455000000002</v>
      </c>
      <c r="K142" s="19">
        <f>IF(-need!I142&lt;cum!G142*0.33*$I$2,cum!G142*0.33*$I$2,-need!I142)</f>
        <v>1573774</v>
      </c>
      <c r="L142" s="19">
        <f>IF(-need!J142&lt;cum!H142*0.33*$I$2,cum!H142*0.33*$I$2,-need!J142)</f>
        <v>0</v>
      </c>
      <c r="M142" s="19">
        <f>IF(-need!K142&lt;cum!I142*0.33*$I$2,cum!I142*0.33*$I$2,-need!K142)</f>
        <v>654600</v>
      </c>
      <c r="N142" s="19">
        <f>IF(-need!L142&lt;cum!J142*0.33*$I$2,cum!J142*0.33*$I$2,-need!L142)</f>
        <v>44268.592499999999</v>
      </c>
      <c r="O142" s="19">
        <f>IF(-need!M142&lt;cum!K142*0.33*$I$2,cum!K142*0.33*$I$2,-need!M142)</f>
        <v>395360</v>
      </c>
      <c r="P142" s="19">
        <f>IF(-need!N142&lt;cum!L142*0.33*$I$2,cum!L142*0.33*$I$2,-need!N142)</f>
        <v>360706</v>
      </c>
      <c r="Q142" s="19">
        <f>IF(-need!O142&lt;cum!M142*0.33*$I$2,cum!M142*0.33*$I$2,-need!O142)</f>
        <v>0</v>
      </c>
      <c r="R142" s="19">
        <f>IF(-need!P142&lt;cum!N142*0.33*$I$2,cum!N142*0.33*$I$2,-need!P142)</f>
        <v>1152576</v>
      </c>
      <c r="S142" s="19">
        <f>IF(-need!Q142&lt;cum!O142*0.33*$I$2,cum!O142*0.33*$I$2,-need!Q142)</f>
        <v>10734.075000000001</v>
      </c>
      <c r="T142" s="19">
        <f>IF(-need!R142&lt;cum!P142*0.33*$I$2,cum!P142*0.33*$I$2,-need!R142)</f>
        <v>8514</v>
      </c>
      <c r="U142" s="19">
        <f>IF(-need!S142&lt;cum!Q142*0.33*$I$2,cum!Q142*0.33*$I$2,-need!S142)</f>
        <v>27665.715</v>
      </c>
      <c r="V142" s="19">
        <f>IF(-need!T142&lt;cum!R142*0.33*$I$2,cum!R142*0.33*$I$2,-need!T142)</f>
        <v>24750</v>
      </c>
      <c r="W142" s="19">
        <f>IF(-need!U142&lt;cum!S142*0.33*$I$2,cum!S142*0.33*$I$2,-need!U142)</f>
        <v>228000</v>
      </c>
      <c r="X142" s="19">
        <f>IF(-need!V142&lt;cum!T142*0.33*$I$2,cum!T142*0.33*$I$2,-need!V142)</f>
        <v>199441</v>
      </c>
      <c r="Y142" s="19">
        <f>IF(-need!W142&lt;cum!U142*0.33*$I$2,cum!U142*0.33*$I$2,-need!W142)</f>
        <v>20625</v>
      </c>
      <c r="Z142" s="19">
        <f>IF(-need!X142&lt;cum!V142*0.33*$I$2,cum!V142*0.33*$I$2,-need!X142)</f>
        <v>72719</v>
      </c>
      <c r="AA142" s="19">
        <f>IF(-need!Y142&lt;cum!W142*0.33*$I$2,cum!W142*0.33*$I$2,-need!Y142)</f>
        <v>1452895</v>
      </c>
      <c r="AB142" s="19">
        <f>IF(-need!Z142&lt;cum!X142*0.33*$I$2,cum!X142*0.33*$I$2,-need!Z142)</f>
        <v>179301</v>
      </c>
      <c r="AC142" s="19">
        <f>IF(-need!AA142&lt;cum!Y142*0.33*$I$2,cum!Y142*0.33*$I$2,-need!AA142)</f>
        <v>166142</v>
      </c>
      <c r="AD142" s="19">
        <f>IF(-need!AB142&lt;cum!Z142*0.33*$I$2,cum!Z142*0.33*$I$2,-need!AB142)</f>
        <v>257909</v>
      </c>
      <c r="AE142" s="19">
        <f>IF(-need!AC142&lt;cum!AA142*0.33*$I$2,cum!AA142*0.33*$I$2,-need!AC142)</f>
        <v>0</v>
      </c>
      <c r="AF142" s="19">
        <f>IF(-need!AD142&lt;cum!AB142*0.33*$I$2,cum!AB142*0.33*$I$2,-need!AD142)</f>
        <v>697463</v>
      </c>
      <c r="AG142" s="19">
        <f>IF(-need!AE142&lt;cum!AC142*0.33*$I$2,cum!AC142*0.33*$I$2,-need!AE142)</f>
        <v>4857644</v>
      </c>
      <c r="AH142" s="19">
        <f>IF(-need!AF142&lt;cum!AD142*0.33*$I$2,cum!AD142*0.33*$I$2,-need!AF142)</f>
        <v>1308560</v>
      </c>
      <c r="AI142" s="19">
        <f>IF(-need!AG142&lt;cum!AE142*0.33*$I$2,cum!AE142*0.33*$I$2,-need!AG142)</f>
        <v>855090</v>
      </c>
      <c r="AJ142" s="19">
        <f>IF(-need!AH142&lt;cum!AF142*0.33*$I$2,cum!AF142*0.33*$I$2,-need!AH142)</f>
        <v>2008872</v>
      </c>
      <c r="AK142" s="19">
        <f>IF(-need!AI142&lt;cum!AG142*0.33*$I$2,cum!AG142*0.33*$I$2,-need!AI142)</f>
        <v>126112.47</v>
      </c>
      <c r="AL142" s="19">
        <f>IF(-need!AJ142&lt;cum!AH142*0.33*$I$2,cum!AH142*0.33*$I$2,-need!AJ142)</f>
        <v>16087.5</v>
      </c>
      <c r="AM142" s="19">
        <f>IF(-need!AK142&lt;cum!AI142*0.33*$I$2,cum!AI142*0.33*$I$2,-need!AK142)</f>
        <v>770000</v>
      </c>
      <c r="AN142" s="19">
        <f>IF(-need!AL142&lt;cum!AJ142*0.33*$I$2,cum!AJ142*0.33*$I$2,-need!AL142)</f>
        <v>35828.347500000003</v>
      </c>
      <c r="AO142" s="19">
        <f>IF(-need!AM142&lt;cum!AK142*0.33*$I$2,cum!AK142*0.33*$I$2,-need!AM142)</f>
        <v>7425</v>
      </c>
      <c r="AQ142" s="1">
        <f>IF(avail!AM142&gt;0,0,avail!AM142)</f>
        <v>0</v>
      </c>
      <c r="AR142" s="1">
        <f>IF(avail!AN142&gt;0,0,avail!AN142)</f>
        <v>0</v>
      </c>
      <c r="AS142" s="1">
        <f>IF(avail!AO142&gt;0,0,avail!AO142)</f>
        <v>0</v>
      </c>
      <c r="AT142" s="1">
        <f>IF(avail!AP142&gt;0,0,avail!AP142)</f>
        <v>-285800</v>
      </c>
    </row>
    <row r="143" spans="1:46" x14ac:dyDescent="0.25">
      <c r="A143" s="4">
        <f>'"rank"; your input only here!'!E144</f>
        <v>139</v>
      </c>
      <c r="B143" s="6" t="str">
        <f>'"rank"; your input only here!'!A144</f>
        <v>A139</v>
      </c>
      <c r="C143" s="6" t="str">
        <f>'"rank"; your input only here!'!B144</f>
        <v>Test Project 139</v>
      </c>
      <c r="D143" s="6">
        <f>'"rank"; your input only here!'!C144</f>
        <v>0</v>
      </c>
      <c r="E143" s="8">
        <f>'"rank"; your input only here!'!D144</f>
        <v>0</v>
      </c>
      <c r="F143" s="22">
        <f t="shared" si="6"/>
        <v>17531151.154999997</v>
      </c>
      <c r="G143" s="21">
        <f>SUM(cum!F143:AK143)</f>
        <v>41265466</v>
      </c>
      <c r="H143" s="21">
        <f t="shared" si="7"/>
        <v>10000000</v>
      </c>
      <c r="I143" s="19">
        <f t="shared" si="8"/>
        <v>-8031151.1549999975</v>
      </c>
      <c r="J143" s="19">
        <f>IF(-need!H143&lt;cum!F143*0.33*$I$2,cum!F143*0.33*$I$2,-need!H143)</f>
        <v>18088.455000000002</v>
      </c>
      <c r="K143" s="19">
        <f>IF(-need!I143&lt;cum!G143*0.33*$I$2,cum!G143*0.33*$I$2,-need!I143)</f>
        <v>1573774</v>
      </c>
      <c r="L143" s="19">
        <f>IF(-need!J143&lt;cum!H143*0.33*$I$2,cum!H143*0.33*$I$2,-need!J143)</f>
        <v>0</v>
      </c>
      <c r="M143" s="19">
        <f>IF(-need!K143&lt;cum!I143*0.33*$I$2,cum!I143*0.33*$I$2,-need!K143)</f>
        <v>654600</v>
      </c>
      <c r="N143" s="19">
        <f>IF(-need!L143&lt;cum!J143*0.33*$I$2,cum!J143*0.33*$I$2,-need!L143)</f>
        <v>44268.592499999999</v>
      </c>
      <c r="O143" s="19">
        <f>IF(-need!M143&lt;cum!K143*0.33*$I$2,cum!K143*0.33*$I$2,-need!M143)</f>
        <v>395360</v>
      </c>
      <c r="P143" s="19">
        <f>IF(-need!N143&lt;cum!L143*0.33*$I$2,cum!L143*0.33*$I$2,-need!N143)</f>
        <v>360706</v>
      </c>
      <c r="Q143" s="19">
        <f>IF(-need!O143&lt;cum!M143*0.33*$I$2,cum!M143*0.33*$I$2,-need!O143)</f>
        <v>0</v>
      </c>
      <c r="R143" s="19">
        <f>IF(-need!P143&lt;cum!N143*0.33*$I$2,cum!N143*0.33*$I$2,-need!P143)</f>
        <v>1152576</v>
      </c>
      <c r="S143" s="19">
        <f>IF(-need!Q143&lt;cum!O143*0.33*$I$2,cum!O143*0.33*$I$2,-need!Q143)</f>
        <v>10734.075000000001</v>
      </c>
      <c r="T143" s="19">
        <f>IF(-need!R143&lt;cum!P143*0.33*$I$2,cum!P143*0.33*$I$2,-need!R143)</f>
        <v>8514</v>
      </c>
      <c r="U143" s="19">
        <f>IF(-need!S143&lt;cum!Q143*0.33*$I$2,cum!Q143*0.33*$I$2,-need!S143)</f>
        <v>27665.715</v>
      </c>
      <c r="V143" s="19">
        <f>IF(-need!T143&lt;cum!R143*0.33*$I$2,cum!R143*0.33*$I$2,-need!T143)</f>
        <v>24750</v>
      </c>
      <c r="W143" s="19">
        <f>IF(-need!U143&lt;cum!S143*0.33*$I$2,cum!S143*0.33*$I$2,-need!U143)</f>
        <v>228000</v>
      </c>
      <c r="X143" s="19">
        <f>IF(-need!V143&lt;cum!T143*0.33*$I$2,cum!T143*0.33*$I$2,-need!V143)</f>
        <v>199441</v>
      </c>
      <c r="Y143" s="19">
        <f>IF(-need!W143&lt;cum!U143*0.33*$I$2,cum!U143*0.33*$I$2,-need!W143)</f>
        <v>20625</v>
      </c>
      <c r="Z143" s="19">
        <f>IF(-need!X143&lt;cum!V143*0.33*$I$2,cum!V143*0.33*$I$2,-need!X143)</f>
        <v>72719</v>
      </c>
      <c r="AA143" s="19">
        <f>IF(-need!Y143&lt;cum!W143*0.33*$I$2,cum!W143*0.33*$I$2,-need!Y143)</f>
        <v>1452895</v>
      </c>
      <c r="AB143" s="19">
        <f>IF(-need!Z143&lt;cum!X143*0.33*$I$2,cum!X143*0.33*$I$2,-need!Z143)</f>
        <v>179301</v>
      </c>
      <c r="AC143" s="19">
        <f>IF(-need!AA143&lt;cum!Y143*0.33*$I$2,cum!Y143*0.33*$I$2,-need!AA143)</f>
        <v>166142</v>
      </c>
      <c r="AD143" s="19">
        <f>IF(-need!AB143&lt;cum!Z143*0.33*$I$2,cum!Z143*0.33*$I$2,-need!AB143)</f>
        <v>257909</v>
      </c>
      <c r="AE143" s="19">
        <f>IF(-need!AC143&lt;cum!AA143*0.33*$I$2,cum!AA143*0.33*$I$2,-need!AC143)</f>
        <v>0</v>
      </c>
      <c r="AF143" s="19">
        <f>IF(-need!AD143&lt;cum!AB143*0.33*$I$2,cum!AB143*0.33*$I$2,-need!AD143)</f>
        <v>697463</v>
      </c>
      <c r="AG143" s="19">
        <f>IF(-need!AE143&lt;cum!AC143*0.33*$I$2,cum!AC143*0.33*$I$2,-need!AE143)</f>
        <v>4857644</v>
      </c>
      <c r="AH143" s="19">
        <f>IF(-need!AF143&lt;cum!AD143*0.33*$I$2,cum!AD143*0.33*$I$2,-need!AF143)</f>
        <v>1308560</v>
      </c>
      <c r="AI143" s="19">
        <f>IF(-need!AG143&lt;cum!AE143*0.33*$I$2,cum!AE143*0.33*$I$2,-need!AG143)</f>
        <v>855090</v>
      </c>
      <c r="AJ143" s="19">
        <f>IF(-need!AH143&lt;cum!AF143*0.33*$I$2,cum!AF143*0.33*$I$2,-need!AH143)</f>
        <v>2008872</v>
      </c>
      <c r="AK143" s="19">
        <f>IF(-need!AI143&lt;cum!AG143*0.33*$I$2,cum!AG143*0.33*$I$2,-need!AI143)</f>
        <v>126112.47</v>
      </c>
      <c r="AL143" s="19">
        <f>IF(-need!AJ143&lt;cum!AH143*0.33*$I$2,cum!AH143*0.33*$I$2,-need!AJ143)</f>
        <v>16087.5</v>
      </c>
      <c r="AM143" s="19">
        <f>IF(-need!AK143&lt;cum!AI143*0.33*$I$2,cum!AI143*0.33*$I$2,-need!AK143)</f>
        <v>770000</v>
      </c>
      <c r="AN143" s="19">
        <f>IF(-need!AL143&lt;cum!AJ143*0.33*$I$2,cum!AJ143*0.33*$I$2,-need!AL143)</f>
        <v>35828.347500000003</v>
      </c>
      <c r="AO143" s="19">
        <f>IF(-need!AM143&lt;cum!AK143*0.33*$I$2,cum!AK143*0.33*$I$2,-need!AM143)</f>
        <v>7425</v>
      </c>
      <c r="AQ143" s="1">
        <f>IF(avail!AM143&gt;0,0,avail!AM143)</f>
        <v>0</v>
      </c>
      <c r="AR143" s="1">
        <f>IF(avail!AN143&gt;0,0,avail!AN143)</f>
        <v>0</v>
      </c>
      <c r="AS143" s="1">
        <f>IF(avail!AO143&gt;0,0,avail!AO143)</f>
        <v>0</v>
      </c>
      <c r="AT143" s="1">
        <f>IF(avail!AP143&gt;0,0,avail!AP143)</f>
        <v>-285800</v>
      </c>
    </row>
    <row r="144" spans="1:46" x14ac:dyDescent="0.25">
      <c r="A144" s="4">
        <f>'"rank"; your input only here!'!E145</f>
        <v>140</v>
      </c>
      <c r="B144" s="6" t="str">
        <f>'"rank"; your input only here!'!A145</f>
        <v>A140</v>
      </c>
      <c r="C144" s="6" t="str">
        <f>'"rank"; your input only here!'!B145</f>
        <v>Test Project 140</v>
      </c>
      <c r="D144" s="6">
        <f>'"rank"; your input only here!'!C145</f>
        <v>0</v>
      </c>
      <c r="E144" s="8">
        <f>'"rank"; your input only here!'!D145</f>
        <v>0</v>
      </c>
      <c r="F144" s="22">
        <f t="shared" si="6"/>
        <v>17531151.154999997</v>
      </c>
      <c r="G144" s="21">
        <f>SUM(cum!F144:AK144)</f>
        <v>41265466</v>
      </c>
      <c r="H144" s="21">
        <f t="shared" si="7"/>
        <v>10000000</v>
      </c>
      <c r="I144" s="19">
        <f t="shared" si="8"/>
        <v>-8031151.1549999975</v>
      </c>
      <c r="J144" s="19">
        <f>IF(-need!H144&lt;cum!F144*0.33*$I$2,cum!F144*0.33*$I$2,-need!H144)</f>
        <v>18088.455000000002</v>
      </c>
      <c r="K144" s="19">
        <f>IF(-need!I144&lt;cum!G144*0.33*$I$2,cum!G144*0.33*$I$2,-need!I144)</f>
        <v>1573774</v>
      </c>
      <c r="L144" s="19">
        <f>IF(-need!J144&lt;cum!H144*0.33*$I$2,cum!H144*0.33*$I$2,-need!J144)</f>
        <v>0</v>
      </c>
      <c r="M144" s="19">
        <f>IF(-need!K144&lt;cum!I144*0.33*$I$2,cum!I144*0.33*$I$2,-need!K144)</f>
        <v>654600</v>
      </c>
      <c r="N144" s="19">
        <f>IF(-need!L144&lt;cum!J144*0.33*$I$2,cum!J144*0.33*$I$2,-need!L144)</f>
        <v>44268.592499999999</v>
      </c>
      <c r="O144" s="19">
        <f>IF(-need!M144&lt;cum!K144*0.33*$I$2,cum!K144*0.33*$I$2,-need!M144)</f>
        <v>395360</v>
      </c>
      <c r="P144" s="19">
        <f>IF(-need!N144&lt;cum!L144*0.33*$I$2,cum!L144*0.33*$I$2,-need!N144)</f>
        <v>360706</v>
      </c>
      <c r="Q144" s="19">
        <f>IF(-need!O144&lt;cum!M144*0.33*$I$2,cum!M144*0.33*$I$2,-need!O144)</f>
        <v>0</v>
      </c>
      <c r="R144" s="19">
        <f>IF(-need!P144&lt;cum!N144*0.33*$I$2,cum!N144*0.33*$I$2,-need!P144)</f>
        <v>1152576</v>
      </c>
      <c r="S144" s="19">
        <f>IF(-need!Q144&lt;cum!O144*0.33*$I$2,cum!O144*0.33*$I$2,-need!Q144)</f>
        <v>10734.075000000001</v>
      </c>
      <c r="T144" s="19">
        <f>IF(-need!R144&lt;cum!P144*0.33*$I$2,cum!P144*0.33*$I$2,-need!R144)</f>
        <v>8514</v>
      </c>
      <c r="U144" s="19">
        <f>IF(-need!S144&lt;cum!Q144*0.33*$I$2,cum!Q144*0.33*$I$2,-need!S144)</f>
        <v>27665.715</v>
      </c>
      <c r="V144" s="19">
        <f>IF(-need!T144&lt;cum!R144*0.33*$I$2,cum!R144*0.33*$I$2,-need!T144)</f>
        <v>24750</v>
      </c>
      <c r="W144" s="19">
        <f>IF(-need!U144&lt;cum!S144*0.33*$I$2,cum!S144*0.33*$I$2,-need!U144)</f>
        <v>228000</v>
      </c>
      <c r="X144" s="19">
        <f>IF(-need!V144&lt;cum!T144*0.33*$I$2,cum!T144*0.33*$I$2,-need!V144)</f>
        <v>199441</v>
      </c>
      <c r="Y144" s="19">
        <f>IF(-need!W144&lt;cum!U144*0.33*$I$2,cum!U144*0.33*$I$2,-need!W144)</f>
        <v>20625</v>
      </c>
      <c r="Z144" s="19">
        <f>IF(-need!X144&lt;cum!V144*0.33*$I$2,cum!V144*0.33*$I$2,-need!X144)</f>
        <v>72719</v>
      </c>
      <c r="AA144" s="19">
        <f>IF(-need!Y144&lt;cum!W144*0.33*$I$2,cum!W144*0.33*$I$2,-need!Y144)</f>
        <v>1452895</v>
      </c>
      <c r="AB144" s="19">
        <f>IF(-need!Z144&lt;cum!X144*0.33*$I$2,cum!X144*0.33*$I$2,-need!Z144)</f>
        <v>179301</v>
      </c>
      <c r="AC144" s="19">
        <f>IF(-need!AA144&lt;cum!Y144*0.33*$I$2,cum!Y144*0.33*$I$2,-need!AA144)</f>
        <v>166142</v>
      </c>
      <c r="AD144" s="19">
        <f>IF(-need!AB144&lt;cum!Z144*0.33*$I$2,cum!Z144*0.33*$I$2,-need!AB144)</f>
        <v>257909</v>
      </c>
      <c r="AE144" s="19">
        <f>IF(-need!AC144&lt;cum!AA144*0.33*$I$2,cum!AA144*0.33*$I$2,-need!AC144)</f>
        <v>0</v>
      </c>
      <c r="AF144" s="19">
        <f>IF(-need!AD144&lt;cum!AB144*0.33*$I$2,cum!AB144*0.33*$I$2,-need!AD144)</f>
        <v>697463</v>
      </c>
      <c r="AG144" s="19">
        <f>IF(-need!AE144&lt;cum!AC144*0.33*$I$2,cum!AC144*0.33*$I$2,-need!AE144)</f>
        <v>4857644</v>
      </c>
      <c r="AH144" s="19">
        <f>IF(-need!AF144&lt;cum!AD144*0.33*$I$2,cum!AD144*0.33*$I$2,-need!AF144)</f>
        <v>1308560</v>
      </c>
      <c r="AI144" s="19">
        <f>IF(-need!AG144&lt;cum!AE144*0.33*$I$2,cum!AE144*0.33*$I$2,-need!AG144)</f>
        <v>855090</v>
      </c>
      <c r="AJ144" s="19">
        <f>IF(-need!AH144&lt;cum!AF144*0.33*$I$2,cum!AF144*0.33*$I$2,-need!AH144)</f>
        <v>2008872</v>
      </c>
      <c r="AK144" s="19">
        <f>IF(-need!AI144&lt;cum!AG144*0.33*$I$2,cum!AG144*0.33*$I$2,-need!AI144)</f>
        <v>126112.47</v>
      </c>
      <c r="AL144" s="19">
        <f>IF(-need!AJ144&lt;cum!AH144*0.33*$I$2,cum!AH144*0.33*$I$2,-need!AJ144)</f>
        <v>16087.5</v>
      </c>
      <c r="AM144" s="19">
        <f>IF(-need!AK144&lt;cum!AI144*0.33*$I$2,cum!AI144*0.33*$I$2,-need!AK144)</f>
        <v>770000</v>
      </c>
      <c r="AN144" s="19">
        <f>IF(-need!AL144&lt;cum!AJ144*0.33*$I$2,cum!AJ144*0.33*$I$2,-need!AL144)</f>
        <v>35828.347500000003</v>
      </c>
      <c r="AO144" s="19">
        <f>IF(-need!AM144&lt;cum!AK144*0.33*$I$2,cum!AK144*0.33*$I$2,-need!AM144)</f>
        <v>7425</v>
      </c>
      <c r="AQ144" s="1">
        <f>IF(avail!AM144&gt;0,0,avail!AM144)</f>
        <v>0</v>
      </c>
      <c r="AR144" s="1">
        <f>IF(avail!AN144&gt;0,0,avail!AN144)</f>
        <v>0</v>
      </c>
      <c r="AS144" s="1">
        <f>IF(avail!AO144&gt;0,0,avail!AO144)</f>
        <v>0</v>
      </c>
      <c r="AT144" s="1">
        <f>IF(avail!AP144&gt;0,0,avail!AP144)</f>
        <v>-285800</v>
      </c>
    </row>
    <row r="145" spans="1:46" x14ac:dyDescent="0.25">
      <c r="A145" s="4">
        <f>'"rank"; your input only here!'!E146</f>
        <v>141</v>
      </c>
      <c r="B145" s="6" t="str">
        <f>'"rank"; your input only here!'!A146</f>
        <v>A141</v>
      </c>
      <c r="C145" s="6" t="str">
        <f>'"rank"; your input only here!'!B146</f>
        <v>Test Project 141</v>
      </c>
      <c r="D145" s="6">
        <f>'"rank"; your input only here!'!C146</f>
        <v>0</v>
      </c>
      <c r="E145" s="8">
        <f>'"rank"; your input only here!'!D146</f>
        <v>0</v>
      </c>
      <c r="F145" s="22">
        <f t="shared" si="6"/>
        <v>17531151.154999997</v>
      </c>
      <c r="G145" s="21">
        <f>SUM(cum!F145:AK145)</f>
        <v>41265466</v>
      </c>
      <c r="H145" s="21">
        <f t="shared" si="7"/>
        <v>10000000</v>
      </c>
      <c r="I145" s="19">
        <f t="shared" si="8"/>
        <v>-8031151.1549999975</v>
      </c>
      <c r="J145" s="19">
        <f>IF(-need!H145&lt;cum!F145*0.33*$I$2,cum!F145*0.33*$I$2,-need!H145)</f>
        <v>18088.455000000002</v>
      </c>
      <c r="K145" s="19">
        <f>IF(-need!I145&lt;cum!G145*0.33*$I$2,cum!G145*0.33*$I$2,-need!I145)</f>
        <v>1573774</v>
      </c>
      <c r="L145" s="19">
        <f>IF(-need!J145&lt;cum!H145*0.33*$I$2,cum!H145*0.33*$I$2,-need!J145)</f>
        <v>0</v>
      </c>
      <c r="M145" s="19">
        <f>IF(-need!K145&lt;cum!I145*0.33*$I$2,cum!I145*0.33*$I$2,-need!K145)</f>
        <v>654600</v>
      </c>
      <c r="N145" s="19">
        <f>IF(-need!L145&lt;cum!J145*0.33*$I$2,cum!J145*0.33*$I$2,-need!L145)</f>
        <v>44268.592499999999</v>
      </c>
      <c r="O145" s="19">
        <f>IF(-need!M145&lt;cum!K145*0.33*$I$2,cum!K145*0.33*$I$2,-need!M145)</f>
        <v>395360</v>
      </c>
      <c r="P145" s="19">
        <f>IF(-need!N145&lt;cum!L145*0.33*$I$2,cum!L145*0.33*$I$2,-need!N145)</f>
        <v>360706</v>
      </c>
      <c r="Q145" s="19">
        <f>IF(-need!O145&lt;cum!M145*0.33*$I$2,cum!M145*0.33*$I$2,-need!O145)</f>
        <v>0</v>
      </c>
      <c r="R145" s="19">
        <f>IF(-need!P145&lt;cum!N145*0.33*$I$2,cum!N145*0.33*$I$2,-need!P145)</f>
        <v>1152576</v>
      </c>
      <c r="S145" s="19">
        <f>IF(-need!Q145&lt;cum!O145*0.33*$I$2,cum!O145*0.33*$I$2,-need!Q145)</f>
        <v>10734.075000000001</v>
      </c>
      <c r="T145" s="19">
        <f>IF(-need!R145&lt;cum!P145*0.33*$I$2,cum!P145*0.33*$I$2,-need!R145)</f>
        <v>8514</v>
      </c>
      <c r="U145" s="19">
        <f>IF(-need!S145&lt;cum!Q145*0.33*$I$2,cum!Q145*0.33*$I$2,-need!S145)</f>
        <v>27665.715</v>
      </c>
      <c r="V145" s="19">
        <f>IF(-need!T145&lt;cum!R145*0.33*$I$2,cum!R145*0.33*$I$2,-need!T145)</f>
        <v>24750</v>
      </c>
      <c r="W145" s="19">
        <f>IF(-need!U145&lt;cum!S145*0.33*$I$2,cum!S145*0.33*$I$2,-need!U145)</f>
        <v>228000</v>
      </c>
      <c r="X145" s="19">
        <f>IF(-need!V145&lt;cum!T145*0.33*$I$2,cum!T145*0.33*$I$2,-need!V145)</f>
        <v>199441</v>
      </c>
      <c r="Y145" s="19">
        <f>IF(-need!W145&lt;cum!U145*0.33*$I$2,cum!U145*0.33*$I$2,-need!W145)</f>
        <v>20625</v>
      </c>
      <c r="Z145" s="19">
        <f>IF(-need!X145&lt;cum!V145*0.33*$I$2,cum!V145*0.33*$I$2,-need!X145)</f>
        <v>72719</v>
      </c>
      <c r="AA145" s="19">
        <f>IF(-need!Y145&lt;cum!W145*0.33*$I$2,cum!W145*0.33*$I$2,-need!Y145)</f>
        <v>1452895</v>
      </c>
      <c r="AB145" s="19">
        <f>IF(-need!Z145&lt;cum!X145*0.33*$I$2,cum!X145*0.33*$I$2,-need!Z145)</f>
        <v>179301</v>
      </c>
      <c r="AC145" s="19">
        <f>IF(-need!AA145&lt;cum!Y145*0.33*$I$2,cum!Y145*0.33*$I$2,-need!AA145)</f>
        <v>166142</v>
      </c>
      <c r="AD145" s="19">
        <f>IF(-need!AB145&lt;cum!Z145*0.33*$I$2,cum!Z145*0.33*$I$2,-need!AB145)</f>
        <v>257909</v>
      </c>
      <c r="AE145" s="19">
        <f>IF(-need!AC145&lt;cum!AA145*0.33*$I$2,cum!AA145*0.33*$I$2,-need!AC145)</f>
        <v>0</v>
      </c>
      <c r="AF145" s="19">
        <f>IF(-need!AD145&lt;cum!AB145*0.33*$I$2,cum!AB145*0.33*$I$2,-need!AD145)</f>
        <v>697463</v>
      </c>
      <c r="AG145" s="19">
        <f>IF(-need!AE145&lt;cum!AC145*0.33*$I$2,cum!AC145*0.33*$I$2,-need!AE145)</f>
        <v>4857644</v>
      </c>
      <c r="AH145" s="19">
        <f>IF(-need!AF145&lt;cum!AD145*0.33*$I$2,cum!AD145*0.33*$I$2,-need!AF145)</f>
        <v>1308560</v>
      </c>
      <c r="AI145" s="19">
        <f>IF(-need!AG145&lt;cum!AE145*0.33*$I$2,cum!AE145*0.33*$I$2,-need!AG145)</f>
        <v>855090</v>
      </c>
      <c r="AJ145" s="19">
        <f>IF(-need!AH145&lt;cum!AF145*0.33*$I$2,cum!AF145*0.33*$I$2,-need!AH145)</f>
        <v>2008872</v>
      </c>
      <c r="AK145" s="19">
        <f>IF(-need!AI145&lt;cum!AG145*0.33*$I$2,cum!AG145*0.33*$I$2,-need!AI145)</f>
        <v>126112.47</v>
      </c>
      <c r="AL145" s="19">
        <f>IF(-need!AJ145&lt;cum!AH145*0.33*$I$2,cum!AH145*0.33*$I$2,-need!AJ145)</f>
        <v>16087.5</v>
      </c>
      <c r="AM145" s="19">
        <f>IF(-need!AK145&lt;cum!AI145*0.33*$I$2,cum!AI145*0.33*$I$2,-need!AK145)</f>
        <v>770000</v>
      </c>
      <c r="AN145" s="19">
        <f>IF(-need!AL145&lt;cum!AJ145*0.33*$I$2,cum!AJ145*0.33*$I$2,-need!AL145)</f>
        <v>35828.347500000003</v>
      </c>
      <c r="AO145" s="19">
        <f>IF(-need!AM145&lt;cum!AK145*0.33*$I$2,cum!AK145*0.33*$I$2,-need!AM145)</f>
        <v>7425</v>
      </c>
      <c r="AQ145" s="1">
        <f>IF(avail!AM145&gt;0,0,avail!AM145)</f>
        <v>0</v>
      </c>
      <c r="AR145" s="1">
        <f>IF(avail!AN145&gt;0,0,avail!AN145)</f>
        <v>0</v>
      </c>
      <c r="AS145" s="1">
        <f>IF(avail!AO145&gt;0,0,avail!AO145)</f>
        <v>0</v>
      </c>
      <c r="AT145" s="1">
        <f>IF(avail!AP145&gt;0,0,avail!AP145)</f>
        <v>-285800</v>
      </c>
    </row>
    <row r="146" spans="1:46" x14ac:dyDescent="0.25">
      <c r="A146" s="4">
        <f>'"rank"; your input only here!'!E147</f>
        <v>142</v>
      </c>
      <c r="B146" s="6" t="str">
        <f>'"rank"; your input only here!'!A147</f>
        <v>A142</v>
      </c>
      <c r="C146" s="6" t="str">
        <f>'"rank"; your input only here!'!B147</f>
        <v>Test Project 142</v>
      </c>
      <c r="D146" s="6">
        <f>'"rank"; your input only here!'!C147</f>
        <v>0</v>
      </c>
      <c r="E146" s="8">
        <f>'"rank"; your input only here!'!D147</f>
        <v>0</v>
      </c>
      <c r="F146" s="22">
        <f t="shared" si="6"/>
        <v>17531151.154999997</v>
      </c>
      <c r="G146" s="21">
        <f>SUM(cum!F146:AK146)</f>
        <v>41265466</v>
      </c>
      <c r="H146" s="21">
        <f t="shared" si="7"/>
        <v>10000000</v>
      </c>
      <c r="I146" s="19">
        <f t="shared" si="8"/>
        <v>-8031151.1549999975</v>
      </c>
      <c r="J146" s="19">
        <f>IF(-need!H146&lt;cum!F146*0.33*$I$2,cum!F146*0.33*$I$2,-need!H146)</f>
        <v>18088.455000000002</v>
      </c>
      <c r="K146" s="19">
        <f>IF(-need!I146&lt;cum!G146*0.33*$I$2,cum!G146*0.33*$I$2,-need!I146)</f>
        <v>1573774</v>
      </c>
      <c r="L146" s="19">
        <f>IF(-need!J146&lt;cum!H146*0.33*$I$2,cum!H146*0.33*$I$2,-need!J146)</f>
        <v>0</v>
      </c>
      <c r="M146" s="19">
        <f>IF(-need!K146&lt;cum!I146*0.33*$I$2,cum!I146*0.33*$I$2,-need!K146)</f>
        <v>654600</v>
      </c>
      <c r="N146" s="19">
        <f>IF(-need!L146&lt;cum!J146*0.33*$I$2,cum!J146*0.33*$I$2,-need!L146)</f>
        <v>44268.592499999999</v>
      </c>
      <c r="O146" s="19">
        <f>IF(-need!M146&lt;cum!K146*0.33*$I$2,cum!K146*0.33*$I$2,-need!M146)</f>
        <v>395360</v>
      </c>
      <c r="P146" s="19">
        <f>IF(-need!N146&lt;cum!L146*0.33*$I$2,cum!L146*0.33*$I$2,-need!N146)</f>
        <v>360706</v>
      </c>
      <c r="Q146" s="19">
        <f>IF(-need!O146&lt;cum!M146*0.33*$I$2,cum!M146*0.33*$I$2,-need!O146)</f>
        <v>0</v>
      </c>
      <c r="R146" s="19">
        <f>IF(-need!P146&lt;cum!N146*0.33*$I$2,cum!N146*0.33*$I$2,-need!P146)</f>
        <v>1152576</v>
      </c>
      <c r="S146" s="19">
        <f>IF(-need!Q146&lt;cum!O146*0.33*$I$2,cum!O146*0.33*$I$2,-need!Q146)</f>
        <v>10734.075000000001</v>
      </c>
      <c r="T146" s="19">
        <f>IF(-need!R146&lt;cum!P146*0.33*$I$2,cum!P146*0.33*$I$2,-need!R146)</f>
        <v>8514</v>
      </c>
      <c r="U146" s="19">
        <f>IF(-need!S146&lt;cum!Q146*0.33*$I$2,cum!Q146*0.33*$I$2,-need!S146)</f>
        <v>27665.715</v>
      </c>
      <c r="V146" s="19">
        <f>IF(-need!T146&lt;cum!R146*0.33*$I$2,cum!R146*0.33*$I$2,-need!T146)</f>
        <v>24750</v>
      </c>
      <c r="W146" s="19">
        <f>IF(-need!U146&lt;cum!S146*0.33*$I$2,cum!S146*0.33*$I$2,-need!U146)</f>
        <v>228000</v>
      </c>
      <c r="X146" s="19">
        <f>IF(-need!V146&lt;cum!T146*0.33*$I$2,cum!T146*0.33*$I$2,-need!V146)</f>
        <v>199441</v>
      </c>
      <c r="Y146" s="19">
        <f>IF(-need!W146&lt;cum!U146*0.33*$I$2,cum!U146*0.33*$I$2,-need!W146)</f>
        <v>20625</v>
      </c>
      <c r="Z146" s="19">
        <f>IF(-need!X146&lt;cum!V146*0.33*$I$2,cum!V146*0.33*$I$2,-need!X146)</f>
        <v>72719</v>
      </c>
      <c r="AA146" s="19">
        <f>IF(-need!Y146&lt;cum!W146*0.33*$I$2,cum!W146*0.33*$I$2,-need!Y146)</f>
        <v>1452895</v>
      </c>
      <c r="AB146" s="19">
        <f>IF(-need!Z146&lt;cum!X146*0.33*$I$2,cum!X146*0.33*$I$2,-need!Z146)</f>
        <v>179301</v>
      </c>
      <c r="AC146" s="19">
        <f>IF(-need!AA146&lt;cum!Y146*0.33*$I$2,cum!Y146*0.33*$I$2,-need!AA146)</f>
        <v>166142</v>
      </c>
      <c r="AD146" s="19">
        <f>IF(-need!AB146&lt;cum!Z146*0.33*$I$2,cum!Z146*0.33*$I$2,-need!AB146)</f>
        <v>257909</v>
      </c>
      <c r="AE146" s="19">
        <f>IF(-need!AC146&lt;cum!AA146*0.33*$I$2,cum!AA146*0.33*$I$2,-need!AC146)</f>
        <v>0</v>
      </c>
      <c r="AF146" s="19">
        <f>IF(-need!AD146&lt;cum!AB146*0.33*$I$2,cum!AB146*0.33*$I$2,-need!AD146)</f>
        <v>697463</v>
      </c>
      <c r="AG146" s="19">
        <f>IF(-need!AE146&lt;cum!AC146*0.33*$I$2,cum!AC146*0.33*$I$2,-need!AE146)</f>
        <v>4857644</v>
      </c>
      <c r="AH146" s="19">
        <f>IF(-need!AF146&lt;cum!AD146*0.33*$I$2,cum!AD146*0.33*$I$2,-need!AF146)</f>
        <v>1308560</v>
      </c>
      <c r="AI146" s="19">
        <f>IF(-need!AG146&lt;cum!AE146*0.33*$I$2,cum!AE146*0.33*$I$2,-need!AG146)</f>
        <v>855090</v>
      </c>
      <c r="AJ146" s="19">
        <f>IF(-need!AH146&lt;cum!AF146*0.33*$I$2,cum!AF146*0.33*$I$2,-need!AH146)</f>
        <v>2008872</v>
      </c>
      <c r="AK146" s="19">
        <f>IF(-need!AI146&lt;cum!AG146*0.33*$I$2,cum!AG146*0.33*$I$2,-need!AI146)</f>
        <v>126112.47</v>
      </c>
      <c r="AL146" s="19">
        <f>IF(-need!AJ146&lt;cum!AH146*0.33*$I$2,cum!AH146*0.33*$I$2,-need!AJ146)</f>
        <v>16087.5</v>
      </c>
      <c r="AM146" s="19">
        <f>IF(-need!AK146&lt;cum!AI146*0.33*$I$2,cum!AI146*0.33*$I$2,-need!AK146)</f>
        <v>770000</v>
      </c>
      <c r="AN146" s="19">
        <f>IF(-need!AL146&lt;cum!AJ146*0.33*$I$2,cum!AJ146*0.33*$I$2,-need!AL146)</f>
        <v>35828.347500000003</v>
      </c>
      <c r="AO146" s="19">
        <f>IF(-need!AM146&lt;cum!AK146*0.33*$I$2,cum!AK146*0.33*$I$2,-need!AM146)</f>
        <v>7425</v>
      </c>
      <c r="AQ146" s="1">
        <f>IF(avail!AM146&gt;0,0,avail!AM146)</f>
        <v>0</v>
      </c>
      <c r="AR146" s="1">
        <f>IF(avail!AN146&gt;0,0,avail!AN146)</f>
        <v>0</v>
      </c>
      <c r="AS146" s="1">
        <f>IF(avail!AO146&gt;0,0,avail!AO146)</f>
        <v>0</v>
      </c>
      <c r="AT146" s="1">
        <f>IF(avail!AP146&gt;0,0,avail!AP146)</f>
        <v>-285800</v>
      </c>
    </row>
    <row r="147" spans="1:46" x14ac:dyDescent="0.25">
      <c r="A147" s="4">
        <f>'"rank"; your input only here!'!E148</f>
        <v>143</v>
      </c>
      <c r="B147" s="6" t="str">
        <f>'"rank"; your input only here!'!A148</f>
        <v>A143</v>
      </c>
      <c r="C147" s="6" t="str">
        <f>'"rank"; your input only here!'!B148</f>
        <v>Test Project 143</v>
      </c>
      <c r="D147" s="6">
        <f>'"rank"; your input only here!'!C148</f>
        <v>0</v>
      </c>
      <c r="E147" s="8">
        <f>'"rank"; your input only here!'!D148</f>
        <v>0</v>
      </c>
      <c r="F147" s="22">
        <f t="shared" si="6"/>
        <v>17531151.154999997</v>
      </c>
      <c r="G147" s="21">
        <f>SUM(cum!F147:AK147)</f>
        <v>41265466</v>
      </c>
      <c r="H147" s="21">
        <f t="shared" si="7"/>
        <v>10000000</v>
      </c>
      <c r="I147" s="19">
        <f t="shared" si="8"/>
        <v>-8031151.1549999975</v>
      </c>
      <c r="J147" s="19">
        <f>IF(-need!H147&lt;cum!F147*0.33*$I$2,cum!F147*0.33*$I$2,-need!H147)</f>
        <v>18088.455000000002</v>
      </c>
      <c r="K147" s="19">
        <f>IF(-need!I147&lt;cum!G147*0.33*$I$2,cum!G147*0.33*$I$2,-need!I147)</f>
        <v>1573774</v>
      </c>
      <c r="L147" s="19">
        <f>IF(-need!J147&lt;cum!H147*0.33*$I$2,cum!H147*0.33*$I$2,-need!J147)</f>
        <v>0</v>
      </c>
      <c r="M147" s="19">
        <f>IF(-need!K147&lt;cum!I147*0.33*$I$2,cum!I147*0.33*$I$2,-need!K147)</f>
        <v>654600</v>
      </c>
      <c r="N147" s="19">
        <f>IF(-need!L147&lt;cum!J147*0.33*$I$2,cum!J147*0.33*$I$2,-need!L147)</f>
        <v>44268.592499999999</v>
      </c>
      <c r="O147" s="19">
        <f>IF(-need!M147&lt;cum!K147*0.33*$I$2,cum!K147*0.33*$I$2,-need!M147)</f>
        <v>395360</v>
      </c>
      <c r="P147" s="19">
        <f>IF(-need!N147&lt;cum!L147*0.33*$I$2,cum!L147*0.33*$I$2,-need!N147)</f>
        <v>360706</v>
      </c>
      <c r="Q147" s="19">
        <f>IF(-need!O147&lt;cum!M147*0.33*$I$2,cum!M147*0.33*$I$2,-need!O147)</f>
        <v>0</v>
      </c>
      <c r="R147" s="19">
        <f>IF(-need!P147&lt;cum!N147*0.33*$I$2,cum!N147*0.33*$I$2,-need!P147)</f>
        <v>1152576</v>
      </c>
      <c r="S147" s="19">
        <f>IF(-need!Q147&lt;cum!O147*0.33*$I$2,cum!O147*0.33*$I$2,-need!Q147)</f>
        <v>10734.075000000001</v>
      </c>
      <c r="T147" s="19">
        <f>IF(-need!R147&lt;cum!P147*0.33*$I$2,cum!P147*0.33*$I$2,-need!R147)</f>
        <v>8514</v>
      </c>
      <c r="U147" s="19">
        <f>IF(-need!S147&lt;cum!Q147*0.33*$I$2,cum!Q147*0.33*$I$2,-need!S147)</f>
        <v>27665.715</v>
      </c>
      <c r="V147" s="19">
        <f>IF(-need!T147&lt;cum!R147*0.33*$I$2,cum!R147*0.33*$I$2,-need!T147)</f>
        <v>24750</v>
      </c>
      <c r="W147" s="19">
        <f>IF(-need!U147&lt;cum!S147*0.33*$I$2,cum!S147*0.33*$I$2,-need!U147)</f>
        <v>228000</v>
      </c>
      <c r="X147" s="19">
        <f>IF(-need!V147&lt;cum!T147*0.33*$I$2,cum!T147*0.33*$I$2,-need!V147)</f>
        <v>199441</v>
      </c>
      <c r="Y147" s="19">
        <f>IF(-need!W147&lt;cum!U147*0.33*$I$2,cum!U147*0.33*$I$2,-need!W147)</f>
        <v>20625</v>
      </c>
      <c r="Z147" s="19">
        <f>IF(-need!X147&lt;cum!V147*0.33*$I$2,cum!V147*0.33*$I$2,-need!X147)</f>
        <v>72719</v>
      </c>
      <c r="AA147" s="19">
        <f>IF(-need!Y147&lt;cum!W147*0.33*$I$2,cum!W147*0.33*$I$2,-need!Y147)</f>
        <v>1452895</v>
      </c>
      <c r="AB147" s="19">
        <f>IF(-need!Z147&lt;cum!X147*0.33*$I$2,cum!X147*0.33*$I$2,-need!Z147)</f>
        <v>179301</v>
      </c>
      <c r="AC147" s="19">
        <f>IF(-need!AA147&lt;cum!Y147*0.33*$I$2,cum!Y147*0.33*$I$2,-need!AA147)</f>
        <v>166142</v>
      </c>
      <c r="AD147" s="19">
        <f>IF(-need!AB147&lt;cum!Z147*0.33*$I$2,cum!Z147*0.33*$I$2,-need!AB147)</f>
        <v>257909</v>
      </c>
      <c r="AE147" s="19">
        <f>IF(-need!AC147&lt;cum!AA147*0.33*$I$2,cum!AA147*0.33*$I$2,-need!AC147)</f>
        <v>0</v>
      </c>
      <c r="AF147" s="19">
        <f>IF(-need!AD147&lt;cum!AB147*0.33*$I$2,cum!AB147*0.33*$I$2,-need!AD147)</f>
        <v>697463</v>
      </c>
      <c r="AG147" s="19">
        <f>IF(-need!AE147&lt;cum!AC147*0.33*$I$2,cum!AC147*0.33*$I$2,-need!AE147)</f>
        <v>4857644</v>
      </c>
      <c r="AH147" s="19">
        <f>IF(-need!AF147&lt;cum!AD147*0.33*$I$2,cum!AD147*0.33*$I$2,-need!AF147)</f>
        <v>1308560</v>
      </c>
      <c r="AI147" s="19">
        <f>IF(-need!AG147&lt;cum!AE147*0.33*$I$2,cum!AE147*0.33*$I$2,-need!AG147)</f>
        <v>855090</v>
      </c>
      <c r="AJ147" s="19">
        <f>IF(-need!AH147&lt;cum!AF147*0.33*$I$2,cum!AF147*0.33*$I$2,-need!AH147)</f>
        <v>2008872</v>
      </c>
      <c r="AK147" s="19">
        <f>IF(-need!AI147&lt;cum!AG147*0.33*$I$2,cum!AG147*0.33*$I$2,-need!AI147)</f>
        <v>126112.47</v>
      </c>
      <c r="AL147" s="19">
        <f>IF(-need!AJ147&lt;cum!AH147*0.33*$I$2,cum!AH147*0.33*$I$2,-need!AJ147)</f>
        <v>16087.5</v>
      </c>
      <c r="AM147" s="19">
        <f>IF(-need!AK147&lt;cum!AI147*0.33*$I$2,cum!AI147*0.33*$I$2,-need!AK147)</f>
        <v>770000</v>
      </c>
      <c r="AN147" s="19">
        <f>IF(-need!AL147&lt;cum!AJ147*0.33*$I$2,cum!AJ147*0.33*$I$2,-need!AL147)</f>
        <v>35828.347500000003</v>
      </c>
      <c r="AO147" s="19">
        <f>IF(-need!AM147&lt;cum!AK147*0.33*$I$2,cum!AK147*0.33*$I$2,-need!AM147)</f>
        <v>7425</v>
      </c>
      <c r="AQ147" s="1">
        <f>IF(avail!AM147&gt;0,0,avail!AM147)</f>
        <v>0</v>
      </c>
      <c r="AR147" s="1">
        <f>IF(avail!AN147&gt;0,0,avail!AN147)</f>
        <v>0</v>
      </c>
      <c r="AS147" s="1">
        <f>IF(avail!AO147&gt;0,0,avail!AO147)</f>
        <v>0</v>
      </c>
      <c r="AT147" s="1">
        <f>IF(avail!AP147&gt;0,0,avail!AP147)</f>
        <v>-285800</v>
      </c>
    </row>
    <row r="148" spans="1:46" x14ac:dyDescent="0.25">
      <c r="A148" s="4">
        <f>'"rank"; your input only here!'!E149</f>
        <v>144</v>
      </c>
      <c r="B148" s="6" t="str">
        <f>'"rank"; your input only here!'!A149</f>
        <v>A144</v>
      </c>
      <c r="C148" s="6" t="str">
        <f>'"rank"; your input only here!'!B149</f>
        <v>Test Project 144</v>
      </c>
      <c r="D148" s="6">
        <f>'"rank"; your input only here!'!C149</f>
        <v>0</v>
      </c>
      <c r="E148" s="8">
        <f>'"rank"; your input only here!'!D149</f>
        <v>0</v>
      </c>
      <c r="F148" s="22">
        <f t="shared" si="6"/>
        <v>17531151.154999997</v>
      </c>
      <c r="G148" s="21">
        <f>SUM(cum!F148:AK148)</f>
        <v>41265466</v>
      </c>
      <c r="H148" s="21">
        <f t="shared" si="7"/>
        <v>10000000</v>
      </c>
      <c r="I148" s="19">
        <f t="shared" si="8"/>
        <v>-8031151.1549999975</v>
      </c>
      <c r="J148" s="19">
        <f>IF(-need!H148&lt;cum!F148*0.33*$I$2,cum!F148*0.33*$I$2,-need!H148)</f>
        <v>18088.455000000002</v>
      </c>
      <c r="K148" s="19">
        <f>IF(-need!I148&lt;cum!G148*0.33*$I$2,cum!G148*0.33*$I$2,-need!I148)</f>
        <v>1573774</v>
      </c>
      <c r="L148" s="19">
        <f>IF(-need!J148&lt;cum!H148*0.33*$I$2,cum!H148*0.33*$I$2,-need!J148)</f>
        <v>0</v>
      </c>
      <c r="M148" s="19">
        <f>IF(-need!K148&lt;cum!I148*0.33*$I$2,cum!I148*0.33*$I$2,-need!K148)</f>
        <v>654600</v>
      </c>
      <c r="N148" s="19">
        <f>IF(-need!L148&lt;cum!J148*0.33*$I$2,cum!J148*0.33*$I$2,-need!L148)</f>
        <v>44268.592499999999</v>
      </c>
      <c r="O148" s="19">
        <f>IF(-need!M148&lt;cum!K148*0.33*$I$2,cum!K148*0.33*$I$2,-need!M148)</f>
        <v>395360</v>
      </c>
      <c r="P148" s="19">
        <f>IF(-need!N148&lt;cum!L148*0.33*$I$2,cum!L148*0.33*$I$2,-need!N148)</f>
        <v>360706</v>
      </c>
      <c r="Q148" s="19">
        <f>IF(-need!O148&lt;cum!M148*0.33*$I$2,cum!M148*0.33*$I$2,-need!O148)</f>
        <v>0</v>
      </c>
      <c r="R148" s="19">
        <f>IF(-need!P148&lt;cum!N148*0.33*$I$2,cum!N148*0.33*$I$2,-need!P148)</f>
        <v>1152576</v>
      </c>
      <c r="S148" s="19">
        <f>IF(-need!Q148&lt;cum!O148*0.33*$I$2,cum!O148*0.33*$I$2,-need!Q148)</f>
        <v>10734.075000000001</v>
      </c>
      <c r="T148" s="19">
        <f>IF(-need!R148&lt;cum!P148*0.33*$I$2,cum!P148*0.33*$I$2,-need!R148)</f>
        <v>8514</v>
      </c>
      <c r="U148" s="19">
        <f>IF(-need!S148&lt;cum!Q148*0.33*$I$2,cum!Q148*0.33*$I$2,-need!S148)</f>
        <v>27665.715</v>
      </c>
      <c r="V148" s="19">
        <f>IF(-need!T148&lt;cum!R148*0.33*$I$2,cum!R148*0.33*$I$2,-need!T148)</f>
        <v>24750</v>
      </c>
      <c r="W148" s="19">
        <f>IF(-need!U148&lt;cum!S148*0.33*$I$2,cum!S148*0.33*$I$2,-need!U148)</f>
        <v>228000</v>
      </c>
      <c r="X148" s="19">
        <f>IF(-need!V148&lt;cum!T148*0.33*$I$2,cum!T148*0.33*$I$2,-need!V148)</f>
        <v>199441</v>
      </c>
      <c r="Y148" s="19">
        <f>IF(-need!W148&lt;cum!U148*0.33*$I$2,cum!U148*0.33*$I$2,-need!W148)</f>
        <v>20625</v>
      </c>
      <c r="Z148" s="19">
        <f>IF(-need!X148&lt;cum!V148*0.33*$I$2,cum!V148*0.33*$I$2,-need!X148)</f>
        <v>72719</v>
      </c>
      <c r="AA148" s="19">
        <f>IF(-need!Y148&lt;cum!W148*0.33*$I$2,cum!W148*0.33*$I$2,-need!Y148)</f>
        <v>1452895</v>
      </c>
      <c r="AB148" s="19">
        <f>IF(-need!Z148&lt;cum!X148*0.33*$I$2,cum!X148*0.33*$I$2,-need!Z148)</f>
        <v>179301</v>
      </c>
      <c r="AC148" s="19">
        <f>IF(-need!AA148&lt;cum!Y148*0.33*$I$2,cum!Y148*0.33*$I$2,-need!AA148)</f>
        <v>166142</v>
      </c>
      <c r="AD148" s="19">
        <f>IF(-need!AB148&lt;cum!Z148*0.33*$I$2,cum!Z148*0.33*$I$2,-need!AB148)</f>
        <v>257909</v>
      </c>
      <c r="AE148" s="19">
        <f>IF(-need!AC148&lt;cum!AA148*0.33*$I$2,cum!AA148*0.33*$I$2,-need!AC148)</f>
        <v>0</v>
      </c>
      <c r="AF148" s="19">
        <f>IF(-need!AD148&lt;cum!AB148*0.33*$I$2,cum!AB148*0.33*$I$2,-need!AD148)</f>
        <v>697463</v>
      </c>
      <c r="AG148" s="19">
        <f>IF(-need!AE148&lt;cum!AC148*0.33*$I$2,cum!AC148*0.33*$I$2,-need!AE148)</f>
        <v>4857644</v>
      </c>
      <c r="AH148" s="19">
        <f>IF(-need!AF148&lt;cum!AD148*0.33*$I$2,cum!AD148*0.33*$I$2,-need!AF148)</f>
        <v>1308560</v>
      </c>
      <c r="AI148" s="19">
        <f>IF(-need!AG148&lt;cum!AE148*0.33*$I$2,cum!AE148*0.33*$I$2,-need!AG148)</f>
        <v>855090</v>
      </c>
      <c r="AJ148" s="19">
        <f>IF(-need!AH148&lt;cum!AF148*0.33*$I$2,cum!AF148*0.33*$I$2,-need!AH148)</f>
        <v>2008872</v>
      </c>
      <c r="AK148" s="19">
        <f>IF(-need!AI148&lt;cum!AG148*0.33*$I$2,cum!AG148*0.33*$I$2,-need!AI148)</f>
        <v>126112.47</v>
      </c>
      <c r="AL148" s="19">
        <f>IF(-need!AJ148&lt;cum!AH148*0.33*$I$2,cum!AH148*0.33*$I$2,-need!AJ148)</f>
        <v>16087.5</v>
      </c>
      <c r="AM148" s="19">
        <f>IF(-need!AK148&lt;cum!AI148*0.33*$I$2,cum!AI148*0.33*$I$2,-need!AK148)</f>
        <v>770000</v>
      </c>
      <c r="AN148" s="19">
        <f>IF(-need!AL148&lt;cum!AJ148*0.33*$I$2,cum!AJ148*0.33*$I$2,-need!AL148)</f>
        <v>35828.347500000003</v>
      </c>
      <c r="AO148" s="19">
        <f>IF(-need!AM148&lt;cum!AK148*0.33*$I$2,cum!AK148*0.33*$I$2,-need!AM148)</f>
        <v>7425</v>
      </c>
      <c r="AQ148" s="1">
        <f>IF(avail!AM148&gt;0,0,avail!AM148)</f>
        <v>0</v>
      </c>
      <c r="AR148" s="1">
        <f>IF(avail!AN148&gt;0,0,avail!AN148)</f>
        <v>0</v>
      </c>
      <c r="AS148" s="1">
        <f>IF(avail!AO148&gt;0,0,avail!AO148)</f>
        <v>0</v>
      </c>
      <c r="AT148" s="1">
        <f>IF(avail!AP148&gt;0,0,avail!AP148)</f>
        <v>-285800</v>
      </c>
    </row>
    <row r="149" spans="1:46" x14ac:dyDescent="0.25">
      <c r="A149" s="4">
        <f>'"rank"; your input only here!'!E150</f>
        <v>145</v>
      </c>
      <c r="B149" s="6" t="str">
        <f>'"rank"; your input only here!'!A150</f>
        <v>A145</v>
      </c>
      <c r="C149" s="6" t="str">
        <f>'"rank"; your input only here!'!B150</f>
        <v>Test Project 145</v>
      </c>
      <c r="D149" s="6">
        <f>'"rank"; your input only here!'!C150</f>
        <v>0</v>
      </c>
      <c r="E149" s="8">
        <f>'"rank"; your input only here!'!D150</f>
        <v>0</v>
      </c>
      <c r="F149" s="22">
        <f t="shared" si="6"/>
        <v>17531151.154999997</v>
      </c>
      <c r="G149" s="21">
        <f>SUM(cum!F149:AK149)</f>
        <v>41265466</v>
      </c>
      <c r="H149" s="21">
        <f t="shared" si="7"/>
        <v>10000000</v>
      </c>
      <c r="I149" s="19">
        <f t="shared" si="8"/>
        <v>-8031151.1549999975</v>
      </c>
      <c r="J149" s="19">
        <f>IF(-need!H149&lt;cum!F149*0.33*$I$2,cum!F149*0.33*$I$2,-need!H149)</f>
        <v>18088.455000000002</v>
      </c>
      <c r="K149" s="19">
        <f>IF(-need!I149&lt;cum!G149*0.33*$I$2,cum!G149*0.33*$I$2,-need!I149)</f>
        <v>1573774</v>
      </c>
      <c r="L149" s="19">
        <f>IF(-need!J149&lt;cum!H149*0.33*$I$2,cum!H149*0.33*$I$2,-need!J149)</f>
        <v>0</v>
      </c>
      <c r="M149" s="19">
        <f>IF(-need!K149&lt;cum!I149*0.33*$I$2,cum!I149*0.33*$I$2,-need!K149)</f>
        <v>654600</v>
      </c>
      <c r="N149" s="19">
        <f>IF(-need!L149&lt;cum!J149*0.33*$I$2,cum!J149*0.33*$I$2,-need!L149)</f>
        <v>44268.592499999999</v>
      </c>
      <c r="O149" s="19">
        <f>IF(-need!M149&lt;cum!K149*0.33*$I$2,cum!K149*0.33*$I$2,-need!M149)</f>
        <v>395360</v>
      </c>
      <c r="P149" s="19">
        <f>IF(-need!N149&lt;cum!L149*0.33*$I$2,cum!L149*0.33*$I$2,-need!N149)</f>
        <v>360706</v>
      </c>
      <c r="Q149" s="19">
        <f>IF(-need!O149&lt;cum!M149*0.33*$I$2,cum!M149*0.33*$I$2,-need!O149)</f>
        <v>0</v>
      </c>
      <c r="R149" s="19">
        <f>IF(-need!P149&lt;cum!N149*0.33*$I$2,cum!N149*0.33*$I$2,-need!P149)</f>
        <v>1152576</v>
      </c>
      <c r="S149" s="19">
        <f>IF(-need!Q149&lt;cum!O149*0.33*$I$2,cum!O149*0.33*$I$2,-need!Q149)</f>
        <v>10734.075000000001</v>
      </c>
      <c r="T149" s="19">
        <f>IF(-need!R149&lt;cum!P149*0.33*$I$2,cum!P149*0.33*$I$2,-need!R149)</f>
        <v>8514</v>
      </c>
      <c r="U149" s="19">
        <f>IF(-need!S149&lt;cum!Q149*0.33*$I$2,cum!Q149*0.33*$I$2,-need!S149)</f>
        <v>27665.715</v>
      </c>
      <c r="V149" s="19">
        <f>IF(-need!T149&lt;cum!R149*0.33*$I$2,cum!R149*0.33*$I$2,-need!T149)</f>
        <v>24750</v>
      </c>
      <c r="W149" s="19">
        <f>IF(-need!U149&lt;cum!S149*0.33*$I$2,cum!S149*0.33*$I$2,-need!U149)</f>
        <v>228000</v>
      </c>
      <c r="X149" s="19">
        <f>IF(-need!V149&lt;cum!T149*0.33*$I$2,cum!T149*0.33*$I$2,-need!V149)</f>
        <v>199441</v>
      </c>
      <c r="Y149" s="19">
        <f>IF(-need!W149&lt;cum!U149*0.33*$I$2,cum!U149*0.33*$I$2,-need!W149)</f>
        <v>20625</v>
      </c>
      <c r="Z149" s="19">
        <f>IF(-need!X149&lt;cum!V149*0.33*$I$2,cum!V149*0.33*$I$2,-need!X149)</f>
        <v>72719</v>
      </c>
      <c r="AA149" s="19">
        <f>IF(-need!Y149&lt;cum!W149*0.33*$I$2,cum!W149*0.33*$I$2,-need!Y149)</f>
        <v>1452895</v>
      </c>
      <c r="AB149" s="19">
        <f>IF(-need!Z149&lt;cum!X149*0.33*$I$2,cum!X149*0.33*$I$2,-need!Z149)</f>
        <v>179301</v>
      </c>
      <c r="AC149" s="19">
        <f>IF(-need!AA149&lt;cum!Y149*0.33*$I$2,cum!Y149*0.33*$I$2,-need!AA149)</f>
        <v>166142</v>
      </c>
      <c r="AD149" s="19">
        <f>IF(-need!AB149&lt;cum!Z149*0.33*$I$2,cum!Z149*0.33*$I$2,-need!AB149)</f>
        <v>257909</v>
      </c>
      <c r="AE149" s="19">
        <f>IF(-need!AC149&lt;cum!AA149*0.33*$I$2,cum!AA149*0.33*$I$2,-need!AC149)</f>
        <v>0</v>
      </c>
      <c r="AF149" s="19">
        <f>IF(-need!AD149&lt;cum!AB149*0.33*$I$2,cum!AB149*0.33*$I$2,-need!AD149)</f>
        <v>697463</v>
      </c>
      <c r="AG149" s="19">
        <f>IF(-need!AE149&lt;cum!AC149*0.33*$I$2,cum!AC149*0.33*$I$2,-need!AE149)</f>
        <v>4857644</v>
      </c>
      <c r="AH149" s="19">
        <f>IF(-need!AF149&lt;cum!AD149*0.33*$I$2,cum!AD149*0.33*$I$2,-need!AF149)</f>
        <v>1308560</v>
      </c>
      <c r="AI149" s="19">
        <f>IF(-need!AG149&lt;cum!AE149*0.33*$I$2,cum!AE149*0.33*$I$2,-need!AG149)</f>
        <v>855090</v>
      </c>
      <c r="AJ149" s="19">
        <f>IF(-need!AH149&lt;cum!AF149*0.33*$I$2,cum!AF149*0.33*$I$2,-need!AH149)</f>
        <v>2008872</v>
      </c>
      <c r="AK149" s="19">
        <f>IF(-need!AI149&lt;cum!AG149*0.33*$I$2,cum!AG149*0.33*$I$2,-need!AI149)</f>
        <v>126112.47</v>
      </c>
      <c r="AL149" s="19">
        <f>IF(-need!AJ149&lt;cum!AH149*0.33*$I$2,cum!AH149*0.33*$I$2,-need!AJ149)</f>
        <v>16087.5</v>
      </c>
      <c r="AM149" s="19">
        <f>IF(-need!AK149&lt;cum!AI149*0.33*$I$2,cum!AI149*0.33*$I$2,-need!AK149)</f>
        <v>770000</v>
      </c>
      <c r="AN149" s="19">
        <f>IF(-need!AL149&lt;cum!AJ149*0.33*$I$2,cum!AJ149*0.33*$I$2,-need!AL149)</f>
        <v>35828.347500000003</v>
      </c>
      <c r="AO149" s="19">
        <f>IF(-need!AM149&lt;cum!AK149*0.33*$I$2,cum!AK149*0.33*$I$2,-need!AM149)</f>
        <v>7425</v>
      </c>
      <c r="AQ149" s="1">
        <f>IF(avail!AM149&gt;0,0,avail!AM149)</f>
        <v>0</v>
      </c>
      <c r="AR149" s="1">
        <f>IF(avail!AN149&gt;0,0,avail!AN149)</f>
        <v>0</v>
      </c>
      <c r="AS149" s="1">
        <f>IF(avail!AO149&gt;0,0,avail!AO149)</f>
        <v>0</v>
      </c>
      <c r="AT149" s="1">
        <f>IF(avail!AP149&gt;0,0,avail!AP149)</f>
        <v>-285800</v>
      </c>
    </row>
    <row r="150" spans="1:46" x14ac:dyDescent="0.25">
      <c r="A150" s="4">
        <f>'"rank"; your input only here!'!E151</f>
        <v>146</v>
      </c>
      <c r="B150" s="6" t="str">
        <f>'"rank"; your input only here!'!A151</f>
        <v>A146</v>
      </c>
      <c r="C150" s="6" t="str">
        <f>'"rank"; your input only here!'!B151</f>
        <v>Test Project 146</v>
      </c>
      <c r="D150" s="6">
        <f>'"rank"; your input only here!'!C151</f>
        <v>0</v>
      </c>
      <c r="E150" s="8">
        <f>'"rank"; your input only here!'!D151</f>
        <v>0</v>
      </c>
      <c r="F150" s="22">
        <f t="shared" si="6"/>
        <v>17531151.154999997</v>
      </c>
      <c r="G150" s="21">
        <f>SUM(cum!F150:AK150)</f>
        <v>41265466</v>
      </c>
      <c r="H150" s="21">
        <f t="shared" si="7"/>
        <v>10000000</v>
      </c>
      <c r="I150" s="19">
        <f t="shared" si="8"/>
        <v>-8031151.1549999975</v>
      </c>
      <c r="J150" s="19">
        <f>IF(-need!H150&lt;cum!F150*0.33*$I$2,cum!F150*0.33*$I$2,-need!H150)</f>
        <v>18088.455000000002</v>
      </c>
      <c r="K150" s="19">
        <f>IF(-need!I150&lt;cum!G150*0.33*$I$2,cum!G150*0.33*$I$2,-need!I150)</f>
        <v>1573774</v>
      </c>
      <c r="L150" s="19">
        <f>IF(-need!J150&lt;cum!H150*0.33*$I$2,cum!H150*0.33*$I$2,-need!J150)</f>
        <v>0</v>
      </c>
      <c r="M150" s="19">
        <f>IF(-need!K150&lt;cum!I150*0.33*$I$2,cum!I150*0.33*$I$2,-need!K150)</f>
        <v>654600</v>
      </c>
      <c r="N150" s="19">
        <f>IF(-need!L150&lt;cum!J150*0.33*$I$2,cum!J150*0.33*$I$2,-need!L150)</f>
        <v>44268.592499999999</v>
      </c>
      <c r="O150" s="19">
        <f>IF(-need!M150&lt;cum!K150*0.33*$I$2,cum!K150*0.33*$I$2,-need!M150)</f>
        <v>395360</v>
      </c>
      <c r="P150" s="19">
        <f>IF(-need!N150&lt;cum!L150*0.33*$I$2,cum!L150*0.33*$I$2,-need!N150)</f>
        <v>360706</v>
      </c>
      <c r="Q150" s="19">
        <f>IF(-need!O150&lt;cum!M150*0.33*$I$2,cum!M150*0.33*$I$2,-need!O150)</f>
        <v>0</v>
      </c>
      <c r="R150" s="19">
        <f>IF(-need!P150&lt;cum!N150*0.33*$I$2,cum!N150*0.33*$I$2,-need!P150)</f>
        <v>1152576</v>
      </c>
      <c r="S150" s="19">
        <f>IF(-need!Q150&lt;cum!O150*0.33*$I$2,cum!O150*0.33*$I$2,-need!Q150)</f>
        <v>10734.075000000001</v>
      </c>
      <c r="T150" s="19">
        <f>IF(-need!R150&lt;cum!P150*0.33*$I$2,cum!P150*0.33*$I$2,-need!R150)</f>
        <v>8514</v>
      </c>
      <c r="U150" s="19">
        <f>IF(-need!S150&lt;cum!Q150*0.33*$I$2,cum!Q150*0.33*$I$2,-need!S150)</f>
        <v>27665.715</v>
      </c>
      <c r="V150" s="19">
        <f>IF(-need!T150&lt;cum!R150*0.33*$I$2,cum!R150*0.33*$I$2,-need!T150)</f>
        <v>24750</v>
      </c>
      <c r="W150" s="19">
        <f>IF(-need!U150&lt;cum!S150*0.33*$I$2,cum!S150*0.33*$I$2,-need!U150)</f>
        <v>228000</v>
      </c>
      <c r="X150" s="19">
        <f>IF(-need!V150&lt;cum!T150*0.33*$I$2,cum!T150*0.33*$I$2,-need!V150)</f>
        <v>199441</v>
      </c>
      <c r="Y150" s="19">
        <f>IF(-need!W150&lt;cum!U150*0.33*$I$2,cum!U150*0.33*$I$2,-need!W150)</f>
        <v>20625</v>
      </c>
      <c r="Z150" s="19">
        <f>IF(-need!X150&lt;cum!V150*0.33*$I$2,cum!V150*0.33*$I$2,-need!X150)</f>
        <v>72719</v>
      </c>
      <c r="AA150" s="19">
        <f>IF(-need!Y150&lt;cum!W150*0.33*$I$2,cum!W150*0.33*$I$2,-need!Y150)</f>
        <v>1452895</v>
      </c>
      <c r="AB150" s="19">
        <f>IF(-need!Z150&lt;cum!X150*0.33*$I$2,cum!X150*0.33*$I$2,-need!Z150)</f>
        <v>179301</v>
      </c>
      <c r="AC150" s="19">
        <f>IF(-need!AA150&lt;cum!Y150*0.33*$I$2,cum!Y150*0.33*$I$2,-need!AA150)</f>
        <v>166142</v>
      </c>
      <c r="AD150" s="19">
        <f>IF(-need!AB150&lt;cum!Z150*0.33*$I$2,cum!Z150*0.33*$I$2,-need!AB150)</f>
        <v>257909</v>
      </c>
      <c r="AE150" s="19">
        <f>IF(-need!AC150&lt;cum!AA150*0.33*$I$2,cum!AA150*0.33*$I$2,-need!AC150)</f>
        <v>0</v>
      </c>
      <c r="AF150" s="19">
        <f>IF(-need!AD150&lt;cum!AB150*0.33*$I$2,cum!AB150*0.33*$I$2,-need!AD150)</f>
        <v>697463</v>
      </c>
      <c r="AG150" s="19">
        <f>IF(-need!AE150&lt;cum!AC150*0.33*$I$2,cum!AC150*0.33*$I$2,-need!AE150)</f>
        <v>4857644</v>
      </c>
      <c r="AH150" s="19">
        <f>IF(-need!AF150&lt;cum!AD150*0.33*$I$2,cum!AD150*0.33*$I$2,-need!AF150)</f>
        <v>1308560</v>
      </c>
      <c r="AI150" s="19">
        <f>IF(-need!AG150&lt;cum!AE150*0.33*$I$2,cum!AE150*0.33*$I$2,-need!AG150)</f>
        <v>855090</v>
      </c>
      <c r="AJ150" s="19">
        <f>IF(-need!AH150&lt;cum!AF150*0.33*$I$2,cum!AF150*0.33*$I$2,-need!AH150)</f>
        <v>2008872</v>
      </c>
      <c r="AK150" s="19">
        <f>IF(-need!AI150&lt;cum!AG150*0.33*$I$2,cum!AG150*0.33*$I$2,-need!AI150)</f>
        <v>126112.47</v>
      </c>
      <c r="AL150" s="19">
        <f>IF(-need!AJ150&lt;cum!AH150*0.33*$I$2,cum!AH150*0.33*$I$2,-need!AJ150)</f>
        <v>16087.5</v>
      </c>
      <c r="AM150" s="19">
        <f>IF(-need!AK150&lt;cum!AI150*0.33*$I$2,cum!AI150*0.33*$I$2,-need!AK150)</f>
        <v>770000</v>
      </c>
      <c r="AN150" s="19">
        <f>IF(-need!AL150&lt;cum!AJ150*0.33*$I$2,cum!AJ150*0.33*$I$2,-need!AL150)</f>
        <v>35828.347500000003</v>
      </c>
      <c r="AO150" s="19">
        <f>IF(-need!AM150&lt;cum!AK150*0.33*$I$2,cum!AK150*0.33*$I$2,-need!AM150)</f>
        <v>7425</v>
      </c>
      <c r="AQ150" s="1">
        <f>IF(avail!AM150&gt;0,0,avail!AM150)</f>
        <v>0</v>
      </c>
      <c r="AR150" s="1">
        <f>IF(avail!AN150&gt;0,0,avail!AN150)</f>
        <v>0</v>
      </c>
      <c r="AS150" s="1">
        <f>IF(avail!AO150&gt;0,0,avail!AO150)</f>
        <v>0</v>
      </c>
      <c r="AT150" s="1">
        <f>IF(avail!AP150&gt;0,0,avail!AP150)</f>
        <v>-285800</v>
      </c>
    </row>
    <row r="151" spans="1:46" x14ac:dyDescent="0.25">
      <c r="A151" s="4">
        <f>'"rank"; your input only here!'!E152</f>
        <v>147</v>
      </c>
      <c r="B151" s="6" t="str">
        <f>'"rank"; your input only here!'!A152</f>
        <v>A147</v>
      </c>
      <c r="C151" s="6" t="str">
        <f>'"rank"; your input only here!'!B152</f>
        <v>Test Project 147</v>
      </c>
      <c r="D151" s="6">
        <f>'"rank"; your input only here!'!C152</f>
        <v>0</v>
      </c>
      <c r="E151" s="8">
        <f>'"rank"; your input only here!'!D152</f>
        <v>0</v>
      </c>
      <c r="F151" s="22">
        <f t="shared" si="6"/>
        <v>17531151.154999997</v>
      </c>
      <c r="G151" s="21">
        <f>SUM(cum!F151:AK151)</f>
        <v>41265466</v>
      </c>
      <c r="H151" s="21">
        <f t="shared" si="7"/>
        <v>10000000</v>
      </c>
      <c r="I151" s="19">
        <f t="shared" si="8"/>
        <v>-8031151.1549999975</v>
      </c>
      <c r="J151" s="19">
        <f>IF(-need!H151&lt;cum!F151*0.33*$I$2,cum!F151*0.33*$I$2,-need!H151)</f>
        <v>18088.455000000002</v>
      </c>
      <c r="K151" s="19">
        <f>IF(-need!I151&lt;cum!G151*0.33*$I$2,cum!G151*0.33*$I$2,-need!I151)</f>
        <v>1573774</v>
      </c>
      <c r="L151" s="19">
        <f>IF(-need!J151&lt;cum!H151*0.33*$I$2,cum!H151*0.33*$I$2,-need!J151)</f>
        <v>0</v>
      </c>
      <c r="M151" s="19">
        <f>IF(-need!K151&lt;cum!I151*0.33*$I$2,cum!I151*0.33*$I$2,-need!K151)</f>
        <v>654600</v>
      </c>
      <c r="N151" s="19">
        <f>IF(-need!L151&lt;cum!J151*0.33*$I$2,cum!J151*0.33*$I$2,-need!L151)</f>
        <v>44268.592499999999</v>
      </c>
      <c r="O151" s="19">
        <f>IF(-need!M151&lt;cum!K151*0.33*$I$2,cum!K151*0.33*$I$2,-need!M151)</f>
        <v>395360</v>
      </c>
      <c r="P151" s="19">
        <f>IF(-need!N151&lt;cum!L151*0.33*$I$2,cum!L151*0.33*$I$2,-need!N151)</f>
        <v>360706</v>
      </c>
      <c r="Q151" s="19">
        <f>IF(-need!O151&lt;cum!M151*0.33*$I$2,cum!M151*0.33*$I$2,-need!O151)</f>
        <v>0</v>
      </c>
      <c r="R151" s="19">
        <f>IF(-need!P151&lt;cum!N151*0.33*$I$2,cum!N151*0.33*$I$2,-need!P151)</f>
        <v>1152576</v>
      </c>
      <c r="S151" s="19">
        <f>IF(-need!Q151&lt;cum!O151*0.33*$I$2,cum!O151*0.33*$I$2,-need!Q151)</f>
        <v>10734.075000000001</v>
      </c>
      <c r="T151" s="19">
        <f>IF(-need!R151&lt;cum!P151*0.33*$I$2,cum!P151*0.33*$I$2,-need!R151)</f>
        <v>8514</v>
      </c>
      <c r="U151" s="19">
        <f>IF(-need!S151&lt;cum!Q151*0.33*$I$2,cum!Q151*0.33*$I$2,-need!S151)</f>
        <v>27665.715</v>
      </c>
      <c r="V151" s="19">
        <f>IF(-need!T151&lt;cum!R151*0.33*$I$2,cum!R151*0.33*$I$2,-need!T151)</f>
        <v>24750</v>
      </c>
      <c r="W151" s="19">
        <f>IF(-need!U151&lt;cum!S151*0.33*$I$2,cum!S151*0.33*$I$2,-need!U151)</f>
        <v>228000</v>
      </c>
      <c r="X151" s="19">
        <f>IF(-need!V151&lt;cum!T151*0.33*$I$2,cum!T151*0.33*$I$2,-need!V151)</f>
        <v>199441</v>
      </c>
      <c r="Y151" s="19">
        <f>IF(-need!W151&lt;cum!U151*0.33*$I$2,cum!U151*0.33*$I$2,-need!W151)</f>
        <v>20625</v>
      </c>
      <c r="Z151" s="19">
        <f>IF(-need!X151&lt;cum!V151*0.33*$I$2,cum!V151*0.33*$I$2,-need!X151)</f>
        <v>72719</v>
      </c>
      <c r="AA151" s="19">
        <f>IF(-need!Y151&lt;cum!W151*0.33*$I$2,cum!W151*0.33*$I$2,-need!Y151)</f>
        <v>1452895</v>
      </c>
      <c r="AB151" s="19">
        <f>IF(-need!Z151&lt;cum!X151*0.33*$I$2,cum!X151*0.33*$I$2,-need!Z151)</f>
        <v>179301</v>
      </c>
      <c r="AC151" s="19">
        <f>IF(-need!AA151&lt;cum!Y151*0.33*$I$2,cum!Y151*0.33*$I$2,-need!AA151)</f>
        <v>166142</v>
      </c>
      <c r="AD151" s="19">
        <f>IF(-need!AB151&lt;cum!Z151*0.33*$I$2,cum!Z151*0.33*$I$2,-need!AB151)</f>
        <v>257909</v>
      </c>
      <c r="AE151" s="19">
        <f>IF(-need!AC151&lt;cum!AA151*0.33*$I$2,cum!AA151*0.33*$I$2,-need!AC151)</f>
        <v>0</v>
      </c>
      <c r="AF151" s="19">
        <f>IF(-need!AD151&lt;cum!AB151*0.33*$I$2,cum!AB151*0.33*$I$2,-need!AD151)</f>
        <v>697463</v>
      </c>
      <c r="AG151" s="19">
        <f>IF(-need!AE151&lt;cum!AC151*0.33*$I$2,cum!AC151*0.33*$I$2,-need!AE151)</f>
        <v>4857644</v>
      </c>
      <c r="AH151" s="19">
        <f>IF(-need!AF151&lt;cum!AD151*0.33*$I$2,cum!AD151*0.33*$I$2,-need!AF151)</f>
        <v>1308560</v>
      </c>
      <c r="AI151" s="19">
        <f>IF(-need!AG151&lt;cum!AE151*0.33*$I$2,cum!AE151*0.33*$I$2,-need!AG151)</f>
        <v>855090</v>
      </c>
      <c r="AJ151" s="19">
        <f>IF(-need!AH151&lt;cum!AF151*0.33*$I$2,cum!AF151*0.33*$I$2,-need!AH151)</f>
        <v>2008872</v>
      </c>
      <c r="AK151" s="19">
        <f>IF(-need!AI151&lt;cum!AG151*0.33*$I$2,cum!AG151*0.33*$I$2,-need!AI151)</f>
        <v>126112.47</v>
      </c>
      <c r="AL151" s="19">
        <f>IF(-need!AJ151&lt;cum!AH151*0.33*$I$2,cum!AH151*0.33*$I$2,-need!AJ151)</f>
        <v>16087.5</v>
      </c>
      <c r="AM151" s="19">
        <f>IF(-need!AK151&lt;cum!AI151*0.33*$I$2,cum!AI151*0.33*$I$2,-need!AK151)</f>
        <v>770000</v>
      </c>
      <c r="AN151" s="19">
        <f>IF(-need!AL151&lt;cum!AJ151*0.33*$I$2,cum!AJ151*0.33*$I$2,-need!AL151)</f>
        <v>35828.347500000003</v>
      </c>
      <c r="AO151" s="19">
        <f>IF(-need!AM151&lt;cum!AK151*0.33*$I$2,cum!AK151*0.33*$I$2,-need!AM151)</f>
        <v>7425</v>
      </c>
      <c r="AQ151" s="1">
        <f>IF(avail!AM151&gt;0,0,avail!AM151)</f>
        <v>0</v>
      </c>
      <c r="AR151" s="1">
        <f>IF(avail!AN151&gt;0,0,avail!AN151)</f>
        <v>0</v>
      </c>
      <c r="AS151" s="1">
        <f>IF(avail!AO151&gt;0,0,avail!AO151)</f>
        <v>0</v>
      </c>
      <c r="AT151" s="1">
        <f>IF(avail!AP151&gt;0,0,avail!AP151)</f>
        <v>-285800</v>
      </c>
    </row>
    <row r="152" spans="1:46" x14ac:dyDescent="0.25">
      <c r="A152" s="4">
        <f>'"rank"; your input only here!'!E153</f>
        <v>148</v>
      </c>
      <c r="B152" s="6" t="str">
        <f>'"rank"; your input only here!'!A153</f>
        <v>A148</v>
      </c>
      <c r="C152" s="6" t="str">
        <f>'"rank"; your input only here!'!B153</f>
        <v>Test Project 148</v>
      </c>
      <c r="D152" s="6">
        <f>'"rank"; your input only here!'!C153</f>
        <v>0</v>
      </c>
      <c r="E152" s="8">
        <f>'"rank"; your input only here!'!D153</f>
        <v>0</v>
      </c>
      <c r="F152" s="22">
        <f t="shared" si="6"/>
        <v>17531151.154999997</v>
      </c>
      <c r="G152" s="21">
        <f>SUM(cum!F152:AK152)</f>
        <v>41265466</v>
      </c>
      <c r="H152" s="21">
        <f t="shared" si="7"/>
        <v>10000000</v>
      </c>
      <c r="I152" s="19">
        <f t="shared" si="8"/>
        <v>-8031151.1549999975</v>
      </c>
      <c r="J152" s="19">
        <f>IF(-need!H152&lt;cum!F152*0.33*$I$2,cum!F152*0.33*$I$2,-need!H152)</f>
        <v>18088.455000000002</v>
      </c>
      <c r="K152" s="19">
        <f>IF(-need!I152&lt;cum!G152*0.33*$I$2,cum!G152*0.33*$I$2,-need!I152)</f>
        <v>1573774</v>
      </c>
      <c r="L152" s="19">
        <f>IF(-need!J152&lt;cum!H152*0.33*$I$2,cum!H152*0.33*$I$2,-need!J152)</f>
        <v>0</v>
      </c>
      <c r="M152" s="19">
        <f>IF(-need!K152&lt;cum!I152*0.33*$I$2,cum!I152*0.33*$I$2,-need!K152)</f>
        <v>654600</v>
      </c>
      <c r="N152" s="19">
        <f>IF(-need!L152&lt;cum!J152*0.33*$I$2,cum!J152*0.33*$I$2,-need!L152)</f>
        <v>44268.592499999999</v>
      </c>
      <c r="O152" s="19">
        <f>IF(-need!M152&lt;cum!K152*0.33*$I$2,cum!K152*0.33*$I$2,-need!M152)</f>
        <v>395360</v>
      </c>
      <c r="P152" s="19">
        <f>IF(-need!N152&lt;cum!L152*0.33*$I$2,cum!L152*0.33*$I$2,-need!N152)</f>
        <v>360706</v>
      </c>
      <c r="Q152" s="19">
        <f>IF(-need!O152&lt;cum!M152*0.33*$I$2,cum!M152*0.33*$I$2,-need!O152)</f>
        <v>0</v>
      </c>
      <c r="R152" s="19">
        <f>IF(-need!P152&lt;cum!N152*0.33*$I$2,cum!N152*0.33*$I$2,-need!P152)</f>
        <v>1152576</v>
      </c>
      <c r="S152" s="19">
        <f>IF(-need!Q152&lt;cum!O152*0.33*$I$2,cum!O152*0.33*$I$2,-need!Q152)</f>
        <v>10734.075000000001</v>
      </c>
      <c r="T152" s="19">
        <f>IF(-need!R152&lt;cum!P152*0.33*$I$2,cum!P152*0.33*$I$2,-need!R152)</f>
        <v>8514</v>
      </c>
      <c r="U152" s="19">
        <f>IF(-need!S152&lt;cum!Q152*0.33*$I$2,cum!Q152*0.33*$I$2,-need!S152)</f>
        <v>27665.715</v>
      </c>
      <c r="V152" s="19">
        <f>IF(-need!T152&lt;cum!R152*0.33*$I$2,cum!R152*0.33*$I$2,-need!T152)</f>
        <v>24750</v>
      </c>
      <c r="W152" s="19">
        <f>IF(-need!U152&lt;cum!S152*0.33*$I$2,cum!S152*0.33*$I$2,-need!U152)</f>
        <v>228000</v>
      </c>
      <c r="X152" s="19">
        <f>IF(-need!V152&lt;cum!T152*0.33*$I$2,cum!T152*0.33*$I$2,-need!V152)</f>
        <v>199441</v>
      </c>
      <c r="Y152" s="19">
        <f>IF(-need!W152&lt;cum!U152*0.33*$I$2,cum!U152*0.33*$I$2,-need!W152)</f>
        <v>20625</v>
      </c>
      <c r="Z152" s="19">
        <f>IF(-need!X152&lt;cum!V152*0.33*$I$2,cum!V152*0.33*$I$2,-need!X152)</f>
        <v>72719</v>
      </c>
      <c r="AA152" s="19">
        <f>IF(-need!Y152&lt;cum!W152*0.33*$I$2,cum!W152*0.33*$I$2,-need!Y152)</f>
        <v>1452895</v>
      </c>
      <c r="AB152" s="19">
        <f>IF(-need!Z152&lt;cum!X152*0.33*$I$2,cum!X152*0.33*$I$2,-need!Z152)</f>
        <v>179301</v>
      </c>
      <c r="AC152" s="19">
        <f>IF(-need!AA152&lt;cum!Y152*0.33*$I$2,cum!Y152*0.33*$I$2,-need!AA152)</f>
        <v>166142</v>
      </c>
      <c r="AD152" s="19">
        <f>IF(-need!AB152&lt;cum!Z152*0.33*$I$2,cum!Z152*0.33*$I$2,-need!AB152)</f>
        <v>257909</v>
      </c>
      <c r="AE152" s="19">
        <f>IF(-need!AC152&lt;cum!AA152*0.33*$I$2,cum!AA152*0.33*$I$2,-need!AC152)</f>
        <v>0</v>
      </c>
      <c r="AF152" s="19">
        <f>IF(-need!AD152&lt;cum!AB152*0.33*$I$2,cum!AB152*0.33*$I$2,-need!AD152)</f>
        <v>697463</v>
      </c>
      <c r="AG152" s="19">
        <f>IF(-need!AE152&lt;cum!AC152*0.33*$I$2,cum!AC152*0.33*$I$2,-need!AE152)</f>
        <v>4857644</v>
      </c>
      <c r="AH152" s="19">
        <f>IF(-need!AF152&lt;cum!AD152*0.33*$I$2,cum!AD152*0.33*$I$2,-need!AF152)</f>
        <v>1308560</v>
      </c>
      <c r="AI152" s="19">
        <f>IF(-need!AG152&lt;cum!AE152*0.33*$I$2,cum!AE152*0.33*$I$2,-need!AG152)</f>
        <v>855090</v>
      </c>
      <c r="AJ152" s="19">
        <f>IF(-need!AH152&lt;cum!AF152*0.33*$I$2,cum!AF152*0.33*$I$2,-need!AH152)</f>
        <v>2008872</v>
      </c>
      <c r="AK152" s="19">
        <f>IF(-need!AI152&lt;cum!AG152*0.33*$I$2,cum!AG152*0.33*$I$2,-need!AI152)</f>
        <v>126112.47</v>
      </c>
      <c r="AL152" s="19">
        <f>IF(-need!AJ152&lt;cum!AH152*0.33*$I$2,cum!AH152*0.33*$I$2,-need!AJ152)</f>
        <v>16087.5</v>
      </c>
      <c r="AM152" s="19">
        <f>IF(-need!AK152&lt;cum!AI152*0.33*$I$2,cum!AI152*0.33*$I$2,-need!AK152)</f>
        <v>770000</v>
      </c>
      <c r="AN152" s="19">
        <f>IF(-need!AL152&lt;cum!AJ152*0.33*$I$2,cum!AJ152*0.33*$I$2,-need!AL152)</f>
        <v>35828.347500000003</v>
      </c>
      <c r="AO152" s="19">
        <f>IF(-need!AM152&lt;cum!AK152*0.33*$I$2,cum!AK152*0.33*$I$2,-need!AM152)</f>
        <v>7425</v>
      </c>
      <c r="AQ152" s="1">
        <f>IF(avail!AM152&gt;0,0,avail!AM152)</f>
        <v>0</v>
      </c>
      <c r="AR152" s="1">
        <f>IF(avail!AN152&gt;0,0,avail!AN152)</f>
        <v>0</v>
      </c>
      <c r="AS152" s="1">
        <f>IF(avail!AO152&gt;0,0,avail!AO152)</f>
        <v>0</v>
      </c>
      <c r="AT152" s="1">
        <f>IF(avail!AP152&gt;0,0,avail!AP152)</f>
        <v>-285800</v>
      </c>
    </row>
    <row r="153" spans="1:46" x14ac:dyDescent="0.25">
      <c r="A153" s="4">
        <f>'"rank"; your input only here!'!E154</f>
        <v>149</v>
      </c>
      <c r="B153" s="6" t="str">
        <f>'"rank"; your input only here!'!A154</f>
        <v>A149</v>
      </c>
      <c r="C153" s="6" t="str">
        <f>'"rank"; your input only here!'!B154</f>
        <v>Test Project 149</v>
      </c>
      <c r="D153" s="6">
        <f>'"rank"; your input only here!'!C154</f>
        <v>0</v>
      </c>
      <c r="E153" s="8">
        <f>'"rank"; your input only here!'!D154</f>
        <v>0</v>
      </c>
      <c r="F153" s="22">
        <f t="shared" si="6"/>
        <v>17531151.154999997</v>
      </c>
      <c r="G153" s="21">
        <f>SUM(cum!F153:AK153)</f>
        <v>41265466</v>
      </c>
      <c r="H153" s="21">
        <f t="shared" si="7"/>
        <v>10000000</v>
      </c>
      <c r="I153" s="19">
        <f t="shared" si="8"/>
        <v>-8031151.1549999975</v>
      </c>
      <c r="J153" s="19">
        <f>IF(-need!H153&lt;cum!F153*0.33*$I$2,cum!F153*0.33*$I$2,-need!H153)</f>
        <v>18088.455000000002</v>
      </c>
      <c r="K153" s="19">
        <f>IF(-need!I153&lt;cum!G153*0.33*$I$2,cum!G153*0.33*$I$2,-need!I153)</f>
        <v>1573774</v>
      </c>
      <c r="L153" s="19">
        <f>IF(-need!J153&lt;cum!H153*0.33*$I$2,cum!H153*0.33*$I$2,-need!J153)</f>
        <v>0</v>
      </c>
      <c r="M153" s="19">
        <f>IF(-need!K153&lt;cum!I153*0.33*$I$2,cum!I153*0.33*$I$2,-need!K153)</f>
        <v>654600</v>
      </c>
      <c r="N153" s="19">
        <f>IF(-need!L153&lt;cum!J153*0.33*$I$2,cum!J153*0.33*$I$2,-need!L153)</f>
        <v>44268.592499999999</v>
      </c>
      <c r="O153" s="19">
        <f>IF(-need!M153&lt;cum!K153*0.33*$I$2,cum!K153*0.33*$I$2,-need!M153)</f>
        <v>395360</v>
      </c>
      <c r="P153" s="19">
        <f>IF(-need!N153&lt;cum!L153*0.33*$I$2,cum!L153*0.33*$I$2,-need!N153)</f>
        <v>360706</v>
      </c>
      <c r="Q153" s="19">
        <f>IF(-need!O153&lt;cum!M153*0.33*$I$2,cum!M153*0.33*$I$2,-need!O153)</f>
        <v>0</v>
      </c>
      <c r="R153" s="19">
        <f>IF(-need!P153&lt;cum!N153*0.33*$I$2,cum!N153*0.33*$I$2,-need!P153)</f>
        <v>1152576</v>
      </c>
      <c r="S153" s="19">
        <f>IF(-need!Q153&lt;cum!O153*0.33*$I$2,cum!O153*0.33*$I$2,-need!Q153)</f>
        <v>10734.075000000001</v>
      </c>
      <c r="T153" s="19">
        <f>IF(-need!R153&lt;cum!P153*0.33*$I$2,cum!P153*0.33*$I$2,-need!R153)</f>
        <v>8514</v>
      </c>
      <c r="U153" s="19">
        <f>IF(-need!S153&lt;cum!Q153*0.33*$I$2,cum!Q153*0.33*$I$2,-need!S153)</f>
        <v>27665.715</v>
      </c>
      <c r="V153" s="19">
        <f>IF(-need!T153&lt;cum!R153*0.33*$I$2,cum!R153*0.33*$I$2,-need!T153)</f>
        <v>24750</v>
      </c>
      <c r="W153" s="19">
        <f>IF(-need!U153&lt;cum!S153*0.33*$I$2,cum!S153*0.33*$I$2,-need!U153)</f>
        <v>228000</v>
      </c>
      <c r="X153" s="19">
        <f>IF(-need!V153&lt;cum!T153*0.33*$I$2,cum!T153*0.33*$I$2,-need!V153)</f>
        <v>199441</v>
      </c>
      <c r="Y153" s="19">
        <f>IF(-need!W153&lt;cum!U153*0.33*$I$2,cum!U153*0.33*$I$2,-need!W153)</f>
        <v>20625</v>
      </c>
      <c r="Z153" s="19">
        <f>IF(-need!X153&lt;cum!V153*0.33*$I$2,cum!V153*0.33*$I$2,-need!X153)</f>
        <v>72719</v>
      </c>
      <c r="AA153" s="19">
        <f>IF(-need!Y153&lt;cum!W153*0.33*$I$2,cum!W153*0.33*$I$2,-need!Y153)</f>
        <v>1452895</v>
      </c>
      <c r="AB153" s="19">
        <f>IF(-need!Z153&lt;cum!X153*0.33*$I$2,cum!X153*0.33*$I$2,-need!Z153)</f>
        <v>179301</v>
      </c>
      <c r="AC153" s="19">
        <f>IF(-need!AA153&lt;cum!Y153*0.33*$I$2,cum!Y153*0.33*$I$2,-need!AA153)</f>
        <v>166142</v>
      </c>
      <c r="AD153" s="19">
        <f>IF(-need!AB153&lt;cum!Z153*0.33*$I$2,cum!Z153*0.33*$I$2,-need!AB153)</f>
        <v>257909</v>
      </c>
      <c r="AE153" s="19">
        <f>IF(-need!AC153&lt;cum!AA153*0.33*$I$2,cum!AA153*0.33*$I$2,-need!AC153)</f>
        <v>0</v>
      </c>
      <c r="AF153" s="19">
        <f>IF(-need!AD153&lt;cum!AB153*0.33*$I$2,cum!AB153*0.33*$I$2,-need!AD153)</f>
        <v>697463</v>
      </c>
      <c r="AG153" s="19">
        <f>IF(-need!AE153&lt;cum!AC153*0.33*$I$2,cum!AC153*0.33*$I$2,-need!AE153)</f>
        <v>4857644</v>
      </c>
      <c r="AH153" s="19">
        <f>IF(-need!AF153&lt;cum!AD153*0.33*$I$2,cum!AD153*0.33*$I$2,-need!AF153)</f>
        <v>1308560</v>
      </c>
      <c r="AI153" s="19">
        <f>IF(-need!AG153&lt;cum!AE153*0.33*$I$2,cum!AE153*0.33*$I$2,-need!AG153)</f>
        <v>855090</v>
      </c>
      <c r="AJ153" s="19">
        <f>IF(-need!AH153&lt;cum!AF153*0.33*$I$2,cum!AF153*0.33*$I$2,-need!AH153)</f>
        <v>2008872</v>
      </c>
      <c r="AK153" s="19">
        <f>IF(-need!AI153&lt;cum!AG153*0.33*$I$2,cum!AG153*0.33*$I$2,-need!AI153)</f>
        <v>126112.47</v>
      </c>
      <c r="AL153" s="19">
        <f>IF(-need!AJ153&lt;cum!AH153*0.33*$I$2,cum!AH153*0.33*$I$2,-need!AJ153)</f>
        <v>16087.5</v>
      </c>
      <c r="AM153" s="19">
        <f>IF(-need!AK153&lt;cum!AI153*0.33*$I$2,cum!AI153*0.33*$I$2,-need!AK153)</f>
        <v>770000</v>
      </c>
      <c r="AN153" s="19">
        <f>IF(-need!AL153&lt;cum!AJ153*0.33*$I$2,cum!AJ153*0.33*$I$2,-need!AL153)</f>
        <v>35828.347500000003</v>
      </c>
      <c r="AO153" s="19">
        <f>IF(-need!AM153&lt;cum!AK153*0.33*$I$2,cum!AK153*0.33*$I$2,-need!AM153)</f>
        <v>7425</v>
      </c>
      <c r="AQ153" s="1">
        <f>IF(avail!AM153&gt;0,0,avail!AM153)</f>
        <v>0</v>
      </c>
      <c r="AR153" s="1">
        <f>IF(avail!AN153&gt;0,0,avail!AN153)</f>
        <v>0</v>
      </c>
      <c r="AS153" s="1">
        <f>IF(avail!AO153&gt;0,0,avail!AO153)</f>
        <v>0</v>
      </c>
      <c r="AT153" s="1">
        <f>IF(avail!AP153&gt;0,0,avail!AP153)</f>
        <v>-285800</v>
      </c>
    </row>
    <row r="154" spans="1:46" x14ac:dyDescent="0.25">
      <c r="A154" s="4">
        <f>'"rank"; your input only here!'!E155</f>
        <v>150</v>
      </c>
      <c r="B154" s="6" t="str">
        <f>'"rank"; your input only here!'!A155</f>
        <v>A150</v>
      </c>
      <c r="C154" s="6" t="str">
        <f>'"rank"; your input only here!'!B155</f>
        <v>Test Project 150</v>
      </c>
      <c r="D154" s="6">
        <f>'"rank"; your input only here!'!C155</f>
        <v>0</v>
      </c>
      <c r="E154" s="8">
        <f>'"rank"; your input only here!'!D155</f>
        <v>0</v>
      </c>
      <c r="F154" s="22">
        <f t="shared" si="6"/>
        <v>17531151.154999997</v>
      </c>
      <c r="G154" s="21">
        <f>SUM(cum!F154:AK154)</f>
        <v>41265466</v>
      </c>
      <c r="H154" s="21">
        <f t="shared" si="7"/>
        <v>10000000</v>
      </c>
      <c r="I154" s="19">
        <f t="shared" si="8"/>
        <v>-8031151.1549999975</v>
      </c>
      <c r="J154" s="19">
        <f>IF(-need!H154&lt;cum!F154*0.33*$I$2,cum!F154*0.33*$I$2,-need!H154)</f>
        <v>18088.455000000002</v>
      </c>
      <c r="K154" s="19">
        <f>IF(-need!I154&lt;cum!G154*0.33*$I$2,cum!G154*0.33*$I$2,-need!I154)</f>
        <v>1573774</v>
      </c>
      <c r="L154" s="19">
        <f>IF(-need!J154&lt;cum!H154*0.33*$I$2,cum!H154*0.33*$I$2,-need!J154)</f>
        <v>0</v>
      </c>
      <c r="M154" s="19">
        <f>IF(-need!K154&lt;cum!I154*0.33*$I$2,cum!I154*0.33*$I$2,-need!K154)</f>
        <v>654600</v>
      </c>
      <c r="N154" s="19">
        <f>IF(-need!L154&lt;cum!J154*0.33*$I$2,cum!J154*0.33*$I$2,-need!L154)</f>
        <v>44268.592499999999</v>
      </c>
      <c r="O154" s="19">
        <f>IF(-need!M154&lt;cum!K154*0.33*$I$2,cum!K154*0.33*$I$2,-need!M154)</f>
        <v>395360</v>
      </c>
      <c r="P154" s="19">
        <f>IF(-need!N154&lt;cum!L154*0.33*$I$2,cum!L154*0.33*$I$2,-need!N154)</f>
        <v>360706</v>
      </c>
      <c r="Q154" s="19">
        <f>IF(-need!O154&lt;cum!M154*0.33*$I$2,cum!M154*0.33*$I$2,-need!O154)</f>
        <v>0</v>
      </c>
      <c r="R154" s="19">
        <f>IF(-need!P154&lt;cum!N154*0.33*$I$2,cum!N154*0.33*$I$2,-need!P154)</f>
        <v>1152576</v>
      </c>
      <c r="S154" s="19">
        <f>IF(-need!Q154&lt;cum!O154*0.33*$I$2,cum!O154*0.33*$I$2,-need!Q154)</f>
        <v>10734.075000000001</v>
      </c>
      <c r="T154" s="19">
        <f>IF(-need!R154&lt;cum!P154*0.33*$I$2,cum!P154*0.33*$I$2,-need!R154)</f>
        <v>8514</v>
      </c>
      <c r="U154" s="19">
        <f>IF(-need!S154&lt;cum!Q154*0.33*$I$2,cum!Q154*0.33*$I$2,-need!S154)</f>
        <v>27665.715</v>
      </c>
      <c r="V154" s="19">
        <f>IF(-need!T154&lt;cum!R154*0.33*$I$2,cum!R154*0.33*$I$2,-need!T154)</f>
        <v>24750</v>
      </c>
      <c r="W154" s="19">
        <f>IF(-need!U154&lt;cum!S154*0.33*$I$2,cum!S154*0.33*$I$2,-need!U154)</f>
        <v>228000</v>
      </c>
      <c r="X154" s="19">
        <f>IF(-need!V154&lt;cum!T154*0.33*$I$2,cum!T154*0.33*$I$2,-need!V154)</f>
        <v>199441</v>
      </c>
      <c r="Y154" s="19">
        <f>IF(-need!W154&lt;cum!U154*0.33*$I$2,cum!U154*0.33*$I$2,-need!W154)</f>
        <v>20625</v>
      </c>
      <c r="Z154" s="19">
        <f>IF(-need!X154&lt;cum!V154*0.33*$I$2,cum!V154*0.33*$I$2,-need!X154)</f>
        <v>72719</v>
      </c>
      <c r="AA154" s="19">
        <f>IF(-need!Y154&lt;cum!W154*0.33*$I$2,cum!W154*0.33*$I$2,-need!Y154)</f>
        <v>1452895</v>
      </c>
      <c r="AB154" s="19">
        <f>IF(-need!Z154&lt;cum!X154*0.33*$I$2,cum!X154*0.33*$I$2,-need!Z154)</f>
        <v>179301</v>
      </c>
      <c r="AC154" s="19">
        <f>IF(-need!AA154&lt;cum!Y154*0.33*$I$2,cum!Y154*0.33*$I$2,-need!AA154)</f>
        <v>166142</v>
      </c>
      <c r="AD154" s="19">
        <f>IF(-need!AB154&lt;cum!Z154*0.33*$I$2,cum!Z154*0.33*$I$2,-need!AB154)</f>
        <v>257909</v>
      </c>
      <c r="AE154" s="19">
        <f>IF(-need!AC154&lt;cum!AA154*0.33*$I$2,cum!AA154*0.33*$I$2,-need!AC154)</f>
        <v>0</v>
      </c>
      <c r="AF154" s="19">
        <f>IF(-need!AD154&lt;cum!AB154*0.33*$I$2,cum!AB154*0.33*$I$2,-need!AD154)</f>
        <v>697463</v>
      </c>
      <c r="AG154" s="19">
        <f>IF(-need!AE154&lt;cum!AC154*0.33*$I$2,cum!AC154*0.33*$I$2,-need!AE154)</f>
        <v>4857644</v>
      </c>
      <c r="AH154" s="19">
        <f>IF(-need!AF154&lt;cum!AD154*0.33*$I$2,cum!AD154*0.33*$I$2,-need!AF154)</f>
        <v>1308560</v>
      </c>
      <c r="AI154" s="19">
        <f>IF(-need!AG154&lt;cum!AE154*0.33*$I$2,cum!AE154*0.33*$I$2,-need!AG154)</f>
        <v>855090</v>
      </c>
      <c r="AJ154" s="19">
        <f>IF(-need!AH154&lt;cum!AF154*0.33*$I$2,cum!AF154*0.33*$I$2,-need!AH154)</f>
        <v>2008872</v>
      </c>
      <c r="AK154" s="19">
        <f>IF(-need!AI154&lt;cum!AG154*0.33*$I$2,cum!AG154*0.33*$I$2,-need!AI154)</f>
        <v>126112.47</v>
      </c>
      <c r="AL154" s="19">
        <f>IF(-need!AJ154&lt;cum!AH154*0.33*$I$2,cum!AH154*0.33*$I$2,-need!AJ154)</f>
        <v>16087.5</v>
      </c>
      <c r="AM154" s="19">
        <f>IF(-need!AK154&lt;cum!AI154*0.33*$I$2,cum!AI154*0.33*$I$2,-need!AK154)</f>
        <v>770000</v>
      </c>
      <c r="AN154" s="19">
        <f>IF(-need!AL154&lt;cum!AJ154*0.33*$I$2,cum!AJ154*0.33*$I$2,-need!AL154)</f>
        <v>35828.347500000003</v>
      </c>
      <c r="AO154" s="19">
        <f>IF(-need!AM154&lt;cum!AK154*0.33*$I$2,cum!AK154*0.33*$I$2,-need!AM154)</f>
        <v>7425</v>
      </c>
      <c r="AQ154" s="1">
        <f>IF(avail!AM154&gt;0,0,avail!AM154)</f>
        <v>0</v>
      </c>
      <c r="AR154" s="1">
        <f>IF(avail!AN154&gt;0,0,avail!AN154)</f>
        <v>0</v>
      </c>
      <c r="AS154" s="1">
        <f>IF(avail!AO154&gt;0,0,avail!AO154)</f>
        <v>0</v>
      </c>
      <c r="AT154" s="1">
        <f>IF(avail!AP154&gt;0,0,avail!AP154)</f>
        <v>-285800</v>
      </c>
    </row>
    <row r="155" spans="1:46" x14ac:dyDescent="0.25">
      <c r="A155" s="4">
        <f>'"rank"; your input only here!'!E156</f>
        <v>151</v>
      </c>
      <c r="B155" s="6" t="str">
        <f>'"rank"; your input only here!'!A156</f>
        <v>A151</v>
      </c>
      <c r="C155" s="6" t="str">
        <f>'"rank"; your input only here!'!B156</f>
        <v>Test Project 151</v>
      </c>
      <c r="D155" s="6">
        <f>'"rank"; your input only here!'!C156</f>
        <v>0</v>
      </c>
      <c r="E155" s="8">
        <f>'"rank"; your input only here!'!D156</f>
        <v>0</v>
      </c>
      <c r="F155" s="22">
        <f t="shared" si="6"/>
        <v>17531151.154999997</v>
      </c>
      <c r="G155" s="21">
        <f>SUM(cum!F155:AK155)</f>
        <v>41265466</v>
      </c>
      <c r="H155" s="21">
        <f t="shared" si="7"/>
        <v>10000000</v>
      </c>
      <c r="I155" s="19">
        <f t="shared" si="8"/>
        <v>-8031151.1549999975</v>
      </c>
      <c r="J155" s="19">
        <f>IF(-need!H155&lt;cum!F155*0.33*$I$2,cum!F155*0.33*$I$2,-need!H155)</f>
        <v>18088.455000000002</v>
      </c>
      <c r="K155" s="19">
        <f>IF(-need!I155&lt;cum!G155*0.33*$I$2,cum!G155*0.33*$I$2,-need!I155)</f>
        <v>1573774</v>
      </c>
      <c r="L155" s="19">
        <f>IF(-need!J155&lt;cum!H155*0.33*$I$2,cum!H155*0.33*$I$2,-need!J155)</f>
        <v>0</v>
      </c>
      <c r="M155" s="19">
        <f>IF(-need!K155&lt;cum!I155*0.33*$I$2,cum!I155*0.33*$I$2,-need!K155)</f>
        <v>654600</v>
      </c>
      <c r="N155" s="19">
        <f>IF(-need!L155&lt;cum!J155*0.33*$I$2,cum!J155*0.33*$I$2,-need!L155)</f>
        <v>44268.592499999999</v>
      </c>
      <c r="O155" s="19">
        <f>IF(-need!M155&lt;cum!K155*0.33*$I$2,cum!K155*0.33*$I$2,-need!M155)</f>
        <v>395360</v>
      </c>
      <c r="P155" s="19">
        <f>IF(-need!N155&lt;cum!L155*0.33*$I$2,cum!L155*0.33*$I$2,-need!N155)</f>
        <v>360706</v>
      </c>
      <c r="Q155" s="19">
        <f>IF(-need!O155&lt;cum!M155*0.33*$I$2,cum!M155*0.33*$I$2,-need!O155)</f>
        <v>0</v>
      </c>
      <c r="R155" s="19">
        <f>IF(-need!P155&lt;cum!N155*0.33*$I$2,cum!N155*0.33*$I$2,-need!P155)</f>
        <v>1152576</v>
      </c>
      <c r="S155" s="19">
        <f>IF(-need!Q155&lt;cum!O155*0.33*$I$2,cum!O155*0.33*$I$2,-need!Q155)</f>
        <v>10734.075000000001</v>
      </c>
      <c r="T155" s="19">
        <f>IF(-need!R155&lt;cum!P155*0.33*$I$2,cum!P155*0.33*$I$2,-need!R155)</f>
        <v>8514</v>
      </c>
      <c r="U155" s="19">
        <f>IF(-need!S155&lt;cum!Q155*0.33*$I$2,cum!Q155*0.33*$I$2,-need!S155)</f>
        <v>27665.715</v>
      </c>
      <c r="V155" s="19">
        <f>IF(-need!T155&lt;cum!R155*0.33*$I$2,cum!R155*0.33*$I$2,-need!T155)</f>
        <v>24750</v>
      </c>
      <c r="W155" s="19">
        <f>IF(-need!U155&lt;cum!S155*0.33*$I$2,cum!S155*0.33*$I$2,-need!U155)</f>
        <v>228000</v>
      </c>
      <c r="X155" s="19">
        <f>IF(-need!V155&lt;cum!T155*0.33*$I$2,cum!T155*0.33*$I$2,-need!V155)</f>
        <v>199441</v>
      </c>
      <c r="Y155" s="19">
        <f>IF(-need!W155&lt;cum!U155*0.33*$I$2,cum!U155*0.33*$I$2,-need!W155)</f>
        <v>20625</v>
      </c>
      <c r="Z155" s="19">
        <f>IF(-need!X155&lt;cum!V155*0.33*$I$2,cum!V155*0.33*$I$2,-need!X155)</f>
        <v>72719</v>
      </c>
      <c r="AA155" s="19">
        <f>IF(-need!Y155&lt;cum!W155*0.33*$I$2,cum!W155*0.33*$I$2,-need!Y155)</f>
        <v>1452895</v>
      </c>
      <c r="AB155" s="19">
        <f>IF(-need!Z155&lt;cum!X155*0.33*$I$2,cum!X155*0.33*$I$2,-need!Z155)</f>
        <v>179301</v>
      </c>
      <c r="AC155" s="19">
        <f>IF(-need!AA155&lt;cum!Y155*0.33*$I$2,cum!Y155*0.33*$I$2,-need!AA155)</f>
        <v>166142</v>
      </c>
      <c r="AD155" s="19">
        <f>IF(-need!AB155&lt;cum!Z155*0.33*$I$2,cum!Z155*0.33*$I$2,-need!AB155)</f>
        <v>257909</v>
      </c>
      <c r="AE155" s="19">
        <f>IF(-need!AC155&lt;cum!AA155*0.33*$I$2,cum!AA155*0.33*$I$2,-need!AC155)</f>
        <v>0</v>
      </c>
      <c r="AF155" s="19">
        <f>IF(-need!AD155&lt;cum!AB155*0.33*$I$2,cum!AB155*0.33*$I$2,-need!AD155)</f>
        <v>697463</v>
      </c>
      <c r="AG155" s="19">
        <f>IF(-need!AE155&lt;cum!AC155*0.33*$I$2,cum!AC155*0.33*$I$2,-need!AE155)</f>
        <v>4857644</v>
      </c>
      <c r="AH155" s="19">
        <f>IF(-need!AF155&lt;cum!AD155*0.33*$I$2,cum!AD155*0.33*$I$2,-need!AF155)</f>
        <v>1308560</v>
      </c>
      <c r="AI155" s="19">
        <f>IF(-need!AG155&lt;cum!AE155*0.33*$I$2,cum!AE155*0.33*$I$2,-need!AG155)</f>
        <v>855090</v>
      </c>
      <c r="AJ155" s="19">
        <f>IF(-need!AH155&lt;cum!AF155*0.33*$I$2,cum!AF155*0.33*$I$2,-need!AH155)</f>
        <v>2008872</v>
      </c>
      <c r="AK155" s="19">
        <f>IF(-need!AI155&lt;cum!AG155*0.33*$I$2,cum!AG155*0.33*$I$2,-need!AI155)</f>
        <v>126112.47</v>
      </c>
      <c r="AL155" s="19">
        <f>IF(-need!AJ155&lt;cum!AH155*0.33*$I$2,cum!AH155*0.33*$I$2,-need!AJ155)</f>
        <v>16087.5</v>
      </c>
      <c r="AM155" s="19">
        <f>IF(-need!AK155&lt;cum!AI155*0.33*$I$2,cum!AI155*0.33*$I$2,-need!AK155)</f>
        <v>770000</v>
      </c>
      <c r="AN155" s="19">
        <f>IF(-need!AL155&lt;cum!AJ155*0.33*$I$2,cum!AJ155*0.33*$I$2,-need!AL155)</f>
        <v>35828.347500000003</v>
      </c>
      <c r="AO155" s="19">
        <f>IF(-need!AM155&lt;cum!AK155*0.33*$I$2,cum!AK155*0.33*$I$2,-need!AM155)</f>
        <v>7425</v>
      </c>
      <c r="AQ155" s="1">
        <f>IF(avail!AM155&gt;0,0,avail!AM155)</f>
        <v>0</v>
      </c>
      <c r="AR155" s="1">
        <f>IF(avail!AN155&gt;0,0,avail!AN155)</f>
        <v>0</v>
      </c>
      <c r="AS155" s="1">
        <f>IF(avail!AO155&gt;0,0,avail!AO155)</f>
        <v>0</v>
      </c>
      <c r="AT155" s="1">
        <f>IF(avail!AP155&gt;0,0,avail!AP155)</f>
        <v>-285800</v>
      </c>
    </row>
    <row r="156" spans="1:46" x14ac:dyDescent="0.25">
      <c r="A156" s="4">
        <f>'"rank"; your input only here!'!E157</f>
        <v>152</v>
      </c>
      <c r="B156" s="6" t="str">
        <f>'"rank"; your input only here!'!A157</f>
        <v>A152</v>
      </c>
      <c r="C156" s="6" t="str">
        <f>'"rank"; your input only here!'!B157</f>
        <v>Test Project 152</v>
      </c>
      <c r="D156" s="6">
        <f>'"rank"; your input only here!'!C157</f>
        <v>0</v>
      </c>
      <c r="E156" s="8">
        <f>'"rank"; your input only here!'!D157</f>
        <v>0</v>
      </c>
      <c r="F156" s="22">
        <f t="shared" si="6"/>
        <v>17531151.154999997</v>
      </c>
      <c r="G156" s="21">
        <f>SUM(cum!F156:AK156)</f>
        <v>41265466</v>
      </c>
      <c r="H156" s="21">
        <f t="shared" si="7"/>
        <v>10000000</v>
      </c>
      <c r="I156" s="19">
        <f t="shared" si="8"/>
        <v>-8031151.1549999975</v>
      </c>
      <c r="J156" s="19">
        <f>IF(-need!H156&lt;cum!F156*0.33*$I$2,cum!F156*0.33*$I$2,-need!H156)</f>
        <v>18088.455000000002</v>
      </c>
      <c r="K156" s="19">
        <f>IF(-need!I156&lt;cum!G156*0.33*$I$2,cum!G156*0.33*$I$2,-need!I156)</f>
        <v>1573774</v>
      </c>
      <c r="L156" s="19">
        <f>IF(-need!J156&lt;cum!H156*0.33*$I$2,cum!H156*0.33*$I$2,-need!J156)</f>
        <v>0</v>
      </c>
      <c r="M156" s="19">
        <f>IF(-need!K156&lt;cum!I156*0.33*$I$2,cum!I156*0.33*$I$2,-need!K156)</f>
        <v>654600</v>
      </c>
      <c r="N156" s="19">
        <f>IF(-need!L156&lt;cum!J156*0.33*$I$2,cum!J156*0.33*$I$2,-need!L156)</f>
        <v>44268.592499999999</v>
      </c>
      <c r="O156" s="19">
        <f>IF(-need!M156&lt;cum!K156*0.33*$I$2,cum!K156*0.33*$I$2,-need!M156)</f>
        <v>395360</v>
      </c>
      <c r="P156" s="19">
        <f>IF(-need!N156&lt;cum!L156*0.33*$I$2,cum!L156*0.33*$I$2,-need!N156)</f>
        <v>360706</v>
      </c>
      <c r="Q156" s="19">
        <f>IF(-need!O156&lt;cum!M156*0.33*$I$2,cum!M156*0.33*$I$2,-need!O156)</f>
        <v>0</v>
      </c>
      <c r="R156" s="19">
        <f>IF(-need!P156&lt;cum!N156*0.33*$I$2,cum!N156*0.33*$I$2,-need!P156)</f>
        <v>1152576</v>
      </c>
      <c r="S156" s="19">
        <f>IF(-need!Q156&lt;cum!O156*0.33*$I$2,cum!O156*0.33*$I$2,-need!Q156)</f>
        <v>10734.075000000001</v>
      </c>
      <c r="T156" s="19">
        <f>IF(-need!R156&lt;cum!P156*0.33*$I$2,cum!P156*0.33*$I$2,-need!R156)</f>
        <v>8514</v>
      </c>
      <c r="U156" s="19">
        <f>IF(-need!S156&lt;cum!Q156*0.33*$I$2,cum!Q156*0.33*$I$2,-need!S156)</f>
        <v>27665.715</v>
      </c>
      <c r="V156" s="19">
        <f>IF(-need!T156&lt;cum!R156*0.33*$I$2,cum!R156*0.33*$I$2,-need!T156)</f>
        <v>24750</v>
      </c>
      <c r="W156" s="19">
        <f>IF(-need!U156&lt;cum!S156*0.33*$I$2,cum!S156*0.33*$I$2,-need!U156)</f>
        <v>228000</v>
      </c>
      <c r="X156" s="19">
        <f>IF(-need!V156&lt;cum!T156*0.33*$I$2,cum!T156*0.33*$I$2,-need!V156)</f>
        <v>199441</v>
      </c>
      <c r="Y156" s="19">
        <f>IF(-need!W156&lt;cum!U156*0.33*$I$2,cum!U156*0.33*$I$2,-need!W156)</f>
        <v>20625</v>
      </c>
      <c r="Z156" s="19">
        <f>IF(-need!X156&lt;cum!V156*0.33*$I$2,cum!V156*0.33*$I$2,-need!X156)</f>
        <v>72719</v>
      </c>
      <c r="AA156" s="19">
        <f>IF(-need!Y156&lt;cum!W156*0.33*$I$2,cum!W156*0.33*$I$2,-need!Y156)</f>
        <v>1452895</v>
      </c>
      <c r="AB156" s="19">
        <f>IF(-need!Z156&lt;cum!X156*0.33*$I$2,cum!X156*0.33*$I$2,-need!Z156)</f>
        <v>179301</v>
      </c>
      <c r="AC156" s="19">
        <f>IF(-need!AA156&lt;cum!Y156*0.33*$I$2,cum!Y156*0.33*$I$2,-need!AA156)</f>
        <v>166142</v>
      </c>
      <c r="AD156" s="19">
        <f>IF(-need!AB156&lt;cum!Z156*0.33*$I$2,cum!Z156*0.33*$I$2,-need!AB156)</f>
        <v>257909</v>
      </c>
      <c r="AE156" s="19">
        <f>IF(-need!AC156&lt;cum!AA156*0.33*$I$2,cum!AA156*0.33*$I$2,-need!AC156)</f>
        <v>0</v>
      </c>
      <c r="AF156" s="19">
        <f>IF(-need!AD156&lt;cum!AB156*0.33*$I$2,cum!AB156*0.33*$I$2,-need!AD156)</f>
        <v>697463</v>
      </c>
      <c r="AG156" s="19">
        <f>IF(-need!AE156&lt;cum!AC156*0.33*$I$2,cum!AC156*0.33*$I$2,-need!AE156)</f>
        <v>4857644</v>
      </c>
      <c r="AH156" s="19">
        <f>IF(-need!AF156&lt;cum!AD156*0.33*$I$2,cum!AD156*0.33*$I$2,-need!AF156)</f>
        <v>1308560</v>
      </c>
      <c r="AI156" s="19">
        <f>IF(-need!AG156&lt;cum!AE156*0.33*$I$2,cum!AE156*0.33*$I$2,-need!AG156)</f>
        <v>855090</v>
      </c>
      <c r="AJ156" s="19">
        <f>IF(-need!AH156&lt;cum!AF156*0.33*$I$2,cum!AF156*0.33*$I$2,-need!AH156)</f>
        <v>2008872</v>
      </c>
      <c r="AK156" s="19">
        <f>IF(-need!AI156&lt;cum!AG156*0.33*$I$2,cum!AG156*0.33*$I$2,-need!AI156)</f>
        <v>126112.47</v>
      </c>
      <c r="AL156" s="19">
        <f>IF(-need!AJ156&lt;cum!AH156*0.33*$I$2,cum!AH156*0.33*$I$2,-need!AJ156)</f>
        <v>16087.5</v>
      </c>
      <c r="AM156" s="19">
        <f>IF(-need!AK156&lt;cum!AI156*0.33*$I$2,cum!AI156*0.33*$I$2,-need!AK156)</f>
        <v>770000</v>
      </c>
      <c r="AN156" s="19">
        <f>IF(-need!AL156&lt;cum!AJ156*0.33*$I$2,cum!AJ156*0.33*$I$2,-need!AL156)</f>
        <v>35828.347500000003</v>
      </c>
      <c r="AO156" s="19">
        <f>IF(-need!AM156&lt;cum!AK156*0.33*$I$2,cum!AK156*0.33*$I$2,-need!AM156)</f>
        <v>7425</v>
      </c>
      <c r="AQ156" s="1">
        <f>IF(avail!AM156&gt;0,0,avail!AM156)</f>
        <v>0</v>
      </c>
      <c r="AR156" s="1">
        <f>IF(avail!AN156&gt;0,0,avail!AN156)</f>
        <v>0</v>
      </c>
      <c r="AS156" s="1">
        <f>IF(avail!AO156&gt;0,0,avail!AO156)</f>
        <v>0</v>
      </c>
      <c r="AT156" s="1">
        <f>IF(avail!AP156&gt;0,0,avail!AP156)</f>
        <v>-285800</v>
      </c>
    </row>
    <row r="157" spans="1:46" x14ac:dyDescent="0.25">
      <c r="A157" s="4">
        <f>'"rank"; your input only here!'!E158</f>
        <v>153</v>
      </c>
      <c r="B157" s="6" t="str">
        <f>'"rank"; your input only here!'!A158</f>
        <v>A153</v>
      </c>
      <c r="C157" s="6" t="str">
        <f>'"rank"; your input only here!'!B158</f>
        <v>Test Project 153</v>
      </c>
      <c r="D157" s="6">
        <f>'"rank"; your input only here!'!C158</f>
        <v>0</v>
      </c>
      <c r="E157" s="8">
        <f>'"rank"; your input only here!'!D158</f>
        <v>0</v>
      </c>
      <c r="F157" s="22">
        <f t="shared" si="6"/>
        <v>17531151.154999997</v>
      </c>
      <c r="G157" s="21">
        <f>SUM(cum!F157:AK157)</f>
        <v>41265466</v>
      </c>
      <c r="H157" s="21">
        <f t="shared" si="7"/>
        <v>10000000</v>
      </c>
      <c r="I157" s="19">
        <f t="shared" si="8"/>
        <v>-8031151.1549999975</v>
      </c>
      <c r="J157" s="19">
        <f>IF(-need!H157&lt;cum!F157*0.33*$I$2,cum!F157*0.33*$I$2,-need!H157)</f>
        <v>18088.455000000002</v>
      </c>
      <c r="K157" s="19">
        <f>IF(-need!I157&lt;cum!G157*0.33*$I$2,cum!G157*0.33*$I$2,-need!I157)</f>
        <v>1573774</v>
      </c>
      <c r="L157" s="19">
        <f>IF(-need!J157&lt;cum!H157*0.33*$I$2,cum!H157*0.33*$I$2,-need!J157)</f>
        <v>0</v>
      </c>
      <c r="M157" s="19">
        <f>IF(-need!K157&lt;cum!I157*0.33*$I$2,cum!I157*0.33*$I$2,-need!K157)</f>
        <v>654600</v>
      </c>
      <c r="N157" s="19">
        <f>IF(-need!L157&lt;cum!J157*0.33*$I$2,cum!J157*0.33*$I$2,-need!L157)</f>
        <v>44268.592499999999</v>
      </c>
      <c r="O157" s="19">
        <f>IF(-need!M157&lt;cum!K157*0.33*$I$2,cum!K157*0.33*$I$2,-need!M157)</f>
        <v>395360</v>
      </c>
      <c r="P157" s="19">
        <f>IF(-need!N157&lt;cum!L157*0.33*$I$2,cum!L157*0.33*$I$2,-need!N157)</f>
        <v>360706</v>
      </c>
      <c r="Q157" s="19">
        <f>IF(-need!O157&lt;cum!M157*0.33*$I$2,cum!M157*0.33*$I$2,-need!O157)</f>
        <v>0</v>
      </c>
      <c r="R157" s="19">
        <f>IF(-need!P157&lt;cum!N157*0.33*$I$2,cum!N157*0.33*$I$2,-need!P157)</f>
        <v>1152576</v>
      </c>
      <c r="S157" s="19">
        <f>IF(-need!Q157&lt;cum!O157*0.33*$I$2,cum!O157*0.33*$I$2,-need!Q157)</f>
        <v>10734.075000000001</v>
      </c>
      <c r="T157" s="19">
        <f>IF(-need!R157&lt;cum!P157*0.33*$I$2,cum!P157*0.33*$I$2,-need!R157)</f>
        <v>8514</v>
      </c>
      <c r="U157" s="19">
        <f>IF(-need!S157&lt;cum!Q157*0.33*$I$2,cum!Q157*0.33*$I$2,-need!S157)</f>
        <v>27665.715</v>
      </c>
      <c r="V157" s="19">
        <f>IF(-need!T157&lt;cum!R157*0.33*$I$2,cum!R157*0.33*$I$2,-need!T157)</f>
        <v>24750</v>
      </c>
      <c r="W157" s="19">
        <f>IF(-need!U157&lt;cum!S157*0.33*$I$2,cum!S157*0.33*$I$2,-need!U157)</f>
        <v>228000</v>
      </c>
      <c r="X157" s="19">
        <f>IF(-need!V157&lt;cum!T157*0.33*$I$2,cum!T157*0.33*$I$2,-need!V157)</f>
        <v>199441</v>
      </c>
      <c r="Y157" s="19">
        <f>IF(-need!W157&lt;cum!U157*0.33*$I$2,cum!U157*0.33*$I$2,-need!W157)</f>
        <v>20625</v>
      </c>
      <c r="Z157" s="19">
        <f>IF(-need!X157&lt;cum!V157*0.33*$I$2,cum!V157*0.33*$I$2,-need!X157)</f>
        <v>72719</v>
      </c>
      <c r="AA157" s="19">
        <f>IF(-need!Y157&lt;cum!W157*0.33*$I$2,cum!W157*0.33*$I$2,-need!Y157)</f>
        <v>1452895</v>
      </c>
      <c r="AB157" s="19">
        <f>IF(-need!Z157&lt;cum!X157*0.33*$I$2,cum!X157*0.33*$I$2,-need!Z157)</f>
        <v>179301</v>
      </c>
      <c r="AC157" s="19">
        <f>IF(-need!AA157&lt;cum!Y157*0.33*$I$2,cum!Y157*0.33*$I$2,-need!AA157)</f>
        <v>166142</v>
      </c>
      <c r="AD157" s="19">
        <f>IF(-need!AB157&lt;cum!Z157*0.33*$I$2,cum!Z157*0.33*$I$2,-need!AB157)</f>
        <v>257909</v>
      </c>
      <c r="AE157" s="19">
        <f>IF(-need!AC157&lt;cum!AA157*0.33*$I$2,cum!AA157*0.33*$I$2,-need!AC157)</f>
        <v>0</v>
      </c>
      <c r="AF157" s="19">
        <f>IF(-need!AD157&lt;cum!AB157*0.33*$I$2,cum!AB157*0.33*$I$2,-need!AD157)</f>
        <v>697463</v>
      </c>
      <c r="AG157" s="19">
        <f>IF(-need!AE157&lt;cum!AC157*0.33*$I$2,cum!AC157*0.33*$I$2,-need!AE157)</f>
        <v>4857644</v>
      </c>
      <c r="AH157" s="19">
        <f>IF(-need!AF157&lt;cum!AD157*0.33*$I$2,cum!AD157*0.33*$I$2,-need!AF157)</f>
        <v>1308560</v>
      </c>
      <c r="AI157" s="19">
        <f>IF(-need!AG157&lt;cum!AE157*0.33*$I$2,cum!AE157*0.33*$I$2,-need!AG157)</f>
        <v>855090</v>
      </c>
      <c r="AJ157" s="19">
        <f>IF(-need!AH157&lt;cum!AF157*0.33*$I$2,cum!AF157*0.33*$I$2,-need!AH157)</f>
        <v>2008872</v>
      </c>
      <c r="AK157" s="19">
        <f>IF(-need!AI157&lt;cum!AG157*0.33*$I$2,cum!AG157*0.33*$I$2,-need!AI157)</f>
        <v>126112.47</v>
      </c>
      <c r="AL157" s="19">
        <f>IF(-need!AJ157&lt;cum!AH157*0.33*$I$2,cum!AH157*0.33*$I$2,-need!AJ157)</f>
        <v>16087.5</v>
      </c>
      <c r="AM157" s="19">
        <f>IF(-need!AK157&lt;cum!AI157*0.33*$I$2,cum!AI157*0.33*$I$2,-need!AK157)</f>
        <v>770000</v>
      </c>
      <c r="AN157" s="19">
        <f>IF(-need!AL157&lt;cum!AJ157*0.33*$I$2,cum!AJ157*0.33*$I$2,-need!AL157)</f>
        <v>35828.347500000003</v>
      </c>
      <c r="AO157" s="19">
        <f>IF(-need!AM157&lt;cum!AK157*0.33*$I$2,cum!AK157*0.33*$I$2,-need!AM157)</f>
        <v>7425</v>
      </c>
      <c r="AQ157" s="1">
        <f>IF(avail!AM157&gt;0,0,avail!AM157)</f>
        <v>0</v>
      </c>
      <c r="AR157" s="1">
        <f>IF(avail!AN157&gt;0,0,avail!AN157)</f>
        <v>0</v>
      </c>
      <c r="AS157" s="1">
        <f>IF(avail!AO157&gt;0,0,avail!AO157)</f>
        <v>0</v>
      </c>
      <c r="AT157" s="1">
        <f>IF(avail!AP157&gt;0,0,avail!AP157)</f>
        <v>-285800</v>
      </c>
    </row>
    <row r="158" spans="1:46" x14ac:dyDescent="0.25">
      <c r="A158" s="4">
        <f>'"rank"; your input only here!'!E159</f>
        <v>154</v>
      </c>
      <c r="B158" s="6" t="str">
        <f>'"rank"; your input only here!'!A159</f>
        <v>A154</v>
      </c>
      <c r="C158" s="6" t="str">
        <f>'"rank"; your input only here!'!B159</f>
        <v>Test Project 154</v>
      </c>
      <c r="D158" s="6">
        <f>'"rank"; your input only here!'!C159</f>
        <v>0</v>
      </c>
      <c r="E158" s="8">
        <f>'"rank"; your input only here!'!D159</f>
        <v>0</v>
      </c>
      <c r="F158" s="22">
        <f t="shared" si="6"/>
        <v>17531151.154999997</v>
      </c>
      <c r="G158" s="21">
        <f>SUM(cum!F158:AK158)</f>
        <v>41265466</v>
      </c>
      <c r="H158" s="21">
        <f t="shared" si="7"/>
        <v>10000000</v>
      </c>
      <c r="I158" s="19">
        <f t="shared" si="8"/>
        <v>-8031151.1549999975</v>
      </c>
      <c r="J158" s="19">
        <f>IF(-need!H158&lt;cum!F158*0.33*$I$2,cum!F158*0.33*$I$2,-need!H158)</f>
        <v>18088.455000000002</v>
      </c>
      <c r="K158" s="19">
        <f>IF(-need!I158&lt;cum!G158*0.33*$I$2,cum!G158*0.33*$I$2,-need!I158)</f>
        <v>1573774</v>
      </c>
      <c r="L158" s="19">
        <f>IF(-need!J158&lt;cum!H158*0.33*$I$2,cum!H158*0.33*$I$2,-need!J158)</f>
        <v>0</v>
      </c>
      <c r="M158" s="19">
        <f>IF(-need!K158&lt;cum!I158*0.33*$I$2,cum!I158*0.33*$I$2,-need!K158)</f>
        <v>654600</v>
      </c>
      <c r="N158" s="19">
        <f>IF(-need!L158&lt;cum!J158*0.33*$I$2,cum!J158*0.33*$I$2,-need!L158)</f>
        <v>44268.592499999999</v>
      </c>
      <c r="O158" s="19">
        <f>IF(-need!M158&lt;cum!K158*0.33*$I$2,cum!K158*0.33*$I$2,-need!M158)</f>
        <v>395360</v>
      </c>
      <c r="P158" s="19">
        <f>IF(-need!N158&lt;cum!L158*0.33*$I$2,cum!L158*0.33*$I$2,-need!N158)</f>
        <v>360706</v>
      </c>
      <c r="Q158" s="19">
        <f>IF(-need!O158&lt;cum!M158*0.33*$I$2,cum!M158*0.33*$I$2,-need!O158)</f>
        <v>0</v>
      </c>
      <c r="R158" s="19">
        <f>IF(-need!P158&lt;cum!N158*0.33*$I$2,cum!N158*0.33*$I$2,-need!P158)</f>
        <v>1152576</v>
      </c>
      <c r="S158" s="19">
        <f>IF(-need!Q158&lt;cum!O158*0.33*$I$2,cum!O158*0.33*$I$2,-need!Q158)</f>
        <v>10734.075000000001</v>
      </c>
      <c r="T158" s="19">
        <f>IF(-need!R158&lt;cum!P158*0.33*$I$2,cum!P158*0.33*$I$2,-need!R158)</f>
        <v>8514</v>
      </c>
      <c r="U158" s="19">
        <f>IF(-need!S158&lt;cum!Q158*0.33*$I$2,cum!Q158*0.33*$I$2,-need!S158)</f>
        <v>27665.715</v>
      </c>
      <c r="V158" s="19">
        <f>IF(-need!T158&lt;cum!R158*0.33*$I$2,cum!R158*0.33*$I$2,-need!T158)</f>
        <v>24750</v>
      </c>
      <c r="W158" s="19">
        <f>IF(-need!U158&lt;cum!S158*0.33*$I$2,cum!S158*0.33*$I$2,-need!U158)</f>
        <v>228000</v>
      </c>
      <c r="X158" s="19">
        <f>IF(-need!V158&lt;cum!T158*0.33*$I$2,cum!T158*0.33*$I$2,-need!V158)</f>
        <v>199441</v>
      </c>
      <c r="Y158" s="19">
        <f>IF(-need!W158&lt;cum!U158*0.33*$I$2,cum!U158*0.33*$I$2,-need!W158)</f>
        <v>20625</v>
      </c>
      <c r="Z158" s="19">
        <f>IF(-need!X158&lt;cum!V158*0.33*$I$2,cum!V158*0.33*$I$2,-need!X158)</f>
        <v>72719</v>
      </c>
      <c r="AA158" s="19">
        <f>IF(-need!Y158&lt;cum!W158*0.33*$I$2,cum!W158*0.33*$I$2,-need!Y158)</f>
        <v>1452895</v>
      </c>
      <c r="AB158" s="19">
        <f>IF(-need!Z158&lt;cum!X158*0.33*$I$2,cum!X158*0.33*$I$2,-need!Z158)</f>
        <v>179301</v>
      </c>
      <c r="AC158" s="19">
        <f>IF(-need!AA158&lt;cum!Y158*0.33*$I$2,cum!Y158*0.33*$I$2,-need!AA158)</f>
        <v>166142</v>
      </c>
      <c r="AD158" s="19">
        <f>IF(-need!AB158&lt;cum!Z158*0.33*$I$2,cum!Z158*0.33*$I$2,-need!AB158)</f>
        <v>257909</v>
      </c>
      <c r="AE158" s="19">
        <f>IF(-need!AC158&lt;cum!AA158*0.33*$I$2,cum!AA158*0.33*$I$2,-need!AC158)</f>
        <v>0</v>
      </c>
      <c r="AF158" s="19">
        <f>IF(-need!AD158&lt;cum!AB158*0.33*$I$2,cum!AB158*0.33*$I$2,-need!AD158)</f>
        <v>697463</v>
      </c>
      <c r="AG158" s="19">
        <f>IF(-need!AE158&lt;cum!AC158*0.33*$I$2,cum!AC158*0.33*$I$2,-need!AE158)</f>
        <v>4857644</v>
      </c>
      <c r="AH158" s="19">
        <f>IF(-need!AF158&lt;cum!AD158*0.33*$I$2,cum!AD158*0.33*$I$2,-need!AF158)</f>
        <v>1308560</v>
      </c>
      <c r="AI158" s="19">
        <f>IF(-need!AG158&lt;cum!AE158*0.33*$I$2,cum!AE158*0.33*$I$2,-need!AG158)</f>
        <v>855090</v>
      </c>
      <c r="AJ158" s="19">
        <f>IF(-need!AH158&lt;cum!AF158*0.33*$I$2,cum!AF158*0.33*$I$2,-need!AH158)</f>
        <v>2008872</v>
      </c>
      <c r="AK158" s="19">
        <f>IF(-need!AI158&lt;cum!AG158*0.33*$I$2,cum!AG158*0.33*$I$2,-need!AI158)</f>
        <v>126112.47</v>
      </c>
      <c r="AL158" s="19">
        <f>IF(-need!AJ158&lt;cum!AH158*0.33*$I$2,cum!AH158*0.33*$I$2,-need!AJ158)</f>
        <v>16087.5</v>
      </c>
      <c r="AM158" s="19">
        <f>IF(-need!AK158&lt;cum!AI158*0.33*$I$2,cum!AI158*0.33*$I$2,-need!AK158)</f>
        <v>770000</v>
      </c>
      <c r="AN158" s="19">
        <f>IF(-need!AL158&lt;cum!AJ158*0.33*$I$2,cum!AJ158*0.33*$I$2,-need!AL158)</f>
        <v>35828.347500000003</v>
      </c>
      <c r="AO158" s="19">
        <f>IF(-need!AM158&lt;cum!AK158*0.33*$I$2,cum!AK158*0.33*$I$2,-need!AM158)</f>
        <v>7425</v>
      </c>
      <c r="AQ158" s="1">
        <f>IF(avail!AM158&gt;0,0,avail!AM158)</f>
        <v>0</v>
      </c>
      <c r="AR158" s="1">
        <f>IF(avail!AN158&gt;0,0,avail!AN158)</f>
        <v>0</v>
      </c>
      <c r="AS158" s="1">
        <f>IF(avail!AO158&gt;0,0,avail!AO158)</f>
        <v>0</v>
      </c>
      <c r="AT158" s="1">
        <f>IF(avail!AP158&gt;0,0,avail!AP158)</f>
        <v>-285800</v>
      </c>
    </row>
    <row r="159" spans="1:46" x14ac:dyDescent="0.25">
      <c r="A159" s="4">
        <f>'"rank"; your input only here!'!E160</f>
        <v>155</v>
      </c>
      <c r="B159" s="6" t="str">
        <f>'"rank"; your input only here!'!A160</f>
        <v>A155</v>
      </c>
      <c r="C159" s="6" t="str">
        <f>'"rank"; your input only here!'!B160</f>
        <v>Test Project 155</v>
      </c>
      <c r="D159" s="6">
        <f>'"rank"; your input only here!'!C160</f>
        <v>0</v>
      </c>
      <c r="E159" s="8">
        <f>'"rank"; your input only here!'!D160</f>
        <v>0</v>
      </c>
      <c r="F159" s="22">
        <f t="shared" si="6"/>
        <v>17531151.154999997</v>
      </c>
      <c r="G159" s="21">
        <f>SUM(cum!F159:AK159)</f>
        <v>41265466</v>
      </c>
      <c r="H159" s="21">
        <f t="shared" si="7"/>
        <v>10000000</v>
      </c>
      <c r="I159" s="19">
        <f t="shared" si="8"/>
        <v>-8031151.1549999975</v>
      </c>
      <c r="J159" s="19">
        <f>IF(-need!H159&lt;cum!F159*0.33*$I$2,cum!F159*0.33*$I$2,-need!H159)</f>
        <v>18088.455000000002</v>
      </c>
      <c r="K159" s="19">
        <f>IF(-need!I159&lt;cum!G159*0.33*$I$2,cum!G159*0.33*$I$2,-need!I159)</f>
        <v>1573774</v>
      </c>
      <c r="L159" s="19">
        <f>IF(-need!J159&lt;cum!H159*0.33*$I$2,cum!H159*0.33*$I$2,-need!J159)</f>
        <v>0</v>
      </c>
      <c r="M159" s="19">
        <f>IF(-need!K159&lt;cum!I159*0.33*$I$2,cum!I159*0.33*$I$2,-need!K159)</f>
        <v>654600</v>
      </c>
      <c r="N159" s="19">
        <f>IF(-need!L159&lt;cum!J159*0.33*$I$2,cum!J159*0.33*$I$2,-need!L159)</f>
        <v>44268.592499999999</v>
      </c>
      <c r="O159" s="19">
        <f>IF(-need!M159&lt;cum!K159*0.33*$I$2,cum!K159*0.33*$I$2,-need!M159)</f>
        <v>395360</v>
      </c>
      <c r="P159" s="19">
        <f>IF(-need!N159&lt;cum!L159*0.33*$I$2,cum!L159*0.33*$I$2,-need!N159)</f>
        <v>360706</v>
      </c>
      <c r="Q159" s="19">
        <f>IF(-need!O159&lt;cum!M159*0.33*$I$2,cum!M159*0.33*$I$2,-need!O159)</f>
        <v>0</v>
      </c>
      <c r="R159" s="19">
        <f>IF(-need!P159&lt;cum!N159*0.33*$I$2,cum!N159*0.33*$I$2,-need!P159)</f>
        <v>1152576</v>
      </c>
      <c r="S159" s="19">
        <f>IF(-need!Q159&lt;cum!O159*0.33*$I$2,cum!O159*0.33*$I$2,-need!Q159)</f>
        <v>10734.075000000001</v>
      </c>
      <c r="T159" s="19">
        <f>IF(-need!R159&lt;cum!P159*0.33*$I$2,cum!P159*0.33*$I$2,-need!R159)</f>
        <v>8514</v>
      </c>
      <c r="U159" s="19">
        <f>IF(-need!S159&lt;cum!Q159*0.33*$I$2,cum!Q159*0.33*$I$2,-need!S159)</f>
        <v>27665.715</v>
      </c>
      <c r="V159" s="19">
        <f>IF(-need!T159&lt;cum!R159*0.33*$I$2,cum!R159*0.33*$I$2,-need!T159)</f>
        <v>24750</v>
      </c>
      <c r="W159" s="19">
        <f>IF(-need!U159&lt;cum!S159*0.33*$I$2,cum!S159*0.33*$I$2,-need!U159)</f>
        <v>228000</v>
      </c>
      <c r="X159" s="19">
        <f>IF(-need!V159&lt;cum!T159*0.33*$I$2,cum!T159*0.33*$I$2,-need!V159)</f>
        <v>199441</v>
      </c>
      <c r="Y159" s="19">
        <f>IF(-need!W159&lt;cum!U159*0.33*$I$2,cum!U159*0.33*$I$2,-need!W159)</f>
        <v>20625</v>
      </c>
      <c r="Z159" s="19">
        <f>IF(-need!X159&lt;cum!V159*0.33*$I$2,cum!V159*0.33*$I$2,-need!X159)</f>
        <v>72719</v>
      </c>
      <c r="AA159" s="19">
        <f>IF(-need!Y159&lt;cum!W159*0.33*$I$2,cum!W159*0.33*$I$2,-need!Y159)</f>
        <v>1452895</v>
      </c>
      <c r="AB159" s="19">
        <f>IF(-need!Z159&lt;cum!X159*0.33*$I$2,cum!X159*0.33*$I$2,-need!Z159)</f>
        <v>179301</v>
      </c>
      <c r="AC159" s="19">
        <f>IF(-need!AA159&lt;cum!Y159*0.33*$I$2,cum!Y159*0.33*$I$2,-need!AA159)</f>
        <v>166142</v>
      </c>
      <c r="AD159" s="19">
        <f>IF(-need!AB159&lt;cum!Z159*0.33*$I$2,cum!Z159*0.33*$I$2,-need!AB159)</f>
        <v>257909</v>
      </c>
      <c r="AE159" s="19">
        <f>IF(-need!AC159&lt;cum!AA159*0.33*$I$2,cum!AA159*0.33*$I$2,-need!AC159)</f>
        <v>0</v>
      </c>
      <c r="AF159" s="19">
        <f>IF(-need!AD159&lt;cum!AB159*0.33*$I$2,cum!AB159*0.33*$I$2,-need!AD159)</f>
        <v>697463</v>
      </c>
      <c r="AG159" s="19">
        <f>IF(-need!AE159&lt;cum!AC159*0.33*$I$2,cum!AC159*0.33*$I$2,-need!AE159)</f>
        <v>4857644</v>
      </c>
      <c r="AH159" s="19">
        <f>IF(-need!AF159&lt;cum!AD159*0.33*$I$2,cum!AD159*0.33*$I$2,-need!AF159)</f>
        <v>1308560</v>
      </c>
      <c r="AI159" s="19">
        <f>IF(-need!AG159&lt;cum!AE159*0.33*$I$2,cum!AE159*0.33*$I$2,-need!AG159)</f>
        <v>855090</v>
      </c>
      <c r="AJ159" s="19">
        <f>IF(-need!AH159&lt;cum!AF159*0.33*$I$2,cum!AF159*0.33*$I$2,-need!AH159)</f>
        <v>2008872</v>
      </c>
      <c r="AK159" s="19">
        <f>IF(-need!AI159&lt;cum!AG159*0.33*$I$2,cum!AG159*0.33*$I$2,-need!AI159)</f>
        <v>126112.47</v>
      </c>
      <c r="AL159" s="19">
        <f>IF(-need!AJ159&lt;cum!AH159*0.33*$I$2,cum!AH159*0.33*$I$2,-need!AJ159)</f>
        <v>16087.5</v>
      </c>
      <c r="AM159" s="19">
        <f>IF(-need!AK159&lt;cum!AI159*0.33*$I$2,cum!AI159*0.33*$I$2,-need!AK159)</f>
        <v>770000</v>
      </c>
      <c r="AN159" s="19">
        <f>IF(-need!AL159&lt;cum!AJ159*0.33*$I$2,cum!AJ159*0.33*$I$2,-need!AL159)</f>
        <v>35828.347500000003</v>
      </c>
      <c r="AO159" s="19">
        <f>IF(-need!AM159&lt;cum!AK159*0.33*$I$2,cum!AK159*0.33*$I$2,-need!AM159)</f>
        <v>7425</v>
      </c>
      <c r="AQ159" s="1">
        <f>IF(avail!AM159&gt;0,0,avail!AM159)</f>
        <v>0</v>
      </c>
      <c r="AR159" s="1">
        <f>IF(avail!AN159&gt;0,0,avail!AN159)</f>
        <v>0</v>
      </c>
      <c r="AS159" s="1">
        <f>IF(avail!AO159&gt;0,0,avail!AO159)</f>
        <v>0</v>
      </c>
      <c r="AT159" s="1">
        <f>IF(avail!AP159&gt;0,0,avail!AP159)</f>
        <v>-285800</v>
      </c>
    </row>
    <row r="160" spans="1:46" x14ac:dyDescent="0.25">
      <c r="A160" s="4">
        <f>'"rank"; your input only here!'!E161</f>
        <v>156</v>
      </c>
      <c r="B160" s="6" t="str">
        <f>'"rank"; your input only here!'!A161</f>
        <v>A156</v>
      </c>
      <c r="C160" s="6" t="str">
        <f>'"rank"; your input only here!'!B161</f>
        <v>Test Project 156</v>
      </c>
      <c r="D160" s="6">
        <f>'"rank"; your input only here!'!C161</f>
        <v>0</v>
      </c>
      <c r="E160" s="8">
        <f>'"rank"; your input only here!'!D161</f>
        <v>0</v>
      </c>
      <c r="F160" s="22">
        <f t="shared" si="6"/>
        <v>17531151.154999997</v>
      </c>
      <c r="G160" s="21">
        <f>SUM(cum!F160:AK160)</f>
        <v>41265466</v>
      </c>
      <c r="H160" s="21">
        <f t="shared" si="7"/>
        <v>10000000</v>
      </c>
      <c r="I160" s="19">
        <f t="shared" si="8"/>
        <v>-8031151.1549999975</v>
      </c>
      <c r="J160" s="19">
        <f>IF(-need!H160&lt;cum!F160*0.33*$I$2,cum!F160*0.33*$I$2,-need!H160)</f>
        <v>18088.455000000002</v>
      </c>
      <c r="K160" s="19">
        <f>IF(-need!I160&lt;cum!G160*0.33*$I$2,cum!G160*0.33*$I$2,-need!I160)</f>
        <v>1573774</v>
      </c>
      <c r="L160" s="19">
        <f>IF(-need!J160&lt;cum!H160*0.33*$I$2,cum!H160*0.33*$I$2,-need!J160)</f>
        <v>0</v>
      </c>
      <c r="M160" s="19">
        <f>IF(-need!K160&lt;cum!I160*0.33*$I$2,cum!I160*0.33*$I$2,-need!K160)</f>
        <v>654600</v>
      </c>
      <c r="N160" s="19">
        <f>IF(-need!L160&lt;cum!J160*0.33*$I$2,cum!J160*0.33*$I$2,-need!L160)</f>
        <v>44268.592499999999</v>
      </c>
      <c r="O160" s="19">
        <f>IF(-need!M160&lt;cum!K160*0.33*$I$2,cum!K160*0.33*$I$2,-need!M160)</f>
        <v>395360</v>
      </c>
      <c r="P160" s="19">
        <f>IF(-need!N160&lt;cum!L160*0.33*$I$2,cum!L160*0.33*$I$2,-need!N160)</f>
        <v>360706</v>
      </c>
      <c r="Q160" s="19">
        <f>IF(-need!O160&lt;cum!M160*0.33*$I$2,cum!M160*0.33*$I$2,-need!O160)</f>
        <v>0</v>
      </c>
      <c r="R160" s="19">
        <f>IF(-need!P160&lt;cum!N160*0.33*$I$2,cum!N160*0.33*$I$2,-need!P160)</f>
        <v>1152576</v>
      </c>
      <c r="S160" s="19">
        <f>IF(-need!Q160&lt;cum!O160*0.33*$I$2,cum!O160*0.33*$I$2,-need!Q160)</f>
        <v>10734.075000000001</v>
      </c>
      <c r="T160" s="19">
        <f>IF(-need!R160&lt;cum!P160*0.33*$I$2,cum!P160*0.33*$I$2,-need!R160)</f>
        <v>8514</v>
      </c>
      <c r="U160" s="19">
        <f>IF(-need!S160&lt;cum!Q160*0.33*$I$2,cum!Q160*0.33*$I$2,-need!S160)</f>
        <v>27665.715</v>
      </c>
      <c r="V160" s="19">
        <f>IF(-need!T160&lt;cum!R160*0.33*$I$2,cum!R160*0.33*$I$2,-need!T160)</f>
        <v>24750</v>
      </c>
      <c r="W160" s="19">
        <f>IF(-need!U160&lt;cum!S160*0.33*$I$2,cum!S160*0.33*$I$2,-need!U160)</f>
        <v>228000</v>
      </c>
      <c r="X160" s="19">
        <f>IF(-need!V160&lt;cum!T160*0.33*$I$2,cum!T160*0.33*$I$2,-need!V160)</f>
        <v>199441</v>
      </c>
      <c r="Y160" s="19">
        <f>IF(-need!W160&lt;cum!U160*0.33*$I$2,cum!U160*0.33*$I$2,-need!W160)</f>
        <v>20625</v>
      </c>
      <c r="Z160" s="19">
        <f>IF(-need!X160&lt;cum!V160*0.33*$I$2,cum!V160*0.33*$I$2,-need!X160)</f>
        <v>72719</v>
      </c>
      <c r="AA160" s="19">
        <f>IF(-need!Y160&lt;cum!W160*0.33*$I$2,cum!W160*0.33*$I$2,-need!Y160)</f>
        <v>1452895</v>
      </c>
      <c r="AB160" s="19">
        <f>IF(-need!Z160&lt;cum!X160*0.33*$I$2,cum!X160*0.33*$I$2,-need!Z160)</f>
        <v>179301</v>
      </c>
      <c r="AC160" s="19">
        <f>IF(-need!AA160&lt;cum!Y160*0.33*$I$2,cum!Y160*0.33*$I$2,-need!AA160)</f>
        <v>166142</v>
      </c>
      <c r="AD160" s="19">
        <f>IF(-need!AB160&lt;cum!Z160*0.33*$I$2,cum!Z160*0.33*$I$2,-need!AB160)</f>
        <v>257909</v>
      </c>
      <c r="AE160" s="19">
        <f>IF(-need!AC160&lt;cum!AA160*0.33*$I$2,cum!AA160*0.33*$I$2,-need!AC160)</f>
        <v>0</v>
      </c>
      <c r="AF160" s="19">
        <f>IF(-need!AD160&lt;cum!AB160*0.33*$I$2,cum!AB160*0.33*$I$2,-need!AD160)</f>
        <v>697463</v>
      </c>
      <c r="AG160" s="19">
        <f>IF(-need!AE160&lt;cum!AC160*0.33*$I$2,cum!AC160*0.33*$I$2,-need!AE160)</f>
        <v>4857644</v>
      </c>
      <c r="AH160" s="19">
        <f>IF(-need!AF160&lt;cum!AD160*0.33*$I$2,cum!AD160*0.33*$I$2,-need!AF160)</f>
        <v>1308560</v>
      </c>
      <c r="AI160" s="19">
        <f>IF(-need!AG160&lt;cum!AE160*0.33*$I$2,cum!AE160*0.33*$I$2,-need!AG160)</f>
        <v>855090</v>
      </c>
      <c r="AJ160" s="19">
        <f>IF(-need!AH160&lt;cum!AF160*0.33*$I$2,cum!AF160*0.33*$I$2,-need!AH160)</f>
        <v>2008872</v>
      </c>
      <c r="AK160" s="19">
        <f>IF(-need!AI160&lt;cum!AG160*0.33*$I$2,cum!AG160*0.33*$I$2,-need!AI160)</f>
        <v>126112.47</v>
      </c>
      <c r="AL160" s="19">
        <f>IF(-need!AJ160&lt;cum!AH160*0.33*$I$2,cum!AH160*0.33*$I$2,-need!AJ160)</f>
        <v>16087.5</v>
      </c>
      <c r="AM160" s="19">
        <f>IF(-need!AK160&lt;cum!AI160*0.33*$I$2,cum!AI160*0.33*$I$2,-need!AK160)</f>
        <v>770000</v>
      </c>
      <c r="AN160" s="19">
        <f>IF(-need!AL160&lt;cum!AJ160*0.33*$I$2,cum!AJ160*0.33*$I$2,-need!AL160)</f>
        <v>35828.347500000003</v>
      </c>
      <c r="AO160" s="19">
        <f>IF(-need!AM160&lt;cum!AK160*0.33*$I$2,cum!AK160*0.33*$I$2,-need!AM160)</f>
        <v>7425</v>
      </c>
      <c r="AQ160" s="1">
        <f>IF(avail!AM160&gt;0,0,avail!AM160)</f>
        <v>0</v>
      </c>
      <c r="AR160" s="1">
        <f>IF(avail!AN160&gt;0,0,avail!AN160)</f>
        <v>0</v>
      </c>
      <c r="AS160" s="1">
        <f>IF(avail!AO160&gt;0,0,avail!AO160)</f>
        <v>0</v>
      </c>
      <c r="AT160" s="1">
        <f>IF(avail!AP160&gt;0,0,avail!AP160)</f>
        <v>-285800</v>
      </c>
    </row>
    <row r="161" spans="1:46" x14ac:dyDescent="0.25">
      <c r="A161" s="4">
        <f>'"rank"; your input only here!'!E162</f>
        <v>157</v>
      </c>
      <c r="B161" s="6" t="str">
        <f>'"rank"; your input only here!'!A162</f>
        <v>A157</v>
      </c>
      <c r="C161" s="6" t="str">
        <f>'"rank"; your input only here!'!B162</f>
        <v>Test Project 157</v>
      </c>
      <c r="D161" s="6">
        <f>'"rank"; your input only here!'!C162</f>
        <v>0</v>
      </c>
      <c r="E161" s="8">
        <f>'"rank"; your input only here!'!D162</f>
        <v>0</v>
      </c>
      <c r="F161" s="22">
        <f t="shared" si="6"/>
        <v>17531151.154999997</v>
      </c>
      <c r="G161" s="21">
        <f>SUM(cum!F161:AK161)</f>
        <v>41265466</v>
      </c>
      <c r="H161" s="21">
        <f t="shared" si="7"/>
        <v>10000000</v>
      </c>
      <c r="I161" s="19">
        <f t="shared" si="8"/>
        <v>-8031151.1549999975</v>
      </c>
      <c r="J161" s="19">
        <f>IF(-need!H161&lt;cum!F161*0.33*$I$2,cum!F161*0.33*$I$2,-need!H161)</f>
        <v>18088.455000000002</v>
      </c>
      <c r="K161" s="19">
        <f>IF(-need!I161&lt;cum!G161*0.33*$I$2,cum!G161*0.33*$I$2,-need!I161)</f>
        <v>1573774</v>
      </c>
      <c r="L161" s="19">
        <f>IF(-need!J161&lt;cum!H161*0.33*$I$2,cum!H161*0.33*$I$2,-need!J161)</f>
        <v>0</v>
      </c>
      <c r="M161" s="19">
        <f>IF(-need!K161&lt;cum!I161*0.33*$I$2,cum!I161*0.33*$I$2,-need!K161)</f>
        <v>654600</v>
      </c>
      <c r="N161" s="19">
        <f>IF(-need!L161&lt;cum!J161*0.33*$I$2,cum!J161*0.33*$I$2,-need!L161)</f>
        <v>44268.592499999999</v>
      </c>
      <c r="O161" s="19">
        <f>IF(-need!M161&lt;cum!K161*0.33*$I$2,cum!K161*0.33*$I$2,-need!M161)</f>
        <v>395360</v>
      </c>
      <c r="P161" s="19">
        <f>IF(-need!N161&lt;cum!L161*0.33*$I$2,cum!L161*0.33*$I$2,-need!N161)</f>
        <v>360706</v>
      </c>
      <c r="Q161" s="19">
        <f>IF(-need!O161&lt;cum!M161*0.33*$I$2,cum!M161*0.33*$I$2,-need!O161)</f>
        <v>0</v>
      </c>
      <c r="R161" s="19">
        <f>IF(-need!P161&lt;cum!N161*0.33*$I$2,cum!N161*0.33*$I$2,-need!P161)</f>
        <v>1152576</v>
      </c>
      <c r="S161" s="19">
        <f>IF(-need!Q161&lt;cum!O161*0.33*$I$2,cum!O161*0.33*$I$2,-need!Q161)</f>
        <v>10734.075000000001</v>
      </c>
      <c r="T161" s="19">
        <f>IF(-need!R161&lt;cum!P161*0.33*$I$2,cum!P161*0.33*$I$2,-need!R161)</f>
        <v>8514</v>
      </c>
      <c r="U161" s="19">
        <f>IF(-need!S161&lt;cum!Q161*0.33*$I$2,cum!Q161*0.33*$I$2,-need!S161)</f>
        <v>27665.715</v>
      </c>
      <c r="V161" s="19">
        <f>IF(-need!T161&lt;cum!R161*0.33*$I$2,cum!R161*0.33*$I$2,-need!T161)</f>
        <v>24750</v>
      </c>
      <c r="W161" s="19">
        <f>IF(-need!U161&lt;cum!S161*0.33*$I$2,cum!S161*0.33*$I$2,-need!U161)</f>
        <v>228000</v>
      </c>
      <c r="X161" s="19">
        <f>IF(-need!V161&lt;cum!T161*0.33*$I$2,cum!T161*0.33*$I$2,-need!V161)</f>
        <v>199441</v>
      </c>
      <c r="Y161" s="19">
        <f>IF(-need!W161&lt;cum!U161*0.33*$I$2,cum!U161*0.33*$I$2,-need!W161)</f>
        <v>20625</v>
      </c>
      <c r="Z161" s="19">
        <f>IF(-need!X161&lt;cum!V161*0.33*$I$2,cum!V161*0.33*$I$2,-need!X161)</f>
        <v>72719</v>
      </c>
      <c r="AA161" s="19">
        <f>IF(-need!Y161&lt;cum!W161*0.33*$I$2,cum!W161*0.33*$I$2,-need!Y161)</f>
        <v>1452895</v>
      </c>
      <c r="AB161" s="19">
        <f>IF(-need!Z161&lt;cum!X161*0.33*$I$2,cum!X161*0.33*$I$2,-need!Z161)</f>
        <v>179301</v>
      </c>
      <c r="AC161" s="19">
        <f>IF(-need!AA161&lt;cum!Y161*0.33*$I$2,cum!Y161*0.33*$I$2,-need!AA161)</f>
        <v>166142</v>
      </c>
      <c r="AD161" s="19">
        <f>IF(-need!AB161&lt;cum!Z161*0.33*$I$2,cum!Z161*0.33*$I$2,-need!AB161)</f>
        <v>257909</v>
      </c>
      <c r="AE161" s="19">
        <f>IF(-need!AC161&lt;cum!AA161*0.33*$I$2,cum!AA161*0.33*$I$2,-need!AC161)</f>
        <v>0</v>
      </c>
      <c r="AF161" s="19">
        <f>IF(-need!AD161&lt;cum!AB161*0.33*$I$2,cum!AB161*0.33*$I$2,-need!AD161)</f>
        <v>697463</v>
      </c>
      <c r="AG161" s="19">
        <f>IF(-need!AE161&lt;cum!AC161*0.33*$I$2,cum!AC161*0.33*$I$2,-need!AE161)</f>
        <v>4857644</v>
      </c>
      <c r="AH161" s="19">
        <f>IF(-need!AF161&lt;cum!AD161*0.33*$I$2,cum!AD161*0.33*$I$2,-need!AF161)</f>
        <v>1308560</v>
      </c>
      <c r="AI161" s="19">
        <f>IF(-need!AG161&lt;cum!AE161*0.33*$I$2,cum!AE161*0.33*$I$2,-need!AG161)</f>
        <v>855090</v>
      </c>
      <c r="AJ161" s="19">
        <f>IF(-need!AH161&lt;cum!AF161*0.33*$I$2,cum!AF161*0.33*$I$2,-need!AH161)</f>
        <v>2008872</v>
      </c>
      <c r="AK161" s="19">
        <f>IF(-need!AI161&lt;cum!AG161*0.33*$I$2,cum!AG161*0.33*$I$2,-need!AI161)</f>
        <v>126112.47</v>
      </c>
      <c r="AL161" s="19">
        <f>IF(-need!AJ161&lt;cum!AH161*0.33*$I$2,cum!AH161*0.33*$I$2,-need!AJ161)</f>
        <v>16087.5</v>
      </c>
      <c r="AM161" s="19">
        <f>IF(-need!AK161&lt;cum!AI161*0.33*$I$2,cum!AI161*0.33*$I$2,-need!AK161)</f>
        <v>770000</v>
      </c>
      <c r="AN161" s="19">
        <f>IF(-need!AL161&lt;cum!AJ161*0.33*$I$2,cum!AJ161*0.33*$I$2,-need!AL161)</f>
        <v>35828.347500000003</v>
      </c>
      <c r="AO161" s="19">
        <f>IF(-need!AM161&lt;cum!AK161*0.33*$I$2,cum!AK161*0.33*$I$2,-need!AM161)</f>
        <v>7425</v>
      </c>
      <c r="AQ161" s="1">
        <f>IF(avail!AM161&gt;0,0,avail!AM161)</f>
        <v>0</v>
      </c>
      <c r="AR161" s="1">
        <f>IF(avail!AN161&gt;0,0,avail!AN161)</f>
        <v>0</v>
      </c>
      <c r="AS161" s="1">
        <f>IF(avail!AO161&gt;0,0,avail!AO161)</f>
        <v>0</v>
      </c>
      <c r="AT161" s="1">
        <f>IF(avail!AP161&gt;0,0,avail!AP161)</f>
        <v>-285800</v>
      </c>
    </row>
    <row r="162" spans="1:46" x14ac:dyDescent="0.25">
      <c r="A162" s="4">
        <f>'"rank"; your input only here!'!E163</f>
        <v>158</v>
      </c>
      <c r="B162" s="6" t="str">
        <f>'"rank"; your input only here!'!A163</f>
        <v>A158</v>
      </c>
      <c r="C162" s="6" t="str">
        <f>'"rank"; your input only here!'!B163</f>
        <v>Test Project 158</v>
      </c>
      <c r="D162" s="6">
        <f>'"rank"; your input only here!'!C163</f>
        <v>0</v>
      </c>
      <c r="E162" s="8">
        <f>'"rank"; your input only here!'!D163</f>
        <v>0</v>
      </c>
      <c r="F162" s="22">
        <f t="shared" si="6"/>
        <v>17531151.154999997</v>
      </c>
      <c r="G162" s="21">
        <f>SUM(cum!F162:AK162)</f>
        <v>41265466</v>
      </c>
      <c r="H162" s="21">
        <f t="shared" si="7"/>
        <v>10000000</v>
      </c>
      <c r="I162" s="19">
        <f t="shared" si="8"/>
        <v>-8031151.1549999975</v>
      </c>
      <c r="J162" s="19">
        <f>IF(-need!H162&lt;cum!F162*0.33*$I$2,cum!F162*0.33*$I$2,-need!H162)</f>
        <v>18088.455000000002</v>
      </c>
      <c r="K162" s="19">
        <f>IF(-need!I162&lt;cum!G162*0.33*$I$2,cum!G162*0.33*$I$2,-need!I162)</f>
        <v>1573774</v>
      </c>
      <c r="L162" s="19">
        <f>IF(-need!J162&lt;cum!H162*0.33*$I$2,cum!H162*0.33*$I$2,-need!J162)</f>
        <v>0</v>
      </c>
      <c r="M162" s="19">
        <f>IF(-need!K162&lt;cum!I162*0.33*$I$2,cum!I162*0.33*$I$2,-need!K162)</f>
        <v>654600</v>
      </c>
      <c r="N162" s="19">
        <f>IF(-need!L162&lt;cum!J162*0.33*$I$2,cum!J162*0.33*$I$2,-need!L162)</f>
        <v>44268.592499999999</v>
      </c>
      <c r="O162" s="19">
        <f>IF(-need!M162&lt;cum!K162*0.33*$I$2,cum!K162*0.33*$I$2,-need!M162)</f>
        <v>395360</v>
      </c>
      <c r="P162" s="19">
        <f>IF(-need!N162&lt;cum!L162*0.33*$I$2,cum!L162*0.33*$I$2,-need!N162)</f>
        <v>360706</v>
      </c>
      <c r="Q162" s="19">
        <f>IF(-need!O162&lt;cum!M162*0.33*$I$2,cum!M162*0.33*$I$2,-need!O162)</f>
        <v>0</v>
      </c>
      <c r="R162" s="19">
        <f>IF(-need!P162&lt;cum!N162*0.33*$I$2,cum!N162*0.33*$I$2,-need!P162)</f>
        <v>1152576</v>
      </c>
      <c r="S162" s="19">
        <f>IF(-need!Q162&lt;cum!O162*0.33*$I$2,cum!O162*0.33*$I$2,-need!Q162)</f>
        <v>10734.075000000001</v>
      </c>
      <c r="T162" s="19">
        <f>IF(-need!R162&lt;cum!P162*0.33*$I$2,cum!P162*0.33*$I$2,-need!R162)</f>
        <v>8514</v>
      </c>
      <c r="U162" s="19">
        <f>IF(-need!S162&lt;cum!Q162*0.33*$I$2,cum!Q162*0.33*$I$2,-need!S162)</f>
        <v>27665.715</v>
      </c>
      <c r="V162" s="19">
        <f>IF(-need!T162&lt;cum!R162*0.33*$I$2,cum!R162*0.33*$I$2,-need!T162)</f>
        <v>24750</v>
      </c>
      <c r="W162" s="19">
        <f>IF(-need!U162&lt;cum!S162*0.33*$I$2,cum!S162*0.33*$I$2,-need!U162)</f>
        <v>228000</v>
      </c>
      <c r="X162" s="19">
        <f>IF(-need!V162&lt;cum!T162*0.33*$I$2,cum!T162*0.33*$I$2,-need!V162)</f>
        <v>199441</v>
      </c>
      <c r="Y162" s="19">
        <f>IF(-need!W162&lt;cum!U162*0.33*$I$2,cum!U162*0.33*$I$2,-need!W162)</f>
        <v>20625</v>
      </c>
      <c r="Z162" s="19">
        <f>IF(-need!X162&lt;cum!V162*0.33*$I$2,cum!V162*0.33*$I$2,-need!X162)</f>
        <v>72719</v>
      </c>
      <c r="AA162" s="19">
        <f>IF(-need!Y162&lt;cum!W162*0.33*$I$2,cum!W162*0.33*$I$2,-need!Y162)</f>
        <v>1452895</v>
      </c>
      <c r="AB162" s="19">
        <f>IF(-need!Z162&lt;cum!X162*0.33*$I$2,cum!X162*0.33*$I$2,-need!Z162)</f>
        <v>179301</v>
      </c>
      <c r="AC162" s="19">
        <f>IF(-need!AA162&lt;cum!Y162*0.33*$I$2,cum!Y162*0.33*$I$2,-need!AA162)</f>
        <v>166142</v>
      </c>
      <c r="AD162" s="19">
        <f>IF(-need!AB162&lt;cum!Z162*0.33*$I$2,cum!Z162*0.33*$I$2,-need!AB162)</f>
        <v>257909</v>
      </c>
      <c r="AE162" s="19">
        <f>IF(-need!AC162&lt;cum!AA162*0.33*$I$2,cum!AA162*0.33*$I$2,-need!AC162)</f>
        <v>0</v>
      </c>
      <c r="AF162" s="19">
        <f>IF(-need!AD162&lt;cum!AB162*0.33*$I$2,cum!AB162*0.33*$I$2,-need!AD162)</f>
        <v>697463</v>
      </c>
      <c r="AG162" s="19">
        <f>IF(-need!AE162&lt;cum!AC162*0.33*$I$2,cum!AC162*0.33*$I$2,-need!AE162)</f>
        <v>4857644</v>
      </c>
      <c r="AH162" s="19">
        <f>IF(-need!AF162&lt;cum!AD162*0.33*$I$2,cum!AD162*0.33*$I$2,-need!AF162)</f>
        <v>1308560</v>
      </c>
      <c r="AI162" s="19">
        <f>IF(-need!AG162&lt;cum!AE162*0.33*$I$2,cum!AE162*0.33*$I$2,-need!AG162)</f>
        <v>855090</v>
      </c>
      <c r="AJ162" s="19">
        <f>IF(-need!AH162&lt;cum!AF162*0.33*$I$2,cum!AF162*0.33*$I$2,-need!AH162)</f>
        <v>2008872</v>
      </c>
      <c r="AK162" s="19">
        <f>IF(-need!AI162&lt;cum!AG162*0.33*$I$2,cum!AG162*0.33*$I$2,-need!AI162)</f>
        <v>126112.47</v>
      </c>
      <c r="AL162" s="19">
        <f>IF(-need!AJ162&lt;cum!AH162*0.33*$I$2,cum!AH162*0.33*$I$2,-need!AJ162)</f>
        <v>16087.5</v>
      </c>
      <c r="AM162" s="19">
        <f>IF(-need!AK162&lt;cum!AI162*0.33*$I$2,cum!AI162*0.33*$I$2,-need!AK162)</f>
        <v>770000</v>
      </c>
      <c r="AN162" s="19">
        <f>IF(-need!AL162&lt;cum!AJ162*0.33*$I$2,cum!AJ162*0.33*$I$2,-need!AL162)</f>
        <v>35828.347500000003</v>
      </c>
      <c r="AO162" s="19">
        <f>IF(-need!AM162&lt;cum!AK162*0.33*$I$2,cum!AK162*0.33*$I$2,-need!AM162)</f>
        <v>7425</v>
      </c>
      <c r="AQ162" s="1">
        <f>IF(avail!AM162&gt;0,0,avail!AM162)</f>
        <v>0</v>
      </c>
      <c r="AR162" s="1">
        <f>IF(avail!AN162&gt;0,0,avail!AN162)</f>
        <v>0</v>
      </c>
      <c r="AS162" s="1">
        <f>IF(avail!AO162&gt;0,0,avail!AO162)</f>
        <v>0</v>
      </c>
      <c r="AT162" s="1">
        <f>IF(avail!AP162&gt;0,0,avail!AP162)</f>
        <v>-285800</v>
      </c>
    </row>
    <row r="163" spans="1:46" x14ac:dyDescent="0.25">
      <c r="A163" s="4">
        <f>'"rank"; your input only here!'!E164</f>
        <v>159</v>
      </c>
      <c r="B163" s="6" t="str">
        <f>'"rank"; your input only here!'!A164</f>
        <v>A159</v>
      </c>
      <c r="C163" s="6" t="str">
        <f>'"rank"; your input only here!'!B164</f>
        <v>Test Project 159</v>
      </c>
      <c r="D163" s="6">
        <f>'"rank"; your input only here!'!C164</f>
        <v>0</v>
      </c>
      <c r="E163" s="8">
        <f>'"rank"; your input only here!'!D164</f>
        <v>0</v>
      </c>
      <c r="F163" s="22">
        <f t="shared" si="6"/>
        <v>17531151.154999997</v>
      </c>
      <c r="G163" s="21">
        <f>SUM(cum!F163:AK163)</f>
        <v>41265466</v>
      </c>
      <c r="H163" s="21">
        <f t="shared" si="7"/>
        <v>10000000</v>
      </c>
      <c r="I163" s="19">
        <f t="shared" si="8"/>
        <v>-8031151.1549999975</v>
      </c>
      <c r="J163" s="19">
        <f>IF(-need!H163&lt;cum!F163*0.33*$I$2,cum!F163*0.33*$I$2,-need!H163)</f>
        <v>18088.455000000002</v>
      </c>
      <c r="K163" s="19">
        <f>IF(-need!I163&lt;cum!G163*0.33*$I$2,cum!G163*0.33*$I$2,-need!I163)</f>
        <v>1573774</v>
      </c>
      <c r="L163" s="19">
        <f>IF(-need!J163&lt;cum!H163*0.33*$I$2,cum!H163*0.33*$I$2,-need!J163)</f>
        <v>0</v>
      </c>
      <c r="M163" s="19">
        <f>IF(-need!K163&lt;cum!I163*0.33*$I$2,cum!I163*0.33*$I$2,-need!K163)</f>
        <v>654600</v>
      </c>
      <c r="N163" s="19">
        <f>IF(-need!L163&lt;cum!J163*0.33*$I$2,cum!J163*0.33*$I$2,-need!L163)</f>
        <v>44268.592499999999</v>
      </c>
      <c r="O163" s="19">
        <f>IF(-need!M163&lt;cum!K163*0.33*$I$2,cum!K163*0.33*$I$2,-need!M163)</f>
        <v>395360</v>
      </c>
      <c r="P163" s="19">
        <f>IF(-need!N163&lt;cum!L163*0.33*$I$2,cum!L163*0.33*$I$2,-need!N163)</f>
        <v>360706</v>
      </c>
      <c r="Q163" s="19">
        <f>IF(-need!O163&lt;cum!M163*0.33*$I$2,cum!M163*0.33*$I$2,-need!O163)</f>
        <v>0</v>
      </c>
      <c r="R163" s="19">
        <f>IF(-need!P163&lt;cum!N163*0.33*$I$2,cum!N163*0.33*$I$2,-need!P163)</f>
        <v>1152576</v>
      </c>
      <c r="S163" s="19">
        <f>IF(-need!Q163&lt;cum!O163*0.33*$I$2,cum!O163*0.33*$I$2,-need!Q163)</f>
        <v>10734.075000000001</v>
      </c>
      <c r="T163" s="19">
        <f>IF(-need!R163&lt;cum!P163*0.33*$I$2,cum!P163*0.33*$I$2,-need!R163)</f>
        <v>8514</v>
      </c>
      <c r="U163" s="19">
        <f>IF(-need!S163&lt;cum!Q163*0.33*$I$2,cum!Q163*0.33*$I$2,-need!S163)</f>
        <v>27665.715</v>
      </c>
      <c r="V163" s="19">
        <f>IF(-need!T163&lt;cum!R163*0.33*$I$2,cum!R163*0.33*$I$2,-need!T163)</f>
        <v>24750</v>
      </c>
      <c r="W163" s="19">
        <f>IF(-need!U163&lt;cum!S163*0.33*$I$2,cum!S163*0.33*$I$2,-need!U163)</f>
        <v>228000</v>
      </c>
      <c r="X163" s="19">
        <f>IF(-need!V163&lt;cum!T163*0.33*$I$2,cum!T163*0.33*$I$2,-need!V163)</f>
        <v>199441</v>
      </c>
      <c r="Y163" s="19">
        <f>IF(-need!W163&lt;cum!U163*0.33*$I$2,cum!U163*0.33*$I$2,-need!W163)</f>
        <v>20625</v>
      </c>
      <c r="Z163" s="19">
        <f>IF(-need!X163&lt;cum!V163*0.33*$I$2,cum!V163*0.33*$I$2,-need!X163)</f>
        <v>72719</v>
      </c>
      <c r="AA163" s="19">
        <f>IF(-need!Y163&lt;cum!W163*0.33*$I$2,cum!W163*0.33*$I$2,-need!Y163)</f>
        <v>1452895</v>
      </c>
      <c r="AB163" s="19">
        <f>IF(-need!Z163&lt;cum!X163*0.33*$I$2,cum!X163*0.33*$I$2,-need!Z163)</f>
        <v>179301</v>
      </c>
      <c r="AC163" s="19">
        <f>IF(-need!AA163&lt;cum!Y163*0.33*$I$2,cum!Y163*0.33*$I$2,-need!AA163)</f>
        <v>166142</v>
      </c>
      <c r="AD163" s="19">
        <f>IF(-need!AB163&lt;cum!Z163*0.33*$I$2,cum!Z163*0.33*$I$2,-need!AB163)</f>
        <v>257909</v>
      </c>
      <c r="AE163" s="19">
        <f>IF(-need!AC163&lt;cum!AA163*0.33*$I$2,cum!AA163*0.33*$I$2,-need!AC163)</f>
        <v>0</v>
      </c>
      <c r="AF163" s="19">
        <f>IF(-need!AD163&lt;cum!AB163*0.33*$I$2,cum!AB163*0.33*$I$2,-need!AD163)</f>
        <v>697463</v>
      </c>
      <c r="AG163" s="19">
        <f>IF(-need!AE163&lt;cum!AC163*0.33*$I$2,cum!AC163*0.33*$I$2,-need!AE163)</f>
        <v>4857644</v>
      </c>
      <c r="AH163" s="19">
        <f>IF(-need!AF163&lt;cum!AD163*0.33*$I$2,cum!AD163*0.33*$I$2,-need!AF163)</f>
        <v>1308560</v>
      </c>
      <c r="AI163" s="19">
        <f>IF(-need!AG163&lt;cum!AE163*0.33*$I$2,cum!AE163*0.33*$I$2,-need!AG163)</f>
        <v>855090</v>
      </c>
      <c r="AJ163" s="19">
        <f>IF(-need!AH163&lt;cum!AF163*0.33*$I$2,cum!AF163*0.33*$I$2,-need!AH163)</f>
        <v>2008872</v>
      </c>
      <c r="AK163" s="19">
        <f>IF(-need!AI163&lt;cum!AG163*0.33*$I$2,cum!AG163*0.33*$I$2,-need!AI163)</f>
        <v>126112.47</v>
      </c>
      <c r="AL163" s="19">
        <f>IF(-need!AJ163&lt;cum!AH163*0.33*$I$2,cum!AH163*0.33*$I$2,-need!AJ163)</f>
        <v>16087.5</v>
      </c>
      <c r="AM163" s="19">
        <f>IF(-need!AK163&lt;cum!AI163*0.33*$I$2,cum!AI163*0.33*$I$2,-need!AK163)</f>
        <v>770000</v>
      </c>
      <c r="AN163" s="19">
        <f>IF(-need!AL163&lt;cum!AJ163*0.33*$I$2,cum!AJ163*0.33*$I$2,-need!AL163)</f>
        <v>35828.347500000003</v>
      </c>
      <c r="AO163" s="19">
        <f>IF(-need!AM163&lt;cum!AK163*0.33*$I$2,cum!AK163*0.33*$I$2,-need!AM163)</f>
        <v>7425</v>
      </c>
      <c r="AQ163" s="1">
        <f>IF(avail!AM163&gt;0,0,avail!AM163)</f>
        <v>0</v>
      </c>
      <c r="AR163" s="1">
        <f>IF(avail!AN163&gt;0,0,avail!AN163)</f>
        <v>0</v>
      </c>
      <c r="AS163" s="1">
        <f>IF(avail!AO163&gt;0,0,avail!AO163)</f>
        <v>0</v>
      </c>
      <c r="AT163" s="1">
        <f>IF(avail!AP163&gt;0,0,avail!AP163)</f>
        <v>-285800</v>
      </c>
    </row>
    <row r="164" spans="1:46" x14ac:dyDescent="0.25">
      <c r="A164" s="4">
        <f>'"rank"; your input only here!'!E165</f>
        <v>160</v>
      </c>
      <c r="B164" s="6" t="str">
        <f>'"rank"; your input only here!'!A165</f>
        <v>A160</v>
      </c>
      <c r="C164" s="6" t="str">
        <f>'"rank"; your input only here!'!B165</f>
        <v>Test Project 160</v>
      </c>
      <c r="D164" s="6">
        <f>'"rank"; your input only here!'!C165</f>
        <v>0</v>
      </c>
      <c r="E164" s="8">
        <f>'"rank"; your input only here!'!D165</f>
        <v>0</v>
      </c>
      <c r="F164" s="22">
        <f t="shared" si="6"/>
        <v>17531151.154999997</v>
      </c>
      <c r="G164" s="21">
        <f>SUM(cum!F164:AK164)</f>
        <v>41265466</v>
      </c>
      <c r="H164" s="21">
        <f t="shared" si="7"/>
        <v>10000000</v>
      </c>
      <c r="I164" s="19">
        <f t="shared" si="8"/>
        <v>-8031151.1549999975</v>
      </c>
      <c r="J164" s="19">
        <f>IF(-need!H164&lt;cum!F164*0.33*$I$2,cum!F164*0.33*$I$2,-need!H164)</f>
        <v>18088.455000000002</v>
      </c>
      <c r="K164" s="19">
        <f>IF(-need!I164&lt;cum!G164*0.33*$I$2,cum!G164*0.33*$I$2,-need!I164)</f>
        <v>1573774</v>
      </c>
      <c r="L164" s="19">
        <f>IF(-need!J164&lt;cum!H164*0.33*$I$2,cum!H164*0.33*$I$2,-need!J164)</f>
        <v>0</v>
      </c>
      <c r="M164" s="19">
        <f>IF(-need!K164&lt;cum!I164*0.33*$I$2,cum!I164*0.33*$I$2,-need!K164)</f>
        <v>654600</v>
      </c>
      <c r="N164" s="19">
        <f>IF(-need!L164&lt;cum!J164*0.33*$I$2,cum!J164*0.33*$I$2,-need!L164)</f>
        <v>44268.592499999999</v>
      </c>
      <c r="O164" s="19">
        <f>IF(-need!M164&lt;cum!K164*0.33*$I$2,cum!K164*0.33*$I$2,-need!M164)</f>
        <v>395360</v>
      </c>
      <c r="P164" s="19">
        <f>IF(-need!N164&lt;cum!L164*0.33*$I$2,cum!L164*0.33*$I$2,-need!N164)</f>
        <v>360706</v>
      </c>
      <c r="Q164" s="19">
        <f>IF(-need!O164&lt;cum!M164*0.33*$I$2,cum!M164*0.33*$I$2,-need!O164)</f>
        <v>0</v>
      </c>
      <c r="R164" s="19">
        <f>IF(-need!P164&lt;cum!N164*0.33*$I$2,cum!N164*0.33*$I$2,-need!P164)</f>
        <v>1152576</v>
      </c>
      <c r="S164" s="19">
        <f>IF(-need!Q164&lt;cum!O164*0.33*$I$2,cum!O164*0.33*$I$2,-need!Q164)</f>
        <v>10734.075000000001</v>
      </c>
      <c r="T164" s="19">
        <f>IF(-need!R164&lt;cum!P164*0.33*$I$2,cum!P164*0.33*$I$2,-need!R164)</f>
        <v>8514</v>
      </c>
      <c r="U164" s="19">
        <f>IF(-need!S164&lt;cum!Q164*0.33*$I$2,cum!Q164*0.33*$I$2,-need!S164)</f>
        <v>27665.715</v>
      </c>
      <c r="V164" s="19">
        <f>IF(-need!T164&lt;cum!R164*0.33*$I$2,cum!R164*0.33*$I$2,-need!T164)</f>
        <v>24750</v>
      </c>
      <c r="W164" s="19">
        <f>IF(-need!U164&lt;cum!S164*0.33*$I$2,cum!S164*0.33*$I$2,-need!U164)</f>
        <v>228000</v>
      </c>
      <c r="X164" s="19">
        <f>IF(-need!V164&lt;cum!T164*0.33*$I$2,cum!T164*0.33*$I$2,-need!V164)</f>
        <v>199441</v>
      </c>
      <c r="Y164" s="19">
        <f>IF(-need!W164&lt;cum!U164*0.33*$I$2,cum!U164*0.33*$I$2,-need!W164)</f>
        <v>20625</v>
      </c>
      <c r="Z164" s="19">
        <f>IF(-need!X164&lt;cum!V164*0.33*$I$2,cum!V164*0.33*$I$2,-need!X164)</f>
        <v>72719</v>
      </c>
      <c r="AA164" s="19">
        <f>IF(-need!Y164&lt;cum!W164*0.33*$I$2,cum!W164*0.33*$I$2,-need!Y164)</f>
        <v>1452895</v>
      </c>
      <c r="AB164" s="19">
        <f>IF(-need!Z164&lt;cum!X164*0.33*$I$2,cum!X164*0.33*$I$2,-need!Z164)</f>
        <v>179301</v>
      </c>
      <c r="AC164" s="19">
        <f>IF(-need!AA164&lt;cum!Y164*0.33*$I$2,cum!Y164*0.33*$I$2,-need!AA164)</f>
        <v>166142</v>
      </c>
      <c r="AD164" s="19">
        <f>IF(-need!AB164&lt;cum!Z164*0.33*$I$2,cum!Z164*0.33*$I$2,-need!AB164)</f>
        <v>257909</v>
      </c>
      <c r="AE164" s="19">
        <f>IF(-need!AC164&lt;cum!AA164*0.33*$I$2,cum!AA164*0.33*$I$2,-need!AC164)</f>
        <v>0</v>
      </c>
      <c r="AF164" s="19">
        <f>IF(-need!AD164&lt;cum!AB164*0.33*$I$2,cum!AB164*0.33*$I$2,-need!AD164)</f>
        <v>697463</v>
      </c>
      <c r="AG164" s="19">
        <f>IF(-need!AE164&lt;cum!AC164*0.33*$I$2,cum!AC164*0.33*$I$2,-need!AE164)</f>
        <v>4857644</v>
      </c>
      <c r="AH164" s="19">
        <f>IF(-need!AF164&lt;cum!AD164*0.33*$I$2,cum!AD164*0.33*$I$2,-need!AF164)</f>
        <v>1308560</v>
      </c>
      <c r="AI164" s="19">
        <f>IF(-need!AG164&lt;cum!AE164*0.33*$I$2,cum!AE164*0.33*$I$2,-need!AG164)</f>
        <v>855090</v>
      </c>
      <c r="AJ164" s="19">
        <f>IF(-need!AH164&lt;cum!AF164*0.33*$I$2,cum!AF164*0.33*$I$2,-need!AH164)</f>
        <v>2008872</v>
      </c>
      <c r="AK164" s="19">
        <f>IF(-need!AI164&lt;cum!AG164*0.33*$I$2,cum!AG164*0.33*$I$2,-need!AI164)</f>
        <v>126112.47</v>
      </c>
      <c r="AL164" s="19">
        <f>IF(-need!AJ164&lt;cum!AH164*0.33*$I$2,cum!AH164*0.33*$I$2,-need!AJ164)</f>
        <v>16087.5</v>
      </c>
      <c r="AM164" s="19">
        <f>IF(-need!AK164&lt;cum!AI164*0.33*$I$2,cum!AI164*0.33*$I$2,-need!AK164)</f>
        <v>770000</v>
      </c>
      <c r="AN164" s="19">
        <f>IF(-need!AL164&lt;cum!AJ164*0.33*$I$2,cum!AJ164*0.33*$I$2,-need!AL164)</f>
        <v>35828.347500000003</v>
      </c>
      <c r="AO164" s="19">
        <f>IF(-need!AM164&lt;cum!AK164*0.33*$I$2,cum!AK164*0.33*$I$2,-need!AM164)</f>
        <v>7425</v>
      </c>
      <c r="AQ164" s="1">
        <f>IF(avail!AM164&gt;0,0,avail!AM164)</f>
        <v>0</v>
      </c>
      <c r="AR164" s="1">
        <f>IF(avail!AN164&gt;0,0,avail!AN164)</f>
        <v>0</v>
      </c>
      <c r="AS164" s="1">
        <f>IF(avail!AO164&gt;0,0,avail!AO164)</f>
        <v>0</v>
      </c>
      <c r="AT164" s="1">
        <f>IF(avail!AP164&gt;0,0,avail!AP164)</f>
        <v>-285800</v>
      </c>
    </row>
    <row r="165" spans="1:46" x14ac:dyDescent="0.25">
      <c r="A165" s="4">
        <f>'"rank"; your input only here!'!E166</f>
        <v>161</v>
      </c>
      <c r="B165" s="6" t="str">
        <f>'"rank"; your input only here!'!A166</f>
        <v>A161</v>
      </c>
      <c r="C165" s="6" t="str">
        <f>'"rank"; your input only here!'!B166</f>
        <v>Test Project 161</v>
      </c>
      <c r="D165" s="6">
        <f>'"rank"; your input only here!'!C166</f>
        <v>0</v>
      </c>
      <c r="E165" s="8">
        <f>'"rank"; your input only here!'!D166</f>
        <v>0</v>
      </c>
      <c r="F165" s="22">
        <f t="shared" si="6"/>
        <v>17531151.154999997</v>
      </c>
      <c r="G165" s="21">
        <f>SUM(cum!F165:AK165)</f>
        <v>41265466</v>
      </c>
      <c r="H165" s="21">
        <f t="shared" si="7"/>
        <v>10000000</v>
      </c>
      <c r="I165" s="19">
        <f t="shared" si="8"/>
        <v>-8031151.1549999975</v>
      </c>
      <c r="J165" s="19">
        <f>IF(-need!H165&lt;cum!F165*0.33*$I$2,cum!F165*0.33*$I$2,-need!H165)</f>
        <v>18088.455000000002</v>
      </c>
      <c r="K165" s="19">
        <f>IF(-need!I165&lt;cum!G165*0.33*$I$2,cum!G165*0.33*$I$2,-need!I165)</f>
        <v>1573774</v>
      </c>
      <c r="L165" s="19">
        <f>IF(-need!J165&lt;cum!H165*0.33*$I$2,cum!H165*0.33*$I$2,-need!J165)</f>
        <v>0</v>
      </c>
      <c r="M165" s="19">
        <f>IF(-need!K165&lt;cum!I165*0.33*$I$2,cum!I165*0.33*$I$2,-need!K165)</f>
        <v>654600</v>
      </c>
      <c r="N165" s="19">
        <f>IF(-need!L165&lt;cum!J165*0.33*$I$2,cum!J165*0.33*$I$2,-need!L165)</f>
        <v>44268.592499999999</v>
      </c>
      <c r="O165" s="19">
        <f>IF(-need!M165&lt;cum!K165*0.33*$I$2,cum!K165*0.33*$I$2,-need!M165)</f>
        <v>395360</v>
      </c>
      <c r="P165" s="19">
        <f>IF(-need!N165&lt;cum!L165*0.33*$I$2,cum!L165*0.33*$I$2,-need!N165)</f>
        <v>360706</v>
      </c>
      <c r="Q165" s="19">
        <f>IF(-need!O165&lt;cum!M165*0.33*$I$2,cum!M165*0.33*$I$2,-need!O165)</f>
        <v>0</v>
      </c>
      <c r="R165" s="19">
        <f>IF(-need!P165&lt;cum!N165*0.33*$I$2,cum!N165*0.33*$I$2,-need!P165)</f>
        <v>1152576</v>
      </c>
      <c r="S165" s="19">
        <f>IF(-need!Q165&lt;cum!O165*0.33*$I$2,cum!O165*0.33*$I$2,-need!Q165)</f>
        <v>10734.075000000001</v>
      </c>
      <c r="T165" s="19">
        <f>IF(-need!R165&lt;cum!P165*0.33*$I$2,cum!P165*0.33*$I$2,-need!R165)</f>
        <v>8514</v>
      </c>
      <c r="U165" s="19">
        <f>IF(-need!S165&lt;cum!Q165*0.33*$I$2,cum!Q165*0.33*$I$2,-need!S165)</f>
        <v>27665.715</v>
      </c>
      <c r="V165" s="19">
        <f>IF(-need!T165&lt;cum!R165*0.33*$I$2,cum!R165*0.33*$I$2,-need!T165)</f>
        <v>24750</v>
      </c>
      <c r="W165" s="19">
        <f>IF(-need!U165&lt;cum!S165*0.33*$I$2,cum!S165*0.33*$I$2,-need!U165)</f>
        <v>228000</v>
      </c>
      <c r="X165" s="19">
        <f>IF(-need!V165&lt;cum!T165*0.33*$I$2,cum!T165*0.33*$I$2,-need!V165)</f>
        <v>199441</v>
      </c>
      <c r="Y165" s="19">
        <f>IF(-need!W165&lt;cum!U165*0.33*$I$2,cum!U165*0.33*$I$2,-need!W165)</f>
        <v>20625</v>
      </c>
      <c r="Z165" s="19">
        <f>IF(-need!X165&lt;cum!V165*0.33*$I$2,cum!V165*0.33*$I$2,-need!X165)</f>
        <v>72719</v>
      </c>
      <c r="AA165" s="19">
        <f>IF(-need!Y165&lt;cum!W165*0.33*$I$2,cum!W165*0.33*$I$2,-need!Y165)</f>
        <v>1452895</v>
      </c>
      <c r="AB165" s="19">
        <f>IF(-need!Z165&lt;cum!X165*0.33*$I$2,cum!X165*0.33*$I$2,-need!Z165)</f>
        <v>179301</v>
      </c>
      <c r="AC165" s="19">
        <f>IF(-need!AA165&lt;cum!Y165*0.33*$I$2,cum!Y165*0.33*$I$2,-need!AA165)</f>
        <v>166142</v>
      </c>
      <c r="AD165" s="19">
        <f>IF(-need!AB165&lt;cum!Z165*0.33*$I$2,cum!Z165*0.33*$I$2,-need!AB165)</f>
        <v>257909</v>
      </c>
      <c r="AE165" s="19">
        <f>IF(-need!AC165&lt;cum!AA165*0.33*$I$2,cum!AA165*0.33*$I$2,-need!AC165)</f>
        <v>0</v>
      </c>
      <c r="AF165" s="19">
        <f>IF(-need!AD165&lt;cum!AB165*0.33*$I$2,cum!AB165*0.33*$I$2,-need!AD165)</f>
        <v>697463</v>
      </c>
      <c r="AG165" s="19">
        <f>IF(-need!AE165&lt;cum!AC165*0.33*$I$2,cum!AC165*0.33*$I$2,-need!AE165)</f>
        <v>4857644</v>
      </c>
      <c r="AH165" s="19">
        <f>IF(-need!AF165&lt;cum!AD165*0.33*$I$2,cum!AD165*0.33*$I$2,-need!AF165)</f>
        <v>1308560</v>
      </c>
      <c r="AI165" s="19">
        <f>IF(-need!AG165&lt;cum!AE165*0.33*$I$2,cum!AE165*0.33*$I$2,-need!AG165)</f>
        <v>855090</v>
      </c>
      <c r="AJ165" s="19">
        <f>IF(-need!AH165&lt;cum!AF165*0.33*$I$2,cum!AF165*0.33*$I$2,-need!AH165)</f>
        <v>2008872</v>
      </c>
      <c r="AK165" s="19">
        <f>IF(-need!AI165&lt;cum!AG165*0.33*$I$2,cum!AG165*0.33*$I$2,-need!AI165)</f>
        <v>126112.47</v>
      </c>
      <c r="AL165" s="19">
        <f>IF(-need!AJ165&lt;cum!AH165*0.33*$I$2,cum!AH165*0.33*$I$2,-need!AJ165)</f>
        <v>16087.5</v>
      </c>
      <c r="AM165" s="19">
        <f>IF(-need!AK165&lt;cum!AI165*0.33*$I$2,cum!AI165*0.33*$I$2,-need!AK165)</f>
        <v>770000</v>
      </c>
      <c r="AN165" s="19">
        <f>IF(-need!AL165&lt;cum!AJ165*0.33*$I$2,cum!AJ165*0.33*$I$2,-need!AL165)</f>
        <v>35828.347500000003</v>
      </c>
      <c r="AO165" s="19">
        <f>IF(-need!AM165&lt;cum!AK165*0.33*$I$2,cum!AK165*0.33*$I$2,-need!AM165)</f>
        <v>7425</v>
      </c>
      <c r="AQ165" s="1">
        <f>IF(avail!AM165&gt;0,0,avail!AM165)</f>
        <v>0</v>
      </c>
      <c r="AR165" s="1">
        <f>IF(avail!AN165&gt;0,0,avail!AN165)</f>
        <v>0</v>
      </c>
      <c r="AS165" s="1">
        <f>IF(avail!AO165&gt;0,0,avail!AO165)</f>
        <v>0</v>
      </c>
      <c r="AT165" s="1">
        <f>IF(avail!AP165&gt;0,0,avail!AP165)</f>
        <v>-285800</v>
      </c>
    </row>
    <row r="166" spans="1:46" x14ac:dyDescent="0.25">
      <c r="A166" s="4">
        <f>'"rank"; your input only here!'!E167</f>
        <v>162</v>
      </c>
      <c r="B166" s="6" t="str">
        <f>'"rank"; your input only here!'!A167</f>
        <v>A162</v>
      </c>
      <c r="C166" s="6" t="str">
        <f>'"rank"; your input only here!'!B167</f>
        <v>Test Project 162</v>
      </c>
      <c r="D166" s="6">
        <f>'"rank"; your input only here!'!C167</f>
        <v>0</v>
      </c>
      <c r="E166" s="8">
        <f>'"rank"; your input only here!'!D167</f>
        <v>0</v>
      </c>
      <c r="F166" s="22">
        <f t="shared" si="6"/>
        <v>17531151.154999997</v>
      </c>
      <c r="G166" s="21">
        <f>SUM(cum!F166:AK166)</f>
        <v>41265466</v>
      </c>
      <c r="H166" s="21">
        <f t="shared" si="7"/>
        <v>10000000</v>
      </c>
      <c r="I166" s="19">
        <f t="shared" si="8"/>
        <v>-8031151.1549999975</v>
      </c>
      <c r="J166" s="19">
        <f>IF(-need!H166&lt;cum!F166*0.33*$I$2,cum!F166*0.33*$I$2,-need!H166)</f>
        <v>18088.455000000002</v>
      </c>
      <c r="K166" s="19">
        <f>IF(-need!I166&lt;cum!G166*0.33*$I$2,cum!G166*0.33*$I$2,-need!I166)</f>
        <v>1573774</v>
      </c>
      <c r="L166" s="19">
        <f>IF(-need!J166&lt;cum!H166*0.33*$I$2,cum!H166*0.33*$I$2,-need!J166)</f>
        <v>0</v>
      </c>
      <c r="M166" s="19">
        <f>IF(-need!K166&lt;cum!I166*0.33*$I$2,cum!I166*0.33*$I$2,-need!K166)</f>
        <v>654600</v>
      </c>
      <c r="N166" s="19">
        <f>IF(-need!L166&lt;cum!J166*0.33*$I$2,cum!J166*0.33*$I$2,-need!L166)</f>
        <v>44268.592499999999</v>
      </c>
      <c r="O166" s="19">
        <f>IF(-need!M166&lt;cum!K166*0.33*$I$2,cum!K166*0.33*$I$2,-need!M166)</f>
        <v>395360</v>
      </c>
      <c r="P166" s="19">
        <f>IF(-need!N166&lt;cum!L166*0.33*$I$2,cum!L166*0.33*$I$2,-need!N166)</f>
        <v>360706</v>
      </c>
      <c r="Q166" s="19">
        <f>IF(-need!O166&lt;cum!M166*0.33*$I$2,cum!M166*0.33*$I$2,-need!O166)</f>
        <v>0</v>
      </c>
      <c r="R166" s="19">
        <f>IF(-need!P166&lt;cum!N166*0.33*$I$2,cum!N166*0.33*$I$2,-need!P166)</f>
        <v>1152576</v>
      </c>
      <c r="S166" s="19">
        <f>IF(-need!Q166&lt;cum!O166*0.33*$I$2,cum!O166*0.33*$I$2,-need!Q166)</f>
        <v>10734.075000000001</v>
      </c>
      <c r="T166" s="19">
        <f>IF(-need!R166&lt;cum!P166*0.33*$I$2,cum!P166*0.33*$I$2,-need!R166)</f>
        <v>8514</v>
      </c>
      <c r="U166" s="19">
        <f>IF(-need!S166&lt;cum!Q166*0.33*$I$2,cum!Q166*0.33*$I$2,-need!S166)</f>
        <v>27665.715</v>
      </c>
      <c r="V166" s="19">
        <f>IF(-need!T166&lt;cum!R166*0.33*$I$2,cum!R166*0.33*$I$2,-need!T166)</f>
        <v>24750</v>
      </c>
      <c r="W166" s="19">
        <f>IF(-need!U166&lt;cum!S166*0.33*$I$2,cum!S166*0.33*$I$2,-need!U166)</f>
        <v>228000</v>
      </c>
      <c r="X166" s="19">
        <f>IF(-need!V166&lt;cum!T166*0.33*$I$2,cum!T166*0.33*$I$2,-need!V166)</f>
        <v>199441</v>
      </c>
      <c r="Y166" s="19">
        <f>IF(-need!W166&lt;cum!U166*0.33*$I$2,cum!U166*0.33*$I$2,-need!W166)</f>
        <v>20625</v>
      </c>
      <c r="Z166" s="19">
        <f>IF(-need!X166&lt;cum!V166*0.33*$I$2,cum!V166*0.33*$I$2,-need!X166)</f>
        <v>72719</v>
      </c>
      <c r="AA166" s="19">
        <f>IF(-need!Y166&lt;cum!W166*0.33*$I$2,cum!W166*0.33*$I$2,-need!Y166)</f>
        <v>1452895</v>
      </c>
      <c r="AB166" s="19">
        <f>IF(-need!Z166&lt;cum!X166*0.33*$I$2,cum!X166*0.33*$I$2,-need!Z166)</f>
        <v>179301</v>
      </c>
      <c r="AC166" s="19">
        <f>IF(-need!AA166&lt;cum!Y166*0.33*$I$2,cum!Y166*0.33*$I$2,-need!AA166)</f>
        <v>166142</v>
      </c>
      <c r="AD166" s="19">
        <f>IF(-need!AB166&lt;cum!Z166*0.33*$I$2,cum!Z166*0.33*$I$2,-need!AB166)</f>
        <v>257909</v>
      </c>
      <c r="AE166" s="19">
        <f>IF(-need!AC166&lt;cum!AA166*0.33*$I$2,cum!AA166*0.33*$I$2,-need!AC166)</f>
        <v>0</v>
      </c>
      <c r="AF166" s="19">
        <f>IF(-need!AD166&lt;cum!AB166*0.33*$I$2,cum!AB166*0.33*$I$2,-need!AD166)</f>
        <v>697463</v>
      </c>
      <c r="AG166" s="19">
        <f>IF(-need!AE166&lt;cum!AC166*0.33*$I$2,cum!AC166*0.33*$I$2,-need!AE166)</f>
        <v>4857644</v>
      </c>
      <c r="AH166" s="19">
        <f>IF(-need!AF166&lt;cum!AD166*0.33*$I$2,cum!AD166*0.33*$I$2,-need!AF166)</f>
        <v>1308560</v>
      </c>
      <c r="AI166" s="19">
        <f>IF(-need!AG166&lt;cum!AE166*0.33*$I$2,cum!AE166*0.33*$I$2,-need!AG166)</f>
        <v>855090</v>
      </c>
      <c r="AJ166" s="19">
        <f>IF(-need!AH166&lt;cum!AF166*0.33*$I$2,cum!AF166*0.33*$I$2,-need!AH166)</f>
        <v>2008872</v>
      </c>
      <c r="AK166" s="19">
        <f>IF(-need!AI166&lt;cum!AG166*0.33*$I$2,cum!AG166*0.33*$I$2,-need!AI166)</f>
        <v>126112.47</v>
      </c>
      <c r="AL166" s="19">
        <f>IF(-need!AJ166&lt;cum!AH166*0.33*$I$2,cum!AH166*0.33*$I$2,-need!AJ166)</f>
        <v>16087.5</v>
      </c>
      <c r="AM166" s="19">
        <f>IF(-need!AK166&lt;cum!AI166*0.33*$I$2,cum!AI166*0.33*$I$2,-need!AK166)</f>
        <v>770000</v>
      </c>
      <c r="AN166" s="19">
        <f>IF(-need!AL166&lt;cum!AJ166*0.33*$I$2,cum!AJ166*0.33*$I$2,-need!AL166)</f>
        <v>35828.347500000003</v>
      </c>
      <c r="AO166" s="19">
        <f>IF(-need!AM166&lt;cum!AK166*0.33*$I$2,cum!AK166*0.33*$I$2,-need!AM166)</f>
        <v>7425</v>
      </c>
      <c r="AQ166" s="1">
        <f>IF(avail!AM166&gt;0,0,avail!AM166)</f>
        <v>0</v>
      </c>
      <c r="AR166" s="1">
        <f>IF(avail!AN166&gt;0,0,avail!AN166)</f>
        <v>0</v>
      </c>
      <c r="AS166" s="1">
        <f>IF(avail!AO166&gt;0,0,avail!AO166)</f>
        <v>0</v>
      </c>
      <c r="AT166" s="1">
        <f>IF(avail!AP166&gt;0,0,avail!AP166)</f>
        <v>-285800</v>
      </c>
    </row>
    <row r="167" spans="1:46" x14ac:dyDescent="0.25">
      <c r="A167" s="4">
        <f>'"rank"; your input only here!'!E168</f>
        <v>163</v>
      </c>
      <c r="B167" s="6" t="str">
        <f>'"rank"; your input only here!'!A168</f>
        <v>A163</v>
      </c>
      <c r="C167" s="6" t="str">
        <f>'"rank"; your input only here!'!B168</f>
        <v>Test Project 163</v>
      </c>
      <c r="D167" s="6">
        <f>'"rank"; your input only here!'!C168</f>
        <v>0</v>
      </c>
      <c r="E167" s="8">
        <f>'"rank"; your input only here!'!D168</f>
        <v>0</v>
      </c>
      <c r="F167" s="22">
        <f t="shared" si="6"/>
        <v>17531151.154999997</v>
      </c>
      <c r="G167" s="21">
        <f>SUM(cum!F167:AK167)</f>
        <v>41265466</v>
      </c>
      <c r="H167" s="21">
        <f t="shared" si="7"/>
        <v>10000000</v>
      </c>
      <c r="I167" s="19">
        <f t="shared" si="8"/>
        <v>-8031151.1549999975</v>
      </c>
      <c r="J167" s="19">
        <f>IF(-need!H167&lt;cum!F167*0.33*$I$2,cum!F167*0.33*$I$2,-need!H167)</f>
        <v>18088.455000000002</v>
      </c>
      <c r="K167" s="19">
        <f>IF(-need!I167&lt;cum!G167*0.33*$I$2,cum!G167*0.33*$I$2,-need!I167)</f>
        <v>1573774</v>
      </c>
      <c r="L167" s="19">
        <f>IF(-need!J167&lt;cum!H167*0.33*$I$2,cum!H167*0.33*$I$2,-need!J167)</f>
        <v>0</v>
      </c>
      <c r="M167" s="19">
        <f>IF(-need!K167&lt;cum!I167*0.33*$I$2,cum!I167*0.33*$I$2,-need!K167)</f>
        <v>654600</v>
      </c>
      <c r="N167" s="19">
        <f>IF(-need!L167&lt;cum!J167*0.33*$I$2,cum!J167*0.33*$I$2,-need!L167)</f>
        <v>44268.592499999999</v>
      </c>
      <c r="O167" s="19">
        <f>IF(-need!M167&lt;cum!K167*0.33*$I$2,cum!K167*0.33*$I$2,-need!M167)</f>
        <v>395360</v>
      </c>
      <c r="P167" s="19">
        <f>IF(-need!N167&lt;cum!L167*0.33*$I$2,cum!L167*0.33*$I$2,-need!N167)</f>
        <v>360706</v>
      </c>
      <c r="Q167" s="19">
        <f>IF(-need!O167&lt;cum!M167*0.33*$I$2,cum!M167*0.33*$I$2,-need!O167)</f>
        <v>0</v>
      </c>
      <c r="R167" s="19">
        <f>IF(-need!P167&lt;cum!N167*0.33*$I$2,cum!N167*0.33*$I$2,-need!P167)</f>
        <v>1152576</v>
      </c>
      <c r="S167" s="19">
        <f>IF(-need!Q167&lt;cum!O167*0.33*$I$2,cum!O167*0.33*$I$2,-need!Q167)</f>
        <v>10734.075000000001</v>
      </c>
      <c r="T167" s="19">
        <f>IF(-need!R167&lt;cum!P167*0.33*$I$2,cum!P167*0.33*$I$2,-need!R167)</f>
        <v>8514</v>
      </c>
      <c r="U167" s="19">
        <f>IF(-need!S167&lt;cum!Q167*0.33*$I$2,cum!Q167*0.33*$I$2,-need!S167)</f>
        <v>27665.715</v>
      </c>
      <c r="V167" s="19">
        <f>IF(-need!T167&lt;cum!R167*0.33*$I$2,cum!R167*0.33*$I$2,-need!T167)</f>
        <v>24750</v>
      </c>
      <c r="W167" s="19">
        <f>IF(-need!U167&lt;cum!S167*0.33*$I$2,cum!S167*0.33*$I$2,-need!U167)</f>
        <v>228000</v>
      </c>
      <c r="X167" s="19">
        <f>IF(-need!V167&lt;cum!T167*0.33*$I$2,cum!T167*0.33*$I$2,-need!V167)</f>
        <v>199441</v>
      </c>
      <c r="Y167" s="19">
        <f>IF(-need!W167&lt;cum!U167*0.33*$I$2,cum!U167*0.33*$I$2,-need!W167)</f>
        <v>20625</v>
      </c>
      <c r="Z167" s="19">
        <f>IF(-need!X167&lt;cum!V167*0.33*$I$2,cum!V167*0.33*$I$2,-need!X167)</f>
        <v>72719</v>
      </c>
      <c r="AA167" s="19">
        <f>IF(-need!Y167&lt;cum!W167*0.33*$I$2,cum!W167*0.33*$I$2,-need!Y167)</f>
        <v>1452895</v>
      </c>
      <c r="AB167" s="19">
        <f>IF(-need!Z167&lt;cum!X167*0.33*$I$2,cum!X167*0.33*$I$2,-need!Z167)</f>
        <v>179301</v>
      </c>
      <c r="AC167" s="19">
        <f>IF(-need!AA167&lt;cum!Y167*0.33*$I$2,cum!Y167*0.33*$I$2,-need!AA167)</f>
        <v>166142</v>
      </c>
      <c r="AD167" s="19">
        <f>IF(-need!AB167&lt;cum!Z167*0.33*$I$2,cum!Z167*0.33*$I$2,-need!AB167)</f>
        <v>257909</v>
      </c>
      <c r="AE167" s="19">
        <f>IF(-need!AC167&lt;cum!AA167*0.33*$I$2,cum!AA167*0.33*$I$2,-need!AC167)</f>
        <v>0</v>
      </c>
      <c r="AF167" s="19">
        <f>IF(-need!AD167&lt;cum!AB167*0.33*$I$2,cum!AB167*0.33*$I$2,-need!AD167)</f>
        <v>697463</v>
      </c>
      <c r="AG167" s="19">
        <f>IF(-need!AE167&lt;cum!AC167*0.33*$I$2,cum!AC167*0.33*$I$2,-need!AE167)</f>
        <v>4857644</v>
      </c>
      <c r="AH167" s="19">
        <f>IF(-need!AF167&lt;cum!AD167*0.33*$I$2,cum!AD167*0.33*$I$2,-need!AF167)</f>
        <v>1308560</v>
      </c>
      <c r="AI167" s="19">
        <f>IF(-need!AG167&lt;cum!AE167*0.33*$I$2,cum!AE167*0.33*$I$2,-need!AG167)</f>
        <v>855090</v>
      </c>
      <c r="AJ167" s="19">
        <f>IF(-need!AH167&lt;cum!AF167*0.33*$I$2,cum!AF167*0.33*$I$2,-need!AH167)</f>
        <v>2008872</v>
      </c>
      <c r="AK167" s="19">
        <f>IF(-need!AI167&lt;cum!AG167*0.33*$I$2,cum!AG167*0.33*$I$2,-need!AI167)</f>
        <v>126112.47</v>
      </c>
      <c r="AL167" s="19">
        <f>IF(-need!AJ167&lt;cum!AH167*0.33*$I$2,cum!AH167*0.33*$I$2,-need!AJ167)</f>
        <v>16087.5</v>
      </c>
      <c r="AM167" s="19">
        <f>IF(-need!AK167&lt;cum!AI167*0.33*$I$2,cum!AI167*0.33*$I$2,-need!AK167)</f>
        <v>770000</v>
      </c>
      <c r="AN167" s="19">
        <f>IF(-need!AL167&lt;cum!AJ167*0.33*$I$2,cum!AJ167*0.33*$I$2,-need!AL167)</f>
        <v>35828.347500000003</v>
      </c>
      <c r="AO167" s="19">
        <f>IF(-need!AM167&lt;cum!AK167*0.33*$I$2,cum!AK167*0.33*$I$2,-need!AM167)</f>
        <v>7425</v>
      </c>
      <c r="AQ167" s="1">
        <f>IF(avail!AM167&gt;0,0,avail!AM167)</f>
        <v>0</v>
      </c>
      <c r="AR167" s="1">
        <f>IF(avail!AN167&gt;0,0,avail!AN167)</f>
        <v>0</v>
      </c>
      <c r="AS167" s="1">
        <f>IF(avail!AO167&gt;0,0,avail!AO167)</f>
        <v>0</v>
      </c>
      <c r="AT167" s="1">
        <f>IF(avail!AP167&gt;0,0,avail!AP167)</f>
        <v>-285800</v>
      </c>
    </row>
    <row r="168" spans="1:46" x14ac:dyDescent="0.25">
      <c r="A168" s="4">
        <f>'"rank"; your input only here!'!E169</f>
        <v>164</v>
      </c>
      <c r="B168" s="6" t="str">
        <f>'"rank"; your input only here!'!A169</f>
        <v>A164</v>
      </c>
      <c r="C168" s="6" t="str">
        <f>'"rank"; your input only here!'!B169</f>
        <v>Test Project 164</v>
      </c>
      <c r="D168" s="6">
        <f>'"rank"; your input only here!'!C169</f>
        <v>0</v>
      </c>
      <c r="E168" s="8">
        <f>'"rank"; your input only here!'!D169</f>
        <v>0</v>
      </c>
      <c r="F168" s="22">
        <f t="shared" si="6"/>
        <v>17531151.154999997</v>
      </c>
      <c r="G168" s="21">
        <f>SUM(cum!F168:AK168)</f>
        <v>41265466</v>
      </c>
      <c r="H168" s="21">
        <f t="shared" si="7"/>
        <v>10000000</v>
      </c>
      <c r="I168" s="19">
        <f t="shared" si="8"/>
        <v>-8031151.1549999975</v>
      </c>
      <c r="J168" s="19">
        <f>IF(-need!H168&lt;cum!F168*0.33*$I$2,cum!F168*0.33*$I$2,-need!H168)</f>
        <v>18088.455000000002</v>
      </c>
      <c r="K168" s="19">
        <f>IF(-need!I168&lt;cum!G168*0.33*$I$2,cum!G168*0.33*$I$2,-need!I168)</f>
        <v>1573774</v>
      </c>
      <c r="L168" s="19">
        <f>IF(-need!J168&lt;cum!H168*0.33*$I$2,cum!H168*0.33*$I$2,-need!J168)</f>
        <v>0</v>
      </c>
      <c r="M168" s="19">
        <f>IF(-need!K168&lt;cum!I168*0.33*$I$2,cum!I168*0.33*$I$2,-need!K168)</f>
        <v>654600</v>
      </c>
      <c r="N168" s="19">
        <f>IF(-need!L168&lt;cum!J168*0.33*$I$2,cum!J168*0.33*$I$2,-need!L168)</f>
        <v>44268.592499999999</v>
      </c>
      <c r="O168" s="19">
        <f>IF(-need!M168&lt;cum!K168*0.33*$I$2,cum!K168*0.33*$I$2,-need!M168)</f>
        <v>395360</v>
      </c>
      <c r="P168" s="19">
        <f>IF(-need!N168&lt;cum!L168*0.33*$I$2,cum!L168*0.33*$I$2,-need!N168)</f>
        <v>360706</v>
      </c>
      <c r="Q168" s="19">
        <f>IF(-need!O168&lt;cum!M168*0.33*$I$2,cum!M168*0.33*$I$2,-need!O168)</f>
        <v>0</v>
      </c>
      <c r="R168" s="19">
        <f>IF(-need!P168&lt;cum!N168*0.33*$I$2,cum!N168*0.33*$I$2,-need!P168)</f>
        <v>1152576</v>
      </c>
      <c r="S168" s="19">
        <f>IF(-need!Q168&lt;cum!O168*0.33*$I$2,cum!O168*0.33*$I$2,-need!Q168)</f>
        <v>10734.075000000001</v>
      </c>
      <c r="T168" s="19">
        <f>IF(-need!R168&lt;cum!P168*0.33*$I$2,cum!P168*0.33*$I$2,-need!R168)</f>
        <v>8514</v>
      </c>
      <c r="U168" s="19">
        <f>IF(-need!S168&lt;cum!Q168*0.33*$I$2,cum!Q168*0.33*$I$2,-need!S168)</f>
        <v>27665.715</v>
      </c>
      <c r="V168" s="19">
        <f>IF(-need!T168&lt;cum!R168*0.33*$I$2,cum!R168*0.33*$I$2,-need!T168)</f>
        <v>24750</v>
      </c>
      <c r="W168" s="19">
        <f>IF(-need!U168&lt;cum!S168*0.33*$I$2,cum!S168*0.33*$I$2,-need!U168)</f>
        <v>228000</v>
      </c>
      <c r="X168" s="19">
        <f>IF(-need!V168&lt;cum!T168*0.33*$I$2,cum!T168*0.33*$I$2,-need!V168)</f>
        <v>199441</v>
      </c>
      <c r="Y168" s="19">
        <f>IF(-need!W168&lt;cum!U168*0.33*$I$2,cum!U168*0.33*$I$2,-need!W168)</f>
        <v>20625</v>
      </c>
      <c r="Z168" s="19">
        <f>IF(-need!X168&lt;cum!V168*0.33*$I$2,cum!V168*0.33*$I$2,-need!X168)</f>
        <v>72719</v>
      </c>
      <c r="AA168" s="19">
        <f>IF(-need!Y168&lt;cum!W168*0.33*$I$2,cum!W168*0.33*$I$2,-need!Y168)</f>
        <v>1452895</v>
      </c>
      <c r="AB168" s="19">
        <f>IF(-need!Z168&lt;cum!X168*0.33*$I$2,cum!X168*0.33*$I$2,-need!Z168)</f>
        <v>179301</v>
      </c>
      <c r="AC168" s="19">
        <f>IF(-need!AA168&lt;cum!Y168*0.33*$I$2,cum!Y168*0.33*$I$2,-need!AA168)</f>
        <v>166142</v>
      </c>
      <c r="AD168" s="19">
        <f>IF(-need!AB168&lt;cum!Z168*0.33*$I$2,cum!Z168*0.33*$I$2,-need!AB168)</f>
        <v>257909</v>
      </c>
      <c r="AE168" s="19">
        <f>IF(-need!AC168&lt;cum!AA168*0.33*$I$2,cum!AA168*0.33*$I$2,-need!AC168)</f>
        <v>0</v>
      </c>
      <c r="AF168" s="19">
        <f>IF(-need!AD168&lt;cum!AB168*0.33*$I$2,cum!AB168*0.33*$I$2,-need!AD168)</f>
        <v>697463</v>
      </c>
      <c r="AG168" s="19">
        <f>IF(-need!AE168&lt;cum!AC168*0.33*$I$2,cum!AC168*0.33*$I$2,-need!AE168)</f>
        <v>4857644</v>
      </c>
      <c r="AH168" s="19">
        <f>IF(-need!AF168&lt;cum!AD168*0.33*$I$2,cum!AD168*0.33*$I$2,-need!AF168)</f>
        <v>1308560</v>
      </c>
      <c r="AI168" s="19">
        <f>IF(-need!AG168&lt;cum!AE168*0.33*$I$2,cum!AE168*0.33*$I$2,-need!AG168)</f>
        <v>855090</v>
      </c>
      <c r="AJ168" s="19">
        <f>IF(-need!AH168&lt;cum!AF168*0.33*$I$2,cum!AF168*0.33*$I$2,-need!AH168)</f>
        <v>2008872</v>
      </c>
      <c r="AK168" s="19">
        <f>IF(-need!AI168&lt;cum!AG168*0.33*$I$2,cum!AG168*0.33*$I$2,-need!AI168)</f>
        <v>126112.47</v>
      </c>
      <c r="AL168" s="19">
        <f>IF(-need!AJ168&lt;cum!AH168*0.33*$I$2,cum!AH168*0.33*$I$2,-need!AJ168)</f>
        <v>16087.5</v>
      </c>
      <c r="AM168" s="19">
        <f>IF(-need!AK168&lt;cum!AI168*0.33*$I$2,cum!AI168*0.33*$I$2,-need!AK168)</f>
        <v>770000</v>
      </c>
      <c r="AN168" s="19">
        <f>IF(-need!AL168&lt;cum!AJ168*0.33*$I$2,cum!AJ168*0.33*$I$2,-need!AL168)</f>
        <v>35828.347500000003</v>
      </c>
      <c r="AO168" s="19">
        <f>IF(-need!AM168&lt;cum!AK168*0.33*$I$2,cum!AK168*0.33*$I$2,-need!AM168)</f>
        <v>7425</v>
      </c>
      <c r="AQ168" s="1">
        <f>IF(avail!AM168&gt;0,0,avail!AM168)</f>
        <v>0</v>
      </c>
      <c r="AR168" s="1">
        <f>IF(avail!AN168&gt;0,0,avail!AN168)</f>
        <v>0</v>
      </c>
      <c r="AS168" s="1">
        <f>IF(avail!AO168&gt;0,0,avail!AO168)</f>
        <v>0</v>
      </c>
      <c r="AT168" s="1">
        <f>IF(avail!AP168&gt;0,0,avail!AP168)</f>
        <v>-285800</v>
      </c>
    </row>
    <row r="169" spans="1:46" x14ac:dyDescent="0.25">
      <c r="A169" s="4">
        <f>'"rank"; your input only here!'!E170</f>
        <v>165</v>
      </c>
      <c r="B169" s="6" t="str">
        <f>'"rank"; your input only here!'!A170</f>
        <v>A165</v>
      </c>
      <c r="C169" s="6" t="str">
        <f>'"rank"; your input only here!'!B170</f>
        <v>Test Project 165</v>
      </c>
      <c r="D169" s="6">
        <f>'"rank"; your input only here!'!C170</f>
        <v>0</v>
      </c>
      <c r="E169" s="8">
        <f>'"rank"; your input only here!'!D170</f>
        <v>0</v>
      </c>
      <c r="F169" s="22">
        <f t="shared" si="6"/>
        <v>17531151.154999997</v>
      </c>
      <c r="G169" s="21">
        <f>SUM(cum!F169:AK169)</f>
        <v>41265466</v>
      </c>
      <c r="H169" s="21">
        <f t="shared" si="7"/>
        <v>10000000</v>
      </c>
      <c r="I169" s="19">
        <f t="shared" si="8"/>
        <v>-8031151.1549999975</v>
      </c>
      <c r="J169" s="19">
        <f>IF(-need!H169&lt;cum!F169*0.33*$I$2,cum!F169*0.33*$I$2,-need!H169)</f>
        <v>18088.455000000002</v>
      </c>
      <c r="K169" s="19">
        <f>IF(-need!I169&lt;cum!G169*0.33*$I$2,cum!G169*0.33*$I$2,-need!I169)</f>
        <v>1573774</v>
      </c>
      <c r="L169" s="19">
        <f>IF(-need!J169&lt;cum!H169*0.33*$I$2,cum!H169*0.33*$I$2,-need!J169)</f>
        <v>0</v>
      </c>
      <c r="M169" s="19">
        <f>IF(-need!K169&lt;cum!I169*0.33*$I$2,cum!I169*0.33*$I$2,-need!K169)</f>
        <v>654600</v>
      </c>
      <c r="N169" s="19">
        <f>IF(-need!L169&lt;cum!J169*0.33*$I$2,cum!J169*0.33*$I$2,-need!L169)</f>
        <v>44268.592499999999</v>
      </c>
      <c r="O169" s="19">
        <f>IF(-need!M169&lt;cum!K169*0.33*$I$2,cum!K169*0.33*$I$2,-need!M169)</f>
        <v>395360</v>
      </c>
      <c r="P169" s="19">
        <f>IF(-need!N169&lt;cum!L169*0.33*$I$2,cum!L169*0.33*$I$2,-need!N169)</f>
        <v>360706</v>
      </c>
      <c r="Q169" s="19">
        <f>IF(-need!O169&lt;cum!M169*0.33*$I$2,cum!M169*0.33*$I$2,-need!O169)</f>
        <v>0</v>
      </c>
      <c r="R169" s="19">
        <f>IF(-need!P169&lt;cum!N169*0.33*$I$2,cum!N169*0.33*$I$2,-need!P169)</f>
        <v>1152576</v>
      </c>
      <c r="S169" s="19">
        <f>IF(-need!Q169&lt;cum!O169*0.33*$I$2,cum!O169*0.33*$I$2,-need!Q169)</f>
        <v>10734.075000000001</v>
      </c>
      <c r="T169" s="19">
        <f>IF(-need!R169&lt;cum!P169*0.33*$I$2,cum!P169*0.33*$I$2,-need!R169)</f>
        <v>8514</v>
      </c>
      <c r="U169" s="19">
        <f>IF(-need!S169&lt;cum!Q169*0.33*$I$2,cum!Q169*0.33*$I$2,-need!S169)</f>
        <v>27665.715</v>
      </c>
      <c r="V169" s="19">
        <f>IF(-need!T169&lt;cum!R169*0.33*$I$2,cum!R169*0.33*$I$2,-need!T169)</f>
        <v>24750</v>
      </c>
      <c r="W169" s="19">
        <f>IF(-need!U169&lt;cum!S169*0.33*$I$2,cum!S169*0.33*$I$2,-need!U169)</f>
        <v>228000</v>
      </c>
      <c r="X169" s="19">
        <f>IF(-need!V169&lt;cum!T169*0.33*$I$2,cum!T169*0.33*$I$2,-need!V169)</f>
        <v>199441</v>
      </c>
      <c r="Y169" s="19">
        <f>IF(-need!W169&lt;cum!U169*0.33*$I$2,cum!U169*0.33*$I$2,-need!W169)</f>
        <v>20625</v>
      </c>
      <c r="Z169" s="19">
        <f>IF(-need!X169&lt;cum!V169*0.33*$I$2,cum!V169*0.33*$I$2,-need!X169)</f>
        <v>72719</v>
      </c>
      <c r="AA169" s="19">
        <f>IF(-need!Y169&lt;cum!W169*0.33*$I$2,cum!W169*0.33*$I$2,-need!Y169)</f>
        <v>1452895</v>
      </c>
      <c r="AB169" s="19">
        <f>IF(-need!Z169&lt;cum!X169*0.33*$I$2,cum!X169*0.33*$I$2,-need!Z169)</f>
        <v>179301</v>
      </c>
      <c r="AC169" s="19">
        <f>IF(-need!AA169&lt;cum!Y169*0.33*$I$2,cum!Y169*0.33*$I$2,-need!AA169)</f>
        <v>166142</v>
      </c>
      <c r="AD169" s="19">
        <f>IF(-need!AB169&lt;cum!Z169*0.33*$I$2,cum!Z169*0.33*$I$2,-need!AB169)</f>
        <v>257909</v>
      </c>
      <c r="AE169" s="19">
        <f>IF(-need!AC169&lt;cum!AA169*0.33*$I$2,cum!AA169*0.33*$I$2,-need!AC169)</f>
        <v>0</v>
      </c>
      <c r="AF169" s="19">
        <f>IF(-need!AD169&lt;cum!AB169*0.33*$I$2,cum!AB169*0.33*$I$2,-need!AD169)</f>
        <v>697463</v>
      </c>
      <c r="AG169" s="19">
        <f>IF(-need!AE169&lt;cum!AC169*0.33*$I$2,cum!AC169*0.33*$I$2,-need!AE169)</f>
        <v>4857644</v>
      </c>
      <c r="AH169" s="19">
        <f>IF(-need!AF169&lt;cum!AD169*0.33*$I$2,cum!AD169*0.33*$I$2,-need!AF169)</f>
        <v>1308560</v>
      </c>
      <c r="AI169" s="19">
        <f>IF(-need!AG169&lt;cum!AE169*0.33*$I$2,cum!AE169*0.33*$I$2,-need!AG169)</f>
        <v>855090</v>
      </c>
      <c r="AJ169" s="19">
        <f>IF(-need!AH169&lt;cum!AF169*0.33*$I$2,cum!AF169*0.33*$I$2,-need!AH169)</f>
        <v>2008872</v>
      </c>
      <c r="AK169" s="19">
        <f>IF(-need!AI169&lt;cum!AG169*0.33*$I$2,cum!AG169*0.33*$I$2,-need!AI169)</f>
        <v>126112.47</v>
      </c>
      <c r="AL169" s="19">
        <f>IF(-need!AJ169&lt;cum!AH169*0.33*$I$2,cum!AH169*0.33*$I$2,-need!AJ169)</f>
        <v>16087.5</v>
      </c>
      <c r="AM169" s="19">
        <f>IF(-need!AK169&lt;cum!AI169*0.33*$I$2,cum!AI169*0.33*$I$2,-need!AK169)</f>
        <v>770000</v>
      </c>
      <c r="AN169" s="19">
        <f>IF(-need!AL169&lt;cum!AJ169*0.33*$I$2,cum!AJ169*0.33*$I$2,-need!AL169)</f>
        <v>35828.347500000003</v>
      </c>
      <c r="AO169" s="19">
        <f>IF(-need!AM169&lt;cum!AK169*0.33*$I$2,cum!AK169*0.33*$I$2,-need!AM169)</f>
        <v>7425</v>
      </c>
      <c r="AQ169" s="1">
        <f>IF(avail!AM169&gt;0,0,avail!AM169)</f>
        <v>0</v>
      </c>
      <c r="AR169" s="1">
        <f>IF(avail!AN169&gt;0,0,avail!AN169)</f>
        <v>0</v>
      </c>
      <c r="AS169" s="1">
        <f>IF(avail!AO169&gt;0,0,avail!AO169)</f>
        <v>0</v>
      </c>
      <c r="AT169" s="1">
        <f>IF(avail!AP169&gt;0,0,avail!AP169)</f>
        <v>-285800</v>
      </c>
    </row>
    <row r="170" spans="1:46" x14ac:dyDescent="0.25">
      <c r="A170" s="4">
        <f>'"rank"; your input only here!'!E171</f>
        <v>166</v>
      </c>
      <c r="B170" s="6" t="str">
        <f>'"rank"; your input only here!'!A171</f>
        <v>A166</v>
      </c>
      <c r="C170" s="6" t="str">
        <f>'"rank"; your input only here!'!B171</f>
        <v>Test Project 166</v>
      </c>
      <c r="D170" s="6">
        <f>'"rank"; your input only here!'!C171</f>
        <v>0</v>
      </c>
      <c r="E170" s="8">
        <f>'"rank"; your input only here!'!D171</f>
        <v>0</v>
      </c>
      <c r="F170" s="22">
        <f t="shared" si="6"/>
        <v>17531151.154999997</v>
      </c>
      <c r="G170" s="21">
        <f>SUM(cum!F170:AK170)</f>
        <v>41265466</v>
      </c>
      <c r="H170" s="21">
        <f t="shared" si="7"/>
        <v>10000000</v>
      </c>
      <c r="I170" s="19">
        <f t="shared" si="8"/>
        <v>-8031151.1549999975</v>
      </c>
      <c r="J170" s="19">
        <f>IF(-need!H170&lt;cum!F170*0.33*$I$2,cum!F170*0.33*$I$2,-need!H170)</f>
        <v>18088.455000000002</v>
      </c>
      <c r="K170" s="19">
        <f>IF(-need!I170&lt;cum!G170*0.33*$I$2,cum!G170*0.33*$I$2,-need!I170)</f>
        <v>1573774</v>
      </c>
      <c r="L170" s="19">
        <f>IF(-need!J170&lt;cum!H170*0.33*$I$2,cum!H170*0.33*$I$2,-need!J170)</f>
        <v>0</v>
      </c>
      <c r="M170" s="19">
        <f>IF(-need!K170&lt;cum!I170*0.33*$I$2,cum!I170*0.33*$I$2,-need!K170)</f>
        <v>654600</v>
      </c>
      <c r="N170" s="19">
        <f>IF(-need!L170&lt;cum!J170*0.33*$I$2,cum!J170*0.33*$I$2,-need!L170)</f>
        <v>44268.592499999999</v>
      </c>
      <c r="O170" s="19">
        <f>IF(-need!M170&lt;cum!K170*0.33*$I$2,cum!K170*0.33*$I$2,-need!M170)</f>
        <v>395360</v>
      </c>
      <c r="P170" s="19">
        <f>IF(-need!N170&lt;cum!L170*0.33*$I$2,cum!L170*0.33*$I$2,-need!N170)</f>
        <v>360706</v>
      </c>
      <c r="Q170" s="19">
        <f>IF(-need!O170&lt;cum!M170*0.33*$I$2,cum!M170*0.33*$I$2,-need!O170)</f>
        <v>0</v>
      </c>
      <c r="R170" s="19">
        <f>IF(-need!P170&lt;cum!N170*0.33*$I$2,cum!N170*0.33*$I$2,-need!P170)</f>
        <v>1152576</v>
      </c>
      <c r="S170" s="19">
        <f>IF(-need!Q170&lt;cum!O170*0.33*$I$2,cum!O170*0.33*$I$2,-need!Q170)</f>
        <v>10734.075000000001</v>
      </c>
      <c r="T170" s="19">
        <f>IF(-need!R170&lt;cum!P170*0.33*$I$2,cum!P170*0.33*$I$2,-need!R170)</f>
        <v>8514</v>
      </c>
      <c r="U170" s="19">
        <f>IF(-need!S170&lt;cum!Q170*0.33*$I$2,cum!Q170*0.33*$I$2,-need!S170)</f>
        <v>27665.715</v>
      </c>
      <c r="V170" s="19">
        <f>IF(-need!T170&lt;cum!R170*0.33*$I$2,cum!R170*0.33*$I$2,-need!T170)</f>
        <v>24750</v>
      </c>
      <c r="W170" s="19">
        <f>IF(-need!U170&lt;cum!S170*0.33*$I$2,cum!S170*0.33*$I$2,-need!U170)</f>
        <v>228000</v>
      </c>
      <c r="X170" s="19">
        <f>IF(-need!V170&lt;cum!T170*0.33*$I$2,cum!T170*0.33*$I$2,-need!V170)</f>
        <v>199441</v>
      </c>
      <c r="Y170" s="19">
        <f>IF(-need!W170&lt;cum!U170*0.33*$I$2,cum!U170*0.33*$I$2,-need!W170)</f>
        <v>20625</v>
      </c>
      <c r="Z170" s="19">
        <f>IF(-need!X170&lt;cum!V170*0.33*$I$2,cum!V170*0.33*$I$2,-need!X170)</f>
        <v>72719</v>
      </c>
      <c r="AA170" s="19">
        <f>IF(-need!Y170&lt;cum!W170*0.33*$I$2,cum!W170*0.33*$I$2,-need!Y170)</f>
        <v>1452895</v>
      </c>
      <c r="AB170" s="19">
        <f>IF(-need!Z170&lt;cum!X170*0.33*$I$2,cum!X170*0.33*$I$2,-need!Z170)</f>
        <v>179301</v>
      </c>
      <c r="AC170" s="19">
        <f>IF(-need!AA170&lt;cum!Y170*0.33*$I$2,cum!Y170*0.33*$I$2,-need!AA170)</f>
        <v>166142</v>
      </c>
      <c r="AD170" s="19">
        <f>IF(-need!AB170&lt;cum!Z170*0.33*$I$2,cum!Z170*0.33*$I$2,-need!AB170)</f>
        <v>257909</v>
      </c>
      <c r="AE170" s="19">
        <f>IF(-need!AC170&lt;cum!AA170*0.33*$I$2,cum!AA170*0.33*$I$2,-need!AC170)</f>
        <v>0</v>
      </c>
      <c r="AF170" s="19">
        <f>IF(-need!AD170&lt;cum!AB170*0.33*$I$2,cum!AB170*0.33*$I$2,-need!AD170)</f>
        <v>697463</v>
      </c>
      <c r="AG170" s="19">
        <f>IF(-need!AE170&lt;cum!AC170*0.33*$I$2,cum!AC170*0.33*$I$2,-need!AE170)</f>
        <v>4857644</v>
      </c>
      <c r="AH170" s="19">
        <f>IF(-need!AF170&lt;cum!AD170*0.33*$I$2,cum!AD170*0.33*$I$2,-need!AF170)</f>
        <v>1308560</v>
      </c>
      <c r="AI170" s="19">
        <f>IF(-need!AG170&lt;cum!AE170*0.33*$I$2,cum!AE170*0.33*$I$2,-need!AG170)</f>
        <v>855090</v>
      </c>
      <c r="AJ170" s="19">
        <f>IF(-need!AH170&lt;cum!AF170*0.33*$I$2,cum!AF170*0.33*$I$2,-need!AH170)</f>
        <v>2008872</v>
      </c>
      <c r="AK170" s="19">
        <f>IF(-need!AI170&lt;cum!AG170*0.33*$I$2,cum!AG170*0.33*$I$2,-need!AI170)</f>
        <v>126112.47</v>
      </c>
      <c r="AL170" s="19">
        <f>IF(-need!AJ170&lt;cum!AH170*0.33*$I$2,cum!AH170*0.33*$I$2,-need!AJ170)</f>
        <v>16087.5</v>
      </c>
      <c r="AM170" s="19">
        <f>IF(-need!AK170&lt;cum!AI170*0.33*$I$2,cum!AI170*0.33*$I$2,-need!AK170)</f>
        <v>770000</v>
      </c>
      <c r="AN170" s="19">
        <f>IF(-need!AL170&lt;cum!AJ170*0.33*$I$2,cum!AJ170*0.33*$I$2,-need!AL170)</f>
        <v>35828.347500000003</v>
      </c>
      <c r="AO170" s="19">
        <f>IF(-need!AM170&lt;cum!AK170*0.33*$I$2,cum!AK170*0.33*$I$2,-need!AM170)</f>
        <v>7425</v>
      </c>
      <c r="AQ170" s="1">
        <f>IF(avail!AM170&gt;0,0,avail!AM170)</f>
        <v>0</v>
      </c>
      <c r="AR170" s="1">
        <f>IF(avail!AN170&gt;0,0,avail!AN170)</f>
        <v>0</v>
      </c>
      <c r="AS170" s="1">
        <f>IF(avail!AO170&gt;0,0,avail!AO170)</f>
        <v>0</v>
      </c>
      <c r="AT170" s="1">
        <f>IF(avail!AP170&gt;0,0,avail!AP170)</f>
        <v>-285800</v>
      </c>
    </row>
    <row r="171" spans="1:46" x14ac:dyDescent="0.25">
      <c r="A171" s="4">
        <f>'"rank"; your input only here!'!E172</f>
        <v>167</v>
      </c>
      <c r="B171" s="6" t="str">
        <f>'"rank"; your input only here!'!A172</f>
        <v>A167</v>
      </c>
      <c r="C171" s="6" t="str">
        <f>'"rank"; your input only here!'!B172</f>
        <v>Test Project 167</v>
      </c>
      <c r="D171" s="6">
        <f>'"rank"; your input only here!'!C172</f>
        <v>0</v>
      </c>
      <c r="E171" s="8">
        <f>'"rank"; your input only here!'!D172</f>
        <v>0</v>
      </c>
      <c r="F171" s="22">
        <f t="shared" si="6"/>
        <v>17531151.154999997</v>
      </c>
      <c r="G171" s="21">
        <f>SUM(cum!F171:AK171)</f>
        <v>41265466</v>
      </c>
      <c r="H171" s="21">
        <f t="shared" si="7"/>
        <v>10000000</v>
      </c>
      <c r="I171" s="19">
        <f t="shared" si="8"/>
        <v>-8031151.1549999975</v>
      </c>
      <c r="J171" s="19">
        <f>IF(-need!H171&lt;cum!F171*0.33*$I$2,cum!F171*0.33*$I$2,-need!H171)</f>
        <v>18088.455000000002</v>
      </c>
      <c r="K171" s="19">
        <f>IF(-need!I171&lt;cum!G171*0.33*$I$2,cum!G171*0.33*$I$2,-need!I171)</f>
        <v>1573774</v>
      </c>
      <c r="L171" s="19">
        <f>IF(-need!J171&lt;cum!H171*0.33*$I$2,cum!H171*0.33*$I$2,-need!J171)</f>
        <v>0</v>
      </c>
      <c r="M171" s="19">
        <f>IF(-need!K171&lt;cum!I171*0.33*$I$2,cum!I171*0.33*$I$2,-need!K171)</f>
        <v>654600</v>
      </c>
      <c r="N171" s="19">
        <f>IF(-need!L171&lt;cum!J171*0.33*$I$2,cum!J171*0.33*$I$2,-need!L171)</f>
        <v>44268.592499999999</v>
      </c>
      <c r="O171" s="19">
        <f>IF(-need!M171&lt;cum!K171*0.33*$I$2,cum!K171*0.33*$I$2,-need!M171)</f>
        <v>395360</v>
      </c>
      <c r="P171" s="19">
        <f>IF(-need!N171&lt;cum!L171*0.33*$I$2,cum!L171*0.33*$I$2,-need!N171)</f>
        <v>360706</v>
      </c>
      <c r="Q171" s="19">
        <f>IF(-need!O171&lt;cum!M171*0.33*$I$2,cum!M171*0.33*$I$2,-need!O171)</f>
        <v>0</v>
      </c>
      <c r="R171" s="19">
        <f>IF(-need!P171&lt;cum!N171*0.33*$I$2,cum!N171*0.33*$I$2,-need!P171)</f>
        <v>1152576</v>
      </c>
      <c r="S171" s="19">
        <f>IF(-need!Q171&lt;cum!O171*0.33*$I$2,cum!O171*0.33*$I$2,-need!Q171)</f>
        <v>10734.075000000001</v>
      </c>
      <c r="T171" s="19">
        <f>IF(-need!R171&lt;cum!P171*0.33*$I$2,cum!P171*0.33*$I$2,-need!R171)</f>
        <v>8514</v>
      </c>
      <c r="U171" s="19">
        <f>IF(-need!S171&lt;cum!Q171*0.33*$I$2,cum!Q171*0.33*$I$2,-need!S171)</f>
        <v>27665.715</v>
      </c>
      <c r="V171" s="19">
        <f>IF(-need!T171&lt;cum!R171*0.33*$I$2,cum!R171*0.33*$I$2,-need!T171)</f>
        <v>24750</v>
      </c>
      <c r="W171" s="19">
        <f>IF(-need!U171&lt;cum!S171*0.33*$I$2,cum!S171*0.33*$I$2,-need!U171)</f>
        <v>228000</v>
      </c>
      <c r="X171" s="19">
        <f>IF(-need!V171&lt;cum!T171*0.33*$I$2,cum!T171*0.33*$I$2,-need!V171)</f>
        <v>199441</v>
      </c>
      <c r="Y171" s="19">
        <f>IF(-need!W171&lt;cum!U171*0.33*$I$2,cum!U171*0.33*$I$2,-need!W171)</f>
        <v>20625</v>
      </c>
      <c r="Z171" s="19">
        <f>IF(-need!X171&lt;cum!V171*0.33*$I$2,cum!V171*0.33*$I$2,-need!X171)</f>
        <v>72719</v>
      </c>
      <c r="AA171" s="19">
        <f>IF(-need!Y171&lt;cum!W171*0.33*$I$2,cum!W171*0.33*$I$2,-need!Y171)</f>
        <v>1452895</v>
      </c>
      <c r="AB171" s="19">
        <f>IF(-need!Z171&lt;cum!X171*0.33*$I$2,cum!X171*0.33*$I$2,-need!Z171)</f>
        <v>179301</v>
      </c>
      <c r="AC171" s="19">
        <f>IF(-need!AA171&lt;cum!Y171*0.33*$I$2,cum!Y171*0.33*$I$2,-need!AA171)</f>
        <v>166142</v>
      </c>
      <c r="AD171" s="19">
        <f>IF(-need!AB171&lt;cum!Z171*0.33*$I$2,cum!Z171*0.33*$I$2,-need!AB171)</f>
        <v>257909</v>
      </c>
      <c r="AE171" s="19">
        <f>IF(-need!AC171&lt;cum!AA171*0.33*$I$2,cum!AA171*0.33*$I$2,-need!AC171)</f>
        <v>0</v>
      </c>
      <c r="AF171" s="19">
        <f>IF(-need!AD171&lt;cum!AB171*0.33*$I$2,cum!AB171*0.33*$I$2,-need!AD171)</f>
        <v>697463</v>
      </c>
      <c r="AG171" s="19">
        <f>IF(-need!AE171&lt;cum!AC171*0.33*$I$2,cum!AC171*0.33*$I$2,-need!AE171)</f>
        <v>4857644</v>
      </c>
      <c r="AH171" s="19">
        <f>IF(-need!AF171&lt;cum!AD171*0.33*$I$2,cum!AD171*0.33*$I$2,-need!AF171)</f>
        <v>1308560</v>
      </c>
      <c r="AI171" s="19">
        <f>IF(-need!AG171&lt;cum!AE171*0.33*$I$2,cum!AE171*0.33*$I$2,-need!AG171)</f>
        <v>855090</v>
      </c>
      <c r="AJ171" s="19">
        <f>IF(-need!AH171&lt;cum!AF171*0.33*$I$2,cum!AF171*0.33*$I$2,-need!AH171)</f>
        <v>2008872</v>
      </c>
      <c r="AK171" s="19">
        <f>IF(-need!AI171&lt;cum!AG171*0.33*$I$2,cum!AG171*0.33*$I$2,-need!AI171)</f>
        <v>126112.47</v>
      </c>
      <c r="AL171" s="19">
        <f>IF(-need!AJ171&lt;cum!AH171*0.33*$I$2,cum!AH171*0.33*$I$2,-need!AJ171)</f>
        <v>16087.5</v>
      </c>
      <c r="AM171" s="19">
        <f>IF(-need!AK171&lt;cum!AI171*0.33*$I$2,cum!AI171*0.33*$I$2,-need!AK171)</f>
        <v>770000</v>
      </c>
      <c r="AN171" s="19">
        <f>IF(-need!AL171&lt;cum!AJ171*0.33*$I$2,cum!AJ171*0.33*$I$2,-need!AL171)</f>
        <v>35828.347500000003</v>
      </c>
      <c r="AO171" s="19">
        <f>IF(-need!AM171&lt;cum!AK171*0.33*$I$2,cum!AK171*0.33*$I$2,-need!AM171)</f>
        <v>7425</v>
      </c>
      <c r="AQ171" s="1">
        <f>IF(avail!AM171&gt;0,0,avail!AM171)</f>
        <v>0</v>
      </c>
      <c r="AR171" s="1">
        <f>IF(avail!AN171&gt;0,0,avail!AN171)</f>
        <v>0</v>
      </c>
      <c r="AS171" s="1">
        <f>IF(avail!AO171&gt;0,0,avail!AO171)</f>
        <v>0</v>
      </c>
      <c r="AT171" s="1">
        <f>IF(avail!AP171&gt;0,0,avail!AP171)</f>
        <v>-285800</v>
      </c>
    </row>
    <row r="172" spans="1:46" x14ac:dyDescent="0.25">
      <c r="A172" s="4">
        <f>'"rank"; your input only here!'!E173</f>
        <v>168</v>
      </c>
      <c r="B172" s="6" t="str">
        <f>'"rank"; your input only here!'!A173</f>
        <v>A168</v>
      </c>
      <c r="C172" s="6" t="str">
        <f>'"rank"; your input only here!'!B173</f>
        <v>Test Project 168</v>
      </c>
      <c r="D172" s="6">
        <f>'"rank"; your input only here!'!C173</f>
        <v>0</v>
      </c>
      <c r="E172" s="8">
        <f>'"rank"; your input only here!'!D173</f>
        <v>0</v>
      </c>
      <c r="F172" s="22">
        <f t="shared" si="6"/>
        <v>17531151.154999997</v>
      </c>
      <c r="G172" s="21">
        <f>SUM(cum!F172:AK172)</f>
        <v>41265466</v>
      </c>
      <c r="H172" s="21">
        <f t="shared" si="7"/>
        <v>10000000</v>
      </c>
      <c r="I172" s="19">
        <f t="shared" si="8"/>
        <v>-8031151.1549999975</v>
      </c>
      <c r="J172" s="19">
        <f>IF(-need!H172&lt;cum!F172*0.33*$I$2,cum!F172*0.33*$I$2,-need!H172)</f>
        <v>18088.455000000002</v>
      </c>
      <c r="K172" s="19">
        <f>IF(-need!I172&lt;cum!G172*0.33*$I$2,cum!G172*0.33*$I$2,-need!I172)</f>
        <v>1573774</v>
      </c>
      <c r="L172" s="19">
        <f>IF(-need!J172&lt;cum!H172*0.33*$I$2,cum!H172*0.33*$I$2,-need!J172)</f>
        <v>0</v>
      </c>
      <c r="M172" s="19">
        <f>IF(-need!K172&lt;cum!I172*0.33*$I$2,cum!I172*0.33*$I$2,-need!K172)</f>
        <v>654600</v>
      </c>
      <c r="N172" s="19">
        <f>IF(-need!L172&lt;cum!J172*0.33*$I$2,cum!J172*0.33*$I$2,-need!L172)</f>
        <v>44268.592499999999</v>
      </c>
      <c r="O172" s="19">
        <f>IF(-need!M172&lt;cum!K172*0.33*$I$2,cum!K172*0.33*$I$2,-need!M172)</f>
        <v>395360</v>
      </c>
      <c r="P172" s="19">
        <f>IF(-need!N172&lt;cum!L172*0.33*$I$2,cum!L172*0.33*$I$2,-need!N172)</f>
        <v>360706</v>
      </c>
      <c r="Q172" s="19">
        <f>IF(-need!O172&lt;cum!M172*0.33*$I$2,cum!M172*0.33*$I$2,-need!O172)</f>
        <v>0</v>
      </c>
      <c r="R172" s="19">
        <f>IF(-need!P172&lt;cum!N172*0.33*$I$2,cum!N172*0.33*$I$2,-need!P172)</f>
        <v>1152576</v>
      </c>
      <c r="S172" s="19">
        <f>IF(-need!Q172&lt;cum!O172*0.33*$I$2,cum!O172*0.33*$I$2,-need!Q172)</f>
        <v>10734.075000000001</v>
      </c>
      <c r="T172" s="19">
        <f>IF(-need!R172&lt;cum!P172*0.33*$I$2,cum!P172*0.33*$I$2,-need!R172)</f>
        <v>8514</v>
      </c>
      <c r="U172" s="19">
        <f>IF(-need!S172&lt;cum!Q172*0.33*$I$2,cum!Q172*0.33*$I$2,-need!S172)</f>
        <v>27665.715</v>
      </c>
      <c r="V172" s="19">
        <f>IF(-need!T172&lt;cum!R172*0.33*$I$2,cum!R172*0.33*$I$2,-need!T172)</f>
        <v>24750</v>
      </c>
      <c r="W172" s="19">
        <f>IF(-need!U172&lt;cum!S172*0.33*$I$2,cum!S172*0.33*$I$2,-need!U172)</f>
        <v>228000</v>
      </c>
      <c r="X172" s="19">
        <f>IF(-need!V172&lt;cum!T172*0.33*$I$2,cum!T172*0.33*$I$2,-need!V172)</f>
        <v>199441</v>
      </c>
      <c r="Y172" s="19">
        <f>IF(-need!W172&lt;cum!U172*0.33*$I$2,cum!U172*0.33*$I$2,-need!W172)</f>
        <v>20625</v>
      </c>
      <c r="Z172" s="19">
        <f>IF(-need!X172&lt;cum!V172*0.33*$I$2,cum!V172*0.33*$I$2,-need!X172)</f>
        <v>72719</v>
      </c>
      <c r="AA172" s="19">
        <f>IF(-need!Y172&lt;cum!W172*0.33*$I$2,cum!W172*0.33*$I$2,-need!Y172)</f>
        <v>1452895</v>
      </c>
      <c r="AB172" s="19">
        <f>IF(-need!Z172&lt;cum!X172*0.33*$I$2,cum!X172*0.33*$I$2,-need!Z172)</f>
        <v>179301</v>
      </c>
      <c r="AC172" s="19">
        <f>IF(-need!AA172&lt;cum!Y172*0.33*$I$2,cum!Y172*0.33*$I$2,-need!AA172)</f>
        <v>166142</v>
      </c>
      <c r="AD172" s="19">
        <f>IF(-need!AB172&lt;cum!Z172*0.33*$I$2,cum!Z172*0.33*$I$2,-need!AB172)</f>
        <v>257909</v>
      </c>
      <c r="AE172" s="19">
        <f>IF(-need!AC172&lt;cum!AA172*0.33*$I$2,cum!AA172*0.33*$I$2,-need!AC172)</f>
        <v>0</v>
      </c>
      <c r="AF172" s="19">
        <f>IF(-need!AD172&lt;cum!AB172*0.33*$I$2,cum!AB172*0.33*$I$2,-need!AD172)</f>
        <v>697463</v>
      </c>
      <c r="AG172" s="19">
        <f>IF(-need!AE172&lt;cum!AC172*0.33*$I$2,cum!AC172*0.33*$I$2,-need!AE172)</f>
        <v>4857644</v>
      </c>
      <c r="AH172" s="19">
        <f>IF(-need!AF172&lt;cum!AD172*0.33*$I$2,cum!AD172*0.33*$I$2,-need!AF172)</f>
        <v>1308560</v>
      </c>
      <c r="AI172" s="19">
        <f>IF(-need!AG172&lt;cum!AE172*0.33*$I$2,cum!AE172*0.33*$I$2,-need!AG172)</f>
        <v>855090</v>
      </c>
      <c r="AJ172" s="19">
        <f>IF(-need!AH172&lt;cum!AF172*0.33*$I$2,cum!AF172*0.33*$I$2,-need!AH172)</f>
        <v>2008872</v>
      </c>
      <c r="AK172" s="19">
        <f>IF(-need!AI172&lt;cum!AG172*0.33*$I$2,cum!AG172*0.33*$I$2,-need!AI172)</f>
        <v>126112.47</v>
      </c>
      <c r="AL172" s="19">
        <f>IF(-need!AJ172&lt;cum!AH172*0.33*$I$2,cum!AH172*0.33*$I$2,-need!AJ172)</f>
        <v>16087.5</v>
      </c>
      <c r="AM172" s="19">
        <f>IF(-need!AK172&lt;cum!AI172*0.33*$I$2,cum!AI172*0.33*$I$2,-need!AK172)</f>
        <v>770000</v>
      </c>
      <c r="AN172" s="19">
        <f>IF(-need!AL172&lt;cum!AJ172*0.33*$I$2,cum!AJ172*0.33*$I$2,-need!AL172)</f>
        <v>35828.347500000003</v>
      </c>
      <c r="AO172" s="19">
        <f>IF(-need!AM172&lt;cum!AK172*0.33*$I$2,cum!AK172*0.33*$I$2,-need!AM172)</f>
        <v>7425</v>
      </c>
      <c r="AQ172" s="1">
        <f>IF(avail!AM172&gt;0,0,avail!AM172)</f>
        <v>0</v>
      </c>
      <c r="AR172" s="1">
        <f>IF(avail!AN172&gt;0,0,avail!AN172)</f>
        <v>0</v>
      </c>
      <c r="AS172" s="1">
        <f>IF(avail!AO172&gt;0,0,avail!AO172)</f>
        <v>0</v>
      </c>
      <c r="AT172" s="1">
        <f>IF(avail!AP172&gt;0,0,avail!AP172)</f>
        <v>-285800</v>
      </c>
    </row>
    <row r="173" spans="1:46" x14ac:dyDescent="0.25">
      <c r="A173" s="4">
        <f>'"rank"; your input only here!'!E174</f>
        <v>169</v>
      </c>
      <c r="B173" s="6" t="str">
        <f>'"rank"; your input only here!'!A174</f>
        <v>A169</v>
      </c>
      <c r="C173" s="6" t="str">
        <f>'"rank"; your input only here!'!B174</f>
        <v>Test Project 169</v>
      </c>
      <c r="D173" s="6">
        <f>'"rank"; your input only here!'!C174</f>
        <v>0</v>
      </c>
      <c r="E173" s="8">
        <f>'"rank"; your input only here!'!D174</f>
        <v>0</v>
      </c>
      <c r="F173" s="22">
        <f t="shared" si="6"/>
        <v>17531151.154999997</v>
      </c>
      <c r="G173" s="21">
        <f>SUM(cum!F173:AK173)</f>
        <v>41265466</v>
      </c>
      <c r="H173" s="21">
        <f t="shared" si="7"/>
        <v>10000000</v>
      </c>
      <c r="I173" s="19">
        <f t="shared" si="8"/>
        <v>-8031151.1549999975</v>
      </c>
      <c r="J173" s="19">
        <f>IF(-need!H173&lt;cum!F173*0.33*$I$2,cum!F173*0.33*$I$2,-need!H173)</f>
        <v>18088.455000000002</v>
      </c>
      <c r="K173" s="19">
        <f>IF(-need!I173&lt;cum!G173*0.33*$I$2,cum!G173*0.33*$I$2,-need!I173)</f>
        <v>1573774</v>
      </c>
      <c r="L173" s="19">
        <f>IF(-need!J173&lt;cum!H173*0.33*$I$2,cum!H173*0.33*$I$2,-need!J173)</f>
        <v>0</v>
      </c>
      <c r="M173" s="19">
        <f>IF(-need!K173&lt;cum!I173*0.33*$I$2,cum!I173*0.33*$I$2,-need!K173)</f>
        <v>654600</v>
      </c>
      <c r="N173" s="19">
        <f>IF(-need!L173&lt;cum!J173*0.33*$I$2,cum!J173*0.33*$I$2,-need!L173)</f>
        <v>44268.592499999999</v>
      </c>
      <c r="O173" s="19">
        <f>IF(-need!M173&lt;cum!K173*0.33*$I$2,cum!K173*0.33*$I$2,-need!M173)</f>
        <v>395360</v>
      </c>
      <c r="P173" s="19">
        <f>IF(-need!N173&lt;cum!L173*0.33*$I$2,cum!L173*0.33*$I$2,-need!N173)</f>
        <v>360706</v>
      </c>
      <c r="Q173" s="19">
        <f>IF(-need!O173&lt;cum!M173*0.33*$I$2,cum!M173*0.33*$I$2,-need!O173)</f>
        <v>0</v>
      </c>
      <c r="R173" s="19">
        <f>IF(-need!P173&lt;cum!N173*0.33*$I$2,cum!N173*0.33*$I$2,-need!P173)</f>
        <v>1152576</v>
      </c>
      <c r="S173" s="19">
        <f>IF(-need!Q173&lt;cum!O173*0.33*$I$2,cum!O173*0.33*$I$2,-need!Q173)</f>
        <v>10734.075000000001</v>
      </c>
      <c r="T173" s="19">
        <f>IF(-need!R173&lt;cum!P173*0.33*$I$2,cum!P173*0.33*$I$2,-need!R173)</f>
        <v>8514</v>
      </c>
      <c r="U173" s="19">
        <f>IF(-need!S173&lt;cum!Q173*0.33*$I$2,cum!Q173*0.33*$I$2,-need!S173)</f>
        <v>27665.715</v>
      </c>
      <c r="V173" s="19">
        <f>IF(-need!T173&lt;cum!R173*0.33*$I$2,cum!R173*0.33*$I$2,-need!T173)</f>
        <v>24750</v>
      </c>
      <c r="W173" s="19">
        <f>IF(-need!U173&lt;cum!S173*0.33*$I$2,cum!S173*0.33*$I$2,-need!U173)</f>
        <v>228000</v>
      </c>
      <c r="X173" s="19">
        <f>IF(-need!V173&lt;cum!T173*0.33*$I$2,cum!T173*0.33*$I$2,-need!V173)</f>
        <v>199441</v>
      </c>
      <c r="Y173" s="19">
        <f>IF(-need!W173&lt;cum!U173*0.33*$I$2,cum!U173*0.33*$I$2,-need!W173)</f>
        <v>20625</v>
      </c>
      <c r="Z173" s="19">
        <f>IF(-need!X173&lt;cum!V173*0.33*$I$2,cum!V173*0.33*$I$2,-need!X173)</f>
        <v>72719</v>
      </c>
      <c r="AA173" s="19">
        <f>IF(-need!Y173&lt;cum!W173*0.33*$I$2,cum!W173*0.33*$I$2,-need!Y173)</f>
        <v>1452895</v>
      </c>
      <c r="AB173" s="19">
        <f>IF(-need!Z173&lt;cum!X173*0.33*$I$2,cum!X173*0.33*$I$2,-need!Z173)</f>
        <v>179301</v>
      </c>
      <c r="AC173" s="19">
        <f>IF(-need!AA173&lt;cum!Y173*0.33*$I$2,cum!Y173*0.33*$I$2,-need!AA173)</f>
        <v>166142</v>
      </c>
      <c r="AD173" s="19">
        <f>IF(-need!AB173&lt;cum!Z173*0.33*$I$2,cum!Z173*0.33*$I$2,-need!AB173)</f>
        <v>257909</v>
      </c>
      <c r="AE173" s="19">
        <f>IF(-need!AC173&lt;cum!AA173*0.33*$I$2,cum!AA173*0.33*$I$2,-need!AC173)</f>
        <v>0</v>
      </c>
      <c r="AF173" s="19">
        <f>IF(-need!AD173&lt;cum!AB173*0.33*$I$2,cum!AB173*0.33*$I$2,-need!AD173)</f>
        <v>697463</v>
      </c>
      <c r="AG173" s="19">
        <f>IF(-need!AE173&lt;cum!AC173*0.33*$I$2,cum!AC173*0.33*$I$2,-need!AE173)</f>
        <v>4857644</v>
      </c>
      <c r="AH173" s="19">
        <f>IF(-need!AF173&lt;cum!AD173*0.33*$I$2,cum!AD173*0.33*$I$2,-need!AF173)</f>
        <v>1308560</v>
      </c>
      <c r="AI173" s="19">
        <f>IF(-need!AG173&lt;cum!AE173*0.33*$I$2,cum!AE173*0.33*$I$2,-need!AG173)</f>
        <v>855090</v>
      </c>
      <c r="AJ173" s="19">
        <f>IF(-need!AH173&lt;cum!AF173*0.33*$I$2,cum!AF173*0.33*$I$2,-need!AH173)</f>
        <v>2008872</v>
      </c>
      <c r="AK173" s="19">
        <f>IF(-need!AI173&lt;cum!AG173*0.33*$I$2,cum!AG173*0.33*$I$2,-need!AI173)</f>
        <v>126112.47</v>
      </c>
      <c r="AL173" s="19">
        <f>IF(-need!AJ173&lt;cum!AH173*0.33*$I$2,cum!AH173*0.33*$I$2,-need!AJ173)</f>
        <v>16087.5</v>
      </c>
      <c r="AM173" s="19">
        <f>IF(-need!AK173&lt;cum!AI173*0.33*$I$2,cum!AI173*0.33*$I$2,-need!AK173)</f>
        <v>770000</v>
      </c>
      <c r="AN173" s="19">
        <f>IF(-need!AL173&lt;cum!AJ173*0.33*$I$2,cum!AJ173*0.33*$I$2,-need!AL173)</f>
        <v>35828.347500000003</v>
      </c>
      <c r="AO173" s="19">
        <f>IF(-need!AM173&lt;cum!AK173*0.33*$I$2,cum!AK173*0.33*$I$2,-need!AM173)</f>
        <v>7425</v>
      </c>
      <c r="AQ173" s="1">
        <f>IF(avail!AM173&gt;0,0,avail!AM173)</f>
        <v>0</v>
      </c>
      <c r="AR173" s="1">
        <f>IF(avail!AN173&gt;0,0,avail!AN173)</f>
        <v>0</v>
      </c>
      <c r="AS173" s="1">
        <f>IF(avail!AO173&gt;0,0,avail!AO173)</f>
        <v>0</v>
      </c>
      <c r="AT173" s="1">
        <f>IF(avail!AP173&gt;0,0,avail!AP173)</f>
        <v>-285800</v>
      </c>
    </row>
    <row r="174" spans="1:46" x14ac:dyDescent="0.25">
      <c r="A174" s="4">
        <f>'"rank"; your input only here!'!E175</f>
        <v>170</v>
      </c>
      <c r="B174" s="6" t="str">
        <f>'"rank"; your input only here!'!A175</f>
        <v>A170</v>
      </c>
      <c r="C174" s="6" t="str">
        <f>'"rank"; your input only here!'!B175</f>
        <v>Test Project 170</v>
      </c>
      <c r="D174" s="6">
        <f>'"rank"; your input only here!'!C175</f>
        <v>0</v>
      </c>
      <c r="E174" s="8">
        <f>'"rank"; your input only here!'!D175</f>
        <v>0</v>
      </c>
      <c r="F174" s="22">
        <f t="shared" si="6"/>
        <v>17531151.154999997</v>
      </c>
      <c r="G174" s="21">
        <f>SUM(cum!F174:AK174)</f>
        <v>41265466</v>
      </c>
      <c r="H174" s="21">
        <f t="shared" si="7"/>
        <v>10000000</v>
      </c>
      <c r="I174" s="19">
        <f t="shared" si="8"/>
        <v>-8031151.1549999975</v>
      </c>
      <c r="J174" s="19">
        <f>IF(-need!H174&lt;cum!F174*0.33*$I$2,cum!F174*0.33*$I$2,-need!H174)</f>
        <v>18088.455000000002</v>
      </c>
      <c r="K174" s="19">
        <f>IF(-need!I174&lt;cum!G174*0.33*$I$2,cum!G174*0.33*$I$2,-need!I174)</f>
        <v>1573774</v>
      </c>
      <c r="L174" s="19">
        <f>IF(-need!J174&lt;cum!H174*0.33*$I$2,cum!H174*0.33*$I$2,-need!J174)</f>
        <v>0</v>
      </c>
      <c r="M174" s="19">
        <f>IF(-need!K174&lt;cum!I174*0.33*$I$2,cum!I174*0.33*$I$2,-need!K174)</f>
        <v>654600</v>
      </c>
      <c r="N174" s="19">
        <f>IF(-need!L174&lt;cum!J174*0.33*$I$2,cum!J174*0.33*$I$2,-need!L174)</f>
        <v>44268.592499999999</v>
      </c>
      <c r="O174" s="19">
        <f>IF(-need!M174&lt;cum!K174*0.33*$I$2,cum!K174*0.33*$I$2,-need!M174)</f>
        <v>395360</v>
      </c>
      <c r="P174" s="19">
        <f>IF(-need!N174&lt;cum!L174*0.33*$I$2,cum!L174*0.33*$I$2,-need!N174)</f>
        <v>360706</v>
      </c>
      <c r="Q174" s="19">
        <f>IF(-need!O174&lt;cum!M174*0.33*$I$2,cum!M174*0.33*$I$2,-need!O174)</f>
        <v>0</v>
      </c>
      <c r="R174" s="19">
        <f>IF(-need!P174&lt;cum!N174*0.33*$I$2,cum!N174*0.33*$I$2,-need!P174)</f>
        <v>1152576</v>
      </c>
      <c r="S174" s="19">
        <f>IF(-need!Q174&lt;cum!O174*0.33*$I$2,cum!O174*0.33*$I$2,-need!Q174)</f>
        <v>10734.075000000001</v>
      </c>
      <c r="T174" s="19">
        <f>IF(-need!R174&lt;cum!P174*0.33*$I$2,cum!P174*0.33*$I$2,-need!R174)</f>
        <v>8514</v>
      </c>
      <c r="U174" s="19">
        <f>IF(-need!S174&lt;cum!Q174*0.33*$I$2,cum!Q174*0.33*$I$2,-need!S174)</f>
        <v>27665.715</v>
      </c>
      <c r="V174" s="19">
        <f>IF(-need!T174&lt;cum!R174*0.33*$I$2,cum!R174*0.33*$I$2,-need!T174)</f>
        <v>24750</v>
      </c>
      <c r="W174" s="19">
        <f>IF(-need!U174&lt;cum!S174*0.33*$I$2,cum!S174*0.33*$I$2,-need!U174)</f>
        <v>228000</v>
      </c>
      <c r="X174" s="19">
        <f>IF(-need!V174&lt;cum!T174*0.33*$I$2,cum!T174*0.33*$I$2,-need!V174)</f>
        <v>199441</v>
      </c>
      <c r="Y174" s="19">
        <f>IF(-need!W174&lt;cum!U174*0.33*$I$2,cum!U174*0.33*$I$2,-need!W174)</f>
        <v>20625</v>
      </c>
      <c r="Z174" s="19">
        <f>IF(-need!X174&lt;cum!V174*0.33*$I$2,cum!V174*0.33*$I$2,-need!X174)</f>
        <v>72719</v>
      </c>
      <c r="AA174" s="19">
        <f>IF(-need!Y174&lt;cum!W174*0.33*$I$2,cum!W174*0.33*$I$2,-need!Y174)</f>
        <v>1452895</v>
      </c>
      <c r="AB174" s="19">
        <f>IF(-need!Z174&lt;cum!X174*0.33*$I$2,cum!X174*0.33*$I$2,-need!Z174)</f>
        <v>179301</v>
      </c>
      <c r="AC174" s="19">
        <f>IF(-need!AA174&lt;cum!Y174*0.33*$I$2,cum!Y174*0.33*$I$2,-need!AA174)</f>
        <v>166142</v>
      </c>
      <c r="AD174" s="19">
        <f>IF(-need!AB174&lt;cum!Z174*0.33*$I$2,cum!Z174*0.33*$I$2,-need!AB174)</f>
        <v>257909</v>
      </c>
      <c r="AE174" s="19">
        <f>IF(-need!AC174&lt;cum!AA174*0.33*$I$2,cum!AA174*0.33*$I$2,-need!AC174)</f>
        <v>0</v>
      </c>
      <c r="AF174" s="19">
        <f>IF(-need!AD174&lt;cum!AB174*0.33*$I$2,cum!AB174*0.33*$I$2,-need!AD174)</f>
        <v>697463</v>
      </c>
      <c r="AG174" s="19">
        <f>IF(-need!AE174&lt;cum!AC174*0.33*$I$2,cum!AC174*0.33*$I$2,-need!AE174)</f>
        <v>4857644</v>
      </c>
      <c r="AH174" s="19">
        <f>IF(-need!AF174&lt;cum!AD174*0.33*$I$2,cum!AD174*0.33*$I$2,-need!AF174)</f>
        <v>1308560</v>
      </c>
      <c r="AI174" s="19">
        <f>IF(-need!AG174&lt;cum!AE174*0.33*$I$2,cum!AE174*0.33*$I$2,-need!AG174)</f>
        <v>855090</v>
      </c>
      <c r="AJ174" s="19">
        <f>IF(-need!AH174&lt;cum!AF174*0.33*$I$2,cum!AF174*0.33*$I$2,-need!AH174)</f>
        <v>2008872</v>
      </c>
      <c r="AK174" s="19">
        <f>IF(-need!AI174&lt;cum!AG174*0.33*$I$2,cum!AG174*0.33*$I$2,-need!AI174)</f>
        <v>126112.47</v>
      </c>
      <c r="AL174" s="19">
        <f>IF(-need!AJ174&lt;cum!AH174*0.33*$I$2,cum!AH174*0.33*$I$2,-need!AJ174)</f>
        <v>16087.5</v>
      </c>
      <c r="AM174" s="19">
        <f>IF(-need!AK174&lt;cum!AI174*0.33*$I$2,cum!AI174*0.33*$I$2,-need!AK174)</f>
        <v>770000</v>
      </c>
      <c r="AN174" s="19">
        <f>IF(-need!AL174&lt;cum!AJ174*0.33*$I$2,cum!AJ174*0.33*$I$2,-need!AL174)</f>
        <v>35828.347500000003</v>
      </c>
      <c r="AO174" s="19">
        <f>IF(-need!AM174&lt;cum!AK174*0.33*$I$2,cum!AK174*0.33*$I$2,-need!AM174)</f>
        <v>7425</v>
      </c>
      <c r="AQ174" s="1">
        <f>IF(avail!AM174&gt;0,0,avail!AM174)</f>
        <v>0</v>
      </c>
      <c r="AR174" s="1">
        <f>IF(avail!AN174&gt;0,0,avail!AN174)</f>
        <v>0</v>
      </c>
      <c r="AS174" s="1">
        <f>IF(avail!AO174&gt;0,0,avail!AO174)</f>
        <v>0</v>
      </c>
      <c r="AT174" s="1">
        <f>IF(avail!AP174&gt;0,0,avail!AP174)</f>
        <v>-285800</v>
      </c>
    </row>
    <row r="175" spans="1:46" x14ac:dyDescent="0.25">
      <c r="A175" s="4">
        <f>'"rank"; your input only here!'!E176</f>
        <v>171</v>
      </c>
      <c r="B175" s="6" t="str">
        <f>'"rank"; your input only here!'!A176</f>
        <v>A171</v>
      </c>
      <c r="C175" s="6" t="str">
        <f>'"rank"; your input only here!'!B176</f>
        <v>Test Project 171</v>
      </c>
      <c r="D175" s="6">
        <f>'"rank"; your input only here!'!C176</f>
        <v>0</v>
      </c>
      <c r="E175" s="8">
        <f>'"rank"; your input only here!'!D176</f>
        <v>0</v>
      </c>
      <c r="F175" s="22">
        <f t="shared" si="6"/>
        <v>17531151.154999997</v>
      </c>
      <c r="G175" s="21">
        <f>SUM(cum!F175:AK175)</f>
        <v>41265466</v>
      </c>
      <c r="H175" s="21">
        <f t="shared" si="7"/>
        <v>10000000</v>
      </c>
      <c r="I175" s="19">
        <f t="shared" si="8"/>
        <v>-8031151.1549999975</v>
      </c>
      <c r="J175" s="19">
        <f>IF(-need!H175&lt;cum!F175*0.33*$I$2,cum!F175*0.33*$I$2,-need!H175)</f>
        <v>18088.455000000002</v>
      </c>
      <c r="K175" s="19">
        <f>IF(-need!I175&lt;cum!G175*0.33*$I$2,cum!G175*0.33*$I$2,-need!I175)</f>
        <v>1573774</v>
      </c>
      <c r="L175" s="19">
        <f>IF(-need!J175&lt;cum!H175*0.33*$I$2,cum!H175*0.33*$I$2,-need!J175)</f>
        <v>0</v>
      </c>
      <c r="M175" s="19">
        <f>IF(-need!K175&lt;cum!I175*0.33*$I$2,cum!I175*0.33*$I$2,-need!K175)</f>
        <v>654600</v>
      </c>
      <c r="N175" s="19">
        <f>IF(-need!L175&lt;cum!J175*0.33*$I$2,cum!J175*0.33*$I$2,-need!L175)</f>
        <v>44268.592499999999</v>
      </c>
      <c r="O175" s="19">
        <f>IF(-need!M175&lt;cum!K175*0.33*$I$2,cum!K175*0.33*$I$2,-need!M175)</f>
        <v>395360</v>
      </c>
      <c r="P175" s="19">
        <f>IF(-need!N175&lt;cum!L175*0.33*$I$2,cum!L175*0.33*$I$2,-need!N175)</f>
        <v>360706</v>
      </c>
      <c r="Q175" s="19">
        <f>IF(-need!O175&lt;cum!M175*0.33*$I$2,cum!M175*0.33*$I$2,-need!O175)</f>
        <v>0</v>
      </c>
      <c r="R175" s="19">
        <f>IF(-need!P175&lt;cum!N175*0.33*$I$2,cum!N175*0.33*$I$2,-need!P175)</f>
        <v>1152576</v>
      </c>
      <c r="S175" s="19">
        <f>IF(-need!Q175&lt;cum!O175*0.33*$I$2,cum!O175*0.33*$I$2,-need!Q175)</f>
        <v>10734.075000000001</v>
      </c>
      <c r="T175" s="19">
        <f>IF(-need!R175&lt;cum!P175*0.33*$I$2,cum!P175*0.33*$I$2,-need!R175)</f>
        <v>8514</v>
      </c>
      <c r="U175" s="19">
        <f>IF(-need!S175&lt;cum!Q175*0.33*$I$2,cum!Q175*0.33*$I$2,-need!S175)</f>
        <v>27665.715</v>
      </c>
      <c r="V175" s="19">
        <f>IF(-need!T175&lt;cum!R175*0.33*$I$2,cum!R175*0.33*$I$2,-need!T175)</f>
        <v>24750</v>
      </c>
      <c r="W175" s="19">
        <f>IF(-need!U175&lt;cum!S175*0.33*$I$2,cum!S175*0.33*$I$2,-need!U175)</f>
        <v>228000</v>
      </c>
      <c r="X175" s="19">
        <f>IF(-need!V175&lt;cum!T175*0.33*$I$2,cum!T175*0.33*$I$2,-need!V175)</f>
        <v>199441</v>
      </c>
      <c r="Y175" s="19">
        <f>IF(-need!W175&lt;cum!U175*0.33*$I$2,cum!U175*0.33*$I$2,-need!W175)</f>
        <v>20625</v>
      </c>
      <c r="Z175" s="19">
        <f>IF(-need!X175&lt;cum!V175*0.33*$I$2,cum!V175*0.33*$I$2,-need!X175)</f>
        <v>72719</v>
      </c>
      <c r="AA175" s="19">
        <f>IF(-need!Y175&lt;cum!W175*0.33*$I$2,cum!W175*0.33*$I$2,-need!Y175)</f>
        <v>1452895</v>
      </c>
      <c r="AB175" s="19">
        <f>IF(-need!Z175&lt;cum!X175*0.33*$I$2,cum!X175*0.33*$I$2,-need!Z175)</f>
        <v>179301</v>
      </c>
      <c r="AC175" s="19">
        <f>IF(-need!AA175&lt;cum!Y175*0.33*$I$2,cum!Y175*0.33*$I$2,-need!AA175)</f>
        <v>166142</v>
      </c>
      <c r="AD175" s="19">
        <f>IF(-need!AB175&lt;cum!Z175*0.33*$I$2,cum!Z175*0.33*$I$2,-need!AB175)</f>
        <v>257909</v>
      </c>
      <c r="AE175" s="19">
        <f>IF(-need!AC175&lt;cum!AA175*0.33*$I$2,cum!AA175*0.33*$I$2,-need!AC175)</f>
        <v>0</v>
      </c>
      <c r="AF175" s="19">
        <f>IF(-need!AD175&lt;cum!AB175*0.33*$I$2,cum!AB175*0.33*$I$2,-need!AD175)</f>
        <v>697463</v>
      </c>
      <c r="AG175" s="19">
        <f>IF(-need!AE175&lt;cum!AC175*0.33*$I$2,cum!AC175*0.33*$I$2,-need!AE175)</f>
        <v>4857644</v>
      </c>
      <c r="AH175" s="19">
        <f>IF(-need!AF175&lt;cum!AD175*0.33*$I$2,cum!AD175*0.33*$I$2,-need!AF175)</f>
        <v>1308560</v>
      </c>
      <c r="AI175" s="19">
        <f>IF(-need!AG175&lt;cum!AE175*0.33*$I$2,cum!AE175*0.33*$I$2,-need!AG175)</f>
        <v>855090</v>
      </c>
      <c r="AJ175" s="19">
        <f>IF(-need!AH175&lt;cum!AF175*0.33*$I$2,cum!AF175*0.33*$I$2,-need!AH175)</f>
        <v>2008872</v>
      </c>
      <c r="AK175" s="19">
        <f>IF(-need!AI175&lt;cum!AG175*0.33*$I$2,cum!AG175*0.33*$I$2,-need!AI175)</f>
        <v>126112.47</v>
      </c>
      <c r="AL175" s="19">
        <f>IF(-need!AJ175&lt;cum!AH175*0.33*$I$2,cum!AH175*0.33*$I$2,-need!AJ175)</f>
        <v>16087.5</v>
      </c>
      <c r="AM175" s="19">
        <f>IF(-need!AK175&lt;cum!AI175*0.33*$I$2,cum!AI175*0.33*$I$2,-need!AK175)</f>
        <v>770000</v>
      </c>
      <c r="AN175" s="19">
        <f>IF(-need!AL175&lt;cum!AJ175*0.33*$I$2,cum!AJ175*0.33*$I$2,-need!AL175)</f>
        <v>35828.347500000003</v>
      </c>
      <c r="AO175" s="19">
        <f>IF(-need!AM175&lt;cum!AK175*0.33*$I$2,cum!AK175*0.33*$I$2,-need!AM175)</f>
        <v>7425</v>
      </c>
      <c r="AQ175" s="1">
        <f>IF(avail!AM175&gt;0,0,avail!AM175)</f>
        <v>0</v>
      </c>
      <c r="AR175" s="1">
        <f>IF(avail!AN175&gt;0,0,avail!AN175)</f>
        <v>0</v>
      </c>
      <c r="AS175" s="1">
        <f>IF(avail!AO175&gt;0,0,avail!AO175)</f>
        <v>0</v>
      </c>
      <c r="AT175" s="1">
        <f>IF(avail!AP175&gt;0,0,avail!AP175)</f>
        <v>-285800</v>
      </c>
    </row>
    <row r="176" spans="1:46" x14ac:dyDescent="0.25">
      <c r="A176" s="4">
        <f>'"rank"; your input only here!'!E177</f>
        <v>172</v>
      </c>
      <c r="B176" s="6" t="str">
        <f>'"rank"; your input only here!'!A177</f>
        <v>A172</v>
      </c>
      <c r="C176" s="6" t="str">
        <f>'"rank"; your input only here!'!B177</f>
        <v>Test Project 172</v>
      </c>
      <c r="D176" s="6">
        <f>'"rank"; your input only here!'!C177</f>
        <v>0</v>
      </c>
      <c r="E176" s="8">
        <f>'"rank"; your input only here!'!D177</f>
        <v>0</v>
      </c>
      <c r="F176" s="22">
        <f t="shared" si="6"/>
        <v>17531151.154999997</v>
      </c>
      <c r="G176" s="21">
        <f>SUM(cum!F176:AK176)</f>
        <v>41265466</v>
      </c>
      <c r="H176" s="21">
        <f t="shared" si="7"/>
        <v>10000000</v>
      </c>
      <c r="I176" s="19">
        <f t="shared" si="8"/>
        <v>-8031151.1549999975</v>
      </c>
      <c r="J176" s="19">
        <f>IF(-need!H176&lt;cum!F176*0.33*$I$2,cum!F176*0.33*$I$2,-need!H176)</f>
        <v>18088.455000000002</v>
      </c>
      <c r="K176" s="19">
        <f>IF(-need!I176&lt;cum!G176*0.33*$I$2,cum!G176*0.33*$I$2,-need!I176)</f>
        <v>1573774</v>
      </c>
      <c r="L176" s="19">
        <f>IF(-need!J176&lt;cum!H176*0.33*$I$2,cum!H176*0.33*$I$2,-need!J176)</f>
        <v>0</v>
      </c>
      <c r="M176" s="19">
        <f>IF(-need!K176&lt;cum!I176*0.33*$I$2,cum!I176*0.33*$I$2,-need!K176)</f>
        <v>654600</v>
      </c>
      <c r="N176" s="19">
        <f>IF(-need!L176&lt;cum!J176*0.33*$I$2,cum!J176*0.33*$I$2,-need!L176)</f>
        <v>44268.592499999999</v>
      </c>
      <c r="O176" s="19">
        <f>IF(-need!M176&lt;cum!K176*0.33*$I$2,cum!K176*0.33*$I$2,-need!M176)</f>
        <v>395360</v>
      </c>
      <c r="P176" s="19">
        <f>IF(-need!N176&lt;cum!L176*0.33*$I$2,cum!L176*0.33*$I$2,-need!N176)</f>
        <v>360706</v>
      </c>
      <c r="Q176" s="19">
        <f>IF(-need!O176&lt;cum!M176*0.33*$I$2,cum!M176*0.33*$I$2,-need!O176)</f>
        <v>0</v>
      </c>
      <c r="R176" s="19">
        <f>IF(-need!P176&lt;cum!N176*0.33*$I$2,cum!N176*0.33*$I$2,-need!P176)</f>
        <v>1152576</v>
      </c>
      <c r="S176" s="19">
        <f>IF(-need!Q176&lt;cum!O176*0.33*$I$2,cum!O176*0.33*$I$2,-need!Q176)</f>
        <v>10734.075000000001</v>
      </c>
      <c r="T176" s="19">
        <f>IF(-need!R176&lt;cum!P176*0.33*$I$2,cum!P176*0.33*$I$2,-need!R176)</f>
        <v>8514</v>
      </c>
      <c r="U176" s="19">
        <f>IF(-need!S176&lt;cum!Q176*0.33*$I$2,cum!Q176*0.33*$I$2,-need!S176)</f>
        <v>27665.715</v>
      </c>
      <c r="V176" s="19">
        <f>IF(-need!T176&lt;cum!R176*0.33*$I$2,cum!R176*0.33*$I$2,-need!T176)</f>
        <v>24750</v>
      </c>
      <c r="W176" s="19">
        <f>IF(-need!U176&lt;cum!S176*0.33*$I$2,cum!S176*0.33*$I$2,-need!U176)</f>
        <v>228000</v>
      </c>
      <c r="X176" s="19">
        <f>IF(-need!V176&lt;cum!T176*0.33*$I$2,cum!T176*0.33*$I$2,-need!V176)</f>
        <v>199441</v>
      </c>
      <c r="Y176" s="19">
        <f>IF(-need!W176&lt;cum!U176*0.33*$I$2,cum!U176*0.33*$I$2,-need!W176)</f>
        <v>20625</v>
      </c>
      <c r="Z176" s="19">
        <f>IF(-need!X176&lt;cum!V176*0.33*$I$2,cum!V176*0.33*$I$2,-need!X176)</f>
        <v>72719</v>
      </c>
      <c r="AA176" s="19">
        <f>IF(-need!Y176&lt;cum!W176*0.33*$I$2,cum!W176*0.33*$I$2,-need!Y176)</f>
        <v>1452895</v>
      </c>
      <c r="AB176" s="19">
        <f>IF(-need!Z176&lt;cum!X176*0.33*$I$2,cum!X176*0.33*$I$2,-need!Z176)</f>
        <v>179301</v>
      </c>
      <c r="AC176" s="19">
        <f>IF(-need!AA176&lt;cum!Y176*0.33*$I$2,cum!Y176*0.33*$I$2,-need!AA176)</f>
        <v>166142</v>
      </c>
      <c r="AD176" s="19">
        <f>IF(-need!AB176&lt;cum!Z176*0.33*$I$2,cum!Z176*0.33*$I$2,-need!AB176)</f>
        <v>257909</v>
      </c>
      <c r="AE176" s="19">
        <f>IF(-need!AC176&lt;cum!AA176*0.33*$I$2,cum!AA176*0.33*$I$2,-need!AC176)</f>
        <v>0</v>
      </c>
      <c r="AF176" s="19">
        <f>IF(-need!AD176&lt;cum!AB176*0.33*$I$2,cum!AB176*0.33*$I$2,-need!AD176)</f>
        <v>697463</v>
      </c>
      <c r="AG176" s="19">
        <f>IF(-need!AE176&lt;cum!AC176*0.33*$I$2,cum!AC176*0.33*$I$2,-need!AE176)</f>
        <v>4857644</v>
      </c>
      <c r="AH176" s="19">
        <f>IF(-need!AF176&lt;cum!AD176*0.33*$I$2,cum!AD176*0.33*$I$2,-need!AF176)</f>
        <v>1308560</v>
      </c>
      <c r="AI176" s="19">
        <f>IF(-need!AG176&lt;cum!AE176*0.33*$I$2,cum!AE176*0.33*$I$2,-need!AG176)</f>
        <v>855090</v>
      </c>
      <c r="AJ176" s="19">
        <f>IF(-need!AH176&lt;cum!AF176*0.33*$I$2,cum!AF176*0.33*$I$2,-need!AH176)</f>
        <v>2008872</v>
      </c>
      <c r="AK176" s="19">
        <f>IF(-need!AI176&lt;cum!AG176*0.33*$I$2,cum!AG176*0.33*$I$2,-need!AI176)</f>
        <v>126112.47</v>
      </c>
      <c r="AL176" s="19">
        <f>IF(-need!AJ176&lt;cum!AH176*0.33*$I$2,cum!AH176*0.33*$I$2,-need!AJ176)</f>
        <v>16087.5</v>
      </c>
      <c r="AM176" s="19">
        <f>IF(-need!AK176&lt;cum!AI176*0.33*$I$2,cum!AI176*0.33*$I$2,-need!AK176)</f>
        <v>770000</v>
      </c>
      <c r="AN176" s="19">
        <f>IF(-need!AL176&lt;cum!AJ176*0.33*$I$2,cum!AJ176*0.33*$I$2,-need!AL176)</f>
        <v>35828.347500000003</v>
      </c>
      <c r="AO176" s="19">
        <f>IF(-need!AM176&lt;cum!AK176*0.33*$I$2,cum!AK176*0.33*$I$2,-need!AM176)</f>
        <v>7425</v>
      </c>
      <c r="AQ176" s="1">
        <f>IF(avail!AM176&gt;0,0,avail!AM176)</f>
        <v>0</v>
      </c>
      <c r="AR176" s="1">
        <f>IF(avail!AN176&gt;0,0,avail!AN176)</f>
        <v>0</v>
      </c>
      <c r="AS176" s="1">
        <f>IF(avail!AO176&gt;0,0,avail!AO176)</f>
        <v>0</v>
      </c>
      <c r="AT176" s="1">
        <f>IF(avail!AP176&gt;0,0,avail!AP176)</f>
        <v>-285800</v>
      </c>
    </row>
    <row r="177" spans="1:46" x14ac:dyDescent="0.25">
      <c r="A177" s="4">
        <f>'"rank"; your input only here!'!E178</f>
        <v>173</v>
      </c>
      <c r="B177" s="6" t="str">
        <f>'"rank"; your input only here!'!A178</f>
        <v>A173</v>
      </c>
      <c r="C177" s="6" t="str">
        <f>'"rank"; your input only here!'!B178</f>
        <v>Test Project 173</v>
      </c>
      <c r="D177" s="6">
        <f>'"rank"; your input only here!'!C178</f>
        <v>0</v>
      </c>
      <c r="E177" s="8">
        <f>'"rank"; your input only here!'!D178</f>
        <v>0</v>
      </c>
      <c r="F177" s="22">
        <f t="shared" si="6"/>
        <v>17531151.154999997</v>
      </c>
      <c r="G177" s="21">
        <f>SUM(cum!F177:AK177)</f>
        <v>41265466</v>
      </c>
      <c r="H177" s="21">
        <f t="shared" si="7"/>
        <v>10000000</v>
      </c>
      <c r="I177" s="19">
        <f t="shared" si="8"/>
        <v>-8031151.1549999975</v>
      </c>
      <c r="J177" s="19">
        <f>IF(-need!H177&lt;cum!F177*0.33*$I$2,cum!F177*0.33*$I$2,-need!H177)</f>
        <v>18088.455000000002</v>
      </c>
      <c r="K177" s="19">
        <f>IF(-need!I177&lt;cum!G177*0.33*$I$2,cum!G177*0.33*$I$2,-need!I177)</f>
        <v>1573774</v>
      </c>
      <c r="L177" s="19">
        <f>IF(-need!J177&lt;cum!H177*0.33*$I$2,cum!H177*0.33*$I$2,-need!J177)</f>
        <v>0</v>
      </c>
      <c r="M177" s="19">
        <f>IF(-need!K177&lt;cum!I177*0.33*$I$2,cum!I177*0.33*$I$2,-need!K177)</f>
        <v>654600</v>
      </c>
      <c r="N177" s="19">
        <f>IF(-need!L177&lt;cum!J177*0.33*$I$2,cum!J177*0.33*$I$2,-need!L177)</f>
        <v>44268.592499999999</v>
      </c>
      <c r="O177" s="19">
        <f>IF(-need!M177&lt;cum!K177*0.33*$I$2,cum!K177*0.33*$I$2,-need!M177)</f>
        <v>395360</v>
      </c>
      <c r="P177" s="19">
        <f>IF(-need!N177&lt;cum!L177*0.33*$I$2,cum!L177*0.33*$I$2,-need!N177)</f>
        <v>360706</v>
      </c>
      <c r="Q177" s="19">
        <f>IF(-need!O177&lt;cum!M177*0.33*$I$2,cum!M177*0.33*$I$2,-need!O177)</f>
        <v>0</v>
      </c>
      <c r="R177" s="19">
        <f>IF(-need!P177&lt;cum!N177*0.33*$I$2,cum!N177*0.33*$I$2,-need!P177)</f>
        <v>1152576</v>
      </c>
      <c r="S177" s="19">
        <f>IF(-need!Q177&lt;cum!O177*0.33*$I$2,cum!O177*0.33*$I$2,-need!Q177)</f>
        <v>10734.075000000001</v>
      </c>
      <c r="T177" s="19">
        <f>IF(-need!R177&lt;cum!P177*0.33*$I$2,cum!P177*0.33*$I$2,-need!R177)</f>
        <v>8514</v>
      </c>
      <c r="U177" s="19">
        <f>IF(-need!S177&lt;cum!Q177*0.33*$I$2,cum!Q177*0.33*$I$2,-need!S177)</f>
        <v>27665.715</v>
      </c>
      <c r="V177" s="19">
        <f>IF(-need!T177&lt;cum!R177*0.33*$I$2,cum!R177*0.33*$I$2,-need!T177)</f>
        <v>24750</v>
      </c>
      <c r="W177" s="19">
        <f>IF(-need!U177&lt;cum!S177*0.33*$I$2,cum!S177*0.33*$I$2,-need!U177)</f>
        <v>228000</v>
      </c>
      <c r="X177" s="19">
        <f>IF(-need!V177&lt;cum!T177*0.33*$I$2,cum!T177*0.33*$I$2,-need!V177)</f>
        <v>199441</v>
      </c>
      <c r="Y177" s="19">
        <f>IF(-need!W177&lt;cum!U177*0.33*$I$2,cum!U177*0.33*$I$2,-need!W177)</f>
        <v>20625</v>
      </c>
      <c r="Z177" s="19">
        <f>IF(-need!X177&lt;cum!V177*0.33*$I$2,cum!V177*0.33*$I$2,-need!X177)</f>
        <v>72719</v>
      </c>
      <c r="AA177" s="19">
        <f>IF(-need!Y177&lt;cum!W177*0.33*$I$2,cum!W177*0.33*$I$2,-need!Y177)</f>
        <v>1452895</v>
      </c>
      <c r="AB177" s="19">
        <f>IF(-need!Z177&lt;cum!X177*0.33*$I$2,cum!X177*0.33*$I$2,-need!Z177)</f>
        <v>179301</v>
      </c>
      <c r="AC177" s="19">
        <f>IF(-need!AA177&lt;cum!Y177*0.33*$I$2,cum!Y177*0.33*$I$2,-need!AA177)</f>
        <v>166142</v>
      </c>
      <c r="AD177" s="19">
        <f>IF(-need!AB177&lt;cum!Z177*0.33*$I$2,cum!Z177*0.33*$I$2,-need!AB177)</f>
        <v>257909</v>
      </c>
      <c r="AE177" s="19">
        <f>IF(-need!AC177&lt;cum!AA177*0.33*$I$2,cum!AA177*0.33*$I$2,-need!AC177)</f>
        <v>0</v>
      </c>
      <c r="AF177" s="19">
        <f>IF(-need!AD177&lt;cum!AB177*0.33*$I$2,cum!AB177*0.33*$I$2,-need!AD177)</f>
        <v>697463</v>
      </c>
      <c r="AG177" s="19">
        <f>IF(-need!AE177&lt;cum!AC177*0.33*$I$2,cum!AC177*0.33*$I$2,-need!AE177)</f>
        <v>4857644</v>
      </c>
      <c r="AH177" s="19">
        <f>IF(-need!AF177&lt;cum!AD177*0.33*$I$2,cum!AD177*0.33*$I$2,-need!AF177)</f>
        <v>1308560</v>
      </c>
      <c r="AI177" s="19">
        <f>IF(-need!AG177&lt;cum!AE177*0.33*$I$2,cum!AE177*0.33*$I$2,-need!AG177)</f>
        <v>855090</v>
      </c>
      <c r="AJ177" s="19">
        <f>IF(-need!AH177&lt;cum!AF177*0.33*$I$2,cum!AF177*0.33*$I$2,-need!AH177)</f>
        <v>2008872</v>
      </c>
      <c r="AK177" s="19">
        <f>IF(-need!AI177&lt;cum!AG177*0.33*$I$2,cum!AG177*0.33*$I$2,-need!AI177)</f>
        <v>126112.47</v>
      </c>
      <c r="AL177" s="19">
        <f>IF(-need!AJ177&lt;cum!AH177*0.33*$I$2,cum!AH177*0.33*$I$2,-need!AJ177)</f>
        <v>16087.5</v>
      </c>
      <c r="AM177" s="19">
        <f>IF(-need!AK177&lt;cum!AI177*0.33*$I$2,cum!AI177*0.33*$I$2,-need!AK177)</f>
        <v>770000</v>
      </c>
      <c r="AN177" s="19">
        <f>IF(-need!AL177&lt;cum!AJ177*0.33*$I$2,cum!AJ177*0.33*$I$2,-need!AL177)</f>
        <v>35828.347500000003</v>
      </c>
      <c r="AO177" s="19">
        <f>IF(-need!AM177&lt;cum!AK177*0.33*$I$2,cum!AK177*0.33*$I$2,-need!AM177)</f>
        <v>7425</v>
      </c>
      <c r="AQ177" s="1">
        <f>IF(avail!AM177&gt;0,0,avail!AM177)</f>
        <v>0</v>
      </c>
      <c r="AR177" s="1">
        <f>IF(avail!AN177&gt;0,0,avail!AN177)</f>
        <v>0</v>
      </c>
      <c r="AS177" s="1">
        <f>IF(avail!AO177&gt;0,0,avail!AO177)</f>
        <v>0</v>
      </c>
      <c r="AT177" s="1">
        <f>IF(avail!AP177&gt;0,0,avail!AP177)</f>
        <v>-285800</v>
      </c>
    </row>
    <row r="178" spans="1:46" x14ac:dyDescent="0.25">
      <c r="A178" s="4">
        <f>'"rank"; your input only here!'!E179</f>
        <v>174</v>
      </c>
      <c r="B178" s="6" t="str">
        <f>'"rank"; your input only here!'!A179</f>
        <v>A174</v>
      </c>
      <c r="C178" s="6" t="str">
        <f>'"rank"; your input only here!'!B179</f>
        <v>Test Project 174</v>
      </c>
      <c r="D178" s="6">
        <f>'"rank"; your input only here!'!C179</f>
        <v>0</v>
      </c>
      <c r="E178" s="8">
        <f>'"rank"; your input only here!'!D179</f>
        <v>0</v>
      </c>
      <c r="F178" s="22">
        <f t="shared" si="6"/>
        <v>17531151.154999997</v>
      </c>
      <c r="G178" s="21">
        <f>SUM(cum!F178:AK178)</f>
        <v>41265466</v>
      </c>
      <c r="H178" s="21">
        <f t="shared" si="7"/>
        <v>10000000</v>
      </c>
      <c r="I178" s="19">
        <f t="shared" si="8"/>
        <v>-8031151.1549999975</v>
      </c>
      <c r="J178" s="19">
        <f>IF(-need!H178&lt;cum!F178*0.33*$I$2,cum!F178*0.33*$I$2,-need!H178)</f>
        <v>18088.455000000002</v>
      </c>
      <c r="K178" s="19">
        <f>IF(-need!I178&lt;cum!G178*0.33*$I$2,cum!G178*0.33*$I$2,-need!I178)</f>
        <v>1573774</v>
      </c>
      <c r="L178" s="19">
        <f>IF(-need!J178&lt;cum!H178*0.33*$I$2,cum!H178*0.33*$I$2,-need!J178)</f>
        <v>0</v>
      </c>
      <c r="M178" s="19">
        <f>IF(-need!K178&lt;cum!I178*0.33*$I$2,cum!I178*0.33*$I$2,-need!K178)</f>
        <v>654600</v>
      </c>
      <c r="N178" s="19">
        <f>IF(-need!L178&lt;cum!J178*0.33*$I$2,cum!J178*0.33*$I$2,-need!L178)</f>
        <v>44268.592499999999</v>
      </c>
      <c r="O178" s="19">
        <f>IF(-need!M178&lt;cum!K178*0.33*$I$2,cum!K178*0.33*$I$2,-need!M178)</f>
        <v>395360</v>
      </c>
      <c r="P178" s="19">
        <f>IF(-need!N178&lt;cum!L178*0.33*$I$2,cum!L178*0.33*$I$2,-need!N178)</f>
        <v>360706</v>
      </c>
      <c r="Q178" s="19">
        <f>IF(-need!O178&lt;cum!M178*0.33*$I$2,cum!M178*0.33*$I$2,-need!O178)</f>
        <v>0</v>
      </c>
      <c r="R178" s="19">
        <f>IF(-need!P178&lt;cum!N178*0.33*$I$2,cum!N178*0.33*$I$2,-need!P178)</f>
        <v>1152576</v>
      </c>
      <c r="S178" s="19">
        <f>IF(-need!Q178&lt;cum!O178*0.33*$I$2,cum!O178*0.33*$I$2,-need!Q178)</f>
        <v>10734.075000000001</v>
      </c>
      <c r="T178" s="19">
        <f>IF(-need!R178&lt;cum!P178*0.33*$I$2,cum!P178*0.33*$I$2,-need!R178)</f>
        <v>8514</v>
      </c>
      <c r="U178" s="19">
        <f>IF(-need!S178&lt;cum!Q178*0.33*$I$2,cum!Q178*0.33*$I$2,-need!S178)</f>
        <v>27665.715</v>
      </c>
      <c r="V178" s="19">
        <f>IF(-need!T178&lt;cum!R178*0.33*$I$2,cum!R178*0.33*$I$2,-need!T178)</f>
        <v>24750</v>
      </c>
      <c r="W178" s="19">
        <f>IF(-need!U178&lt;cum!S178*0.33*$I$2,cum!S178*0.33*$I$2,-need!U178)</f>
        <v>228000</v>
      </c>
      <c r="X178" s="19">
        <f>IF(-need!V178&lt;cum!T178*0.33*$I$2,cum!T178*0.33*$I$2,-need!V178)</f>
        <v>199441</v>
      </c>
      <c r="Y178" s="19">
        <f>IF(-need!W178&lt;cum!U178*0.33*$I$2,cum!U178*0.33*$I$2,-need!W178)</f>
        <v>20625</v>
      </c>
      <c r="Z178" s="19">
        <f>IF(-need!X178&lt;cum!V178*0.33*$I$2,cum!V178*0.33*$I$2,-need!X178)</f>
        <v>72719</v>
      </c>
      <c r="AA178" s="19">
        <f>IF(-need!Y178&lt;cum!W178*0.33*$I$2,cum!W178*0.33*$I$2,-need!Y178)</f>
        <v>1452895</v>
      </c>
      <c r="AB178" s="19">
        <f>IF(-need!Z178&lt;cum!X178*0.33*$I$2,cum!X178*0.33*$I$2,-need!Z178)</f>
        <v>179301</v>
      </c>
      <c r="AC178" s="19">
        <f>IF(-need!AA178&lt;cum!Y178*0.33*$I$2,cum!Y178*0.33*$I$2,-need!AA178)</f>
        <v>166142</v>
      </c>
      <c r="AD178" s="19">
        <f>IF(-need!AB178&lt;cum!Z178*0.33*$I$2,cum!Z178*0.33*$I$2,-need!AB178)</f>
        <v>257909</v>
      </c>
      <c r="AE178" s="19">
        <f>IF(-need!AC178&lt;cum!AA178*0.33*$I$2,cum!AA178*0.33*$I$2,-need!AC178)</f>
        <v>0</v>
      </c>
      <c r="AF178" s="19">
        <f>IF(-need!AD178&lt;cum!AB178*0.33*$I$2,cum!AB178*0.33*$I$2,-need!AD178)</f>
        <v>697463</v>
      </c>
      <c r="AG178" s="19">
        <f>IF(-need!AE178&lt;cum!AC178*0.33*$I$2,cum!AC178*0.33*$I$2,-need!AE178)</f>
        <v>4857644</v>
      </c>
      <c r="AH178" s="19">
        <f>IF(-need!AF178&lt;cum!AD178*0.33*$I$2,cum!AD178*0.33*$I$2,-need!AF178)</f>
        <v>1308560</v>
      </c>
      <c r="AI178" s="19">
        <f>IF(-need!AG178&lt;cum!AE178*0.33*$I$2,cum!AE178*0.33*$I$2,-need!AG178)</f>
        <v>855090</v>
      </c>
      <c r="AJ178" s="19">
        <f>IF(-need!AH178&lt;cum!AF178*0.33*$I$2,cum!AF178*0.33*$I$2,-need!AH178)</f>
        <v>2008872</v>
      </c>
      <c r="AK178" s="19">
        <f>IF(-need!AI178&lt;cum!AG178*0.33*$I$2,cum!AG178*0.33*$I$2,-need!AI178)</f>
        <v>126112.47</v>
      </c>
      <c r="AL178" s="19">
        <f>IF(-need!AJ178&lt;cum!AH178*0.33*$I$2,cum!AH178*0.33*$I$2,-need!AJ178)</f>
        <v>16087.5</v>
      </c>
      <c r="AM178" s="19">
        <f>IF(-need!AK178&lt;cum!AI178*0.33*$I$2,cum!AI178*0.33*$I$2,-need!AK178)</f>
        <v>770000</v>
      </c>
      <c r="AN178" s="19">
        <f>IF(-need!AL178&lt;cum!AJ178*0.33*$I$2,cum!AJ178*0.33*$I$2,-need!AL178)</f>
        <v>35828.347500000003</v>
      </c>
      <c r="AO178" s="19">
        <f>IF(-need!AM178&lt;cum!AK178*0.33*$I$2,cum!AK178*0.33*$I$2,-need!AM178)</f>
        <v>7425</v>
      </c>
      <c r="AQ178" s="1">
        <f>IF(avail!AM178&gt;0,0,avail!AM178)</f>
        <v>0</v>
      </c>
      <c r="AR178" s="1">
        <f>IF(avail!AN178&gt;0,0,avail!AN178)</f>
        <v>0</v>
      </c>
      <c r="AS178" s="1">
        <f>IF(avail!AO178&gt;0,0,avail!AO178)</f>
        <v>0</v>
      </c>
      <c r="AT178" s="1">
        <f>IF(avail!AP178&gt;0,0,avail!AP178)</f>
        <v>-285800</v>
      </c>
    </row>
    <row r="179" spans="1:46" x14ac:dyDescent="0.25">
      <c r="A179" s="4">
        <f>'"rank"; your input only here!'!E180</f>
        <v>175</v>
      </c>
      <c r="B179" s="6" t="str">
        <f>'"rank"; your input only here!'!A180</f>
        <v>A175</v>
      </c>
      <c r="C179" s="6" t="str">
        <f>'"rank"; your input only here!'!B180</f>
        <v>Test Project 175</v>
      </c>
      <c r="D179" s="6">
        <f>'"rank"; your input only here!'!C180</f>
        <v>0</v>
      </c>
      <c r="E179" s="8">
        <f>'"rank"; your input only here!'!D180</f>
        <v>0</v>
      </c>
      <c r="F179" s="22">
        <f t="shared" si="6"/>
        <v>17531151.154999997</v>
      </c>
      <c r="G179" s="21">
        <f>SUM(cum!F179:AK179)</f>
        <v>41265466</v>
      </c>
      <c r="H179" s="21">
        <f t="shared" si="7"/>
        <v>10000000</v>
      </c>
      <c r="I179" s="19">
        <f t="shared" si="8"/>
        <v>-8031151.1549999975</v>
      </c>
      <c r="J179" s="19">
        <f>IF(-need!H179&lt;cum!F179*0.33*$I$2,cum!F179*0.33*$I$2,-need!H179)</f>
        <v>18088.455000000002</v>
      </c>
      <c r="K179" s="19">
        <f>IF(-need!I179&lt;cum!G179*0.33*$I$2,cum!G179*0.33*$I$2,-need!I179)</f>
        <v>1573774</v>
      </c>
      <c r="L179" s="19">
        <f>IF(-need!J179&lt;cum!H179*0.33*$I$2,cum!H179*0.33*$I$2,-need!J179)</f>
        <v>0</v>
      </c>
      <c r="M179" s="19">
        <f>IF(-need!K179&lt;cum!I179*0.33*$I$2,cum!I179*0.33*$I$2,-need!K179)</f>
        <v>654600</v>
      </c>
      <c r="N179" s="19">
        <f>IF(-need!L179&lt;cum!J179*0.33*$I$2,cum!J179*0.33*$I$2,-need!L179)</f>
        <v>44268.592499999999</v>
      </c>
      <c r="O179" s="19">
        <f>IF(-need!M179&lt;cum!K179*0.33*$I$2,cum!K179*0.33*$I$2,-need!M179)</f>
        <v>395360</v>
      </c>
      <c r="P179" s="19">
        <f>IF(-need!N179&lt;cum!L179*0.33*$I$2,cum!L179*0.33*$I$2,-need!N179)</f>
        <v>360706</v>
      </c>
      <c r="Q179" s="19">
        <f>IF(-need!O179&lt;cum!M179*0.33*$I$2,cum!M179*0.33*$I$2,-need!O179)</f>
        <v>0</v>
      </c>
      <c r="R179" s="19">
        <f>IF(-need!P179&lt;cum!N179*0.33*$I$2,cum!N179*0.33*$I$2,-need!P179)</f>
        <v>1152576</v>
      </c>
      <c r="S179" s="19">
        <f>IF(-need!Q179&lt;cum!O179*0.33*$I$2,cum!O179*0.33*$I$2,-need!Q179)</f>
        <v>10734.075000000001</v>
      </c>
      <c r="T179" s="19">
        <f>IF(-need!R179&lt;cum!P179*0.33*$I$2,cum!P179*0.33*$I$2,-need!R179)</f>
        <v>8514</v>
      </c>
      <c r="U179" s="19">
        <f>IF(-need!S179&lt;cum!Q179*0.33*$I$2,cum!Q179*0.33*$I$2,-need!S179)</f>
        <v>27665.715</v>
      </c>
      <c r="V179" s="19">
        <f>IF(-need!T179&lt;cum!R179*0.33*$I$2,cum!R179*0.33*$I$2,-need!T179)</f>
        <v>24750</v>
      </c>
      <c r="W179" s="19">
        <f>IF(-need!U179&lt;cum!S179*0.33*$I$2,cum!S179*0.33*$I$2,-need!U179)</f>
        <v>228000</v>
      </c>
      <c r="X179" s="19">
        <f>IF(-need!V179&lt;cum!T179*0.33*$I$2,cum!T179*0.33*$I$2,-need!V179)</f>
        <v>199441</v>
      </c>
      <c r="Y179" s="19">
        <f>IF(-need!W179&lt;cum!U179*0.33*$I$2,cum!U179*0.33*$I$2,-need!W179)</f>
        <v>20625</v>
      </c>
      <c r="Z179" s="19">
        <f>IF(-need!X179&lt;cum!V179*0.33*$I$2,cum!V179*0.33*$I$2,-need!X179)</f>
        <v>72719</v>
      </c>
      <c r="AA179" s="19">
        <f>IF(-need!Y179&lt;cum!W179*0.33*$I$2,cum!W179*0.33*$I$2,-need!Y179)</f>
        <v>1452895</v>
      </c>
      <c r="AB179" s="19">
        <f>IF(-need!Z179&lt;cum!X179*0.33*$I$2,cum!X179*0.33*$I$2,-need!Z179)</f>
        <v>179301</v>
      </c>
      <c r="AC179" s="19">
        <f>IF(-need!AA179&lt;cum!Y179*0.33*$I$2,cum!Y179*0.33*$I$2,-need!AA179)</f>
        <v>166142</v>
      </c>
      <c r="AD179" s="19">
        <f>IF(-need!AB179&lt;cum!Z179*0.33*$I$2,cum!Z179*0.33*$I$2,-need!AB179)</f>
        <v>257909</v>
      </c>
      <c r="AE179" s="19">
        <f>IF(-need!AC179&lt;cum!AA179*0.33*$I$2,cum!AA179*0.33*$I$2,-need!AC179)</f>
        <v>0</v>
      </c>
      <c r="AF179" s="19">
        <f>IF(-need!AD179&lt;cum!AB179*0.33*$I$2,cum!AB179*0.33*$I$2,-need!AD179)</f>
        <v>697463</v>
      </c>
      <c r="AG179" s="19">
        <f>IF(-need!AE179&lt;cum!AC179*0.33*$I$2,cum!AC179*0.33*$I$2,-need!AE179)</f>
        <v>4857644</v>
      </c>
      <c r="AH179" s="19">
        <f>IF(-need!AF179&lt;cum!AD179*0.33*$I$2,cum!AD179*0.33*$I$2,-need!AF179)</f>
        <v>1308560</v>
      </c>
      <c r="AI179" s="19">
        <f>IF(-need!AG179&lt;cum!AE179*0.33*$I$2,cum!AE179*0.33*$I$2,-need!AG179)</f>
        <v>855090</v>
      </c>
      <c r="AJ179" s="19">
        <f>IF(-need!AH179&lt;cum!AF179*0.33*$I$2,cum!AF179*0.33*$I$2,-need!AH179)</f>
        <v>2008872</v>
      </c>
      <c r="AK179" s="19">
        <f>IF(-need!AI179&lt;cum!AG179*0.33*$I$2,cum!AG179*0.33*$I$2,-need!AI179)</f>
        <v>126112.47</v>
      </c>
      <c r="AL179" s="19">
        <f>IF(-need!AJ179&lt;cum!AH179*0.33*$I$2,cum!AH179*0.33*$I$2,-need!AJ179)</f>
        <v>16087.5</v>
      </c>
      <c r="AM179" s="19">
        <f>IF(-need!AK179&lt;cum!AI179*0.33*$I$2,cum!AI179*0.33*$I$2,-need!AK179)</f>
        <v>770000</v>
      </c>
      <c r="AN179" s="19">
        <f>IF(-need!AL179&lt;cum!AJ179*0.33*$I$2,cum!AJ179*0.33*$I$2,-need!AL179)</f>
        <v>35828.347500000003</v>
      </c>
      <c r="AO179" s="19">
        <f>IF(-need!AM179&lt;cum!AK179*0.33*$I$2,cum!AK179*0.33*$I$2,-need!AM179)</f>
        <v>7425</v>
      </c>
      <c r="AQ179" s="1">
        <f>IF(avail!AM179&gt;0,0,avail!AM179)</f>
        <v>0</v>
      </c>
      <c r="AR179" s="1">
        <f>IF(avail!AN179&gt;0,0,avail!AN179)</f>
        <v>0</v>
      </c>
      <c r="AS179" s="1">
        <f>IF(avail!AO179&gt;0,0,avail!AO179)</f>
        <v>0</v>
      </c>
      <c r="AT179" s="1">
        <f>IF(avail!AP179&gt;0,0,avail!AP179)</f>
        <v>-285800</v>
      </c>
    </row>
    <row r="180" spans="1:46" x14ac:dyDescent="0.25">
      <c r="A180" s="4">
        <f>'"rank"; your input only here!'!E181</f>
        <v>176</v>
      </c>
      <c r="B180" s="6" t="str">
        <f>'"rank"; your input only here!'!A181</f>
        <v>A176</v>
      </c>
      <c r="C180" s="6" t="str">
        <f>'"rank"; your input only here!'!B181</f>
        <v>Test Project 176</v>
      </c>
      <c r="D180" s="6">
        <f>'"rank"; your input only here!'!C181</f>
        <v>0</v>
      </c>
      <c r="E180" s="8">
        <f>'"rank"; your input only here!'!D181</f>
        <v>0</v>
      </c>
      <c r="F180" s="22">
        <f t="shared" si="6"/>
        <v>17531151.154999997</v>
      </c>
      <c r="G180" s="21">
        <f>SUM(cum!F180:AK180)</f>
        <v>41265466</v>
      </c>
      <c r="H180" s="21">
        <f t="shared" si="7"/>
        <v>10000000</v>
      </c>
      <c r="I180" s="19">
        <f t="shared" si="8"/>
        <v>-8031151.1549999975</v>
      </c>
      <c r="J180" s="19">
        <f>IF(-need!H180&lt;cum!F180*0.33*$I$2,cum!F180*0.33*$I$2,-need!H180)</f>
        <v>18088.455000000002</v>
      </c>
      <c r="K180" s="19">
        <f>IF(-need!I180&lt;cum!G180*0.33*$I$2,cum!G180*0.33*$I$2,-need!I180)</f>
        <v>1573774</v>
      </c>
      <c r="L180" s="19">
        <f>IF(-need!J180&lt;cum!H180*0.33*$I$2,cum!H180*0.33*$I$2,-need!J180)</f>
        <v>0</v>
      </c>
      <c r="M180" s="19">
        <f>IF(-need!K180&lt;cum!I180*0.33*$I$2,cum!I180*0.33*$I$2,-need!K180)</f>
        <v>654600</v>
      </c>
      <c r="N180" s="19">
        <f>IF(-need!L180&lt;cum!J180*0.33*$I$2,cum!J180*0.33*$I$2,-need!L180)</f>
        <v>44268.592499999999</v>
      </c>
      <c r="O180" s="19">
        <f>IF(-need!M180&lt;cum!K180*0.33*$I$2,cum!K180*0.33*$I$2,-need!M180)</f>
        <v>395360</v>
      </c>
      <c r="P180" s="19">
        <f>IF(-need!N180&lt;cum!L180*0.33*$I$2,cum!L180*0.33*$I$2,-need!N180)</f>
        <v>360706</v>
      </c>
      <c r="Q180" s="19">
        <f>IF(-need!O180&lt;cum!M180*0.33*$I$2,cum!M180*0.33*$I$2,-need!O180)</f>
        <v>0</v>
      </c>
      <c r="R180" s="19">
        <f>IF(-need!P180&lt;cum!N180*0.33*$I$2,cum!N180*0.33*$I$2,-need!P180)</f>
        <v>1152576</v>
      </c>
      <c r="S180" s="19">
        <f>IF(-need!Q180&lt;cum!O180*0.33*$I$2,cum!O180*0.33*$I$2,-need!Q180)</f>
        <v>10734.075000000001</v>
      </c>
      <c r="T180" s="19">
        <f>IF(-need!R180&lt;cum!P180*0.33*$I$2,cum!P180*0.33*$I$2,-need!R180)</f>
        <v>8514</v>
      </c>
      <c r="U180" s="19">
        <f>IF(-need!S180&lt;cum!Q180*0.33*$I$2,cum!Q180*0.33*$I$2,-need!S180)</f>
        <v>27665.715</v>
      </c>
      <c r="V180" s="19">
        <f>IF(-need!T180&lt;cum!R180*0.33*$I$2,cum!R180*0.33*$I$2,-need!T180)</f>
        <v>24750</v>
      </c>
      <c r="W180" s="19">
        <f>IF(-need!U180&lt;cum!S180*0.33*$I$2,cum!S180*0.33*$I$2,-need!U180)</f>
        <v>228000</v>
      </c>
      <c r="X180" s="19">
        <f>IF(-need!V180&lt;cum!T180*0.33*$I$2,cum!T180*0.33*$I$2,-need!V180)</f>
        <v>199441</v>
      </c>
      <c r="Y180" s="19">
        <f>IF(-need!W180&lt;cum!U180*0.33*$I$2,cum!U180*0.33*$I$2,-need!W180)</f>
        <v>20625</v>
      </c>
      <c r="Z180" s="19">
        <f>IF(-need!X180&lt;cum!V180*0.33*$I$2,cum!V180*0.33*$I$2,-need!X180)</f>
        <v>72719</v>
      </c>
      <c r="AA180" s="19">
        <f>IF(-need!Y180&lt;cum!W180*0.33*$I$2,cum!W180*0.33*$I$2,-need!Y180)</f>
        <v>1452895</v>
      </c>
      <c r="AB180" s="19">
        <f>IF(-need!Z180&lt;cum!X180*0.33*$I$2,cum!X180*0.33*$I$2,-need!Z180)</f>
        <v>179301</v>
      </c>
      <c r="AC180" s="19">
        <f>IF(-need!AA180&lt;cum!Y180*0.33*$I$2,cum!Y180*0.33*$I$2,-need!AA180)</f>
        <v>166142</v>
      </c>
      <c r="AD180" s="19">
        <f>IF(-need!AB180&lt;cum!Z180*0.33*$I$2,cum!Z180*0.33*$I$2,-need!AB180)</f>
        <v>257909</v>
      </c>
      <c r="AE180" s="19">
        <f>IF(-need!AC180&lt;cum!AA180*0.33*$I$2,cum!AA180*0.33*$I$2,-need!AC180)</f>
        <v>0</v>
      </c>
      <c r="AF180" s="19">
        <f>IF(-need!AD180&lt;cum!AB180*0.33*$I$2,cum!AB180*0.33*$I$2,-need!AD180)</f>
        <v>697463</v>
      </c>
      <c r="AG180" s="19">
        <f>IF(-need!AE180&lt;cum!AC180*0.33*$I$2,cum!AC180*0.33*$I$2,-need!AE180)</f>
        <v>4857644</v>
      </c>
      <c r="AH180" s="19">
        <f>IF(-need!AF180&lt;cum!AD180*0.33*$I$2,cum!AD180*0.33*$I$2,-need!AF180)</f>
        <v>1308560</v>
      </c>
      <c r="AI180" s="19">
        <f>IF(-need!AG180&lt;cum!AE180*0.33*$I$2,cum!AE180*0.33*$I$2,-need!AG180)</f>
        <v>855090</v>
      </c>
      <c r="AJ180" s="19">
        <f>IF(-need!AH180&lt;cum!AF180*0.33*$I$2,cum!AF180*0.33*$I$2,-need!AH180)</f>
        <v>2008872</v>
      </c>
      <c r="AK180" s="19">
        <f>IF(-need!AI180&lt;cum!AG180*0.33*$I$2,cum!AG180*0.33*$I$2,-need!AI180)</f>
        <v>126112.47</v>
      </c>
      <c r="AL180" s="19">
        <f>IF(-need!AJ180&lt;cum!AH180*0.33*$I$2,cum!AH180*0.33*$I$2,-need!AJ180)</f>
        <v>16087.5</v>
      </c>
      <c r="AM180" s="19">
        <f>IF(-need!AK180&lt;cum!AI180*0.33*$I$2,cum!AI180*0.33*$I$2,-need!AK180)</f>
        <v>770000</v>
      </c>
      <c r="AN180" s="19">
        <f>IF(-need!AL180&lt;cum!AJ180*0.33*$I$2,cum!AJ180*0.33*$I$2,-need!AL180)</f>
        <v>35828.347500000003</v>
      </c>
      <c r="AO180" s="19">
        <f>IF(-need!AM180&lt;cum!AK180*0.33*$I$2,cum!AK180*0.33*$I$2,-need!AM180)</f>
        <v>7425</v>
      </c>
      <c r="AQ180" s="1">
        <f>IF(avail!AM180&gt;0,0,avail!AM180)</f>
        <v>0</v>
      </c>
      <c r="AR180" s="1">
        <f>IF(avail!AN180&gt;0,0,avail!AN180)</f>
        <v>0</v>
      </c>
      <c r="AS180" s="1">
        <f>IF(avail!AO180&gt;0,0,avail!AO180)</f>
        <v>0</v>
      </c>
      <c r="AT180" s="1">
        <f>IF(avail!AP180&gt;0,0,avail!AP180)</f>
        <v>-285800</v>
      </c>
    </row>
    <row r="181" spans="1:46" x14ac:dyDescent="0.25">
      <c r="A181" s="4">
        <f>'"rank"; your input only here!'!E182</f>
        <v>177</v>
      </c>
      <c r="B181" s="6" t="str">
        <f>'"rank"; your input only here!'!A182</f>
        <v>A177</v>
      </c>
      <c r="C181" s="6" t="str">
        <f>'"rank"; your input only here!'!B182</f>
        <v>Test Project 177</v>
      </c>
      <c r="D181" s="6">
        <f>'"rank"; your input only here!'!C182</f>
        <v>0</v>
      </c>
      <c r="E181" s="8">
        <f>'"rank"; your input only here!'!D182</f>
        <v>0</v>
      </c>
      <c r="F181" s="22">
        <f t="shared" si="6"/>
        <v>17531151.154999997</v>
      </c>
      <c r="G181" s="21">
        <f>SUM(cum!F181:AK181)</f>
        <v>41265466</v>
      </c>
      <c r="H181" s="21">
        <f t="shared" si="7"/>
        <v>10000000</v>
      </c>
      <c r="I181" s="19">
        <f t="shared" si="8"/>
        <v>-8031151.1549999975</v>
      </c>
      <c r="J181" s="19">
        <f>IF(-need!H181&lt;cum!F181*0.33*$I$2,cum!F181*0.33*$I$2,-need!H181)</f>
        <v>18088.455000000002</v>
      </c>
      <c r="K181" s="19">
        <f>IF(-need!I181&lt;cum!G181*0.33*$I$2,cum!G181*0.33*$I$2,-need!I181)</f>
        <v>1573774</v>
      </c>
      <c r="L181" s="19">
        <f>IF(-need!J181&lt;cum!H181*0.33*$I$2,cum!H181*0.33*$I$2,-need!J181)</f>
        <v>0</v>
      </c>
      <c r="M181" s="19">
        <f>IF(-need!K181&lt;cum!I181*0.33*$I$2,cum!I181*0.33*$I$2,-need!K181)</f>
        <v>654600</v>
      </c>
      <c r="N181" s="19">
        <f>IF(-need!L181&lt;cum!J181*0.33*$I$2,cum!J181*0.33*$I$2,-need!L181)</f>
        <v>44268.592499999999</v>
      </c>
      <c r="O181" s="19">
        <f>IF(-need!M181&lt;cum!K181*0.33*$I$2,cum!K181*0.33*$I$2,-need!M181)</f>
        <v>395360</v>
      </c>
      <c r="P181" s="19">
        <f>IF(-need!N181&lt;cum!L181*0.33*$I$2,cum!L181*0.33*$I$2,-need!N181)</f>
        <v>360706</v>
      </c>
      <c r="Q181" s="19">
        <f>IF(-need!O181&lt;cum!M181*0.33*$I$2,cum!M181*0.33*$I$2,-need!O181)</f>
        <v>0</v>
      </c>
      <c r="R181" s="19">
        <f>IF(-need!P181&lt;cum!N181*0.33*$I$2,cum!N181*0.33*$I$2,-need!P181)</f>
        <v>1152576</v>
      </c>
      <c r="S181" s="19">
        <f>IF(-need!Q181&lt;cum!O181*0.33*$I$2,cum!O181*0.33*$I$2,-need!Q181)</f>
        <v>10734.075000000001</v>
      </c>
      <c r="T181" s="19">
        <f>IF(-need!R181&lt;cum!P181*0.33*$I$2,cum!P181*0.33*$I$2,-need!R181)</f>
        <v>8514</v>
      </c>
      <c r="U181" s="19">
        <f>IF(-need!S181&lt;cum!Q181*0.33*$I$2,cum!Q181*0.33*$I$2,-need!S181)</f>
        <v>27665.715</v>
      </c>
      <c r="V181" s="19">
        <f>IF(-need!T181&lt;cum!R181*0.33*$I$2,cum!R181*0.33*$I$2,-need!T181)</f>
        <v>24750</v>
      </c>
      <c r="W181" s="19">
        <f>IF(-need!U181&lt;cum!S181*0.33*$I$2,cum!S181*0.33*$I$2,-need!U181)</f>
        <v>228000</v>
      </c>
      <c r="X181" s="19">
        <f>IF(-need!V181&lt;cum!T181*0.33*$I$2,cum!T181*0.33*$I$2,-need!V181)</f>
        <v>199441</v>
      </c>
      <c r="Y181" s="19">
        <f>IF(-need!W181&lt;cum!U181*0.33*$I$2,cum!U181*0.33*$I$2,-need!W181)</f>
        <v>20625</v>
      </c>
      <c r="Z181" s="19">
        <f>IF(-need!X181&lt;cum!V181*0.33*$I$2,cum!V181*0.33*$I$2,-need!X181)</f>
        <v>72719</v>
      </c>
      <c r="AA181" s="19">
        <f>IF(-need!Y181&lt;cum!W181*0.33*$I$2,cum!W181*0.33*$I$2,-need!Y181)</f>
        <v>1452895</v>
      </c>
      <c r="AB181" s="19">
        <f>IF(-need!Z181&lt;cum!X181*0.33*$I$2,cum!X181*0.33*$I$2,-need!Z181)</f>
        <v>179301</v>
      </c>
      <c r="AC181" s="19">
        <f>IF(-need!AA181&lt;cum!Y181*0.33*$I$2,cum!Y181*0.33*$I$2,-need!AA181)</f>
        <v>166142</v>
      </c>
      <c r="AD181" s="19">
        <f>IF(-need!AB181&lt;cum!Z181*0.33*$I$2,cum!Z181*0.33*$I$2,-need!AB181)</f>
        <v>257909</v>
      </c>
      <c r="AE181" s="19">
        <f>IF(-need!AC181&lt;cum!AA181*0.33*$I$2,cum!AA181*0.33*$I$2,-need!AC181)</f>
        <v>0</v>
      </c>
      <c r="AF181" s="19">
        <f>IF(-need!AD181&lt;cum!AB181*0.33*$I$2,cum!AB181*0.33*$I$2,-need!AD181)</f>
        <v>697463</v>
      </c>
      <c r="AG181" s="19">
        <f>IF(-need!AE181&lt;cum!AC181*0.33*$I$2,cum!AC181*0.33*$I$2,-need!AE181)</f>
        <v>4857644</v>
      </c>
      <c r="AH181" s="19">
        <f>IF(-need!AF181&lt;cum!AD181*0.33*$I$2,cum!AD181*0.33*$I$2,-need!AF181)</f>
        <v>1308560</v>
      </c>
      <c r="AI181" s="19">
        <f>IF(-need!AG181&lt;cum!AE181*0.33*$I$2,cum!AE181*0.33*$I$2,-need!AG181)</f>
        <v>855090</v>
      </c>
      <c r="AJ181" s="19">
        <f>IF(-need!AH181&lt;cum!AF181*0.33*$I$2,cum!AF181*0.33*$I$2,-need!AH181)</f>
        <v>2008872</v>
      </c>
      <c r="AK181" s="19">
        <f>IF(-need!AI181&lt;cum!AG181*0.33*$I$2,cum!AG181*0.33*$I$2,-need!AI181)</f>
        <v>126112.47</v>
      </c>
      <c r="AL181" s="19">
        <f>IF(-need!AJ181&lt;cum!AH181*0.33*$I$2,cum!AH181*0.33*$I$2,-need!AJ181)</f>
        <v>16087.5</v>
      </c>
      <c r="AM181" s="19">
        <f>IF(-need!AK181&lt;cum!AI181*0.33*$I$2,cum!AI181*0.33*$I$2,-need!AK181)</f>
        <v>770000</v>
      </c>
      <c r="AN181" s="19">
        <f>IF(-need!AL181&lt;cum!AJ181*0.33*$I$2,cum!AJ181*0.33*$I$2,-need!AL181)</f>
        <v>35828.347500000003</v>
      </c>
      <c r="AO181" s="19">
        <f>IF(-need!AM181&lt;cum!AK181*0.33*$I$2,cum!AK181*0.33*$I$2,-need!AM181)</f>
        <v>7425</v>
      </c>
      <c r="AQ181" s="1">
        <f>IF(avail!AM181&gt;0,0,avail!AM181)</f>
        <v>0</v>
      </c>
      <c r="AR181" s="1">
        <f>IF(avail!AN181&gt;0,0,avail!AN181)</f>
        <v>0</v>
      </c>
      <c r="AS181" s="1">
        <f>IF(avail!AO181&gt;0,0,avail!AO181)</f>
        <v>0</v>
      </c>
      <c r="AT181" s="1">
        <f>IF(avail!AP181&gt;0,0,avail!AP181)</f>
        <v>-285800</v>
      </c>
    </row>
    <row r="182" spans="1:46" x14ac:dyDescent="0.25">
      <c r="A182" s="4">
        <f>'"rank"; your input only here!'!E183</f>
        <v>178</v>
      </c>
      <c r="B182" s="6" t="str">
        <f>'"rank"; your input only here!'!A183</f>
        <v>A178</v>
      </c>
      <c r="C182" s="6" t="str">
        <f>'"rank"; your input only here!'!B183</f>
        <v>Test Project 178</v>
      </c>
      <c r="D182" s="6">
        <f>'"rank"; your input only here!'!C183</f>
        <v>0</v>
      </c>
      <c r="E182" s="8">
        <f>'"rank"; your input only here!'!D183</f>
        <v>0</v>
      </c>
      <c r="F182" s="22">
        <f t="shared" si="6"/>
        <v>17531151.154999997</v>
      </c>
      <c r="G182" s="21">
        <f>SUM(cum!F182:AK182)</f>
        <v>41265466</v>
      </c>
      <c r="H182" s="21">
        <f t="shared" si="7"/>
        <v>10000000</v>
      </c>
      <c r="I182" s="19">
        <f t="shared" si="8"/>
        <v>-8031151.1549999975</v>
      </c>
      <c r="J182" s="19">
        <f>IF(-need!H182&lt;cum!F182*0.33*$I$2,cum!F182*0.33*$I$2,-need!H182)</f>
        <v>18088.455000000002</v>
      </c>
      <c r="K182" s="19">
        <f>IF(-need!I182&lt;cum!G182*0.33*$I$2,cum!G182*0.33*$I$2,-need!I182)</f>
        <v>1573774</v>
      </c>
      <c r="L182" s="19">
        <f>IF(-need!J182&lt;cum!H182*0.33*$I$2,cum!H182*0.33*$I$2,-need!J182)</f>
        <v>0</v>
      </c>
      <c r="M182" s="19">
        <f>IF(-need!K182&lt;cum!I182*0.33*$I$2,cum!I182*0.33*$I$2,-need!K182)</f>
        <v>654600</v>
      </c>
      <c r="N182" s="19">
        <f>IF(-need!L182&lt;cum!J182*0.33*$I$2,cum!J182*0.33*$I$2,-need!L182)</f>
        <v>44268.592499999999</v>
      </c>
      <c r="O182" s="19">
        <f>IF(-need!M182&lt;cum!K182*0.33*$I$2,cum!K182*0.33*$I$2,-need!M182)</f>
        <v>395360</v>
      </c>
      <c r="P182" s="19">
        <f>IF(-need!N182&lt;cum!L182*0.33*$I$2,cum!L182*0.33*$I$2,-need!N182)</f>
        <v>360706</v>
      </c>
      <c r="Q182" s="19">
        <f>IF(-need!O182&lt;cum!M182*0.33*$I$2,cum!M182*0.33*$I$2,-need!O182)</f>
        <v>0</v>
      </c>
      <c r="R182" s="19">
        <f>IF(-need!P182&lt;cum!N182*0.33*$I$2,cum!N182*0.33*$I$2,-need!P182)</f>
        <v>1152576</v>
      </c>
      <c r="S182" s="19">
        <f>IF(-need!Q182&lt;cum!O182*0.33*$I$2,cum!O182*0.33*$I$2,-need!Q182)</f>
        <v>10734.075000000001</v>
      </c>
      <c r="T182" s="19">
        <f>IF(-need!R182&lt;cum!P182*0.33*$I$2,cum!P182*0.33*$I$2,-need!R182)</f>
        <v>8514</v>
      </c>
      <c r="U182" s="19">
        <f>IF(-need!S182&lt;cum!Q182*0.33*$I$2,cum!Q182*0.33*$I$2,-need!S182)</f>
        <v>27665.715</v>
      </c>
      <c r="V182" s="19">
        <f>IF(-need!T182&lt;cum!R182*0.33*$I$2,cum!R182*0.33*$I$2,-need!T182)</f>
        <v>24750</v>
      </c>
      <c r="W182" s="19">
        <f>IF(-need!U182&lt;cum!S182*0.33*$I$2,cum!S182*0.33*$I$2,-need!U182)</f>
        <v>228000</v>
      </c>
      <c r="X182" s="19">
        <f>IF(-need!V182&lt;cum!T182*0.33*$I$2,cum!T182*0.33*$I$2,-need!V182)</f>
        <v>199441</v>
      </c>
      <c r="Y182" s="19">
        <f>IF(-need!W182&lt;cum!U182*0.33*$I$2,cum!U182*0.33*$I$2,-need!W182)</f>
        <v>20625</v>
      </c>
      <c r="Z182" s="19">
        <f>IF(-need!X182&lt;cum!V182*0.33*$I$2,cum!V182*0.33*$I$2,-need!X182)</f>
        <v>72719</v>
      </c>
      <c r="AA182" s="19">
        <f>IF(-need!Y182&lt;cum!W182*0.33*$I$2,cum!W182*0.33*$I$2,-need!Y182)</f>
        <v>1452895</v>
      </c>
      <c r="AB182" s="19">
        <f>IF(-need!Z182&lt;cum!X182*0.33*$I$2,cum!X182*0.33*$I$2,-need!Z182)</f>
        <v>179301</v>
      </c>
      <c r="AC182" s="19">
        <f>IF(-need!AA182&lt;cum!Y182*0.33*$I$2,cum!Y182*0.33*$I$2,-need!AA182)</f>
        <v>166142</v>
      </c>
      <c r="AD182" s="19">
        <f>IF(-need!AB182&lt;cum!Z182*0.33*$I$2,cum!Z182*0.33*$I$2,-need!AB182)</f>
        <v>257909</v>
      </c>
      <c r="AE182" s="19">
        <f>IF(-need!AC182&lt;cum!AA182*0.33*$I$2,cum!AA182*0.33*$I$2,-need!AC182)</f>
        <v>0</v>
      </c>
      <c r="AF182" s="19">
        <f>IF(-need!AD182&lt;cum!AB182*0.33*$I$2,cum!AB182*0.33*$I$2,-need!AD182)</f>
        <v>697463</v>
      </c>
      <c r="AG182" s="19">
        <f>IF(-need!AE182&lt;cum!AC182*0.33*$I$2,cum!AC182*0.33*$I$2,-need!AE182)</f>
        <v>4857644</v>
      </c>
      <c r="AH182" s="19">
        <f>IF(-need!AF182&lt;cum!AD182*0.33*$I$2,cum!AD182*0.33*$I$2,-need!AF182)</f>
        <v>1308560</v>
      </c>
      <c r="AI182" s="19">
        <f>IF(-need!AG182&lt;cum!AE182*0.33*$I$2,cum!AE182*0.33*$I$2,-need!AG182)</f>
        <v>855090</v>
      </c>
      <c r="AJ182" s="19">
        <f>IF(-need!AH182&lt;cum!AF182*0.33*$I$2,cum!AF182*0.33*$I$2,-need!AH182)</f>
        <v>2008872</v>
      </c>
      <c r="AK182" s="19">
        <f>IF(-need!AI182&lt;cum!AG182*0.33*$I$2,cum!AG182*0.33*$I$2,-need!AI182)</f>
        <v>126112.47</v>
      </c>
      <c r="AL182" s="19">
        <f>IF(-need!AJ182&lt;cum!AH182*0.33*$I$2,cum!AH182*0.33*$I$2,-need!AJ182)</f>
        <v>16087.5</v>
      </c>
      <c r="AM182" s="19">
        <f>IF(-need!AK182&lt;cum!AI182*0.33*$I$2,cum!AI182*0.33*$I$2,-need!AK182)</f>
        <v>770000</v>
      </c>
      <c r="AN182" s="19">
        <f>IF(-need!AL182&lt;cum!AJ182*0.33*$I$2,cum!AJ182*0.33*$I$2,-need!AL182)</f>
        <v>35828.347500000003</v>
      </c>
      <c r="AO182" s="19">
        <f>IF(-need!AM182&lt;cum!AK182*0.33*$I$2,cum!AK182*0.33*$I$2,-need!AM182)</f>
        <v>7425</v>
      </c>
      <c r="AQ182" s="1">
        <f>IF(avail!AM182&gt;0,0,avail!AM182)</f>
        <v>0</v>
      </c>
      <c r="AR182" s="1">
        <f>IF(avail!AN182&gt;0,0,avail!AN182)</f>
        <v>0</v>
      </c>
      <c r="AS182" s="1">
        <f>IF(avail!AO182&gt;0,0,avail!AO182)</f>
        <v>0</v>
      </c>
      <c r="AT182" s="1">
        <f>IF(avail!AP182&gt;0,0,avail!AP182)</f>
        <v>-285800</v>
      </c>
    </row>
    <row r="183" spans="1:46" x14ac:dyDescent="0.25">
      <c r="A183" s="4">
        <f>'"rank"; your input only here!'!E184</f>
        <v>179</v>
      </c>
      <c r="B183" s="6" t="str">
        <f>'"rank"; your input only here!'!A184</f>
        <v>A179</v>
      </c>
      <c r="C183" s="6" t="str">
        <f>'"rank"; your input only here!'!B184</f>
        <v>Test Project 179</v>
      </c>
      <c r="D183" s="6">
        <f>'"rank"; your input only here!'!C184</f>
        <v>0</v>
      </c>
      <c r="E183" s="8">
        <f>'"rank"; your input only here!'!D184</f>
        <v>0</v>
      </c>
      <c r="F183" s="22">
        <f t="shared" si="6"/>
        <v>17531151.154999997</v>
      </c>
      <c r="G183" s="21">
        <f>SUM(cum!F183:AK183)</f>
        <v>41265466</v>
      </c>
      <c r="H183" s="21">
        <f t="shared" si="7"/>
        <v>10000000</v>
      </c>
      <c r="I183" s="19">
        <f t="shared" si="8"/>
        <v>-8031151.1549999975</v>
      </c>
      <c r="J183" s="19">
        <f>IF(-need!H183&lt;cum!F183*0.33*$I$2,cum!F183*0.33*$I$2,-need!H183)</f>
        <v>18088.455000000002</v>
      </c>
      <c r="K183" s="19">
        <f>IF(-need!I183&lt;cum!G183*0.33*$I$2,cum!G183*0.33*$I$2,-need!I183)</f>
        <v>1573774</v>
      </c>
      <c r="L183" s="19">
        <f>IF(-need!J183&lt;cum!H183*0.33*$I$2,cum!H183*0.33*$I$2,-need!J183)</f>
        <v>0</v>
      </c>
      <c r="M183" s="19">
        <f>IF(-need!K183&lt;cum!I183*0.33*$I$2,cum!I183*0.33*$I$2,-need!K183)</f>
        <v>654600</v>
      </c>
      <c r="N183" s="19">
        <f>IF(-need!L183&lt;cum!J183*0.33*$I$2,cum!J183*0.33*$I$2,-need!L183)</f>
        <v>44268.592499999999</v>
      </c>
      <c r="O183" s="19">
        <f>IF(-need!M183&lt;cum!K183*0.33*$I$2,cum!K183*0.33*$I$2,-need!M183)</f>
        <v>395360</v>
      </c>
      <c r="P183" s="19">
        <f>IF(-need!N183&lt;cum!L183*0.33*$I$2,cum!L183*0.33*$I$2,-need!N183)</f>
        <v>360706</v>
      </c>
      <c r="Q183" s="19">
        <f>IF(-need!O183&lt;cum!M183*0.33*$I$2,cum!M183*0.33*$I$2,-need!O183)</f>
        <v>0</v>
      </c>
      <c r="R183" s="19">
        <f>IF(-need!P183&lt;cum!N183*0.33*$I$2,cum!N183*0.33*$I$2,-need!P183)</f>
        <v>1152576</v>
      </c>
      <c r="S183" s="19">
        <f>IF(-need!Q183&lt;cum!O183*0.33*$I$2,cum!O183*0.33*$I$2,-need!Q183)</f>
        <v>10734.075000000001</v>
      </c>
      <c r="T183" s="19">
        <f>IF(-need!R183&lt;cum!P183*0.33*$I$2,cum!P183*0.33*$I$2,-need!R183)</f>
        <v>8514</v>
      </c>
      <c r="U183" s="19">
        <f>IF(-need!S183&lt;cum!Q183*0.33*$I$2,cum!Q183*0.33*$I$2,-need!S183)</f>
        <v>27665.715</v>
      </c>
      <c r="V183" s="19">
        <f>IF(-need!T183&lt;cum!R183*0.33*$I$2,cum!R183*0.33*$I$2,-need!T183)</f>
        <v>24750</v>
      </c>
      <c r="W183" s="19">
        <f>IF(-need!U183&lt;cum!S183*0.33*$I$2,cum!S183*0.33*$I$2,-need!U183)</f>
        <v>228000</v>
      </c>
      <c r="X183" s="19">
        <f>IF(-need!V183&lt;cum!T183*0.33*$I$2,cum!T183*0.33*$I$2,-need!V183)</f>
        <v>199441</v>
      </c>
      <c r="Y183" s="19">
        <f>IF(-need!W183&lt;cum!U183*0.33*$I$2,cum!U183*0.33*$I$2,-need!W183)</f>
        <v>20625</v>
      </c>
      <c r="Z183" s="19">
        <f>IF(-need!X183&lt;cum!V183*0.33*$I$2,cum!V183*0.33*$I$2,-need!X183)</f>
        <v>72719</v>
      </c>
      <c r="AA183" s="19">
        <f>IF(-need!Y183&lt;cum!W183*0.33*$I$2,cum!W183*0.33*$I$2,-need!Y183)</f>
        <v>1452895</v>
      </c>
      <c r="AB183" s="19">
        <f>IF(-need!Z183&lt;cum!X183*0.33*$I$2,cum!X183*0.33*$I$2,-need!Z183)</f>
        <v>179301</v>
      </c>
      <c r="AC183" s="19">
        <f>IF(-need!AA183&lt;cum!Y183*0.33*$I$2,cum!Y183*0.33*$I$2,-need!AA183)</f>
        <v>166142</v>
      </c>
      <c r="AD183" s="19">
        <f>IF(-need!AB183&lt;cum!Z183*0.33*$I$2,cum!Z183*0.33*$I$2,-need!AB183)</f>
        <v>257909</v>
      </c>
      <c r="AE183" s="19">
        <f>IF(-need!AC183&lt;cum!AA183*0.33*$I$2,cum!AA183*0.33*$I$2,-need!AC183)</f>
        <v>0</v>
      </c>
      <c r="AF183" s="19">
        <f>IF(-need!AD183&lt;cum!AB183*0.33*$I$2,cum!AB183*0.33*$I$2,-need!AD183)</f>
        <v>697463</v>
      </c>
      <c r="AG183" s="19">
        <f>IF(-need!AE183&lt;cum!AC183*0.33*$I$2,cum!AC183*0.33*$I$2,-need!AE183)</f>
        <v>4857644</v>
      </c>
      <c r="AH183" s="19">
        <f>IF(-need!AF183&lt;cum!AD183*0.33*$I$2,cum!AD183*0.33*$I$2,-need!AF183)</f>
        <v>1308560</v>
      </c>
      <c r="AI183" s="19">
        <f>IF(-need!AG183&lt;cum!AE183*0.33*$I$2,cum!AE183*0.33*$I$2,-need!AG183)</f>
        <v>855090</v>
      </c>
      <c r="AJ183" s="19">
        <f>IF(-need!AH183&lt;cum!AF183*0.33*$I$2,cum!AF183*0.33*$I$2,-need!AH183)</f>
        <v>2008872</v>
      </c>
      <c r="AK183" s="19">
        <f>IF(-need!AI183&lt;cum!AG183*0.33*$I$2,cum!AG183*0.33*$I$2,-need!AI183)</f>
        <v>126112.47</v>
      </c>
      <c r="AL183" s="19">
        <f>IF(-need!AJ183&lt;cum!AH183*0.33*$I$2,cum!AH183*0.33*$I$2,-need!AJ183)</f>
        <v>16087.5</v>
      </c>
      <c r="AM183" s="19">
        <f>IF(-need!AK183&lt;cum!AI183*0.33*$I$2,cum!AI183*0.33*$I$2,-need!AK183)</f>
        <v>770000</v>
      </c>
      <c r="AN183" s="19">
        <f>IF(-need!AL183&lt;cum!AJ183*0.33*$I$2,cum!AJ183*0.33*$I$2,-need!AL183)</f>
        <v>35828.347500000003</v>
      </c>
      <c r="AO183" s="19">
        <f>IF(-need!AM183&lt;cum!AK183*0.33*$I$2,cum!AK183*0.33*$I$2,-need!AM183)</f>
        <v>7425</v>
      </c>
      <c r="AQ183" s="1">
        <f>IF(avail!AM183&gt;0,0,avail!AM183)</f>
        <v>0</v>
      </c>
      <c r="AR183" s="1">
        <f>IF(avail!AN183&gt;0,0,avail!AN183)</f>
        <v>0</v>
      </c>
      <c r="AS183" s="1">
        <f>IF(avail!AO183&gt;0,0,avail!AO183)</f>
        <v>0</v>
      </c>
      <c r="AT183" s="1">
        <f>IF(avail!AP183&gt;0,0,avail!AP183)</f>
        <v>-285800</v>
      </c>
    </row>
    <row r="184" spans="1:46" x14ac:dyDescent="0.25">
      <c r="A184" s="4">
        <f>'"rank"; your input only here!'!E185</f>
        <v>180</v>
      </c>
      <c r="B184" s="6" t="str">
        <f>'"rank"; your input only here!'!A185</f>
        <v>A180</v>
      </c>
      <c r="C184" s="6" t="str">
        <f>'"rank"; your input only here!'!B185</f>
        <v>Test Project 180</v>
      </c>
      <c r="D184" s="6">
        <f>'"rank"; your input only here!'!C185</f>
        <v>0</v>
      </c>
      <c r="E184" s="8">
        <f>'"rank"; your input only here!'!D185</f>
        <v>0</v>
      </c>
      <c r="F184" s="22">
        <f t="shared" si="6"/>
        <v>17531151.154999997</v>
      </c>
      <c r="G184" s="21">
        <f>SUM(cum!F184:AK184)</f>
        <v>41265466</v>
      </c>
      <c r="H184" s="21">
        <f t="shared" si="7"/>
        <v>10000000</v>
      </c>
      <c r="I184" s="19">
        <f t="shared" si="8"/>
        <v>-8031151.1549999975</v>
      </c>
      <c r="J184" s="19">
        <f>IF(-need!H184&lt;cum!F184*0.33*$I$2,cum!F184*0.33*$I$2,-need!H184)</f>
        <v>18088.455000000002</v>
      </c>
      <c r="K184" s="19">
        <f>IF(-need!I184&lt;cum!G184*0.33*$I$2,cum!G184*0.33*$I$2,-need!I184)</f>
        <v>1573774</v>
      </c>
      <c r="L184" s="19">
        <f>IF(-need!J184&lt;cum!H184*0.33*$I$2,cum!H184*0.33*$I$2,-need!J184)</f>
        <v>0</v>
      </c>
      <c r="M184" s="19">
        <f>IF(-need!K184&lt;cum!I184*0.33*$I$2,cum!I184*0.33*$I$2,-need!K184)</f>
        <v>654600</v>
      </c>
      <c r="N184" s="19">
        <f>IF(-need!L184&lt;cum!J184*0.33*$I$2,cum!J184*0.33*$I$2,-need!L184)</f>
        <v>44268.592499999999</v>
      </c>
      <c r="O184" s="19">
        <f>IF(-need!M184&lt;cum!K184*0.33*$I$2,cum!K184*0.33*$I$2,-need!M184)</f>
        <v>395360</v>
      </c>
      <c r="P184" s="19">
        <f>IF(-need!N184&lt;cum!L184*0.33*$I$2,cum!L184*0.33*$I$2,-need!N184)</f>
        <v>360706</v>
      </c>
      <c r="Q184" s="19">
        <f>IF(-need!O184&lt;cum!M184*0.33*$I$2,cum!M184*0.33*$I$2,-need!O184)</f>
        <v>0</v>
      </c>
      <c r="R184" s="19">
        <f>IF(-need!P184&lt;cum!N184*0.33*$I$2,cum!N184*0.33*$I$2,-need!P184)</f>
        <v>1152576</v>
      </c>
      <c r="S184" s="19">
        <f>IF(-need!Q184&lt;cum!O184*0.33*$I$2,cum!O184*0.33*$I$2,-need!Q184)</f>
        <v>10734.075000000001</v>
      </c>
      <c r="T184" s="19">
        <f>IF(-need!R184&lt;cum!P184*0.33*$I$2,cum!P184*0.33*$I$2,-need!R184)</f>
        <v>8514</v>
      </c>
      <c r="U184" s="19">
        <f>IF(-need!S184&lt;cum!Q184*0.33*$I$2,cum!Q184*0.33*$I$2,-need!S184)</f>
        <v>27665.715</v>
      </c>
      <c r="V184" s="19">
        <f>IF(-need!T184&lt;cum!R184*0.33*$I$2,cum!R184*0.33*$I$2,-need!T184)</f>
        <v>24750</v>
      </c>
      <c r="W184" s="19">
        <f>IF(-need!U184&lt;cum!S184*0.33*$I$2,cum!S184*0.33*$I$2,-need!U184)</f>
        <v>228000</v>
      </c>
      <c r="X184" s="19">
        <f>IF(-need!V184&lt;cum!T184*0.33*$I$2,cum!T184*0.33*$I$2,-need!V184)</f>
        <v>199441</v>
      </c>
      <c r="Y184" s="19">
        <f>IF(-need!W184&lt;cum!U184*0.33*$I$2,cum!U184*0.33*$I$2,-need!W184)</f>
        <v>20625</v>
      </c>
      <c r="Z184" s="19">
        <f>IF(-need!X184&lt;cum!V184*0.33*$I$2,cum!V184*0.33*$I$2,-need!X184)</f>
        <v>72719</v>
      </c>
      <c r="AA184" s="19">
        <f>IF(-need!Y184&lt;cum!W184*0.33*$I$2,cum!W184*0.33*$I$2,-need!Y184)</f>
        <v>1452895</v>
      </c>
      <c r="AB184" s="19">
        <f>IF(-need!Z184&lt;cum!X184*0.33*$I$2,cum!X184*0.33*$I$2,-need!Z184)</f>
        <v>179301</v>
      </c>
      <c r="AC184" s="19">
        <f>IF(-need!AA184&lt;cum!Y184*0.33*$I$2,cum!Y184*0.33*$I$2,-need!AA184)</f>
        <v>166142</v>
      </c>
      <c r="AD184" s="19">
        <f>IF(-need!AB184&lt;cum!Z184*0.33*$I$2,cum!Z184*0.33*$I$2,-need!AB184)</f>
        <v>257909</v>
      </c>
      <c r="AE184" s="19">
        <f>IF(-need!AC184&lt;cum!AA184*0.33*$I$2,cum!AA184*0.33*$I$2,-need!AC184)</f>
        <v>0</v>
      </c>
      <c r="AF184" s="19">
        <f>IF(-need!AD184&lt;cum!AB184*0.33*$I$2,cum!AB184*0.33*$I$2,-need!AD184)</f>
        <v>697463</v>
      </c>
      <c r="AG184" s="19">
        <f>IF(-need!AE184&lt;cum!AC184*0.33*$I$2,cum!AC184*0.33*$I$2,-need!AE184)</f>
        <v>4857644</v>
      </c>
      <c r="AH184" s="19">
        <f>IF(-need!AF184&lt;cum!AD184*0.33*$I$2,cum!AD184*0.33*$I$2,-need!AF184)</f>
        <v>1308560</v>
      </c>
      <c r="AI184" s="19">
        <f>IF(-need!AG184&lt;cum!AE184*0.33*$I$2,cum!AE184*0.33*$I$2,-need!AG184)</f>
        <v>855090</v>
      </c>
      <c r="AJ184" s="19">
        <f>IF(-need!AH184&lt;cum!AF184*0.33*$I$2,cum!AF184*0.33*$I$2,-need!AH184)</f>
        <v>2008872</v>
      </c>
      <c r="AK184" s="19">
        <f>IF(-need!AI184&lt;cum!AG184*0.33*$I$2,cum!AG184*0.33*$I$2,-need!AI184)</f>
        <v>126112.47</v>
      </c>
      <c r="AL184" s="19">
        <f>IF(-need!AJ184&lt;cum!AH184*0.33*$I$2,cum!AH184*0.33*$I$2,-need!AJ184)</f>
        <v>16087.5</v>
      </c>
      <c r="AM184" s="19">
        <f>IF(-need!AK184&lt;cum!AI184*0.33*$I$2,cum!AI184*0.33*$I$2,-need!AK184)</f>
        <v>770000</v>
      </c>
      <c r="AN184" s="19">
        <f>IF(-need!AL184&lt;cum!AJ184*0.33*$I$2,cum!AJ184*0.33*$I$2,-need!AL184)</f>
        <v>35828.347500000003</v>
      </c>
      <c r="AO184" s="19">
        <f>IF(-need!AM184&lt;cum!AK184*0.33*$I$2,cum!AK184*0.33*$I$2,-need!AM184)</f>
        <v>7425</v>
      </c>
      <c r="AQ184" s="1">
        <f>IF(avail!AM184&gt;0,0,avail!AM184)</f>
        <v>0</v>
      </c>
      <c r="AR184" s="1">
        <f>IF(avail!AN184&gt;0,0,avail!AN184)</f>
        <v>0</v>
      </c>
      <c r="AS184" s="1">
        <f>IF(avail!AO184&gt;0,0,avail!AO184)</f>
        <v>0</v>
      </c>
      <c r="AT184" s="1">
        <f>IF(avail!AP184&gt;0,0,avail!AP184)</f>
        <v>-285800</v>
      </c>
    </row>
    <row r="185" spans="1:46" x14ac:dyDescent="0.25">
      <c r="A185" s="4">
        <f>'"rank"; your input only here!'!E186</f>
        <v>181</v>
      </c>
      <c r="B185" s="6" t="str">
        <f>'"rank"; your input only here!'!A186</f>
        <v>A181</v>
      </c>
      <c r="C185" s="6" t="str">
        <f>'"rank"; your input only here!'!B186</f>
        <v>Test Project 181</v>
      </c>
      <c r="D185" s="6">
        <f>'"rank"; your input only here!'!C186</f>
        <v>0</v>
      </c>
      <c r="E185" s="8">
        <f>'"rank"; your input only here!'!D186</f>
        <v>0</v>
      </c>
      <c r="F185" s="22">
        <f t="shared" si="6"/>
        <v>17531151.154999997</v>
      </c>
      <c r="G185" s="21">
        <f>SUM(cum!F185:AK185)</f>
        <v>41265466</v>
      </c>
      <c r="H185" s="21">
        <f t="shared" si="7"/>
        <v>10000000</v>
      </c>
      <c r="I185" s="19">
        <f t="shared" si="8"/>
        <v>-8031151.1549999975</v>
      </c>
      <c r="J185" s="19">
        <f>IF(-need!H185&lt;cum!F185*0.33*$I$2,cum!F185*0.33*$I$2,-need!H185)</f>
        <v>18088.455000000002</v>
      </c>
      <c r="K185" s="19">
        <f>IF(-need!I185&lt;cum!G185*0.33*$I$2,cum!G185*0.33*$I$2,-need!I185)</f>
        <v>1573774</v>
      </c>
      <c r="L185" s="19">
        <f>IF(-need!J185&lt;cum!H185*0.33*$I$2,cum!H185*0.33*$I$2,-need!J185)</f>
        <v>0</v>
      </c>
      <c r="M185" s="19">
        <f>IF(-need!K185&lt;cum!I185*0.33*$I$2,cum!I185*0.33*$I$2,-need!K185)</f>
        <v>654600</v>
      </c>
      <c r="N185" s="19">
        <f>IF(-need!L185&lt;cum!J185*0.33*$I$2,cum!J185*0.33*$I$2,-need!L185)</f>
        <v>44268.592499999999</v>
      </c>
      <c r="O185" s="19">
        <f>IF(-need!M185&lt;cum!K185*0.33*$I$2,cum!K185*0.33*$I$2,-need!M185)</f>
        <v>395360</v>
      </c>
      <c r="P185" s="19">
        <f>IF(-need!N185&lt;cum!L185*0.33*$I$2,cum!L185*0.33*$I$2,-need!N185)</f>
        <v>360706</v>
      </c>
      <c r="Q185" s="19">
        <f>IF(-need!O185&lt;cum!M185*0.33*$I$2,cum!M185*0.33*$I$2,-need!O185)</f>
        <v>0</v>
      </c>
      <c r="R185" s="19">
        <f>IF(-need!P185&lt;cum!N185*0.33*$I$2,cum!N185*0.33*$I$2,-need!P185)</f>
        <v>1152576</v>
      </c>
      <c r="S185" s="19">
        <f>IF(-need!Q185&lt;cum!O185*0.33*$I$2,cum!O185*0.33*$I$2,-need!Q185)</f>
        <v>10734.075000000001</v>
      </c>
      <c r="T185" s="19">
        <f>IF(-need!R185&lt;cum!P185*0.33*$I$2,cum!P185*0.33*$I$2,-need!R185)</f>
        <v>8514</v>
      </c>
      <c r="U185" s="19">
        <f>IF(-need!S185&lt;cum!Q185*0.33*$I$2,cum!Q185*0.33*$I$2,-need!S185)</f>
        <v>27665.715</v>
      </c>
      <c r="V185" s="19">
        <f>IF(-need!T185&lt;cum!R185*0.33*$I$2,cum!R185*0.33*$I$2,-need!T185)</f>
        <v>24750</v>
      </c>
      <c r="W185" s="19">
        <f>IF(-need!U185&lt;cum!S185*0.33*$I$2,cum!S185*0.33*$I$2,-need!U185)</f>
        <v>228000</v>
      </c>
      <c r="X185" s="19">
        <f>IF(-need!V185&lt;cum!T185*0.33*$I$2,cum!T185*0.33*$I$2,-need!V185)</f>
        <v>199441</v>
      </c>
      <c r="Y185" s="19">
        <f>IF(-need!W185&lt;cum!U185*0.33*$I$2,cum!U185*0.33*$I$2,-need!W185)</f>
        <v>20625</v>
      </c>
      <c r="Z185" s="19">
        <f>IF(-need!X185&lt;cum!V185*0.33*$I$2,cum!V185*0.33*$I$2,-need!X185)</f>
        <v>72719</v>
      </c>
      <c r="AA185" s="19">
        <f>IF(-need!Y185&lt;cum!W185*0.33*$I$2,cum!W185*0.33*$I$2,-need!Y185)</f>
        <v>1452895</v>
      </c>
      <c r="AB185" s="19">
        <f>IF(-need!Z185&lt;cum!X185*0.33*$I$2,cum!X185*0.33*$I$2,-need!Z185)</f>
        <v>179301</v>
      </c>
      <c r="AC185" s="19">
        <f>IF(-need!AA185&lt;cum!Y185*0.33*$I$2,cum!Y185*0.33*$I$2,-need!AA185)</f>
        <v>166142</v>
      </c>
      <c r="AD185" s="19">
        <f>IF(-need!AB185&lt;cum!Z185*0.33*$I$2,cum!Z185*0.33*$I$2,-need!AB185)</f>
        <v>257909</v>
      </c>
      <c r="AE185" s="19">
        <f>IF(-need!AC185&lt;cum!AA185*0.33*$I$2,cum!AA185*0.33*$I$2,-need!AC185)</f>
        <v>0</v>
      </c>
      <c r="AF185" s="19">
        <f>IF(-need!AD185&lt;cum!AB185*0.33*$I$2,cum!AB185*0.33*$I$2,-need!AD185)</f>
        <v>697463</v>
      </c>
      <c r="AG185" s="19">
        <f>IF(-need!AE185&lt;cum!AC185*0.33*$I$2,cum!AC185*0.33*$I$2,-need!AE185)</f>
        <v>4857644</v>
      </c>
      <c r="AH185" s="19">
        <f>IF(-need!AF185&lt;cum!AD185*0.33*$I$2,cum!AD185*0.33*$I$2,-need!AF185)</f>
        <v>1308560</v>
      </c>
      <c r="AI185" s="19">
        <f>IF(-need!AG185&lt;cum!AE185*0.33*$I$2,cum!AE185*0.33*$I$2,-need!AG185)</f>
        <v>855090</v>
      </c>
      <c r="AJ185" s="19">
        <f>IF(-need!AH185&lt;cum!AF185*0.33*$I$2,cum!AF185*0.33*$I$2,-need!AH185)</f>
        <v>2008872</v>
      </c>
      <c r="AK185" s="19">
        <f>IF(-need!AI185&lt;cum!AG185*0.33*$I$2,cum!AG185*0.33*$I$2,-need!AI185)</f>
        <v>126112.47</v>
      </c>
      <c r="AL185" s="19">
        <f>IF(-need!AJ185&lt;cum!AH185*0.33*$I$2,cum!AH185*0.33*$I$2,-need!AJ185)</f>
        <v>16087.5</v>
      </c>
      <c r="AM185" s="19">
        <f>IF(-need!AK185&lt;cum!AI185*0.33*$I$2,cum!AI185*0.33*$I$2,-need!AK185)</f>
        <v>770000</v>
      </c>
      <c r="AN185" s="19">
        <f>IF(-need!AL185&lt;cum!AJ185*0.33*$I$2,cum!AJ185*0.33*$I$2,-need!AL185)</f>
        <v>35828.347500000003</v>
      </c>
      <c r="AO185" s="19">
        <f>IF(-need!AM185&lt;cum!AK185*0.33*$I$2,cum!AK185*0.33*$I$2,-need!AM185)</f>
        <v>7425</v>
      </c>
      <c r="AQ185" s="1">
        <f>IF(avail!AM185&gt;0,0,avail!AM185)</f>
        <v>0</v>
      </c>
      <c r="AR185" s="1">
        <f>IF(avail!AN185&gt;0,0,avail!AN185)</f>
        <v>0</v>
      </c>
      <c r="AS185" s="1">
        <f>IF(avail!AO185&gt;0,0,avail!AO185)</f>
        <v>0</v>
      </c>
      <c r="AT185" s="1">
        <f>IF(avail!AP185&gt;0,0,avail!AP185)</f>
        <v>-285800</v>
      </c>
    </row>
    <row r="186" spans="1:46" x14ac:dyDescent="0.25">
      <c r="A186" s="4">
        <f>'"rank"; your input only here!'!E187</f>
        <v>182</v>
      </c>
      <c r="B186" s="6" t="str">
        <f>'"rank"; your input only here!'!A187</f>
        <v>A182</v>
      </c>
      <c r="C186" s="6" t="str">
        <f>'"rank"; your input only here!'!B187</f>
        <v>Test Project 182</v>
      </c>
      <c r="D186" s="6">
        <f>'"rank"; your input only here!'!C187</f>
        <v>0</v>
      </c>
      <c r="E186" s="8">
        <f>'"rank"; your input only here!'!D187</f>
        <v>0</v>
      </c>
      <c r="F186" s="22">
        <f t="shared" si="6"/>
        <v>17531151.154999997</v>
      </c>
      <c r="G186" s="21">
        <f>SUM(cum!F186:AK186)</f>
        <v>41265466</v>
      </c>
      <c r="H186" s="21">
        <f t="shared" si="7"/>
        <v>10000000</v>
      </c>
      <c r="I186" s="19">
        <f t="shared" si="8"/>
        <v>-8031151.1549999975</v>
      </c>
      <c r="J186" s="19">
        <f>IF(-need!H186&lt;cum!F186*0.33*$I$2,cum!F186*0.33*$I$2,-need!H186)</f>
        <v>18088.455000000002</v>
      </c>
      <c r="K186" s="19">
        <f>IF(-need!I186&lt;cum!G186*0.33*$I$2,cum!G186*0.33*$I$2,-need!I186)</f>
        <v>1573774</v>
      </c>
      <c r="L186" s="19">
        <f>IF(-need!J186&lt;cum!H186*0.33*$I$2,cum!H186*0.33*$I$2,-need!J186)</f>
        <v>0</v>
      </c>
      <c r="M186" s="19">
        <f>IF(-need!K186&lt;cum!I186*0.33*$I$2,cum!I186*0.33*$I$2,-need!K186)</f>
        <v>654600</v>
      </c>
      <c r="N186" s="19">
        <f>IF(-need!L186&lt;cum!J186*0.33*$I$2,cum!J186*0.33*$I$2,-need!L186)</f>
        <v>44268.592499999999</v>
      </c>
      <c r="O186" s="19">
        <f>IF(-need!M186&lt;cum!K186*0.33*$I$2,cum!K186*0.33*$I$2,-need!M186)</f>
        <v>395360</v>
      </c>
      <c r="P186" s="19">
        <f>IF(-need!N186&lt;cum!L186*0.33*$I$2,cum!L186*0.33*$I$2,-need!N186)</f>
        <v>360706</v>
      </c>
      <c r="Q186" s="19">
        <f>IF(-need!O186&lt;cum!M186*0.33*$I$2,cum!M186*0.33*$I$2,-need!O186)</f>
        <v>0</v>
      </c>
      <c r="R186" s="19">
        <f>IF(-need!P186&lt;cum!N186*0.33*$I$2,cum!N186*0.33*$I$2,-need!P186)</f>
        <v>1152576</v>
      </c>
      <c r="S186" s="19">
        <f>IF(-need!Q186&lt;cum!O186*0.33*$I$2,cum!O186*0.33*$I$2,-need!Q186)</f>
        <v>10734.075000000001</v>
      </c>
      <c r="T186" s="19">
        <f>IF(-need!R186&lt;cum!P186*0.33*$I$2,cum!P186*0.33*$I$2,-need!R186)</f>
        <v>8514</v>
      </c>
      <c r="U186" s="19">
        <f>IF(-need!S186&lt;cum!Q186*0.33*$I$2,cum!Q186*0.33*$I$2,-need!S186)</f>
        <v>27665.715</v>
      </c>
      <c r="V186" s="19">
        <f>IF(-need!T186&lt;cum!R186*0.33*$I$2,cum!R186*0.33*$I$2,-need!T186)</f>
        <v>24750</v>
      </c>
      <c r="W186" s="19">
        <f>IF(-need!U186&lt;cum!S186*0.33*$I$2,cum!S186*0.33*$I$2,-need!U186)</f>
        <v>228000</v>
      </c>
      <c r="X186" s="19">
        <f>IF(-need!V186&lt;cum!T186*0.33*$I$2,cum!T186*0.33*$I$2,-need!V186)</f>
        <v>199441</v>
      </c>
      <c r="Y186" s="19">
        <f>IF(-need!W186&lt;cum!U186*0.33*$I$2,cum!U186*0.33*$I$2,-need!W186)</f>
        <v>20625</v>
      </c>
      <c r="Z186" s="19">
        <f>IF(-need!X186&lt;cum!V186*0.33*$I$2,cum!V186*0.33*$I$2,-need!X186)</f>
        <v>72719</v>
      </c>
      <c r="AA186" s="19">
        <f>IF(-need!Y186&lt;cum!W186*0.33*$I$2,cum!W186*0.33*$I$2,-need!Y186)</f>
        <v>1452895</v>
      </c>
      <c r="AB186" s="19">
        <f>IF(-need!Z186&lt;cum!X186*0.33*$I$2,cum!X186*0.33*$I$2,-need!Z186)</f>
        <v>179301</v>
      </c>
      <c r="AC186" s="19">
        <f>IF(-need!AA186&lt;cum!Y186*0.33*$I$2,cum!Y186*0.33*$I$2,-need!AA186)</f>
        <v>166142</v>
      </c>
      <c r="AD186" s="19">
        <f>IF(-need!AB186&lt;cum!Z186*0.33*$I$2,cum!Z186*0.33*$I$2,-need!AB186)</f>
        <v>257909</v>
      </c>
      <c r="AE186" s="19">
        <f>IF(-need!AC186&lt;cum!AA186*0.33*$I$2,cum!AA186*0.33*$I$2,-need!AC186)</f>
        <v>0</v>
      </c>
      <c r="AF186" s="19">
        <f>IF(-need!AD186&lt;cum!AB186*0.33*$I$2,cum!AB186*0.33*$I$2,-need!AD186)</f>
        <v>697463</v>
      </c>
      <c r="AG186" s="19">
        <f>IF(-need!AE186&lt;cum!AC186*0.33*$I$2,cum!AC186*0.33*$I$2,-need!AE186)</f>
        <v>4857644</v>
      </c>
      <c r="AH186" s="19">
        <f>IF(-need!AF186&lt;cum!AD186*0.33*$I$2,cum!AD186*0.33*$I$2,-need!AF186)</f>
        <v>1308560</v>
      </c>
      <c r="AI186" s="19">
        <f>IF(-need!AG186&lt;cum!AE186*0.33*$I$2,cum!AE186*0.33*$I$2,-need!AG186)</f>
        <v>855090</v>
      </c>
      <c r="AJ186" s="19">
        <f>IF(-need!AH186&lt;cum!AF186*0.33*$I$2,cum!AF186*0.33*$I$2,-need!AH186)</f>
        <v>2008872</v>
      </c>
      <c r="AK186" s="19">
        <f>IF(-need!AI186&lt;cum!AG186*0.33*$I$2,cum!AG186*0.33*$I$2,-need!AI186)</f>
        <v>126112.47</v>
      </c>
      <c r="AL186" s="19">
        <f>IF(-need!AJ186&lt;cum!AH186*0.33*$I$2,cum!AH186*0.33*$I$2,-need!AJ186)</f>
        <v>16087.5</v>
      </c>
      <c r="AM186" s="19">
        <f>IF(-need!AK186&lt;cum!AI186*0.33*$I$2,cum!AI186*0.33*$I$2,-need!AK186)</f>
        <v>770000</v>
      </c>
      <c r="AN186" s="19">
        <f>IF(-need!AL186&lt;cum!AJ186*0.33*$I$2,cum!AJ186*0.33*$I$2,-need!AL186)</f>
        <v>35828.347500000003</v>
      </c>
      <c r="AO186" s="19">
        <f>IF(-need!AM186&lt;cum!AK186*0.33*$I$2,cum!AK186*0.33*$I$2,-need!AM186)</f>
        <v>7425</v>
      </c>
      <c r="AQ186" s="1">
        <f>IF(avail!AM186&gt;0,0,avail!AM186)</f>
        <v>0</v>
      </c>
      <c r="AR186" s="1">
        <f>IF(avail!AN186&gt;0,0,avail!AN186)</f>
        <v>0</v>
      </c>
      <c r="AS186" s="1">
        <f>IF(avail!AO186&gt;0,0,avail!AO186)</f>
        <v>0</v>
      </c>
      <c r="AT186" s="1">
        <f>IF(avail!AP186&gt;0,0,avail!AP186)</f>
        <v>-285800</v>
      </c>
    </row>
    <row r="187" spans="1:46" x14ac:dyDescent="0.25">
      <c r="A187" s="4">
        <f>'"rank"; your input only here!'!E188</f>
        <v>183</v>
      </c>
      <c r="B187" s="6" t="str">
        <f>'"rank"; your input only here!'!A188</f>
        <v>A183</v>
      </c>
      <c r="C187" s="6" t="str">
        <f>'"rank"; your input only here!'!B188</f>
        <v>Test Project 183</v>
      </c>
      <c r="D187" s="6">
        <f>'"rank"; your input only here!'!C188</f>
        <v>0</v>
      </c>
      <c r="E187" s="8">
        <f>'"rank"; your input only here!'!D188</f>
        <v>0</v>
      </c>
      <c r="F187" s="22">
        <f t="shared" si="6"/>
        <v>17531151.154999997</v>
      </c>
      <c r="G187" s="21">
        <f>SUM(cum!F187:AK187)</f>
        <v>41265466</v>
      </c>
      <c r="H187" s="21">
        <f t="shared" si="7"/>
        <v>10000000</v>
      </c>
      <c r="I187" s="19">
        <f t="shared" si="8"/>
        <v>-8031151.1549999975</v>
      </c>
      <c r="J187" s="19">
        <f>IF(-need!H187&lt;cum!F187*0.33*$I$2,cum!F187*0.33*$I$2,-need!H187)</f>
        <v>18088.455000000002</v>
      </c>
      <c r="K187" s="19">
        <f>IF(-need!I187&lt;cum!G187*0.33*$I$2,cum!G187*0.33*$I$2,-need!I187)</f>
        <v>1573774</v>
      </c>
      <c r="L187" s="19">
        <f>IF(-need!J187&lt;cum!H187*0.33*$I$2,cum!H187*0.33*$I$2,-need!J187)</f>
        <v>0</v>
      </c>
      <c r="M187" s="19">
        <f>IF(-need!K187&lt;cum!I187*0.33*$I$2,cum!I187*0.33*$I$2,-need!K187)</f>
        <v>654600</v>
      </c>
      <c r="N187" s="19">
        <f>IF(-need!L187&lt;cum!J187*0.33*$I$2,cum!J187*0.33*$I$2,-need!L187)</f>
        <v>44268.592499999999</v>
      </c>
      <c r="O187" s="19">
        <f>IF(-need!M187&lt;cum!K187*0.33*$I$2,cum!K187*0.33*$I$2,-need!M187)</f>
        <v>395360</v>
      </c>
      <c r="P187" s="19">
        <f>IF(-need!N187&lt;cum!L187*0.33*$I$2,cum!L187*0.33*$I$2,-need!N187)</f>
        <v>360706</v>
      </c>
      <c r="Q187" s="19">
        <f>IF(-need!O187&lt;cum!M187*0.33*$I$2,cum!M187*0.33*$I$2,-need!O187)</f>
        <v>0</v>
      </c>
      <c r="R187" s="19">
        <f>IF(-need!P187&lt;cum!N187*0.33*$I$2,cum!N187*0.33*$I$2,-need!P187)</f>
        <v>1152576</v>
      </c>
      <c r="S187" s="19">
        <f>IF(-need!Q187&lt;cum!O187*0.33*$I$2,cum!O187*0.33*$I$2,-need!Q187)</f>
        <v>10734.075000000001</v>
      </c>
      <c r="T187" s="19">
        <f>IF(-need!R187&lt;cum!P187*0.33*$I$2,cum!P187*0.33*$I$2,-need!R187)</f>
        <v>8514</v>
      </c>
      <c r="U187" s="19">
        <f>IF(-need!S187&lt;cum!Q187*0.33*$I$2,cum!Q187*0.33*$I$2,-need!S187)</f>
        <v>27665.715</v>
      </c>
      <c r="V187" s="19">
        <f>IF(-need!T187&lt;cum!R187*0.33*$I$2,cum!R187*0.33*$I$2,-need!T187)</f>
        <v>24750</v>
      </c>
      <c r="W187" s="19">
        <f>IF(-need!U187&lt;cum!S187*0.33*$I$2,cum!S187*0.33*$I$2,-need!U187)</f>
        <v>228000</v>
      </c>
      <c r="X187" s="19">
        <f>IF(-need!V187&lt;cum!T187*0.33*$I$2,cum!T187*0.33*$I$2,-need!V187)</f>
        <v>199441</v>
      </c>
      <c r="Y187" s="19">
        <f>IF(-need!W187&lt;cum!U187*0.33*$I$2,cum!U187*0.33*$I$2,-need!W187)</f>
        <v>20625</v>
      </c>
      <c r="Z187" s="19">
        <f>IF(-need!X187&lt;cum!V187*0.33*$I$2,cum!V187*0.33*$I$2,-need!X187)</f>
        <v>72719</v>
      </c>
      <c r="AA187" s="19">
        <f>IF(-need!Y187&lt;cum!W187*0.33*$I$2,cum!W187*0.33*$I$2,-need!Y187)</f>
        <v>1452895</v>
      </c>
      <c r="AB187" s="19">
        <f>IF(-need!Z187&lt;cum!X187*0.33*$I$2,cum!X187*0.33*$I$2,-need!Z187)</f>
        <v>179301</v>
      </c>
      <c r="AC187" s="19">
        <f>IF(-need!AA187&lt;cum!Y187*0.33*$I$2,cum!Y187*0.33*$I$2,-need!AA187)</f>
        <v>166142</v>
      </c>
      <c r="AD187" s="19">
        <f>IF(-need!AB187&lt;cum!Z187*0.33*$I$2,cum!Z187*0.33*$I$2,-need!AB187)</f>
        <v>257909</v>
      </c>
      <c r="AE187" s="19">
        <f>IF(-need!AC187&lt;cum!AA187*0.33*$I$2,cum!AA187*0.33*$I$2,-need!AC187)</f>
        <v>0</v>
      </c>
      <c r="AF187" s="19">
        <f>IF(-need!AD187&lt;cum!AB187*0.33*$I$2,cum!AB187*0.33*$I$2,-need!AD187)</f>
        <v>697463</v>
      </c>
      <c r="AG187" s="19">
        <f>IF(-need!AE187&lt;cum!AC187*0.33*$I$2,cum!AC187*0.33*$I$2,-need!AE187)</f>
        <v>4857644</v>
      </c>
      <c r="AH187" s="19">
        <f>IF(-need!AF187&lt;cum!AD187*0.33*$I$2,cum!AD187*0.33*$I$2,-need!AF187)</f>
        <v>1308560</v>
      </c>
      <c r="AI187" s="19">
        <f>IF(-need!AG187&lt;cum!AE187*0.33*$I$2,cum!AE187*0.33*$I$2,-need!AG187)</f>
        <v>855090</v>
      </c>
      <c r="AJ187" s="19">
        <f>IF(-need!AH187&lt;cum!AF187*0.33*$I$2,cum!AF187*0.33*$I$2,-need!AH187)</f>
        <v>2008872</v>
      </c>
      <c r="AK187" s="19">
        <f>IF(-need!AI187&lt;cum!AG187*0.33*$I$2,cum!AG187*0.33*$I$2,-need!AI187)</f>
        <v>126112.47</v>
      </c>
      <c r="AL187" s="19">
        <f>IF(-need!AJ187&lt;cum!AH187*0.33*$I$2,cum!AH187*0.33*$I$2,-need!AJ187)</f>
        <v>16087.5</v>
      </c>
      <c r="AM187" s="19">
        <f>IF(-need!AK187&lt;cum!AI187*0.33*$I$2,cum!AI187*0.33*$I$2,-need!AK187)</f>
        <v>770000</v>
      </c>
      <c r="AN187" s="19">
        <f>IF(-need!AL187&lt;cum!AJ187*0.33*$I$2,cum!AJ187*0.33*$I$2,-need!AL187)</f>
        <v>35828.347500000003</v>
      </c>
      <c r="AO187" s="19">
        <f>IF(-need!AM187&lt;cum!AK187*0.33*$I$2,cum!AK187*0.33*$I$2,-need!AM187)</f>
        <v>7425</v>
      </c>
      <c r="AQ187" s="1">
        <f>IF(avail!AM187&gt;0,0,avail!AM187)</f>
        <v>0</v>
      </c>
      <c r="AR187" s="1">
        <f>IF(avail!AN187&gt;0,0,avail!AN187)</f>
        <v>0</v>
      </c>
      <c r="AS187" s="1">
        <f>IF(avail!AO187&gt;0,0,avail!AO187)</f>
        <v>0</v>
      </c>
      <c r="AT187" s="1">
        <f>IF(avail!AP187&gt;0,0,avail!AP187)</f>
        <v>-285800</v>
      </c>
    </row>
    <row r="188" spans="1:46" x14ac:dyDescent="0.25">
      <c r="A188" s="4">
        <f>'"rank"; your input only here!'!E189</f>
        <v>184</v>
      </c>
      <c r="B188" s="6" t="str">
        <f>'"rank"; your input only here!'!A189</f>
        <v>A184</v>
      </c>
      <c r="C188" s="6" t="str">
        <f>'"rank"; your input only here!'!B189</f>
        <v>Test Project 184</v>
      </c>
      <c r="D188" s="6">
        <f>'"rank"; your input only here!'!C189</f>
        <v>0</v>
      </c>
      <c r="E188" s="8">
        <f>'"rank"; your input only here!'!D189</f>
        <v>0</v>
      </c>
      <c r="F188" s="22">
        <f t="shared" si="6"/>
        <v>17531151.154999997</v>
      </c>
      <c r="G188" s="21">
        <f>SUM(cum!F188:AK188)</f>
        <v>41265466</v>
      </c>
      <c r="H188" s="21">
        <f t="shared" si="7"/>
        <v>10000000</v>
      </c>
      <c r="I188" s="19">
        <f t="shared" si="8"/>
        <v>-8031151.1549999975</v>
      </c>
      <c r="J188" s="19">
        <f>IF(-need!H188&lt;cum!F188*0.33*$I$2,cum!F188*0.33*$I$2,-need!H188)</f>
        <v>18088.455000000002</v>
      </c>
      <c r="K188" s="19">
        <f>IF(-need!I188&lt;cum!G188*0.33*$I$2,cum!G188*0.33*$I$2,-need!I188)</f>
        <v>1573774</v>
      </c>
      <c r="L188" s="19">
        <f>IF(-need!J188&lt;cum!H188*0.33*$I$2,cum!H188*0.33*$I$2,-need!J188)</f>
        <v>0</v>
      </c>
      <c r="M188" s="19">
        <f>IF(-need!K188&lt;cum!I188*0.33*$I$2,cum!I188*0.33*$I$2,-need!K188)</f>
        <v>654600</v>
      </c>
      <c r="N188" s="19">
        <f>IF(-need!L188&lt;cum!J188*0.33*$I$2,cum!J188*0.33*$I$2,-need!L188)</f>
        <v>44268.592499999999</v>
      </c>
      <c r="O188" s="19">
        <f>IF(-need!M188&lt;cum!K188*0.33*$I$2,cum!K188*0.33*$I$2,-need!M188)</f>
        <v>395360</v>
      </c>
      <c r="P188" s="19">
        <f>IF(-need!N188&lt;cum!L188*0.33*$I$2,cum!L188*0.33*$I$2,-need!N188)</f>
        <v>360706</v>
      </c>
      <c r="Q188" s="19">
        <f>IF(-need!O188&lt;cum!M188*0.33*$I$2,cum!M188*0.33*$I$2,-need!O188)</f>
        <v>0</v>
      </c>
      <c r="R188" s="19">
        <f>IF(-need!P188&lt;cum!N188*0.33*$I$2,cum!N188*0.33*$I$2,-need!P188)</f>
        <v>1152576</v>
      </c>
      <c r="S188" s="19">
        <f>IF(-need!Q188&lt;cum!O188*0.33*$I$2,cum!O188*0.33*$I$2,-need!Q188)</f>
        <v>10734.075000000001</v>
      </c>
      <c r="T188" s="19">
        <f>IF(-need!R188&lt;cum!P188*0.33*$I$2,cum!P188*0.33*$I$2,-need!R188)</f>
        <v>8514</v>
      </c>
      <c r="U188" s="19">
        <f>IF(-need!S188&lt;cum!Q188*0.33*$I$2,cum!Q188*0.33*$I$2,-need!S188)</f>
        <v>27665.715</v>
      </c>
      <c r="V188" s="19">
        <f>IF(-need!T188&lt;cum!R188*0.33*$I$2,cum!R188*0.33*$I$2,-need!T188)</f>
        <v>24750</v>
      </c>
      <c r="W188" s="19">
        <f>IF(-need!U188&lt;cum!S188*0.33*$I$2,cum!S188*0.33*$I$2,-need!U188)</f>
        <v>228000</v>
      </c>
      <c r="X188" s="19">
        <f>IF(-need!V188&lt;cum!T188*0.33*$I$2,cum!T188*0.33*$I$2,-need!V188)</f>
        <v>199441</v>
      </c>
      <c r="Y188" s="19">
        <f>IF(-need!W188&lt;cum!U188*0.33*$I$2,cum!U188*0.33*$I$2,-need!W188)</f>
        <v>20625</v>
      </c>
      <c r="Z188" s="19">
        <f>IF(-need!X188&lt;cum!V188*0.33*$I$2,cum!V188*0.33*$I$2,-need!X188)</f>
        <v>72719</v>
      </c>
      <c r="AA188" s="19">
        <f>IF(-need!Y188&lt;cum!W188*0.33*$I$2,cum!W188*0.33*$I$2,-need!Y188)</f>
        <v>1452895</v>
      </c>
      <c r="AB188" s="19">
        <f>IF(-need!Z188&lt;cum!X188*0.33*$I$2,cum!X188*0.33*$I$2,-need!Z188)</f>
        <v>179301</v>
      </c>
      <c r="AC188" s="19">
        <f>IF(-need!AA188&lt;cum!Y188*0.33*$I$2,cum!Y188*0.33*$I$2,-need!AA188)</f>
        <v>166142</v>
      </c>
      <c r="AD188" s="19">
        <f>IF(-need!AB188&lt;cum!Z188*0.33*$I$2,cum!Z188*0.33*$I$2,-need!AB188)</f>
        <v>257909</v>
      </c>
      <c r="AE188" s="19">
        <f>IF(-need!AC188&lt;cum!AA188*0.33*$I$2,cum!AA188*0.33*$I$2,-need!AC188)</f>
        <v>0</v>
      </c>
      <c r="AF188" s="19">
        <f>IF(-need!AD188&lt;cum!AB188*0.33*$I$2,cum!AB188*0.33*$I$2,-need!AD188)</f>
        <v>697463</v>
      </c>
      <c r="AG188" s="19">
        <f>IF(-need!AE188&lt;cum!AC188*0.33*$I$2,cum!AC188*0.33*$I$2,-need!AE188)</f>
        <v>4857644</v>
      </c>
      <c r="AH188" s="19">
        <f>IF(-need!AF188&lt;cum!AD188*0.33*$I$2,cum!AD188*0.33*$I$2,-need!AF188)</f>
        <v>1308560</v>
      </c>
      <c r="AI188" s="19">
        <f>IF(-need!AG188&lt;cum!AE188*0.33*$I$2,cum!AE188*0.33*$I$2,-need!AG188)</f>
        <v>855090</v>
      </c>
      <c r="AJ188" s="19">
        <f>IF(-need!AH188&lt;cum!AF188*0.33*$I$2,cum!AF188*0.33*$I$2,-need!AH188)</f>
        <v>2008872</v>
      </c>
      <c r="AK188" s="19">
        <f>IF(-need!AI188&lt;cum!AG188*0.33*$I$2,cum!AG188*0.33*$I$2,-need!AI188)</f>
        <v>126112.47</v>
      </c>
      <c r="AL188" s="19">
        <f>IF(-need!AJ188&lt;cum!AH188*0.33*$I$2,cum!AH188*0.33*$I$2,-need!AJ188)</f>
        <v>16087.5</v>
      </c>
      <c r="AM188" s="19">
        <f>IF(-need!AK188&lt;cum!AI188*0.33*$I$2,cum!AI188*0.33*$I$2,-need!AK188)</f>
        <v>770000</v>
      </c>
      <c r="AN188" s="19">
        <f>IF(-need!AL188&lt;cum!AJ188*0.33*$I$2,cum!AJ188*0.33*$I$2,-need!AL188)</f>
        <v>35828.347500000003</v>
      </c>
      <c r="AO188" s="19">
        <f>IF(-need!AM188&lt;cum!AK188*0.33*$I$2,cum!AK188*0.33*$I$2,-need!AM188)</f>
        <v>7425</v>
      </c>
      <c r="AQ188" s="1">
        <f>IF(avail!AM188&gt;0,0,avail!AM188)</f>
        <v>0</v>
      </c>
      <c r="AR188" s="1">
        <f>IF(avail!AN188&gt;0,0,avail!AN188)</f>
        <v>0</v>
      </c>
      <c r="AS188" s="1">
        <f>IF(avail!AO188&gt;0,0,avail!AO188)</f>
        <v>0</v>
      </c>
      <c r="AT188" s="1">
        <f>IF(avail!AP188&gt;0,0,avail!AP188)</f>
        <v>-285800</v>
      </c>
    </row>
    <row r="189" spans="1:46" x14ac:dyDescent="0.25">
      <c r="A189" s="4">
        <f>'"rank"; your input only here!'!E190</f>
        <v>185</v>
      </c>
      <c r="B189" s="6" t="str">
        <f>'"rank"; your input only here!'!A190</f>
        <v>A185</v>
      </c>
      <c r="C189" s="6" t="str">
        <f>'"rank"; your input only here!'!B190</f>
        <v>Test Project 185</v>
      </c>
      <c r="D189" s="6">
        <f>'"rank"; your input only here!'!C190</f>
        <v>0</v>
      </c>
      <c r="E189" s="8">
        <f>'"rank"; your input only here!'!D190</f>
        <v>0</v>
      </c>
      <c r="F189" s="22">
        <f t="shared" si="6"/>
        <v>17531151.154999997</v>
      </c>
      <c r="G189" s="21">
        <f>SUM(cum!F189:AK189)</f>
        <v>41265466</v>
      </c>
      <c r="H189" s="21">
        <f t="shared" si="7"/>
        <v>10000000</v>
      </c>
      <c r="I189" s="19">
        <f t="shared" si="8"/>
        <v>-8031151.1549999975</v>
      </c>
      <c r="J189" s="19">
        <f>IF(-need!H189&lt;cum!F189*0.33*$I$2,cum!F189*0.33*$I$2,-need!H189)</f>
        <v>18088.455000000002</v>
      </c>
      <c r="K189" s="19">
        <f>IF(-need!I189&lt;cum!G189*0.33*$I$2,cum!G189*0.33*$I$2,-need!I189)</f>
        <v>1573774</v>
      </c>
      <c r="L189" s="19">
        <f>IF(-need!J189&lt;cum!H189*0.33*$I$2,cum!H189*0.33*$I$2,-need!J189)</f>
        <v>0</v>
      </c>
      <c r="M189" s="19">
        <f>IF(-need!K189&lt;cum!I189*0.33*$I$2,cum!I189*0.33*$I$2,-need!K189)</f>
        <v>654600</v>
      </c>
      <c r="N189" s="19">
        <f>IF(-need!L189&lt;cum!J189*0.33*$I$2,cum!J189*0.33*$I$2,-need!L189)</f>
        <v>44268.592499999999</v>
      </c>
      <c r="O189" s="19">
        <f>IF(-need!M189&lt;cum!K189*0.33*$I$2,cum!K189*0.33*$I$2,-need!M189)</f>
        <v>395360</v>
      </c>
      <c r="P189" s="19">
        <f>IF(-need!N189&lt;cum!L189*0.33*$I$2,cum!L189*0.33*$I$2,-need!N189)</f>
        <v>360706</v>
      </c>
      <c r="Q189" s="19">
        <f>IF(-need!O189&lt;cum!M189*0.33*$I$2,cum!M189*0.33*$I$2,-need!O189)</f>
        <v>0</v>
      </c>
      <c r="R189" s="19">
        <f>IF(-need!P189&lt;cum!N189*0.33*$I$2,cum!N189*0.33*$I$2,-need!P189)</f>
        <v>1152576</v>
      </c>
      <c r="S189" s="19">
        <f>IF(-need!Q189&lt;cum!O189*0.33*$I$2,cum!O189*0.33*$I$2,-need!Q189)</f>
        <v>10734.075000000001</v>
      </c>
      <c r="T189" s="19">
        <f>IF(-need!R189&lt;cum!P189*0.33*$I$2,cum!P189*0.33*$I$2,-need!R189)</f>
        <v>8514</v>
      </c>
      <c r="U189" s="19">
        <f>IF(-need!S189&lt;cum!Q189*0.33*$I$2,cum!Q189*0.33*$I$2,-need!S189)</f>
        <v>27665.715</v>
      </c>
      <c r="V189" s="19">
        <f>IF(-need!T189&lt;cum!R189*0.33*$I$2,cum!R189*0.33*$I$2,-need!T189)</f>
        <v>24750</v>
      </c>
      <c r="W189" s="19">
        <f>IF(-need!U189&lt;cum!S189*0.33*$I$2,cum!S189*0.33*$I$2,-need!U189)</f>
        <v>228000</v>
      </c>
      <c r="X189" s="19">
        <f>IF(-need!V189&lt;cum!T189*0.33*$I$2,cum!T189*0.33*$I$2,-need!V189)</f>
        <v>199441</v>
      </c>
      <c r="Y189" s="19">
        <f>IF(-need!W189&lt;cum!U189*0.33*$I$2,cum!U189*0.33*$I$2,-need!W189)</f>
        <v>20625</v>
      </c>
      <c r="Z189" s="19">
        <f>IF(-need!X189&lt;cum!V189*0.33*$I$2,cum!V189*0.33*$I$2,-need!X189)</f>
        <v>72719</v>
      </c>
      <c r="AA189" s="19">
        <f>IF(-need!Y189&lt;cum!W189*0.33*$I$2,cum!W189*0.33*$I$2,-need!Y189)</f>
        <v>1452895</v>
      </c>
      <c r="AB189" s="19">
        <f>IF(-need!Z189&lt;cum!X189*0.33*$I$2,cum!X189*0.33*$I$2,-need!Z189)</f>
        <v>179301</v>
      </c>
      <c r="AC189" s="19">
        <f>IF(-need!AA189&lt;cum!Y189*0.33*$I$2,cum!Y189*0.33*$I$2,-need!AA189)</f>
        <v>166142</v>
      </c>
      <c r="AD189" s="19">
        <f>IF(-need!AB189&lt;cum!Z189*0.33*$I$2,cum!Z189*0.33*$I$2,-need!AB189)</f>
        <v>257909</v>
      </c>
      <c r="AE189" s="19">
        <f>IF(-need!AC189&lt;cum!AA189*0.33*$I$2,cum!AA189*0.33*$I$2,-need!AC189)</f>
        <v>0</v>
      </c>
      <c r="AF189" s="19">
        <f>IF(-need!AD189&lt;cum!AB189*0.33*$I$2,cum!AB189*0.33*$I$2,-need!AD189)</f>
        <v>697463</v>
      </c>
      <c r="AG189" s="19">
        <f>IF(-need!AE189&lt;cum!AC189*0.33*$I$2,cum!AC189*0.33*$I$2,-need!AE189)</f>
        <v>4857644</v>
      </c>
      <c r="AH189" s="19">
        <f>IF(-need!AF189&lt;cum!AD189*0.33*$I$2,cum!AD189*0.33*$I$2,-need!AF189)</f>
        <v>1308560</v>
      </c>
      <c r="AI189" s="19">
        <f>IF(-need!AG189&lt;cum!AE189*0.33*$I$2,cum!AE189*0.33*$I$2,-need!AG189)</f>
        <v>855090</v>
      </c>
      <c r="AJ189" s="19">
        <f>IF(-need!AH189&lt;cum!AF189*0.33*$I$2,cum!AF189*0.33*$I$2,-need!AH189)</f>
        <v>2008872</v>
      </c>
      <c r="AK189" s="19">
        <f>IF(-need!AI189&lt;cum!AG189*0.33*$I$2,cum!AG189*0.33*$I$2,-need!AI189)</f>
        <v>126112.47</v>
      </c>
      <c r="AL189" s="19">
        <f>IF(-need!AJ189&lt;cum!AH189*0.33*$I$2,cum!AH189*0.33*$I$2,-need!AJ189)</f>
        <v>16087.5</v>
      </c>
      <c r="AM189" s="19">
        <f>IF(-need!AK189&lt;cum!AI189*0.33*$I$2,cum!AI189*0.33*$I$2,-need!AK189)</f>
        <v>770000</v>
      </c>
      <c r="AN189" s="19">
        <f>IF(-need!AL189&lt;cum!AJ189*0.33*$I$2,cum!AJ189*0.33*$I$2,-need!AL189)</f>
        <v>35828.347500000003</v>
      </c>
      <c r="AO189" s="19">
        <f>IF(-need!AM189&lt;cum!AK189*0.33*$I$2,cum!AK189*0.33*$I$2,-need!AM189)</f>
        <v>7425</v>
      </c>
      <c r="AQ189" s="1">
        <f>IF(avail!AM189&gt;0,0,avail!AM189)</f>
        <v>0</v>
      </c>
      <c r="AR189" s="1">
        <f>IF(avail!AN189&gt;0,0,avail!AN189)</f>
        <v>0</v>
      </c>
      <c r="AS189" s="1">
        <f>IF(avail!AO189&gt;0,0,avail!AO189)</f>
        <v>0</v>
      </c>
      <c r="AT189" s="1">
        <f>IF(avail!AP189&gt;0,0,avail!AP189)</f>
        <v>-285800</v>
      </c>
    </row>
    <row r="190" spans="1:46" x14ac:dyDescent="0.25">
      <c r="A190" s="4">
        <f>'"rank"; your input only here!'!E191</f>
        <v>186</v>
      </c>
      <c r="B190" s="6" t="str">
        <f>'"rank"; your input only here!'!A191</f>
        <v>A186</v>
      </c>
      <c r="C190" s="6" t="str">
        <f>'"rank"; your input only here!'!B191</f>
        <v>Test Project 186</v>
      </c>
      <c r="D190" s="6">
        <f>'"rank"; your input only here!'!C191</f>
        <v>0</v>
      </c>
      <c r="E190" s="8">
        <f>'"rank"; your input only here!'!D191</f>
        <v>0</v>
      </c>
      <c r="F190" s="22">
        <f t="shared" si="6"/>
        <v>17531151.154999997</v>
      </c>
      <c r="G190" s="21">
        <f>SUM(cum!F190:AK190)</f>
        <v>41265466</v>
      </c>
      <c r="H190" s="21">
        <f t="shared" si="7"/>
        <v>10000000</v>
      </c>
      <c r="I190" s="19">
        <f t="shared" si="8"/>
        <v>-8031151.1549999975</v>
      </c>
      <c r="J190" s="19">
        <f>IF(-need!H190&lt;cum!F190*0.33*$I$2,cum!F190*0.33*$I$2,-need!H190)</f>
        <v>18088.455000000002</v>
      </c>
      <c r="K190" s="19">
        <f>IF(-need!I190&lt;cum!G190*0.33*$I$2,cum!G190*0.33*$I$2,-need!I190)</f>
        <v>1573774</v>
      </c>
      <c r="L190" s="19">
        <f>IF(-need!J190&lt;cum!H190*0.33*$I$2,cum!H190*0.33*$I$2,-need!J190)</f>
        <v>0</v>
      </c>
      <c r="M190" s="19">
        <f>IF(-need!K190&lt;cum!I190*0.33*$I$2,cum!I190*0.33*$I$2,-need!K190)</f>
        <v>654600</v>
      </c>
      <c r="N190" s="19">
        <f>IF(-need!L190&lt;cum!J190*0.33*$I$2,cum!J190*0.33*$I$2,-need!L190)</f>
        <v>44268.592499999999</v>
      </c>
      <c r="O190" s="19">
        <f>IF(-need!M190&lt;cum!K190*0.33*$I$2,cum!K190*0.33*$I$2,-need!M190)</f>
        <v>395360</v>
      </c>
      <c r="P190" s="19">
        <f>IF(-need!N190&lt;cum!L190*0.33*$I$2,cum!L190*0.33*$I$2,-need!N190)</f>
        <v>360706</v>
      </c>
      <c r="Q190" s="19">
        <f>IF(-need!O190&lt;cum!M190*0.33*$I$2,cum!M190*0.33*$I$2,-need!O190)</f>
        <v>0</v>
      </c>
      <c r="R190" s="19">
        <f>IF(-need!P190&lt;cum!N190*0.33*$I$2,cum!N190*0.33*$I$2,-need!P190)</f>
        <v>1152576</v>
      </c>
      <c r="S190" s="19">
        <f>IF(-need!Q190&lt;cum!O190*0.33*$I$2,cum!O190*0.33*$I$2,-need!Q190)</f>
        <v>10734.075000000001</v>
      </c>
      <c r="T190" s="19">
        <f>IF(-need!R190&lt;cum!P190*0.33*$I$2,cum!P190*0.33*$I$2,-need!R190)</f>
        <v>8514</v>
      </c>
      <c r="U190" s="19">
        <f>IF(-need!S190&lt;cum!Q190*0.33*$I$2,cum!Q190*0.33*$I$2,-need!S190)</f>
        <v>27665.715</v>
      </c>
      <c r="V190" s="19">
        <f>IF(-need!T190&lt;cum!R190*0.33*$I$2,cum!R190*0.33*$I$2,-need!T190)</f>
        <v>24750</v>
      </c>
      <c r="W190" s="19">
        <f>IF(-need!U190&lt;cum!S190*0.33*$I$2,cum!S190*0.33*$I$2,-need!U190)</f>
        <v>228000</v>
      </c>
      <c r="X190" s="19">
        <f>IF(-need!V190&lt;cum!T190*0.33*$I$2,cum!T190*0.33*$I$2,-need!V190)</f>
        <v>199441</v>
      </c>
      <c r="Y190" s="19">
        <f>IF(-need!W190&lt;cum!U190*0.33*$I$2,cum!U190*0.33*$I$2,-need!W190)</f>
        <v>20625</v>
      </c>
      <c r="Z190" s="19">
        <f>IF(-need!X190&lt;cum!V190*0.33*$I$2,cum!V190*0.33*$I$2,-need!X190)</f>
        <v>72719</v>
      </c>
      <c r="AA190" s="19">
        <f>IF(-need!Y190&lt;cum!W190*0.33*$I$2,cum!W190*0.33*$I$2,-need!Y190)</f>
        <v>1452895</v>
      </c>
      <c r="AB190" s="19">
        <f>IF(-need!Z190&lt;cum!X190*0.33*$I$2,cum!X190*0.33*$I$2,-need!Z190)</f>
        <v>179301</v>
      </c>
      <c r="AC190" s="19">
        <f>IF(-need!AA190&lt;cum!Y190*0.33*$I$2,cum!Y190*0.33*$I$2,-need!AA190)</f>
        <v>166142</v>
      </c>
      <c r="AD190" s="19">
        <f>IF(-need!AB190&lt;cum!Z190*0.33*$I$2,cum!Z190*0.33*$I$2,-need!AB190)</f>
        <v>257909</v>
      </c>
      <c r="AE190" s="19">
        <f>IF(-need!AC190&lt;cum!AA190*0.33*$I$2,cum!AA190*0.33*$I$2,-need!AC190)</f>
        <v>0</v>
      </c>
      <c r="AF190" s="19">
        <f>IF(-need!AD190&lt;cum!AB190*0.33*$I$2,cum!AB190*0.33*$I$2,-need!AD190)</f>
        <v>697463</v>
      </c>
      <c r="AG190" s="19">
        <f>IF(-need!AE190&lt;cum!AC190*0.33*$I$2,cum!AC190*0.33*$I$2,-need!AE190)</f>
        <v>4857644</v>
      </c>
      <c r="AH190" s="19">
        <f>IF(-need!AF190&lt;cum!AD190*0.33*$I$2,cum!AD190*0.33*$I$2,-need!AF190)</f>
        <v>1308560</v>
      </c>
      <c r="AI190" s="19">
        <f>IF(-need!AG190&lt;cum!AE190*0.33*$I$2,cum!AE190*0.33*$I$2,-need!AG190)</f>
        <v>855090</v>
      </c>
      <c r="AJ190" s="19">
        <f>IF(-need!AH190&lt;cum!AF190*0.33*$I$2,cum!AF190*0.33*$I$2,-need!AH190)</f>
        <v>2008872</v>
      </c>
      <c r="AK190" s="19">
        <f>IF(-need!AI190&lt;cum!AG190*0.33*$I$2,cum!AG190*0.33*$I$2,-need!AI190)</f>
        <v>126112.47</v>
      </c>
      <c r="AL190" s="19">
        <f>IF(-need!AJ190&lt;cum!AH190*0.33*$I$2,cum!AH190*0.33*$I$2,-need!AJ190)</f>
        <v>16087.5</v>
      </c>
      <c r="AM190" s="19">
        <f>IF(-need!AK190&lt;cum!AI190*0.33*$I$2,cum!AI190*0.33*$I$2,-need!AK190)</f>
        <v>770000</v>
      </c>
      <c r="AN190" s="19">
        <f>IF(-need!AL190&lt;cum!AJ190*0.33*$I$2,cum!AJ190*0.33*$I$2,-need!AL190)</f>
        <v>35828.347500000003</v>
      </c>
      <c r="AO190" s="19">
        <f>IF(-need!AM190&lt;cum!AK190*0.33*$I$2,cum!AK190*0.33*$I$2,-need!AM190)</f>
        <v>7425</v>
      </c>
      <c r="AQ190" s="1">
        <f>IF(avail!AM190&gt;0,0,avail!AM190)</f>
        <v>0</v>
      </c>
      <c r="AR190" s="1">
        <f>IF(avail!AN190&gt;0,0,avail!AN190)</f>
        <v>0</v>
      </c>
      <c r="AS190" s="1">
        <f>IF(avail!AO190&gt;0,0,avail!AO190)</f>
        <v>0</v>
      </c>
      <c r="AT190" s="1">
        <f>IF(avail!AP190&gt;0,0,avail!AP190)</f>
        <v>-285800</v>
      </c>
    </row>
    <row r="191" spans="1:46" x14ac:dyDescent="0.25">
      <c r="A191" s="4">
        <f>'"rank"; your input only here!'!E192</f>
        <v>187</v>
      </c>
      <c r="B191" s="6" t="str">
        <f>'"rank"; your input only here!'!A192</f>
        <v>A187</v>
      </c>
      <c r="C191" s="6" t="str">
        <f>'"rank"; your input only here!'!B192</f>
        <v>Test Project 187</v>
      </c>
      <c r="D191" s="6">
        <f>'"rank"; your input only here!'!C192</f>
        <v>0</v>
      </c>
      <c r="E191" s="8">
        <f>'"rank"; your input only here!'!D192</f>
        <v>0</v>
      </c>
      <c r="F191" s="22">
        <f t="shared" si="6"/>
        <v>17531151.154999997</v>
      </c>
      <c r="G191" s="21">
        <f>SUM(cum!F191:AK191)</f>
        <v>41265466</v>
      </c>
      <c r="H191" s="21">
        <f t="shared" si="7"/>
        <v>10000000</v>
      </c>
      <c r="I191" s="19">
        <f t="shared" si="8"/>
        <v>-8031151.1549999975</v>
      </c>
      <c r="J191" s="19">
        <f>IF(-need!H191&lt;cum!F191*0.33*$I$2,cum!F191*0.33*$I$2,-need!H191)</f>
        <v>18088.455000000002</v>
      </c>
      <c r="K191" s="19">
        <f>IF(-need!I191&lt;cum!G191*0.33*$I$2,cum!G191*0.33*$I$2,-need!I191)</f>
        <v>1573774</v>
      </c>
      <c r="L191" s="19">
        <f>IF(-need!J191&lt;cum!H191*0.33*$I$2,cum!H191*0.33*$I$2,-need!J191)</f>
        <v>0</v>
      </c>
      <c r="M191" s="19">
        <f>IF(-need!K191&lt;cum!I191*0.33*$I$2,cum!I191*0.33*$I$2,-need!K191)</f>
        <v>654600</v>
      </c>
      <c r="N191" s="19">
        <f>IF(-need!L191&lt;cum!J191*0.33*$I$2,cum!J191*0.33*$I$2,-need!L191)</f>
        <v>44268.592499999999</v>
      </c>
      <c r="O191" s="19">
        <f>IF(-need!M191&lt;cum!K191*0.33*$I$2,cum!K191*0.33*$I$2,-need!M191)</f>
        <v>395360</v>
      </c>
      <c r="P191" s="19">
        <f>IF(-need!N191&lt;cum!L191*0.33*$I$2,cum!L191*0.33*$I$2,-need!N191)</f>
        <v>360706</v>
      </c>
      <c r="Q191" s="19">
        <f>IF(-need!O191&lt;cum!M191*0.33*$I$2,cum!M191*0.33*$I$2,-need!O191)</f>
        <v>0</v>
      </c>
      <c r="R191" s="19">
        <f>IF(-need!P191&lt;cum!N191*0.33*$I$2,cum!N191*0.33*$I$2,-need!P191)</f>
        <v>1152576</v>
      </c>
      <c r="S191" s="19">
        <f>IF(-need!Q191&lt;cum!O191*0.33*$I$2,cum!O191*0.33*$I$2,-need!Q191)</f>
        <v>10734.075000000001</v>
      </c>
      <c r="T191" s="19">
        <f>IF(-need!R191&lt;cum!P191*0.33*$I$2,cum!P191*0.33*$I$2,-need!R191)</f>
        <v>8514</v>
      </c>
      <c r="U191" s="19">
        <f>IF(-need!S191&lt;cum!Q191*0.33*$I$2,cum!Q191*0.33*$I$2,-need!S191)</f>
        <v>27665.715</v>
      </c>
      <c r="V191" s="19">
        <f>IF(-need!T191&lt;cum!R191*0.33*$I$2,cum!R191*0.33*$I$2,-need!T191)</f>
        <v>24750</v>
      </c>
      <c r="W191" s="19">
        <f>IF(-need!U191&lt;cum!S191*0.33*$I$2,cum!S191*0.33*$I$2,-need!U191)</f>
        <v>228000</v>
      </c>
      <c r="X191" s="19">
        <f>IF(-need!V191&lt;cum!T191*0.33*$I$2,cum!T191*0.33*$I$2,-need!V191)</f>
        <v>199441</v>
      </c>
      <c r="Y191" s="19">
        <f>IF(-need!W191&lt;cum!U191*0.33*$I$2,cum!U191*0.33*$I$2,-need!W191)</f>
        <v>20625</v>
      </c>
      <c r="Z191" s="19">
        <f>IF(-need!X191&lt;cum!V191*0.33*$I$2,cum!V191*0.33*$I$2,-need!X191)</f>
        <v>72719</v>
      </c>
      <c r="AA191" s="19">
        <f>IF(-need!Y191&lt;cum!W191*0.33*$I$2,cum!W191*0.33*$I$2,-need!Y191)</f>
        <v>1452895</v>
      </c>
      <c r="AB191" s="19">
        <f>IF(-need!Z191&lt;cum!X191*0.33*$I$2,cum!X191*0.33*$I$2,-need!Z191)</f>
        <v>179301</v>
      </c>
      <c r="AC191" s="19">
        <f>IF(-need!AA191&lt;cum!Y191*0.33*$I$2,cum!Y191*0.33*$I$2,-need!AA191)</f>
        <v>166142</v>
      </c>
      <c r="AD191" s="19">
        <f>IF(-need!AB191&lt;cum!Z191*0.33*$I$2,cum!Z191*0.33*$I$2,-need!AB191)</f>
        <v>257909</v>
      </c>
      <c r="AE191" s="19">
        <f>IF(-need!AC191&lt;cum!AA191*0.33*$I$2,cum!AA191*0.33*$I$2,-need!AC191)</f>
        <v>0</v>
      </c>
      <c r="AF191" s="19">
        <f>IF(-need!AD191&lt;cum!AB191*0.33*$I$2,cum!AB191*0.33*$I$2,-need!AD191)</f>
        <v>697463</v>
      </c>
      <c r="AG191" s="19">
        <f>IF(-need!AE191&lt;cum!AC191*0.33*$I$2,cum!AC191*0.33*$I$2,-need!AE191)</f>
        <v>4857644</v>
      </c>
      <c r="AH191" s="19">
        <f>IF(-need!AF191&lt;cum!AD191*0.33*$I$2,cum!AD191*0.33*$I$2,-need!AF191)</f>
        <v>1308560</v>
      </c>
      <c r="AI191" s="19">
        <f>IF(-need!AG191&lt;cum!AE191*0.33*$I$2,cum!AE191*0.33*$I$2,-need!AG191)</f>
        <v>855090</v>
      </c>
      <c r="AJ191" s="19">
        <f>IF(-need!AH191&lt;cum!AF191*0.33*$I$2,cum!AF191*0.33*$I$2,-need!AH191)</f>
        <v>2008872</v>
      </c>
      <c r="AK191" s="19">
        <f>IF(-need!AI191&lt;cum!AG191*0.33*$I$2,cum!AG191*0.33*$I$2,-need!AI191)</f>
        <v>126112.47</v>
      </c>
      <c r="AL191" s="19">
        <f>IF(-need!AJ191&lt;cum!AH191*0.33*$I$2,cum!AH191*0.33*$I$2,-need!AJ191)</f>
        <v>16087.5</v>
      </c>
      <c r="AM191" s="19">
        <f>IF(-need!AK191&lt;cum!AI191*0.33*$I$2,cum!AI191*0.33*$I$2,-need!AK191)</f>
        <v>770000</v>
      </c>
      <c r="AN191" s="19">
        <f>IF(-need!AL191&lt;cum!AJ191*0.33*$I$2,cum!AJ191*0.33*$I$2,-need!AL191)</f>
        <v>35828.347500000003</v>
      </c>
      <c r="AO191" s="19">
        <f>IF(-need!AM191&lt;cum!AK191*0.33*$I$2,cum!AK191*0.33*$I$2,-need!AM191)</f>
        <v>7425</v>
      </c>
      <c r="AQ191" s="1">
        <f>IF(avail!AM191&gt;0,0,avail!AM191)</f>
        <v>0</v>
      </c>
      <c r="AR191" s="1">
        <f>IF(avail!AN191&gt;0,0,avail!AN191)</f>
        <v>0</v>
      </c>
      <c r="AS191" s="1">
        <f>IF(avail!AO191&gt;0,0,avail!AO191)</f>
        <v>0</v>
      </c>
      <c r="AT191" s="1">
        <f>IF(avail!AP191&gt;0,0,avail!AP191)</f>
        <v>-285800</v>
      </c>
    </row>
    <row r="192" spans="1:46" x14ac:dyDescent="0.25">
      <c r="A192" s="4">
        <f>'"rank"; your input only here!'!E193</f>
        <v>188</v>
      </c>
      <c r="B192" s="6" t="str">
        <f>'"rank"; your input only here!'!A193</f>
        <v>A188</v>
      </c>
      <c r="C192" s="6" t="str">
        <f>'"rank"; your input only here!'!B193</f>
        <v>Test Project 188</v>
      </c>
      <c r="D192" s="6">
        <f>'"rank"; your input only here!'!C193</f>
        <v>0</v>
      </c>
      <c r="E192" s="8">
        <f>'"rank"; your input only here!'!D193</f>
        <v>0</v>
      </c>
      <c r="F192" s="22">
        <f t="shared" si="6"/>
        <v>17531151.154999997</v>
      </c>
      <c r="G192" s="21">
        <f>SUM(cum!F192:AK192)</f>
        <v>41265466</v>
      </c>
      <c r="H192" s="21">
        <f t="shared" si="7"/>
        <v>10000000</v>
      </c>
      <c r="I192" s="19">
        <f t="shared" si="8"/>
        <v>-8031151.1549999975</v>
      </c>
      <c r="J192" s="19">
        <f>IF(-need!H192&lt;cum!F192*0.33*$I$2,cum!F192*0.33*$I$2,-need!H192)</f>
        <v>18088.455000000002</v>
      </c>
      <c r="K192" s="19">
        <f>IF(-need!I192&lt;cum!G192*0.33*$I$2,cum!G192*0.33*$I$2,-need!I192)</f>
        <v>1573774</v>
      </c>
      <c r="L192" s="19">
        <f>IF(-need!J192&lt;cum!H192*0.33*$I$2,cum!H192*0.33*$I$2,-need!J192)</f>
        <v>0</v>
      </c>
      <c r="M192" s="19">
        <f>IF(-need!K192&lt;cum!I192*0.33*$I$2,cum!I192*0.33*$I$2,-need!K192)</f>
        <v>654600</v>
      </c>
      <c r="N192" s="19">
        <f>IF(-need!L192&lt;cum!J192*0.33*$I$2,cum!J192*0.33*$I$2,-need!L192)</f>
        <v>44268.592499999999</v>
      </c>
      <c r="O192" s="19">
        <f>IF(-need!M192&lt;cum!K192*0.33*$I$2,cum!K192*0.33*$I$2,-need!M192)</f>
        <v>395360</v>
      </c>
      <c r="P192" s="19">
        <f>IF(-need!N192&lt;cum!L192*0.33*$I$2,cum!L192*0.33*$I$2,-need!N192)</f>
        <v>360706</v>
      </c>
      <c r="Q192" s="19">
        <f>IF(-need!O192&lt;cum!M192*0.33*$I$2,cum!M192*0.33*$I$2,-need!O192)</f>
        <v>0</v>
      </c>
      <c r="R192" s="19">
        <f>IF(-need!P192&lt;cum!N192*0.33*$I$2,cum!N192*0.33*$I$2,-need!P192)</f>
        <v>1152576</v>
      </c>
      <c r="S192" s="19">
        <f>IF(-need!Q192&lt;cum!O192*0.33*$I$2,cum!O192*0.33*$I$2,-need!Q192)</f>
        <v>10734.075000000001</v>
      </c>
      <c r="T192" s="19">
        <f>IF(-need!R192&lt;cum!P192*0.33*$I$2,cum!P192*0.33*$I$2,-need!R192)</f>
        <v>8514</v>
      </c>
      <c r="U192" s="19">
        <f>IF(-need!S192&lt;cum!Q192*0.33*$I$2,cum!Q192*0.33*$I$2,-need!S192)</f>
        <v>27665.715</v>
      </c>
      <c r="V192" s="19">
        <f>IF(-need!T192&lt;cum!R192*0.33*$I$2,cum!R192*0.33*$I$2,-need!T192)</f>
        <v>24750</v>
      </c>
      <c r="W192" s="19">
        <f>IF(-need!U192&lt;cum!S192*0.33*$I$2,cum!S192*0.33*$I$2,-need!U192)</f>
        <v>228000</v>
      </c>
      <c r="X192" s="19">
        <f>IF(-need!V192&lt;cum!T192*0.33*$I$2,cum!T192*0.33*$I$2,-need!V192)</f>
        <v>199441</v>
      </c>
      <c r="Y192" s="19">
        <f>IF(-need!W192&lt;cum!U192*0.33*$I$2,cum!U192*0.33*$I$2,-need!W192)</f>
        <v>20625</v>
      </c>
      <c r="Z192" s="19">
        <f>IF(-need!X192&lt;cum!V192*0.33*$I$2,cum!V192*0.33*$I$2,-need!X192)</f>
        <v>72719</v>
      </c>
      <c r="AA192" s="19">
        <f>IF(-need!Y192&lt;cum!W192*0.33*$I$2,cum!W192*0.33*$I$2,-need!Y192)</f>
        <v>1452895</v>
      </c>
      <c r="AB192" s="19">
        <f>IF(-need!Z192&lt;cum!X192*0.33*$I$2,cum!X192*0.33*$I$2,-need!Z192)</f>
        <v>179301</v>
      </c>
      <c r="AC192" s="19">
        <f>IF(-need!AA192&lt;cum!Y192*0.33*$I$2,cum!Y192*0.33*$I$2,-need!AA192)</f>
        <v>166142</v>
      </c>
      <c r="AD192" s="19">
        <f>IF(-need!AB192&lt;cum!Z192*0.33*$I$2,cum!Z192*0.33*$I$2,-need!AB192)</f>
        <v>257909</v>
      </c>
      <c r="AE192" s="19">
        <f>IF(-need!AC192&lt;cum!AA192*0.33*$I$2,cum!AA192*0.33*$I$2,-need!AC192)</f>
        <v>0</v>
      </c>
      <c r="AF192" s="19">
        <f>IF(-need!AD192&lt;cum!AB192*0.33*$I$2,cum!AB192*0.33*$I$2,-need!AD192)</f>
        <v>697463</v>
      </c>
      <c r="AG192" s="19">
        <f>IF(-need!AE192&lt;cum!AC192*0.33*$I$2,cum!AC192*0.33*$I$2,-need!AE192)</f>
        <v>4857644</v>
      </c>
      <c r="AH192" s="19">
        <f>IF(-need!AF192&lt;cum!AD192*0.33*$I$2,cum!AD192*0.33*$I$2,-need!AF192)</f>
        <v>1308560</v>
      </c>
      <c r="AI192" s="19">
        <f>IF(-need!AG192&lt;cum!AE192*0.33*$I$2,cum!AE192*0.33*$I$2,-need!AG192)</f>
        <v>855090</v>
      </c>
      <c r="AJ192" s="19">
        <f>IF(-need!AH192&lt;cum!AF192*0.33*$I$2,cum!AF192*0.33*$I$2,-need!AH192)</f>
        <v>2008872</v>
      </c>
      <c r="AK192" s="19">
        <f>IF(-need!AI192&lt;cum!AG192*0.33*$I$2,cum!AG192*0.33*$I$2,-need!AI192)</f>
        <v>126112.47</v>
      </c>
      <c r="AL192" s="19">
        <f>IF(-need!AJ192&lt;cum!AH192*0.33*$I$2,cum!AH192*0.33*$I$2,-need!AJ192)</f>
        <v>16087.5</v>
      </c>
      <c r="AM192" s="19">
        <f>IF(-need!AK192&lt;cum!AI192*0.33*$I$2,cum!AI192*0.33*$I$2,-need!AK192)</f>
        <v>770000</v>
      </c>
      <c r="AN192" s="19">
        <f>IF(-need!AL192&lt;cum!AJ192*0.33*$I$2,cum!AJ192*0.33*$I$2,-need!AL192)</f>
        <v>35828.347500000003</v>
      </c>
      <c r="AO192" s="19">
        <f>IF(-need!AM192&lt;cum!AK192*0.33*$I$2,cum!AK192*0.33*$I$2,-need!AM192)</f>
        <v>7425</v>
      </c>
      <c r="AQ192" s="1">
        <f>IF(avail!AM192&gt;0,0,avail!AM192)</f>
        <v>0</v>
      </c>
      <c r="AR192" s="1">
        <f>IF(avail!AN192&gt;0,0,avail!AN192)</f>
        <v>0</v>
      </c>
      <c r="AS192" s="1">
        <f>IF(avail!AO192&gt;0,0,avail!AO192)</f>
        <v>0</v>
      </c>
      <c r="AT192" s="1">
        <f>IF(avail!AP192&gt;0,0,avail!AP192)</f>
        <v>-285800</v>
      </c>
    </row>
    <row r="193" spans="1:46" x14ac:dyDescent="0.25">
      <c r="A193" s="4">
        <f>'"rank"; your input only here!'!E194</f>
        <v>189</v>
      </c>
      <c r="B193" s="6" t="str">
        <f>'"rank"; your input only here!'!A194</f>
        <v>A189</v>
      </c>
      <c r="C193" s="6" t="str">
        <f>'"rank"; your input only here!'!B194</f>
        <v>Test Project 189</v>
      </c>
      <c r="D193" s="6">
        <f>'"rank"; your input only here!'!C194</f>
        <v>0</v>
      </c>
      <c r="E193" s="8">
        <f>'"rank"; your input only here!'!D194</f>
        <v>0</v>
      </c>
      <c r="F193" s="22">
        <f t="shared" si="6"/>
        <v>17531151.154999997</v>
      </c>
      <c r="G193" s="21">
        <f>SUM(cum!F193:AK193)</f>
        <v>41265466</v>
      </c>
      <c r="H193" s="21">
        <f t="shared" si="7"/>
        <v>10000000</v>
      </c>
      <c r="I193" s="19">
        <f t="shared" si="8"/>
        <v>-8031151.1549999975</v>
      </c>
      <c r="J193" s="19">
        <f>IF(-need!H193&lt;cum!F193*0.33*$I$2,cum!F193*0.33*$I$2,-need!H193)</f>
        <v>18088.455000000002</v>
      </c>
      <c r="K193" s="19">
        <f>IF(-need!I193&lt;cum!G193*0.33*$I$2,cum!G193*0.33*$I$2,-need!I193)</f>
        <v>1573774</v>
      </c>
      <c r="L193" s="19">
        <f>IF(-need!J193&lt;cum!H193*0.33*$I$2,cum!H193*0.33*$I$2,-need!J193)</f>
        <v>0</v>
      </c>
      <c r="M193" s="19">
        <f>IF(-need!K193&lt;cum!I193*0.33*$I$2,cum!I193*0.33*$I$2,-need!K193)</f>
        <v>654600</v>
      </c>
      <c r="N193" s="19">
        <f>IF(-need!L193&lt;cum!J193*0.33*$I$2,cum!J193*0.33*$I$2,-need!L193)</f>
        <v>44268.592499999999</v>
      </c>
      <c r="O193" s="19">
        <f>IF(-need!M193&lt;cum!K193*0.33*$I$2,cum!K193*0.33*$I$2,-need!M193)</f>
        <v>395360</v>
      </c>
      <c r="P193" s="19">
        <f>IF(-need!N193&lt;cum!L193*0.33*$I$2,cum!L193*0.33*$I$2,-need!N193)</f>
        <v>360706</v>
      </c>
      <c r="Q193" s="19">
        <f>IF(-need!O193&lt;cum!M193*0.33*$I$2,cum!M193*0.33*$I$2,-need!O193)</f>
        <v>0</v>
      </c>
      <c r="R193" s="19">
        <f>IF(-need!P193&lt;cum!N193*0.33*$I$2,cum!N193*0.33*$I$2,-need!P193)</f>
        <v>1152576</v>
      </c>
      <c r="S193" s="19">
        <f>IF(-need!Q193&lt;cum!O193*0.33*$I$2,cum!O193*0.33*$I$2,-need!Q193)</f>
        <v>10734.075000000001</v>
      </c>
      <c r="T193" s="19">
        <f>IF(-need!R193&lt;cum!P193*0.33*$I$2,cum!P193*0.33*$I$2,-need!R193)</f>
        <v>8514</v>
      </c>
      <c r="U193" s="19">
        <f>IF(-need!S193&lt;cum!Q193*0.33*$I$2,cum!Q193*0.33*$I$2,-need!S193)</f>
        <v>27665.715</v>
      </c>
      <c r="V193" s="19">
        <f>IF(-need!T193&lt;cum!R193*0.33*$I$2,cum!R193*0.33*$I$2,-need!T193)</f>
        <v>24750</v>
      </c>
      <c r="W193" s="19">
        <f>IF(-need!U193&lt;cum!S193*0.33*$I$2,cum!S193*0.33*$I$2,-need!U193)</f>
        <v>228000</v>
      </c>
      <c r="X193" s="19">
        <f>IF(-need!V193&lt;cum!T193*0.33*$I$2,cum!T193*0.33*$I$2,-need!V193)</f>
        <v>199441</v>
      </c>
      <c r="Y193" s="19">
        <f>IF(-need!W193&lt;cum!U193*0.33*$I$2,cum!U193*0.33*$I$2,-need!W193)</f>
        <v>20625</v>
      </c>
      <c r="Z193" s="19">
        <f>IF(-need!X193&lt;cum!V193*0.33*$I$2,cum!V193*0.33*$I$2,-need!X193)</f>
        <v>72719</v>
      </c>
      <c r="AA193" s="19">
        <f>IF(-need!Y193&lt;cum!W193*0.33*$I$2,cum!W193*0.33*$I$2,-need!Y193)</f>
        <v>1452895</v>
      </c>
      <c r="AB193" s="19">
        <f>IF(-need!Z193&lt;cum!X193*0.33*$I$2,cum!X193*0.33*$I$2,-need!Z193)</f>
        <v>179301</v>
      </c>
      <c r="AC193" s="19">
        <f>IF(-need!AA193&lt;cum!Y193*0.33*$I$2,cum!Y193*0.33*$I$2,-need!AA193)</f>
        <v>166142</v>
      </c>
      <c r="AD193" s="19">
        <f>IF(-need!AB193&lt;cum!Z193*0.33*$I$2,cum!Z193*0.33*$I$2,-need!AB193)</f>
        <v>257909</v>
      </c>
      <c r="AE193" s="19">
        <f>IF(-need!AC193&lt;cum!AA193*0.33*$I$2,cum!AA193*0.33*$I$2,-need!AC193)</f>
        <v>0</v>
      </c>
      <c r="AF193" s="19">
        <f>IF(-need!AD193&lt;cum!AB193*0.33*$I$2,cum!AB193*0.33*$I$2,-need!AD193)</f>
        <v>697463</v>
      </c>
      <c r="AG193" s="19">
        <f>IF(-need!AE193&lt;cum!AC193*0.33*$I$2,cum!AC193*0.33*$I$2,-need!AE193)</f>
        <v>4857644</v>
      </c>
      <c r="AH193" s="19">
        <f>IF(-need!AF193&lt;cum!AD193*0.33*$I$2,cum!AD193*0.33*$I$2,-need!AF193)</f>
        <v>1308560</v>
      </c>
      <c r="AI193" s="19">
        <f>IF(-need!AG193&lt;cum!AE193*0.33*$I$2,cum!AE193*0.33*$I$2,-need!AG193)</f>
        <v>855090</v>
      </c>
      <c r="AJ193" s="19">
        <f>IF(-need!AH193&lt;cum!AF193*0.33*$I$2,cum!AF193*0.33*$I$2,-need!AH193)</f>
        <v>2008872</v>
      </c>
      <c r="AK193" s="19">
        <f>IF(-need!AI193&lt;cum!AG193*0.33*$I$2,cum!AG193*0.33*$I$2,-need!AI193)</f>
        <v>126112.47</v>
      </c>
      <c r="AL193" s="19">
        <f>IF(-need!AJ193&lt;cum!AH193*0.33*$I$2,cum!AH193*0.33*$I$2,-need!AJ193)</f>
        <v>16087.5</v>
      </c>
      <c r="AM193" s="19">
        <f>IF(-need!AK193&lt;cum!AI193*0.33*$I$2,cum!AI193*0.33*$I$2,-need!AK193)</f>
        <v>770000</v>
      </c>
      <c r="AN193" s="19">
        <f>IF(-need!AL193&lt;cum!AJ193*0.33*$I$2,cum!AJ193*0.33*$I$2,-need!AL193)</f>
        <v>35828.347500000003</v>
      </c>
      <c r="AO193" s="19">
        <f>IF(-need!AM193&lt;cum!AK193*0.33*$I$2,cum!AK193*0.33*$I$2,-need!AM193)</f>
        <v>7425</v>
      </c>
      <c r="AQ193" s="1">
        <f>IF(avail!AM193&gt;0,0,avail!AM193)</f>
        <v>0</v>
      </c>
      <c r="AR193" s="1">
        <f>IF(avail!AN193&gt;0,0,avail!AN193)</f>
        <v>0</v>
      </c>
      <c r="AS193" s="1">
        <f>IF(avail!AO193&gt;0,0,avail!AO193)</f>
        <v>0</v>
      </c>
      <c r="AT193" s="1">
        <f>IF(avail!AP193&gt;0,0,avail!AP193)</f>
        <v>-285800</v>
      </c>
    </row>
    <row r="194" spans="1:46" x14ac:dyDescent="0.25">
      <c r="A194" s="4">
        <f>'"rank"; your input only here!'!E195</f>
        <v>190</v>
      </c>
      <c r="B194" s="6" t="str">
        <f>'"rank"; your input only here!'!A195</f>
        <v>A190</v>
      </c>
      <c r="C194" s="6" t="str">
        <f>'"rank"; your input only here!'!B195</f>
        <v>Test Project 190</v>
      </c>
      <c r="D194" s="6">
        <f>'"rank"; your input only here!'!C195</f>
        <v>0</v>
      </c>
      <c r="E194" s="8">
        <f>'"rank"; your input only here!'!D195</f>
        <v>0</v>
      </c>
      <c r="F194" s="22">
        <f t="shared" si="6"/>
        <v>17531151.154999997</v>
      </c>
      <c r="G194" s="21">
        <f>SUM(cum!F194:AK194)</f>
        <v>41265466</v>
      </c>
      <c r="H194" s="21">
        <f t="shared" si="7"/>
        <v>10000000</v>
      </c>
      <c r="I194" s="19">
        <f t="shared" si="8"/>
        <v>-8031151.1549999975</v>
      </c>
      <c r="J194" s="19">
        <f>IF(-need!H194&lt;cum!F194*0.33*$I$2,cum!F194*0.33*$I$2,-need!H194)</f>
        <v>18088.455000000002</v>
      </c>
      <c r="K194" s="19">
        <f>IF(-need!I194&lt;cum!G194*0.33*$I$2,cum!G194*0.33*$I$2,-need!I194)</f>
        <v>1573774</v>
      </c>
      <c r="L194" s="19">
        <f>IF(-need!J194&lt;cum!H194*0.33*$I$2,cum!H194*0.33*$I$2,-need!J194)</f>
        <v>0</v>
      </c>
      <c r="M194" s="19">
        <f>IF(-need!K194&lt;cum!I194*0.33*$I$2,cum!I194*0.33*$I$2,-need!K194)</f>
        <v>654600</v>
      </c>
      <c r="N194" s="19">
        <f>IF(-need!L194&lt;cum!J194*0.33*$I$2,cum!J194*0.33*$I$2,-need!L194)</f>
        <v>44268.592499999999</v>
      </c>
      <c r="O194" s="19">
        <f>IF(-need!M194&lt;cum!K194*0.33*$I$2,cum!K194*0.33*$I$2,-need!M194)</f>
        <v>395360</v>
      </c>
      <c r="P194" s="19">
        <f>IF(-need!N194&lt;cum!L194*0.33*$I$2,cum!L194*0.33*$I$2,-need!N194)</f>
        <v>360706</v>
      </c>
      <c r="Q194" s="19">
        <f>IF(-need!O194&lt;cum!M194*0.33*$I$2,cum!M194*0.33*$I$2,-need!O194)</f>
        <v>0</v>
      </c>
      <c r="R194" s="19">
        <f>IF(-need!P194&lt;cum!N194*0.33*$I$2,cum!N194*0.33*$I$2,-need!P194)</f>
        <v>1152576</v>
      </c>
      <c r="S194" s="19">
        <f>IF(-need!Q194&lt;cum!O194*0.33*$I$2,cum!O194*0.33*$I$2,-need!Q194)</f>
        <v>10734.075000000001</v>
      </c>
      <c r="T194" s="19">
        <f>IF(-need!R194&lt;cum!P194*0.33*$I$2,cum!P194*0.33*$I$2,-need!R194)</f>
        <v>8514</v>
      </c>
      <c r="U194" s="19">
        <f>IF(-need!S194&lt;cum!Q194*0.33*$I$2,cum!Q194*0.33*$I$2,-need!S194)</f>
        <v>27665.715</v>
      </c>
      <c r="V194" s="19">
        <f>IF(-need!T194&lt;cum!R194*0.33*$I$2,cum!R194*0.33*$I$2,-need!T194)</f>
        <v>24750</v>
      </c>
      <c r="W194" s="19">
        <f>IF(-need!U194&lt;cum!S194*0.33*$I$2,cum!S194*0.33*$I$2,-need!U194)</f>
        <v>228000</v>
      </c>
      <c r="X194" s="19">
        <f>IF(-need!V194&lt;cum!T194*0.33*$I$2,cum!T194*0.33*$I$2,-need!V194)</f>
        <v>199441</v>
      </c>
      <c r="Y194" s="19">
        <f>IF(-need!W194&lt;cum!U194*0.33*$I$2,cum!U194*0.33*$I$2,-need!W194)</f>
        <v>20625</v>
      </c>
      <c r="Z194" s="19">
        <f>IF(-need!X194&lt;cum!V194*0.33*$I$2,cum!V194*0.33*$I$2,-need!X194)</f>
        <v>72719</v>
      </c>
      <c r="AA194" s="19">
        <f>IF(-need!Y194&lt;cum!W194*0.33*$I$2,cum!W194*0.33*$I$2,-need!Y194)</f>
        <v>1452895</v>
      </c>
      <c r="AB194" s="19">
        <f>IF(-need!Z194&lt;cum!X194*0.33*$I$2,cum!X194*0.33*$I$2,-need!Z194)</f>
        <v>179301</v>
      </c>
      <c r="AC194" s="19">
        <f>IF(-need!AA194&lt;cum!Y194*0.33*$I$2,cum!Y194*0.33*$I$2,-need!AA194)</f>
        <v>166142</v>
      </c>
      <c r="AD194" s="19">
        <f>IF(-need!AB194&lt;cum!Z194*0.33*$I$2,cum!Z194*0.33*$I$2,-need!AB194)</f>
        <v>257909</v>
      </c>
      <c r="AE194" s="19">
        <f>IF(-need!AC194&lt;cum!AA194*0.33*$I$2,cum!AA194*0.33*$I$2,-need!AC194)</f>
        <v>0</v>
      </c>
      <c r="AF194" s="19">
        <f>IF(-need!AD194&lt;cum!AB194*0.33*$I$2,cum!AB194*0.33*$I$2,-need!AD194)</f>
        <v>697463</v>
      </c>
      <c r="AG194" s="19">
        <f>IF(-need!AE194&lt;cum!AC194*0.33*$I$2,cum!AC194*0.33*$I$2,-need!AE194)</f>
        <v>4857644</v>
      </c>
      <c r="AH194" s="19">
        <f>IF(-need!AF194&lt;cum!AD194*0.33*$I$2,cum!AD194*0.33*$I$2,-need!AF194)</f>
        <v>1308560</v>
      </c>
      <c r="AI194" s="19">
        <f>IF(-need!AG194&lt;cum!AE194*0.33*$I$2,cum!AE194*0.33*$I$2,-need!AG194)</f>
        <v>855090</v>
      </c>
      <c r="AJ194" s="19">
        <f>IF(-need!AH194&lt;cum!AF194*0.33*$I$2,cum!AF194*0.33*$I$2,-need!AH194)</f>
        <v>2008872</v>
      </c>
      <c r="AK194" s="19">
        <f>IF(-need!AI194&lt;cum!AG194*0.33*$I$2,cum!AG194*0.33*$I$2,-need!AI194)</f>
        <v>126112.47</v>
      </c>
      <c r="AL194" s="19">
        <f>IF(-need!AJ194&lt;cum!AH194*0.33*$I$2,cum!AH194*0.33*$I$2,-need!AJ194)</f>
        <v>16087.5</v>
      </c>
      <c r="AM194" s="19">
        <f>IF(-need!AK194&lt;cum!AI194*0.33*$I$2,cum!AI194*0.33*$I$2,-need!AK194)</f>
        <v>770000</v>
      </c>
      <c r="AN194" s="19">
        <f>IF(-need!AL194&lt;cum!AJ194*0.33*$I$2,cum!AJ194*0.33*$I$2,-need!AL194)</f>
        <v>35828.347500000003</v>
      </c>
      <c r="AO194" s="19">
        <f>IF(-need!AM194&lt;cum!AK194*0.33*$I$2,cum!AK194*0.33*$I$2,-need!AM194)</f>
        <v>7425</v>
      </c>
      <c r="AQ194" s="1">
        <f>IF(avail!AM194&gt;0,0,avail!AM194)</f>
        <v>0</v>
      </c>
      <c r="AR194" s="1">
        <f>IF(avail!AN194&gt;0,0,avail!AN194)</f>
        <v>0</v>
      </c>
      <c r="AS194" s="1">
        <f>IF(avail!AO194&gt;0,0,avail!AO194)</f>
        <v>0</v>
      </c>
      <c r="AT194" s="1">
        <f>IF(avail!AP194&gt;0,0,avail!AP194)</f>
        <v>-285800</v>
      </c>
    </row>
    <row r="195" spans="1:46" x14ac:dyDescent="0.25">
      <c r="A195" s="4">
        <f>'"rank"; your input only here!'!E196</f>
        <v>191</v>
      </c>
      <c r="B195" s="6" t="str">
        <f>'"rank"; your input only here!'!A196</f>
        <v>A191</v>
      </c>
      <c r="C195" s="6" t="str">
        <f>'"rank"; your input only here!'!B196</f>
        <v>Test Project 191</v>
      </c>
      <c r="D195" s="6">
        <f>'"rank"; your input only here!'!C196</f>
        <v>0</v>
      </c>
      <c r="E195" s="8">
        <f>'"rank"; your input only here!'!D196</f>
        <v>0</v>
      </c>
      <c r="F195" s="22">
        <f t="shared" si="6"/>
        <v>17531151.154999997</v>
      </c>
      <c r="G195" s="21">
        <f>SUM(cum!F195:AK195)</f>
        <v>41265466</v>
      </c>
      <c r="H195" s="21">
        <f t="shared" si="7"/>
        <v>10000000</v>
      </c>
      <c r="I195" s="19">
        <f t="shared" si="8"/>
        <v>-8031151.1549999975</v>
      </c>
      <c r="J195" s="19">
        <f>IF(-need!H195&lt;cum!F195*0.33*$I$2,cum!F195*0.33*$I$2,-need!H195)</f>
        <v>18088.455000000002</v>
      </c>
      <c r="K195" s="19">
        <f>IF(-need!I195&lt;cum!G195*0.33*$I$2,cum!G195*0.33*$I$2,-need!I195)</f>
        <v>1573774</v>
      </c>
      <c r="L195" s="19">
        <f>IF(-need!J195&lt;cum!H195*0.33*$I$2,cum!H195*0.33*$I$2,-need!J195)</f>
        <v>0</v>
      </c>
      <c r="M195" s="19">
        <f>IF(-need!K195&lt;cum!I195*0.33*$I$2,cum!I195*0.33*$I$2,-need!K195)</f>
        <v>654600</v>
      </c>
      <c r="N195" s="19">
        <f>IF(-need!L195&lt;cum!J195*0.33*$I$2,cum!J195*0.33*$I$2,-need!L195)</f>
        <v>44268.592499999999</v>
      </c>
      <c r="O195" s="19">
        <f>IF(-need!M195&lt;cum!K195*0.33*$I$2,cum!K195*0.33*$I$2,-need!M195)</f>
        <v>395360</v>
      </c>
      <c r="P195" s="19">
        <f>IF(-need!N195&lt;cum!L195*0.33*$I$2,cum!L195*0.33*$I$2,-need!N195)</f>
        <v>360706</v>
      </c>
      <c r="Q195" s="19">
        <f>IF(-need!O195&lt;cum!M195*0.33*$I$2,cum!M195*0.33*$I$2,-need!O195)</f>
        <v>0</v>
      </c>
      <c r="R195" s="19">
        <f>IF(-need!P195&lt;cum!N195*0.33*$I$2,cum!N195*0.33*$I$2,-need!P195)</f>
        <v>1152576</v>
      </c>
      <c r="S195" s="19">
        <f>IF(-need!Q195&lt;cum!O195*0.33*$I$2,cum!O195*0.33*$I$2,-need!Q195)</f>
        <v>10734.075000000001</v>
      </c>
      <c r="T195" s="19">
        <f>IF(-need!R195&lt;cum!P195*0.33*$I$2,cum!P195*0.33*$I$2,-need!R195)</f>
        <v>8514</v>
      </c>
      <c r="U195" s="19">
        <f>IF(-need!S195&lt;cum!Q195*0.33*$I$2,cum!Q195*0.33*$I$2,-need!S195)</f>
        <v>27665.715</v>
      </c>
      <c r="V195" s="19">
        <f>IF(-need!T195&lt;cum!R195*0.33*$I$2,cum!R195*0.33*$I$2,-need!T195)</f>
        <v>24750</v>
      </c>
      <c r="W195" s="19">
        <f>IF(-need!U195&lt;cum!S195*0.33*$I$2,cum!S195*0.33*$I$2,-need!U195)</f>
        <v>228000</v>
      </c>
      <c r="X195" s="19">
        <f>IF(-need!V195&lt;cum!T195*0.33*$I$2,cum!T195*0.33*$I$2,-need!V195)</f>
        <v>199441</v>
      </c>
      <c r="Y195" s="19">
        <f>IF(-need!W195&lt;cum!U195*0.33*$I$2,cum!U195*0.33*$I$2,-need!W195)</f>
        <v>20625</v>
      </c>
      <c r="Z195" s="19">
        <f>IF(-need!X195&lt;cum!V195*0.33*$I$2,cum!V195*0.33*$I$2,-need!X195)</f>
        <v>72719</v>
      </c>
      <c r="AA195" s="19">
        <f>IF(-need!Y195&lt;cum!W195*0.33*$I$2,cum!W195*0.33*$I$2,-need!Y195)</f>
        <v>1452895</v>
      </c>
      <c r="AB195" s="19">
        <f>IF(-need!Z195&lt;cum!X195*0.33*$I$2,cum!X195*0.33*$I$2,-need!Z195)</f>
        <v>179301</v>
      </c>
      <c r="AC195" s="19">
        <f>IF(-need!AA195&lt;cum!Y195*0.33*$I$2,cum!Y195*0.33*$I$2,-need!AA195)</f>
        <v>166142</v>
      </c>
      <c r="AD195" s="19">
        <f>IF(-need!AB195&lt;cum!Z195*0.33*$I$2,cum!Z195*0.33*$I$2,-need!AB195)</f>
        <v>257909</v>
      </c>
      <c r="AE195" s="19">
        <f>IF(-need!AC195&lt;cum!AA195*0.33*$I$2,cum!AA195*0.33*$I$2,-need!AC195)</f>
        <v>0</v>
      </c>
      <c r="AF195" s="19">
        <f>IF(-need!AD195&lt;cum!AB195*0.33*$I$2,cum!AB195*0.33*$I$2,-need!AD195)</f>
        <v>697463</v>
      </c>
      <c r="AG195" s="19">
        <f>IF(-need!AE195&lt;cum!AC195*0.33*$I$2,cum!AC195*0.33*$I$2,-need!AE195)</f>
        <v>4857644</v>
      </c>
      <c r="AH195" s="19">
        <f>IF(-need!AF195&lt;cum!AD195*0.33*$I$2,cum!AD195*0.33*$I$2,-need!AF195)</f>
        <v>1308560</v>
      </c>
      <c r="AI195" s="19">
        <f>IF(-need!AG195&lt;cum!AE195*0.33*$I$2,cum!AE195*0.33*$I$2,-need!AG195)</f>
        <v>855090</v>
      </c>
      <c r="AJ195" s="19">
        <f>IF(-need!AH195&lt;cum!AF195*0.33*$I$2,cum!AF195*0.33*$I$2,-need!AH195)</f>
        <v>2008872</v>
      </c>
      <c r="AK195" s="19">
        <f>IF(-need!AI195&lt;cum!AG195*0.33*$I$2,cum!AG195*0.33*$I$2,-need!AI195)</f>
        <v>126112.47</v>
      </c>
      <c r="AL195" s="19">
        <f>IF(-need!AJ195&lt;cum!AH195*0.33*$I$2,cum!AH195*0.33*$I$2,-need!AJ195)</f>
        <v>16087.5</v>
      </c>
      <c r="AM195" s="19">
        <f>IF(-need!AK195&lt;cum!AI195*0.33*$I$2,cum!AI195*0.33*$I$2,-need!AK195)</f>
        <v>770000</v>
      </c>
      <c r="AN195" s="19">
        <f>IF(-need!AL195&lt;cum!AJ195*0.33*$I$2,cum!AJ195*0.33*$I$2,-need!AL195)</f>
        <v>35828.347500000003</v>
      </c>
      <c r="AO195" s="19">
        <f>IF(-need!AM195&lt;cum!AK195*0.33*$I$2,cum!AK195*0.33*$I$2,-need!AM195)</f>
        <v>7425</v>
      </c>
      <c r="AQ195" s="1">
        <f>IF(avail!AM195&gt;0,0,avail!AM195)</f>
        <v>0</v>
      </c>
      <c r="AR195" s="1">
        <f>IF(avail!AN195&gt;0,0,avail!AN195)</f>
        <v>0</v>
      </c>
      <c r="AS195" s="1">
        <f>IF(avail!AO195&gt;0,0,avail!AO195)</f>
        <v>0</v>
      </c>
      <c r="AT195" s="1">
        <f>IF(avail!AP195&gt;0,0,avail!AP195)</f>
        <v>-285800</v>
      </c>
    </row>
    <row r="196" spans="1:46" x14ac:dyDescent="0.25">
      <c r="A196" s="4">
        <f>'"rank"; your input only here!'!E197</f>
        <v>192</v>
      </c>
      <c r="B196" s="6" t="str">
        <f>'"rank"; your input only here!'!A197</f>
        <v>A192</v>
      </c>
      <c r="C196" s="6" t="str">
        <f>'"rank"; your input only here!'!B197</f>
        <v>Test Project 192</v>
      </c>
      <c r="D196" s="6">
        <f>'"rank"; your input only here!'!C197</f>
        <v>0</v>
      </c>
      <c r="E196" s="8">
        <f>'"rank"; your input only here!'!D197</f>
        <v>0</v>
      </c>
      <c r="F196" s="22">
        <f t="shared" si="6"/>
        <v>17531151.154999997</v>
      </c>
      <c r="G196" s="21">
        <f>SUM(cum!F196:AK196)</f>
        <v>41265466</v>
      </c>
      <c r="H196" s="21">
        <f t="shared" si="7"/>
        <v>10000000</v>
      </c>
      <c r="I196" s="19">
        <f t="shared" si="8"/>
        <v>-8031151.1549999975</v>
      </c>
      <c r="J196" s="19">
        <f>IF(-need!H196&lt;cum!F196*0.33*$I$2,cum!F196*0.33*$I$2,-need!H196)</f>
        <v>18088.455000000002</v>
      </c>
      <c r="K196" s="19">
        <f>IF(-need!I196&lt;cum!G196*0.33*$I$2,cum!G196*0.33*$I$2,-need!I196)</f>
        <v>1573774</v>
      </c>
      <c r="L196" s="19">
        <f>IF(-need!J196&lt;cum!H196*0.33*$I$2,cum!H196*0.33*$I$2,-need!J196)</f>
        <v>0</v>
      </c>
      <c r="M196" s="19">
        <f>IF(-need!K196&lt;cum!I196*0.33*$I$2,cum!I196*0.33*$I$2,-need!K196)</f>
        <v>654600</v>
      </c>
      <c r="N196" s="19">
        <f>IF(-need!L196&lt;cum!J196*0.33*$I$2,cum!J196*0.33*$I$2,-need!L196)</f>
        <v>44268.592499999999</v>
      </c>
      <c r="O196" s="19">
        <f>IF(-need!M196&lt;cum!K196*0.33*$I$2,cum!K196*0.33*$I$2,-need!M196)</f>
        <v>395360</v>
      </c>
      <c r="P196" s="19">
        <f>IF(-need!N196&lt;cum!L196*0.33*$I$2,cum!L196*0.33*$I$2,-need!N196)</f>
        <v>360706</v>
      </c>
      <c r="Q196" s="19">
        <f>IF(-need!O196&lt;cum!M196*0.33*$I$2,cum!M196*0.33*$I$2,-need!O196)</f>
        <v>0</v>
      </c>
      <c r="R196" s="19">
        <f>IF(-need!P196&lt;cum!N196*0.33*$I$2,cum!N196*0.33*$I$2,-need!P196)</f>
        <v>1152576</v>
      </c>
      <c r="S196" s="19">
        <f>IF(-need!Q196&lt;cum!O196*0.33*$I$2,cum!O196*0.33*$I$2,-need!Q196)</f>
        <v>10734.075000000001</v>
      </c>
      <c r="T196" s="19">
        <f>IF(-need!R196&lt;cum!P196*0.33*$I$2,cum!P196*0.33*$I$2,-need!R196)</f>
        <v>8514</v>
      </c>
      <c r="U196" s="19">
        <f>IF(-need!S196&lt;cum!Q196*0.33*$I$2,cum!Q196*0.33*$I$2,-need!S196)</f>
        <v>27665.715</v>
      </c>
      <c r="V196" s="19">
        <f>IF(-need!T196&lt;cum!R196*0.33*$I$2,cum!R196*0.33*$I$2,-need!T196)</f>
        <v>24750</v>
      </c>
      <c r="W196" s="19">
        <f>IF(-need!U196&lt;cum!S196*0.33*$I$2,cum!S196*0.33*$I$2,-need!U196)</f>
        <v>228000</v>
      </c>
      <c r="X196" s="19">
        <f>IF(-need!V196&lt;cum!T196*0.33*$I$2,cum!T196*0.33*$I$2,-need!V196)</f>
        <v>199441</v>
      </c>
      <c r="Y196" s="19">
        <f>IF(-need!W196&lt;cum!U196*0.33*$I$2,cum!U196*0.33*$I$2,-need!W196)</f>
        <v>20625</v>
      </c>
      <c r="Z196" s="19">
        <f>IF(-need!X196&lt;cum!V196*0.33*$I$2,cum!V196*0.33*$I$2,-need!X196)</f>
        <v>72719</v>
      </c>
      <c r="AA196" s="19">
        <f>IF(-need!Y196&lt;cum!W196*0.33*$I$2,cum!W196*0.33*$I$2,-need!Y196)</f>
        <v>1452895</v>
      </c>
      <c r="AB196" s="19">
        <f>IF(-need!Z196&lt;cum!X196*0.33*$I$2,cum!X196*0.33*$I$2,-need!Z196)</f>
        <v>179301</v>
      </c>
      <c r="AC196" s="19">
        <f>IF(-need!AA196&lt;cum!Y196*0.33*$I$2,cum!Y196*0.33*$I$2,-need!AA196)</f>
        <v>166142</v>
      </c>
      <c r="AD196" s="19">
        <f>IF(-need!AB196&lt;cum!Z196*0.33*$I$2,cum!Z196*0.33*$I$2,-need!AB196)</f>
        <v>257909</v>
      </c>
      <c r="AE196" s="19">
        <f>IF(-need!AC196&lt;cum!AA196*0.33*$I$2,cum!AA196*0.33*$I$2,-need!AC196)</f>
        <v>0</v>
      </c>
      <c r="AF196" s="19">
        <f>IF(-need!AD196&lt;cum!AB196*0.33*$I$2,cum!AB196*0.33*$I$2,-need!AD196)</f>
        <v>697463</v>
      </c>
      <c r="AG196" s="19">
        <f>IF(-need!AE196&lt;cum!AC196*0.33*$I$2,cum!AC196*0.33*$I$2,-need!AE196)</f>
        <v>4857644</v>
      </c>
      <c r="AH196" s="19">
        <f>IF(-need!AF196&lt;cum!AD196*0.33*$I$2,cum!AD196*0.33*$I$2,-need!AF196)</f>
        <v>1308560</v>
      </c>
      <c r="AI196" s="19">
        <f>IF(-need!AG196&lt;cum!AE196*0.33*$I$2,cum!AE196*0.33*$I$2,-need!AG196)</f>
        <v>855090</v>
      </c>
      <c r="AJ196" s="19">
        <f>IF(-need!AH196&lt;cum!AF196*0.33*$I$2,cum!AF196*0.33*$I$2,-need!AH196)</f>
        <v>2008872</v>
      </c>
      <c r="AK196" s="19">
        <f>IF(-need!AI196&lt;cum!AG196*0.33*$I$2,cum!AG196*0.33*$I$2,-need!AI196)</f>
        <v>126112.47</v>
      </c>
      <c r="AL196" s="19">
        <f>IF(-need!AJ196&lt;cum!AH196*0.33*$I$2,cum!AH196*0.33*$I$2,-need!AJ196)</f>
        <v>16087.5</v>
      </c>
      <c r="AM196" s="19">
        <f>IF(-need!AK196&lt;cum!AI196*0.33*$I$2,cum!AI196*0.33*$I$2,-need!AK196)</f>
        <v>770000</v>
      </c>
      <c r="AN196" s="19">
        <f>IF(-need!AL196&lt;cum!AJ196*0.33*$I$2,cum!AJ196*0.33*$I$2,-need!AL196)</f>
        <v>35828.347500000003</v>
      </c>
      <c r="AO196" s="19">
        <f>IF(-need!AM196&lt;cum!AK196*0.33*$I$2,cum!AK196*0.33*$I$2,-need!AM196)</f>
        <v>7425</v>
      </c>
      <c r="AQ196" s="1">
        <f>IF(avail!AM196&gt;0,0,avail!AM196)</f>
        <v>0</v>
      </c>
      <c r="AR196" s="1">
        <f>IF(avail!AN196&gt;0,0,avail!AN196)</f>
        <v>0</v>
      </c>
      <c r="AS196" s="1">
        <f>IF(avail!AO196&gt;0,0,avail!AO196)</f>
        <v>0</v>
      </c>
      <c r="AT196" s="1">
        <f>IF(avail!AP196&gt;0,0,avail!AP196)</f>
        <v>-285800</v>
      </c>
    </row>
    <row r="197" spans="1:46" x14ac:dyDescent="0.25">
      <c r="A197" s="4">
        <f>'"rank"; your input only here!'!E198</f>
        <v>193</v>
      </c>
      <c r="B197" s="6" t="str">
        <f>'"rank"; your input only here!'!A198</f>
        <v>A193</v>
      </c>
      <c r="C197" s="6" t="str">
        <f>'"rank"; your input only here!'!B198</f>
        <v>Test Project 193</v>
      </c>
      <c r="D197" s="6">
        <f>'"rank"; your input only here!'!C198</f>
        <v>0</v>
      </c>
      <c r="E197" s="8">
        <f>'"rank"; your input only here!'!D198</f>
        <v>0</v>
      </c>
      <c r="F197" s="22">
        <f t="shared" si="6"/>
        <v>17531151.154999997</v>
      </c>
      <c r="G197" s="21">
        <f>SUM(cum!F197:AK197)</f>
        <v>41265466</v>
      </c>
      <c r="H197" s="21">
        <f t="shared" si="7"/>
        <v>10000000</v>
      </c>
      <c r="I197" s="19">
        <f t="shared" si="8"/>
        <v>-8031151.1549999975</v>
      </c>
      <c r="J197" s="19">
        <f>IF(-need!H197&lt;cum!F197*0.33*$I$2,cum!F197*0.33*$I$2,-need!H197)</f>
        <v>18088.455000000002</v>
      </c>
      <c r="K197" s="19">
        <f>IF(-need!I197&lt;cum!G197*0.33*$I$2,cum!G197*0.33*$I$2,-need!I197)</f>
        <v>1573774</v>
      </c>
      <c r="L197" s="19">
        <f>IF(-need!J197&lt;cum!H197*0.33*$I$2,cum!H197*0.33*$I$2,-need!J197)</f>
        <v>0</v>
      </c>
      <c r="M197" s="19">
        <f>IF(-need!K197&lt;cum!I197*0.33*$I$2,cum!I197*0.33*$I$2,-need!K197)</f>
        <v>654600</v>
      </c>
      <c r="N197" s="19">
        <f>IF(-need!L197&lt;cum!J197*0.33*$I$2,cum!J197*0.33*$I$2,-need!L197)</f>
        <v>44268.592499999999</v>
      </c>
      <c r="O197" s="19">
        <f>IF(-need!M197&lt;cum!K197*0.33*$I$2,cum!K197*0.33*$I$2,-need!M197)</f>
        <v>395360</v>
      </c>
      <c r="P197" s="19">
        <f>IF(-need!N197&lt;cum!L197*0.33*$I$2,cum!L197*0.33*$I$2,-need!N197)</f>
        <v>360706</v>
      </c>
      <c r="Q197" s="19">
        <f>IF(-need!O197&lt;cum!M197*0.33*$I$2,cum!M197*0.33*$I$2,-need!O197)</f>
        <v>0</v>
      </c>
      <c r="R197" s="19">
        <f>IF(-need!P197&lt;cum!N197*0.33*$I$2,cum!N197*0.33*$I$2,-need!P197)</f>
        <v>1152576</v>
      </c>
      <c r="S197" s="19">
        <f>IF(-need!Q197&lt;cum!O197*0.33*$I$2,cum!O197*0.33*$I$2,-need!Q197)</f>
        <v>10734.075000000001</v>
      </c>
      <c r="T197" s="19">
        <f>IF(-need!R197&lt;cum!P197*0.33*$I$2,cum!P197*0.33*$I$2,-need!R197)</f>
        <v>8514</v>
      </c>
      <c r="U197" s="19">
        <f>IF(-need!S197&lt;cum!Q197*0.33*$I$2,cum!Q197*0.33*$I$2,-need!S197)</f>
        <v>27665.715</v>
      </c>
      <c r="V197" s="19">
        <f>IF(-need!T197&lt;cum!R197*0.33*$I$2,cum!R197*0.33*$I$2,-need!T197)</f>
        <v>24750</v>
      </c>
      <c r="W197" s="19">
        <f>IF(-need!U197&lt;cum!S197*0.33*$I$2,cum!S197*0.33*$I$2,-need!U197)</f>
        <v>228000</v>
      </c>
      <c r="X197" s="19">
        <f>IF(-need!V197&lt;cum!T197*0.33*$I$2,cum!T197*0.33*$I$2,-need!V197)</f>
        <v>199441</v>
      </c>
      <c r="Y197" s="19">
        <f>IF(-need!W197&lt;cum!U197*0.33*$I$2,cum!U197*0.33*$I$2,-need!W197)</f>
        <v>20625</v>
      </c>
      <c r="Z197" s="19">
        <f>IF(-need!X197&lt;cum!V197*0.33*$I$2,cum!V197*0.33*$I$2,-need!X197)</f>
        <v>72719</v>
      </c>
      <c r="AA197" s="19">
        <f>IF(-need!Y197&lt;cum!W197*0.33*$I$2,cum!W197*0.33*$I$2,-need!Y197)</f>
        <v>1452895</v>
      </c>
      <c r="AB197" s="19">
        <f>IF(-need!Z197&lt;cum!X197*0.33*$I$2,cum!X197*0.33*$I$2,-need!Z197)</f>
        <v>179301</v>
      </c>
      <c r="AC197" s="19">
        <f>IF(-need!AA197&lt;cum!Y197*0.33*$I$2,cum!Y197*0.33*$I$2,-need!AA197)</f>
        <v>166142</v>
      </c>
      <c r="AD197" s="19">
        <f>IF(-need!AB197&lt;cum!Z197*0.33*$I$2,cum!Z197*0.33*$I$2,-need!AB197)</f>
        <v>257909</v>
      </c>
      <c r="AE197" s="19">
        <f>IF(-need!AC197&lt;cum!AA197*0.33*$I$2,cum!AA197*0.33*$I$2,-need!AC197)</f>
        <v>0</v>
      </c>
      <c r="AF197" s="19">
        <f>IF(-need!AD197&lt;cum!AB197*0.33*$I$2,cum!AB197*0.33*$I$2,-need!AD197)</f>
        <v>697463</v>
      </c>
      <c r="AG197" s="19">
        <f>IF(-need!AE197&lt;cum!AC197*0.33*$I$2,cum!AC197*0.33*$I$2,-need!AE197)</f>
        <v>4857644</v>
      </c>
      <c r="AH197" s="19">
        <f>IF(-need!AF197&lt;cum!AD197*0.33*$I$2,cum!AD197*0.33*$I$2,-need!AF197)</f>
        <v>1308560</v>
      </c>
      <c r="AI197" s="19">
        <f>IF(-need!AG197&lt;cum!AE197*0.33*$I$2,cum!AE197*0.33*$I$2,-need!AG197)</f>
        <v>855090</v>
      </c>
      <c r="AJ197" s="19">
        <f>IF(-need!AH197&lt;cum!AF197*0.33*$I$2,cum!AF197*0.33*$I$2,-need!AH197)</f>
        <v>2008872</v>
      </c>
      <c r="AK197" s="19">
        <f>IF(-need!AI197&lt;cum!AG197*0.33*$I$2,cum!AG197*0.33*$I$2,-need!AI197)</f>
        <v>126112.47</v>
      </c>
      <c r="AL197" s="19">
        <f>IF(-need!AJ197&lt;cum!AH197*0.33*$I$2,cum!AH197*0.33*$I$2,-need!AJ197)</f>
        <v>16087.5</v>
      </c>
      <c r="AM197" s="19">
        <f>IF(-need!AK197&lt;cum!AI197*0.33*$I$2,cum!AI197*0.33*$I$2,-need!AK197)</f>
        <v>770000</v>
      </c>
      <c r="AN197" s="19">
        <f>IF(-need!AL197&lt;cum!AJ197*0.33*$I$2,cum!AJ197*0.33*$I$2,-need!AL197)</f>
        <v>35828.347500000003</v>
      </c>
      <c r="AO197" s="19">
        <f>IF(-need!AM197&lt;cum!AK197*0.33*$I$2,cum!AK197*0.33*$I$2,-need!AM197)</f>
        <v>7425</v>
      </c>
      <c r="AQ197" s="1">
        <f>IF(avail!AM197&gt;0,0,avail!AM197)</f>
        <v>0</v>
      </c>
      <c r="AR197" s="1">
        <f>IF(avail!AN197&gt;0,0,avail!AN197)</f>
        <v>0</v>
      </c>
      <c r="AS197" s="1">
        <f>IF(avail!AO197&gt;0,0,avail!AO197)</f>
        <v>0</v>
      </c>
      <c r="AT197" s="1">
        <f>IF(avail!AP197&gt;0,0,avail!AP197)</f>
        <v>-285800</v>
      </c>
    </row>
    <row r="198" spans="1:46" x14ac:dyDescent="0.25">
      <c r="A198" s="4">
        <f>'"rank"; your input only here!'!E199</f>
        <v>194</v>
      </c>
      <c r="B198" s="6" t="str">
        <f>'"rank"; your input only here!'!A199</f>
        <v>A194</v>
      </c>
      <c r="C198" s="6" t="str">
        <f>'"rank"; your input only here!'!B199</f>
        <v>Test Project 194</v>
      </c>
      <c r="D198" s="6">
        <f>'"rank"; your input only here!'!C199</f>
        <v>0</v>
      </c>
      <c r="E198" s="8">
        <f>'"rank"; your input only here!'!D199</f>
        <v>0</v>
      </c>
      <c r="F198" s="22">
        <f t="shared" ref="F198:F204" si="9">SUM(J198:AO198)</f>
        <v>17531151.154999997</v>
      </c>
      <c r="G198" s="21">
        <f>SUM(cum!F198:AK198)</f>
        <v>41265466</v>
      </c>
      <c r="H198" s="21">
        <f t="shared" ref="H198:H204" si="10">IF(G198*0.33&lt;$J$3,G198*0.33,$J$3)</f>
        <v>10000000</v>
      </c>
      <c r="I198" s="19">
        <f t="shared" si="8"/>
        <v>-8031151.1549999975</v>
      </c>
      <c r="J198" s="19">
        <f>IF(-need!H198&lt;cum!F198*0.33*$I$2,cum!F198*0.33*$I$2,-need!H198)</f>
        <v>18088.455000000002</v>
      </c>
      <c r="K198" s="19">
        <f>IF(-need!I198&lt;cum!G198*0.33*$I$2,cum!G198*0.33*$I$2,-need!I198)</f>
        <v>1573774</v>
      </c>
      <c r="L198" s="19">
        <f>IF(-need!J198&lt;cum!H198*0.33*$I$2,cum!H198*0.33*$I$2,-need!J198)</f>
        <v>0</v>
      </c>
      <c r="M198" s="19">
        <f>IF(-need!K198&lt;cum!I198*0.33*$I$2,cum!I198*0.33*$I$2,-need!K198)</f>
        <v>654600</v>
      </c>
      <c r="N198" s="19">
        <f>IF(-need!L198&lt;cum!J198*0.33*$I$2,cum!J198*0.33*$I$2,-need!L198)</f>
        <v>44268.592499999999</v>
      </c>
      <c r="O198" s="19">
        <f>IF(-need!M198&lt;cum!K198*0.33*$I$2,cum!K198*0.33*$I$2,-need!M198)</f>
        <v>395360</v>
      </c>
      <c r="P198" s="19">
        <f>IF(-need!N198&lt;cum!L198*0.33*$I$2,cum!L198*0.33*$I$2,-need!N198)</f>
        <v>360706</v>
      </c>
      <c r="Q198" s="19">
        <f>IF(-need!O198&lt;cum!M198*0.33*$I$2,cum!M198*0.33*$I$2,-need!O198)</f>
        <v>0</v>
      </c>
      <c r="R198" s="19">
        <f>IF(-need!P198&lt;cum!N198*0.33*$I$2,cum!N198*0.33*$I$2,-need!P198)</f>
        <v>1152576</v>
      </c>
      <c r="S198" s="19">
        <f>IF(-need!Q198&lt;cum!O198*0.33*$I$2,cum!O198*0.33*$I$2,-need!Q198)</f>
        <v>10734.075000000001</v>
      </c>
      <c r="T198" s="19">
        <f>IF(-need!R198&lt;cum!P198*0.33*$I$2,cum!P198*0.33*$I$2,-need!R198)</f>
        <v>8514</v>
      </c>
      <c r="U198" s="19">
        <f>IF(-need!S198&lt;cum!Q198*0.33*$I$2,cum!Q198*0.33*$I$2,-need!S198)</f>
        <v>27665.715</v>
      </c>
      <c r="V198" s="19">
        <f>IF(-need!T198&lt;cum!R198*0.33*$I$2,cum!R198*0.33*$I$2,-need!T198)</f>
        <v>24750</v>
      </c>
      <c r="W198" s="19">
        <f>IF(-need!U198&lt;cum!S198*0.33*$I$2,cum!S198*0.33*$I$2,-need!U198)</f>
        <v>228000</v>
      </c>
      <c r="X198" s="19">
        <f>IF(-need!V198&lt;cum!T198*0.33*$I$2,cum!T198*0.33*$I$2,-need!V198)</f>
        <v>199441</v>
      </c>
      <c r="Y198" s="19">
        <f>IF(-need!W198&lt;cum!U198*0.33*$I$2,cum!U198*0.33*$I$2,-need!W198)</f>
        <v>20625</v>
      </c>
      <c r="Z198" s="19">
        <f>IF(-need!X198&lt;cum!V198*0.33*$I$2,cum!V198*0.33*$I$2,-need!X198)</f>
        <v>72719</v>
      </c>
      <c r="AA198" s="19">
        <f>IF(-need!Y198&lt;cum!W198*0.33*$I$2,cum!W198*0.33*$I$2,-need!Y198)</f>
        <v>1452895</v>
      </c>
      <c r="AB198" s="19">
        <f>IF(-need!Z198&lt;cum!X198*0.33*$I$2,cum!X198*0.33*$I$2,-need!Z198)</f>
        <v>179301</v>
      </c>
      <c r="AC198" s="19">
        <f>IF(-need!AA198&lt;cum!Y198*0.33*$I$2,cum!Y198*0.33*$I$2,-need!AA198)</f>
        <v>166142</v>
      </c>
      <c r="AD198" s="19">
        <f>IF(-need!AB198&lt;cum!Z198*0.33*$I$2,cum!Z198*0.33*$I$2,-need!AB198)</f>
        <v>257909</v>
      </c>
      <c r="AE198" s="19">
        <f>IF(-need!AC198&lt;cum!AA198*0.33*$I$2,cum!AA198*0.33*$I$2,-need!AC198)</f>
        <v>0</v>
      </c>
      <c r="AF198" s="19">
        <f>IF(-need!AD198&lt;cum!AB198*0.33*$I$2,cum!AB198*0.33*$I$2,-need!AD198)</f>
        <v>697463</v>
      </c>
      <c r="AG198" s="19">
        <f>IF(-need!AE198&lt;cum!AC198*0.33*$I$2,cum!AC198*0.33*$I$2,-need!AE198)</f>
        <v>4857644</v>
      </c>
      <c r="AH198" s="19">
        <f>IF(-need!AF198&lt;cum!AD198*0.33*$I$2,cum!AD198*0.33*$I$2,-need!AF198)</f>
        <v>1308560</v>
      </c>
      <c r="AI198" s="19">
        <f>IF(-need!AG198&lt;cum!AE198*0.33*$I$2,cum!AE198*0.33*$I$2,-need!AG198)</f>
        <v>855090</v>
      </c>
      <c r="AJ198" s="19">
        <f>IF(-need!AH198&lt;cum!AF198*0.33*$I$2,cum!AF198*0.33*$I$2,-need!AH198)</f>
        <v>2008872</v>
      </c>
      <c r="AK198" s="19">
        <f>IF(-need!AI198&lt;cum!AG198*0.33*$I$2,cum!AG198*0.33*$I$2,-need!AI198)</f>
        <v>126112.47</v>
      </c>
      <c r="AL198" s="19">
        <f>IF(-need!AJ198&lt;cum!AH198*0.33*$I$2,cum!AH198*0.33*$I$2,-need!AJ198)</f>
        <v>16087.5</v>
      </c>
      <c r="AM198" s="19">
        <f>IF(-need!AK198&lt;cum!AI198*0.33*$I$2,cum!AI198*0.33*$I$2,-need!AK198)</f>
        <v>770000</v>
      </c>
      <c r="AN198" s="19">
        <f>IF(-need!AL198&lt;cum!AJ198*0.33*$I$2,cum!AJ198*0.33*$I$2,-need!AL198)</f>
        <v>35828.347500000003</v>
      </c>
      <c r="AO198" s="19">
        <f>IF(-need!AM198&lt;cum!AK198*0.33*$I$2,cum!AK198*0.33*$I$2,-need!AM198)</f>
        <v>7425</v>
      </c>
      <c r="AQ198" s="1">
        <f>IF(avail!AM198&gt;0,0,avail!AM198)</f>
        <v>0</v>
      </c>
      <c r="AR198" s="1">
        <f>IF(avail!AN198&gt;0,0,avail!AN198)</f>
        <v>0</v>
      </c>
      <c r="AS198" s="1">
        <f>IF(avail!AO198&gt;0,0,avail!AO198)</f>
        <v>0</v>
      </c>
      <c r="AT198" s="1">
        <f>IF(avail!AP198&gt;0,0,avail!AP198)</f>
        <v>-285800</v>
      </c>
    </row>
    <row r="199" spans="1:46" x14ac:dyDescent="0.25">
      <c r="A199" s="4">
        <f>'"rank"; your input only here!'!E200</f>
        <v>195</v>
      </c>
      <c r="B199" s="6" t="str">
        <f>'"rank"; your input only here!'!A200</f>
        <v>A195</v>
      </c>
      <c r="C199" s="6" t="str">
        <f>'"rank"; your input only here!'!B200</f>
        <v>Test Project 195</v>
      </c>
      <c r="D199" s="6">
        <f>'"rank"; your input only here!'!C200</f>
        <v>0</v>
      </c>
      <c r="E199" s="8">
        <f>'"rank"; your input only here!'!D200</f>
        <v>0</v>
      </c>
      <c r="F199" s="22">
        <f t="shared" si="9"/>
        <v>17531151.154999997</v>
      </c>
      <c r="G199" s="21">
        <f>SUM(cum!F199:AK199)</f>
        <v>41265466</v>
      </c>
      <c r="H199" s="21">
        <f t="shared" si="10"/>
        <v>10000000</v>
      </c>
      <c r="I199" s="19">
        <f t="shared" ref="I199:I204" si="11">H199-F199-G$2</f>
        <v>-8031151.1549999975</v>
      </c>
      <c r="J199" s="19">
        <f>IF(-need!H199&lt;cum!F199*0.33*$I$2,cum!F199*0.33*$I$2,-need!H199)</f>
        <v>18088.455000000002</v>
      </c>
      <c r="K199" s="19">
        <f>IF(-need!I199&lt;cum!G199*0.33*$I$2,cum!G199*0.33*$I$2,-need!I199)</f>
        <v>1573774</v>
      </c>
      <c r="L199" s="19">
        <f>IF(-need!J199&lt;cum!H199*0.33*$I$2,cum!H199*0.33*$I$2,-need!J199)</f>
        <v>0</v>
      </c>
      <c r="M199" s="19">
        <f>IF(-need!K199&lt;cum!I199*0.33*$I$2,cum!I199*0.33*$I$2,-need!K199)</f>
        <v>654600</v>
      </c>
      <c r="N199" s="19">
        <f>IF(-need!L199&lt;cum!J199*0.33*$I$2,cum!J199*0.33*$I$2,-need!L199)</f>
        <v>44268.592499999999</v>
      </c>
      <c r="O199" s="19">
        <f>IF(-need!M199&lt;cum!K199*0.33*$I$2,cum!K199*0.33*$I$2,-need!M199)</f>
        <v>395360</v>
      </c>
      <c r="P199" s="19">
        <f>IF(-need!N199&lt;cum!L199*0.33*$I$2,cum!L199*0.33*$I$2,-need!N199)</f>
        <v>360706</v>
      </c>
      <c r="Q199" s="19">
        <f>IF(-need!O199&lt;cum!M199*0.33*$I$2,cum!M199*0.33*$I$2,-need!O199)</f>
        <v>0</v>
      </c>
      <c r="R199" s="19">
        <f>IF(-need!P199&lt;cum!N199*0.33*$I$2,cum!N199*0.33*$I$2,-need!P199)</f>
        <v>1152576</v>
      </c>
      <c r="S199" s="19">
        <f>IF(-need!Q199&lt;cum!O199*0.33*$I$2,cum!O199*0.33*$I$2,-need!Q199)</f>
        <v>10734.075000000001</v>
      </c>
      <c r="T199" s="19">
        <f>IF(-need!R199&lt;cum!P199*0.33*$I$2,cum!P199*0.33*$I$2,-need!R199)</f>
        <v>8514</v>
      </c>
      <c r="U199" s="19">
        <f>IF(-need!S199&lt;cum!Q199*0.33*$I$2,cum!Q199*0.33*$I$2,-need!S199)</f>
        <v>27665.715</v>
      </c>
      <c r="V199" s="19">
        <f>IF(-need!T199&lt;cum!R199*0.33*$I$2,cum!R199*0.33*$I$2,-need!T199)</f>
        <v>24750</v>
      </c>
      <c r="W199" s="19">
        <f>IF(-need!U199&lt;cum!S199*0.33*$I$2,cum!S199*0.33*$I$2,-need!U199)</f>
        <v>228000</v>
      </c>
      <c r="X199" s="19">
        <f>IF(-need!V199&lt;cum!T199*0.33*$I$2,cum!T199*0.33*$I$2,-need!V199)</f>
        <v>199441</v>
      </c>
      <c r="Y199" s="19">
        <f>IF(-need!W199&lt;cum!U199*0.33*$I$2,cum!U199*0.33*$I$2,-need!W199)</f>
        <v>20625</v>
      </c>
      <c r="Z199" s="19">
        <f>IF(-need!X199&lt;cum!V199*0.33*$I$2,cum!V199*0.33*$I$2,-need!X199)</f>
        <v>72719</v>
      </c>
      <c r="AA199" s="19">
        <f>IF(-need!Y199&lt;cum!W199*0.33*$I$2,cum!W199*0.33*$I$2,-need!Y199)</f>
        <v>1452895</v>
      </c>
      <c r="AB199" s="19">
        <f>IF(-need!Z199&lt;cum!X199*0.33*$I$2,cum!X199*0.33*$I$2,-need!Z199)</f>
        <v>179301</v>
      </c>
      <c r="AC199" s="19">
        <f>IF(-need!AA199&lt;cum!Y199*0.33*$I$2,cum!Y199*0.33*$I$2,-need!AA199)</f>
        <v>166142</v>
      </c>
      <c r="AD199" s="19">
        <f>IF(-need!AB199&lt;cum!Z199*0.33*$I$2,cum!Z199*0.33*$I$2,-need!AB199)</f>
        <v>257909</v>
      </c>
      <c r="AE199" s="19">
        <f>IF(-need!AC199&lt;cum!AA199*0.33*$I$2,cum!AA199*0.33*$I$2,-need!AC199)</f>
        <v>0</v>
      </c>
      <c r="AF199" s="19">
        <f>IF(-need!AD199&lt;cum!AB199*0.33*$I$2,cum!AB199*0.33*$I$2,-need!AD199)</f>
        <v>697463</v>
      </c>
      <c r="AG199" s="19">
        <f>IF(-need!AE199&lt;cum!AC199*0.33*$I$2,cum!AC199*0.33*$I$2,-need!AE199)</f>
        <v>4857644</v>
      </c>
      <c r="AH199" s="19">
        <f>IF(-need!AF199&lt;cum!AD199*0.33*$I$2,cum!AD199*0.33*$I$2,-need!AF199)</f>
        <v>1308560</v>
      </c>
      <c r="AI199" s="19">
        <f>IF(-need!AG199&lt;cum!AE199*0.33*$I$2,cum!AE199*0.33*$I$2,-need!AG199)</f>
        <v>855090</v>
      </c>
      <c r="AJ199" s="19">
        <f>IF(-need!AH199&lt;cum!AF199*0.33*$I$2,cum!AF199*0.33*$I$2,-need!AH199)</f>
        <v>2008872</v>
      </c>
      <c r="AK199" s="19">
        <f>IF(-need!AI199&lt;cum!AG199*0.33*$I$2,cum!AG199*0.33*$I$2,-need!AI199)</f>
        <v>126112.47</v>
      </c>
      <c r="AL199" s="19">
        <f>IF(-need!AJ199&lt;cum!AH199*0.33*$I$2,cum!AH199*0.33*$I$2,-need!AJ199)</f>
        <v>16087.5</v>
      </c>
      <c r="AM199" s="19">
        <f>IF(-need!AK199&lt;cum!AI199*0.33*$I$2,cum!AI199*0.33*$I$2,-need!AK199)</f>
        <v>770000</v>
      </c>
      <c r="AN199" s="19">
        <f>IF(-need!AL199&lt;cum!AJ199*0.33*$I$2,cum!AJ199*0.33*$I$2,-need!AL199)</f>
        <v>35828.347500000003</v>
      </c>
      <c r="AO199" s="19">
        <f>IF(-need!AM199&lt;cum!AK199*0.33*$I$2,cum!AK199*0.33*$I$2,-need!AM199)</f>
        <v>7425</v>
      </c>
      <c r="AQ199" s="1">
        <f>IF(avail!AM199&gt;0,0,avail!AM199)</f>
        <v>0</v>
      </c>
      <c r="AR199" s="1">
        <f>IF(avail!AN199&gt;0,0,avail!AN199)</f>
        <v>0</v>
      </c>
      <c r="AS199" s="1">
        <f>IF(avail!AO199&gt;0,0,avail!AO199)</f>
        <v>0</v>
      </c>
      <c r="AT199" s="1">
        <f>IF(avail!AP199&gt;0,0,avail!AP199)</f>
        <v>-285800</v>
      </c>
    </row>
    <row r="200" spans="1:46" x14ac:dyDescent="0.25">
      <c r="A200" s="4">
        <f>'"rank"; your input only here!'!E201</f>
        <v>196</v>
      </c>
      <c r="B200" s="6" t="str">
        <f>'"rank"; your input only here!'!A201</f>
        <v>A196</v>
      </c>
      <c r="C200" s="6" t="str">
        <f>'"rank"; your input only here!'!B201</f>
        <v>Test Project 196</v>
      </c>
      <c r="D200" s="6">
        <f>'"rank"; your input only here!'!C201</f>
        <v>0</v>
      </c>
      <c r="E200" s="8">
        <f>'"rank"; your input only here!'!D201</f>
        <v>0</v>
      </c>
      <c r="F200" s="22">
        <f t="shared" si="9"/>
        <v>17531151.154999997</v>
      </c>
      <c r="G200" s="21">
        <f>SUM(cum!F200:AK200)</f>
        <v>41265466</v>
      </c>
      <c r="H200" s="21">
        <f t="shared" si="10"/>
        <v>10000000</v>
      </c>
      <c r="I200" s="19">
        <f t="shared" si="11"/>
        <v>-8031151.1549999975</v>
      </c>
      <c r="J200" s="19">
        <f>IF(-need!H200&lt;cum!F200*0.33*$I$2,cum!F200*0.33*$I$2,-need!H200)</f>
        <v>18088.455000000002</v>
      </c>
      <c r="K200" s="19">
        <f>IF(-need!I200&lt;cum!G200*0.33*$I$2,cum!G200*0.33*$I$2,-need!I200)</f>
        <v>1573774</v>
      </c>
      <c r="L200" s="19">
        <f>IF(-need!J200&lt;cum!H200*0.33*$I$2,cum!H200*0.33*$I$2,-need!J200)</f>
        <v>0</v>
      </c>
      <c r="M200" s="19">
        <f>IF(-need!K200&lt;cum!I200*0.33*$I$2,cum!I200*0.33*$I$2,-need!K200)</f>
        <v>654600</v>
      </c>
      <c r="N200" s="19">
        <f>IF(-need!L200&lt;cum!J200*0.33*$I$2,cum!J200*0.33*$I$2,-need!L200)</f>
        <v>44268.592499999999</v>
      </c>
      <c r="O200" s="19">
        <f>IF(-need!M200&lt;cum!K200*0.33*$I$2,cum!K200*0.33*$I$2,-need!M200)</f>
        <v>395360</v>
      </c>
      <c r="P200" s="19">
        <f>IF(-need!N200&lt;cum!L200*0.33*$I$2,cum!L200*0.33*$I$2,-need!N200)</f>
        <v>360706</v>
      </c>
      <c r="Q200" s="19">
        <f>IF(-need!O200&lt;cum!M200*0.33*$I$2,cum!M200*0.33*$I$2,-need!O200)</f>
        <v>0</v>
      </c>
      <c r="R200" s="19">
        <f>IF(-need!P200&lt;cum!N200*0.33*$I$2,cum!N200*0.33*$I$2,-need!P200)</f>
        <v>1152576</v>
      </c>
      <c r="S200" s="19">
        <f>IF(-need!Q200&lt;cum!O200*0.33*$I$2,cum!O200*0.33*$I$2,-need!Q200)</f>
        <v>10734.075000000001</v>
      </c>
      <c r="T200" s="19">
        <f>IF(-need!R200&lt;cum!P200*0.33*$I$2,cum!P200*0.33*$I$2,-need!R200)</f>
        <v>8514</v>
      </c>
      <c r="U200" s="19">
        <f>IF(-need!S200&lt;cum!Q200*0.33*$I$2,cum!Q200*0.33*$I$2,-need!S200)</f>
        <v>27665.715</v>
      </c>
      <c r="V200" s="19">
        <f>IF(-need!T200&lt;cum!R200*0.33*$I$2,cum!R200*0.33*$I$2,-need!T200)</f>
        <v>24750</v>
      </c>
      <c r="W200" s="19">
        <f>IF(-need!U200&lt;cum!S200*0.33*$I$2,cum!S200*0.33*$I$2,-need!U200)</f>
        <v>228000</v>
      </c>
      <c r="X200" s="19">
        <f>IF(-need!V200&lt;cum!T200*0.33*$I$2,cum!T200*0.33*$I$2,-need!V200)</f>
        <v>199441</v>
      </c>
      <c r="Y200" s="19">
        <f>IF(-need!W200&lt;cum!U200*0.33*$I$2,cum!U200*0.33*$I$2,-need!W200)</f>
        <v>20625</v>
      </c>
      <c r="Z200" s="19">
        <f>IF(-need!X200&lt;cum!V200*0.33*$I$2,cum!V200*0.33*$I$2,-need!X200)</f>
        <v>72719</v>
      </c>
      <c r="AA200" s="19">
        <f>IF(-need!Y200&lt;cum!W200*0.33*$I$2,cum!W200*0.33*$I$2,-need!Y200)</f>
        <v>1452895</v>
      </c>
      <c r="AB200" s="19">
        <f>IF(-need!Z200&lt;cum!X200*0.33*$I$2,cum!X200*0.33*$I$2,-need!Z200)</f>
        <v>179301</v>
      </c>
      <c r="AC200" s="19">
        <f>IF(-need!AA200&lt;cum!Y200*0.33*$I$2,cum!Y200*0.33*$I$2,-need!AA200)</f>
        <v>166142</v>
      </c>
      <c r="AD200" s="19">
        <f>IF(-need!AB200&lt;cum!Z200*0.33*$I$2,cum!Z200*0.33*$I$2,-need!AB200)</f>
        <v>257909</v>
      </c>
      <c r="AE200" s="19">
        <f>IF(-need!AC200&lt;cum!AA200*0.33*$I$2,cum!AA200*0.33*$I$2,-need!AC200)</f>
        <v>0</v>
      </c>
      <c r="AF200" s="19">
        <f>IF(-need!AD200&lt;cum!AB200*0.33*$I$2,cum!AB200*0.33*$I$2,-need!AD200)</f>
        <v>697463</v>
      </c>
      <c r="AG200" s="19">
        <f>IF(-need!AE200&lt;cum!AC200*0.33*$I$2,cum!AC200*0.33*$I$2,-need!AE200)</f>
        <v>4857644</v>
      </c>
      <c r="AH200" s="19">
        <f>IF(-need!AF200&lt;cum!AD200*0.33*$I$2,cum!AD200*0.33*$I$2,-need!AF200)</f>
        <v>1308560</v>
      </c>
      <c r="AI200" s="19">
        <f>IF(-need!AG200&lt;cum!AE200*0.33*$I$2,cum!AE200*0.33*$I$2,-need!AG200)</f>
        <v>855090</v>
      </c>
      <c r="AJ200" s="19">
        <f>IF(-need!AH200&lt;cum!AF200*0.33*$I$2,cum!AF200*0.33*$I$2,-need!AH200)</f>
        <v>2008872</v>
      </c>
      <c r="AK200" s="19">
        <f>IF(-need!AI200&lt;cum!AG200*0.33*$I$2,cum!AG200*0.33*$I$2,-need!AI200)</f>
        <v>126112.47</v>
      </c>
      <c r="AL200" s="19">
        <f>IF(-need!AJ200&lt;cum!AH200*0.33*$I$2,cum!AH200*0.33*$I$2,-need!AJ200)</f>
        <v>16087.5</v>
      </c>
      <c r="AM200" s="19">
        <f>IF(-need!AK200&lt;cum!AI200*0.33*$I$2,cum!AI200*0.33*$I$2,-need!AK200)</f>
        <v>770000</v>
      </c>
      <c r="AN200" s="19">
        <f>IF(-need!AL200&lt;cum!AJ200*0.33*$I$2,cum!AJ200*0.33*$I$2,-need!AL200)</f>
        <v>35828.347500000003</v>
      </c>
      <c r="AO200" s="19">
        <f>IF(-need!AM200&lt;cum!AK200*0.33*$I$2,cum!AK200*0.33*$I$2,-need!AM200)</f>
        <v>7425</v>
      </c>
      <c r="AQ200" s="1">
        <f>IF(avail!AM200&gt;0,0,avail!AM200)</f>
        <v>0</v>
      </c>
      <c r="AR200" s="1">
        <f>IF(avail!AN200&gt;0,0,avail!AN200)</f>
        <v>0</v>
      </c>
      <c r="AS200" s="1">
        <f>IF(avail!AO200&gt;0,0,avail!AO200)</f>
        <v>0</v>
      </c>
      <c r="AT200" s="1">
        <f>IF(avail!AP200&gt;0,0,avail!AP200)</f>
        <v>-285800</v>
      </c>
    </row>
    <row r="201" spans="1:46" x14ac:dyDescent="0.25">
      <c r="A201" s="4">
        <f>'"rank"; your input only here!'!E202</f>
        <v>197</v>
      </c>
      <c r="B201" s="6" t="str">
        <f>'"rank"; your input only here!'!A202</f>
        <v>A197</v>
      </c>
      <c r="C201" s="6" t="str">
        <f>'"rank"; your input only here!'!B202</f>
        <v>Test Project 197</v>
      </c>
      <c r="D201" s="6">
        <f>'"rank"; your input only here!'!C202</f>
        <v>0</v>
      </c>
      <c r="E201" s="8">
        <f>'"rank"; your input only here!'!D202</f>
        <v>0</v>
      </c>
      <c r="F201" s="22">
        <f t="shared" si="9"/>
        <v>17531151.154999997</v>
      </c>
      <c r="G201" s="21">
        <f>SUM(cum!F201:AK201)</f>
        <v>41265466</v>
      </c>
      <c r="H201" s="21">
        <f t="shared" si="10"/>
        <v>10000000</v>
      </c>
      <c r="I201" s="19">
        <f t="shared" si="11"/>
        <v>-8031151.1549999975</v>
      </c>
      <c r="J201" s="19">
        <f>IF(-need!H201&lt;cum!F201*0.33*$I$2,cum!F201*0.33*$I$2,-need!H201)</f>
        <v>18088.455000000002</v>
      </c>
      <c r="K201" s="19">
        <f>IF(-need!I201&lt;cum!G201*0.33*$I$2,cum!G201*0.33*$I$2,-need!I201)</f>
        <v>1573774</v>
      </c>
      <c r="L201" s="19">
        <f>IF(-need!J201&lt;cum!H201*0.33*$I$2,cum!H201*0.33*$I$2,-need!J201)</f>
        <v>0</v>
      </c>
      <c r="M201" s="19">
        <f>IF(-need!K201&lt;cum!I201*0.33*$I$2,cum!I201*0.33*$I$2,-need!K201)</f>
        <v>654600</v>
      </c>
      <c r="N201" s="19">
        <f>IF(-need!L201&lt;cum!J201*0.33*$I$2,cum!J201*0.33*$I$2,-need!L201)</f>
        <v>44268.592499999999</v>
      </c>
      <c r="O201" s="19">
        <f>IF(-need!M201&lt;cum!K201*0.33*$I$2,cum!K201*0.33*$I$2,-need!M201)</f>
        <v>395360</v>
      </c>
      <c r="P201" s="19">
        <f>IF(-need!N201&lt;cum!L201*0.33*$I$2,cum!L201*0.33*$I$2,-need!N201)</f>
        <v>360706</v>
      </c>
      <c r="Q201" s="19">
        <f>IF(-need!O201&lt;cum!M201*0.33*$I$2,cum!M201*0.33*$I$2,-need!O201)</f>
        <v>0</v>
      </c>
      <c r="R201" s="19">
        <f>IF(-need!P201&lt;cum!N201*0.33*$I$2,cum!N201*0.33*$I$2,-need!P201)</f>
        <v>1152576</v>
      </c>
      <c r="S201" s="19">
        <f>IF(-need!Q201&lt;cum!O201*0.33*$I$2,cum!O201*0.33*$I$2,-need!Q201)</f>
        <v>10734.075000000001</v>
      </c>
      <c r="T201" s="19">
        <f>IF(-need!R201&lt;cum!P201*0.33*$I$2,cum!P201*0.33*$I$2,-need!R201)</f>
        <v>8514</v>
      </c>
      <c r="U201" s="19">
        <f>IF(-need!S201&lt;cum!Q201*0.33*$I$2,cum!Q201*0.33*$I$2,-need!S201)</f>
        <v>27665.715</v>
      </c>
      <c r="V201" s="19">
        <f>IF(-need!T201&lt;cum!R201*0.33*$I$2,cum!R201*0.33*$I$2,-need!T201)</f>
        <v>24750</v>
      </c>
      <c r="W201" s="19">
        <f>IF(-need!U201&lt;cum!S201*0.33*$I$2,cum!S201*0.33*$I$2,-need!U201)</f>
        <v>228000</v>
      </c>
      <c r="X201" s="19">
        <f>IF(-need!V201&lt;cum!T201*0.33*$I$2,cum!T201*0.33*$I$2,-need!V201)</f>
        <v>199441</v>
      </c>
      <c r="Y201" s="19">
        <f>IF(-need!W201&lt;cum!U201*0.33*$I$2,cum!U201*0.33*$I$2,-need!W201)</f>
        <v>20625</v>
      </c>
      <c r="Z201" s="19">
        <f>IF(-need!X201&lt;cum!V201*0.33*$I$2,cum!V201*0.33*$I$2,-need!X201)</f>
        <v>72719</v>
      </c>
      <c r="AA201" s="19">
        <f>IF(-need!Y201&lt;cum!W201*0.33*$I$2,cum!W201*0.33*$I$2,-need!Y201)</f>
        <v>1452895</v>
      </c>
      <c r="AB201" s="19">
        <f>IF(-need!Z201&lt;cum!X201*0.33*$I$2,cum!X201*0.33*$I$2,-need!Z201)</f>
        <v>179301</v>
      </c>
      <c r="AC201" s="19">
        <f>IF(-need!AA201&lt;cum!Y201*0.33*$I$2,cum!Y201*0.33*$I$2,-need!AA201)</f>
        <v>166142</v>
      </c>
      <c r="AD201" s="19">
        <f>IF(-need!AB201&lt;cum!Z201*0.33*$I$2,cum!Z201*0.33*$I$2,-need!AB201)</f>
        <v>257909</v>
      </c>
      <c r="AE201" s="19">
        <f>IF(-need!AC201&lt;cum!AA201*0.33*$I$2,cum!AA201*0.33*$I$2,-need!AC201)</f>
        <v>0</v>
      </c>
      <c r="AF201" s="19">
        <f>IF(-need!AD201&lt;cum!AB201*0.33*$I$2,cum!AB201*0.33*$I$2,-need!AD201)</f>
        <v>697463</v>
      </c>
      <c r="AG201" s="19">
        <f>IF(-need!AE201&lt;cum!AC201*0.33*$I$2,cum!AC201*0.33*$I$2,-need!AE201)</f>
        <v>4857644</v>
      </c>
      <c r="AH201" s="19">
        <f>IF(-need!AF201&lt;cum!AD201*0.33*$I$2,cum!AD201*0.33*$I$2,-need!AF201)</f>
        <v>1308560</v>
      </c>
      <c r="AI201" s="19">
        <f>IF(-need!AG201&lt;cum!AE201*0.33*$I$2,cum!AE201*0.33*$I$2,-need!AG201)</f>
        <v>855090</v>
      </c>
      <c r="AJ201" s="19">
        <f>IF(-need!AH201&lt;cum!AF201*0.33*$I$2,cum!AF201*0.33*$I$2,-need!AH201)</f>
        <v>2008872</v>
      </c>
      <c r="AK201" s="19">
        <f>IF(-need!AI201&lt;cum!AG201*0.33*$I$2,cum!AG201*0.33*$I$2,-need!AI201)</f>
        <v>126112.47</v>
      </c>
      <c r="AL201" s="19">
        <f>IF(-need!AJ201&lt;cum!AH201*0.33*$I$2,cum!AH201*0.33*$I$2,-need!AJ201)</f>
        <v>16087.5</v>
      </c>
      <c r="AM201" s="19">
        <f>IF(-need!AK201&lt;cum!AI201*0.33*$I$2,cum!AI201*0.33*$I$2,-need!AK201)</f>
        <v>770000</v>
      </c>
      <c r="AN201" s="19">
        <f>IF(-need!AL201&lt;cum!AJ201*0.33*$I$2,cum!AJ201*0.33*$I$2,-need!AL201)</f>
        <v>35828.347500000003</v>
      </c>
      <c r="AO201" s="19">
        <f>IF(-need!AM201&lt;cum!AK201*0.33*$I$2,cum!AK201*0.33*$I$2,-need!AM201)</f>
        <v>7425</v>
      </c>
      <c r="AQ201" s="1">
        <f>IF(avail!AM201&gt;0,0,avail!AM201)</f>
        <v>0</v>
      </c>
      <c r="AR201" s="1">
        <f>IF(avail!AN201&gt;0,0,avail!AN201)</f>
        <v>0</v>
      </c>
      <c r="AS201" s="1">
        <f>IF(avail!AO201&gt;0,0,avail!AO201)</f>
        <v>0</v>
      </c>
      <c r="AT201" s="1">
        <f>IF(avail!AP201&gt;0,0,avail!AP201)</f>
        <v>-285800</v>
      </c>
    </row>
    <row r="202" spans="1:46" x14ac:dyDescent="0.25">
      <c r="A202" s="4">
        <f>'"rank"; your input only here!'!E203</f>
        <v>198</v>
      </c>
      <c r="B202" s="6" t="str">
        <f>'"rank"; your input only here!'!A203</f>
        <v>A198</v>
      </c>
      <c r="C202" s="6" t="str">
        <f>'"rank"; your input only here!'!B203</f>
        <v>Test Project 198</v>
      </c>
      <c r="D202" s="6">
        <f>'"rank"; your input only here!'!C203</f>
        <v>0</v>
      </c>
      <c r="E202" s="8">
        <f>'"rank"; your input only here!'!D203</f>
        <v>0</v>
      </c>
      <c r="F202" s="22">
        <f t="shared" si="9"/>
        <v>17531151.154999997</v>
      </c>
      <c r="G202" s="21">
        <f>SUM(cum!F202:AK202)</f>
        <v>41265466</v>
      </c>
      <c r="H202" s="21">
        <f t="shared" si="10"/>
        <v>10000000</v>
      </c>
      <c r="I202" s="19">
        <f t="shared" si="11"/>
        <v>-8031151.1549999975</v>
      </c>
      <c r="J202" s="19">
        <f>IF(-need!H202&lt;cum!F202*0.33*$I$2,cum!F202*0.33*$I$2,-need!H202)</f>
        <v>18088.455000000002</v>
      </c>
      <c r="K202" s="19">
        <f>IF(-need!I202&lt;cum!G202*0.33*$I$2,cum!G202*0.33*$I$2,-need!I202)</f>
        <v>1573774</v>
      </c>
      <c r="L202" s="19">
        <f>IF(-need!J202&lt;cum!H202*0.33*$I$2,cum!H202*0.33*$I$2,-need!J202)</f>
        <v>0</v>
      </c>
      <c r="M202" s="19">
        <f>IF(-need!K202&lt;cum!I202*0.33*$I$2,cum!I202*0.33*$I$2,-need!K202)</f>
        <v>654600</v>
      </c>
      <c r="N202" s="19">
        <f>IF(-need!L202&lt;cum!J202*0.33*$I$2,cum!J202*0.33*$I$2,-need!L202)</f>
        <v>44268.592499999999</v>
      </c>
      <c r="O202" s="19">
        <f>IF(-need!M202&lt;cum!K202*0.33*$I$2,cum!K202*0.33*$I$2,-need!M202)</f>
        <v>395360</v>
      </c>
      <c r="P202" s="19">
        <f>IF(-need!N202&lt;cum!L202*0.33*$I$2,cum!L202*0.33*$I$2,-need!N202)</f>
        <v>360706</v>
      </c>
      <c r="Q202" s="19">
        <f>IF(-need!O202&lt;cum!M202*0.33*$I$2,cum!M202*0.33*$I$2,-need!O202)</f>
        <v>0</v>
      </c>
      <c r="R202" s="19">
        <f>IF(-need!P202&lt;cum!N202*0.33*$I$2,cum!N202*0.33*$I$2,-need!P202)</f>
        <v>1152576</v>
      </c>
      <c r="S202" s="19">
        <f>IF(-need!Q202&lt;cum!O202*0.33*$I$2,cum!O202*0.33*$I$2,-need!Q202)</f>
        <v>10734.075000000001</v>
      </c>
      <c r="T202" s="19">
        <f>IF(-need!R202&lt;cum!P202*0.33*$I$2,cum!P202*0.33*$I$2,-need!R202)</f>
        <v>8514</v>
      </c>
      <c r="U202" s="19">
        <f>IF(-need!S202&lt;cum!Q202*0.33*$I$2,cum!Q202*0.33*$I$2,-need!S202)</f>
        <v>27665.715</v>
      </c>
      <c r="V202" s="19">
        <f>IF(-need!T202&lt;cum!R202*0.33*$I$2,cum!R202*0.33*$I$2,-need!T202)</f>
        <v>24750</v>
      </c>
      <c r="W202" s="19">
        <f>IF(-need!U202&lt;cum!S202*0.33*$I$2,cum!S202*0.33*$I$2,-need!U202)</f>
        <v>228000</v>
      </c>
      <c r="X202" s="19">
        <f>IF(-need!V202&lt;cum!T202*0.33*$I$2,cum!T202*0.33*$I$2,-need!V202)</f>
        <v>199441</v>
      </c>
      <c r="Y202" s="19">
        <f>IF(-need!W202&lt;cum!U202*0.33*$I$2,cum!U202*0.33*$I$2,-need!W202)</f>
        <v>20625</v>
      </c>
      <c r="Z202" s="19">
        <f>IF(-need!X202&lt;cum!V202*0.33*$I$2,cum!V202*0.33*$I$2,-need!X202)</f>
        <v>72719</v>
      </c>
      <c r="AA202" s="19">
        <f>IF(-need!Y202&lt;cum!W202*0.33*$I$2,cum!W202*0.33*$I$2,-need!Y202)</f>
        <v>1452895</v>
      </c>
      <c r="AB202" s="19">
        <f>IF(-need!Z202&lt;cum!X202*0.33*$I$2,cum!X202*0.33*$I$2,-need!Z202)</f>
        <v>179301</v>
      </c>
      <c r="AC202" s="19">
        <f>IF(-need!AA202&lt;cum!Y202*0.33*$I$2,cum!Y202*0.33*$I$2,-need!AA202)</f>
        <v>166142</v>
      </c>
      <c r="AD202" s="19">
        <f>IF(-need!AB202&lt;cum!Z202*0.33*$I$2,cum!Z202*0.33*$I$2,-need!AB202)</f>
        <v>257909</v>
      </c>
      <c r="AE202" s="19">
        <f>IF(-need!AC202&lt;cum!AA202*0.33*$I$2,cum!AA202*0.33*$I$2,-need!AC202)</f>
        <v>0</v>
      </c>
      <c r="AF202" s="19">
        <f>IF(-need!AD202&lt;cum!AB202*0.33*$I$2,cum!AB202*0.33*$I$2,-need!AD202)</f>
        <v>697463</v>
      </c>
      <c r="AG202" s="19">
        <f>IF(-need!AE202&lt;cum!AC202*0.33*$I$2,cum!AC202*0.33*$I$2,-need!AE202)</f>
        <v>4857644</v>
      </c>
      <c r="AH202" s="19">
        <f>IF(-need!AF202&lt;cum!AD202*0.33*$I$2,cum!AD202*0.33*$I$2,-need!AF202)</f>
        <v>1308560</v>
      </c>
      <c r="AI202" s="19">
        <f>IF(-need!AG202&lt;cum!AE202*0.33*$I$2,cum!AE202*0.33*$I$2,-need!AG202)</f>
        <v>855090</v>
      </c>
      <c r="AJ202" s="19">
        <f>IF(-need!AH202&lt;cum!AF202*0.33*$I$2,cum!AF202*0.33*$I$2,-need!AH202)</f>
        <v>2008872</v>
      </c>
      <c r="AK202" s="19">
        <f>IF(-need!AI202&lt;cum!AG202*0.33*$I$2,cum!AG202*0.33*$I$2,-need!AI202)</f>
        <v>126112.47</v>
      </c>
      <c r="AL202" s="19">
        <f>IF(-need!AJ202&lt;cum!AH202*0.33*$I$2,cum!AH202*0.33*$I$2,-need!AJ202)</f>
        <v>16087.5</v>
      </c>
      <c r="AM202" s="19">
        <f>IF(-need!AK202&lt;cum!AI202*0.33*$I$2,cum!AI202*0.33*$I$2,-need!AK202)</f>
        <v>770000</v>
      </c>
      <c r="AN202" s="19">
        <f>IF(-need!AL202&lt;cum!AJ202*0.33*$I$2,cum!AJ202*0.33*$I$2,-need!AL202)</f>
        <v>35828.347500000003</v>
      </c>
      <c r="AO202" s="19">
        <f>IF(-need!AM202&lt;cum!AK202*0.33*$I$2,cum!AK202*0.33*$I$2,-need!AM202)</f>
        <v>7425</v>
      </c>
      <c r="AQ202" s="1">
        <f>IF(avail!AM202&gt;0,0,avail!AM202)</f>
        <v>0</v>
      </c>
      <c r="AR202" s="1">
        <f>IF(avail!AN202&gt;0,0,avail!AN202)</f>
        <v>0</v>
      </c>
      <c r="AS202" s="1">
        <f>IF(avail!AO202&gt;0,0,avail!AO202)</f>
        <v>0</v>
      </c>
      <c r="AT202" s="1">
        <f>IF(avail!AP202&gt;0,0,avail!AP202)</f>
        <v>-285800</v>
      </c>
    </row>
    <row r="203" spans="1:46" x14ac:dyDescent="0.25">
      <c r="A203" s="4">
        <f>'"rank"; your input only here!'!E204</f>
        <v>199</v>
      </c>
      <c r="B203" s="6" t="str">
        <f>'"rank"; your input only here!'!A204</f>
        <v>A199</v>
      </c>
      <c r="C203" s="6" t="str">
        <f>'"rank"; your input only here!'!B204</f>
        <v>Test Project 199</v>
      </c>
      <c r="D203" s="6">
        <f>'"rank"; your input only here!'!C204</f>
        <v>0</v>
      </c>
      <c r="E203" s="8">
        <f>'"rank"; your input only here!'!D204</f>
        <v>0</v>
      </c>
      <c r="F203" s="22">
        <f t="shared" si="9"/>
        <v>17531151.154999997</v>
      </c>
      <c r="G203" s="21">
        <f>SUM(cum!F203:AK203)</f>
        <v>41265466</v>
      </c>
      <c r="H203" s="21">
        <f t="shared" si="10"/>
        <v>10000000</v>
      </c>
      <c r="I203" s="19">
        <f t="shared" si="11"/>
        <v>-8031151.1549999975</v>
      </c>
      <c r="J203" s="19">
        <f>IF(-need!H203&lt;cum!F203*0.33*$I$2,cum!F203*0.33*$I$2,-need!H203)</f>
        <v>18088.455000000002</v>
      </c>
      <c r="K203" s="19">
        <f>IF(-need!I203&lt;cum!G203*0.33*$I$2,cum!G203*0.33*$I$2,-need!I203)</f>
        <v>1573774</v>
      </c>
      <c r="L203" s="19">
        <f>IF(-need!J203&lt;cum!H203*0.33*$I$2,cum!H203*0.33*$I$2,-need!J203)</f>
        <v>0</v>
      </c>
      <c r="M203" s="19">
        <f>IF(-need!K203&lt;cum!I203*0.33*$I$2,cum!I203*0.33*$I$2,-need!K203)</f>
        <v>654600</v>
      </c>
      <c r="N203" s="19">
        <f>IF(-need!L203&lt;cum!J203*0.33*$I$2,cum!J203*0.33*$I$2,-need!L203)</f>
        <v>44268.592499999999</v>
      </c>
      <c r="O203" s="19">
        <f>IF(-need!M203&lt;cum!K203*0.33*$I$2,cum!K203*0.33*$I$2,-need!M203)</f>
        <v>395360</v>
      </c>
      <c r="P203" s="19">
        <f>IF(-need!N203&lt;cum!L203*0.33*$I$2,cum!L203*0.33*$I$2,-need!N203)</f>
        <v>360706</v>
      </c>
      <c r="Q203" s="19">
        <f>IF(-need!O203&lt;cum!M203*0.33*$I$2,cum!M203*0.33*$I$2,-need!O203)</f>
        <v>0</v>
      </c>
      <c r="R203" s="19">
        <f>IF(-need!P203&lt;cum!N203*0.33*$I$2,cum!N203*0.33*$I$2,-need!P203)</f>
        <v>1152576</v>
      </c>
      <c r="S203" s="19">
        <f>IF(-need!Q203&lt;cum!O203*0.33*$I$2,cum!O203*0.33*$I$2,-need!Q203)</f>
        <v>10734.075000000001</v>
      </c>
      <c r="T203" s="19">
        <f>IF(-need!R203&lt;cum!P203*0.33*$I$2,cum!P203*0.33*$I$2,-need!R203)</f>
        <v>8514</v>
      </c>
      <c r="U203" s="19">
        <f>IF(-need!S203&lt;cum!Q203*0.33*$I$2,cum!Q203*0.33*$I$2,-need!S203)</f>
        <v>27665.715</v>
      </c>
      <c r="V203" s="19">
        <f>IF(-need!T203&lt;cum!R203*0.33*$I$2,cum!R203*0.33*$I$2,-need!T203)</f>
        <v>24750</v>
      </c>
      <c r="W203" s="19">
        <f>IF(-need!U203&lt;cum!S203*0.33*$I$2,cum!S203*0.33*$I$2,-need!U203)</f>
        <v>228000</v>
      </c>
      <c r="X203" s="19">
        <f>IF(-need!V203&lt;cum!T203*0.33*$I$2,cum!T203*0.33*$I$2,-need!V203)</f>
        <v>199441</v>
      </c>
      <c r="Y203" s="19">
        <f>IF(-need!W203&lt;cum!U203*0.33*$I$2,cum!U203*0.33*$I$2,-need!W203)</f>
        <v>20625</v>
      </c>
      <c r="Z203" s="19">
        <f>IF(-need!X203&lt;cum!V203*0.33*$I$2,cum!V203*0.33*$I$2,-need!X203)</f>
        <v>72719</v>
      </c>
      <c r="AA203" s="19">
        <f>IF(-need!Y203&lt;cum!W203*0.33*$I$2,cum!W203*0.33*$I$2,-need!Y203)</f>
        <v>1452895</v>
      </c>
      <c r="AB203" s="19">
        <f>IF(-need!Z203&lt;cum!X203*0.33*$I$2,cum!X203*0.33*$I$2,-need!Z203)</f>
        <v>179301</v>
      </c>
      <c r="AC203" s="19">
        <f>IF(-need!AA203&lt;cum!Y203*0.33*$I$2,cum!Y203*0.33*$I$2,-need!AA203)</f>
        <v>166142</v>
      </c>
      <c r="AD203" s="19">
        <f>IF(-need!AB203&lt;cum!Z203*0.33*$I$2,cum!Z203*0.33*$I$2,-need!AB203)</f>
        <v>257909</v>
      </c>
      <c r="AE203" s="19">
        <f>IF(-need!AC203&lt;cum!AA203*0.33*$I$2,cum!AA203*0.33*$I$2,-need!AC203)</f>
        <v>0</v>
      </c>
      <c r="AF203" s="19">
        <f>IF(-need!AD203&lt;cum!AB203*0.33*$I$2,cum!AB203*0.33*$I$2,-need!AD203)</f>
        <v>697463</v>
      </c>
      <c r="AG203" s="19">
        <f>IF(-need!AE203&lt;cum!AC203*0.33*$I$2,cum!AC203*0.33*$I$2,-need!AE203)</f>
        <v>4857644</v>
      </c>
      <c r="AH203" s="19">
        <f>IF(-need!AF203&lt;cum!AD203*0.33*$I$2,cum!AD203*0.33*$I$2,-need!AF203)</f>
        <v>1308560</v>
      </c>
      <c r="AI203" s="19">
        <f>IF(-need!AG203&lt;cum!AE203*0.33*$I$2,cum!AE203*0.33*$I$2,-need!AG203)</f>
        <v>855090</v>
      </c>
      <c r="AJ203" s="19">
        <f>IF(-need!AH203&lt;cum!AF203*0.33*$I$2,cum!AF203*0.33*$I$2,-need!AH203)</f>
        <v>2008872</v>
      </c>
      <c r="AK203" s="19">
        <f>IF(-need!AI203&lt;cum!AG203*0.33*$I$2,cum!AG203*0.33*$I$2,-need!AI203)</f>
        <v>126112.47</v>
      </c>
      <c r="AL203" s="19">
        <f>IF(-need!AJ203&lt;cum!AH203*0.33*$I$2,cum!AH203*0.33*$I$2,-need!AJ203)</f>
        <v>16087.5</v>
      </c>
      <c r="AM203" s="19">
        <f>IF(-need!AK203&lt;cum!AI203*0.33*$I$2,cum!AI203*0.33*$I$2,-need!AK203)</f>
        <v>770000</v>
      </c>
      <c r="AN203" s="19">
        <f>IF(-need!AL203&lt;cum!AJ203*0.33*$I$2,cum!AJ203*0.33*$I$2,-need!AL203)</f>
        <v>35828.347500000003</v>
      </c>
      <c r="AO203" s="19">
        <f>IF(-need!AM203&lt;cum!AK203*0.33*$I$2,cum!AK203*0.33*$I$2,-need!AM203)</f>
        <v>7425</v>
      </c>
      <c r="AQ203" s="1">
        <f>IF(avail!AM203&gt;0,0,avail!AM203)</f>
        <v>0</v>
      </c>
      <c r="AR203" s="1">
        <f>IF(avail!AN203&gt;0,0,avail!AN203)</f>
        <v>0</v>
      </c>
      <c r="AS203" s="1">
        <f>IF(avail!AO203&gt;0,0,avail!AO203)</f>
        <v>0</v>
      </c>
      <c r="AT203" s="1">
        <f>IF(avail!AP203&gt;0,0,avail!AP203)</f>
        <v>-285800</v>
      </c>
    </row>
    <row r="204" spans="1:46" x14ac:dyDescent="0.25">
      <c r="A204" s="4">
        <f>'"rank"; your input only here!'!E205</f>
        <v>200</v>
      </c>
      <c r="B204" s="6" t="str">
        <f>'"rank"; your input only here!'!A205</f>
        <v>A200</v>
      </c>
      <c r="C204" s="6" t="str">
        <f>'"rank"; your input only here!'!B205</f>
        <v>Test Project 200</v>
      </c>
      <c r="D204" s="6">
        <f>'"rank"; your input only here!'!C205</f>
        <v>0</v>
      </c>
      <c r="E204" s="8">
        <f>'"rank"; your input only here!'!D205</f>
        <v>0</v>
      </c>
      <c r="F204" s="22">
        <f t="shared" si="9"/>
        <v>17531151.154999997</v>
      </c>
      <c r="G204" s="21">
        <f>SUM(cum!F204:AK204)</f>
        <v>41265466</v>
      </c>
      <c r="H204" s="21">
        <f t="shared" si="10"/>
        <v>10000000</v>
      </c>
      <c r="I204" s="19">
        <f t="shared" si="11"/>
        <v>-8031151.1549999975</v>
      </c>
      <c r="J204" s="19">
        <f>IF(-need!H204&lt;cum!F204*0.33*$I$2,cum!F204*0.33*$I$2,-need!H204)</f>
        <v>18088.455000000002</v>
      </c>
      <c r="K204" s="19">
        <f>IF(-need!I204&lt;cum!G204*0.33*$I$2,cum!G204*0.33*$I$2,-need!I204)</f>
        <v>1573774</v>
      </c>
      <c r="L204" s="19">
        <f>IF(-need!J204&lt;cum!H204*0.33*$I$2,cum!H204*0.33*$I$2,-need!J204)</f>
        <v>0</v>
      </c>
      <c r="M204" s="19">
        <f>IF(-need!K204&lt;cum!I204*0.33*$I$2,cum!I204*0.33*$I$2,-need!K204)</f>
        <v>654600</v>
      </c>
      <c r="N204" s="19">
        <f>IF(-need!L204&lt;cum!J204*0.33*$I$2,cum!J204*0.33*$I$2,-need!L204)</f>
        <v>44268.592499999999</v>
      </c>
      <c r="O204" s="19">
        <f>IF(-need!M204&lt;cum!K204*0.33*$I$2,cum!K204*0.33*$I$2,-need!M204)</f>
        <v>395360</v>
      </c>
      <c r="P204" s="19">
        <f>IF(-need!N204&lt;cum!L204*0.33*$I$2,cum!L204*0.33*$I$2,-need!N204)</f>
        <v>360706</v>
      </c>
      <c r="Q204" s="19">
        <f>IF(-need!O204&lt;cum!M204*0.33*$I$2,cum!M204*0.33*$I$2,-need!O204)</f>
        <v>0</v>
      </c>
      <c r="R204" s="19">
        <f>IF(-need!P204&lt;cum!N204*0.33*$I$2,cum!N204*0.33*$I$2,-need!P204)</f>
        <v>1152576</v>
      </c>
      <c r="S204" s="19">
        <f>IF(-need!Q204&lt;cum!O204*0.33*$I$2,cum!O204*0.33*$I$2,-need!Q204)</f>
        <v>10734.075000000001</v>
      </c>
      <c r="T204" s="19">
        <f>IF(-need!R204&lt;cum!P204*0.33*$I$2,cum!P204*0.33*$I$2,-need!R204)</f>
        <v>8514</v>
      </c>
      <c r="U204" s="19">
        <f>IF(-need!S204&lt;cum!Q204*0.33*$I$2,cum!Q204*0.33*$I$2,-need!S204)</f>
        <v>27665.715</v>
      </c>
      <c r="V204" s="19">
        <f>IF(-need!T204&lt;cum!R204*0.33*$I$2,cum!R204*0.33*$I$2,-need!T204)</f>
        <v>24750</v>
      </c>
      <c r="W204" s="19">
        <f>IF(-need!U204&lt;cum!S204*0.33*$I$2,cum!S204*0.33*$I$2,-need!U204)</f>
        <v>228000</v>
      </c>
      <c r="X204" s="19">
        <f>IF(-need!V204&lt;cum!T204*0.33*$I$2,cum!T204*0.33*$I$2,-need!V204)</f>
        <v>199441</v>
      </c>
      <c r="Y204" s="19">
        <f>IF(-need!W204&lt;cum!U204*0.33*$I$2,cum!U204*0.33*$I$2,-need!W204)</f>
        <v>20625</v>
      </c>
      <c r="Z204" s="19">
        <f>IF(-need!X204&lt;cum!V204*0.33*$I$2,cum!V204*0.33*$I$2,-need!X204)</f>
        <v>72719</v>
      </c>
      <c r="AA204" s="19">
        <f>IF(-need!Y204&lt;cum!W204*0.33*$I$2,cum!W204*0.33*$I$2,-need!Y204)</f>
        <v>1452895</v>
      </c>
      <c r="AB204" s="19">
        <f>IF(-need!Z204&lt;cum!X204*0.33*$I$2,cum!X204*0.33*$I$2,-need!Z204)</f>
        <v>179301</v>
      </c>
      <c r="AC204" s="19">
        <f>IF(-need!AA204&lt;cum!Y204*0.33*$I$2,cum!Y204*0.33*$I$2,-need!AA204)</f>
        <v>166142</v>
      </c>
      <c r="AD204" s="19">
        <f>IF(-need!AB204&lt;cum!Z204*0.33*$I$2,cum!Z204*0.33*$I$2,-need!AB204)</f>
        <v>257909</v>
      </c>
      <c r="AE204" s="19">
        <f>IF(-need!AC204&lt;cum!AA204*0.33*$I$2,cum!AA204*0.33*$I$2,-need!AC204)</f>
        <v>0</v>
      </c>
      <c r="AF204" s="19">
        <f>IF(-need!AD204&lt;cum!AB204*0.33*$I$2,cum!AB204*0.33*$I$2,-need!AD204)</f>
        <v>697463</v>
      </c>
      <c r="AG204" s="19">
        <f>IF(-need!AE204&lt;cum!AC204*0.33*$I$2,cum!AC204*0.33*$I$2,-need!AE204)</f>
        <v>4857644</v>
      </c>
      <c r="AH204" s="19">
        <f>IF(-need!AF204&lt;cum!AD204*0.33*$I$2,cum!AD204*0.33*$I$2,-need!AF204)</f>
        <v>1308560</v>
      </c>
      <c r="AI204" s="19">
        <f>IF(-need!AG204&lt;cum!AE204*0.33*$I$2,cum!AE204*0.33*$I$2,-need!AG204)</f>
        <v>855090</v>
      </c>
      <c r="AJ204" s="19">
        <f>IF(-need!AH204&lt;cum!AF204*0.33*$I$2,cum!AF204*0.33*$I$2,-need!AH204)</f>
        <v>2008872</v>
      </c>
      <c r="AK204" s="19">
        <f>IF(-need!AI204&lt;cum!AG204*0.33*$I$2,cum!AG204*0.33*$I$2,-need!AI204)</f>
        <v>126112.47</v>
      </c>
      <c r="AL204" s="19">
        <f>IF(-need!AJ204&lt;cum!AH204*0.33*$I$2,cum!AH204*0.33*$I$2,-need!AJ204)</f>
        <v>16087.5</v>
      </c>
      <c r="AM204" s="19">
        <f>IF(-need!AK204&lt;cum!AI204*0.33*$I$2,cum!AI204*0.33*$I$2,-need!AK204)</f>
        <v>770000</v>
      </c>
      <c r="AN204" s="19">
        <f>IF(-need!AL204&lt;cum!AJ204*0.33*$I$2,cum!AJ204*0.33*$I$2,-need!AL204)</f>
        <v>35828.347500000003</v>
      </c>
      <c r="AO204" s="19">
        <f>IF(-need!AM204&lt;cum!AK204*0.33*$I$2,cum!AK204*0.33*$I$2,-need!AM204)</f>
        <v>7425</v>
      </c>
      <c r="AQ204" s="1">
        <f>IF(avail!AM204&gt;0,0,avail!AM204)</f>
        <v>0</v>
      </c>
      <c r="AR204" s="1">
        <f>IF(avail!AN204&gt;0,0,avail!AN204)</f>
        <v>0</v>
      </c>
      <c r="AS204" s="1">
        <f>IF(avail!AO204&gt;0,0,avail!AO204)</f>
        <v>0</v>
      </c>
      <c r="AT204" s="1">
        <f>IF(avail!AP204&gt;0,0,avail!AP204)</f>
        <v>-285800</v>
      </c>
    </row>
  </sheetData>
  <mergeCells count="3">
    <mergeCell ref="J2:AO2"/>
    <mergeCell ref="E2:F2"/>
    <mergeCell ref="B2:D2"/>
  </mergeCells>
  <conditionalFormatting sqref="AQ5:AT204 J5:AO204">
    <cfRule type="cellIs" dxfId="44" priority="7" operator="lessThan">
      <formula>0</formula>
    </cfRule>
    <cfRule type="cellIs" dxfId="43" priority="8" operator="greaterThan">
      <formula>0</formula>
    </cfRule>
  </conditionalFormatting>
  <conditionalFormatting sqref="K29:AO29">
    <cfRule type="cellIs" dxfId="42" priority="5" operator="lessThan">
      <formula>0</formula>
    </cfRule>
    <cfRule type="cellIs" dxfId="41" priority="6" operator="greaterThan">
      <formula>0</formula>
    </cfRule>
  </conditionalFormatting>
  <conditionalFormatting sqref="F5:F204">
    <cfRule type="cellIs" dxfId="40" priority="3" operator="lessThan">
      <formula>0</formula>
    </cfRule>
    <cfRule type="cellIs" dxfId="39" priority="4" operator="greaterThan">
      <formula>0</formula>
    </cfRule>
  </conditionalFormatting>
  <conditionalFormatting sqref="I5:I204">
    <cfRule type="cellIs" dxfId="38" priority="1" operator="lessThan">
      <formula>0</formula>
    </cfRule>
    <cfRule type="cellIs" dxfId="37" priority="2" operator="greaterThan">
      <formula>0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U204"/>
  <sheetViews>
    <sheetView topLeftCell="A25" zoomScale="60" zoomScaleNormal="60" workbookViewId="0"/>
  </sheetViews>
  <sheetFormatPr baseColWidth="10" defaultRowHeight="15" x14ac:dyDescent="0.25"/>
  <cols>
    <col min="1" max="1" width="12.42578125" bestFit="1" customWidth="1"/>
    <col min="3" max="3" width="15.7109375" customWidth="1"/>
    <col min="5" max="5" width="14.42578125" customWidth="1"/>
    <col min="6" max="6" width="19.7109375" customWidth="1"/>
    <col min="7" max="8" width="17.140625" customWidth="1"/>
    <col min="9" max="9" width="27.42578125" customWidth="1"/>
    <col min="10" max="10" width="16.7109375" customWidth="1"/>
    <col min="11" max="11" width="13" customWidth="1"/>
    <col min="18" max="18" width="15.42578125" bestFit="1" customWidth="1"/>
  </cols>
  <sheetData>
    <row r="1" spans="1:47" s="84" customFormat="1" ht="45" customHeight="1" thickBot="1" x14ac:dyDescent="0.3">
      <c r="A1" s="83" t="s">
        <v>487</v>
      </c>
    </row>
    <row r="2" spans="1:47" ht="80.25" customHeight="1" thickBot="1" x14ac:dyDescent="0.45">
      <c r="A2" s="55">
        <v>0.5</v>
      </c>
      <c r="B2" s="157" t="s">
        <v>494</v>
      </c>
      <c r="C2" s="157"/>
      <c r="D2" s="158"/>
      <c r="E2" s="155" t="s">
        <v>488</v>
      </c>
      <c r="F2" s="156"/>
      <c r="G2" s="52">
        <v>500000</v>
      </c>
      <c r="I2" s="56">
        <f>1-A2</f>
        <v>0.5</v>
      </c>
      <c r="J2" s="152" t="s">
        <v>495</v>
      </c>
      <c r="K2" s="153"/>
      <c r="L2" s="153"/>
      <c r="M2" s="153"/>
      <c r="N2" s="153"/>
      <c r="O2" s="153"/>
      <c r="P2" s="153"/>
      <c r="Q2" s="153"/>
      <c r="R2" s="153"/>
      <c r="S2" s="153"/>
      <c r="T2" s="153"/>
      <c r="U2" s="153"/>
      <c r="V2" s="153"/>
      <c r="W2" s="153"/>
      <c r="X2" s="153"/>
      <c r="Y2" s="153"/>
      <c r="Z2" s="153"/>
      <c r="AA2" s="153"/>
      <c r="AB2" s="153"/>
      <c r="AC2" s="153"/>
      <c r="AD2" s="153"/>
      <c r="AE2" s="153"/>
      <c r="AF2" s="153"/>
      <c r="AG2" s="153"/>
      <c r="AH2" s="153"/>
      <c r="AI2" s="153"/>
      <c r="AJ2" s="153"/>
      <c r="AK2" s="153"/>
      <c r="AL2" s="153"/>
      <c r="AM2" s="153"/>
      <c r="AN2" s="153"/>
      <c r="AO2" s="154"/>
    </row>
    <row r="3" spans="1:47" ht="30.75" thickBot="1" x14ac:dyDescent="0.3">
      <c r="I3" s="53" t="s">
        <v>10</v>
      </c>
      <c r="J3" s="54">
        <v>10000000</v>
      </c>
      <c r="K3" s="83" t="s">
        <v>490</v>
      </c>
      <c r="L3" s="110"/>
      <c r="M3" s="110"/>
      <c r="N3" s="110"/>
      <c r="O3" s="110"/>
      <c r="P3" s="110"/>
      <c r="Q3" s="110"/>
      <c r="R3" s="110"/>
    </row>
    <row r="4" spans="1:47" x14ac:dyDescent="0.25">
      <c r="A4" s="4" t="str">
        <f>'"rank"; your input only here!'!E5</f>
        <v>Nr</v>
      </c>
      <c r="B4" s="4" t="str">
        <f>'"rank"; your input only here!'!A5</f>
        <v>proposal ID</v>
      </c>
      <c r="C4" s="4" t="str">
        <f>'"rank"; your input only here!'!B5</f>
        <v>Proposal acronym</v>
      </c>
      <c r="D4" s="4" t="str">
        <f>'"rank"; your input only here!'!C5</f>
        <v>total requested funding</v>
      </c>
      <c r="E4" s="8" t="str">
        <f>'"rank"; your input only here!'!D5</f>
        <v>Evaluation score</v>
      </c>
      <c r="F4" s="10" t="s">
        <v>6</v>
      </c>
      <c r="G4" s="3" t="s">
        <v>7</v>
      </c>
      <c r="H4" s="3" t="s">
        <v>8</v>
      </c>
      <c r="I4" s="11" t="s">
        <v>9</v>
      </c>
      <c r="J4" s="9" t="str">
        <f>'"rank"; your input only here!'!F4</f>
        <v>Agency 1</v>
      </c>
      <c r="K4" s="6" t="str">
        <f>'"rank"; your input only here!'!G4</f>
        <v>Agency 2</v>
      </c>
      <c r="L4" s="6" t="str">
        <f>'"rank"; your input only here!'!H4</f>
        <v>Agency 3</v>
      </c>
      <c r="M4" s="6" t="str">
        <f>'"rank"; your input only here!'!I4</f>
        <v>Agency 4</v>
      </c>
      <c r="N4" s="6" t="str">
        <f>'"rank"; your input only here!'!J4</f>
        <v>Agency 5</v>
      </c>
      <c r="O4" s="6" t="str">
        <f>'"rank"; your input only here!'!K4</f>
        <v>Agency 6</v>
      </c>
      <c r="P4" s="6" t="str">
        <f>'"rank"; your input only here!'!L4</f>
        <v>Agency 7</v>
      </c>
      <c r="Q4" s="6" t="str">
        <f>'"rank"; your input only here!'!M4</f>
        <v>Agency 8</v>
      </c>
      <c r="R4" s="6" t="str">
        <f>'"rank"; your input only here!'!N4</f>
        <v>Agency 9</v>
      </c>
      <c r="S4" s="6" t="str">
        <f>'"rank"; your input only here!'!O4</f>
        <v>Agency 10</v>
      </c>
      <c r="T4" s="6" t="str">
        <f>'"rank"; your input only here!'!P4</f>
        <v>Agency 11</v>
      </c>
      <c r="U4" s="6" t="str">
        <f>'"rank"; your input only here!'!Q4</f>
        <v>Agency 12</v>
      </c>
      <c r="V4" s="6" t="str">
        <f>'"rank"; your input only here!'!R4</f>
        <v>Agency 13</v>
      </c>
      <c r="W4" s="6" t="str">
        <f>'"rank"; your input only here!'!S4</f>
        <v>Agency 14</v>
      </c>
      <c r="X4" s="6" t="str">
        <f>'"rank"; your input only here!'!T4</f>
        <v>Agency 15</v>
      </c>
      <c r="Y4" s="6" t="str">
        <f>'"rank"; your input only here!'!U4</f>
        <v>Agency 16</v>
      </c>
      <c r="Z4" s="6" t="str">
        <f>'"rank"; your input only here!'!V4</f>
        <v>Agency 17</v>
      </c>
      <c r="AA4" s="6" t="str">
        <f>'"rank"; your input only here!'!W4</f>
        <v>Agency 18</v>
      </c>
      <c r="AB4" s="6" t="str">
        <f>'"rank"; your input only here!'!X4</f>
        <v>Agency 19</v>
      </c>
      <c r="AC4" s="6" t="str">
        <f>'"rank"; your input only here!'!Y4</f>
        <v>Agency 20</v>
      </c>
      <c r="AD4" s="6" t="str">
        <f>'"rank"; your input only here!'!Z4</f>
        <v>Agency 21</v>
      </c>
      <c r="AE4" s="6" t="str">
        <f>'"rank"; your input only here!'!AA4</f>
        <v>Agency 22</v>
      </c>
      <c r="AF4" s="6" t="str">
        <f>'"rank"; your input only here!'!AB4</f>
        <v>Agency 23</v>
      </c>
      <c r="AG4" s="6" t="str">
        <f>'"rank"; your input only here!'!AC4</f>
        <v>Agency 24</v>
      </c>
      <c r="AH4" s="6" t="str">
        <f>'"rank"; your input only here!'!AD4</f>
        <v>Agency 25</v>
      </c>
      <c r="AI4" s="6" t="str">
        <f>'"rank"; your input only here!'!AE4</f>
        <v>Agency 26</v>
      </c>
      <c r="AJ4" s="6" t="str">
        <f>'"rank"; your input only here!'!AF4</f>
        <v>Agency 27</v>
      </c>
      <c r="AK4" s="6" t="str">
        <f>'"rank"; your input only here!'!AG4</f>
        <v>Agency 28</v>
      </c>
      <c r="AL4" s="6" t="str">
        <f>'"rank"; your input only here!'!AH4</f>
        <v>Agency 29</v>
      </c>
      <c r="AM4" s="6" t="str">
        <f>'"rank"; your input only here!'!AI4</f>
        <v>Agency 30</v>
      </c>
      <c r="AN4" s="6" t="str">
        <f>'"rank"; your input only here!'!AJ4</f>
        <v>Agency 31</v>
      </c>
      <c r="AO4" s="6" t="str">
        <f>'"rank"; your input only here!'!AK4</f>
        <v>Agency 32</v>
      </c>
      <c r="AQ4" s="6" t="str">
        <f>'"rank"; your input only here!'!AM4</f>
        <v>Agency 33</v>
      </c>
      <c r="AR4" s="6" t="str">
        <f>'"rank"; your input only here!'!AN4</f>
        <v>Agency 34</v>
      </c>
      <c r="AS4" s="6" t="str">
        <f>'"rank"; your input only here!'!AO4</f>
        <v>Agency 35</v>
      </c>
      <c r="AT4" s="6" t="str">
        <f>'"rank"; your input only here!'!AP4</f>
        <v>Agency 36</v>
      </c>
    </row>
    <row r="5" spans="1:47" x14ac:dyDescent="0.25">
      <c r="A5" s="4">
        <f>'"rank"; your input only here!'!E6</f>
        <v>1</v>
      </c>
      <c r="B5" s="6" t="str">
        <f>'"rank"; your input only here!'!A6</f>
        <v>A1</v>
      </c>
      <c r="C5" s="6" t="str">
        <f>'"rank"; your input only here!'!B6</f>
        <v>Test Project 1</v>
      </c>
      <c r="D5" s="6">
        <f>'"rank"; your input only here!'!C6</f>
        <v>838394</v>
      </c>
      <c r="E5" s="8">
        <f>'"rank"; your input only here!'!D6</f>
        <v>13.5</v>
      </c>
      <c r="F5" s="22">
        <f>SUM(J5:AO5)</f>
        <v>138335.01</v>
      </c>
      <c r="G5" s="21">
        <f>SUM(cum!F5:AK5)</f>
        <v>838394</v>
      </c>
      <c r="H5" s="21">
        <f>IF(G5*0.33&lt;$J$3,G5*0.33,$J$3)</f>
        <v>276670.02</v>
      </c>
      <c r="I5" s="19">
        <f>H5-F5-G$2</f>
        <v>-361664.99</v>
      </c>
      <c r="J5" s="19">
        <f>IF(-need!H5&lt;cum!F5*0.33*$I$2,cum!F5*0.33*$I$2,-need!H5)</f>
        <v>0</v>
      </c>
      <c r="K5" s="19">
        <f>IF(-need!I5&lt;cum!G5*0.33*$I$2,cum!G5*0.33*$I$2,-need!I5)</f>
        <v>58103.76</v>
      </c>
      <c r="L5" s="19">
        <f>IF(-need!J5&lt;cum!H5*0.33*$I$2,cum!H5*0.33*$I$2,-need!J5)</f>
        <v>0</v>
      </c>
      <c r="M5" s="19">
        <f>IF(-need!K5&lt;cum!I5*0.33*$I$2,cum!I5*0.33*$I$2,-need!K5)</f>
        <v>0</v>
      </c>
      <c r="N5" s="19">
        <f>IF(-need!L5&lt;cum!J5*0.33*$I$2,cum!J5*0.33*$I$2,-need!L5)</f>
        <v>0</v>
      </c>
      <c r="O5" s="19">
        <f>IF(-need!M5&lt;cum!K5*0.33*$I$2,cum!K5*0.33*$I$2,-need!M5)</f>
        <v>0</v>
      </c>
      <c r="P5" s="19">
        <f>IF(-need!N5&lt;cum!L5*0.33*$I$2,cum!L5*0.33*$I$2,-need!N5)</f>
        <v>0</v>
      </c>
      <c r="Q5" s="19">
        <f>IF(-need!O5&lt;cum!M5*0.33*$I$2,cum!M5*0.33*$I$2,-need!O5)</f>
        <v>0</v>
      </c>
      <c r="R5" s="19">
        <f>IF(-need!P5&lt;cum!N5*0.33*$I$2,cum!N5*0.33*$I$2,-need!P5)</f>
        <v>0</v>
      </c>
      <c r="S5" s="19">
        <f>IF(-need!Q5&lt;cum!O5*0.33*$I$2,cum!O5*0.33*$I$2,-need!Q5)</f>
        <v>0</v>
      </c>
      <c r="T5" s="19">
        <f>IF(-need!R5&lt;cum!P5*0.33*$I$2,cum!P5*0.33*$I$2,-need!R5)</f>
        <v>0</v>
      </c>
      <c r="U5" s="19">
        <f>IF(-need!S5&lt;cum!Q5*0.33*$I$2,cum!Q5*0.33*$I$2,-need!S5)</f>
        <v>0</v>
      </c>
      <c r="V5" s="19">
        <f>IF(-need!T5&lt;cum!R5*0.33*$I$2,cum!R5*0.33*$I$2,-need!T5)</f>
        <v>0</v>
      </c>
      <c r="W5" s="19">
        <f>IF(-need!U5&lt;cum!S5*0.33*$I$2,cum!S5*0.33*$I$2,-need!U5)</f>
        <v>0</v>
      </c>
      <c r="X5" s="19">
        <f>IF(-need!V5&lt;cum!T5*0.33*$I$2,cum!T5*0.33*$I$2,-need!V5)</f>
        <v>0</v>
      </c>
      <c r="Y5" s="19">
        <f>IF(-need!W5&lt;cum!U5*0.33*$I$2,cum!U5*0.33*$I$2,-need!W5)</f>
        <v>41250</v>
      </c>
      <c r="Z5" s="19">
        <f>IF(-need!X5&lt;cum!V5*0.33*$I$2,cum!V5*0.33*$I$2,-need!X5)</f>
        <v>0</v>
      </c>
      <c r="AA5" s="19">
        <f>IF(-need!Y5&lt;cum!W5*0.33*$I$2,cum!W5*0.33*$I$2,-need!Y5)</f>
        <v>0</v>
      </c>
      <c r="AB5" s="19">
        <f>IF(-need!Z5&lt;cum!X5*0.33*$I$2,cum!X5*0.33*$I$2,-need!Z5)</f>
        <v>0</v>
      </c>
      <c r="AC5" s="19">
        <f>IF(-need!AA5&lt;cum!Y5*0.33*$I$2,cum!Y5*0.33*$I$2,-need!AA5)</f>
        <v>0</v>
      </c>
      <c r="AD5" s="19">
        <f>IF(-need!AB5&lt;cum!Z5*0.33*$I$2,cum!Z5*0.33*$I$2,-need!AB5)</f>
        <v>0</v>
      </c>
      <c r="AE5" s="19">
        <f>IF(-need!AC5&lt;cum!AA5*0.33*$I$2,cum!AA5*0.33*$I$2,-need!AC5)</f>
        <v>0</v>
      </c>
      <c r="AF5" s="19">
        <f>IF(-need!AD5&lt;cum!AB5*0.33*$I$2,cum!AB5*0.33*$I$2,-need!AD5)</f>
        <v>0</v>
      </c>
      <c r="AG5" s="19">
        <f>IF(-need!AE5&lt;cum!AC5*0.33*$I$2,cum!AC5*0.33*$I$2,-need!AE5)</f>
        <v>0</v>
      </c>
      <c r="AH5" s="19">
        <f>IF(-need!AF5&lt;cum!AD5*0.33*$I$2,cum!AD5*0.33*$I$2,-need!AF5)</f>
        <v>0</v>
      </c>
      <c r="AI5" s="19">
        <f>IF(-need!AG5&lt;cum!AE5*0.33*$I$2,cum!AE5*0.33*$I$2,-need!AG5)</f>
        <v>0</v>
      </c>
      <c r="AJ5" s="19">
        <f>IF(-need!AH5&lt;cum!AF5*0.33*$I$2,cum!AF5*0.33*$I$2,-need!AH5)</f>
        <v>0</v>
      </c>
      <c r="AK5" s="19">
        <f>IF(-need!AI5&lt;cum!AG5*0.33*$I$2,cum!AG5*0.33*$I$2,-need!AI5)</f>
        <v>29700</v>
      </c>
      <c r="AL5" s="19">
        <f>IF(-need!AJ5&lt;cum!AH5*0.33*$I$2,cum!AH5*0.33*$I$2,-need!AJ5)</f>
        <v>0</v>
      </c>
      <c r="AM5" s="19">
        <f>IF(-need!AK5&lt;cum!AI5*0.33*$I$2,cum!AI5*0.33*$I$2,-need!AK5)</f>
        <v>0</v>
      </c>
      <c r="AN5" s="19">
        <f>IF(-need!AL5&lt;cum!AJ5*0.33*$I$2,cum!AJ5*0.33*$I$2,-need!AL5)</f>
        <v>9281.25</v>
      </c>
      <c r="AO5" s="19">
        <f>IF(-need!AM5&lt;cum!AK5*0.33*$I$2,cum!AK5*0.33*$I$2,-need!AM5)</f>
        <v>0</v>
      </c>
      <c r="AQ5" s="1">
        <f>IF(avail!AM5&gt;0,0,avail!AM5)</f>
        <v>0</v>
      </c>
      <c r="AR5" s="1">
        <f>IF(avail!AN5&gt;0,0,avail!AN5)</f>
        <v>0</v>
      </c>
      <c r="AS5" s="1">
        <f>IF(avail!AO5&gt;0,0,avail!AO5)</f>
        <v>0</v>
      </c>
      <c r="AT5" s="1">
        <f>IF(avail!AP5&gt;0,0,avail!AP5)</f>
        <v>0</v>
      </c>
    </row>
    <row r="6" spans="1:47" x14ac:dyDescent="0.25">
      <c r="A6" s="4">
        <f>'"rank"; your input only here!'!E7</f>
        <v>2</v>
      </c>
      <c r="B6" s="6" t="str">
        <f>'"rank"; your input only here!'!A7</f>
        <v>A2</v>
      </c>
      <c r="C6" s="6" t="str">
        <f>'"rank"; your input only here!'!B7</f>
        <v>Test Project 2</v>
      </c>
      <c r="D6" s="6">
        <f>'"rank"; your input only here!'!C7</f>
        <v>660000</v>
      </c>
      <c r="E6" s="8">
        <f>'"rank"; your input only here!'!D7</f>
        <v>13.5</v>
      </c>
      <c r="F6" s="22">
        <f t="shared" ref="F6:F69" si="0">SUM(J6:AO6)</f>
        <v>247235.01</v>
      </c>
      <c r="G6" s="21">
        <f>SUM(cum!F6:AK6)</f>
        <v>1498394</v>
      </c>
      <c r="H6" s="21">
        <f t="shared" ref="H6:H69" si="1">IF(G6*0.33&lt;$J$3,G6*0.33,$J$3)</f>
        <v>494470.02</v>
      </c>
      <c r="I6" s="19">
        <f>H6-F6-G$2</f>
        <v>-252764.99</v>
      </c>
      <c r="J6" s="19">
        <f>IF(-need!H6&lt;cum!F6*0.33*$I$2,cum!F6*0.33*$I$2,-need!H6)</f>
        <v>0</v>
      </c>
      <c r="K6" s="19">
        <f>IF(-need!I6&lt;cum!G6*0.33*$I$2,cum!G6*0.33*$I$2,-need!I6)</f>
        <v>58103.76</v>
      </c>
      <c r="L6" s="19">
        <f>IF(-need!J6&lt;cum!H6*0.33*$I$2,cum!H6*0.33*$I$2,-need!J6)</f>
        <v>0</v>
      </c>
      <c r="M6" s="19">
        <f>IF(-need!K6&lt;cum!I6*0.33*$I$2,cum!I6*0.33*$I$2,-need!K6)</f>
        <v>0</v>
      </c>
      <c r="N6" s="19">
        <f>IF(-need!L6&lt;cum!J6*0.33*$I$2,cum!J6*0.33*$I$2,-need!L6)</f>
        <v>0</v>
      </c>
      <c r="O6" s="19">
        <f>IF(-need!M6&lt;cum!K6*0.33*$I$2,cum!K6*0.33*$I$2,-need!M6)</f>
        <v>0</v>
      </c>
      <c r="P6" s="19">
        <f>IF(-need!N6&lt;cum!L6*0.33*$I$2,cum!L6*0.33*$I$2,-need!N6)</f>
        <v>0</v>
      </c>
      <c r="Q6" s="19">
        <f>IF(-need!O6&lt;cum!M6*0.33*$I$2,cum!M6*0.33*$I$2,-need!O6)</f>
        <v>0</v>
      </c>
      <c r="R6" s="19">
        <f>IF(-need!P6&lt;cum!N6*0.33*$I$2,cum!N6*0.33*$I$2,-need!P6)</f>
        <v>0</v>
      </c>
      <c r="S6" s="19">
        <f>IF(-need!Q6&lt;cum!O6*0.33*$I$2,cum!O6*0.33*$I$2,-need!Q6)</f>
        <v>0</v>
      </c>
      <c r="T6" s="19">
        <f>IF(-need!R6&lt;cum!P6*0.33*$I$2,cum!P6*0.33*$I$2,-need!R6)</f>
        <v>0</v>
      </c>
      <c r="U6" s="19">
        <f>IF(-need!S6&lt;cum!Q6*0.33*$I$2,cum!Q6*0.33*$I$2,-need!S6)</f>
        <v>0</v>
      </c>
      <c r="V6" s="19">
        <f>IF(-need!T6&lt;cum!R6*0.33*$I$2,cum!R6*0.33*$I$2,-need!T6)</f>
        <v>0</v>
      </c>
      <c r="W6" s="19">
        <f>IF(-need!U6&lt;cum!S6*0.33*$I$2,cum!S6*0.33*$I$2,-need!U6)</f>
        <v>0</v>
      </c>
      <c r="X6" s="19">
        <f>IF(-need!V6&lt;cum!T6*0.33*$I$2,cum!T6*0.33*$I$2,-need!V6)</f>
        <v>0</v>
      </c>
      <c r="Y6" s="19">
        <f>IF(-need!W6&lt;cum!U6*0.33*$I$2,cum!U6*0.33*$I$2,-need!W6)</f>
        <v>41250</v>
      </c>
      <c r="Z6" s="19">
        <f>IF(-need!X6&lt;cum!V6*0.33*$I$2,cum!V6*0.33*$I$2,-need!X6)</f>
        <v>0</v>
      </c>
      <c r="AA6" s="19">
        <f>IF(-need!Y6&lt;cum!W6*0.33*$I$2,cum!W6*0.33*$I$2,-need!Y6)</f>
        <v>0</v>
      </c>
      <c r="AB6" s="19">
        <f>IF(-need!Z6&lt;cum!X6*0.33*$I$2,cum!X6*0.33*$I$2,-need!Z6)</f>
        <v>0</v>
      </c>
      <c r="AC6" s="19">
        <f>IF(-need!AA6&lt;cum!Y6*0.33*$I$2,cum!Y6*0.33*$I$2,-need!AA6)</f>
        <v>0</v>
      </c>
      <c r="AD6" s="19">
        <f>IF(-need!AB6&lt;cum!Z6*0.33*$I$2,cum!Z6*0.33*$I$2,-need!AB6)</f>
        <v>0</v>
      </c>
      <c r="AE6" s="19">
        <f>IF(-need!AC6&lt;cum!AA6*0.33*$I$2,cum!AA6*0.33*$I$2,-need!AC6)</f>
        <v>0</v>
      </c>
      <c r="AF6" s="19">
        <f>IF(-need!AD6&lt;cum!AB6*0.33*$I$2,cum!AB6*0.33*$I$2,-need!AD6)</f>
        <v>41250</v>
      </c>
      <c r="AG6" s="19">
        <f>IF(-need!AE6&lt;cum!AC6*0.33*$I$2,cum!AC6*0.33*$I$2,-need!AE6)</f>
        <v>0</v>
      </c>
      <c r="AH6" s="19">
        <f>IF(-need!AF6&lt;cum!AD6*0.33*$I$2,cum!AD6*0.33*$I$2,-need!AF6)</f>
        <v>0</v>
      </c>
      <c r="AI6" s="19">
        <f>IF(-need!AG6&lt;cum!AE6*0.33*$I$2,cum!AE6*0.33*$I$2,-need!AG6)</f>
        <v>0</v>
      </c>
      <c r="AJ6" s="19">
        <f>IF(-need!AH6&lt;cum!AF6*0.33*$I$2,cum!AF6*0.33*$I$2,-need!AH6)</f>
        <v>0</v>
      </c>
      <c r="AK6" s="19">
        <f>IF(-need!AI6&lt;cum!AG6*0.33*$I$2,cum!AG6*0.33*$I$2,-need!AI6)</f>
        <v>62700</v>
      </c>
      <c r="AL6" s="19">
        <f>IF(-need!AJ6&lt;cum!AH6*0.33*$I$2,cum!AH6*0.33*$I$2,-need!AJ6)</f>
        <v>0</v>
      </c>
      <c r="AM6" s="19">
        <f>IF(-need!AK6&lt;cum!AI6*0.33*$I$2,cum!AI6*0.33*$I$2,-need!AK6)</f>
        <v>34650</v>
      </c>
      <c r="AN6" s="19">
        <f>IF(-need!AL6&lt;cum!AJ6*0.33*$I$2,cum!AJ6*0.33*$I$2,-need!AL6)</f>
        <v>9281.25</v>
      </c>
      <c r="AO6" s="19">
        <f>IF(-need!AM6&lt;cum!AK6*0.33*$I$2,cum!AK6*0.33*$I$2,-need!AM6)</f>
        <v>0</v>
      </c>
      <c r="AQ6" s="1">
        <f>IF(avail!AM6&gt;0,0,avail!AM6)</f>
        <v>0</v>
      </c>
      <c r="AR6" s="1">
        <f>IF(avail!AN6&gt;0,0,avail!AN6)</f>
        <v>0</v>
      </c>
      <c r="AS6" s="1">
        <f>IF(avail!AO6&gt;0,0,avail!AO6)</f>
        <v>0</v>
      </c>
      <c r="AT6" s="1">
        <f>IF(avail!AP6&gt;0,0,avail!AP6)</f>
        <v>0</v>
      </c>
      <c r="AU6" s="2"/>
    </row>
    <row r="7" spans="1:47" x14ac:dyDescent="0.25">
      <c r="A7" s="4">
        <f>'"rank"; your input only here!'!E8</f>
        <v>3</v>
      </c>
      <c r="B7" s="6" t="str">
        <f>'"rank"; your input only here!'!A8</f>
        <v>A3</v>
      </c>
      <c r="C7" s="6" t="str">
        <f>'"rank"; your input only here!'!B8</f>
        <v>Test Project 3</v>
      </c>
      <c r="D7" s="6">
        <f>'"rank"; your input only here!'!C8</f>
        <v>645000</v>
      </c>
      <c r="E7" s="8">
        <f>'"rank"; your input only here!'!D8</f>
        <v>13.5</v>
      </c>
      <c r="F7" s="22">
        <f t="shared" si="0"/>
        <v>353660.01</v>
      </c>
      <c r="G7" s="21">
        <f>SUM(cum!F7:AK7)</f>
        <v>2143394</v>
      </c>
      <c r="H7" s="21">
        <f t="shared" si="1"/>
        <v>707320.02</v>
      </c>
      <c r="I7" s="19">
        <f t="shared" ref="I7:I70" si="2">H7-F7-G$2</f>
        <v>-146339.99</v>
      </c>
      <c r="J7" s="19">
        <f>IF(-need!H7&lt;cum!F7*0.33*$I$2,cum!F7*0.33*$I$2,-need!H7)</f>
        <v>0</v>
      </c>
      <c r="K7" s="19">
        <f>IF(-need!I7&lt;cum!G7*0.33*$I$2,cum!G7*0.33*$I$2,-need!I7)</f>
        <v>58103.76</v>
      </c>
      <c r="L7" s="19">
        <f>IF(-need!J7&lt;cum!H7*0.33*$I$2,cum!H7*0.33*$I$2,-need!J7)</f>
        <v>0</v>
      </c>
      <c r="M7" s="19">
        <f>IF(-need!K7&lt;cum!I7*0.33*$I$2,cum!I7*0.33*$I$2,-need!K7)</f>
        <v>0</v>
      </c>
      <c r="N7" s="19">
        <f>IF(-need!L7&lt;cum!J7*0.33*$I$2,cum!J7*0.33*$I$2,-need!L7)</f>
        <v>0</v>
      </c>
      <c r="O7" s="19">
        <f>IF(-need!M7&lt;cum!K7*0.33*$I$2,cum!K7*0.33*$I$2,-need!M7)</f>
        <v>0</v>
      </c>
      <c r="P7" s="19">
        <f>IF(-need!N7&lt;cum!L7*0.33*$I$2,cum!L7*0.33*$I$2,-need!N7)</f>
        <v>0</v>
      </c>
      <c r="Q7" s="19">
        <f>IF(-need!O7&lt;cum!M7*0.33*$I$2,cum!M7*0.33*$I$2,-need!O7)</f>
        <v>0</v>
      </c>
      <c r="R7" s="19">
        <f>IF(-need!P7&lt;cum!N7*0.33*$I$2,cum!N7*0.33*$I$2,-need!P7)</f>
        <v>0</v>
      </c>
      <c r="S7" s="19">
        <f>IF(-need!Q7&lt;cum!O7*0.33*$I$2,cum!O7*0.33*$I$2,-need!Q7)</f>
        <v>0</v>
      </c>
      <c r="T7" s="19">
        <f>IF(-need!R7&lt;cum!P7*0.33*$I$2,cum!P7*0.33*$I$2,-need!R7)</f>
        <v>0</v>
      </c>
      <c r="U7" s="19">
        <f>IF(-need!S7&lt;cum!Q7*0.33*$I$2,cum!Q7*0.33*$I$2,-need!S7)</f>
        <v>0</v>
      </c>
      <c r="V7" s="19">
        <f>IF(-need!T7&lt;cum!R7*0.33*$I$2,cum!R7*0.33*$I$2,-need!T7)</f>
        <v>0</v>
      </c>
      <c r="W7" s="19">
        <f>IF(-need!U7&lt;cum!S7*0.33*$I$2,cum!S7*0.33*$I$2,-need!U7)</f>
        <v>0</v>
      </c>
      <c r="X7" s="19">
        <f>IF(-need!V7&lt;cum!T7*0.33*$I$2,cum!T7*0.33*$I$2,-need!V7)</f>
        <v>0</v>
      </c>
      <c r="Y7" s="19">
        <f>IF(-need!W7&lt;cum!U7*0.33*$I$2,cum!U7*0.33*$I$2,-need!W7)</f>
        <v>41250</v>
      </c>
      <c r="Z7" s="19">
        <f>IF(-need!X7&lt;cum!V7*0.33*$I$2,cum!V7*0.33*$I$2,-need!X7)</f>
        <v>0</v>
      </c>
      <c r="AA7" s="19">
        <f>IF(-need!Y7&lt;cum!W7*0.33*$I$2,cum!W7*0.33*$I$2,-need!Y7)</f>
        <v>0</v>
      </c>
      <c r="AB7" s="19">
        <f>IF(-need!Z7&lt;cum!X7*0.33*$I$2,cum!X7*0.33*$I$2,-need!Z7)</f>
        <v>0</v>
      </c>
      <c r="AC7" s="19">
        <f>IF(-need!AA7&lt;cum!Y7*0.33*$I$2,cum!Y7*0.33*$I$2,-need!AA7)</f>
        <v>0</v>
      </c>
      <c r="AD7" s="19">
        <f>IF(-need!AB7&lt;cum!Z7*0.33*$I$2,cum!Z7*0.33*$I$2,-need!AB7)</f>
        <v>0</v>
      </c>
      <c r="AE7" s="19">
        <f>IF(-need!AC7&lt;cum!AA7*0.33*$I$2,cum!AA7*0.33*$I$2,-need!AC7)</f>
        <v>0</v>
      </c>
      <c r="AF7" s="19">
        <f>IF(-need!AD7&lt;cum!AB7*0.33*$I$2,cum!AB7*0.33*$I$2,-need!AD7)</f>
        <v>41250</v>
      </c>
      <c r="AG7" s="19">
        <f>IF(-need!AE7&lt;cum!AC7*0.33*$I$2,cum!AC7*0.33*$I$2,-need!AE7)</f>
        <v>65175</v>
      </c>
      <c r="AH7" s="19">
        <f>IF(-need!AF7&lt;cum!AD7*0.33*$I$2,cum!AD7*0.33*$I$2,-need!AF7)</f>
        <v>0</v>
      </c>
      <c r="AI7" s="19">
        <f>IF(-need!AG7&lt;cum!AE7*0.33*$I$2,cum!AE7*0.33*$I$2,-need!AG7)</f>
        <v>0</v>
      </c>
      <c r="AJ7" s="19">
        <f>IF(-need!AH7&lt;cum!AF7*0.33*$I$2,cum!AF7*0.33*$I$2,-need!AH7)</f>
        <v>0</v>
      </c>
      <c r="AK7" s="19">
        <f>IF(-need!AI7&lt;cum!AG7*0.33*$I$2,cum!AG7*0.33*$I$2,-need!AI7)</f>
        <v>103950</v>
      </c>
      <c r="AL7" s="19">
        <f>IF(-need!AJ7&lt;cum!AH7*0.33*$I$2,cum!AH7*0.33*$I$2,-need!AJ7)</f>
        <v>0</v>
      </c>
      <c r="AM7" s="19">
        <f>IF(-need!AK7&lt;cum!AI7*0.33*$I$2,cum!AI7*0.33*$I$2,-need!AK7)</f>
        <v>34650</v>
      </c>
      <c r="AN7" s="19">
        <f>IF(-need!AL7&lt;cum!AJ7*0.33*$I$2,cum!AJ7*0.33*$I$2,-need!AL7)</f>
        <v>9281.25</v>
      </c>
      <c r="AO7" s="19">
        <f>IF(-need!AM7&lt;cum!AK7*0.33*$I$2,cum!AK7*0.33*$I$2,-need!AM7)</f>
        <v>0</v>
      </c>
      <c r="AQ7" s="1">
        <f>IF(avail!AM7&gt;0,0,avail!AM7)</f>
        <v>0</v>
      </c>
      <c r="AR7" s="1">
        <f>IF(avail!AN7&gt;0,0,avail!AN7)</f>
        <v>0</v>
      </c>
      <c r="AS7" s="1">
        <f>IF(avail!AO7&gt;0,0,avail!AO7)</f>
        <v>0</v>
      </c>
      <c r="AT7" s="1">
        <f>IF(avail!AP7&gt;0,0,avail!AP7)</f>
        <v>0</v>
      </c>
      <c r="AU7" s="2"/>
    </row>
    <row r="8" spans="1:47" x14ac:dyDescent="0.25">
      <c r="A8" s="4">
        <f>'"rank"; your input only here!'!E9</f>
        <v>4</v>
      </c>
      <c r="B8" s="6" t="str">
        <f>'"rank"; your input only here!'!A9</f>
        <v>A4</v>
      </c>
      <c r="C8" s="6" t="str">
        <f>'"rank"; your input only here!'!B9</f>
        <v>Test Project 4</v>
      </c>
      <c r="D8" s="6">
        <f>'"rank"; your input only here!'!C9</f>
        <v>1520920</v>
      </c>
      <c r="E8" s="8">
        <f>'"rank"; your input only here!'!D9</f>
        <v>13</v>
      </c>
      <c r="F8" s="22">
        <f t="shared" si="0"/>
        <v>604611.81000000006</v>
      </c>
      <c r="G8" s="21">
        <f>SUM(cum!F8:AK8)</f>
        <v>3664314</v>
      </c>
      <c r="H8" s="21">
        <f t="shared" si="1"/>
        <v>1209223.6200000001</v>
      </c>
      <c r="I8" s="19">
        <f t="shared" si="2"/>
        <v>104611.81000000006</v>
      </c>
      <c r="J8" s="19">
        <f>IF(-need!H8&lt;cum!F8*0.33*$I$2,cum!F8*0.33*$I$2,-need!H8)</f>
        <v>0</v>
      </c>
      <c r="K8" s="19">
        <f>IF(-need!I8&lt;cum!G8*0.33*$I$2,cum!G8*0.33*$I$2,-need!I8)</f>
        <v>116084.76000000001</v>
      </c>
      <c r="L8" s="19">
        <f>IF(-need!J8&lt;cum!H8*0.33*$I$2,cum!H8*0.33*$I$2,-need!J8)</f>
        <v>0</v>
      </c>
      <c r="M8" s="19">
        <f>IF(-need!K8&lt;cum!I8*0.33*$I$2,cum!I8*0.33*$I$2,-need!K8)</f>
        <v>0</v>
      </c>
      <c r="N8" s="19">
        <f>IF(-need!L8&lt;cum!J8*0.33*$I$2,cum!J8*0.33*$I$2,-need!L8)</f>
        <v>0</v>
      </c>
      <c r="O8" s="19">
        <f>IF(-need!M8&lt;cum!K8*0.33*$I$2,cum!K8*0.33*$I$2,-need!M8)</f>
        <v>0</v>
      </c>
      <c r="P8" s="19">
        <f>IF(-need!N8&lt;cum!L8*0.33*$I$2,cum!L8*0.33*$I$2,-need!N8)</f>
        <v>192970.80000000002</v>
      </c>
      <c r="Q8" s="19">
        <f>IF(-need!O8&lt;cum!M8*0.33*$I$2,cum!M8*0.33*$I$2,-need!O8)</f>
        <v>0</v>
      </c>
      <c r="R8" s="19">
        <f>IF(-need!P8&lt;cum!N8*0.33*$I$2,cum!N8*0.33*$I$2,-need!P8)</f>
        <v>0</v>
      </c>
      <c r="S8" s="19">
        <f>IF(-need!Q8&lt;cum!O8*0.33*$I$2,cum!O8*0.33*$I$2,-need!Q8)</f>
        <v>0</v>
      </c>
      <c r="T8" s="19">
        <f>IF(-need!R8&lt;cum!P8*0.33*$I$2,cum!P8*0.33*$I$2,-need!R8)</f>
        <v>0</v>
      </c>
      <c r="U8" s="19">
        <f>IF(-need!S8&lt;cum!Q8*0.33*$I$2,cum!Q8*0.33*$I$2,-need!S8)</f>
        <v>0</v>
      </c>
      <c r="V8" s="19">
        <f>IF(-need!T8&lt;cum!R8*0.33*$I$2,cum!R8*0.33*$I$2,-need!T8)</f>
        <v>0</v>
      </c>
      <c r="W8" s="19">
        <f>IF(-need!U8&lt;cum!S8*0.33*$I$2,cum!S8*0.33*$I$2,-need!U8)</f>
        <v>0</v>
      </c>
      <c r="X8" s="19">
        <f>IF(-need!V8&lt;cum!T8*0.33*$I$2,cum!T8*0.33*$I$2,-need!V8)</f>
        <v>0</v>
      </c>
      <c r="Y8" s="19">
        <f>IF(-need!W8&lt;cum!U8*0.33*$I$2,cum!U8*0.33*$I$2,-need!W8)</f>
        <v>41250</v>
      </c>
      <c r="Z8" s="19">
        <f>IF(-need!X8&lt;cum!V8*0.33*$I$2,cum!V8*0.33*$I$2,-need!X8)</f>
        <v>0</v>
      </c>
      <c r="AA8" s="19">
        <f>IF(-need!Y8&lt;cum!W8*0.33*$I$2,cum!W8*0.33*$I$2,-need!Y8)</f>
        <v>0</v>
      </c>
      <c r="AB8" s="19">
        <f>IF(-need!Z8&lt;cum!X8*0.33*$I$2,cum!X8*0.33*$I$2,-need!Z8)</f>
        <v>0</v>
      </c>
      <c r="AC8" s="19">
        <f>IF(-need!AA8&lt;cum!Y8*0.33*$I$2,cum!Y8*0.33*$I$2,-need!AA8)</f>
        <v>0</v>
      </c>
      <c r="AD8" s="19">
        <f>IF(-need!AB8&lt;cum!Z8*0.33*$I$2,cum!Z8*0.33*$I$2,-need!AB8)</f>
        <v>0</v>
      </c>
      <c r="AE8" s="19">
        <f>IF(-need!AC8&lt;cum!AA8*0.33*$I$2,cum!AA8*0.33*$I$2,-need!AC8)</f>
        <v>0</v>
      </c>
      <c r="AF8" s="19">
        <f>IF(-need!AD8&lt;cum!AB8*0.33*$I$2,cum!AB8*0.33*$I$2,-need!AD8)</f>
        <v>41250</v>
      </c>
      <c r="AG8" s="19">
        <f>IF(-need!AE8&lt;cum!AC8*0.33*$I$2,cum!AC8*0.33*$I$2,-need!AE8)</f>
        <v>65175</v>
      </c>
      <c r="AH8" s="19">
        <f>IF(-need!AF8&lt;cum!AD8*0.33*$I$2,cum!AD8*0.33*$I$2,-need!AF8)</f>
        <v>0</v>
      </c>
      <c r="AI8" s="19">
        <f>IF(-need!AG8&lt;cum!AE8*0.33*$I$2,cum!AE8*0.33*$I$2,-need!AG8)</f>
        <v>0</v>
      </c>
      <c r="AJ8" s="19">
        <f>IF(-need!AH8&lt;cum!AF8*0.33*$I$2,cum!AF8*0.33*$I$2,-need!AH8)</f>
        <v>0</v>
      </c>
      <c r="AK8" s="19">
        <f>IF(-need!AI8&lt;cum!AG8*0.33*$I$2,cum!AG8*0.33*$I$2,-need!AI8)</f>
        <v>103950</v>
      </c>
      <c r="AL8" s="19">
        <f>IF(-need!AJ8&lt;cum!AH8*0.33*$I$2,cum!AH8*0.33*$I$2,-need!AJ8)</f>
        <v>0</v>
      </c>
      <c r="AM8" s="19">
        <f>IF(-need!AK8&lt;cum!AI8*0.33*$I$2,cum!AI8*0.33*$I$2,-need!AK8)</f>
        <v>34650</v>
      </c>
      <c r="AN8" s="19">
        <f>IF(-need!AL8&lt;cum!AJ8*0.33*$I$2,cum!AJ8*0.33*$I$2,-need!AL8)</f>
        <v>9281.25</v>
      </c>
      <c r="AO8" s="19">
        <f>IF(-need!AM8&lt;cum!AK8*0.33*$I$2,cum!AK8*0.33*$I$2,-need!AM8)</f>
        <v>0</v>
      </c>
      <c r="AQ8" s="1">
        <f>IF(avail!AM8&gt;0,0,avail!AM8)</f>
        <v>0</v>
      </c>
      <c r="AR8" s="1">
        <f>IF(avail!AN8&gt;0,0,avail!AN8)</f>
        <v>0</v>
      </c>
      <c r="AS8" s="1">
        <f>IF(avail!AO8&gt;0,0,avail!AO8)</f>
        <v>0</v>
      </c>
      <c r="AT8" s="1">
        <f>IF(avail!AP8&gt;0,0,avail!AP8)</f>
        <v>0</v>
      </c>
      <c r="AU8" s="2"/>
    </row>
    <row r="9" spans="1:47" x14ac:dyDescent="0.25">
      <c r="A9" s="4">
        <f>'"rank"; your input only here!'!E10</f>
        <v>5</v>
      </c>
      <c r="B9" s="6" t="str">
        <f>'"rank"; your input only here!'!A10</f>
        <v>A5</v>
      </c>
      <c r="C9" s="6" t="str">
        <f>'"rank"; your input only here!'!B10</f>
        <v>Test Project 5</v>
      </c>
      <c r="D9" s="6">
        <f>'"rank"; your input only here!'!C10</f>
        <v>377125</v>
      </c>
      <c r="E9" s="8">
        <f>'"rank"; your input only here!'!D10</f>
        <v>13</v>
      </c>
      <c r="F9" s="22">
        <f t="shared" si="0"/>
        <v>659824.93500000006</v>
      </c>
      <c r="G9" s="21">
        <f>SUM(cum!F9:AK9)</f>
        <v>3998939</v>
      </c>
      <c r="H9" s="21">
        <f t="shared" si="1"/>
        <v>1319649.8700000001</v>
      </c>
      <c r="I9" s="19">
        <f t="shared" si="2"/>
        <v>159824.93500000006</v>
      </c>
      <c r="J9" s="19">
        <f>IF(-need!H9&lt;cum!F9*0.33*$I$2,cum!F9*0.33*$I$2,-need!H9)</f>
        <v>0</v>
      </c>
      <c r="K9" s="19">
        <f>IF(-need!I9&lt;cum!G9*0.33*$I$2,cum!G9*0.33*$I$2,-need!I9)</f>
        <v>116084.76000000001</v>
      </c>
      <c r="L9" s="19">
        <f>IF(-need!J9&lt;cum!H9*0.33*$I$2,cum!H9*0.33*$I$2,-need!J9)</f>
        <v>0</v>
      </c>
      <c r="M9" s="19">
        <f>IF(-need!K9&lt;cum!I9*0.33*$I$2,cum!I9*0.33*$I$2,-need!K9)</f>
        <v>0</v>
      </c>
      <c r="N9" s="19">
        <f>IF(-need!L9&lt;cum!J9*0.33*$I$2,cum!J9*0.33*$I$2,-need!L9)</f>
        <v>0</v>
      </c>
      <c r="O9" s="19">
        <f>IF(-need!M9&lt;cum!K9*0.33*$I$2,cum!K9*0.33*$I$2,-need!M9)</f>
        <v>0</v>
      </c>
      <c r="P9" s="19">
        <f>IF(-need!N9&lt;cum!L9*0.33*$I$2,cum!L9*0.33*$I$2,-need!N9)</f>
        <v>192970.80000000002</v>
      </c>
      <c r="Q9" s="19">
        <f>IF(-need!O9&lt;cum!M9*0.33*$I$2,cum!M9*0.33*$I$2,-need!O9)</f>
        <v>0</v>
      </c>
      <c r="R9" s="19">
        <f>IF(-need!P9&lt;cum!N9*0.33*$I$2,cum!N9*0.33*$I$2,-need!P9)</f>
        <v>0</v>
      </c>
      <c r="S9" s="19">
        <f>IF(-need!Q9&lt;cum!O9*0.33*$I$2,cum!O9*0.33*$I$2,-need!Q9)</f>
        <v>0</v>
      </c>
      <c r="T9" s="19">
        <f>IF(-need!R9&lt;cum!P9*0.33*$I$2,cum!P9*0.33*$I$2,-need!R9)</f>
        <v>0</v>
      </c>
      <c r="U9" s="19">
        <f>IF(-need!S9&lt;cum!Q9*0.33*$I$2,cum!Q9*0.33*$I$2,-need!S9)</f>
        <v>0</v>
      </c>
      <c r="V9" s="19">
        <f>IF(-need!T9&lt;cum!R9*0.33*$I$2,cum!R9*0.33*$I$2,-need!T9)</f>
        <v>0</v>
      </c>
      <c r="W9" s="19">
        <f>IF(-need!U9&lt;cum!S9*0.33*$I$2,cum!S9*0.33*$I$2,-need!U9)</f>
        <v>0</v>
      </c>
      <c r="X9" s="19">
        <f>IF(-need!V9&lt;cum!T9*0.33*$I$2,cum!T9*0.33*$I$2,-need!V9)</f>
        <v>0</v>
      </c>
      <c r="Y9" s="19">
        <f>IF(-need!W9&lt;cum!U9*0.33*$I$2,cum!U9*0.33*$I$2,-need!W9)</f>
        <v>41250</v>
      </c>
      <c r="Z9" s="19">
        <f>IF(-need!X9&lt;cum!V9*0.33*$I$2,cum!V9*0.33*$I$2,-need!X9)</f>
        <v>0</v>
      </c>
      <c r="AA9" s="19">
        <f>IF(-need!Y9&lt;cum!W9*0.33*$I$2,cum!W9*0.33*$I$2,-need!Y9)</f>
        <v>32625.285</v>
      </c>
      <c r="AB9" s="19">
        <f>IF(-need!Z9&lt;cum!X9*0.33*$I$2,cum!X9*0.33*$I$2,-need!Z9)</f>
        <v>0</v>
      </c>
      <c r="AC9" s="19">
        <f>IF(-need!AA9&lt;cum!Y9*0.33*$I$2,cum!Y9*0.33*$I$2,-need!AA9)</f>
        <v>0</v>
      </c>
      <c r="AD9" s="19">
        <f>IF(-need!AB9&lt;cum!Z9*0.33*$I$2,cum!Z9*0.33*$I$2,-need!AB9)</f>
        <v>0</v>
      </c>
      <c r="AE9" s="19">
        <f>IF(-need!AC9&lt;cum!AA9*0.33*$I$2,cum!AA9*0.33*$I$2,-need!AC9)</f>
        <v>0</v>
      </c>
      <c r="AF9" s="19">
        <f>IF(-need!AD9&lt;cum!AB9*0.33*$I$2,cum!AB9*0.33*$I$2,-need!AD9)</f>
        <v>41250</v>
      </c>
      <c r="AG9" s="19">
        <f>IF(-need!AE9&lt;cum!AC9*0.33*$I$2,cum!AC9*0.33*$I$2,-need!AE9)</f>
        <v>65175</v>
      </c>
      <c r="AH9" s="19">
        <f>IF(-need!AF9&lt;cum!AD9*0.33*$I$2,cum!AD9*0.33*$I$2,-need!AF9)</f>
        <v>0</v>
      </c>
      <c r="AI9" s="19">
        <f>IF(-need!AG9&lt;cum!AE9*0.33*$I$2,cum!AE9*0.33*$I$2,-need!AG9)</f>
        <v>0</v>
      </c>
      <c r="AJ9" s="19">
        <f>IF(-need!AH9&lt;cum!AF9*0.33*$I$2,cum!AF9*0.33*$I$2,-need!AH9)</f>
        <v>22587.84</v>
      </c>
      <c r="AK9" s="19">
        <f>IF(-need!AI9&lt;cum!AG9*0.33*$I$2,cum!AG9*0.33*$I$2,-need!AI9)</f>
        <v>103950</v>
      </c>
      <c r="AL9" s="19">
        <f>IF(-need!AJ9&lt;cum!AH9*0.33*$I$2,cum!AH9*0.33*$I$2,-need!AJ9)</f>
        <v>0</v>
      </c>
      <c r="AM9" s="19">
        <f>IF(-need!AK9&lt;cum!AI9*0.33*$I$2,cum!AI9*0.33*$I$2,-need!AK9)</f>
        <v>34650</v>
      </c>
      <c r="AN9" s="19">
        <f>IF(-need!AL9&lt;cum!AJ9*0.33*$I$2,cum!AJ9*0.33*$I$2,-need!AL9)</f>
        <v>9281.25</v>
      </c>
      <c r="AO9" s="19">
        <f>IF(-need!AM9&lt;cum!AK9*0.33*$I$2,cum!AK9*0.33*$I$2,-need!AM9)</f>
        <v>0</v>
      </c>
      <c r="AQ9" s="1">
        <f>IF(avail!AM9&gt;0,0,avail!AM9)</f>
        <v>0</v>
      </c>
      <c r="AR9" s="1">
        <f>IF(avail!AN9&gt;0,0,avail!AN9)</f>
        <v>0</v>
      </c>
      <c r="AS9" s="1">
        <f>IF(avail!AO9&gt;0,0,avail!AO9)</f>
        <v>0</v>
      </c>
      <c r="AT9" s="1">
        <f>IF(avail!AP9&gt;0,0,avail!AP9)</f>
        <v>0</v>
      </c>
      <c r="AU9" s="2"/>
    </row>
    <row r="10" spans="1:47" x14ac:dyDescent="0.25">
      <c r="A10" s="4">
        <f>'"rank"; your input only here!'!E11</f>
        <v>6</v>
      </c>
      <c r="B10" s="6" t="str">
        <f>'"rank"; your input only here!'!A11</f>
        <v>A6</v>
      </c>
      <c r="C10" s="6" t="str">
        <f>'"rank"; your input only here!'!B11</f>
        <v>Test Project 6</v>
      </c>
      <c r="D10" s="6">
        <f>'"rank"; your input only here!'!C11</f>
        <v>648500</v>
      </c>
      <c r="E10" s="8">
        <f>'"rank"; your input only here!'!D11</f>
        <v>13</v>
      </c>
      <c r="F10" s="22">
        <f t="shared" si="0"/>
        <v>742077.43499999994</v>
      </c>
      <c r="G10" s="21">
        <f>SUM(cum!F10:AK10)</f>
        <v>4497439</v>
      </c>
      <c r="H10" s="21">
        <f t="shared" si="1"/>
        <v>1484154.87</v>
      </c>
      <c r="I10" s="19">
        <f t="shared" si="2"/>
        <v>242077.43500000017</v>
      </c>
      <c r="J10" s="19">
        <f>IF(-need!H10&lt;cum!F10*0.33*$I$2,cum!F10*0.33*$I$2,-need!H10)</f>
        <v>0</v>
      </c>
      <c r="K10" s="19">
        <f>IF(-need!I10&lt;cum!G10*0.33*$I$2,cum!G10*0.33*$I$2,-need!I10)</f>
        <v>116084.76000000001</v>
      </c>
      <c r="L10" s="19">
        <f>IF(-need!J10&lt;cum!H10*0.33*$I$2,cum!H10*0.33*$I$2,-need!J10)</f>
        <v>0</v>
      </c>
      <c r="M10" s="19">
        <f>IF(-need!K10&lt;cum!I10*0.33*$I$2,cum!I10*0.33*$I$2,-need!K10)</f>
        <v>0</v>
      </c>
      <c r="N10" s="19">
        <f>IF(-need!L10&lt;cum!J10*0.33*$I$2,cum!J10*0.33*$I$2,-need!L10)</f>
        <v>0</v>
      </c>
      <c r="O10" s="19">
        <f>IF(-need!M10&lt;cum!K10*0.33*$I$2,cum!K10*0.33*$I$2,-need!M10)</f>
        <v>0</v>
      </c>
      <c r="P10" s="19">
        <f>IF(-need!N10&lt;cum!L10*0.33*$I$2,cum!L10*0.33*$I$2,-need!N10)</f>
        <v>192970.80000000002</v>
      </c>
      <c r="Q10" s="19">
        <f>IF(-need!O10&lt;cum!M10*0.33*$I$2,cum!M10*0.33*$I$2,-need!O10)</f>
        <v>0</v>
      </c>
      <c r="R10" s="19">
        <f>IF(-need!P10&lt;cum!N10*0.33*$I$2,cum!N10*0.33*$I$2,-need!P10)</f>
        <v>0</v>
      </c>
      <c r="S10" s="19">
        <f>IF(-need!Q10&lt;cum!O10*0.33*$I$2,cum!O10*0.33*$I$2,-need!Q10)</f>
        <v>0</v>
      </c>
      <c r="T10" s="19">
        <f>IF(-need!R10&lt;cum!P10*0.33*$I$2,cum!P10*0.33*$I$2,-need!R10)</f>
        <v>0</v>
      </c>
      <c r="U10" s="19">
        <f>IF(-need!S10&lt;cum!Q10*0.33*$I$2,cum!Q10*0.33*$I$2,-need!S10)</f>
        <v>0</v>
      </c>
      <c r="V10" s="19">
        <f>IF(-need!T10&lt;cum!R10*0.33*$I$2,cum!R10*0.33*$I$2,-need!T10)</f>
        <v>0</v>
      </c>
      <c r="W10" s="19">
        <f>IF(-need!U10&lt;cum!S10*0.33*$I$2,cum!S10*0.33*$I$2,-need!U10)</f>
        <v>0</v>
      </c>
      <c r="X10" s="19">
        <f>IF(-need!V10&lt;cum!T10*0.33*$I$2,cum!T10*0.33*$I$2,-need!V10)</f>
        <v>0</v>
      </c>
      <c r="Y10" s="19">
        <f>IF(-need!W10&lt;cum!U10*0.33*$I$2,cum!U10*0.33*$I$2,-need!W10)</f>
        <v>41250</v>
      </c>
      <c r="Z10" s="19">
        <f>IF(-need!X10&lt;cum!V10*0.33*$I$2,cum!V10*0.33*$I$2,-need!X10)</f>
        <v>0</v>
      </c>
      <c r="AA10" s="19">
        <f>IF(-need!Y10&lt;cum!W10*0.33*$I$2,cum!W10*0.33*$I$2,-need!Y10)</f>
        <v>32625.285</v>
      </c>
      <c r="AB10" s="19">
        <f>IF(-need!Z10&lt;cum!X10*0.33*$I$2,cum!X10*0.33*$I$2,-need!Z10)</f>
        <v>0</v>
      </c>
      <c r="AC10" s="19">
        <f>IF(-need!AA10&lt;cum!Y10*0.33*$I$2,cum!Y10*0.33*$I$2,-need!AA10)</f>
        <v>0</v>
      </c>
      <c r="AD10" s="19">
        <f>IF(-need!AB10&lt;cum!Z10*0.33*$I$2,cum!Z10*0.33*$I$2,-need!AB10)</f>
        <v>0</v>
      </c>
      <c r="AE10" s="19">
        <f>IF(-need!AC10&lt;cum!AA10*0.33*$I$2,cum!AA10*0.33*$I$2,-need!AC10)</f>
        <v>0</v>
      </c>
      <c r="AF10" s="19">
        <f>IF(-need!AD10&lt;cum!AB10*0.33*$I$2,cum!AB10*0.33*$I$2,-need!AD10)</f>
        <v>41250</v>
      </c>
      <c r="AG10" s="19">
        <f>IF(-need!AE10&lt;cum!AC10*0.33*$I$2,cum!AC10*0.33*$I$2,-need!AE10)</f>
        <v>112777.5</v>
      </c>
      <c r="AH10" s="19">
        <f>IF(-need!AF10&lt;cum!AD10*0.33*$I$2,cum!AD10*0.33*$I$2,-need!AF10)</f>
        <v>0</v>
      </c>
      <c r="AI10" s="19">
        <f>IF(-need!AG10&lt;cum!AE10*0.33*$I$2,cum!AE10*0.33*$I$2,-need!AG10)</f>
        <v>0</v>
      </c>
      <c r="AJ10" s="19">
        <f>IF(-need!AH10&lt;cum!AF10*0.33*$I$2,cum!AF10*0.33*$I$2,-need!AH10)</f>
        <v>22587.84</v>
      </c>
      <c r="AK10" s="19">
        <f>IF(-need!AI10&lt;cum!AG10*0.33*$I$2,cum!AG10*0.33*$I$2,-need!AI10)</f>
        <v>103950</v>
      </c>
      <c r="AL10" s="19">
        <f>IF(-need!AJ10&lt;cum!AH10*0.33*$I$2,cum!AH10*0.33*$I$2,-need!AJ10)</f>
        <v>0</v>
      </c>
      <c r="AM10" s="19">
        <f>IF(-need!AK10&lt;cum!AI10*0.33*$I$2,cum!AI10*0.33*$I$2,-need!AK10)</f>
        <v>69300</v>
      </c>
      <c r="AN10" s="19">
        <f>IF(-need!AL10&lt;cum!AJ10*0.33*$I$2,cum!AJ10*0.33*$I$2,-need!AL10)</f>
        <v>9281.25</v>
      </c>
      <c r="AO10" s="19">
        <f>IF(-need!AM10&lt;cum!AK10*0.33*$I$2,cum!AK10*0.33*$I$2,-need!AM10)</f>
        <v>0</v>
      </c>
      <c r="AQ10" s="1">
        <f>IF(avail!AM10&gt;0,0,avail!AM10)</f>
        <v>0</v>
      </c>
      <c r="AR10" s="1">
        <f>IF(avail!AN10&gt;0,0,avail!AN10)</f>
        <v>0</v>
      </c>
      <c r="AS10" s="1">
        <f>IF(avail!AO10&gt;0,0,avail!AO10)</f>
        <v>0</v>
      </c>
      <c r="AT10" s="1">
        <f>IF(avail!AP10&gt;0,0,avail!AP10)</f>
        <v>0</v>
      </c>
      <c r="AU10" s="2"/>
    </row>
    <row r="11" spans="1:47" x14ac:dyDescent="0.25">
      <c r="A11" s="4">
        <f>'"rank"; your input only here!'!E12</f>
        <v>7</v>
      </c>
      <c r="B11" s="6" t="str">
        <f>'"rank"; your input only here!'!A12</f>
        <v>A7</v>
      </c>
      <c r="C11" s="6" t="str">
        <f>'"rank"; your input only here!'!B12</f>
        <v>Test Project 7</v>
      </c>
      <c r="D11" s="6">
        <f>'"rank"; your input only here!'!C12</f>
        <v>376762</v>
      </c>
      <c r="E11" s="8">
        <f>'"rank"; your input only here!'!D12</f>
        <v>13</v>
      </c>
      <c r="F11" s="22">
        <f t="shared" si="0"/>
        <v>804243.16500000004</v>
      </c>
      <c r="G11" s="21">
        <f>SUM(cum!F11:AK11)</f>
        <v>4874201</v>
      </c>
      <c r="H11" s="21">
        <f t="shared" si="1"/>
        <v>1608486.33</v>
      </c>
      <c r="I11" s="19">
        <f t="shared" si="2"/>
        <v>304243.16500000004</v>
      </c>
      <c r="J11" s="19">
        <f>IF(-need!H11&lt;cum!F11*0.33*$I$2,cum!F11*0.33*$I$2,-need!H11)</f>
        <v>0</v>
      </c>
      <c r="K11" s="19">
        <f>IF(-need!I11&lt;cum!G11*0.33*$I$2,cum!G11*0.33*$I$2,-need!I11)</f>
        <v>116084.76000000001</v>
      </c>
      <c r="L11" s="19">
        <f>IF(-need!J11&lt;cum!H11*0.33*$I$2,cum!H11*0.33*$I$2,-need!J11)</f>
        <v>0</v>
      </c>
      <c r="M11" s="19">
        <f>IF(-need!K11&lt;cum!I11*0.33*$I$2,cum!I11*0.33*$I$2,-need!K11)</f>
        <v>0</v>
      </c>
      <c r="N11" s="19">
        <f>IF(-need!L11&lt;cum!J11*0.33*$I$2,cum!J11*0.33*$I$2,-need!L11)</f>
        <v>0</v>
      </c>
      <c r="O11" s="19">
        <f>IF(-need!M11&lt;cum!K11*0.33*$I$2,cum!K11*0.33*$I$2,-need!M11)</f>
        <v>0</v>
      </c>
      <c r="P11" s="19">
        <f>IF(-need!N11&lt;cum!L11*0.33*$I$2,cum!L11*0.33*$I$2,-need!N11)</f>
        <v>192970.80000000002</v>
      </c>
      <c r="Q11" s="19">
        <f>IF(-need!O11&lt;cum!M11*0.33*$I$2,cum!M11*0.33*$I$2,-need!O11)</f>
        <v>0</v>
      </c>
      <c r="R11" s="19">
        <f>IF(-need!P11&lt;cum!N11*0.33*$I$2,cum!N11*0.33*$I$2,-need!P11)</f>
        <v>23274.405000000002</v>
      </c>
      <c r="S11" s="19">
        <f>IF(-need!Q11&lt;cum!O11*0.33*$I$2,cum!O11*0.33*$I$2,-need!Q11)</f>
        <v>0</v>
      </c>
      <c r="T11" s="19">
        <f>IF(-need!R11&lt;cum!P11*0.33*$I$2,cum!P11*0.33*$I$2,-need!R11)</f>
        <v>0</v>
      </c>
      <c r="U11" s="19">
        <f>IF(-need!S11&lt;cum!Q11*0.33*$I$2,cum!Q11*0.33*$I$2,-need!S11)</f>
        <v>0</v>
      </c>
      <c r="V11" s="19">
        <f>IF(-need!T11&lt;cum!R11*0.33*$I$2,cum!R11*0.33*$I$2,-need!T11)</f>
        <v>0</v>
      </c>
      <c r="W11" s="19">
        <f>IF(-need!U11&lt;cum!S11*0.33*$I$2,cum!S11*0.33*$I$2,-need!U11)</f>
        <v>0</v>
      </c>
      <c r="X11" s="19">
        <f>IF(-need!V11&lt;cum!T11*0.33*$I$2,cum!T11*0.33*$I$2,-need!V11)</f>
        <v>0</v>
      </c>
      <c r="Y11" s="19">
        <f>IF(-need!W11&lt;cum!U11*0.33*$I$2,cum!U11*0.33*$I$2,-need!W11)</f>
        <v>41250</v>
      </c>
      <c r="Z11" s="19">
        <f>IF(-need!X11&lt;cum!V11*0.33*$I$2,cum!V11*0.33*$I$2,-need!X11)</f>
        <v>0</v>
      </c>
      <c r="AA11" s="19">
        <f>IF(-need!Y11&lt;cum!W11*0.33*$I$2,cum!W11*0.33*$I$2,-need!Y11)</f>
        <v>32625.285</v>
      </c>
      <c r="AB11" s="19">
        <f>IF(-need!Z11&lt;cum!X11*0.33*$I$2,cum!X11*0.33*$I$2,-need!Z11)</f>
        <v>0</v>
      </c>
      <c r="AC11" s="19">
        <f>IF(-need!AA11&lt;cum!Y11*0.33*$I$2,cum!Y11*0.33*$I$2,-need!AA11)</f>
        <v>0</v>
      </c>
      <c r="AD11" s="19">
        <f>IF(-need!AB11&lt;cum!Z11*0.33*$I$2,cum!Z11*0.33*$I$2,-need!AB11)</f>
        <v>0</v>
      </c>
      <c r="AE11" s="19">
        <f>IF(-need!AC11&lt;cum!AA11*0.33*$I$2,cum!AA11*0.33*$I$2,-need!AC11)</f>
        <v>0</v>
      </c>
      <c r="AF11" s="19">
        <f>IF(-need!AD11&lt;cum!AB11*0.33*$I$2,cum!AB11*0.33*$I$2,-need!AD11)</f>
        <v>41250</v>
      </c>
      <c r="AG11" s="19">
        <f>IF(-need!AE11&lt;cum!AC11*0.33*$I$2,cum!AC11*0.33*$I$2,-need!AE11)</f>
        <v>112777.5</v>
      </c>
      <c r="AH11" s="19">
        <f>IF(-need!AF11&lt;cum!AD11*0.33*$I$2,cum!AD11*0.33*$I$2,-need!AF11)</f>
        <v>0</v>
      </c>
      <c r="AI11" s="19">
        <f>IF(-need!AG11&lt;cum!AE11*0.33*$I$2,cum!AE11*0.33*$I$2,-need!AG11)</f>
        <v>0</v>
      </c>
      <c r="AJ11" s="19">
        <f>IF(-need!AH11&lt;cum!AF11*0.33*$I$2,cum!AF11*0.33*$I$2,-need!AH11)</f>
        <v>61479.165000000001</v>
      </c>
      <c r="AK11" s="19">
        <f>IF(-need!AI11&lt;cum!AG11*0.33*$I$2,cum!AG11*0.33*$I$2,-need!AI11)</f>
        <v>103950</v>
      </c>
      <c r="AL11" s="19">
        <f>IF(-need!AJ11&lt;cum!AH11*0.33*$I$2,cum!AH11*0.33*$I$2,-need!AJ11)</f>
        <v>0</v>
      </c>
      <c r="AM11" s="19">
        <f>IF(-need!AK11&lt;cum!AI11*0.33*$I$2,cum!AI11*0.33*$I$2,-need!AK11)</f>
        <v>69300</v>
      </c>
      <c r="AN11" s="19">
        <f>IF(-need!AL11&lt;cum!AJ11*0.33*$I$2,cum!AJ11*0.33*$I$2,-need!AL11)</f>
        <v>9281.25</v>
      </c>
      <c r="AO11" s="19">
        <f>IF(-need!AM11&lt;cum!AK11*0.33*$I$2,cum!AK11*0.33*$I$2,-need!AM11)</f>
        <v>0</v>
      </c>
      <c r="AQ11" s="1">
        <f>IF(avail!AM11&gt;0,0,avail!AM11)</f>
        <v>0</v>
      </c>
      <c r="AR11" s="1">
        <f>IF(avail!AN11&gt;0,0,avail!AN11)</f>
        <v>0</v>
      </c>
      <c r="AS11" s="1">
        <f>IF(avail!AO11&gt;0,0,avail!AO11)</f>
        <v>0</v>
      </c>
      <c r="AT11" s="1">
        <f>IF(avail!AP11&gt;0,0,avail!AP11)</f>
        <v>0</v>
      </c>
      <c r="AU11" s="2"/>
    </row>
    <row r="12" spans="1:47" x14ac:dyDescent="0.25">
      <c r="A12" s="4">
        <f>'"rank"; your input only here!'!E13</f>
        <v>8</v>
      </c>
      <c r="B12" s="6" t="str">
        <f>'"rank"; your input only here!'!A13</f>
        <v>A8</v>
      </c>
      <c r="C12" s="6" t="str">
        <f>'"rank"; your input only here!'!B13</f>
        <v>Test Project 8</v>
      </c>
      <c r="D12" s="6">
        <f>'"rank"; your input only here!'!C13</f>
        <v>515428</v>
      </c>
      <c r="E12" s="8">
        <f>'"rank"; your input only here!'!D13</f>
        <v>12.5</v>
      </c>
      <c r="F12" s="22">
        <f t="shared" si="0"/>
        <v>889288.78500000015</v>
      </c>
      <c r="G12" s="21">
        <f>SUM(cum!F12:AK12)</f>
        <v>5389629</v>
      </c>
      <c r="H12" s="21">
        <f t="shared" si="1"/>
        <v>1778577.57</v>
      </c>
      <c r="I12" s="19">
        <f t="shared" si="2"/>
        <v>389288.78499999992</v>
      </c>
      <c r="J12" s="19">
        <f>IF(-need!H12&lt;cum!F12*0.33*$I$2,cum!F12*0.33*$I$2,-need!H12)</f>
        <v>0</v>
      </c>
      <c r="K12" s="19">
        <f>IF(-need!I12&lt;cum!G12*0.33*$I$2,cum!G12*0.33*$I$2,-need!I12)</f>
        <v>116084.76000000001</v>
      </c>
      <c r="L12" s="19">
        <f>IF(-need!J12&lt;cum!H12*0.33*$I$2,cum!H12*0.33*$I$2,-need!J12)</f>
        <v>0</v>
      </c>
      <c r="M12" s="19">
        <f>IF(-need!K12&lt;cum!I12*0.33*$I$2,cum!I12*0.33*$I$2,-need!K12)</f>
        <v>0</v>
      </c>
      <c r="N12" s="19">
        <f>IF(-need!L12&lt;cum!J12*0.33*$I$2,cum!J12*0.33*$I$2,-need!L12)</f>
        <v>0</v>
      </c>
      <c r="O12" s="19">
        <f>IF(-need!M12&lt;cum!K12*0.33*$I$2,cum!K12*0.33*$I$2,-need!M12)</f>
        <v>0</v>
      </c>
      <c r="P12" s="19">
        <f>IF(-need!N12&lt;cum!L12*0.33*$I$2,cum!L12*0.33*$I$2,-need!N12)</f>
        <v>192970.80000000002</v>
      </c>
      <c r="Q12" s="19">
        <f>IF(-need!O12&lt;cum!M12*0.33*$I$2,cum!M12*0.33*$I$2,-need!O12)</f>
        <v>0</v>
      </c>
      <c r="R12" s="19">
        <f>IF(-need!P12&lt;cum!N12*0.33*$I$2,cum!N12*0.33*$I$2,-need!P12)</f>
        <v>23274.405000000002</v>
      </c>
      <c r="S12" s="19">
        <f>IF(-need!Q12&lt;cum!O12*0.33*$I$2,cum!O12*0.33*$I$2,-need!Q12)</f>
        <v>0</v>
      </c>
      <c r="T12" s="19">
        <f>IF(-need!R12&lt;cum!P12*0.33*$I$2,cum!P12*0.33*$I$2,-need!R12)</f>
        <v>0</v>
      </c>
      <c r="U12" s="19">
        <f>IF(-need!S12&lt;cum!Q12*0.33*$I$2,cum!Q12*0.33*$I$2,-need!S12)</f>
        <v>0</v>
      </c>
      <c r="V12" s="19">
        <f>IF(-need!T12&lt;cum!R12*0.33*$I$2,cum!R12*0.33*$I$2,-need!T12)</f>
        <v>0</v>
      </c>
      <c r="W12" s="19">
        <f>IF(-need!U12&lt;cum!S12*0.33*$I$2,cum!S12*0.33*$I$2,-need!U12)</f>
        <v>0</v>
      </c>
      <c r="X12" s="19">
        <f>IF(-need!V12&lt;cum!T12*0.33*$I$2,cum!T12*0.33*$I$2,-need!V12)</f>
        <v>0</v>
      </c>
      <c r="Y12" s="19">
        <f>IF(-need!W12&lt;cum!U12*0.33*$I$2,cum!U12*0.33*$I$2,-need!W12)</f>
        <v>41250</v>
      </c>
      <c r="Z12" s="19">
        <f>IF(-need!X12&lt;cum!V12*0.33*$I$2,cum!V12*0.33*$I$2,-need!X12)</f>
        <v>0</v>
      </c>
      <c r="AA12" s="19">
        <f>IF(-need!Y12&lt;cum!W12*0.33*$I$2,cum!W12*0.33*$I$2,-need!Y12)</f>
        <v>65625.285000000003</v>
      </c>
      <c r="AB12" s="19">
        <f>IF(-need!Z12&lt;cum!X12*0.33*$I$2,cum!X12*0.33*$I$2,-need!Z12)</f>
        <v>0</v>
      </c>
      <c r="AC12" s="19">
        <f>IF(-need!AA12&lt;cum!Y12*0.33*$I$2,cum!Y12*0.33*$I$2,-need!AA12)</f>
        <v>0</v>
      </c>
      <c r="AD12" s="19">
        <f>IF(-need!AB12&lt;cum!Z12*0.33*$I$2,cum!Z12*0.33*$I$2,-need!AB12)</f>
        <v>0</v>
      </c>
      <c r="AE12" s="19">
        <f>IF(-need!AC12&lt;cum!AA12*0.33*$I$2,cum!AA12*0.33*$I$2,-need!AC12)</f>
        <v>0</v>
      </c>
      <c r="AF12" s="19">
        <f>IF(-need!AD12&lt;cum!AB12*0.33*$I$2,cum!AB12*0.33*$I$2,-need!AD12)</f>
        <v>41250</v>
      </c>
      <c r="AG12" s="19">
        <f>IF(-need!AE12&lt;cum!AC12*0.33*$I$2,cum!AC12*0.33*$I$2,-need!AE12)</f>
        <v>112777.5</v>
      </c>
      <c r="AH12" s="19">
        <f>IF(-need!AF12&lt;cum!AD12*0.33*$I$2,cum!AD12*0.33*$I$2,-need!AF12)</f>
        <v>0</v>
      </c>
      <c r="AI12" s="19">
        <f>IF(-need!AG12&lt;cum!AE12*0.33*$I$2,cum!AE12*0.33*$I$2,-need!AG12)</f>
        <v>19635</v>
      </c>
      <c r="AJ12" s="19">
        <f>IF(-need!AH12&lt;cum!AF12*0.33*$I$2,cum!AF12*0.33*$I$2,-need!AH12)</f>
        <v>79039.785000000003</v>
      </c>
      <c r="AK12" s="19">
        <f>IF(-need!AI12&lt;cum!AG12*0.33*$I$2,cum!AG12*0.33*$I$2,-need!AI12)</f>
        <v>103950</v>
      </c>
      <c r="AL12" s="19">
        <f>IF(-need!AJ12&lt;cum!AH12*0.33*$I$2,cum!AH12*0.33*$I$2,-need!AJ12)</f>
        <v>0</v>
      </c>
      <c r="AM12" s="19">
        <f>IF(-need!AK12&lt;cum!AI12*0.33*$I$2,cum!AI12*0.33*$I$2,-need!AK12)</f>
        <v>69300</v>
      </c>
      <c r="AN12" s="19">
        <f>IF(-need!AL12&lt;cum!AJ12*0.33*$I$2,cum!AJ12*0.33*$I$2,-need!AL12)</f>
        <v>9281.25</v>
      </c>
      <c r="AO12" s="19">
        <f>IF(-need!AM12&lt;cum!AK12*0.33*$I$2,cum!AK12*0.33*$I$2,-need!AM12)</f>
        <v>14850</v>
      </c>
      <c r="AQ12" s="1">
        <f>IF(avail!AM12&gt;0,0,avail!AM12)</f>
        <v>0</v>
      </c>
      <c r="AR12" s="1">
        <f>IF(avail!AN12&gt;0,0,avail!AN12)</f>
        <v>0</v>
      </c>
      <c r="AS12" s="1">
        <f>IF(avail!AO12&gt;0,0,avail!AO12)</f>
        <v>0</v>
      </c>
      <c r="AT12" s="1">
        <f>IF(avail!AP12&gt;0,0,avail!AP12)</f>
        <v>0</v>
      </c>
      <c r="AU12" s="2"/>
    </row>
    <row r="13" spans="1:47" x14ac:dyDescent="0.25">
      <c r="A13" s="4">
        <f>'"rank"; your input only here!'!E14</f>
        <v>9</v>
      </c>
      <c r="B13" s="6" t="str">
        <f>'"rank"; your input only here!'!A14</f>
        <v>A9</v>
      </c>
      <c r="C13" s="6" t="str">
        <f>'"rank"; your input only here!'!B14</f>
        <v>Test Project 9</v>
      </c>
      <c r="D13" s="6">
        <f>'"rank"; your input only here!'!C14</f>
        <v>900000</v>
      </c>
      <c r="E13" s="8">
        <f>'"rank"; your input only here!'!D14</f>
        <v>12.5</v>
      </c>
      <c r="F13" s="22">
        <f t="shared" si="0"/>
        <v>1037788.7850000001</v>
      </c>
      <c r="G13" s="21">
        <f>SUM(cum!F13:AK13)</f>
        <v>6289629</v>
      </c>
      <c r="H13" s="21">
        <f t="shared" si="1"/>
        <v>2075577.57</v>
      </c>
      <c r="I13" s="19">
        <f t="shared" si="2"/>
        <v>537788.78499999992</v>
      </c>
      <c r="J13" s="19">
        <f>IF(-need!H13&lt;cum!F13*0.33*$I$2,cum!F13*0.33*$I$2,-need!H13)</f>
        <v>0</v>
      </c>
      <c r="K13" s="19">
        <f>IF(-need!I13&lt;cum!G13*0.33*$I$2,cum!G13*0.33*$I$2,-need!I13)</f>
        <v>116084.76000000001</v>
      </c>
      <c r="L13" s="19">
        <f>IF(-need!J13&lt;cum!H13*0.33*$I$2,cum!H13*0.33*$I$2,-need!J13)</f>
        <v>0</v>
      </c>
      <c r="M13" s="19">
        <f>IF(-need!K13&lt;cum!I13*0.33*$I$2,cum!I13*0.33*$I$2,-need!K13)</f>
        <v>0</v>
      </c>
      <c r="N13" s="19">
        <f>IF(-need!L13&lt;cum!J13*0.33*$I$2,cum!J13*0.33*$I$2,-need!L13)</f>
        <v>0</v>
      </c>
      <c r="O13" s="19">
        <f>IF(-need!M13&lt;cum!K13*0.33*$I$2,cum!K13*0.33*$I$2,-need!M13)</f>
        <v>0</v>
      </c>
      <c r="P13" s="19">
        <f>IF(-need!N13&lt;cum!L13*0.33*$I$2,cum!L13*0.33*$I$2,-need!N13)</f>
        <v>192970.80000000002</v>
      </c>
      <c r="Q13" s="19">
        <f>IF(-need!O13&lt;cum!M13*0.33*$I$2,cum!M13*0.33*$I$2,-need!O13)</f>
        <v>0</v>
      </c>
      <c r="R13" s="19">
        <f>IF(-need!P13&lt;cum!N13*0.33*$I$2,cum!N13*0.33*$I$2,-need!P13)</f>
        <v>23274.405000000002</v>
      </c>
      <c r="S13" s="19">
        <f>IF(-need!Q13&lt;cum!O13*0.33*$I$2,cum!O13*0.33*$I$2,-need!Q13)</f>
        <v>0</v>
      </c>
      <c r="T13" s="19">
        <f>IF(-need!R13&lt;cum!P13*0.33*$I$2,cum!P13*0.33*$I$2,-need!R13)</f>
        <v>0</v>
      </c>
      <c r="U13" s="19">
        <f>IF(-need!S13&lt;cum!Q13*0.33*$I$2,cum!Q13*0.33*$I$2,-need!S13)</f>
        <v>0</v>
      </c>
      <c r="V13" s="19">
        <f>IF(-need!T13&lt;cum!R13*0.33*$I$2,cum!R13*0.33*$I$2,-need!T13)</f>
        <v>0</v>
      </c>
      <c r="W13" s="19">
        <f>IF(-need!U13&lt;cum!S13*0.33*$I$2,cum!S13*0.33*$I$2,-need!U13)</f>
        <v>0</v>
      </c>
      <c r="X13" s="19">
        <f>IF(-need!V13&lt;cum!T13*0.33*$I$2,cum!T13*0.33*$I$2,-need!V13)</f>
        <v>0</v>
      </c>
      <c r="Y13" s="19">
        <f>IF(-need!W13&lt;cum!U13*0.33*$I$2,cum!U13*0.33*$I$2,-need!W13)</f>
        <v>41250</v>
      </c>
      <c r="Z13" s="19">
        <f>IF(-need!X13&lt;cum!V13*0.33*$I$2,cum!V13*0.33*$I$2,-need!X13)</f>
        <v>0</v>
      </c>
      <c r="AA13" s="19">
        <f>IF(-need!Y13&lt;cum!W13*0.33*$I$2,cum!W13*0.33*$I$2,-need!Y13)</f>
        <v>65625.285000000003</v>
      </c>
      <c r="AB13" s="19">
        <f>IF(-need!Z13&lt;cum!X13*0.33*$I$2,cum!X13*0.33*$I$2,-need!Z13)</f>
        <v>0</v>
      </c>
      <c r="AC13" s="19">
        <f>IF(-need!AA13&lt;cum!Y13*0.33*$I$2,cum!Y13*0.33*$I$2,-need!AA13)</f>
        <v>0</v>
      </c>
      <c r="AD13" s="19">
        <f>IF(-need!AB13&lt;cum!Z13*0.33*$I$2,cum!Z13*0.33*$I$2,-need!AB13)</f>
        <v>0</v>
      </c>
      <c r="AE13" s="19">
        <f>IF(-need!AC13&lt;cum!AA13*0.33*$I$2,cum!AA13*0.33*$I$2,-need!AC13)</f>
        <v>0</v>
      </c>
      <c r="AF13" s="19">
        <f>IF(-need!AD13&lt;cum!AB13*0.33*$I$2,cum!AB13*0.33*$I$2,-need!AD13)</f>
        <v>41250</v>
      </c>
      <c r="AG13" s="19">
        <f>IF(-need!AE13&lt;cum!AC13*0.33*$I$2,cum!AC13*0.33*$I$2,-need!AE13)</f>
        <v>236527.5</v>
      </c>
      <c r="AH13" s="19">
        <f>IF(-need!AF13&lt;cum!AD13*0.33*$I$2,cum!AD13*0.33*$I$2,-need!AF13)</f>
        <v>0</v>
      </c>
      <c r="AI13" s="19">
        <f>IF(-need!AG13&lt;cum!AE13*0.33*$I$2,cum!AE13*0.33*$I$2,-need!AG13)</f>
        <v>19635</v>
      </c>
      <c r="AJ13" s="19">
        <f>IF(-need!AH13&lt;cum!AF13*0.33*$I$2,cum!AF13*0.33*$I$2,-need!AH13)</f>
        <v>103789.785</v>
      </c>
      <c r="AK13" s="19">
        <f>IF(-need!AI13&lt;cum!AG13*0.33*$I$2,cum!AG13*0.33*$I$2,-need!AI13)</f>
        <v>103950</v>
      </c>
      <c r="AL13" s="19">
        <f>IF(-need!AJ13&lt;cum!AH13*0.33*$I$2,cum!AH13*0.33*$I$2,-need!AJ13)</f>
        <v>0</v>
      </c>
      <c r="AM13" s="19">
        <f>IF(-need!AK13&lt;cum!AI13*0.33*$I$2,cum!AI13*0.33*$I$2,-need!AK13)</f>
        <v>69300</v>
      </c>
      <c r="AN13" s="19">
        <f>IF(-need!AL13&lt;cum!AJ13*0.33*$I$2,cum!AJ13*0.33*$I$2,-need!AL13)</f>
        <v>9281.25</v>
      </c>
      <c r="AO13" s="19">
        <f>IF(-need!AM13&lt;cum!AK13*0.33*$I$2,cum!AK13*0.33*$I$2,-need!AM13)</f>
        <v>14850</v>
      </c>
      <c r="AQ13" s="1">
        <f>IF(avail!AM13&gt;0,0,avail!AM13)</f>
        <v>0</v>
      </c>
      <c r="AR13" s="1">
        <f>IF(avail!AN13&gt;0,0,avail!AN13)</f>
        <v>0</v>
      </c>
      <c r="AS13" s="1">
        <f>IF(avail!AO13&gt;0,0,avail!AO13)</f>
        <v>0</v>
      </c>
      <c r="AT13" s="1">
        <f>IF(avail!AP13&gt;0,0,avail!AP13)</f>
        <v>0</v>
      </c>
      <c r="AU13" s="2"/>
    </row>
    <row r="14" spans="1:47" x14ac:dyDescent="0.25">
      <c r="A14" s="4">
        <f>'"rank"; your input only here!'!E15</f>
        <v>10</v>
      </c>
      <c r="B14" s="6" t="str">
        <f>'"rank"; your input only here!'!A15</f>
        <v>A10</v>
      </c>
      <c r="C14" s="6" t="str">
        <f>'"rank"; your input only here!'!B15</f>
        <v>Test Project 10</v>
      </c>
      <c r="D14" s="6">
        <f>'"rank"; your input only here!'!C15</f>
        <v>1158765</v>
      </c>
      <c r="E14" s="8">
        <f>'"rank"; your input only here!'!D15</f>
        <v>12.5</v>
      </c>
      <c r="F14" s="22">
        <f t="shared" si="0"/>
        <v>1228985.0100000002</v>
      </c>
      <c r="G14" s="21">
        <f>SUM(cum!F14:AK14)</f>
        <v>7448394</v>
      </c>
      <c r="H14" s="21">
        <f t="shared" si="1"/>
        <v>2457970.02</v>
      </c>
      <c r="I14" s="19">
        <f t="shared" si="2"/>
        <v>728985.00999999978</v>
      </c>
      <c r="J14" s="19">
        <f>IF(-need!H14&lt;cum!F14*0.33*$I$2,cum!F14*0.33*$I$2,-need!H14)</f>
        <v>0</v>
      </c>
      <c r="K14" s="19">
        <f>IF(-need!I14&lt;cum!G14*0.33*$I$2,cum!G14*0.33*$I$2,-need!I14)</f>
        <v>116084.76000000001</v>
      </c>
      <c r="L14" s="19">
        <f>IF(-need!J14&lt;cum!H14*0.33*$I$2,cum!H14*0.33*$I$2,-need!J14)</f>
        <v>0</v>
      </c>
      <c r="M14" s="19">
        <f>IF(-need!K14&lt;cum!I14*0.33*$I$2,cum!I14*0.33*$I$2,-need!K14)</f>
        <v>0</v>
      </c>
      <c r="N14" s="19">
        <f>IF(-need!L14&lt;cum!J14*0.33*$I$2,cum!J14*0.33*$I$2,-need!L14)</f>
        <v>0</v>
      </c>
      <c r="O14" s="19">
        <f>IF(-need!M14&lt;cum!K14*0.33*$I$2,cum!K14*0.33*$I$2,-need!M14)</f>
        <v>0</v>
      </c>
      <c r="P14" s="19">
        <f>IF(-need!N14&lt;cum!L14*0.33*$I$2,cum!L14*0.33*$I$2,-need!N14)</f>
        <v>192970.80000000002</v>
      </c>
      <c r="Q14" s="19">
        <f>IF(-need!O14&lt;cum!M14*0.33*$I$2,cum!M14*0.33*$I$2,-need!O14)</f>
        <v>0</v>
      </c>
      <c r="R14" s="19">
        <f>IF(-need!P14&lt;cum!N14*0.33*$I$2,cum!N14*0.33*$I$2,-need!P14)</f>
        <v>47859.9</v>
      </c>
      <c r="S14" s="19">
        <f>IF(-need!Q14&lt;cum!O14*0.33*$I$2,cum!O14*0.33*$I$2,-need!Q14)</f>
        <v>0</v>
      </c>
      <c r="T14" s="19">
        <f>IF(-need!R14&lt;cum!P14*0.33*$I$2,cum!P14*0.33*$I$2,-need!R14)</f>
        <v>0</v>
      </c>
      <c r="U14" s="19">
        <f>IF(-need!S14&lt;cum!Q14*0.33*$I$2,cum!Q14*0.33*$I$2,-need!S14)</f>
        <v>0</v>
      </c>
      <c r="V14" s="19">
        <f>IF(-need!T14&lt;cum!R14*0.33*$I$2,cum!R14*0.33*$I$2,-need!T14)</f>
        <v>0</v>
      </c>
      <c r="W14" s="19">
        <f>IF(-need!U14&lt;cum!S14*0.33*$I$2,cum!S14*0.33*$I$2,-need!U14)</f>
        <v>0</v>
      </c>
      <c r="X14" s="19">
        <f>IF(-need!V14&lt;cum!T14*0.33*$I$2,cum!T14*0.33*$I$2,-need!V14)</f>
        <v>0</v>
      </c>
      <c r="Y14" s="19">
        <f>IF(-need!W14&lt;cum!U14*0.33*$I$2,cum!U14*0.33*$I$2,-need!W14)</f>
        <v>41250</v>
      </c>
      <c r="Z14" s="19">
        <f>IF(-need!X14&lt;cum!V14*0.33*$I$2,cum!V14*0.33*$I$2,-need!X14)</f>
        <v>0</v>
      </c>
      <c r="AA14" s="19">
        <f>IF(-need!Y14&lt;cum!W14*0.33*$I$2,cum!W14*0.33*$I$2,-need!Y14)</f>
        <v>65625.285000000003</v>
      </c>
      <c r="AB14" s="19">
        <f>IF(-need!Z14&lt;cum!X14*0.33*$I$2,cum!X14*0.33*$I$2,-need!Z14)</f>
        <v>0</v>
      </c>
      <c r="AC14" s="19">
        <f>IF(-need!AA14&lt;cum!Y14*0.33*$I$2,cum!Y14*0.33*$I$2,-need!AA14)</f>
        <v>0</v>
      </c>
      <c r="AD14" s="19">
        <f>IF(-need!AB14&lt;cum!Z14*0.33*$I$2,cum!Z14*0.33*$I$2,-need!AB14)</f>
        <v>0</v>
      </c>
      <c r="AE14" s="19">
        <f>IF(-need!AC14&lt;cum!AA14*0.33*$I$2,cum!AA14*0.33*$I$2,-need!AC14)</f>
        <v>0</v>
      </c>
      <c r="AF14" s="19">
        <f>IF(-need!AD14&lt;cum!AB14*0.33*$I$2,cum!AB14*0.33*$I$2,-need!AD14)</f>
        <v>41250</v>
      </c>
      <c r="AG14" s="19">
        <f>IF(-need!AE14&lt;cum!AC14*0.33*$I$2,cum!AC14*0.33*$I$2,-need!AE14)</f>
        <v>360238.23000000004</v>
      </c>
      <c r="AH14" s="19">
        <f>IF(-need!AF14&lt;cum!AD14*0.33*$I$2,cum!AD14*0.33*$I$2,-need!AF14)</f>
        <v>0</v>
      </c>
      <c r="AI14" s="19">
        <f>IF(-need!AG14&lt;cum!AE14*0.33*$I$2,cum!AE14*0.33*$I$2,-need!AG14)</f>
        <v>62535</v>
      </c>
      <c r="AJ14" s="19">
        <f>IF(-need!AH14&lt;cum!AF14*0.33*$I$2,cum!AF14*0.33*$I$2,-need!AH14)</f>
        <v>103789.785</v>
      </c>
      <c r="AK14" s="19">
        <f>IF(-need!AI14&lt;cum!AG14*0.33*$I$2,cum!AG14*0.33*$I$2,-need!AI14)</f>
        <v>103950</v>
      </c>
      <c r="AL14" s="19">
        <f>IF(-need!AJ14&lt;cum!AH14*0.33*$I$2,cum!AH14*0.33*$I$2,-need!AJ14)</f>
        <v>0</v>
      </c>
      <c r="AM14" s="19">
        <f>IF(-need!AK14&lt;cum!AI14*0.33*$I$2,cum!AI14*0.33*$I$2,-need!AK14)</f>
        <v>69300</v>
      </c>
      <c r="AN14" s="19">
        <f>IF(-need!AL14&lt;cum!AJ14*0.33*$I$2,cum!AJ14*0.33*$I$2,-need!AL14)</f>
        <v>9281.25</v>
      </c>
      <c r="AO14" s="19">
        <f>IF(-need!AM14&lt;cum!AK14*0.33*$I$2,cum!AK14*0.33*$I$2,-need!AM14)</f>
        <v>14850</v>
      </c>
      <c r="AQ14" s="1">
        <f>IF(avail!AM14&gt;0,0,avail!AM14)</f>
        <v>0</v>
      </c>
      <c r="AR14" s="1">
        <f>IF(avail!AN14&gt;0,0,avail!AN14)</f>
        <v>0</v>
      </c>
      <c r="AS14" s="1">
        <f>IF(avail!AO14&gt;0,0,avail!AO14)</f>
        <v>0</v>
      </c>
      <c r="AT14" s="1">
        <f>IF(avail!AP14&gt;0,0,avail!AP14)</f>
        <v>0</v>
      </c>
      <c r="AU14" s="2"/>
    </row>
    <row r="15" spans="1:47" x14ac:dyDescent="0.25">
      <c r="A15" s="4">
        <f>'"rank"; your input only here!'!E16</f>
        <v>11</v>
      </c>
      <c r="B15" s="6" t="str">
        <f>'"rank"; your input only here!'!A16</f>
        <v>A11</v>
      </c>
      <c r="C15" s="6" t="str">
        <f>'"rank"; your input only here!'!B16</f>
        <v>Test Project 11</v>
      </c>
      <c r="D15" s="6">
        <f>'"rank"; your input only here!'!C16</f>
        <v>571260</v>
      </c>
      <c r="E15" s="8">
        <f>'"rank"; your input only here!'!D16</f>
        <v>12.5</v>
      </c>
      <c r="F15" s="22">
        <f t="shared" si="0"/>
        <v>1323242.9099999999</v>
      </c>
      <c r="G15" s="21">
        <f>SUM(cum!F15:AK15)</f>
        <v>8019654</v>
      </c>
      <c r="H15" s="21">
        <f t="shared" si="1"/>
        <v>2646485.8200000003</v>
      </c>
      <c r="I15" s="19">
        <f t="shared" si="2"/>
        <v>823242.91000000038</v>
      </c>
      <c r="J15" s="19">
        <f>IF(-need!H15&lt;cum!F15*0.33*$I$2,cum!F15*0.33*$I$2,-need!H15)</f>
        <v>0</v>
      </c>
      <c r="K15" s="19">
        <f>IF(-need!I15&lt;cum!G15*0.33*$I$2,cum!G15*0.33*$I$2,-need!I15)</f>
        <v>116084.76000000001</v>
      </c>
      <c r="L15" s="19">
        <f>IF(-need!J15&lt;cum!H15*0.33*$I$2,cum!H15*0.33*$I$2,-need!J15)</f>
        <v>0</v>
      </c>
      <c r="M15" s="19">
        <f>IF(-need!K15&lt;cum!I15*0.33*$I$2,cum!I15*0.33*$I$2,-need!K15)</f>
        <v>0</v>
      </c>
      <c r="N15" s="19">
        <f>IF(-need!L15&lt;cum!J15*0.33*$I$2,cum!J15*0.33*$I$2,-need!L15)</f>
        <v>0</v>
      </c>
      <c r="O15" s="19">
        <f>IF(-need!M15&lt;cum!K15*0.33*$I$2,cum!K15*0.33*$I$2,-need!M15)</f>
        <v>0</v>
      </c>
      <c r="P15" s="19">
        <f>IF(-need!N15&lt;cum!L15*0.33*$I$2,cum!L15*0.33*$I$2,-need!N15)</f>
        <v>192970.80000000002</v>
      </c>
      <c r="Q15" s="19">
        <f>IF(-need!O15&lt;cum!M15*0.33*$I$2,cum!M15*0.33*$I$2,-need!O15)</f>
        <v>0</v>
      </c>
      <c r="R15" s="19">
        <f>IF(-need!P15&lt;cum!N15*0.33*$I$2,cum!N15*0.33*$I$2,-need!P15)</f>
        <v>64359.9</v>
      </c>
      <c r="S15" s="19">
        <f>IF(-need!Q15&lt;cum!O15*0.33*$I$2,cum!O15*0.33*$I$2,-need!Q15)</f>
        <v>0</v>
      </c>
      <c r="T15" s="19">
        <f>IF(-need!R15&lt;cum!P15*0.33*$I$2,cum!P15*0.33*$I$2,-need!R15)</f>
        <v>0</v>
      </c>
      <c r="U15" s="19">
        <f>IF(-need!S15&lt;cum!Q15*0.33*$I$2,cum!Q15*0.33*$I$2,-need!S15)</f>
        <v>0</v>
      </c>
      <c r="V15" s="19">
        <f>IF(-need!T15&lt;cum!R15*0.33*$I$2,cum!R15*0.33*$I$2,-need!T15)</f>
        <v>0</v>
      </c>
      <c r="W15" s="19">
        <f>IF(-need!U15&lt;cum!S15*0.33*$I$2,cum!S15*0.33*$I$2,-need!U15)</f>
        <v>0</v>
      </c>
      <c r="X15" s="19">
        <f>IF(-need!V15&lt;cum!T15*0.33*$I$2,cum!T15*0.33*$I$2,-need!V15)</f>
        <v>0</v>
      </c>
      <c r="Y15" s="19">
        <f>IF(-need!W15&lt;cum!U15*0.33*$I$2,cum!U15*0.33*$I$2,-need!W15)</f>
        <v>41250</v>
      </c>
      <c r="Z15" s="19">
        <f>IF(-need!X15&lt;cum!V15*0.33*$I$2,cum!V15*0.33*$I$2,-need!X15)</f>
        <v>0</v>
      </c>
      <c r="AA15" s="19">
        <f>IF(-need!Y15&lt;cum!W15*0.33*$I$2,cum!W15*0.33*$I$2,-need!Y15)</f>
        <v>87283.184999999998</v>
      </c>
      <c r="AB15" s="19">
        <f>IF(-need!Z15&lt;cum!X15*0.33*$I$2,cum!X15*0.33*$I$2,-need!Z15)</f>
        <v>0</v>
      </c>
      <c r="AC15" s="19">
        <f>IF(-need!AA15&lt;cum!Y15*0.33*$I$2,cum!Y15*0.33*$I$2,-need!AA15)</f>
        <v>0</v>
      </c>
      <c r="AD15" s="19">
        <f>IF(-need!AB15&lt;cum!Z15*0.33*$I$2,cum!Z15*0.33*$I$2,-need!AB15)</f>
        <v>0</v>
      </c>
      <c r="AE15" s="19">
        <f>IF(-need!AC15&lt;cum!AA15*0.33*$I$2,cum!AA15*0.33*$I$2,-need!AC15)</f>
        <v>0</v>
      </c>
      <c r="AF15" s="19">
        <f>IF(-need!AD15&lt;cum!AB15*0.33*$I$2,cum!AB15*0.33*$I$2,-need!AD15)</f>
        <v>41250</v>
      </c>
      <c r="AG15" s="19">
        <f>IF(-need!AE15&lt;cum!AC15*0.33*$I$2,cum!AC15*0.33*$I$2,-need!AE15)</f>
        <v>360238.23000000004</v>
      </c>
      <c r="AH15" s="19">
        <f>IF(-need!AF15&lt;cum!AD15*0.33*$I$2,cum!AD15*0.33*$I$2,-need!AF15)</f>
        <v>0</v>
      </c>
      <c r="AI15" s="19">
        <f>IF(-need!AG15&lt;cum!AE15*0.33*$I$2,cum!AE15*0.33*$I$2,-need!AG15)</f>
        <v>62535</v>
      </c>
      <c r="AJ15" s="19">
        <f>IF(-need!AH15&lt;cum!AF15*0.33*$I$2,cum!AF15*0.33*$I$2,-need!AH15)</f>
        <v>103789.785</v>
      </c>
      <c r="AK15" s="19">
        <f>IF(-need!AI15&lt;cum!AG15*0.33*$I$2,cum!AG15*0.33*$I$2,-need!AI15)</f>
        <v>145200</v>
      </c>
      <c r="AL15" s="19">
        <f>IF(-need!AJ15&lt;cum!AH15*0.33*$I$2,cum!AH15*0.33*$I$2,-need!AJ15)</f>
        <v>0</v>
      </c>
      <c r="AM15" s="19">
        <f>IF(-need!AK15&lt;cum!AI15*0.33*$I$2,cum!AI15*0.33*$I$2,-need!AK15)</f>
        <v>84150</v>
      </c>
      <c r="AN15" s="19">
        <f>IF(-need!AL15&lt;cum!AJ15*0.33*$I$2,cum!AJ15*0.33*$I$2,-need!AL15)</f>
        <v>9281.25</v>
      </c>
      <c r="AO15" s="19">
        <f>IF(-need!AM15&lt;cum!AK15*0.33*$I$2,cum!AK15*0.33*$I$2,-need!AM15)</f>
        <v>14850</v>
      </c>
      <c r="AQ15" s="1">
        <f>IF(avail!AM15&gt;0,0,avail!AM15)</f>
        <v>0</v>
      </c>
      <c r="AR15" s="1">
        <f>IF(avail!AN15&gt;0,0,avail!AN15)</f>
        <v>0</v>
      </c>
      <c r="AS15" s="1">
        <f>IF(avail!AO15&gt;0,0,avail!AO15)</f>
        <v>0</v>
      </c>
      <c r="AT15" s="1">
        <f>IF(avail!AP15&gt;0,0,avail!AP15)</f>
        <v>0</v>
      </c>
      <c r="AU15" s="2"/>
    </row>
    <row r="16" spans="1:47" x14ac:dyDescent="0.25">
      <c r="A16" s="4">
        <f>'"rank"; your input only here!'!E17</f>
        <v>12</v>
      </c>
      <c r="B16" s="6" t="str">
        <f>'"rank"; your input only here!'!A17</f>
        <v>A12</v>
      </c>
      <c r="C16" s="6" t="str">
        <f>'"rank"; your input only here!'!B17</f>
        <v>Test Project 12</v>
      </c>
      <c r="D16" s="6">
        <f>'"rank"; your input only here!'!C17</f>
        <v>815000</v>
      </c>
      <c r="E16" s="8">
        <f>'"rank"; your input only here!'!D17</f>
        <v>12.5</v>
      </c>
      <c r="F16" s="22">
        <f t="shared" si="0"/>
        <v>1457717.91</v>
      </c>
      <c r="G16" s="21">
        <f>SUM(cum!F16:AK16)</f>
        <v>8834654</v>
      </c>
      <c r="H16" s="21">
        <f t="shared" si="1"/>
        <v>2915435.8200000003</v>
      </c>
      <c r="I16" s="19">
        <f t="shared" si="2"/>
        <v>957717.91000000038</v>
      </c>
      <c r="J16" s="19">
        <f>IF(-need!H16&lt;cum!F16*0.33*$I$2,cum!F16*0.33*$I$2,-need!H16)</f>
        <v>0</v>
      </c>
      <c r="K16" s="19">
        <f>IF(-need!I16&lt;cum!G16*0.33*$I$2,cum!G16*0.33*$I$2,-need!I16)</f>
        <v>116084.76000000001</v>
      </c>
      <c r="L16" s="19">
        <f>IF(-need!J16&lt;cum!H16*0.33*$I$2,cum!H16*0.33*$I$2,-need!J16)</f>
        <v>0</v>
      </c>
      <c r="M16" s="19">
        <f>IF(-need!K16&lt;cum!I16*0.33*$I$2,cum!I16*0.33*$I$2,-need!K16)</f>
        <v>0</v>
      </c>
      <c r="N16" s="19">
        <f>IF(-need!L16&lt;cum!J16*0.33*$I$2,cum!J16*0.33*$I$2,-need!L16)</f>
        <v>0</v>
      </c>
      <c r="O16" s="19">
        <f>IF(-need!M16&lt;cum!K16*0.33*$I$2,cum!K16*0.33*$I$2,-need!M16)</f>
        <v>0</v>
      </c>
      <c r="P16" s="19">
        <f>IF(-need!N16&lt;cum!L16*0.33*$I$2,cum!L16*0.33*$I$2,-need!N16)</f>
        <v>192970.80000000002</v>
      </c>
      <c r="Q16" s="19">
        <f>IF(-need!O16&lt;cum!M16*0.33*$I$2,cum!M16*0.33*$I$2,-need!O16)</f>
        <v>0</v>
      </c>
      <c r="R16" s="19">
        <f>IF(-need!P16&lt;cum!N16*0.33*$I$2,cum!N16*0.33*$I$2,-need!P16)</f>
        <v>89109.900000000009</v>
      </c>
      <c r="S16" s="19">
        <f>IF(-need!Q16&lt;cum!O16*0.33*$I$2,cum!O16*0.33*$I$2,-need!Q16)</f>
        <v>0</v>
      </c>
      <c r="T16" s="19">
        <f>IF(-need!R16&lt;cum!P16*0.33*$I$2,cum!P16*0.33*$I$2,-need!R16)</f>
        <v>0</v>
      </c>
      <c r="U16" s="19">
        <f>IF(-need!S16&lt;cum!Q16*0.33*$I$2,cum!Q16*0.33*$I$2,-need!S16)</f>
        <v>0</v>
      </c>
      <c r="V16" s="19">
        <f>IF(-need!T16&lt;cum!R16*0.33*$I$2,cum!R16*0.33*$I$2,-need!T16)</f>
        <v>0</v>
      </c>
      <c r="W16" s="19">
        <f>IF(-need!U16&lt;cum!S16*0.33*$I$2,cum!S16*0.33*$I$2,-need!U16)</f>
        <v>0</v>
      </c>
      <c r="X16" s="19">
        <f>IF(-need!V16&lt;cum!T16*0.33*$I$2,cum!T16*0.33*$I$2,-need!V16)</f>
        <v>0</v>
      </c>
      <c r="Y16" s="19">
        <f>IF(-need!W16&lt;cum!U16*0.33*$I$2,cum!U16*0.33*$I$2,-need!W16)</f>
        <v>41250</v>
      </c>
      <c r="Z16" s="19">
        <f>IF(-need!X16&lt;cum!V16*0.33*$I$2,cum!V16*0.33*$I$2,-need!X16)</f>
        <v>0</v>
      </c>
      <c r="AA16" s="19">
        <f>IF(-need!Y16&lt;cum!W16*0.33*$I$2,cum!W16*0.33*$I$2,-need!Y16)</f>
        <v>87283.184999999998</v>
      </c>
      <c r="AB16" s="19">
        <f>IF(-need!Z16&lt;cum!X16*0.33*$I$2,cum!X16*0.33*$I$2,-need!Z16)</f>
        <v>0</v>
      </c>
      <c r="AC16" s="19">
        <f>IF(-need!AA16&lt;cum!Y16*0.33*$I$2,cum!Y16*0.33*$I$2,-need!AA16)</f>
        <v>0</v>
      </c>
      <c r="AD16" s="19">
        <f>IF(-need!AB16&lt;cum!Z16*0.33*$I$2,cum!Z16*0.33*$I$2,-need!AB16)</f>
        <v>0</v>
      </c>
      <c r="AE16" s="19">
        <f>IF(-need!AC16&lt;cum!AA16*0.33*$I$2,cum!AA16*0.33*$I$2,-need!AC16)</f>
        <v>0</v>
      </c>
      <c r="AF16" s="19">
        <f>IF(-need!AD16&lt;cum!AB16*0.33*$I$2,cum!AB16*0.33*$I$2,-need!AD16)</f>
        <v>41250</v>
      </c>
      <c r="AG16" s="19">
        <f>IF(-need!AE16&lt;cum!AC16*0.33*$I$2,cum!AC16*0.33*$I$2,-need!AE16)</f>
        <v>442738.23000000004</v>
      </c>
      <c r="AH16" s="19">
        <f>IF(-need!AF16&lt;cum!AD16*0.33*$I$2,cum!AD16*0.33*$I$2,-need!AF16)</f>
        <v>0</v>
      </c>
      <c r="AI16" s="19">
        <f>IF(-need!AG16&lt;cum!AE16*0.33*$I$2,cum!AE16*0.33*$I$2,-need!AG16)</f>
        <v>62535</v>
      </c>
      <c r="AJ16" s="19">
        <f>IF(-need!AH16&lt;cum!AF16*0.33*$I$2,cum!AF16*0.33*$I$2,-need!AH16)</f>
        <v>103789.785</v>
      </c>
      <c r="AK16" s="19">
        <f>IF(-need!AI16&lt;cum!AG16*0.33*$I$2,cum!AG16*0.33*$I$2,-need!AI16)</f>
        <v>145200</v>
      </c>
      <c r="AL16" s="19">
        <f>IF(-need!AJ16&lt;cum!AH16*0.33*$I$2,cum!AH16*0.33*$I$2,-need!AJ16)</f>
        <v>0</v>
      </c>
      <c r="AM16" s="19">
        <f>IF(-need!AK16&lt;cum!AI16*0.33*$I$2,cum!AI16*0.33*$I$2,-need!AK16)</f>
        <v>84150</v>
      </c>
      <c r="AN16" s="19">
        <f>IF(-need!AL16&lt;cum!AJ16*0.33*$I$2,cum!AJ16*0.33*$I$2,-need!AL16)</f>
        <v>36506.25</v>
      </c>
      <c r="AO16" s="19">
        <f>IF(-need!AM16&lt;cum!AK16*0.33*$I$2,cum!AK16*0.33*$I$2,-need!AM16)</f>
        <v>14850</v>
      </c>
      <c r="AQ16" s="1">
        <f>IF(avail!AM16&gt;0,0,avail!AM16)</f>
        <v>0</v>
      </c>
      <c r="AR16" s="1">
        <f>IF(avail!AN16&gt;0,0,avail!AN16)</f>
        <v>0</v>
      </c>
      <c r="AS16" s="1">
        <f>IF(avail!AO16&gt;0,0,avail!AO16)</f>
        <v>0</v>
      </c>
      <c r="AT16" s="1">
        <f>IF(avail!AP16&gt;0,0,avail!AP16)</f>
        <v>0</v>
      </c>
      <c r="AU16" s="2"/>
    </row>
    <row r="17" spans="1:47" x14ac:dyDescent="0.25">
      <c r="A17" s="4">
        <f>'"rank"; your input only here!'!E18</f>
        <v>13</v>
      </c>
      <c r="B17" s="6" t="str">
        <f>'"rank"; your input only here!'!A18</f>
        <v>A13</v>
      </c>
      <c r="C17" s="6" t="str">
        <f>'"rank"; your input only here!'!B18</f>
        <v>Test Project 13</v>
      </c>
      <c r="D17" s="6">
        <f>'"rank"; your input only here!'!C18</f>
        <v>337313</v>
      </c>
      <c r="E17" s="8">
        <f>'"rank"; your input only here!'!D18</f>
        <v>12.5</v>
      </c>
      <c r="F17" s="22">
        <f t="shared" si="0"/>
        <v>1513374.5550000002</v>
      </c>
      <c r="G17" s="21">
        <f>SUM(cum!F17:AK17)</f>
        <v>9171967</v>
      </c>
      <c r="H17" s="21">
        <f t="shared" si="1"/>
        <v>3026749.1100000003</v>
      </c>
      <c r="I17" s="19">
        <f t="shared" si="2"/>
        <v>1013374.5550000002</v>
      </c>
      <c r="J17" s="19">
        <f>IF(-need!H17&lt;cum!F17*0.33*$I$2,cum!F17*0.33*$I$2,-need!H17)</f>
        <v>0</v>
      </c>
      <c r="K17" s="19">
        <f>IF(-need!I17&lt;cum!G17*0.33*$I$2,cum!G17*0.33*$I$2,-need!I17)</f>
        <v>116084.76000000001</v>
      </c>
      <c r="L17" s="19">
        <f>IF(-need!J17&lt;cum!H17*0.33*$I$2,cum!H17*0.33*$I$2,-need!J17)</f>
        <v>0</v>
      </c>
      <c r="M17" s="19">
        <f>IF(-need!K17&lt;cum!I17*0.33*$I$2,cum!I17*0.33*$I$2,-need!K17)</f>
        <v>0</v>
      </c>
      <c r="N17" s="19">
        <f>IF(-need!L17&lt;cum!J17*0.33*$I$2,cum!J17*0.33*$I$2,-need!L17)</f>
        <v>0</v>
      </c>
      <c r="O17" s="19">
        <f>IF(-need!M17&lt;cum!K17*0.33*$I$2,cum!K17*0.33*$I$2,-need!M17)</f>
        <v>0</v>
      </c>
      <c r="P17" s="19">
        <f>IF(-need!N17&lt;cum!L17*0.33*$I$2,cum!L17*0.33*$I$2,-need!N17)</f>
        <v>192970.80000000002</v>
      </c>
      <c r="Q17" s="19">
        <f>IF(-need!O17&lt;cum!M17*0.33*$I$2,cum!M17*0.33*$I$2,-need!O17)</f>
        <v>0</v>
      </c>
      <c r="R17" s="19">
        <f>IF(-need!P17&lt;cum!N17*0.33*$I$2,cum!N17*0.33*$I$2,-need!P17)</f>
        <v>125217.84000000001</v>
      </c>
      <c r="S17" s="19">
        <f>IF(-need!Q17&lt;cum!O17*0.33*$I$2,cum!O17*0.33*$I$2,-need!Q17)</f>
        <v>0</v>
      </c>
      <c r="T17" s="19">
        <f>IF(-need!R17&lt;cum!P17*0.33*$I$2,cum!P17*0.33*$I$2,-need!R17)</f>
        <v>0</v>
      </c>
      <c r="U17" s="19">
        <f>IF(-need!S17&lt;cum!Q17*0.33*$I$2,cum!Q17*0.33*$I$2,-need!S17)</f>
        <v>0</v>
      </c>
      <c r="V17" s="19">
        <f>IF(-need!T17&lt;cum!R17*0.33*$I$2,cum!R17*0.33*$I$2,-need!T17)</f>
        <v>0</v>
      </c>
      <c r="W17" s="19">
        <f>IF(-need!U17&lt;cum!S17*0.33*$I$2,cum!S17*0.33*$I$2,-need!U17)</f>
        <v>0</v>
      </c>
      <c r="X17" s="19">
        <f>IF(-need!V17&lt;cum!T17*0.33*$I$2,cum!T17*0.33*$I$2,-need!V17)</f>
        <v>0</v>
      </c>
      <c r="Y17" s="19">
        <f>IF(-need!W17&lt;cum!U17*0.33*$I$2,cum!U17*0.33*$I$2,-need!W17)</f>
        <v>41250</v>
      </c>
      <c r="Z17" s="19">
        <f>IF(-need!X17&lt;cum!V17*0.33*$I$2,cum!V17*0.33*$I$2,-need!X17)</f>
        <v>0</v>
      </c>
      <c r="AA17" s="19">
        <f>IF(-need!Y17&lt;cum!W17*0.33*$I$2,cum!W17*0.33*$I$2,-need!Y17)</f>
        <v>87283.184999999998</v>
      </c>
      <c r="AB17" s="19">
        <f>IF(-need!Z17&lt;cum!X17*0.33*$I$2,cum!X17*0.33*$I$2,-need!Z17)</f>
        <v>0</v>
      </c>
      <c r="AC17" s="19">
        <f>IF(-need!AA17&lt;cum!Y17*0.33*$I$2,cum!Y17*0.33*$I$2,-need!AA17)</f>
        <v>0</v>
      </c>
      <c r="AD17" s="19">
        <f>IF(-need!AB17&lt;cum!Z17*0.33*$I$2,cum!Z17*0.33*$I$2,-need!AB17)</f>
        <v>0</v>
      </c>
      <c r="AE17" s="19">
        <f>IF(-need!AC17&lt;cum!AA17*0.33*$I$2,cum!AA17*0.33*$I$2,-need!AC17)</f>
        <v>0</v>
      </c>
      <c r="AF17" s="19">
        <f>IF(-need!AD17&lt;cum!AB17*0.33*$I$2,cum!AB17*0.33*$I$2,-need!AD17)</f>
        <v>41250</v>
      </c>
      <c r="AG17" s="19">
        <f>IF(-need!AE17&lt;cum!AC17*0.33*$I$2,cum!AC17*0.33*$I$2,-need!AE17)</f>
        <v>442738.23000000004</v>
      </c>
      <c r="AH17" s="19">
        <f>IF(-need!AF17&lt;cum!AD17*0.33*$I$2,cum!AD17*0.33*$I$2,-need!AF17)</f>
        <v>0</v>
      </c>
      <c r="AI17" s="19">
        <f>IF(-need!AG17&lt;cum!AE17*0.33*$I$2,cum!AE17*0.33*$I$2,-need!AG17)</f>
        <v>62535</v>
      </c>
      <c r="AJ17" s="19">
        <f>IF(-need!AH17&lt;cum!AF17*0.33*$I$2,cum!AF17*0.33*$I$2,-need!AH17)</f>
        <v>123338.49</v>
      </c>
      <c r="AK17" s="19">
        <f>IF(-need!AI17&lt;cum!AG17*0.33*$I$2,cum!AG17*0.33*$I$2,-need!AI17)</f>
        <v>145200</v>
      </c>
      <c r="AL17" s="19">
        <f>IF(-need!AJ17&lt;cum!AH17*0.33*$I$2,cum!AH17*0.33*$I$2,-need!AJ17)</f>
        <v>0</v>
      </c>
      <c r="AM17" s="19">
        <f>IF(-need!AK17&lt;cum!AI17*0.33*$I$2,cum!AI17*0.33*$I$2,-need!AK17)</f>
        <v>84150</v>
      </c>
      <c r="AN17" s="19">
        <f>IF(-need!AL17&lt;cum!AJ17*0.33*$I$2,cum!AJ17*0.33*$I$2,-need!AL17)</f>
        <v>36506.25</v>
      </c>
      <c r="AO17" s="19">
        <f>IF(-need!AM17&lt;cum!AK17*0.33*$I$2,cum!AK17*0.33*$I$2,-need!AM17)</f>
        <v>14850</v>
      </c>
      <c r="AQ17" s="1">
        <f>IF(avail!AM17&gt;0,0,avail!AM17)</f>
        <v>0</v>
      </c>
      <c r="AR17" s="1">
        <f>IF(avail!AN17&gt;0,0,avail!AN17)</f>
        <v>0</v>
      </c>
      <c r="AS17" s="1">
        <f>IF(avail!AO17&gt;0,0,avail!AO17)</f>
        <v>0</v>
      </c>
      <c r="AT17" s="1">
        <f>IF(avail!AP17&gt;0,0,avail!AP17)</f>
        <v>0</v>
      </c>
      <c r="AU17" s="2"/>
    </row>
    <row r="18" spans="1:47" x14ac:dyDescent="0.25">
      <c r="A18" s="4">
        <f>'"rank"; your input only here!'!E19</f>
        <v>14</v>
      </c>
      <c r="B18" s="6" t="str">
        <f>'"rank"; your input only here!'!A19</f>
        <v>A14</v>
      </c>
      <c r="C18" s="6" t="str">
        <f>'"rank"; your input only here!'!B19</f>
        <v>Test Project 14</v>
      </c>
      <c r="D18" s="6">
        <f>'"rank"; your input only here!'!C19</f>
        <v>1162000</v>
      </c>
      <c r="E18" s="8">
        <f>'"rank"; your input only here!'!D19</f>
        <v>12.5</v>
      </c>
      <c r="F18" s="22">
        <f t="shared" si="0"/>
        <v>1705104.5549999999</v>
      </c>
      <c r="G18" s="21">
        <f>SUM(cum!F18:AK18)</f>
        <v>10333967</v>
      </c>
      <c r="H18" s="21">
        <f t="shared" si="1"/>
        <v>3410209.1100000003</v>
      </c>
      <c r="I18" s="19">
        <f t="shared" si="2"/>
        <v>1205104.5550000004</v>
      </c>
      <c r="J18" s="19">
        <f>IF(-need!H18&lt;cum!F18*0.33*$I$2,cum!F18*0.33*$I$2,-need!H18)</f>
        <v>0</v>
      </c>
      <c r="K18" s="19">
        <f>IF(-need!I18&lt;cum!G18*0.33*$I$2,cum!G18*0.33*$I$2,-need!I18)</f>
        <v>116084.76000000001</v>
      </c>
      <c r="L18" s="19">
        <f>IF(-need!J18&lt;cum!H18*0.33*$I$2,cum!H18*0.33*$I$2,-need!J18)</f>
        <v>0</v>
      </c>
      <c r="M18" s="19">
        <f>IF(-need!K18&lt;cum!I18*0.33*$I$2,cum!I18*0.33*$I$2,-need!K18)</f>
        <v>0</v>
      </c>
      <c r="N18" s="19">
        <f>IF(-need!L18&lt;cum!J18*0.33*$I$2,cum!J18*0.33*$I$2,-need!L18)</f>
        <v>0</v>
      </c>
      <c r="O18" s="19">
        <f>IF(-need!M18&lt;cum!K18*0.33*$I$2,cum!K18*0.33*$I$2,-need!M18)</f>
        <v>0</v>
      </c>
      <c r="P18" s="19">
        <f>IF(-need!N18&lt;cum!L18*0.33*$I$2,cum!L18*0.33*$I$2,-need!N18)</f>
        <v>192970.80000000002</v>
      </c>
      <c r="Q18" s="19">
        <f>IF(-need!O18&lt;cum!M18*0.33*$I$2,cum!M18*0.33*$I$2,-need!O18)</f>
        <v>0</v>
      </c>
      <c r="R18" s="19">
        <f>IF(-need!P18&lt;cum!N18*0.33*$I$2,cum!N18*0.33*$I$2,-need!P18)</f>
        <v>125217.84000000001</v>
      </c>
      <c r="S18" s="19">
        <f>IF(-need!Q18&lt;cum!O18*0.33*$I$2,cum!O18*0.33*$I$2,-need!Q18)</f>
        <v>0</v>
      </c>
      <c r="T18" s="19">
        <f>IF(-need!R18&lt;cum!P18*0.33*$I$2,cum!P18*0.33*$I$2,-need!R18)</f>
        <v>0</v>
      </c>
      <c r="U18" s="19">
        <f>IF(-need!S18&lt;cum!Q18*0.33*$I$2,cum!Q18*0.33*$I$2,-need!S18)</f>
        <v>0</v>
      </c>
      <c r="V18" s="19">
        <f>IF(-need!T18&lt;cum!R18*0.33*$I$2,cum!R18*0.33*$I$2,-need!T18)</f>
        <v>0</v>
      </c>
      <c r="W18" s="19">
        <f>IF(-need!U18&lt;cum!S18*0.33*$I$2,cum!S18*0.33*$I$2,-need!U18)</f>
        <v>0</v>
      </c>
      <c r="X18" s="19">
        <f>IF(-need!V18&lt;cum!T18*0.33*$I$2,cum!T18*0.33*$I$2,-need!V18)</f>
        <v>0</v>
      </c>
      <c r="Y18" s="19">
        <f>IF(-need!W18&lt;cum!U18*0.33*$I$2,cum!U18*0.33*$I$2,-need!W18)</f>
        <v>41250</v>
      </c>
      <c r="Z18" s="19">
        <f>IF(-need!X18&lt;cum!V18*0.33*$I$2,cum!V18*0.33*$I$2,-need!X18)</f>
        <v>0</v>
      </c>
      <c r="AA18" s="19">
        <f>IF(-need!Y18&lt;cum!W18*0.33*$I$2,cum!W18*0.33*$I$2,-need!Y18)</f>
        <v>87283.184999999998</v>
      </c>
      <c r="AB18" s="19">
        <f>IF(-need!Z18&lt;cum!X18*0.33*$I$2,cum!X18*0.33*$I$2,-need!Z18)</f>
        <v>0</v>
      </c>
      <c r="AC18" s="19">
        <f>IF(-need!AA18&lt;cum!Y18*0.33*$I$2,cum!Y18*0.33*$I$2,-need!AA18)</f>
        <v>0</v>
      </c>
      <c r="AD18" s="19">
        <f>IF(-need!AB18&lt;cum!Z18*0.33*$I$2,cum!Z18*0.33*$I$2,-need!AB18)</f>
        <v>0</v>
      </c>
      <c r="AE18" s="19">
        <f>IF(-need!AC18&lt;cum!AA18*0.33*$I$2,cum!AA18*0.33*$I$2,-need!AC18)</f>
        <v>0</v>
      </c>
      <c r="AF18" s="19">
        <f>IF(-need!AD18&lt;cum!AB18*0.33*$I$2,cum!AB18*0.33*$I$2,-need!AD18)</f>
        <v>41250</v>
      </c>
      <c r="AG18" s="19">
        <f>IF(-need!AE18&lt;cum!AC18*0.33*$I$2,cum!AC18*0.33*$I$2,-need!AE18)</f>
        <v>566488.23</v>
      </c>
      <c r="AH18" s="19">
        <f>IF(-need!AF18&lt;cum!AD18*0.33*$I$2,cum!AD18*0.33*$I$2,-need!AF18)</f>
        <v>49170</v>
      </c>
      <c r="AI18" s="19">
        <f>IF(-need!AG18&lt;cum!AE18*0.33*$I$2,cum!AE18*0.33*$I$2,-need!AG18)</f>
        <v>62535</v>
      </c>
      <c r="AJ18" s="19">
        <f>IF(-need!AH18&lt;cum!AF18*0.33*$I$2,cum!AF18*0.33*$I$2,-need!AH18)</f>
        <v>142148.49000000002</v>
      </c>
      <c r="AK18" s="19">
        <f>IF(-need!AI18&lt;cum!AG18*0.33*$I$2,cum!AG18*0.33*$I$2,-need!AI18)</f>
        <v>145200</v>
      </c>
      <c r="AL18" s="19">
        <f>IF(-need!AJ18&lt;cum!AH18*0.33*$I$2,cum!AH18*0.33*$I$2,-need!AJ18)</f>
        <v>0</v>
      </c>
      <c r="AM18" s="19">
        <f>IF(-need!AK18&lt;cum!AI18*0.33*$I$2,cum!AI18*0.33*$I$2,-need!AK18)</f>
        <v>84150</v>
      </c>
      <c r="AN18" s="19">
        <f>IF(-need!AL18&lt;cum!AJ18*0.33*$I$2,cum!AJ18*0.33*$I$2,-need!AL18)</f>
        <v>36506.25</v>
      </c>
      <c r="AO18" s="19">
        <f>IF(-need!AM18&lt;cum!AK18*0.33*$I$2,cum!AK18*0.33*$I$2,-need!AM18)</f>
        <v>14850</v>
      </c>
      <c r="AQ18" s="1">
        <f>IF(avail!AM18&gt;0,0,avail!AM18)</f>
        <v>0</v>
      </c>
      <c r="AR18" s="1">
        <f>IF(avail!AN18&gt;0,0,avail!AN18)</f>
        <v>0</v>
      </c>
      <c r="AS18" s="1">
        <f>IF(avail!AO18&gt;0,0,avail!AO18)</f>
        <v>0</v>
      </c>
      <c r="AT18" s="1">
        <f>IF(avail!AP18&gt;0,0,avail!AP18)</f>
        <v>0</v>
      </c>
      <c r="AU18" s="2"/>
    </row>
    <row r="19" spans="1:47" x14ac:dyDescent="0.25">
      <c r="A19" s="4">
        <f>'"rank"; your input only here!'!E20</f>
        <v>15</v>
      </c>
      <c r="B19" s="6" t="str">
        <f>'"rank"; your input only here!'!A20</f>
        <v>A15</v>
      </c>
      <c r="C19" s="6" t="str">
        <f>'"rank"; your input only here!'!B20</f>
        <v>Test Project 15</v>
      </c>
      <c r="D19" s="6">
        <f>'"rank"; your input only here!'!C20</f>
        <v>575430</v>
      </c>
      <c r="E19" s="8">
        <f>'"rank"; your input only here!'!D20</f>
        <v>12.5</v>
      </c>
      <c r="F19" s="22">
        <f t="shared" si="0"/>
        <v>1750418.5049999999</v>
      </c>
      <c r="G19" s="21">
        <f>SUM(cum!F19:AK19)</f>
        <v>10608597</v>
      </c>
      <c r="H19" s="21">
        <f t="shared" si="1"/>
        <v>3500837.0100000002</v>
      </c>
      <c r="I19" s="19">
        <f t="shared" si="2"/>
        <v>1250418.5050000004</v>
      </c>
      <c r="J19" s="19">
        <f>IF(-need!H19&lt;cum!F19*0.33*$I$2,cum!F19*0.33*$I$2,-need!H19)</f>
        <v>0</v>
      </c>
      <c r="K19" s="19">
        <f>IF(-need!I19&lt;cum!G19*0.33*$I$2,cum!G19*0.33*$I$2,-need!I19)</f>
        <v>116084.76000000001</v>
      </c>
      <c r="L19" s="19">
        <f>IF(-need!J19&lt;cum!H19*0.33*$I$2,cum!H19*0.33*$I$2,-need!J19)</f>
        <v>0</v>
      </c>
      <c r="M19" s="19">
        <f>IF(-need!K19&lt;cum!I19*0.33*$I$2,cum!I19*0.33*$I$2,-need!K19)</f>
        <v>0</v>
      </c>
      <c r="N19" s="19">
        <f>IF(-need!L19&lt;cum!J19*0.33*$I$2,cum!J19*0.33*$I$2,-need!L19)</f>
        <v>0</v>
      </c>
      <c r="O19" s="19">
        <f>IF(-need!M19&lt;cum!K19*0.33*$I$2,cum!K19*0.33*$I$2,-need!M19)</f>
        <v>0</v>
      </c>
      <c r="P19" s="19">
        <f>IF(-need!N19&lt;cum!L19*0.33*$I$2,cum!L19*0.33*$I$2,-need!N19)</f>
        <v>192970.80000000002</v>
      </c>
      <c r="Q19" s="19">
        <f>IF(-need!O19&lt;cum!M19*0.33*$I$2,cum!M19*0.33*$I$2,-need!O19)</f>
        <v>0</v>
      </c>
      <c r="R19" s="19">
        <f>IF(-need!P19&lt;cum!N19*0.33*$I$2,cum!N19*0.33*$I$2,-need!P19)</f>
        <v>153927.84</v>
      </c>
      <c r="S19" s="19">
        <f>IF(-need!Q19&lt;cum!O19*0.33*$I$2,cum!O19*0.33*$I$2,-need!Q19)</f>
        <v>0</v>
      </c>
      <c r="T19" s="19">
        <f>IF(-need!R19&lt;cum!P19*0.33*$I$2,cum!P19*0.33*$I$2,-need!R19)</f>
        <v>0</v>
      </c>
      <c r="U19" s="19">
        <f>IF(-need!S19&lt;cum!Q19*0.33*$I$2,cum!Q19*0.33*$I$2,-need!S19)</f>
        <v>0</v>
      </c>
      <c r="V19" s="19">
        <f>IF(-need!T19&lt;cum!R19*0.33*$I$2,cum!R19*0.33*$I$2,-need!T19)</f>
        <v>0</v>
      </c>
      <c r="W19" s="19">
        <f>IF(-need!U19&lt;cum!S19*0.33*$I$2,cum!S19*0.33*$I$2,-need!U19)</f>
        <v>0</v>
      </c>
      <c r="X19" s="19">
        <f>IF(-need!V19&lt;cum!T19*0.33*$I$2,cum!T19*0.33*$I$2,-need!V19)</f>
        <v>0</v>
      </c>
      <c r="Y19" s="19">
        <f>IF(-need!W19&lt;cum!U19*0.33*$I$2,cum!U19*0.33*$I$2,-need!W19)</f>
        <v>41250</v>
      </c>
      <c r="Z19" s="19">
        <f>IF(-need!X19&lt;cum!V19*0.33*$I$2,cum!V19*0.33*$I$2,-need!X19)</f>
        <v>0</v>
      </c>
      <c r="AA19" s="19">
        <f>IF(-need!Y19&lt;cum!W19*0.33*$I$2,cum!W19*0.33*$I$2,-need!Y19)</f>
        <v>87283.184999999998</v>
      </c>
      <c r="AB19" s="19">
        <f>IF(-need!Z19&lt;cum!X19*0.33*$I$2,cum!X19*0.33*$I$2,-need!Z19)</f>
        <v>16603.95</v>
      </c>
      <c r="AC19" s="19">
        <f>IF(-need!AA19&lt;cum!Y19*0.33*$I$2,cum!Y19*0.33*$I$2,-need!AA19)</f>
        <v>0</v>
      </c>
      <c r="AD19" s="19">
        <f>IF(-need!AB19&lt;cum!Z19*0.33*$I$2,cum!Z19*0.33*$I$2,-need!AB19)</f>
        <v>0</v>
      </c>
      <c r="AE19" s="19">
        <f>IF(-need!AC19&lt;cum!AA19*0.33*$I$2,cum!AA19*0.33*$I$2,-need!AC19)</f>
        <v>0</v>
      </c>
      <c r="AF19" s="19">
        <f>IF(-need!AD19&lt;cum!AB19*0.33*$I$2,cum!AB19*0.33*$I$2,-need!AD19)</f>
        <v>41250</v>
      </c>
      <c r="AG19" s="19">
        <f>IF(-need!AE19&lt;cum!AC19*0.33*$I$2,cum!AC19*0.33*$I$2,-need!AE19)</f>
        <v>566488.23</v>
      </c>
      <c r="AH19" s="19">
        <f>IF(-need!AF19&lt;cum!AD19*0.33*$I$2,cum!AD19*0.33*$I$2,-need!AF19)</f>
        <v>49170</v>
      </c>
      <c r="AI19" s="19">
        <f>IF(-need!AG19&lt;cum!AE19*0.33*$I$2,cum!AE19*0.33*$I$2,-need!AG19)</f>
        <v>62535</v>
      </c>
      <c r="AJ19" s="19">
        <f>IF(-need!AH19&lt;cum!AF19*0.33*$I$2,cum!AF19*0.33*$I$2,-need!AH19)</f>
        <v>142148.49000000002</v>
      </c>
      <c r="AK19" s="19">
        <f>IF(-need!AI19&lt;cum!AG19*0.33*$I$2,cum!AG19*0.33*$I$2,-need!AI19)</f>
        <v>145200</v>
      </c>
      <c r="AL19" s="19">
        <f>IF(-need!AJ19&lt;cum!AH19*0.33*$I$2,cum!AH19*0.33*$I$2,-need!AJ19)</f>
        <v>0</v>
      </c>
      <c r="AM19" s="19">
        <f>IF(-need!AK19&lt;cum!AI19*0.33*$I$2,cum!AI19*0.33*$I$2,-need!AK19)</f>
        <v>84150</v>
      </c>
      <c r="AN19" s="19">
        <f>IF(-need!AL19&lt;cum!AJ19*0.33*$I$2,cum!AJ19*0.33*$I$2,-need!AL19)</f>
        <v>36506.25</v>
      </c>
      <c r="AO19" s="19">
        <f>IF(-need!AM19&lt;cum!AK19*0.33*$I$2,cum!AK19*0.33*$I$2,-need!AM19)</f>
        <v>14850</v>
      </c>
      <c r="AQ19" s="1">
        <f>IF(avail!AM19&gt;0,0,avail!AM19)</f>
        <v>0</v>
      </c>
      <c r="AR19" s="1">
        <f>IF(avail!AN19&gt;0,0,avail!AN19)</f>
        <v>0</v>
      </c>
      <c r="AS19" s="1">
        <f>IF(avail!AO19&gt;0,0,avail!AO19)</f>
        <v>0</v>
      </c>
      <c r="AT19" s="1">
        <f>IF(avail!AP19&gt;0,0,avail!AP19)</f>
        <v>0</v>
      </c>
      <c r="AU19" s="2"/>
    </row>
    <row r="20" spans="1:47" x14ac:dyDescent="0.25">
      <c r="A20" s="4">
        <f>'"rank"; your input only here!'!E21</f>
        <v>16</v>
      </c>
      <c r="B20" s="6" t="str">
        <f>'"rank"; your input only here!'!A21</f>
        <v>A16</v>
      </c>
      <c r="C20" s="6" t="str">
        <f>'"rank"; your input only here!'!B21</f>
        <v>Test Project 16</v>
      </c>
      <c r="D20" s="6">
        <f>'"rank"; your input only here!'!C21</f>
        <v>694969</v>
      </c>
      <c r="E20" s="8">
        <f>'"rank"; your input only here!'!D21</f>
        <v>12.5</v>
      </c>
      <c r="F20" s="22">
        <f t="shared" si="0"/>
        <v>1865088.39</v>
      </c>
      <c r="G20" s="21">
        <f>SUM(cum!F20:AK20)</f>
        <v>11303566</v>
      </c>
      <c r="H20" s="21">
        <f t="shared" si="1"/>
        <v>3730176.7800000003</v>
      </c>
      <c r="I20" s="19">
        <f t="shared" si="2"/>
        <v>1365088.3900000004</v>
      </c>
      <c r="J20" s="19">
        <f>IF(-need!H20&lt;cum!F20*0.33*$I$2,cum!F20*0.33*$I$2,-need!H20)</f>
        <v>0</v>
      </c>
      <c r="K20" s="19">
        <f>IF(-need!I20&lt;cum!G20*0.33*$I$2,cum!G20*0.33*$I$2,-need!I20)</f>
        <v>116084.76000000001</v>
      </c>
      <c r="L20" s="19">
        <f>IF(-need!J20&lt;cum!H20*0.33*$I$2,cum!H20*0.33*$I$2,-need!J20)</f>
        <v>0</v>
      </c>
      <c r="M20" s="19">
        <f>IF(-need!K20&lt;cum!I20*0.33*$I$2,cum!I20*0.33*$I$2,-need!K20)</f>
        <v>0</v>
      </c>
      <c r="N20" s="19">
        <f>IF(-need!L20&lt;cum!J20*0.33*$I$2,cum!J20*0.33*$I$2,-need!L20)</f>
        <v>0</v>
      </c>
      <c r="O20" s="19">
        <f>IF(-need!M20&lt;cum!K20*0.33*$I$2,cum!K20*0.33*$I$2,-need!M20)</f>
        <v>0</v>
      </c>
      <c r="P20" s="19">
        <f>IF(-need!N20&lt;cum!L20*0.33*$I$2,cum!L20*0.33*$I$2,-need!N20)</f>
        <v>192970.80000000002</v>
      </c>
      <c r="Q20" s="19">
        <f>IF(-need!O20&lt;cum!M20*0.33*$I$2,cum!M20*0.33*$I$2,-need!O20)</f>
        <v>0</v>
      </c>
      <c r="R20" s="19">
        <f>IF(-need!P20&lt;cum!N20*0.33*$I$2,cum!N20*0.33*$I$2,-need!P20)</f>
        <v>186102.84</v>
      </c>
      <c r="S20" s="19">
        <f>IF(-need!Q20&lt;cum!O20*0.33*$I$2,cum!O20*0.33*$I$2,-need!Q20)</f>
        <v>0</v>
      </c>
      <c r="T20" s="19">
        <f>IF(-need!R20&lt;cum!P20*0.33*$I$2,cum!P20*0.33*$I$2,-need!R20)</f>
        <v>0</v>
      </c>
      <c r="U20" s="19">
        <f>IF(-need!S20&lt;cum!Q20*0.33*$I$2,cum!Q20*0.33*$I$2,-need!S20)</f>
        <v>0</v>
      </c>
      <c r="V20" s="19">
        <f>IF(-need!T20&lt;cum!R20*0.33*$I$2,cum!R20*0.33*$I$2,-need!T20)</f>
        <v>0</v>
      </c>
      <c r="W20" s="19">
        <f>IF(-need!U20&lt;cum!S20*0.33*$I$2,cum!S20*0.33*$I$2,-need!U20)</f>
        <v>0</v>
      </c>
      <c r="X20" s="19">
        <f>IF(-need!V20&lt;cum!T20*0.33*$I$2,cum!T20*0.33*$I$2,-need!V20)</f>
        <v>41244.885000000002</v>
      </c>
      <c r="Y20" s="19">
        <f>IF(-need!W20&lt;cum!U20*0.33*$I$2,cum!U20*0.33*$I$2,-need!W20)</f>
        <v>41250</v>
      </c>
      <c r="Z20" s="19">
        <f>IF(-need!X20&lt;cum!V20*0.33*$I$2,cum!V20*0.33*$I$2,-need!X20)</f>
        <v>0</v>
      </c>
      <c r="AA20" s="19">
        <f>IF(-need!Y20&lt;cum!W20*0.33*$I$2,cum!W20*0.33*$I$2,-need!Y20)</f>
        <v>87283.184999999998</v>
      </c>
      <c r="AB20" s="19">
        <f>IF(-need!Z20&lt;cum!X20*0.33*$I$2,cum!X20*0.33*$I$2,-need!Z20)</f>
        <v>16603.95</v>
      </c>
      <c r="AC20" s="19">
        <f>IF(-need!AA20&lt;cum!Y20*0.33*$I$2,cum!Y20*0.33*$I$2,-need!AA20)</f>
        <v>0</v>
      </c>
      <c r="AD20" s="19">
        <f>IF(-need!AB20&lt;cum!Z20*0.33*$I$2,cum!Z20*0.33*$I$2,-need!AB20)</f>
        <v>0</v>
      </c>
      <c r="AE20" s="19">
        <f>IF(-need!AC20&lt;cum!AA20*0.33*$I$2,cum!AA20*0.33*$I$2,-need!AC20)</f>
        <v>0</v>
      </c>
      <c r="AF20" s="19">
        <f>IF(-need!AD20&lt;cum!AB20*0.33*$I$2,cum!AB20*0.33*$I$2,-need!AD20)</f>
        <v>82500</v>
      </c>
      <c r="AG20" s="19">
        <f>IF(-need!AE20&lt;cum!AC20*0.33*$I$2,cum!AC20*0.33*$I$2,-need!AE20)</f>
        <v>566488.23</v>
      </c>
      <c r="AH20" s="19">
        <f>IF(-need!AF20&lt;cum!AD20*0.33*$I$2,cum!AD20*0.33*$I$2,-need!AF20)</f>
        <v>49170</v>
      </c>
      <c r="AI20" s="19">
        <f>IF(-need!AG20&lt;cum!AE20*0.33*$I$2,cum!AE20*0.33*$I$2,-need!AG20)</f>
        <v>62535</v>
      </c>
      <c r="AJ20" s="19">
        <f>IF(-need!AH20&lt;cum!AF20*0.33*$I$2,cum!AF20*0.33*$I$2,-need!AH20)</f>
        <v>142148.49000000002</v>
      </c>
      <c r="AK20" s="19">
        <f>IF(-need!AI20&lt;cum!AG20*0.33*$I$2,cum!AG20*0.33*$I$2,-need!AI20)</f>
        <v>145200</v>
      </c>
      <c r="AL20" s="19">
        <f>IF(-need!AJ20&lt;cum!AH20*0.33*$I$2,cum!AH20*0.33*$I$2,-need!AJ20)</f>
        <v>0</v>
      </c>
      <c r="AM20" s="19">
        <f>IF(-need!AK20&lt;cum!AI20*0.33*$I$2,cum!AI20*0.33*$I$2,-need!AK20)</f>
        <v>84150</v>
      </c>
      <c r="AN20" s="19">
        <f>IF(-need!AL20&lt;cum!AJ20*0.33*$I$2,cum!AJ20*0.33*$I$2,-need!AL20)</f>
        <v>36506.25</v>
      </c>
      <c r="AO20" s="19">
        <f>IF(-need!AM20&lt;cum!AK20*0.33*$I$2,cum!AK20*0.33*$I$2,-need!AM20)</f>
        <v>14850</v>
      </c>
      <c r="AQ20" s="1">
        <f>IF(avail!AM20&gt;0,0,avail!AM20)</f>
        <v>0</v>
      </c>
      <c r="AR20" s="1">
        <f>IF(avail!AN20&gt;0,0,avail!AN20)</f>
        <v>0</v>
      </c>
      <c r="AS20" s="1">
        <f>IF(avail!AO20&gt;0,0,avail!AO20)</f>
        <v>0</v>
      </c>
      <c r="AT20" s="1">
        <f>IF(avail!AP20&gt;0,0,avail!AP20)</f>
        <v>0</v>
      </c>
      <c r="AU20" s="2"/>
    </row>
    <row r="21" spans="1:47" x14ac:dyDescent="0.25">
      <c r="A21" s="4">
        <f>'"rank"; your input only here!'!E22</f>
        <v>17</v>
      </c>
      <c r="B21" s="6" t="str">
        <f>'"rank"; your input only here!'!A22</f>
        <v>A17</v>
      </c>
      <c r="C21" s="6" t="str">
        <f>'"rank"; your input only here!'!B22</f>
        <v>Test Project 17</v>
      </c>
      <c r="D21" s="6">
        <f>'"rank"; your input only here!'!C22</f>
        <v>611800</v>
      </c>
      <c r="E21" s="8">
        <f>'"rank"; your input only here!'!D22</f>
        <v>12.5</v>
      </c>
      <c r="F21" s="22">
        <f t="shared" si="0"/>
        <v>1966035.39</v>
      </c>
      <c r="G21" s="21">
        <f>SUM(cum!F21:AK21)</f>
        <v>11915366</v>
      </c>
      <c r="H21" s="21">
        <f t="shared" si="1"/>
        <v>3932070.7800000003</v>
      </c>
      <c r="I21" s="19">
        <f t="shared" si="2"/>
        <v>1466035.3900000004</v>
      </c>
      <c r="J21" s="19">
        <f>IF(-need!H21&lt;cum!F21*0.33*$I$2,cum!F21*0.33*$I$2,-need!H21)</f>
        <v>0</v>
      </c>
      <c r="K21" s="19">
        <f>IF(-need!I21&lt;cum!G21*0.33*$I$2,cum!G21*0.33*$I$2,-need!I21)</f>
        <v>116084.76000000001</v>
      </c>
      <c r="L21" s="19">
        <f>IF(-need!J21&lt;cum!H21*0.33*$I$2,cum!H21*0.33*$I$2,-need!J21)</f>
        <v>0</v>
      </c>
      <c r="M21" s="19">
        <f>IF(-need!K21&lt;cum!I21*0.33*$I$2,cum!I21*0.33*$I$2,-need!K21)</f>
        <v>32802</v>
      </c>
      <c r="N21" s="19">
        <f>IF(-need!L21&lt;cum!J21*0.33*$I$2,cum!J21*0.33*$I$2,-need!L21)</f>
        <v>0</v>
      </c>
      <c r="O21" s="19">
        <f>IF(-need!M21&lt;cum!K21*0.33*$I$2,cum!K21*0.33*$I$2,-need!M21)</f>
        <v>0</v>
      </c>
      <c r="P21" s="19">
        <f>IF(-need!N21&lt;cum!L21*0.33*$I$2,cum!L21*0.33*$I$2,-need!N21)</f>
        <v>192970.80000000002</v>
      </c>
      <c r="Q21" s="19">
        <f>IF(-need!O21&lt;cum!M21*0.33*$I$2,cum!M21*0.33*$I$2,-need!O21)</f>
        <v>0</v>
      </c>
      <c r="R21" s="19">
        <f>IF(-need!P21&lt;cum!N21*0.33*$I$2,cum!N21*0.33*$I$2,-need!P21)</f>
        <v>186102.84</v>
      </c>
      <c r="S21" s="19">
        <f>IF(-need!Q21&lt;cum!O21*0.33*$I$2,cum!O21*0.33*$I$2,-need!Q21)</f>
        <v>0</v>
      </c>
      <c r="T21" s="19">
        <f>IF(-need!R21&lt;cum!P21*0.33*$I$2,cum!P21*0.33*$I$2,-need!R21)</f>
        <v>0</v>
      </c>
      <c r="U21" s="19">
        <f>IF(-need!S21&lt;cum!Q21*0.33*$I$2,cum!Q21*0.33*$I$2,-need!S21)</f>
        <v>0</v>
      </c>
      <c r="V21" s="19">
        <f>IF(-need!T21&lt;cum!R21*0.33*$I$2,cum!R21*0.33*$I$2,-need!T21)</f>
        <v>0</v>
      </c>
      <c r="W21" s="19">
        <f>IF(-need!U21&lt;cum!S21*0.33*$I$2,cum!S21*0.33*$I$2,-need!U21)</f>
        <v>0</v>
      </c>
      <c r="X21" s="19">
        <f>IF(-need!V21&lt;cum!T21*0.33*$I$2,cum!T21*0.33*$I$2,-need!V21)</f>
        <v>41244.885000000002</v>
      </c>
      <c r="Y21" s="19">
        <f>IF(-need!W21&lt;cum!U21*0.33*$I$2,cum!U21*0.33*$I$2,-need!W21)</f>
        <v>41250</v>
      </c>
      <c r="Z21" s="19">
        <f>IF(-need!X21&lt;cum!V21*0.33*$I$2,cum!V21*0.33*$I$2,-need!X21)</f>
        <v>0</v>
      </c>
      <c r="AA21" s="19">
        <f>IF(-need!Y21&lt;cum!W21*0.33*$I$2,cum!W21*0.33*$I$2,-need!Y21)</f>
        <v>87283.184999999998</v>
      </c>
      <c r="AB21" s="19">
        <f>IF(-need!Z21&lt;cum!X21*0.33*$I$2,cum!X21*0.33*$I$2,-need!Z21)</f>
        <v>16603.95</v>
      </c>
      <c r="AC21" s="19">
        <f>IF(-need!AA21&lt;cum!Y21*0.33*$I$2,cum!Y21*0.33*$I$2,-need!AA21)</f>
        <v>0</v>
      </c>
      <c r="AD21" s="19">
        <f>IF(-need!AB21&lt;cum!Z21*0.33*$I$2,cum!Z21*0.33*$I$2,-need!AB21)</f>
        <v>0</v>
      </c>
      <c r="AE21" s="19">
        <f>IF(-need!AC21&lt;cum!AA21*0.33*$I$2,cum!AA21*0.33*$I$2,-need!AC21)</f>
        <v>0</v>
      </c>
      <c r="AF21" s="19">
        <f>IF(-need!AD21&lt;cum!AB21*0.33*$I$2,cum!AB21*0.33*$I$2,-need!AD21)</f>
        <v>115995</v>
      </c>
      <c r="AG21" s="19">
        <f>IF(-need!AE21&lt;cum!AC21*0.33*$I$2,cum!AC21*0.33*$I$2,-need!AE21)</f>
        <v>566488.23</v>
      </c>
      <c r="AH21" s="19">
        <f>IF(-need!AF21&lt;cum!AD21*0.33*$I$2,cum!AD21*0.33*$I$2,-need!AF21)</f>
        <v>49170</v>
      </c>
      <c r="AI21" s="19">
        <f>IF(-need!AG21&lt;cum!AE21*0.33*$I$2,cum!AE21*0.33*$I$2,-need!AG21)</f>
        <v>62535</v>
      </c>
      <c r="AJ21" s="19">
        <f>IF(-need!AH21&lt;cum!AF21*0.33*$I$2,cum!AF21*0.33*$I$2,-need!AH21)</f>
        <v>142148.49000000002</v>
      </c>
      <c r="AK21" s="19">
        <f>IF(-need!AI21&lt;cum!AG21*0.33*$I$2,cum!AG21*0.33*$I$2,-need!AI21)</f>
        <v>145200</v>
      </c>
      <c r="AL21" s="19">
        <f>IF(-need!AJ21&lt;cum!AH21*0.33*$I$2,cum!AH21*0.33*$I$2,-need!AJ21)</f>
        <v>0</v>
      </c>
      <c r="AM21" s="19">
        <f>IF(-need!AK21&lt;cum!AI21*0.33*$I$2,cum!AI21*0.33*$I$2,-need!AK21)</f>
        <v>118800</v>
      </c>
      <c r="AN21" s="19">
        <f>IF(-need!AL21&lt;cum!AJ21*0.33*$I$2,cum!AJ21*0.33*$I$2,-need!AL21)</f>
        <v>36506.25</v>
      </c>
      <c r="AO21" s="19">
        <f>IF(-need!AM21&lt;cum!AK21*0.33*$I$2,cum!AK21*0.33*$I$2,-need!AM21)</f>
        <v>14850</v>
      </c>
      <c r="AQ21" s="1">
        <f>IF(avail!AM21&gt;0,0,avail!AM21)</f>
        <v>0</v>
      </c>
      <c r="AR21" s="1">
        <f>IF(avail!AN21&gt;0,0,avail!AN21)</f>
        <v>0</v>
      </c>
      <c r="AS21" s="1">
        <f>IF(avail!AO21&gt;0,0,avail!AO21)</f>
        <v>0</v>
      </c>
      <c r="AT21" s="1">
        <f>IF(avail!AP21&gt;0,0,avail!AP21)</f>
        <v>0</v>
      </c>
      <c r="AU21" s="2"/>
    </row>
    <row r="22" spans="1:47" x14ac:dyDescent="0.25">
      <c r="A22" s="4">
        <f>'"rank"; your input only here!'!E23</f>
        <v>18</v>
      </c>
      <c r="B22" s="6" t="str">
        <f>'"rank"; your input only here!'!A23</f>
        <v>A18</v>
      </c>
      <c r="C22" s="6" t="str">
        <f>'"rank"; your input only here!'!B23</f>
        <v>Test Project 18</v>
      </c>
      <c r="D22" s="6">
        <f>'"rank"; your input only here!'!C23</f>
        <v>462969</v>
      </c>
      <c r="E22" s="8">
        <f>'"rank"; your input only here!'!D23</f>
        <v>12.5</v>
      </c>
      <c r="F22" s="22">
        <f t="shared" si="0"/>
        <v>2042425.2750000001</v>
      </c>
      <c r="G22" s="21">
        <f>SUM(cum!F22:AK22)</f>
        <v>12378335</v>
      </c>
      <c r="H22" s="21">
        <f t="shared" si="1"/>
        <v>4084850.5500000003</v>
      </c>
      <c r="I22" s="19">
        <f t="shared" si="2"/>
        <v>1542425.2750000001</v>
      </c>
      <c r="J22" s="19">
        <f>IF(-need!H22&lt;cum!F22*0.33*$I$2,cum!F22*0.33*$I$2,-need!H22)</f>
        <v>0</v>
      </c>
      <c r="K22" s="19">
        <f>IF(-need!I22&lt;cum!G22*0.33*$I$2,cum!G22*0.33*$I$2,-need!I22)</f>
        <v>116084.76000000001</v>
      </c>
      <c r="L22" s="19">
        <f>IF(-need!J22&lt;cum!H22*0.33*$I$2,cum!H22*0.33*$I$2,-need!J22)</f>
        <v>0</v>
      </c>
      <c r="M22" s="19">
        <f>IF(-need!K22&lt;cum!I22*0.33*$I$2,cum!I22*0.33*$I$2,-need!K22)</f>
        <v>32802</v>
      </c>
      <c r="N22" s="19">
        <f>IF(-need!L22&lt;cum!J22*0.33*$I$2,cum!J22*0.33*$I$2,-need!L22)</f>
        <v>43410.51</v>
      </c>
      <c r="O22" s="19">
        <f>IF(-need!M22&lt;cum!K22*0.33*$I$2,cum!K22*0.33*$I$2,-need!M22)</f>
        <v>0</v>
      </c>
      <c r="P22" s="19">
        <f>IF(-need!N22&lt;cum!L22*0.33*$I$2,cum!L22*0.33*$I$2,-need!N22)</f>
        <v>192970.80000000002</v>
      </c>
      <c r="Q22" s="19">
        <f>IF(-need!O22&lt;cum!M22*0.33*$I$2,cum!M22*0.33*$I$2,-need!O22)</f>
        <v>0</v>
      </c>
      <c r="R22" s="19">
        <f>IF(-need!P22&lt;cum!N22*0.33*$I$2,cum!N22*0.33*$I$2,-need!P22)</f>
        <v>186102.84</v>
      </c>
      <c r="S22" s="19">
        <f>IF(-need!Q22&lt;cum!O22*0.33*$I$2,cum!O22*0.33*$I$2,-need!Q22)</f>
        <v>0</v>
      </c>
      <c r="T22" s="19">
        <f>IF(-need!R22&lt;cum!P22*0.33*$I$2,cum!P22*0.33*$I$2,-need!R22)</f>
        <v>0</v>
      </c>
      <c r="U22" s="19">
        <f>IF(-need!S22&lt;cum!Q22*0.33*$I$2,cum!Q22*0.33*$I$2,-need!S22)</f>
        <v>0</v>
      </c>
      <c r="V22" s="19">
        <f>IF(-need!T22&lt;cum!R22*0.33*$I$2,cum!R22*0.33*$I$2,-need!T22)</f>
        <v>0</v>
      </c>
      <c r="W22" s="19">
        <f>IF(-need!U22&lt;cum!S22*0.33*$I$2,cum!S22*0.33*$I$2,-need!U22)</f>
        <v>0</v>
      </c>
      <c r="X22" s="19">
        <f>IF(-need!V22&lt;cum!T22*0.33*$I$2,cum!T22*0.33*$I$2,-need!V22)</f>
        <v>41244.885000000002</v>
      </c>
      <c r="Y22" s="19">
        <f>IF(-need!W22&lt;cum!U22*0.33*$I$2,cum!U22*0.33*$I$2,-need!W22)</f>
        <v>41250</v>
      </c>
      <c r="Z22" s="19">
        <f>IF(-need!X22&lt;cum!V22*0.33*$I$2,cum!V22*0.33*$I$2,-need!X22)</f>
        <v>0</v>
      </c>
      <c r="AA22" s="19">
        <f>IF(-need!Y22&lt;cum!W22*0.33*$I$2,cum!W22*0.33*$I$2,-need!Y22)</f>
        <v>120262.56000000001</v>
      </c>
      <c r="AB22" s="19">
        <f>IF(-need!Z22&lt;cum!X22*0.33*$I$2,cum!X22*0.33*$I$2,-need!Z22)</f>
        <v>16603.95</v>
      </c>
      <c r="AC22" s="19">
        <f>IF(-need!AA22&lt;cum!Y22*0.33*$I$2,cum!Y22*0.33*$I$2,-need!AA22)</f>
        <v>0</v>
      </c>
      <c r="AD22" s="19">
        <f>IF(-need!AB22&lt;cum!Z22*0.33*$I$2,cum!Z22*0.33*$I$2,-need!AB22)</f>
        <v>0</v>
      </c>
      <c r="AE22" s="19">
        <f>IF(-need!AC22&lt;cum!AA22*0.33*$I$2,cum!AA22*0.33*$I$2,-need!AC22)</f>
        <v>0</v>
      </c>
      <c r="AF22" s="19">
        <f>IF(-need!AD22&lt;cum!AB22*0.33*$I$2,cum!AB22*0.33*$I$2,-need!AD22)</f>
        <v>115995</v>
      </c>
      <c r="AG22" s="19">
        <f>IF(-need!AE22&lt;cum!AC22*0.33*$I$2,cum!AC22*0.33*$I$2,-need!AE22)</f>
        <v>566488.23</v>
      </c>
      <c r="AH22" s="19">
        <f>IF(-need!AF22&lt;cum!AD22*0.33*$I$2,cum!AD22*0.33*$I$2,-need!AF22)</f>
        <v>49170</v>
      </c>
      <c r="AI22" s="19">
        <f>IF(-need!AG22&lt;cum!AE22*0.33*$I$2,cum!AE22*0.33*$I$2,-need!AG22)</f>
        <v>62535</v>
      </c>
      <c r="AJ22" s="19">
        <f>IF(-need!AH22&lt;cum!AF22*0.33*$I$2,cum!AF22*0.33*$I$2,-need!AH22)</f>
        <v>142148.49000000002</v>
      </c>
      <c r="AK22" s="19">
        <f>IF(-need!AI22&lt;cum!AG22*0.33*$I$2,cum!AG22*0.33*$I$2,-need!AI22)</f>
        <v>145200</v>
      </c>
      <c r="AL22" s="19">
        <f>IF(-need!AJ22&lt;cum!AH22*0.33*$I$2,cum!AH22*0.33*$I$2,-need!AJ22)</f>
        <v>0</v>
      </c>
      <c r="AM22" s="19">
        <f>IF(-need!AK22&lt;cum!AI22*0.33*$I$2,cum!AI22*0.33*$I$2,-need!AK22)</f>
        <v>118800</v>
      </c>
      <c r="AN22" s="19">
        <f>IF(-need!AL22&lt;cum!AJ22*0.33*$I$2,cum!AJ22*0.33*$I$2,-need!AL22)</f>
        <v>36506.25</v>
      </c>
      <c r="AO22" s="19">
        <f>IF(-need!AM22&lt;cum!AK22*0.33*$I$2,cum!AK22*0.33*$I$2,-need!AM22)</f>
        <v>14850</v>
      </c>
      <c r="AQ22" s="1">
        <f>IF(avail!AM22&gt;0,0,avail!AM22)</f>
        <v>0</v>
      </c>
      <c r="AR22" s="1">
        <f>IF(avail!AN22&gt;0,0,avail!AN22)</f>
        <v>0</v>
      </c>
      <c r="AS22" s="1">
        <f>IF(avail!AO22&gt;0,0,avail!AO22)</f>
        <v>0</v>
      </c>
      <c r="AT22" s="1">
        <f>IF(avail!AP22&gt;0,0,avail!AP22)</f>
        <v>0</v>
      </c>
      <c r="AU22" s="2"/>
    </row>
    <row r="23" spans="1:47" x14ac:dyDescent="0.25">
      <c r="A23" s="4">
        <f>'"rank"; your input only here!'!E24</f>
        <v>19</v>
      </c>
      <c r="B23" s="6" t="str">
        <f>'"rank"; your input only here!'!A24</f>
        <v>A19</v>
      </c>
      <c r="C23" s="6" t="str">
        <f>'"rank"; your input only here!'!B24</f>
        <v>Test Project 19</v>
      </c>
      <c r="D23" s="6">
        <f>'"rank"; your input only here!'!C24</f>
        <v>331172</v>
      </c>
      <c r="E23" s="8">
        <f>'"rank"; your input only here!'!D24</f>
        <v>12.5</v>
      </c>
      <c r="F23" s="22">
        <f t="shared" si="0"/>
        <v>2175954.7850000001</v>
      </c>
      <c r="G23" s="21">
        <f>SUM(cum!F23:AK23)</f>
        <v>12709507</v>
      </c>
      <c r="H23" s="21">
        <f t="shared" si="1"/>
        <v>4194137.31</v>
      </c>
      <c r="I23" s="19">
        <f t="shared" si="2"/>
        <v>1518182.5249999999</v>
      </c>
      <c r="J23" s="19">
        <f>IF(-need!H23&lt;cum!F23*0.33*$I$2,cum!F23*0.33*$I$2,-need!H23)</f>
        <v>0</v>
      </c>
      <c r="K23" s="19">
        <f>IF(-need!I23&lt;cum!G23*0.33*$I$2,cum!G23*0.33*$I$2,-need!I23)</f>
        <v>116084.76000000001</v>
      </c>
      <c r="L23" s="19">
        <f>IF(-need!J23&lt;cum!H23*0.33*$I$2,cum!H23*0.33*$I$2,-need!J23)</f>
        <v>0</v>
      </c>
      <c r="M23" s="19">
        <f>IF(-need!K23&lt;cum!I23*0.33*$I$2,cum!I23*0.33*$I$2,-need!K23)</f>
        <v>32802</v>
      </c>
      <c r="N23" s="19">
        <f>IF(-need!L23&lt;cum!J23*0.33*$I$2,cum!J23*0.33*$I$2,-need!L23)</f>
        <v>43410.51</v>
      </c>
      <c r="O23" s="19">
        <f>IF(-need!M23&lt;cum!K23*0.33*$I$2,cum!K23*0.33*$I$2,-need!M23)</f>
        <v>33000</v>
      </c>
      <c r="P23" s="19">
        <f>IF(-need!N23&lt;cum!L23*0.33*$I$2,cum!L23*0.33*$I$2,-need!N23)</f>
        <v>192970.80000000002</v>
      </c>
      <c r="Q23" s="19">
        <f>IF(-need!O23&lt;cum!M23*0.33*$I$2,cum!M23*0.33*$I$2,-need!O23)</f>
        <v>0</v>
      </c>
      <c r="R23" s="19">
        <f>IF(-need!P23&lt;cum!N23*0.33*$I$2,cum!N23*0.33*$I$2,-need!P23)</f>
        <v>186102.84</v>
      </c>
      <c r="S23" s="19">
        <f>IF(-need!Q23&lt;cum!O23*0.33*$I$2,cum!O23*0.33*$I$2,-need!Q23)</f>
        <v>0</v>
      </c>
      <c r="T23" s="19">
        <f>IF(-need!R23&lt;cum!P23*0.33*$I$2,cum!P23*0.33*$I$2,-need!R23)</f>
        <v>0</v>
      </c>
      <c r="U23" s="19">
        <f>IF(-need!S23&lt;cum!Q23*0.33*$I$2,cum!Q23*0.33*$I$2,-need!S23)</f>
        <v>0</v>
      </c>
      <c r="V23" s="19">
        <f>IF(-need!T23&lt;cum!R23*0.33*$I$2,cum!R23*0.33*$I$2,-need!T23)</f>
        <v>0</v>
      </c>
      <c r="W23" s="19">
        <f>IF(-need!U23&lt;cum!S23*0.33*$I$2,cum!S23*0.33*$I$2,-need!U23)</f>
        <v>0</v>
      </c>
      <c r="X23" s="19">
        <f>IF(-need!V23&lt;cum!T23*0.33*$I$2,cum!T23*0.33*$I$2,-need!V23)</f>
        <v>41244.885000000002</v>
      </c>
      <c r="Y23" s="19">
        <f>IF(-need!W23&lt;cum!U23*0.33*$I$2,cum!U23*0.33*$I$2,-need!W23)</f>
        <v>41250</v>
      </c>
      <c r="Z23" s="19">
        <f>IF(-need!X23&lt;cum!V23*0.33*$I$2,cum!V23*0.33*$I$2,-need!X23)</f>
        <v>0</v>
      </c>
      <c r="AA23" s="19">
        <f>IF(-need!Y23&lt;cum!W23*0.33*$I$2,cum!W23*0.33*$I$2,-need!Y23)</f>
        <v>120262.56000000001</v>
      </c>
      <c r="AB23" s="19">
        <f>IF(-need!Z23&lt;cum!X23*0.33*$I$2,cum!X23*0.33*$I$2,-need!Z23)</f>
        <v>16603.95</v>
      </c>
      <c r="AC23" s="19">
        <f>IF(-need!AA23&lt;cum!Y23*0.33*$I$2,cum!Y23*0.33*$I$2,-need!AA23)</f>
        <v>0</v>
      </c>
      <c r="AD23" s="19">
        <f>IF(-need!AB23&lt;cum!Z23*0.33*$I$2,cum!Z23*0.33*$I$2,-need!AB23)</f>
        <v>0</v>
      </c>
      <c r="AE23" s="19">
        <f>IF(-need!AC23&lt;cum!AA23*0.33*$I$2,cum!AA23*0.33*$I$2,-need!AC23)</f>
        <v>0</v>
      </c>
      <c r="AF23" s="19">
        <f>IF(-need!AD23&lt;cum!AB23*0.33*$I$2,cum!AB23*0.33*$I$2,-need!AD23)</f>
        <v>115995</v>
      </c>
      <c r="AG23" s="19">
        <f>IF(-need!AE23&lt;cum!AC23*0.33*$I$2,cum!AC23*0.33*$I$2,-need!AE23)</f>
        <v>566488.23</v>
      </c>
      <c r="AH23" s="19">
        <f>IF(-need!AF23&lt;cum!AD23*0.33*$I$2,cum!AD23*0.33*$I$2,-need!AF23)</f>
        <v>49170</v>
      </c>
      <c r="AI23" s="19">
        <f>IF(-need!AG23&lt;cum!AE23*0.33*$I$2,cum!AE23*0.33*$I$2,-need!AG23)</f>
        <v>62535</v>
      </c>
      <c r="AJ23" s="19">
        <f>IF(-need!AH23&lt;cum!AF23*0.33*$I$2,cum!AF23*0.33*$I$2,-need!AH23)</f>
        <v>242678</v>
      </c>
      <c r="AK23" s="19">
        <f>IF(-need!AI23&lt;cum!AG23*0.33*$I$2,cum!AG23*0.33*$I$2,-need!AI23)</f>
        <v>145200</v>
      </c>
      <c r="AL23" s="19">
        <f>IF(-need!AJ23&lt;cum!AH23*0.33*$I$2,cum!AH23*0.33*$I$2,-need!AJ23)</f>
        <v>0</v>
      </c>
      <c r="AM23" s="19">
        <f>IF(-need!AK23&lt;cum!AI23*0.33*$I$2,cum!AI23*0.33*$I$2,-need!AK23)</f>
        <v>118800</v>
      </c>
      <c r="AN23" s="19">
        <f>IF(-need!AL23&lt;cum!AJ23*0.33*$I$2,cum!AJ23*0.33*$I$2,-need!AL23)</f>
        <v>36506.25</v>
      </c>
      <c r="AO23" s="19">
        <f>IF(-need!AM23&lt;cum!AK23*0.33*$I$2,cum!AK23*0.33*$I$2,-need!AM23)</f>
        <v>14850</v>
      </c>
      <c r="AQ23" s="1">
        <f>IF(avail!AM23&gt;0,0,avail!AM23)</f>
        <v>0</v>
      </c>
      <c r="AR23" s="1">
        <f>IF(avail!AN23&gt;0,0,avail!AN23)</f>
        <v>0</v>
      </c>
      <c r="AS23" s="1">
        <f>IF(avail!AO23&gt;0,0,avail!AO23)</f>
        <v>0</v>
      </c>
      <c r="AT23" s="1">
        <f>IF(avail!AP23&gt;0,0,avail!AP23)</f>
        <v>0</v>
      </c>
      <c r="AU23" s="2"/>
    </row>
    <row r="24" spans="1:47" x14ac:dyDescent="0.25">
      <c r="A24" s="4">
        <f>'"rank"; your input only here!'!E25</f>
        <v>20</v>
      </c>
      <c r="B24" s="6" t="str">
        <f>'"rank"; your input only here!'!A25</f>
        <v>A20</v>
      </c>
      <c r="C24" s="6" t="str">
        <f>'"rank"; your input only here!'!B25</f>
        <v>Test Project 20</v>
      </c>
      <c r="D24" s="6">
        <f>'"rank"; your input only here!'!C25</f>
        <v>645000</v>
      </c>
      <c r="E24" s="8">
        <f>'"rank"; your input only here!'!D25</f>
        <v>12</v>
      </c>
      <c r="F24" s="22">
        <f t="shared" si="0"/>
        <v>2370054.7850000001</v>
      </c>
      <c r="G24" s="21">
        <f>SUM(cum!F24:AK24)</f>
        <v>13354507</v>
      </c>
      <c r="H24" s="21">
        <f t="shared" si="1"/>
        <v>4406987.3100000005</v>
      </c>
      <c r="I24" s="19">
        <f t="shared" si="2"/>
        <v>1536932.5250000004</v>
      </c>
      <c r="J24" s="19">
        <f>IF(-need!H24&lt;cum!F24*0.33*$I$2,cum!F24*0.33*$I$2,-need!H24)</f>
        <v>0</v>
      </c>
      <c r="K24" s="19">
        <f>IF(-need!I24&lt;cum!G24*0.33*$I$2,cum!G24*0.33*$I$2,-need!I24)</f>
        <v>116084.76000000001</v>
      </c>
      <c r="L24" s="19">
        <f>IF(-need!J24&lt;cum!H24*0.33*$I$2,cum!H24*0.33*$I$2,-need!J24)</f>
        <v>0</v>
      </c>
      <c r="M24" s="19">
        <f>IF(-need!K24&lt;cum!I24*0.33*$I$2,cum!I24*0.33*$I$2,-need!K24)</f>
        <v>32802</v>
      </c>
      <c r="N24" s="19">
        <f>IF(-need!L24&lt;cum!J24*0.33*$I$2,cum!J24*0.33*$I$2,-need!L24)</f>
        <v>43410.51</v>
      </c>
      <c r="O24" s="19">
        <f>IF(-need!M24&lt;cum!K24*0.33*$I$2,cum!K24*0.33*$I$2,-need!M24)</f>
        <v>33000</v>
      </c>
      <c r="P24" s="19">
        <f>IF(-need!N24&lt;cum!L24*0.33*$I$2,cum!L24*0.33*$I$2,-need!N24)</f>
        <v>192970.80000000002</v>
      </c>
      <c r="Q24" s="19">
        <f>IF(-need!O24&lt;cum!M24*0.33*$I$2,cum!M24*0.33*$I$2,-need!O24)</f>
        <v>0</v>
      </c>
      <c r="R24" s="19">
        <f>IF(-need!P24&lt;cum!N24*0.33*$I$2,cum!N24*0.33*$I$2,-need!P24)</f>
        <v>209202.84</v>
      </c>
      <c r="S24" s="19">
        <f>IF(-need!Q24&lt;cum!O24*0.33*$I$2,cum!O24*0.33*$I$2,-need!Q24)</f>
        <v>0</v>
      </c>
      <c r="T24" s="19">
        <f>IF(-need!R24&lt;cum!P24*0.33*$I$2,cum!P24*0.33*$I$2,-need!R24)</f>
        <v>7425</v>
      </c>
      <c r="U24" s="19">
        <f>IF(-need!S24&lt;cum!Q24*0.33*$I$2,cum!Q24*0.33*$I$2,-need!S24)</f>
        <v>0</v>
      </c>
      <c r="V24" s="19">
        <f>IF(-need!T24&lt;cum!R24*0.33*$I$2,cum!R24*0.33*$I$2,-need!T24)</f>
        <v>0</v>
      </c>
      <c r="W24" s="19">
        <f>IF(-need!U24&lt;cum!S24*0.33*$I$2,cum!S24*0.33*$I$2,-need!U24)</f>
        <v>0</v>
      </c>
      <c r="X24" s="19">
        <f>IF(-need!V24&lt;cum!T24*0.33*$I$2,cum!T24*0.33*$I$2,-need!V24)</f>
        <v>41244.885000000002</v>
      </c>
      <c r="Y24" s="19">
        <f>IF(-need!W24&lt;cum!U24*0.33*$I$2,cum!U24*0.33*$I$2,-need!W24)</f>
        <v>41250</v>
      </c>
      <c r="Z24" s="19">
        <f>IF(-need!X24&lt;cum!V24*0.33*$I$2,cum!V24*0.33*$I$2,-need!X24)</f>
        <v>0</v>
      </c>
      <c r="AA24" s="19">
        <f>IF(-need!Y24&lt;cum!W24*0.33*$I$2,cum!W24*0.33*$I$2,-need!Y24)</f>
        <v>120262.56000000001</v>
      </c>
      <c r="AB24" s="19">
        <f>IF(-need!Z24&lt;cum!X24*0.33*$I$2,cum!X24*0.33*$I$2,-need!Z24)</f>
        <v>16603.95</v>
      </c>
      <c r="AC24" s="19">
        <f>IF(-need!AA24&lt;cum!Y24*0.33*$I$2,cum!Y24*0.33*$I$2,-need!AA24)</f>
        <v>0</v>
      </c>
      <c r="AD24" s="19">
        <f>IF(-need!AB24&lt;cum!Z24*0.33*$I$2,cum!Z24*0.33*$I$2,-need!AB24)</f>
        <v>0</v>
      </c>
      <c r="AE24" s="19">
        <f>IF(-need!AC24&lt;cum!AA24*0.33*$I$2,cum!AA24*0.33*$I$2,-need!AC24)</f>
        <v>0</v>
      </c>
      <c r="AF24" s="19">
        <f>IF(-need!AD24&lt;cum!AB24*0.33*$I$2,cum!AB24*0.33*$I$2,-need!AD24)</f>
        <v>156420</v>
      </c>
      <c r="AG24" s="19">
        <f>IF(-need!AE24&lt;cum!AC24*0.33*$I$2,cum!AC24*0.33*$I$2,-need!AE24)</f>
        <v>566488.23</v>
      </c>
      <c r="AH24" s="19">
        <f>IF(-need!AF24&lt;cum!AD24*0.33*$I$2,cum!AD24*0.33*$I$2,-need!AF24)</f>
        <v>49170</v>
      </c>
      <c r="AI24" s="19">
        <f>IF(-need!AG24&lt;cum!AE24*0.33*$I$2,cum!AE24*0.33*$I$2,-need!AG24)</f>
        <v>80685</v>
      </c>
      <c r="AJ24" s="19">
        <f>IF(-need!AH24&lt;cum!AF24*0.33*$I$2,cum!AF24*0.33*$I$2,-need!AH24)</f>
        <v>347678</v>
      </c>
      <c r="AK24" s="19">
        <f>IF(-need!AI24&lt;cum!AG24*0.33*$I$2,cum!AG24*0.33*$I$2,-need!AI24)</f>
        <v>145200</v>
      </c>
      <c r="AL24" s="19">
        <f>IF(-need!AJ24&lt;cum!AH24*0.33*$I$2,cum!AH24*0.33*$I$2,-need!AJ24)</f>
        <v>0</v>
      </c>
      <c r="AM24" s="19">
        <f>IF(-need!AK24&lt;cum!AI24*0.33*$I$2,cum!AI24*0.33*$I$2,-need!AK24)</f>
        <v>118800</v>
      </c>
      <c r="AN24" s="19">
        <f>IF(-need!AL24&lt;cum!AJ24*0.33*$I$2,cum!AJ24*0.33*$I$2,-need!AL24)</f>
        <v>36506.25</v>
      </c>
      <c r="AO24" s="19">
        <f>IF(-need!AM24&lt;cum!AK24*0.33*$I$2,cum!AK24*0.33*$I$2,-need!AM24)</f>
        <v>14850</v>
      </c>
      <c r="AQ24" s="1">
        <f>IF(avail!AM24&gt;0,0,avail!AM24)</f>
        <v>0</v>
      </c>
      <c r="AR24" s="1">
        <f>IF(avail!AN24&gt;0,0,avail!AN24)</f>
        <v>0</v>
      </c>
      <c r="AS24" s="1">
        <f>IF(avail!AO24&gt;0,0,avail!AO24)</f>
        <v>0</v>
      </c>
      <c r="AT24" s="1">
        <f>IF(avail!AP24&gt;0,0,avail!AP24)</f>
        <v>0</v>
      </c>
      <c r="AU24" s="2"/>
    </row>
    <row r="25" spans="1:47" x14ac:dyDescent="0.25">
      <c r="A25" s="4">
        <f>'"rank"; your input only here!'!E26</f>
        <v>21</v>
      </c>
      <c r="B25" s="6" t="str">
        <f>'"rank"; your input only here!'!A26</f>
        <v>A21</v>
      </c>
      <c r="C25" s="6" t="str">
        <f>'"rank"; your input only here!'!B26</f>
        <v>Test Project 21</v>
      </c>
      <c r="D25" s="6">
        <f>'"rank"; your input only here!'!C26</f>
        <v>530081</v>
      </c>
      <c r="E25" s="8">
        <f>'"rank"; your input only here!'!D26</f>
        <v>12</v>
      </c>
      <c r="F25" s="22">
        <f t="shared" si="0"/>
        <v>2624511.4700000002</v>
      </c>
      <c r="G25" s="21">
        <f>SUM(cum!F25:AK25)</f>
        <v>13884588</v>
      </c>
      <c r="H25" s="21">
        <f t="shared" si="1"/>
        <v>4581914.04</v>
      </c>
      <c r="I25" s="19">
        <f t="shared" si="2"/>
        <v>1457402.5699999998</v>
      </c>
      <c r="J25" s="19">
        <f>IF(-need!H25&lt;cum!F25*0.33*$I$2,cum!F25*0.33*$I$2,-need!H25)</f>
        <v>0</v>
      </c>
      <c r="K25" s="19">
        <f>IF(-need!I25&lt;cum!G25*0.33*$I$2,cum!G25*0.33*$I$2,-need!I25)</f>
        <v>116084.76000000001</v>
      </c>
      <c r="L25" s="19">
        <f>IF(-need!J25&lt;cum!H25*0.33*$I$2,cum!H25*0.33*$I$2,-need!J25)</f>
        <v>0</v>
      </c>
      <c r="M25" s="19">
        <f>IF(-need!K25&lt;cum!I25*0.33*$I$2,cum!I25*0.33*$I$2,-need!K25)</f>
        <v>32802</v>
      </c>
      <c r="N25" s="19">
        <f>IF(-need!L25&lt;cum!J25*0.33*$I$2,cum!J25*0.33*$I$2,-need!L25)</f>
        <v>43410.51</v>
      </c>
      <c r="O25" s="19">
        <f>IF(-need!M25&lt;cum!K25*0.33*$I$2,cum!K25*0.33*$I$2,-need!M25)</f>
        <v>33000</v>
      </c>
      <c r="P25" s="19">
        <f>IF(-need!N25&lt;cum!L25*0.33*$I$2,cum!L25*0.33*$I$2,-need!N25)</f>
        <v>192970.80000000002</v>
      </c>
      <c r="Q25" s="19">
        <f>IF(-need!O25&lt;cum!M25*0.33*$I$2,cum!M25*0.33*$I$2,-need!O25)</f>
        <v>0</v>
      </c>
      <c r="R25" s="19">
        <f>IF(-need!P25&lt;cum!N25*0.33*$I$2,cum!N25*0.33*$I$2,-need!P25)</f>
        <v>209202.84</v>
      </c>
      <c r="S25" s="19">
        <f>IF(-need!Q25&lt;cum!O25*0.33*$I$2,cum!O25*0.33*$I$2,-need!Q25)</f>
        <v>21468.15</v>
      </c>
      <c r="T25" s="19">
        <f>IF(-need!R25&lt;cum!P25*0.33*$I$2,cum!P25*0.33*$I$2,-need!R25)</f>
        <v>7425</v>
      </c>
      <c r="U25" s="19">
        <f>IF(-need!S25&lt;cum!Q25*0.33*$I$2,cum!Q25*0.33*$I$2,-need!S25)</f>
        <v>0</v>
      </c>
      <c r="V25" s="19">
        <f>IF(-need!T25&lt;cum!R25*0.33*$I$2,cum!R25*0.33*$I$2,-need!T25)</f>
        <v>0</v>
      </c>
      <c r="W25" s="19">
        <f>IF(-need!U25&lt;cum!S25*0.33*$I$2,cum!S25*0.33*$I$2,-need!U25)</f>
        <v>0</v>
      </c>
      <c r="X25" s="19">
        <f>IF(-need!V25&lt;cum!T25*0.33*$I$2,cum!T25*0.33*$I$2,-need!V25)</f>
        <v>74241.42</v>
      </c>
      <c r="Y25" s="19">
        <f>IF(-need!W25&lt;cum!U25*0.33*$I$2,cum!U25*0.33*$I$2,-need!W25)</f>
        <v>41250</v>
      </c>
      <c r="Z25" s="19">
        <f>IF(-need!X25&lt;cum!V25*0.33*$I$2,cum!V25*0.33*$I$2,-need!X25)</f>
        <v>0</v>
      </c>
      <c r="AA25" s="19">
        <f>IF(-need!Y25&lt;cum!W25*0.33*$I$2,cum!W25*0.33*$I$2,-need!Y25)</f>
        <v>120262.56000000001</v>
      </c>
      <c r="AB25" s="19">
        <f>IF(-need!Z25&lt;cum!X25*0.33*$I$2,cum!X25*0.33*$I$2,-need!Z25)</f>
        <v>16603.95</v>
      </c>
      <c r="AC25" s="19">
        <f>IF(-need!AA25&lt;cum!Y25*0.33*$I$2,cum!Y25*0.33*$I$2,-need!AA25)</f>
        <v>0</v>
      </c>
      <c r="AD25" s="19">
        <f>IF(-need!AB25&lt;cum!Z25*0.33*$I$2,cum!Z25*0.33*$I$2,-need!AB25)</f>
        <v>0</v>
      </c>
      <c r="AE25" s="19">
        <f>IF(-need!AC25&lt;cum!AA25*0.33*$I$2,cum!AA25*0.33*$I$2,-need!AC25)</f>
        <v>0</v>
      </c>
      <c r="AF25" s="19">
        <f>IF(-need!AD25&lt;cum!AB25*0.33*$I$2,cum!AB25*0.33*$I$2,-need!AD25)</f>
        <v>156420</v>
      </c>
      <c r="AG25" s="19">
        <f>IF(-need!AE25&lt;cum!AC25*0.33*$I$2,cum!AC25*0.33*$I$2,-need!AE25)</f>
        <v>566488.23</v>
      </c>
      <c r="AH25" s="19">
        <f>IF(-need!AF25&lt;cum!AD25*0.33*$I$2,cum!AD25*0.33*$I$2,-need!AF25)</f>
        <v>49170</v>
      </c>
      <c r="AI25" s="19">
        <f>IF(-need!AG25&lt;cum!AE25*0.33*$I$2,cum!AE25*0.33*$I$2,-need!AG25)</f>
        <v>80685</v>
      </c>
      <c r="AJ25" s="19">
        <f>IF(-need!AH25&lt;cum!AF25*0.33*$I$2,cum!AF25*0.33*$I$2,-need!AH25)</f>
        <v>547670</v>
      </c>
      <c r="AK25" s="19">
        <f>IF(-need!AI25&lt;cum!AG25*0.33*$I$2,cum!AG25*0.33*$I$2,-need!AI25)</f>
        <v>145200</v>
      </c>
      <c r="AL25" s="19">
        <f>IF(-need!AJ25&lt;cum!AH25*0.33*$I$2,cum!AH25*0.33*$I$2,-need!AJ25)</f>
        <v>0</v>
      </c>
      <c r="AM25" s="19">
        <f>IF(-need!AK25&lt;cum!AI25*0.33*$I$2,cum!AI25*0.33*$I$2,-need!AK25)</f>
        <v>118800</v>
      </c>
      <c r="AN25" s="19">
        <f>IF(-need!AL25&lt;cum!AJ25*0.33*$I$2,cum!AJ25*0.33*$I$2,-need!AL25)</f>
        <v>36506.25</v>
      </c>
      <c r="AO25" s="19">
        <f>IF(-need!AM25&lt;cum!AK25*0.33*$I$2,cum!AK25*0.33*$I$2,-need!AM25)</f>
        <v>14850</v>
      </c>
      <c r="AQ25" s="1">
        <f>IF(avail!AM25&gt;0,0,avail!AM25)</f>
        <v>0</v>
      </c>
      <c r="AR25" s="1">
        <f>IF(avail!AN25&gt;0,0,avail!AN25)</f>
        <v>0</v>
      </c>
      <c r="AS25" s="1">
        <f>IF(avail!AO25&gt;0,0,avail!AO25)</f>
        <v>0</v>
      </c>
      <c r="AT25" s="1">
        <f>IF(avail!AP25&gt;0,0,avail!AP25)</f>
        <v>0</v>
      </c>
      <c r="AU25" s="2"/>
    </row>
    <row r="26" spans="1:47" x14ac:dyDescent="0.25">
      <c r="A26" s="4">
        <f>'"rank"; your input only here!'!E27</f>
        <v>22</v>
      </c>
      <c r="B26" s="6" t="str">
        <f>'"rank"; your input only here!'!A27</f>
        <v>A22</v>
      </c>
      <c r="C26" s="6" t="str">
        <f>'"rank"; your input only here!'!B27</f>
        <v>Test Project 22</v>
      </c>
      <c r="D26" s="6">
        <f>'"rank"; your input only here!'!C27</f>
        <v>1639600</v>
      </c>
      <c r="E26" s="8">
        <f>'"rank"; your input only here!'!D27</f>
        <v>12</v>
      </c>
      <c r="F26" s="22">
        <f t="shared" si="0"/>
        <v>2895045.4699999997</v>
      </c>
      <c r="G26" s="21">
        <f>SUM(cum!F26:AK26)</f>
        <v>15524188</v>
      </c>
      <c r="H26" s="21">
        <f t="shared" si="1"/>
        <v>5122982.04</v>
      </c>
      <c r="I26" s="19">
        <f t="shared" si="2"/>
        <v>1727936.5700000003</v>
      </c>
      <c r="J26" s="19">
        <f>IF(-need!H26&lt;cum!F26*0.33*$I$2,cum!F26*0.33*$I$2,-need!H26)</f>
        <v>0</v>
      </c>
      <c r="K26" s="19">
        <f>IF(-need!I26&lt;cum!G26*0.33*$I$2,cum!G26*0.33*$I$2,-need!I26)</f>
        <v>116084.76000000001</v>
      </c>
      <c r="L26" s="19">
        <f>IF(-need!J26&lt;cum!H26*0.33*$I$2,cum!H26*0.33*$I$2,-need!J26)</f>
        <v>0</v>
      </c>
      <c r="M26" s="19">
        <f>IF(-need!K26&lt;cum!I26*0.33*$I$2,cum!I26*0.33*$I$2,-need!K26)</f>
        <v>32802</v>
      </c>
      <c r="N26" s="19">
        <f>IF(-need!L26&lt;cum!J26*0.33*$I$2,cum!J26*0.33*$I$2,-need!L26)</f>
        <v>43410.51</v>
      </c>
      <c r="O26" s="19">
        <f>IF(-need!M26&lt;cum!K26*0.33*$I$2,cum!K26*0.33*$I$2,-need!M26)</f>
        <v>33000</v>
      </c>
      <c r="P26" s="19">
        <f>IF(-need!N26&lt;cum!L26*0.33*$I$2,cum!L26*0.33*$I$2,-need!N26)</f>
        <v>415654.80000000005</v>
      </c>
      <c r="Q26" s="19">
        <f>IF(-need!O26&lt;cum!M26*0.33*$I$2,cum!M26*0.33*$I$2,-need!O26)</f>
        <v>0</v>
      </c>
      <c r="R26" s="19">
        <f>IF(-need!P26&lt;cum!N26*0.33*$I$2,cum!N26*0.33*$I$2,-need!P26)</f>
        <v>233952.84</v>
      </c>
      <c r="S26" s="19">
        <f>IF(-need!Q26&lt;cum!O26*0.33*$I$2,cum!O26*0.33*$I$2,-need!Q26)</f>
        <v>21468.15</v>
      </c>
      <c r="T26" s="19">
        <f>IF(-need!R26&lt;cum!P26*0.33*$I$2,cum!P26*0.33*$I$2,-need!R26)</f>
        <v>7425</v>
      </c>
      <c r="U26" s="19">
        <f>IF(-need!S26&lt;cum!Q26*0.33*$I$2,cum!Q26*0.33*$I$2,-need!S26)</f>
        <v>0</v>
      </c>
      <c r="V26" s="19">
        <f>IF(-need!T26&lt;cum!R26*0.33*$I$2,cum!R26*0.33*$I$2,-need!T26)</f>
        <v>0</v>
      </c>
      <c r="W26" s="19">
        <f>IF(-need!U26&lt;cum!S26*0.33*$I$2,cum!S26*0.33*$I$2,-need!U26)</f>
        <v>23100</v>
      </c>
      <c r="X26" s="19">
        <f>IF(-need!V26&lt;cum!T26*0.33*$I$2,cum!T26*0.33*$I$2,-need!V26)</f>
        <v>74241.42</v>
      </c>
      <c r="Y26" s="19">
        <f>IF(-need!W26&lt;cum!U26*0.33*$I$2,cum!U26*0.33*$I$2,-need!W26)</f>
        <v>41250</v>
      </c>
      <c r="Z26" s="19">
        <f>IF(-need!X26&lt;cum!V26*0.33*$I$2,cum!V26*0.33*$I$2,-need!X26)</f>
        <v>0</v>
      </c>
      <c r="AA26" s="19">
        <f>IF(-need!Y26&lt;cum!W26*0.33*$I$2,cum!W26*0.33*$I$2,-need!Y26)</f>
        <v>120262.56000000001</v>
      </c>
      <c r="AB26" s="19">
        <f>IF(-need!Z26&lt;cum!X26*0.33*$I$2,cum!X26*0.33*$I$2,-need!Z26)</f>
        <v>16603.95</v>
      </c>
      <c r="AC26" s="19">
        <f>IF(-need!AA26&lt;cum!Y26*0.33*$I$2,cum!Y26*0.33*$I$2,-need!AA26)</f>
        <v>0</v>
      </c>
      <c r="AD26" s="19">
        <f>IF(-need!AB26&lt;cum!Z26*0.33*$I$2,cum!Z26*0.33*$I$2,-need!AB26)</f>
        <v>0</v>
      </c>
      <c r="AE26" s="19">
        <f>IF(-need!AC26&lt;cum!AA26*0.33*$I$2,cum!AA26*0.33*$I$2,-need!AC26)</f>
        <v>0</v>
      </c>
      <c r="AF26" s="19">
        <f>IF(-need!AD26&lt;cum!AB26*0.33*$I$2,cum!AB26*0.33*$I$2,-need!AD26)</f>
        <v>156420</v>
      </c>
      <c r="AG26" s="19">
        <f>IF(-need!AE26&lt;cum!AC26*0.33*$I$2,cum!AC26*0.33*$I$2,-need!AE26)</f>
        <v>566488.23</v>
      </c>
      <c r="AH26" s="19">
        <f>IF(-need!AF26&lt;cum!AD26*0.33*$I$2,cum!AD26*0.33*$I$2,-need!AF26)</f>
        <v>49170</v>
      </c>
      <c r="AI26" s="19">
        <f>IF(-need!AG26&lt;cum!AE26*0.33*$I$2,cum!AE26*0.33*$I$2,-need!AG26)</f>
        <v>80685</v>
      </c>
      <c r="AJ26" s="19">
        <f>IF(-need!AH26&lt;cum!AF26*0.33*$I$2,cum!AF26*0.33*$I$2,-need!AH26)</f>
        <v>547670</v>
      </c>
      <c r="AK26" s="19">
        <f>IF(-need!AI26&lt;cum!AG26*0.33*$I$2,cum!AG26*0.33*$I$2,-need!AI26)</f>
        <v>145200</v>
      </c>
      <c r="AL26" s="19">
        <f>IF(-need!AJ26&lt;cum!AH26*0.33*$I$2,cum!AH26*0.33*$I$2,-need!AJ26)</f>
        <v>0</v>
      </c>
      <c r="AM26" s="19">
        <f>IF(-need!AK26&lt;cum!AI26*0.33*$I$2,cum!AI26*0.33*$I$2,-need!AK26)</f>
        <v>118800</v>
      </c>
      <c r="AN26" s="19">
        <f>IF(-need!AL26&lt;cum!AJ26*0.33*$I$2,cum!AJ26*0.33*$I$2,-need!AL26)</f>
        <v>36506.25</v>
      </c>
      <c r="AO26" s="19">
        <f>IF(-need!AM26&lt;cum!AK26*0.33*$I$2,cum!AK26*0.33*$I$2,-need!AM26)</f>
        <v>14850</v>
      </c>
      <c r="AQ26" s="1">
        <f>IF(avail!AM26&gt;0,0,avail!AM26)</f>
        <v>0</v>
      </c>
      <c r="AR26" s="1">
        <f>IF(avail!AN26&gt;0,0,avail!AN26)</f>
        <v>0</v>
      </c>
      <c r="AS26" s="1">
        <f>IF(avail!AO26&gt;0,0,avail!AO26)</f>
        <v>0</v>
      </c>
      <c r="AT26" s="1">
        <f>IF(avail!AP26&gt;0,0,avail!AP26)</f>
        <v>0</v>
      </c>
      <c r="AU26" s="2"/>
    </row>
    <row r="27" spans="1:47" x14ac:dyDescent="0.25">
      <c r="A27" s="4">
        <f>'"rank"; your input only here!'!E28</f>
        <v>23</v>
      </c>
      <c r="B27" s="6" t="str">
        <f>'"rank"; your input only here!'!A28</f>
        <v>A23</v>
      </c>
      <c r="C27" s="6" t="str">
        <f>'"rank"; your input only here!'!B28</f>
        <v>Test Project 23</v>
      </c>
      <c r="D27" s="6">
        <f>'"rank"; your input only here!'!C28</f>
        <v>825880</v>
      </c>
      <c r="E27" s="8">
        <f>'"rank"; your input only here!'!D28</f>
        <v>12</v>
      </c>
      <c r="F27" s="22">
        <f t="shared" si="0"/>
        <v>3186395.67</v>
      </c>
      <c r="G27" s="21">
        <f>SUM(cum!F27:AK27)</f>
        <v>16350068</v>
      </c>
      <c r="H27" s="21">
        <f t="shared" si="1"/>
        <v>5395522.4400000004</v>
      </c>
      <c r="I27" s="19">
        <f t="shared" si="2"/>
        <v>1709126.7700000005</v>
      </c>
      <c r="J27" s="19">
        <f>IF(-need!H27&lt;cum!F27*0.33*$I$2,cum!F27*0.33*$I$2,-need!H27)</f>
        <v>0</v>
      </c>
      <c r="K27" s="19">
        <f>IF(-need!I27&lt;cum!G27*0.33*$I$2,cum!G27*0.33*$I$2,-need!I27)</f>
        <v>116084.76000000001</v>
      </c>
      <c r="L27" s="19">
        <f>IF(-need!J27&lt;cum!H27*0.33*$I$2,cum!H27*0.33*$I$2,-need!J27)</f>
        <v>0</v>
      </c>
      <c r="M27" s="19">
        <f>IF(-need!K27&lt;cum!I27*0.33*$I$2,cum!I27*0.33*$I$2,-need!K27)</f>
        <v>32802</v>
      </c>
      <c r="N27" s="19">
        <f>IF(-need!L27&lt;cum!J27*0.33*$I$2,cum!J27*0.33*$I$2,-need!L27)</f>
        <v>43410.51</v>
      </c>
      <c r="O27" s="19">
        <f>IF(-need!M27&lt;cum!K27*0.33*$I$2,cum!K27*0.33*$I$2,-need!M27)</f>
        <v>33000</v>
      </c>
      <c r="P27" s="19">
        <f>IF(-need!N27&lt;cum!L27*0.33*$I$2,cum!L27*0.33*$I$2,-need!N27)</f>
        <v>415654.80000000005</v>
      </c>
      <c r="Q27" s="19">
        <f>IF(-need!O27&lt;cum!M27*0.33*$I$2,cum!M27*0.33*$I$2,-need!O27)</f>
        <v>0</v>
      </c>
      <c r="R27" s="19">
        <f>IF(-need!P27&lt;cum!N27*0.33*$I$2,cum!N27*0.33*$I$2,-need!P27)</f>
        <v>233952.84</v>
      </c>
      <c r="S27" s="19">
        <f>IF(-need!Q27&lt;cum!O27*0.33*$I$2,cum!O27*0.33*$I$2,-need!Q27)</f>
        <v>21468.15</v>
      </c>
      <c r="T27" s="19">
        <f>IF(-need!R27&lt;cum!P27*0.33*$I$2,cum!P27*0.33*$I$2,-need!R27)</f>
        <v>7425</v>
      </c>
      <c r="U27" s="19">
        <f>IF(-need!S27&lt;cum!Q27*0.33*$I$2,cum!Q27*0.33*$I$2,-need!S27)</f>
        <v>0</v>
      </c>
      <c r="V27" s="19">
        <f>IF(-need!T27&lt;cum!R27*0.33*$I$2,cum!R27*0.33*$I$2,-need!T27)</f>
        <v>0</v>
      </c>
      <c r="W27" s="19">
        <f>IF(-need!U27&lt;cum!S27*0.33*$I$2,cum!S27*0.33*$I$2,-need!U27)</f>
        <v>23100</v>
      </c>
      <c r="X27" s="19">
        <f>IF(-need!V27&lt;cum!T27*0.33*$I$2,cum!T27*0.33*$I$2,-need!V27)</f>
        <v>74241.42</v>
      </c>
      <c r="Y27" s="19">
        <f>IF(-need!W27&lt;cum!U27*0.33*$I$2,cum!U27*0.33*$I$2,-need!W27)</f>
        <v>41250</v>
      </c>
      <c r="Z27" s="19">
        <f>IF(-need!X27&lt;cum!V27*0.33*$I$2,cum!V27*0.33*$I$2,-need!X27)</f>
        <v>0</v>
      </c>
      <c r="AA27" s="19">
        <f>IF(-need!Y27&lt;cum!W27*0.33*$I$2,cum!W27*0.33*$I$2,-need!Y27)</f>
        <v>120262.56000000001</v>
      </c>
      <c r="AB27" s="19">
        <f>IF(-need!Z27&lt;cum!X27*0.33*$I$2,cum!X27*0.33*$I$2,-need!Z27)</f>
        <v>16603.95</v>
      </c>
      <c r="AC27" s="19">
        <f>IF(-need!AA27&lt;cum!Y27*0.33*$I$2,cum!Y27*0.33*$I$2,-need!AA27)</f>
        <v>0</v>
      </c>
      <c r="AD27" s="19">
        <f>IF(-need!AB27&lt;cum!Z27*0.33*$I$2,cum!Z27*0.33*$I$2,-need!AB27)</f>
        <v>0</v>
      </c>
      <c r="AE27" s="19">
        <f>IF(-need!AC27&lt;cum!AA27*0.33*$I$2,cum!AA27*0.33*$I$2,-need!AC27)</f>
        <v>0</v>
      </c>
      <c r="AF27" s="19">
        <f>IF(-need!AD27&lt;cum!AB27*0.33*$I$2,cum!AB27*0.33*$I$2,-need!AD27)</f>
        <v>156420</v>
      </c>
      <c r="AG27" s="19">
        <f>IF(-need!AE27&lt;cum!AC27*0.33*$I$2,cum!AC27*0.33*$I$2,-need!AE27)</f>
        <v>648638.43000000005</v>
      </c>
      <c r="AH27" s="19">
        <f>IF(-need!AF27&lt;cum!AD27*0.33*$I$2,cum!AD27*0.33*$I$2,-need!AF27)</f>
        <v>49170</v>
      </c>
      <c r="AI27" s="19">
        <f>IF(-need!AG27&lt;cum!AE27*0.33*$I$2,cum!AE27*0.33*$I$2,-need!AG27)</f>
        <v>80685</v>
      </c>
      <c r="AJ27" s="19">
        <f>IF(-need!AH27&lt;cum!AF27*0.33*$I$2,cum!AF27*0.33*$I$2,-need!AH27)</f>
        <v>665670</v>
      </c>
      <c r="AK27" s="19">
        <f>IF(-need!AI27&lt;cum!AG27*0.33*$I$2,cum!AG27*0.33*$I$2,-need!AI27)</f>
        <v>145200</v>
      </c>
      <c r="AL27" s="19">
        <f>IF(-need!AJ27&lt;cum!AH27*0.33*$I$2,cum!AH27*0.33*$I$2,-need!AJ27)</f>
        <v>0</v>
      </c>
      <c r="AM27" s="19">
        <f>IF(-need!AK27&lt;cum!AI27*0.33*$I$2,cum!AI27*0.33*$I$2,-need!AK27)</f>
        <v>210000</v>
      </c>
      <c r="AN27" s="19">
        <f>IF(-need!AL27&lt;cum!AJ27*0.33*$I$2,cum!AJ27*0.33*$I$2,-need!AL27)</f>
        <v>36506.25</v>
      </c>
      <c r="AO27" s="19">
        <f>IF(-need!AM27&lt;cum!AK27*0.33*$I$2,cum!AK27*0.33*$I$2,-need!AM27)</f>
        <v>14850</v>
      </c>
      <c r="AQ27" s="1">
        <f>IF(avail!AM27&gt;0,0,avail!AM27)</f>
        <v>0</v>
      </c>
      <c r="AR27" s="1">
        <f>IF(avail!AN27&gt;0,0,avail!AN27)</f>
        <v>0</v>
      </c>
      <c r="AS27" s="1">
        <f>IF(avail!AO27&gt;0,0,avail!AO27)</f>
        <v>0</v>
      </c>
      <c r="AT27" s="1">
        <f>IF(avail!AP27&gt;0,0,avail!AP27)</f>
        <v>0</v>
      </c>
      <c r="AU27" s="2"/>
    </row>
    <row r="28" spans="1:47" x14ac:dyDescent="0.25">
      <c r="A28" s="4">
        <f>'"rank"; your input only here!'!E29</f>
        <v>24</v>
      </c>
      <c r="B28" s="6" t="str">
        <f>'"rank"; your input only here!'!A29</f>
        <v>A24</v>
      </c>
      <c r="C28" s="6" t="str">
        <f>'"rank"; your input only here!'!B29</f>
        <v>Test Project 24</v>
      </c>
      <c r="D28" s="6">
        <f>'"rank"; your input only here!'!C29</f>
        <v>523000</v>
      </c>
      <c r="E28" s="8">
        <f>'"rank"; your input only here!'!D29</f>
        <v>12</v>
      </c>
      <c r="F28" s="22">
        <f t="shared" si="0"/>
        <v>3272690.67</v>
      </c>
      <c r="G28" s="21">
        <f>SUM(cum!F28:AK28)</f>
        <v>16873068</v>
      </c>
      <c r="H28" s="21">
        <f t="shared" si="1"/>
        <v>5568112.4400000004</v>
      </c>
      <c r="I28" s="19">
        <f t="shared" si="2"/>
        <v>1795421.7700000005</v>
      </c>
      <c r="J28" s="19">
        <f>IF(-need!H28&lt;cum!F28*0.33*$I$2,cum!F28*0.33*$I$2,-need!H28)</f>
        <v>0</v>
      </c>
      <c r="K28" s="19">
        <f>IF(-need!I28&lt;cum!G28*0.33*$I$2,cum!G28*0.33*$I$2,-need!I28)</f>
        <v>116084.76000000001</v>
      </c>
      <c r="L28" s="19">
        <f>IF(-need!J28&lt;cum!H28*0.33*$I$2,cum!H28*0.33*$I$2,-need!J28)</f>
        <v>0</v>
      </c>
      <c r="M28" s="19">
        <f>IF(-need!K28&lt;cum!I28*0.33*$I$2,cum!I28*0.33*$I$2,-need!K28)</f>
        <v>32802</v>
      </c>
      <c r="N28" s="19">
        <f>IF(-need!L28&lt;cum!J28*0.33*$I$2,cum!J28*0.33*$I$2,-need!L28)</f>
        <v>43410.51</v>
      </c>
      <c r="O28" s="19">
        <f>IF(-need!M28&lt;cum!K28*0.33*$I$2,cum!K28*0.33*$I$2,-need!M28)</f>
        <v>33000</v>
      </c>
      <c r="P28" s="19">
        <f>IF(-need!N28&lt;cum!L28*0.33*$I$2,cum!L28*0.33*$I$2,-need!N28)</f>
        <v>415654.80000000005</v>
      </c>
      <c r="Q28" s="19">
        <f>IF(-need!O28&lt;cum!M28*0.33*$I$2,cum!M28*0.33*$I$2,-need!O28)</f>
        <v>0</v>
      </c>
      <c r="R28" s="19">
        <f>IF(-need!P28&lt;cum!N28*0.33*$I$2,cum!N28*0.33*$I$2,-need!P28)</f>
        <v>233952.84</v>
      </c>
      <c r="S28" s="19">
        <f>IF(-need!Q28&lt;cum!O28*0.33*$I$2,cum!O28*0.33*$I$2,-need!Q28)</f>
        <v>21468.15</v>
      </c>
      <c r="T28" s="19">
        <f>IF(-need!R28&lt;cum!P28*0.33*$I$2,cum!P28*0.33*$I$2,-need!R28)</f>
        <v>7425</v>
      </c>
      <c r="U28" s="19">
        <f>IF(-need!S28&lt;cum!Q28*0.33*$I$2,cum!Q28*0.33*$I$2,-need!S28)</f>
        <v>0</v>
      </c>
      <c r="V28" s="19">
        <f>IF(-need!T28&lt;cum!R28*0.33*$I$2,cum!R28*0.33*$I$2,-need!T28)</f>
        <v>0</v>
      </c>
      <c r="W28" s="19">
        <f>IF(-need!U28&lt;cum!S28*0.33*$I$2,cum!S28*0.33*$I$2,-need!U28)</f>
        <v>23100</v>
      </c>
      <c r="X28" s="19">
        <f>IF(-need!V28&lt;cum!T28*0.33*$I$2,cum!T28*0.33*$I$2,-need!V28)</f>
        <v>74241.42</v>
      </c>
      <c r="Y28" s="19">
        <f>IF(-need!W28&lt;cum!U28*0.33*$I$2,cum!U28*0.33*$I$2,-need!W28)</f>
        <v>41250</v>
      </c>
      <c r="Z28" s="19">
        <f>IF(-need!X28&lt;cum!V28*0.33*$I$2,cum!V28*0.33*$I$2,-need!X28)</f>
        <v>0</v>
      </c>
      <c r="AA28" s="19">
        <f>IF(-need!Y28&lt;cum!W28*0.33*$I$2,cum!W28*0.33*$I$2,-need!Y28)</f>
        <v>120262.56000000001</v>
      </c>
      <c r="AB28" s="19">
        <f>IF(-need!Z28&lt;cum!X28*0.33*$I$2,cum!X28*0.33*$I$2,-need!Z28)</f>
        <v>28978.95</v>
      </c>
      <c r="AC28" s="19">
        <f>IF(-need!AA28&lt;cum!Y28*0.33*$I$2,cum!Y28*0.33*$I$2,-need!AA28)</f>
        <v>0</v>
      </c>
      <c r="AD28" s="19">
        <f>IF(-need!AB28&lt;cum!Z28*0.33*$I$2,cum!Z28*0.33*$I$2,-need!AB28)</f>
        <v>30525</v>
      </c>
      <c r="AE28" s="19">
        <f>IF(-need!AC28&lt;cum!AA28*0.33*$I$2,cum!AA28*0.33*$I$2,-need!AC28)</f>
        <v>0</v>
      </c>
      <c r="AF28" s="19">
        <f>IF(-need!AD28&lt;cum!AB28*0.33*$I$2,cum!AB28*0.33*$I$2,-need!AD28)</f>
        <v>156420</v>
      </c>
      <c r="AG28" s="19">
        <f>IF(-need!AE28&lt;cum!AC28*0.33*$I$2,cum!AC28*0.33*$I$2,-need!AE28)</f>
        <v>648638.43000000005</v>
      </c>
      <c r="AH28" s="19">
        <f>IF(-need!AF28&lt;cum!AD28*0.33*$I$2,cum!AD28*0.33*$I$2,-need!AF28)</f>
        <v>92565</v>
      </c>
      <c r="AI28" s="19">
        <f>IF(-need!AG28&lt;cum!AE28*0.33*$I$2,cum!AE28*0.33*$I$2,-need!AG28)</f>
        <v>80685</v>
      </c>
      <c r="AJ28" s="19">
        <f>IF(-need!AH28&lt;cum!AF28*0.33*$I$2,cum!AF28*0.33*$I$2,-need!AH28)</f>
        <v>665670</v>
      </c>
      <c r="AK28" s="19">
        <f>IF(-need!AI28&lt;cum!AG28*0.33*$I$2,cum!AG28*0.33*$I$2,-need!AI28)</f>
        <v>145200</v>
      </c>
      <c r="AL28" s="19">
        <f>IF(-need!AJ28&lt;cum!AH28*0.33*$I$2,cum!AH28*0.33*$I$2,-need!AJ28)</f>
        <v>0</v>
      </c>
      <c r="AM28" s="19">
        <f>IF(-need!AK28&lt;cum!AI28*0.33*$I$2,cum!AI28*0.33*$I$2,-need!AK28)</f>
        <v>210000</v>
      </c>
      <c r="AN28" s="19">
        <f>IF(-need!AL28&lt;cum!AJ28*0.33*$I$2,cum!AJ28*0.33*$I$2,-need!AL28)</f>
        <v>36506.25</v>
      </c>
      <c r="AO28" s="19">
        <f>IF(-need!AM28&lt;cum!AK28*0.33*$I$2,cum!AK28*0.33*$I$2,-need!AM28)</f>
        <v>14850</v>
      </c>
      <c r="AQ28" s="1">
        <f>IF(avail!AM28&gt;0,0,avail!AM28)</f>
        <v>0</v>
      </c>
      <c r="AR28" s="1">
        <f>IF(avail!AN28&gt;0,0,avail!AN28)</f>
        <v>0</v>
      </c>
      <c r="AS28" s="1">
        <f>IF(avail!AO28&gt;0,0,avail!AO28)</f>
        <v>0</v>
      </c>
      <c r="AT28" s="1">
        <f>IF(avail!AP28&gt;0,0,avail!AP28)</f>
        <v>0</v>
      </c>
      <c r="AU28" s="2"/>
    </row>
    <row r="29" spans="1:47" x14ac:dyDescent="0.25">
      <c r="A29" s="4">
        <f>'"rank"; your input only here!'!E30</f>
        <v>25</v>
      </c>
      <c r="B29" s="6" t="str">
        <f>'"rank"; your input only here!'!A30</f>
        <v>A25</v>
      </c>
      <c r="C29" s="6" t="str">
        <f>'"rank"; your input only here!'!B30</f>
        <v>Test Project 25</v>
      </c>
      <c r="D29" s="6">
        <f>'"rank"; your input only here!'!C30</f>
        <v>983832</v>
      </c>
      <c r="E29" s="8">
        <f>'"rank"; your input only here!'!D30</f>
        <v>12</v>
      </c>
      <c r="F29" s="22">
        <f t="shared" si="0"/>
        <v>3435022.95</v>
      </c>
      <c r="G29" s="21">
        <f>SUM(cum!F29:AK29)</f>
        <v>17856900</v>
      </c>
      <c r="H29" s="21">
        <f t="shared" si="1"/>
        <v>5892777</v>
      </c>
      <c r="I29" s="19">
        <f t="shared" si="2"/>
        <v>1957754.0499999998</v>
      </c>
      <c r="J29" s="19">
        <f>IF(-need!H29&lt;cum!F29*0.33*$I$2,cum!F29*0.33*$I$2,-need!H29)</f>
        <v>0</v>
      </c>
      <c r="K29" s="19">
        <f>IF(-need!I29&lt;cum!G29*0.33*$I$2,cum!G29*0.33*$I$2,-need!I29)</f>
        <v>203442.19500000001</v>
      </c>
      <c r="L29" s="19">
        <f>IF(-need!J29&lt;cum!H29*0.33*$I$2,cum!H29*0.33*$I$2,-need!J29)</f>
        <v>0</v>
      </c>
      <c r="M29" s="19">
        <f>IF(-need!K29&lt;cum!I29*0.33*$I$2,cum!I29*0.33*$I$2,-need!K29)</f>
        <v>32802</v>
      </c>
      <c r="N29" s="19">
        <f>IF(-need!L29&lt;cum!J29*0.33*$I$2,cum!J29*0.33*$I$2,-need!L29)</f>
        <v>43410.51</v>
      </c>
      <c r="O29" s="19">
        <f>IF(-need!M29&lt;cum!K29*0.33*$I$2,cum!K29*0.33*$I$2,-need!M29)</f>
        <v>33000</v>
      </c>
      <c r="P29" s="19">
        <f>IF(-need!N29&lt;cum!L29*0.33*$I$2,cum!L29*0.33*$I$2,-need!N29)</f>
        <v>415654.80000000005</v>
      </c>
      <c r="Q29" s="19">
        <f>IF(-need!O29&lt;cum!M29*0.33*$I$2,cum!M29*0.33*$I$2,-need!O29)</f>
        <v>0</v>
      </c>
      <c r="R29" s="19">
        <f>IF(-need!P29&lt;cum!N29*0.33*$I$2,cum!N29*0.33*$I$2,-need!P29)</f>
        <v>233952.84</v>
      </c>
      <c r="S29" s="19">
        <f>IF(-need!Q29&lt;cum!O29*0.33*$I$2,cum!O29*0.33*$I$2,-need!Q29)</f>
        <v>21468.15</v>
      </c>
      <c r="T29" s="19">
        <f>IF(-need!R29&lt;cum!P29*0.33*$I$2,cum!P29*0.33*$I$2,-need!R29)</f>
        <v>7425</v>
      </c>
      <c r="U29" s="19">
        <f>IF(-need!S29&lt;cum!Q29*0.33*$I$2,cum!Q29*0.33*$I$2,-need!S29)</f>
        <v>0</v>
      </c>
      <c r="V29" s="19">
        <f>IF(-need!T29&lt;cum!R29*0.33*$I$2,cum!R29*0.33*$I$2,-need!T29)</f>
        <v>0</v>
      </c>
      <c r="W29" s="19">
        <f>IF(-need!U29&lt;cum!S29*0.33*$I$2,cum!S29*0.33*$I$2,-need!U29)</f>
        <v>23100</v>
      </c>
      <c r="X29" s="19">
        <f>IF(-need!V29&lt;cum!T29*0.33*$I$2,cum!T29*0.33*$I$2,-need!V29)</f>
        <v>74241.42</v>
      </c>
      <c r="Y29" s="19">
        <f>IF(-need!W29&lt;cum!U29*0.33*$I$2,cum!U29*0.33*$I$2,-need!W29)</f>
        <v>41250</v>
      </c>
      <c r="Z29" s="19">
        <f>IF(-need!X29&lt;cum!V29*0.33*$I$2,cum!V29*0.33*$I$2,-need!X29)</f>
        <v>0</v>
      </c>
      <c r="AA29" s="19">
        <f>IF(-need!Y29&lt;cum!W29*0.33*$I$2,cum!W29*0.33*$I$2,-need!Y29)</f>
        <v>120262.56000000001</v>
      </c>
      <c r="AB29" s="19">
        <f>IF(-need!Z29&lt;cum!X29*0.33*$I$2,cum!X29*0.33*$I$2,-need!Z29)</f>
        <v>28978.95</v>
      </c>
      <c r="AC29" s="19">
        <f>IF(-need!AA29&lt;cum!Y29*0.33*$I$2,cum!Y29*0.33*$I$2,-need!AA29)</f>
        <v>0</v>
      </c>
      <c r="AD29" s="19">
        <f>IF(-need!AB29&lt;cum!Z29*0.33*$I$2,cum!Z29*0.33*$I$2,-need!AB29)</f>
        <v>30525</v>
      </c>
      <c r="AE29" s="19">
        <f>IF(-need!AC29&lt;cum!AA29*0.33*$I$2,cum!AA29*0.33*$I$2,-need!AC29)</f>
        <v>0</v>
      </c>
      <c r="AF29" s="19">
        <f>IF(-need!AD29&lt;cum!AB29*0.33*$I$2,cum!AB29*0.33*$I$2,-need!AD29)</f>
        <v>156420</v>
      </c>
      <c r="AG29" s="19">
        <f>IF(-need!AE29&lt;cum!AC29*0.33*$I$2,cum!AC29*0.33*$I$2,-need!AE29)</f>
        <v>648638.43000000005</v>
      </c>
      <c r="AH29" s="19">
        <f>IF(-need!AF29&lt;cum!AD29*0.33*$I$2,cum!AD29*0.33*$I$2,-need!AF29)</f>
        <v>167539.845</v>
      </c>
      <c r="AI29" s="19">
        <f>IF(-need!AG29&lt;cum!AE29*0.33*$I$2,cum!AE29*0.33*$I$2,-need!AG29)</f>
        <v>80685</v>
      </c>
      <c r="AJ29" s="19">
        <f>IF(-need!AH29&lt;cum!AF29*0.33*$I$2,cum!AF29*0.33*$I$2,-need!AH29)</f>
        <v>665670</v>
      </c>
      <c r="AK29" s="19">
        <f>IF(-need!AI29&lt;cum!AG29*0.33*$I$2,cum!AG29*0.33*$I$2,-need!AI29)</f>
        <v>145200</v>
      </c>
      <c r="AL29" s="19">
        <f>IF(-need!AJ29&lt;cum!AH29*0.33*$I$2,cum!AH29*0.33*$I$2,-need!AJ29)</f>
        <v>0</v>
      </c>
      <c r="AM29" s="19">
        <f>IF(-need!AK29&lt;cum!AI29*0.33*$I$2,cum!AI29*0.33*$I$2,-need!AK29)</f>
        <v>210000</v>
      </c>
      <c r="AN29" s="19">
        <f>IF(-need!AL29&lt;cum!AJ29*0.33*$I$2,cum!AJ29*0.33*$I$2,-need!AL29)</f>
        <v>36506.25</v>
      </c>
      <c r="AO29" s="19">
        <f>IF(-need!AM29&lt;cum!AK29*0.33*$I$2,cum!AK29*0.33*$I$2,-need!AM29)</f>
        <v>14850</v>
      </c>
      <c r="AQ29" s="1">
        <f>IF(avail!AM29&gt;0,0,avail!AM29)</f>
        <v>0</v>
      </c>
      <c r="AR29" s="1">
        <f>IF(avail!AN29&gt;0,0,avail!AN29)</f>
        <v>0</v>
      </c>
      <c r="AS29" s="1">
        <f>IF(avail!AO29&gt;0,0,avail!AO29)</f>
        <v>0</v>
      </c>
      <c r="AT29" s="1">
        <f>IF(avail!AP29&gt;0,0,avail!AP29)</f>
        <v>0</v>
      </c>
      <c r="AU29" s="2"/>
    </row>
    <row r="30" spans="1:47" x14ac:dyDescent="0.25">
      <c r="A30" s="4">
        <f>'"rank"; your input only here!'!E31</f>
        <v>26</v>
      </c>
      <c r="B30" s="6" t="str">
        <f>'"rank"; your input only here!'!A31</f>
        <v>A26</v>
      </c>
      <c r="C30" s="6" t="str">
        <f>'"rank"; your input only here!'!B31</f>
        <v>Test Project 26</v>
      </c>
      <c r="D30" s="6">
        <f>'"rank"; your input only here!'!C31</f>
        <v>597719</v>
      </c>
      <c r="E30" s="8">
        <f>'"rank"; your input only here!'!D31</f>
        <v>12</v>
      </c>
      <c r="F30" s="22">
        <f t="shared" si="0"/>
        <v>3588343.39</v>
      </c>
      <c r="G30" s="21">
        <f>SUM(cum!F30:AK30)</f>
        <v>18379619</v>
      </c>
      <c r="H30" s="21">
        <f t="shared" si="1"/>
        <v>6065274.2700000005</v>
      </c>
      <c r="I30" s="19">
        <f t="shared" si="2"/>
        <v>1976930.8800000004</v>
      </c>
      <c r="J30" s="19">
        <f>IF(-need!H30&lt;cum!F30*0.33*$I$2,cum!F30*0.33*$I$2,-need!H30)</f>
        <v>0</v>
      </c>
      <c r="K30" s="19">
        <f>IF(-need!I30&lt;cum!G30*0.33*$I$2,cum!G30*0.33*$I$2,-need!I30)</f>
        <v>203442.19500000001</v>
      </c>
      <c r="L30" s="19">
        <f>IF(-need!J30&lt;cum!H30*0.33*$I$2,cum!H30*0.33*$I$2,-need!J30)</f>
        <v>0</v>
      </c>
      <c r="M30" s="19">
        <f>IF(-need!K30&lt;cum!I30*0.33*$I$2,cum!I30*0.33*$I$2,-need!K30)</f>
        <v>32802</v>
      </c>
      <c r="N30" s="19">
        <f>IF(-need!L30&lt;cum!J30*0.33*$I$2,cum!J30*0.33*$I$2,-need!L30)</f>
        <v>43410.51</v>
      </c>
      <c r="O30" s="19">
        <f>IF(-need!M30&lt;cum!K30*0.33*$I$2,cum!K30*0.33*$I$2,-need!M30)</f>
        <v>33000</v>
      </c>
      <c r="P30" s="19">
        <f>IF(-need!N30&lt;cum!L30*0.33*$I$2,cum!L30*0.33*$I$2,-need!N30)</f>
        <v>415654.80000000005</v>
      </c>
      <c r="Q30" s="19">
        <f>IF(-need!O30&lt;cum!M30*0.33*$I$2,cum!M30*0.33*$I$2,-need!O30)</f>
        <v>0</v>
      </c>
      <c r="R30" s="19">
        <f>IF(-need!P30&lt;cum!N30*0.33*$I$2,cum!N30*0.33*$I$2,-need!P30)</f>
        <v>233952.84</v>
      </c>
      <c r="S30" s="19">
        <f>IF(-need!Q30&lt;cum!O30*0.33*$I$2,cum!O30*0.33*$I$2,-need!Q30)</f>
        <v>21468.15</v>
      </c>
      <c r="T30" s="19">
        <f>IF(-need!R30&lt;cum!P30*0.33*$I$2,cum!P30*0.33*$I$2,-need!R30)</f>
        <v>7425</v>
      </c>
      <c r="U30" s="19">
        <f>IF(-need!S30&lt;cum!Q30*0.33*$I$2,cum!Q30*0.33*$I$2,-need!S30)</f>
        <v>0</v>
      </c>
      <c r="V30" s="19">
        <f>IF(-need!T30&lt;cum!R30*0.33*$I$2,cum!R30*0.33*$I$2,-need!T30)</f>
        <v>0</v>
      </c>
      <c r="W30" s="19">
        <f>IF(-need!U30&lt;cum!S30*0.33*$I$2,cum!S30*0.33*$I$2,-need!U30)</f>
        <v>23100</v>
      </c>
      <c r="X30" s="19">
        <f>IF(-need!V30&lt;cum!T30*0.33*$I$2,cum!T30*0.33*$I$2,-need!V30)</f>
        <v>74241.42</v>
      </c>
      <c r="Y30" s="19">
        <f>IF(-need!W30&lt;cum!U30*0.33*$I$2,cum!U30*0.33*$I$2,-need!W30)</f>
        <v>41250</v>
      </c>
      <c r="Z30" s="19">
        <f>IF(-need!X30&lt;cum!V30*0.33*$I$2,cum!V30*0.33*$I$2,-need!X30)</f>
        <v>72719</v>
      </c>
      <c r="AA30" s="19">
        <f>IF(-need!Y30&lt;cum!W30*0.33*$I$2,cum!W30*0.33*$I$2,-need!Y30)</f>
        <v>200864</v>
      </c>
      <c r="AB30" s="19">
        <f>IF(-need!Z30&lt;cum!X30*0.33*$I$2,cum!X30*0.33*$I$2,-need!Z30)</f>
        <v>28978.95</v>
      </c>
      <c r="AC30" s="19">
        <f>IF(-need!AA30&lt;cum!Y30*0.33*$I$2,cum!Y30*0.33*$I$2,-need!AA30)</f>
        <v>0</v>
      </c>
      <c r="AD30" s="19">
        <f>IF(-need!AB30&lt;cum!Z30*0.33*$I$2,cum!Z30*0.33*$I$2,-need!AB30)</f>
        <v>30525</v>
      </c>
      <c r="AE30" s="19">
        <f>IF(-need!AC30&lt;cum!AA30*0.33*$I$2,cum!AA30*0.33*$I$2,-need!AC30)</f>
        <v>0</v>
      </c>
      <c r="AF30" s="19">
        <f>IF(-need!AD30&lt;cum!AB30*0.33*$I$2,cum!AB30*0.33*$I$2,-need!AD30)</f>
        <v>156420</v>
      </c>
      <c r="AG30" s="19">
        <f>IF(-need!AE30&lt;cum!AC30*0.33*$I$2,cum!AC30*0.33*$I$2,-need!AE30)</f>
        <v>648638.43000000005</v>
      </c>
      <c r="AH30" s="19">
        <f>IF(-need!AF30&lt;cum!AD30*0.33*$I$2,cum!AD30*0.33*$I$2,-need!AF30)</f>
        <v>167539.845</v>
      </c>
      <c r="AI30" s="19">
        <f>IF(-need!AG30&lt;cum!AE30*0.33*$I$2,cum!AE30*0.33*$I$2,-need!AG30)</f>
        <v>80685</v>
      </c>
      <c r="AJ30" s="19">
        <f>IF(-need!AH30&lt;cum!AF30*0.33*$I$2,cum!AF30*0.33*$I$2,-need!AH30)</f>
        <v>665670</v>
      </c>
      <c r="AK30" s="19">
        <f>IF(-need!AI30&lt;cum!AG30*0.33*$I$2,cum!AG30*0.33*$I$2,-need!AI30)</f>
        <v>145200</v>
      </c>
      <c r="AL30" s="19">
        <f>IF(-need!AJ30&lt;cum!AH30*0.33*$I$2,cum!AH30*0.33*$I$2,-need!AJ30)</f>
        <v>0</v>
      </c>
      <c r="AM30" s="19">
        <f>IF(-need!AK30&lt;cum!AI30*0.33*$I$2,cum!AI30*0.33*$I$2,-need!AK30)</f>
        <v>210000</v>
      </c>
      <c r="AN30" s="19">
        <f>IF(-need!AL30&lt;cum!AJ30*0.33*$I$2,cum!AJ30*0.33*$I$2,-need!AL30)</f>
        <v>36506.25</v>
      </c>
      <c r="AO30" s="19">
        <f>IF(-need!AM30&lt;cum!AK30*0.33*$I$2,cum!AK30*0.33*$I$2,-need!AM30)</f>
        <v>14850</v>
      </c>
      <c r="AQ30" s="1">
        <f>IF(avail!AM30&gt;0,0,avail!AM30)</f>
        <v>0</v>
      </c>
      <c r="AR30" s="1">
        <f>IF(avail!AN30&gt;0,0,avail!AN30)</f>
        <v>0</v>
      </c>
      <c r="AS30" s="1">
        <f>IF(avail!AO30&gt;0,0,avail!AO30)</f>
        <v>0</v>
      </c>
      <c r="AT30" s="1">
        <f>IF(avail!AP30&gt;0,0,avail!AP30)</f>
        <v>0</v>
      </c>
      <c r="AU30" s="2"/>
    </row>
    <row r="31" spans="1:47" x14ac:dyDescent="0.25">
      <c r="A31" s="4">
        <f>'"rank"; your input only here!'!E32</f>
        <v>27</v>
      </c>
      <c r="B31" s="6" t="str">
        <f>'"rank"; your input only here!'!A32</f>
        <v>A27</v>
      </c>
      <c r="C31" s="6" t="str">
        <f>'"rank"; your input only here!'!B32</f>
        <v>Test Project 27</v>
      </c>
      <c r="D31" s="6">
        <f>'"rank"; your input only here!'!C32</f>
        <v>897838</v>
      </c>
      <c r="E31" s="8">
        <f>'"rank"; your input only here!'!D32</f>
        <v>12</v>
      </c>
      <c r="F31" s="22">
        <f t="shared" si="0"/>
        <v>3820519.895</v>
      </c>
      <c r="G31" s="21">
        <f>SUM(cum!F31:AK31)</f>
        <v>19277457</v>
      </c>
      <c r="H31" s="21">
        <f t="shared" si="1"/>
        <v>6361560.8100000005</v>
      </c>
      <c r="I31" s="19">
        <f t="shared" si="2"/>
        <v>2041040.9150000005</v>
      </c>
      <c r="J31" s="19">
        <f>IF(-need!H31&lt;cum!F31*0.33*$I$2,cum!F31*0.33*$I$2,-need!H31)</f>
        <v>0</v>
      </c>
      <c r="K31" s="19">
        <f>IF(-need!I31&lt;cum!G31*0.33*$I$2,cum!G31*0.33*$I$2,-need!I31)</f>
        <v>203442.19500000001</v>
      </c>
      <c r="L31" s="19">
        <f>IF(-need!J31&lt;cum!H31*0.33*$I$2,cum!H31*0.33*$I$2,-need!J31)</f>
        <v>0</v>
      </c>
      <c r="M31" s="19">
        <f>IF(-need!K31&lt;cum!I31*0.33*$I$2,cum!I31*0.33*$I$2,-need!K31)</f>
        <v>32802</v>
      </c>
      <c r="N31" s="19">
        <f>IF(-need!L31&lt;cum!J31*0.33*$I$2,cum!J31*0.33*$I$2,-need!L31)</f>
        <v>43410.51</v>
      </c>
      <c r="O31" s="19">
        <f>IF(-need!M31&lt;cum!K31*0.33*$I$2,cum!K31*0.33*$I$2,-need!M31)</f>
        <v>33000</v>
      </c>
      <c r="P31" s="19">
        <f>IF(-need!N31&lt;cum!L31*0.33*$I$2,cum!L31*0.33*$I$2,-need!N31)</f>
        <v>522631.72500000003</v>
      </c>
      <c r="Q31" s="19">
        <f>IF(-need!O31&lt;cum!M31*0.33*$I$2,cum!M31*0.33*$I$2,-need!O31)</f>
        <v>0</v>
      </c>
      <c r="R31" s="19">
        <f>IF(-need!P31&lt;cum!N31*0.33*$I$2,cum!N31*0.33*$I$2,-need!P31)</f>
        <v>233952.84</v>
      </c>
      <c r="S31" s="19">
        <f>IF(-need!Q31&lt;cum!O31*0.33*$I$2,cum!O31*0.33*$I$2,-need!Q31)</f>
        <v>21468.15</v>
      </c>
      <c r="T31" s="19">
        <f>IF(-need!R31&lt;cum!P31*0.33*$I$2,cum!P31*0.33*$I$2,-need!R31)</f>
        <v>7425</v>
      </c>
      <c r="U31" s="19">
        <f>IF(-need!S31&lt;cum!Q31*0.33*$I$2,cum!Q31*0.33*$I$2,-need!S31)</f>
        <v>0</v>
      </c>
      <c r="V31" s="19">
        <f>IF(-need!T31&lt;cum!R31*0.33*$I$2,cum!R31*0.33*$I$2,-need!T31)</f>
        <v>0</v>
      </c>
      <c r="W31" s="19">
        <f>IF(-need!U31&lt;cum!S31*0.33*$I$2,cum!S31*0.33*$I$2,-need!U31)</f>
        <v>23100</v>
      </c>
      <c r="X31" s="19">
        <f>IF(-need!V31&lt;cum!T31*0.33*$I$2,cum!T31*0.33*$I$2,-need!V31)</f>
        <v>199441</v>
      </c>
      <c r="Y31" s="19">
        <f>IF(-need!W31&lt;cum!U31*0.33*$I$2,cum!U31*0.33*$I$2,-need!W31)</f>
        <v>41250</v>
      </c>
      <c r="Z31" s="19">
        <f>IF(-need!X31&lt;cum!V31*0.33*$I$2,cum!V31*0.33*$I$2,-need!X31)</f>
        <v>72719</v>
      </c>
      <c r="AA31" s="19">
        <f>IF(-need!Y31&lt;cum!W31*0.33*$I$2,cum!W31*0.33*$I$2,-need!Y31)</f>
        <v>200864</v>
      </c>
      <c r="AB31" s="19">
        <f>IF(-need!Z31&lt;cum!X31*0.33*$I$2,cum!X31*0.33*$I$2,-need!Z31)</f>
        <v>28978.95</v>
      </c>
      <c r="AC31" s="19">
        <f>IF(-need!AA31&lt;cum!Y31*0.33*$I$2,cum!Y31*0.33*$I$2,-need!AA31)</f>
        <v>0</v>
      </c>
      <c r="AD31" s="19">
        <f>IF(-need!AB31&lt;cum!Z31*0.33*$I$2,cum!Z31*0.33*$I$2,-need!AB31)</f>
        <v>30525</v>
      </c>
      <c r="AE31" s="19">
        <f>IF(-need!AC31&lt;cum!AA31*0.33*$I$2,cum!AA31*0.33*$I$2,-need!AC31)</f>
        <v>0</v>
      </c>
      <c r="AF31" s="19">
        <f>IF(-need!AD31&lt;cum!AB31*0.33*$I$2,cum!AB31*0.33*$I$2,-need!AD31)</f>
        <v>156420</v>
      </c>
      <c r="AG31" s="19">
        <f>IF(-need!AE31&lt;cum!AC31*0.33*$I$2,cum!AC31*0.33*$I$2,-need!AE31)</f>
        <v>648638.43000000005</v>
      </c>
      <c r="AH31" s="19">
        <f>IF(-need!AF31&lt;cum!AD31*0.33*$I$2,cum!AD31*0.33*$I$2,-need!AF31)</f>
        <v>167539.845</v>
      </c>
      <c r="AI31" s="19">
        <f>IF(-need!AG31&lt;cum!AE31*0.33*$I$2,cum!AE31*0.33*$I$2,-need!AG31)</f>
        <v>80685</v>
      </c>
      <c r="AJ31" s="19">
        <f>IF(-need!AH31&lt;cum!AF31*0.33*$I$2,cum!AF31*0.33*$I$2,-need!AH31)</f>
        <v>665670</v>
      </c>
      <c r="AK31" s="19">
        <f>IF(-need!AI31&lt;cum!AG31*0.33*$I$2,cum!AG31*0.33*$I$2,-need!AI31)</f>
        <v>145200</v>
      </c>
      <c r="AL31" s="19">
        <f>IF(-need!AJ31&lt;cum!AH31*0.33*$I$2,cum!AH31*0.33*$I$2,-need!AJ31)</f>
        <v>0</v>
      </c>
      <c r="AM31" s="19">
        <f>IF(-need!AK31&lt;cum!AI31*0.33*$I$2,cum!AI31*0.33*$I$2,-need!AK31)</f>
        <v>210000</v>
      </c>
      <c r="AN31" s="19">
        <f>IF(-need!AL31&lt;cum!AJ31*0.33*$I$2,cum!AJ31*0.33*$I$2,-need!AL31)</f>
        <v>36506.25</v>
      </c>
      <c r="AO31" s="19">
        <f>IF(-need!AM31&lt;cum!AK31*0.33*$I$2,cum!AK31*0.33*$I$2,-need!AM31)</f>
        <v>14850</v>
      </c>
      <c r="AQ31" s="1">
        <f>IF(avail!AM31&gt;0,0,avail!AM31)</f>
        <v>0</v>
      </c>
      <c r="AR31" s="1">
        <f>IF(avail!AN31&gt;0,0,avail!AN31)</f>
        <v>0</v>
      </c>
      <c r="AS31" s="1">
        <f>IF(avail!AO31&gt;0,0,avail!AO31)</f>
        <v>0</v>
      </c>
      <c r="AT31" s="1">
        <f>IF(avail!AP31&gt;0,0,avail!AP31)</f>
        <v>0</v>
      </c>
      <c r="AU31" s="2"/>
    </row>
    <row r="32" spans="1:47" x14ac:dyDescent="0.25">
      <c r="A32" s="4">
        <f>'"rank"; your input only here!'!E33</f>
        <v>28</v>
      </c>
      <c r="B32" s="6" t="str">
        <f>'"rank"; your input only here!'!A33</f>
        <v>A28</v>
      </c>
      <c r="C32" s="6" t="str">
        <f>'"rank"; your input only here!'!B33</f>
        <v>Test Project 28</v>
      </c>
      <c r="D32" s="6">
        <f>'"rank"; your input only here!'!C33</f>
        <v>792866</v>
      </c>
      <c r="E32" s="8">
        <f>'"rank"; your input only here!'!D33</f>
        <v>12</v>
      </c>
      <c r="F32" s="22">
        <f t="shared" si="0"/>
        <v>4380012.375</v>
      </c>
      <c r="G32" s="21">
        <f>SUM(cum!F32:AK32)</f>
        <v>20070323</v>
      </c>
      <c r="H32" s="21">
        <f t="shared" si="1"/>
        <v>6623206.5899999999</v>
      </c>
      <c r="I32" s="19">
        <f t="shared" si="2"/>
        <v>1743194.2149999999</v>
      </c>
      <c r="J32" s="19">
        <f>IF(-need!H32&lt;cum!F32*0.33*$I$2,cum!F32*0.33*$I$2,-need!H32)</f>
        <v>16376.910000000002</v>
      </c>
      <c r="K32" s="19">
        <f>IF(-need!I32&lt;cum!G32*0.33*$I$2,cum!G32*0.33*$I$2,-need!I32)</f>
        <v>203442.19500000001</v>
      </c>
      <c r="L32" s="19">
        <f>IF(-need!J32&lt;cum!H32*0.33*$I$2,cum!H32*0.33*$I$2,-need!J32)</f>
        <v>0</v>
      </c>
      <c r="M32" s="19">
        <f>IF(-need!K32&lt;cum!I32*0.33*$I$2,cum!I32*0.33*$I$2,-need!K32)</f>
        <v>32802</v>
      </c>
      <c r="N32" s="19">
        <f>IF(-need!L32&lt;cum!J32*0.33*$I$2,cum!J32*0.33*$I$2,-need!L32)</f>
        <v>43410.51</v>
      </c>
      <c r="O32" s="19">
        <f>IF(-need!M32&lt;cum!K32*0.33*$I$2,cum!K32*0.33*$I$2,-need!M32)</f>
        <v>33000</v>
      </c>
      <c r="P32" s="19">
        <f>IF(-need!N32&lt;cum!L32*0.33*$I$2,cum!L32*0.33*$I$2,-need!N32)</f>
        <v>522631.72500000003</v>
      </c>
      <c r="Q32" s="19">
        <f>IF(-need!O32&lt;cum!M32*0.33*$I$2,cum!M32*0.33*$I$2,-need!O32)</f>
        <v>0</v>
      </c>
      <c r="R32" s="19">
        <f>IF(-need!P32&lt;cum!N32*0.33*$I$2,cum!N32*0.33*$I$2,-need!P32)</f>
        <v>233952.84</v>
      </c>
      <c r="S32" s="19">
        <f>IF(-need!Q32&lt;cum!O32*0.33*$I$2,cum!O32*0.33*$I$2,-need!Q32)</f>
        <v>21468.15</v>
      </c>
      <c r="T32" s="19">
        <f>IF(-need!R32&lt;cum!P32*0.33*$I$2,cum!P32*0.33*$I$2,-need!R32)</f>
        <v>7425</v>
      </c>
      <c r="U32" s="19">
        <f>IF(-need!S32&lt;cum!Q32*0.33*$I$2,cum!Q32*0.33*$I$2,-need!S32)</f>
        <v>0</v>
      </c>
      <c r="V32" s="19">
        <f>IF(-need!T32&lt;cum!R32*0.33*$I$2,cum!R32*0.33*$I$2,-need!T32)</f>
        <v>0</v>
      </c>
      <c r="W32" s="19">
        <f>IF(-need!U32&lt;cum!S32*0.33*$I$2,cum!S32*0.33*$I$2,-need!U32)</f>
        <v>23100</v>
      </c>
      <c r="X32" s="19">
        <f>IF(-need!V32&lt;cum!T32*0.33*$I$2,cum!T32*0.33*$I$2,-need!V32)</f>
        <v>199441</v>
      </c>
      <c r="Y32" s="19">
        <f>IF(-need!W32&lt;cum!U32*0.33*$I$2,cum!U32*0.33*$I$2,-need!W32)</f>
        <v>41250</v>
      </c>
      <c r="Z32" s="19">
        <f>IF(-need!X32&lt;cum!V32*0.33*$I$2,cum!V32*0.33*$I$2,-need!X32)</f>
        <v>72719</v>
      </c>
      <c r="AA32" s="19">
        <f>IF(-need!Y32&lt;cum!W32*0.33*$I$2,cum!W32*0.33*$I$2,-need!Y32)</f>
        <v>200864</v>
      </c>
      <c r="AB32" s="19">
        <f>IF(-need!Z32&lt;cum!X32*0.33*$I$2,cum!X32*0.33*$I$2,-need!Z32)</f>
        <v>28978.95</v>
      </c>
      <c r="AC32" s="19">
        <f>IF(-need!AA32&lt;cum!Y32*0.33*$I$2,cum!Y32*0.33*$I$2,-need!AA32)</f>
        <v>0</v>
      </c>
      <c r="AD32" s="19">
        <f>IF(-need!AB32&lt;cum!Z32*0.33*$I$2,cum!Z32*0.33*$I$2,-need!AB32)</f>
        <v>30525</v>
      </c>
      <c r="AE32" s="19">
        <f>IF(-need!AC32&lt;cum!AA32*0.33*$I$2,cum!AA32*0.33*$I$2,-need!AC32)</f>
        <v>0</v>
      </c>
      <c r="AF32" s="19">
        <f>IF(-need!AD32&lt;cum!AB32*0.33*$I$2,cum!AB32*0.33*$I$2,-need!AD32)</f>
        <v>156420</v>
      </c>
      <c r="AG32" s="19">
        <f>IF(-need!AE32&lt;cum!AC32*0.33*$I$2,cum!AC32*0.33*$I$2,-need!AE32)</f>
        <v>1106142</v>
      </c>
      <c r="AH32" s="19">
        <f>IF(-need!AF32&lt;cum!AD32*0.33*$I$2,cum!AD32*0.33*$I$2,-need!AF32)</f>
        <v>167539.845</v>
      </c>
      <c r="AI32" s="19">
        <f>IF(-need!AG32&lt;cum!AE32*0.33*$I$2,cum!AE32*0.33*$I$2,-need!AG32)</f>
        <v>80685</v>
      </c>
      <c r="AJ32" s="19">
        <f>IF(-need!AH32&lt;cum!AF32*0.33*$I$2,cum!AF32*0.33*$I$2,-need!AH32)</f>
        <v>751282</v>
      </c>
      <c r="AK32" s="19">
        <f>IF(-need!AI32&lt;cum!AG32*0.33*$I$2,cum!AG32*0.33*$I$2,-need!AI32)</f>
        <v>145200</v>
      </c>
      <c r="AL32" s="19">
        <f>IF(-need!AJ32&lt;cum!AH32*0.33*$I$2,cum!AH32*0.33*$I$2,-need!AJ32)</f>
        <v>0</v>
      </c>
      <c r="AM32" s="19">
        <f>IF(-need!AK32&lt;cum!AI32*0.33*$I$2,cum!AI32*0.33*$I$2,-need!AK32)</f>
        <v>210000</v>
      </c>
      <c r="AN32" s="19">
        <f>IF(-need!AL32&lt;cum!AJ32*0.33*$I$2,cum!AJ32*0.33*$I$2,-need!AL32)</f>
        <v>36506.25</v>
      </c>
      <c r="AO32" s="19">
        <f>IF(-need!AM32&lt;cum!AK32*0.33*$I$2,cum!AK32*0.33*$I$2,-need!AM32)</f>
        <v>14850</v>
      </c>
      <c r="AQ32" s="1">
        <f>IF(avail!AM32&gt;0,0,avail!AM32)</f>
        <v>0</v>
      </c>
      <c r="AR32" s="1">
        <f>IF(avail!AN32&gt;0,0,avail!AN32)</f>
        <v>0</v>
      </c>
      <c r="AS32" s="1">
        <f>IF(avail!AO32&gt;0,0,avail!AO32)</f>
        <v>0</v>
      </c>
      <c r="AT32" s="1">
        <f>IF(avail!AP32&gt;0,0,avail!AP32)</f>
        <v>0</v>
      </c>
      <c r="AU32" s="2"/>
    </row>
    <row r="33" spans="1:47" x14ac:dyDescent="0.25">
      <c r="A33" s="4">
        <f>'"rank"; your input only here!'!E34</f>
        <v>29</v>
      </c>
      <c r="B33" s="6" t="str">
        <f>'"rank"; your input only here!'!A34</f>
        <v>A29</v>
      </c>
      <c r="C33" s="6" t="str">
        <f>'"rank"; your input only here!'!B34</f>
        <v>Test Project 29</v>
      </c>
      <c r="D33" s="6">
        <f>'"rank"; your input only here!'!C34</f>
        <v>476996</v>
      </c>
      <c r="E33" s="8">
        <f>'"rank"; your input only here!'!D34</f>
        <v>12</v>
      </c>
      <c r="F33" s="22">
        <f t="shared" si="0"/>
        <v>4508440.9649999999</v>
      </c>
      <c r="G33" s="21">
        <f>SUM(cum!F33:AK33)</f>
        <v>20547319</v>
      </c>
      <c r="H33" s="21">
        <f t="shared" si="1"/>
        <v>6780615.2700000005</v>
      </c>
      <c r="I33" s="19">
        <f t="shared" si="2"/>
        <v>1772174.3050000006</v>
      </c>
      <c r="J33" s="19">
        <f>IF(-need!H33&lt;cum!F33*0.33*$I$2,cum!F33*0.33*$I$2,-need!H33)</f>
        <v>16376.910000000002</v>
      </c>
      <c r="K33" s="19">
        <f>IF(-need!I33&lt;cum!G33*0.33*$I$2,cum!G33*0.33*$I$2,-need!I33)</f>
        <v>203442.19500000001</v>
      </c>
      <c r="L33" s="19">
        <f>IF(-need!J33&lt;cum!H33*0.33*$I$2,cum!H33*0.33*$I$2,-need!J33)</f>
        <v>0</v>
      </c>
      <c r="M33" s="19">
        <f>IF(-need!K33&lt;cum!I33*0.33*$I$2,cum!I33*0.33*$I$2,-need!K33)</f>
        <v>32802</v>
      </c>
      <c r="N33" s="19">
        <f>IF(-need!L33&lt;cum!J33*0.33*$I$2,cum!J33*0.33*$I$2,-need!L33)</f>
        <v>43410.51</v>
      </c>
      <c r="O33" s="19">
        <f>IF(-need!M33&lt;cum!K33*0.33*$I$2,cum!K33*0.33*$I$2,-need!M33)</f>
        <v>33000</v>
      </c>
      <c r="P33" s="19">
        <f>IF(-need!N33&lt;cum!L33*0.33*$I$2,cum!L33*0.33*$I$2,-need!N33)</f>
        <v>522631.72500000003</v>
      </c>
      <c r="Q33" s="19">
        <f>IF(-need!O33&lt;cum!M33*0.33*$I$2,cum!M33*0.33*$I$2,-need!O33)</f>
        <v>0</v>
      </c>
      <c r="R33" s="19">
        <f>IF(-need!P33&lt;cum!N33*0.33*$I$2,cum!N33*0.33*$I$2,-need!P33)</f>
        <v>233952.84</v>
      </c>
      <c r="S33" s="19">
        <f>IF(-need!Q33&lt;cum!O33*0.33*$I$2,cum!O33*0.33*$I$2,-need!Q33)</f>
        <v>21468.15</v>
      </c>
      <c r="T33" s="19">
        <f>IF(-need!R33&lt;cum!P33*0.33*$I$2,cum!P33*0.33*$I$2,-need!R33)</f>
        <v>7425</v>
      </c>
      <c r="U33" s="19">
        <f>IF(-need!S33&lt;cum!Q33*0.33*$I$2,cum!Q33*0.33*$I$2,-need!S33)</f>
        <v>0</v>
      </c>
      <c r="V33" s="19">
        <f>IF(-need!T33&lt;cum!R33*0.33*$I$2,cum!R33*0.33*$I$2,-need!T33)</f>
        <v>0</v>
      </c>
      <c r="W33" s="19">
        <f>IF(-need!U33&lt;cum!S33*0.33*$I$2,cum!S33*0.33*$I$2,-need!U33)</f>
        <v>23100</v>
      </c>
      <c r="X33" s="19">
        <f>IF(-need!V33&lt;cum!T33*0.33*$I$2,cum!T33*0.33*$I$2,-need!V33)</f>
        <v>199441</v>
      </c>
      <c r="Y33" s="19">
        <f>IF(-need!W33&lt;cum!U33*0.33*$I$2,cum!U33*0.33*$I$2,-need!W33)</f>
        <v>41250</v>
      </c>
      <c r="Z33" s="19">
        <f>IF(-need!X33&lt;cum!V33*0.33*$I$2,cum!V33*0.33*$I$2,-need!X33)</f>
        <v>72719</v>
      </c>
      <c r="AA33" s="19">
        <f>IF(-need!Y33&lt;cum!W33*0.33*$I$2,cum!W33*0.33*$I$2,-need!Y33)</f>
        <v>260414</v>
      </c>
      <c r="AB33" s="19">
        <f>IF(-need!Z33&lt;cum!X33*0.33*$I$2,cum!X33*0.33*$I$2,-need!Z33)</f>
        <v>45704.505000000005</v>
      </c>
      <c r="AC33" s="19">
        <f>IF(-need!AA33&lt;cum!Y33*0.33*$I$2,cum!Y33*0.33*$I$2,-need!AA33)</f>
        <v>0</v>
      </c>
      <c r="AD33" s="19">
        <f>IF(-need!AB33&lt;cum!Z33*0.33*$I$2,cum!Z33*0.33*$I$2,-need!AB33)</f>
        <v>40739.985000000001</v>
      </c>
      <c r="AE33" s="19">
        <f>IF(-need!AC33&lt;cum!AA33*0.33*$I$2,cum!AA33*0.33*$I$2,-need!AC33)</f>
        <v>0</v>
      </c>
      <c r="AF33" s="19">
        <f>IF(-need!AD33&lt;cum!AB33*0.33*$I$2,cum!AB33*0.33*$I$2,-need!AD33)</f>
        <v>156420</v>
      </c>
      <c r="AG33" s="19">
        <f>IF(-need!AE33&lt;cum!AC33*0.33*$I$2,cum!AC33*0.33*$I$2,-need!AE33)</f>
        <v>1106142</v>
      </c>
      <c r="AH33" s="19">
        <f>IF(-need!AF33&lt;cum!AD33*0.33*$I$2,cum!AD33*0.33*$I$2,-need!AF33)</f>
        <v>167539.845</v>
      </c>
      <c r="AI33" s="19">
        <f>IF(-need!AG33&lt;cum!AE33*0.33*$I$2,cum!AE33*0.33*$I$2,-need!AG33)</f>
        <v>122623.05</v>
      </c>
      <c r="AJ33" s="19">
        <f>IF(-need!AH33&lt;cum!AF33*0.33*$I$2,cum!AF33*0.33*$I$2,-need!AH33)</f>
        <v>751282</v>
      </c>
      <c r="AK33" s="19">
        <f>IF(-need!AI33&lt;cum!AG33*0.33*$I$2,cum!AG33*0.33*$I$2,-need!AI33)</f>
        <v>145200</v>
      </c>
      <c r="AL33" s="19">
        <f>IF(-need!AJ33&lt;cum!AH33*0.33*$I$2,cum!AH33*0.33*$I$2,-need!AJ33)</f>
        <v>0</v>
      </c>
      <c r="AM33" s="19">
        <f>IF(-need!AK33&lt;cum!AI33*0.33*$I$2,cum!AI33*0.33*$I$2,-need!AK33)</f>
        <v>210000</v>
      </c>
      <c r="AN33" s="19">
        <f>IF(-need!AL33&lt;cum!AJ33*0.33*$I$2,cum!AJ33*0.33*$I$2,-need!AL33)</f>
        <v>36506.25</v>
      </c>
      <c r="AO33" s="19">
        <f>IF(-need!AM33&lt;cum!AK33*0.33*$I$2,cum!AK33*0.33*$I$2,-need!AM33)</f>
        <v>14850</v>
      </c>
      <c r="AQ33" s="1">
        <f>IF(avail!AM33&gt;0,0,avail!AM33)</f>
        <v>0</v>
      </c>
      <c r="AR33" s="1">
        <f>IF(avail!AN33&gt;0,0,avail!AN33)</f>
        <v>0</v>
      </c>
      <c r="AS33" s="1">
        <f>IF(avail!AO33&gt;0,0,avail!AO33)</f>
        <v>0</v>
      </c>
      <c r="AT33" s="1">
        <f>IF(avail!AP33&gt;0,0,avail!AP33)</f>
        <v>0</v>
      </c>
      <c r="AU33" s="2"/>
    </row>
    <row r="34" spans="1:47" x14ac:dyDescent="0.25">
      <c r="A34" s="4">
        <f>'"rank"; your input only here!'!E35</f>
        <v>30</v>
      </c>
      <c r="B34" s="6" t="str">
        <f>'"rank"; your input only here!'!A35</f>
        <v>A30</v>
      </c>
      <c r="C34" s="6" t="str">
        <f>'"rank"; your input only here!'!B35</f>
        <v>Test Project 30</v>
      </c>
      <c r="D34" s="6">
        <f>'"rank"; your input only here!'!C35</f>
        <v>343000</v>
      </c>
      <c r="E34" s="8">
        <f>'"rank"; your input only here!'!D35</f>
        <v>12</v>
      </c>
      <c r="F34" s="22">
        <f t="shared" si="0"/>
        <v>4773785.9649999999</v>
      </c>
      <c r="G34" s="21">
        <f>SUM(cum!F34:AK34)</f>
        <v>20890319</v>
      </c>
      <c r="H34" s="21">
        <f t="shared" si="1"/>
        <v>6893805.2700000005</v>
      </c>
      <c r="I34" s="19">
        <f t="shared" si="2"/>
        <v>1620019.3050000006</v>
      </c>
      <c r="J34" s="19">
        <f>IF(-need!H34&lt;cum!F34*0.33*$I$2,cum!F34*0.33*$I$2,-need!H34)</f>
        <v>16376.910000000002</v>
      </c>
      <c r="K34" s="19">
        <f>IF(-need!I34&lt;cum!G34*0.33*$I$2,cum!G34*0.33*$I$2,-need!I34)</f>
        <v>203442.19500000001</v>
      </c>
      <c r="L34" s="19">
        <f>IF(-need!J34&lt;cum!H34*0.33*$I$2,cum!H34*0.33*$I$2,-need!J34)</f>
        <v>0</v>
      </c>
      <c r="M34" s="19">
        <f>IF(-need!K34&lt;cum!I34*0.33*$I$2,cum!I34*0.33*$I$2,-need!K34)</f>
        <v>32802</v>
      </c>
      <c r="N34" s="19">
        <f>IF(-need!L34&lt;cum!J34*0.33*$I$2,cum!J34*0.33*$I$2,-need!L34)</f>
        <v>43410.51</v>
      </c>
      <c r="O34" s="19">
        <f>IF(-need!M34&lt;cum!K34*0.33*$I$2,cum!K34*0.33*$I$2,-need!M34)</f>
        <v>48345</v>
      </c>
      <c r="P34" s="19">
        <f>IF(-need!N34&lt;cum!L34*0.33*$I$2,cum!L34*0.33*$I$2,-need!N34)</f>
        <v>522631.72500000003</v>
      </c>
      <c r="Q34" s="19">
        <f>IF(-need!O34&lt;cum!M34*0.33*$I$2,cum!M34*0.33*$I$2,-need!O34)</f>
        <v>0</v>
      </c>
      <c r="R34" s="19">
        <f>IF(-need!P34&lt;cum!N34*0.33*$I$2,cum!N34*0.33*$I$2,-need!P34)</f>
        <v>233952.84</v>
      </c>
      <c r="S34" s="19">
        <f>IF(-need!Q34&lt;cum!O34*0.33*$I$2,cum!O34*0.33*$I$2,-need!Q34)</f>
        <v>21468.15</v>
      </c>
      <c r="T34" s="19">
        <f>IF(-need!R34&lt;cum!P34*0.33*$I$2,cum!P34*0.33*$I$2,-need!R34)</f>
        <v>7425</v>
      </c>
      <c r="U34" s="19">
        <f>IF(-need!S34&lt;cum!Q34*0.33*$I$2,cum!Q34*0.33*$I$2,-need!S34)</f>
        <v>0</v>
      </c>
      <c r="V34" s="19">
        <f>IF(-need!T34&lt;cum!R34*0.33*$I$2,cum!R34*0.33*$I$2,-need!T34)</f>
        <v>0</v>
      </c>
      <c r="W34" s="19">
        <f>IF(-need!U34&lt;cum!S34*0.33*$I$2,cum!S34*0.33*$I$2,-need!U34)</f>
        <v>23100</v>
      </c>
      <c r="X34" s="19">
        <f>IF(-need!V34&lt;cum!T34*0.33*$I$2,cum!T34*0.33*$I$2,-need!V34)</f>
        <v>199441</v>
      </c>
      <c r="Y34" s="19">
        <f>IF(-need!W34&lt;cum!U34*0.33*$I$2,cum!U34*0.33*$I$2,-need!W34)</f>
        <v>41250</v>
      </c>
      <c r="Z34" s="19">
        <f>IF(-need!X34&lt;cum!V34*0.33*$I$2,cum!V34*0.33*$I$2,-need!X34)</f>
        <v>72719</v>
      </c>
      <c r="AA34" s="19">
        <f>IF(-need!Y34&lt;cum!W34*0.33*$I$2,cum!W34*0.33*$I$2,-need!Y34)</f>
        <v>260414</v>
      </c>
      <c r="AB34" s="19">
        <f>IF(-need!Z34&lt;cum!X34*0.33*$I$2,cum!X34*0.33*$I$2,-need!Z34)</f>
        <v>45704.505000000005</v>
      </c>
      <c r="AC34" s="19">
        <f>IF(-need!AA34&lt;cum!Y34*0.33*$I$2,cum!Y34*0.33*$I$2,-need!AA34)</f>
        <v>0</v>
      </c>
      <c r="AD34" s="19">
        <f>IF(-need!AB34&lt;cum!Z34*0.33*$I$2,cum!Z34*0.33*$I$2,-need!AB34)</f>
        <v>40739.985000000001</v>
      </c>
      <c r="AE34" s="19">
        <f>IF(-need!AC34&lt;cum!AA34*0.33*$I$2,cum!AA34*0.33*$I$2,-need!AC34)</f>
        <v>0</v>
      </c>
      <c r="AF34" s="19">
        <f>IF(-need!AD34&lt;cum!AB34*0.33*$I$2,cum!AB34*0.33*$I$2,-need!AD34)</f>
        <v>156420</v>
      </c>
      <c r="AG34" s="19">
        <f>IF(-need!AE34&lt;cum!AC34*0.33*$I$2,cum!AC34*0.33*$I$2,-need!AE34)</f>
        <v>1146142</v>
      </c>
      <c r="AH34" s="19">
        <f>IF(-need!AF34&lt;cum!AD34*0.33*$I$2,cum!AD34*0.33*$I$2,-need!AF34)</f>
        <v>167539.845</v>
      </c>
      <c r="AI34" s="19">
        <f>IF(-need!AG34&lt;cum!AE34*0.33*$I$2,cum!AE34*0.33*$I$2,-need!AG34)</f>
        <v>122623.05</v>
      </c>
      <c r="AJ34" s="19">
        <f>IF(-need!AH34&lt;cum!AF34*0.33*$I$2,cum!AF34*0.33*$I$2,-need!AH34)</f>
        <v>751282</v>
      </c>
      <c r="AK34" s="19">
        <f>IF(-need!AI34&lt;cum!AG34*0.33*$I$2,cum!AG34*0.33*$I$2,-need!AI34)</f>
        <v>145200</v>
      </c>
      <c r="AL34" s="19">
        <f>IF(-need!AJ34&lt;cum!AH34*0.33*$I$2,cum!AH34*0.33*$I$2,-need!AJ34)</f>
        <v>0</v>
      </c>
      <c r="AM34" s="19">
        <f>IF(-need!AK34&lt;cum!AI34*0.33*$I$2,cum!AI34*0.33*$I$2,-need!AK34)</f>
        <v>420000</v>
      </c>
      <c r="AN34" s="19">
        <f>IF(-need!AL34&lt;cum!AJ34*0.33*$I$2,cum!AJ34*0.33*$I$2,-need!AL34)</f>
        <v>36506.25</v>
      </c>
      <c r="AO34" s="19">
        <f>IF(-need!AM34&lt;cum!AK34*0.33*$I$2,cum!AK34*0.33*$I$2,-need!AM34)</f>
        <v>14850</v>
      </c>
      <c r="AQ34" s="1">
        <f>IF(avail!AM34&gt;0,0,avail!AM34)</f>
        <v>0</v>
      </c>
      <c r="AR34" s="1">
        <f>IF(avail!AN34&gt;0,0,avail!AN34)</f>
        <v>0</v>
      </c>
      <c r="AS34" s="1">
        <f>IF(avail!AO34&gt;0,0,avail!AO34)</f>
        <v>0</v>
      </c>
      <c r="AT34" s="1">
        <f>IF(avail!AP34&gt;0,0,avail!AP34)</f>
        <v>0</v>
      </c>
      <c r="AU34" s="2"/>
    </row>
    <row r="35" spans="1:47" x14ac:dyDescent="0.25">
      <c r="A35" s="4">
        <f>'"rank"; your input only here!'!E36</f>
        <v>31</v>
      </c>
      <c r="B35" s="6" t="str">
        <f>'"rank"; your input only here!'!A36</f>
        <v>A31</v>
      </c>
      <c r="C35" s="6" t="str">
        <f>'"rank"; your input only here!'!B36</f>
        <v>Test Project 31</v>
      </c>
      <c r="D35" s="6">
        <f>'"rank"; your input only here!'!C36</f>
        <v>449762</v>
      </c>
      <c r="E35" s="8">
        <f>'"rank"; your input only here!'!D36</f>
        <v>11.5</v>
      </c>
      <c r="F35" s="22">
        <f t="shared" si="0"/>
        <v>5014797.9649999999</v>
      </c>
      <c r="G35" s="21">
        <f>SUM(cum!F35:AK35)</f>
        <v>21340081</v>
      </c>
      <c r="H35" s="21">
        <f t="shared" si="1"/>
        <v>7042226.7300000004</v>
      </c>
      <c r="I35" s="19">
        <f t="shared" si="2"/>
        <v>1527428.7650000006</v>
      </c>
      <c r="J35" s="19">
        <f>IF(-need!H35&lt;cum!F35*0.33*$I$2,cum!F35*0.33*$I$2,-need!H35)</f>
        <v>16376.910000000002</v>
      </c>
      <c r="K35" s="19">
        <f>IF(-need!I35&lt;cum!G35*0.33*$I$2,cum!G35*0.33*$I$2,-need!I35)</f>
        <v>203442.19500000001</v>
      </c>
      <c r="L35" s="19">
        <f>IF(-need!J35&lt;cum!H35*0.33*$I$2,cum!H35*0.33*$I$2,-need!J35)</f>
        <v>0</v>
      </c>
      <c r="M35" s="19">
        <f>IF(-need!K35&lt;cum!I35*0.33*$I$2,cum!I35*0.33*$I$2,-need!K35)</f>
        <v>32802</v>
      </c>
      <c r="N35" s="19">
        <f>IF(-need!L35&lt;cum!J35*0.33*$I$2,cum!J35*0.33*$I$2,-need!L35)</f>
        <v>43410.51</v>
      </c>
      <c r="O35" s="19">
        <f>IF(-need!M35&lt;cum!K35*0.33*$I$2,cum!K35*0.33*$I$2,-need!M35)</f>
        <v>48345</v>
      </c>
      <c r="P35" s="19">
        <f>IF(-need!N35&lt;cum!L35*0.33*$I$2,cum!L35*0.33*$I$2,-need!N35)</f>
        <v>522631.72500000003</v>
      </c>
      <c r="Q35" s="19">
        <f>IF(-need!O35&lt;cum!M35*0.33*$I$2,cum!M35*0.33*$I$2,-need!O35)</f>
        <v>0</v>
      </c>
      <c r="R35" s="19">
        <f>IF(-need!P35&lt;cum!N35*0.33*$I$2,cum!N35*0.33*$I$2,-need!P35)</f>
        <v>233952.84</v>
      </c>
      <c r="S35" s="19">
        <f>IF(-need!Q35&lt;cum!O35*0.33*$I$2,cum!O35*0.33*$I$2,-need!Q35)</f>
        <v>21468.15</v>
      </c>
      <c r="T35" s="19">
        <f>IF(-need!R35&lt;cum!P35*0.33*$I$2,cum!P35*0.33*$I$2,-need!R35)</f>
        <v>7425</v>
      </c>
      <c r="U35" s="19">
        <f>IF(-need!S35&lt;cum!Q35*0.33*$I$2,cum!Q35*0.33*$I$2,-need!S35)</f>
        <v>0</v>
      </c>
      <c r="V35" s="19">
        <f>IF(-need!T35&lt;cum!R35*0.33*$I$2,cum!R35*0.33*$I$2,-need!T35)</f>
        <v>0</v>
      </c>
      <c r="W35" s="19">
        <f>IF(-need!U35&lt;cum!S35*0.33*$I$2,cum!S35*0.33*$I$2,-need!U35)</f>
        <v>23100</v>
      </c>
      <c r="X35" s="19">
        <f>IF(-need!V35&lt;cum!T35*0.33*$I$2,cum!T35*0.33*$I$2,-need!V35)</f>
        <v>199441</v>
      </c>
      <c r="Y35" s="19">
        <f>IF(-need!W35&lt;cum!U35*0.33*$I$2,cum!U35*0.33*$I$2,-need!W35)</f>
        <v>41250</v>
      </c>
      <c r="Z35" s="19">
        <f>IF(-need!X35&lt;cum!V35*0.33*$I$2,cum!V35*0.33*$I$2,-need!X35)</f>
        <v>72719</v>
      </c>
      <c r="AA35" s="19">
        <f>IF(-need!Y35&lt;cum!W35*0.33*$I$2,cum!W35*0.33*$I$2,-need!Y35)</f>
        <v>460176</v>
      </c>
      <c r="AB35" s="19">
        <f>IF(-need!Z35&lt;cum!X35*0.33*$I$2,cum!X35*0.33*$I$2,-need!Z35)</f>
        <v>45704.505000000005</v>
      </c>
      <c r="AC35" s="19">
        <f>IF(-need!AA35&lt;cum!Y35*0.33*$I$2,cum!Y35*0.33*$I$2,-need!AA35)</f>
        <v>0</v>
      </c>
      <c r="AD35" s="19">
        <f>IF(-need!AB35&lt;cum!Z35*0.33*$I$2,cum!Z35*0.33*$I$2,-need!AB35)</f>
        <v>40739.985000000001</v>
      </c>
      <c r="AE35" s="19">
        <f>IF(-need!AC35&lt;cum!AA35*0.33*$I$2,cum!AA35*0.33*$I$2,-need!AC35)</f>
        <v>0</v>
      </c>
      <c r="AF35" s="19">
        <f>IF(-need!AD35&lt;cum!AB35*0.33*$I$2,cum!AB35*0.33*$I$2,-need!AD35)</f>
        <v>156420</v>
      </c>
      <c r="AG35" s="19">
        <f>IF(-need!AE35&lt;cum!AC35*0.33*$I$2,cum!AC35*0.33*$I$2,-need!AE35)</f>
        <v>1146142</v>
      </c>
      <c r="AH35" s="19">
        <f>IF(-need!AF35&lt;cum!AD35*0.33*$I$2,cum!AD35*0.33*$I$2,-need!AF35)</f>
        <v>167539.845</v>
      </c>
      <c r="AI35" s="19">
        <f>IF(-need!AG35&lt;cum!AE35*0.33*$I$2,cum!AE35*0.33*$I$2,-need!AG35)</f>
        <v>122623.05</v>
      </c>
      <c r="AJ35" s="19">
        <f>IF(-need!AH35&lt;cum!AF35*0.33*$I$2,cum!AF35*0.33*$I$2,-need!AH35)</f>
        <v>751282</v>
      </c>
      <c r="AK35" s="19">
        <f>IF(-need!AI35&lt;cum!AG35*0.33*$I$2,cum!AG35*0.33*$I$2,-need!AI35)</f>
        <v>186450</v>
      </c>
      <c r="AL35" s="19">
        <f>IF(-need!AJ35&lt;cum!AH35*0.33*$I$2,cum!AH35*0.33*$I$2,-need!AJ35)</f>
        <v>0</v>
      </c>
      <c r="AM35" s="19">
        <f>IF(-need!AK35&lt;cum!AI35*0.33*$I$2,cum!AI35*0.33*$I$2,-need!AK35)</f>
        <v>420000</v>
      </c>
      <c r="AN35" s="19">
        <f>IF(-need!AL35&lt;cum!AJ35*0.33*$I$2,cum!AJ35*0.33*$I$2,-need!AL35)</f>
        <v>36506.25</v>
      </c>
      <c r="AO35" s="19">
        <f>IF(-need!AM35&lt;cum!AK35*0.33*$I$2,cum!AK35*0.33*$I$2,-need!AM35)</f>
        <v>14850</v>
      </c>
      <c r="AQ35" s="1">
        <f>IF(avail!AM35&gt;0,0,avail!AM35)</f>
        <v>0</v>
      </c>
      <c r="AR35" s="1">
        <f>IF(avail!AN35&gt;0,0,avail!AN35)</f>
        <v>0</v>
      </c>
      <c r="AS35" s="1">
        <f>IF(avail!AO35&gt;0,0,avail!AO35)</f>
        <v>0</v>
      </c>
      <c r="AT35" s="1">
        <f>IF(avail!AP35&gt;0,0,avail!AP35)</f>
        <v>0</v>
      </c>
      <c r="AU35" s="2"/>
    </row>
    <row r="36" spans="1:47" x14ac:dyDescent="0.25">
      <c r="A36" s="4">
        <f>'"rank"; your input only here!'!E37</f>
        <v>32</v>
      </c>
      <c r="B36" s="6" t="str">
        <f>'"rank"; your input only here!'!A37</f>
        <v>A32</v>
      </c>
      <c r="C36" s="6" t="str">
        <f>'"rank"; your input only here!'!B37</f>
        <v>Test Project 32</v>
      </c>
      <c r="D36" s="6">
        <f>'"rank"; your input only here!'!C37</f>
        <v>632500</v>
      </c>
      <c r="E36" s="8">
        <f>'"rank"; your input only here!'!D37</f>
        <v>11.5</v>
      </c>
      <c r="F36" s="22">
        <f t="shared" si="0"/>
        <v>5286160.4649999999</v>
      </c>
      <c r="G36" s="21">
        <f>SUM(cum!F36:AK36)</f>
        <v>21972581</v>
      </c>
      <c r="H36" s="21">
        <f t="shared" si="1"/>
        <v>7250951.7300000004</v>
      </c>
      <c r="I36" s="19">
        <f t="shared" si="2"/>
        <v>1464791.2650000006</v>
      </c>
      <c r="J36" s="19">
        <f>IF(-need!H36&lt;cum!F36*0.33*$I$2,cum!F36*0.33*$I$2,-need!H36)</f>
        <v>16376.910000000002</v>
      </c>
      <c r="K36" s="19">
        <f>IF(-need!I36&lt;cum!G36*0.33*$I$2,cum!G36*0.33*$I$2,-need!I36)</f>
        <v>203442.19500000001</v>
      </c>
      <c r="L36" s="19">
        <f>IF(-need!J36&lt;cum!H36*0.33*$I$2,cum!H36*0.33*$I$2,-need!J36)</f>
        <v>0</v>
      </c>
      <c r="M36" s="19">
        <f>IF(-need!K36&lt;cum!I36*0.33*$I$2,cum!I36*0.33*$I$2,-need!K36)</f>
        <v>32802</v>
      </c>
      <c r="N36" s="19">
        <f>IF(-need!L36&lt;cum!J36*0.33*$I$2,cum!J36*0.33*$I$2,-need!L36)</f>
        <v>43410.51</v>
      </c>
      <c r="O36" s="19">
        <f>IF(-need!M36&lt;cum!K36*0.33*$I$2,cum!K36*0.33*$I$2,-need!M36)</f>
        <v>48345</v>
      </c>
      <c r="P36" s="19">
        <f>IF(-need!N36&lt;cum!L36*0.33*$I$2,cum!L36*0.33*$I$2,-need!N36)</f>
        <v>522631.72500000003</v>
      </c>
      <c r="Q36" s="19">
        <f>IF(-need!O36&lt;cum!M36*0.33*$I$2,cum!M36*0.33*$I$2,-need!O36)</f>
        <v>0</v>
      </c>
      <c r="R36" s="19">
        <f>IF(-need!P36&lt;cum!N36*0.33*$I$2,cum!N36*0.33*$I$2,-need!P36)</f>
        <v>233952.84</v>
      </c>
      <c r="S36" s="19">
        <f>IF(-need!Q36&lt;cum!O36*0.33*$I$2,cum!O36*0.33*$I$2,-need!Q36)</f>
        <v>21468.15</v>
      </c>
      <c r="T36" s="19">
        <f>IF(-need!R36&lt;cum!P36*0.33*$I$2,cum!P36*0.33*$I$2,-need!R36)</f>
        <v>7425</v>
      </c>
      <c r="U36" s="19">
        <f>IF(-need!S36&lt;cum!Q36*0.33*$I$2,cum!Q36*0.33*$I$2,-need!S36)</f>
        <v>0</v>
      </c>
      <c r="V36" s="19">
        <f>IF(-need!T36&lt;cum!R36*0.33*$I$2,cum!R36*0.33*$I$2,-need!T36)</f>
        <v>0</v>
      </c>
      <c r="W36" s="19">
        <f>IF(-need!U36&lt;cum!S36*0.33*$I$2,cum!S36*0.33*$I$2,-need!U36)</f>
        <v>23100</v>
      </c>
      <c r="X36" s="19">
        <f>IF(-need!V36&lt;cum!T36*0.33*$I$2,cum!T36*0.33*$I$2,-need!V36)</f>
        <v>199441</v>
      </c>
      <c r="Y36" s="19">
        <f>IF(-need!W36&lt;cum!U36*0.33*$I$2,cum!U36*0.33*$I$2,-need!W36)</f>
        <v>41250</v>
      </c>
      <c r="Z36" s="19">
        <f>IF(-need!X36&lt;cum!V36*0.33*$I$2,cum!V36*0.33*$I$2,-need!X36)</f>
        <v>72719</v>
      </c>
      <c r="AA36" s="19">
        <f>IF(-need!Y36&lt;cum!W36*0.33*$I$2,cum!W36*0.33*$I$2,-need!Y36)</f>
        <v>660176</v>
      </c>
      <c r="AB36" s="19">
        <f>IF(-need!Z36&lt;cum!X36*0.33*$I$2,cum!X36*0.33*$I$2,-need!Z36)</f>
        <v>45704.505000000005</v>
      </c>
      <c r="AC36" s="19">
        <f>IF(-need!AA36&lt;cum!Y36*0.33*$I$2,cum!Y36*0.33*$I$2,-need!AA36)</f>
        <v>0</v>
      </c>
      <c r="AD36" s="19">
        <f>IF(-need!AB36&lt;cum!Z36*0.33*$I$2,cum!Z36*0.33*$I$2,-need!AB36)</f>
        <v>40739.985000000001</v>
      </c>
      <c r="AE36" s="19">
        <f>IF(-need!AC36&lt;cum!AA36*0.33*$I$2,cum!AA36*0.33*$I$2,-need!AC36)</f>
        <v>0</v>
      </c>
      <c r="AF36" s="19">
        <f>IF(-need!AD36&lt;cum!AB36*0.33*$I$2,cum!AB36*0.33*$I$2,-need!AD36)</f>
        <v>156420</v>
      </c>
      <c r="AG36" s="19">
        <f>IF(-need!AE36&lt;cum!AC36*0.33*$I$2,cum!AC36*0.33*$I$2,-need!AE36)</f>
        <v>1146142</v>
      </c>
      <c r="AH36" s="19">
        <f>IF(-need!AF36&lt;cum!AD36*0.33*$I$2,cum!AD36*0.33*$I$2,-need!AF36)</f>
        <v>238902.345</v>
      </c>
      <c r="AI36" s="19">
        <f>IF(-need!AG36&lt;cum!AE36*0.33*$I$2,cum!AE36*0.33*$I$2,-need!AG36)</f>
        <v>122623.05</v>
      </c>
      <c r="AJ36" s="19">
        <f>IF(-need!AH36&lt;cum!AF36*0.33*$I$2,cum!AF36*0.33*$I$2,-need!AH36)</f>
        <v>751282</v>
      </c>
      <c r="AK36" s="19">
        <f>IF(-need!AI36&lt;cum!AG36*0.33*$I$2,cum!AG36*0.33*$I$2,-need!AI36)</f>
        <v>186450</v>
      </c>
      <c r="AL36" s="19">
        <f>IF(-need!AJ36&lt;cum!AH36*0.33*$I$2,cum!AH36*0.33*$I$2,-need!AJ36)</f>
        <v>0</v>
      </c>
      <c r="AM36" s="19">
        <f>IF(-need!AK36&lt;cum!AI36*0.33*$I$2,cum!AI36*0.33*$I$2,-need!AK36)</f>
        <v>420000</v>
      </c>
      <c r="AN36" s="19">
        <f>IF(-need!AL36&lt;cum!AJ36*0.33*$I$2,cum!AJ36*0.33*$I$2,-need!AL36)</f>
        <v>36506.25</v>
      </c>
      <c r="AO36" s="19">
        <f>IF(-need!AM36&lt;cum!AK36*0.33*$I$2,cum!AK36*0.33*$I$2,-need!AM36)</f>
        <v>14850</v>
      </c>
      <c r="AQ36" s="1">
        <f>IF(avail!AM36&gt;0,0,avail!AM36)</f>
        <v>0</v>
      </c>
      <c r="AR36" s="1">
        <f>IF(avail!AN36&gt;0,0,avail!AN36)</f>
        <v>0</v>
      </c>
      <c r="AS36" s="1">
        <f>IF(avail!AO36&gt;0,0,avail!AO36)</f>
        <v>0</v>
      </c>
      <c r="AT36" s="1">
        <f>IF(avail!AP36&gt;0,0,avail!AP36)</f>
        <v>0</v>
      </c>
      <c r="AU36" s="2"/>
    </row>
    <row r="37" spans="1:47" x14ac:dyDescent="0.25">
      <c r="A37" s="4">
        <f>'"rank"; your input only here!'!E38</f>
        <v>33</v>
      </c>
      <c r="B37" s="6" t="str">
        <f>'"rank"; your input only here!'!A38</f>
        <v>A33</v>
      </c>
      <c r="C37" s="6" t="str">
        <f>'"rank"; your input only here!'!B38</f>
        <v>Test Project 33</v>
      </c>
      <c r="D37" s="6">
        <f>'"rank"; your input only here!'!C38</f>
        <v>1041423</v>
      </c>
      <c r="E37" s="8">
        <f>'"rank"; your input only here!'!D38</f>
        <v>11.5</v>
      </c>
      <c r="F37" s="22">
        <f t="shared" si="0"/>
        <v>5603416.7649999997</v>
      </c>
      <c r="G37" s="21">
        <f>SUM(cum!F37:AK37)</f>
        <v>22829004</v>
      </c>
      <c r="H37" s="21">
        <f t="shared" si="1"/>
        <v>7533571.3200000003</v>
      </c>
      <c r="I37" s="19">
        <f t="shared" si="2"/>
        <v>1430154.5550000006</v>
      </c>
      <c r="J37" s="19">
        <f>IF(-need!H37&lt;cum!F37*0.33*$I$2,cum!F37*0.33*$I$2,-need!H37)</f>
        <v>16376.910000000002</v>
      </c>
      <c r="K37" s="19">
        <f>IF(-need!I37&lt;cum!G37*0.33*$I$2,cum!G37*0.33*$I$2,-need!I37)</f>
        <v>488102</v>
      </c>
      <c r="L37" s="19">
        <f>IF(-need!J37&lt;cum!H37*0.33*$I$2,cum!H37*0.33*$I$2,-need!J37)</f>
        <v>0</v>
      </c>
      <c r="M37" s="19">
        <f>IF(-need!K37&lt;cum!I37*0.33*$I$2,cum!I37*0.33*$I$2,-need!K37)</f>
        <v>32802</v>
      </c>
      <c r="N37" s="19">
        <f>IF(-need!L37&lt;cum!J37*0.33*$I$2,cum!J37*0.33*$I$2,-need!L37)</f>
        <v>43410.51</v>
      </c>
      <c r="O37" s="19">
        <f>IF(-need!M37&lt;cum!K37*0.33*$I$2,cum!K37*0.33*$I$2,-need!M37)</f>
        <v>48345</v>
      </c>
      <c r="P37" s="19">
        <f>IF(-need!N37&lt;cum!L37*0.33*$I$2,cum!L37*0.33*$I$2,-need!N37)</f>
        <v>522631.72500000003</v>
      </c>
      <c r="Q37" s="19">
        <f>IF(-need!O37&lt;cum!M37*0.33*$I$2,cum!M37*0.33*$I$2,-need!O37)</f>
        <v>0</v>
      </c>
      <c r="R37" s="19">
        <f>IF(-need!P37&lt;cum!N37*0.33*$I$2,cum!N37*0.33*$I$2,-need!P37)</f>
        <v>233952.84</v>
      </c>
      <c r="S37" s="19">
        <f>IF(-need!Q37&lt;cum!O37*0.33*$I$2,cum!O37*0.33*$I$2,-need!Q37)</f>
        <v>21468.15</v>
      </c>
      <c r="T37" s="19">
        <f>IF(-need!R37&lt;cum!P37*0.33*$I$2,cum!P37*0.33*$I$2,-need!R37)</f>
        <v>7425</v>
      </c>
      <c r="U37" s="19">
        <f>IF(-need!S37&lt;cum!Q37*0.33*$I$2,cum!Q37*0.33*$I$2,-need!S37)</f>
        <v>0</v>
      </c>
      <c r="V37" s="19">
        <f>IF(-need!T37&lt;cum!R37*0.33*$I$2,cum!R37*0.33*$I$2,-need!T37)</f>
        <v>0</v>
      </c>
      <c r="W37" s="19">
        <f>IF(-need!U37&lt;cum!S37*0.33*$I$2,cum!S37*0.33*$I$2,-need!U37)</f>
        <v>23100</v>
      </c>
      <c r="X37" s="19">
        <f>IF(-need!V37&lt;cum!T37*0.33*$I$2,cum!T37*0.33*$I$2,-need!V37)</f>
        <v>199441</v>
      </c>
      <c r="Y37" s="19">
        <f>IF(-need!W37&lt;cum!U37*0.33*$I$2,cum!U37*0.33*$I$2,-need!W37)</f>
        <v>41250</v>
      </c>
      <c r="Z37" s="19">
        <f>IF(-need!X37&lt;cum!V37*0.33*$I$2,cum!V37*0.33*$I$2,-need!X37)</f>
        <v>72719</v>
      </c>
      <c r="AA37" s="19">
        <f>IF(-need!Y37&lt;cum!W37*0.33*$I$2,cum!W37*0.33*$I$2,-need!Y37)</f>
        <v>660176</v>
      </c>
      <c r="AB37" s="19">
        <f>IF(-need!Z37&lt;cum!X37*0.33*$I$2,cum!X37*0.33*$I$2,-need!Z37)</f>
        <v>78301</v>
      </c>
      <c r="AC37" s="19">
        <f>IF(-need!AA37&lt;cum!Y37*0.33*$I$2,cum!Y37*0.33*$I$2,-need!AA37)</f>
        <v>0</v>
      </c>
      <c r="AD37" s="19">
        <f>IF(-need!AB37&lt;cum!Z37*0.33*$I$2,cum!Z37*0.33*$I$2,-need!AB37)</f>
        <v>40739.985000000001</v>
      </c>
      <c r="AE37" s="19">
        <f>IF(-need!AC37&lt;cum!AA37*0.33*$I$2,cum!AA37*0.33*$I$2,-need!AC37)</f>
        <v>0</v>
      </c>
      <c r="AF37" s="19">
        <f>IF(-need!AD37&lt;cum!AB37*0.33*$I$2,cum!AB37*0.33*$I$2,-need!AD37)</f>
        <v>156420</v>
      </c>
      <c r="AG37" s="19">
        <f>IF(-need!AE37&lt;cum!AC37*0.33*$I$2,cum!AC37*0.33*$I$2,-need!AE37)</f>
        <v>1146142</v>
      </c>
      <c r="AH37" s="19">
        <f>IF(-need!AF37&lt;cum!AD37*0.33*$I$2,cum!AD37*0.33*$I$2,-need!AF37)</f>
        <v>238902.345</v>
      </c>
      <c r="AI37" s="19">
        <f>IF(-need!AG37&lt;cum!AE37*0.33*$I$2,cum!AE37*0.33*$I$2,-need!AG37)</f>
        <v>122623.05</v>
      </c>
      <c r="AJ37" s="19">
        <f>IF(-need!AH37&lt;cum!AF37*0.33*$I$2,cum!AF37*0.33*$I$2,-need!AH37)</f>
        <v>751282</v>
      </c>
      <c r="AK37" s="19">
        <f>IF(-need!AI37&lt;cum!AG37*0.33*$I$2,cum!AG37*0.33*$I$2,-need!AI37)</f>
        <v>186450</v>
      </c>
      <c r="AL37" s="19">
        <f>IF(-need!AJ37&lt;cum!AH37*0.33*$I$2,cum!AH37*0.33*$I$2,-need!AJ37)</f>
        <v>0</v>
      </c>
      <c r="AM37" s="19">
        <f>IF(-need!AK37&lt;cum!AI37*0.33*$I$2,cum!AI37*0.33*$I$2,-need!AK37)</f>
        <v>420000</v>
      </c>
      <c r="AN37" s="19">
        <f>IF(-need!AL37&lt;cum!AJ37*0.33*$I$2,cum!AJ37*0.33*$I$2,-need!AL37)</f>
        <v>36506.25</v>
      </c>
      <c r="AO37" s="19">
        <f>IF(-need!AM37&lt;cum!AK37*0.33*$I$2,cum!AK37*0.33*$I$2,-need!AM37)</f>
        <v>14850</v>
      </c>
      <c r="AQ37" s="1">
        <f>IF(avail!AM37&gt;0,0,avail!AM37)</f>
        <v>0</v>
      </c>
      <c r="AR37" s="1">
        <f>IF(avail!AN37&gt;0,0,avail!AN37)</f>
        <v>0</v>
      </c>
      <c r="AS37" s="1">
        <f>IF(avail!AO37&gt;0,0,avail!AO37)</f>
        <v>0</v>
      </c>
      <c r="AT37" s="1">
        <f>IF(avail!AP37&gt;0,0,avail!AP37)</f>
        <v>0</v>
      </c>
      <c r="AU37" s="2"/>
    </row>
    <row r="38" spans="1:47" x14ac:dyDescent="0.25">
      <c r="A38" s="4">
        <f>'"rank"; your input only here!'!E39</f>
        <v>34</v>
      </c>
      <c r="B38" s="6" t="str">
        <f>'"rank"; your input only here!'!A39</f>
        <v>A34</v>
      </c>
      <c r="C38" s="6" t="str">
        <f>'"rank"; your input only here!'!B39</f>
        <v>Test Project 34</v>
      </c>
      <c r="D38" s="6">
        <f>'"rank"; your input only here!'!C39</f>
        <v>542124</v>
      </c>
      <c r="E38" s="8">
        <f>'"rank"; your input only here!'!D39</f>
        <v>11.5</v>
      </c>
      <c r="F38" s="22">
        <f t="shared" si="0"/>
        <v>6145540.7649999987</v>
      </c>
      <c r="G38" s="21">
        <f>SUM(cum!F38:AK38)</f>
        <v>23371128</v>
      </c>
      <c r="H38" s="21">
        <f t="shared" si="1"/>
        <v>7712472.2400000002</v>
      </c>
      <c r="I38" s="19">
        <f t="shared" si="2"/>
        <v>1066931.4750000015</v>
      </c>
      <c r="J38" s="19">
        <f>IF(-need!H38&lt;cum!F38*0.33*$I$2,cum!F38*0.33*$I$2,-need!H38)</f>
        <v>16376.910000000002</v>
      </c>
      <c r="K38" s="19">
        <f>IF(-need!I38&lt;cum!G38*0.33*$I$2,cum!G38*0.33*$I$2,-need!I38)</f>
        <v>888602</v>
      </c>
      <c r="L38" s="19">
        <f>IF(-need!J38&lt;cum!H38*0.33*$I$2,cum!H38*0.33*$I$2,-need!J38)</f>
        <v>0</v>
      </c>
      <c r="M38" s="19">
        <f>IF(-need!K38&lt;cum!I38*0.33*$I$2,cum!I38*0.33*$I$2,-need!K38)</f>
        <v>32802</v>
      </c>
      <c r="N38" s="19">
        <f>IF(-need!L38&lt;cum!J38*0.33*$I$2,cum!J38*0.33*$I$2,-need!L38)</f>
        <v>43410.51</v>
      </c>
      <c r="O38" s="19">
        <f>IF(-need!M38&lt;cum!K38*0.33*$I$2,cum!K38*0.33*$I$2,-need!M38)</f>
        <v>48345</v>
      </c>
      <c r="P38" s="19">
        <f>IF(-need!N38&lt;cum!L38*0.33*$I$2,cum!L38*0.33*$I$2,-need!N38)</f>
        <v>522631.72500000003</v>
      </c>
      <c r="Q38" s="19">
        <f>IF(-need!O38&lt;cum!M38*0.33*$I$2,cum!M38*0.33*$I$2,-need!O38)</f>
        <v>0</v>
      </c>
      <c r="R38" s="19">
        <f>IF(-need!P38&lt;cum!N38*0.33*$I$2,cum!N38*0.33*$I$2,-need!P38)</f>
        <v>233952.84</v>
      </c>
      <c r="S38" s="19">
        <f>IF(-need!Q38&lt;cum!O38*0.33*$I$2,cum!O38*0.33*$I$2,-need!Q38)</f>
        <v>21468.15</v>
      </c>
      <c r="T38" s="19">
        <f>IF(-need!R38&lt;cum!P38*0.33*$I$2,cum!P38*0.33*$I$2,-need!R38)</f>
        <v>7425</v>
      </c>
      <c r="U38" s="19">
        <f>IF(-need!S38&lt;cum!Q38*0.33*$I$2,cum!Q38*0.33*$I$2,-need!S38)</f>
        <v>0</v>
      </c>
      <c r="V38" s="19">
        <f>IF(-need!T38&lt;cum!R38*0.33*$I$2,cum!R38*0.33*$I$2,-need!T38)</f>
        <v>0</v>
      </c>
      <c r="W38" s="19">
        <f>IF(-need!U38&lt;cum!S38*0.33*$I$2,cum!S38*0.33*$I$2,-need!U38)</f>
        <v>23100</v>
      </c>
      <c r="X38" s="19">
        <f>IF(-need!V38&lt;cum!T38*0.33*$I$2,cum!T38*0.33*$I$2,-need!V38)</f>
        <v>199441</v>
      </c>
      <c r="Y38" s="19">
        <f>IF(-need!W38&lt;cum!U38*0.33*$I$2,cum!U38*0.33*$I$2,-need!W38)</f>
        <v>41250</v>
      </c>
      <c r="Z38" s="19">
        <f>IF(-need!X38&lt;cum!V38*0.33*$I$2,cum!V38*0.33*$I$2,-need!X38)</f>
        <v>72719</v>
      </c>
      <c r="AA38" s="19">
        <f>IF(-need!Y38&lt;cum!W38*0.33*$I$2,cum!W38*0.33*$I$2,-need!Y38)</f>
        <v>660176</v>
      </c>
      <c r="AB38" s="19">
        <f>IF(-need!Z38&lt;cum!X38*0.33*$I$2,cum!X38*0.33*$I$2,-need!Z38)</f>
        <v>78301</v>
      </c>
      <c r="AC38" s="19">
        <f>IF(-need!AA38&lt;cum!Y38*0.33*$I$2,cum!Y38*0.33*$I$2,-need!AA38)</f>
        <v>0</v>
      </c>
      <c r="AD38" s="19">
        <f>IF(-need!AB38&lt;cum!Z38*0.33*$I$2,cum!Z38*0.33*$I$2,-need!AB38)</f>
        <v>40739.985000000001</v>
      </c>
      <c r="AE38" s="19">
        <f>IF(-need!AC38&lt;cum!AA38*0.33*$I$2,cum!AA38*0.33*$I$2,-need!AC38)</f>
        <v>0</v>
      </c>
      <c r="AF38" s="19">
        <f>IF(-need!AD38&lt;cum!AB38*0.33*$I$2,cum!AB38*0.33*$I$2,-need!AD38)</f>
        <v>156420</v>
      </c>
      <c r="AG38" s="19">
        <f>IF(-need!AE38&lt;cum!AC38*0.33*$I$2,cum!AC38*0.33*$I$2,-need!AE38)</f>
        <v>1146142</v>
      </c>
      <c r="AH38" s="19">
        <f>IF(-need!AF38&lt;cum!AD38*0.33*$I$2,cum!AD38*0.33*$I$2,-need!AF38)</f>
        <v>238902.345</v>
      </c>
      <c r="AI38" s="19">
        <f>IF(-need!AG38&lt;cum!AE38*0.33*$I$2,cum!AE38*0.33*$I$2,-need!AG38)</f>
        <v>122623.05</v>
      </c>
      <c r="AJ38" s="19">
        <f>IF(-need!AH38&lt;cum!AF38*0.33*$I$2,cum!AF38*0.33*$I$2,-need!AH38)</f>
        <v>892906</v>
      </c>
      <c r="AK38" s="19">
        <f>IF(-need!AI38&lt;cum!AG38*0.33*$I$2,cum!AG38*0.33*$I$2,-need!AI38)</f>
        <v>186450</v>
      </c>
      <c r="AL38" s="19">
        <f>IF(-need!AJ38&lt;cum!AH38*0.33*$I$2,cum!AH38*0.33*$I$2,-need!AJ38)</f>
        <v>0</v>
      </c>
      <c r="AM38" s="19">
        <f>IF(-need!AK38&lt;cum!AI38*0.33*$I$2,cum!AI38*0.33*$I$2,-need!AK38)</f>
        <v>420000</v>
      </c>
      <c r="AN38" s="19">
        <f>IF(-need!AL38&lt;cum!AJ38*0.33*$I$2,cum!AJ38*0.33*$I$2,-need!AL38)</f>
        <v>36506.25</v>
      </c>
      <c r="AO38" s="19">
        <f>IF(-need!AM38&lt;cum!AK38*0.33*$I$2,cum!AK38*0.33*$I$2,-need!AM38)</f>
        <v>14850</v>
      </c>
      <c r="AQ38" s="1">
        <f>IF(avail!AM38&gt;0,0,avail!AM38)</f>
        <v>0</v>
      </c>
      <c r="AR38" s="1">
        <f>IF(avail!AN38&gt;0,0,avail!AN38)</f>
        <v>0</v>
      </c>
      <c r="AS38" s="1">
        <f>IF(avail!AO38&gt;0,0,avail!AO38)</f>
        <v>0</v>
      </c>
      <c r="AT38" s="1">
        <f>IF(avail!AP38&gt;0,0,avail!AP38)</f>
        <v>0</v>
      </c>
      <c r="AU38" s="2"/>
    </row>
    <row r="39" spans="1:47" x14ac:dyDescent="0.25">
      <c r="A39" s="4">
        <f>'"rank"; your input only here!'!E40</f>
        <v>35</v>
      </c>
      <c r="B39" s="6" t="str">
        <f>'"rank"; your input only here!'!A40</f>
        <v>A35</v>
      </c>
      <c r="C39" s="6" t="str">
        <f>'"rank"; your input only here!'!B40</f>
        <v>Test Project 35</v>
      </c>
      <c r="D39" s="6">
        <f>'"rank"; your input only here!'!C40</f>
        <v>785000</v>
      </c>
      <c r="E39" s="8">
        <f>'"rank"; your input only here!'!D40</f>
        <v>11.5</v>
      </c>
      <c r="F39" s="22">
        <f t="shared" si="0"/>
        <v>6592331.419999999</v>
      </c>
      <c r="G39" s="21">
        <f>SUM(cum!F39:AK39)</f>
        <v>24156128</v>
      </c>
      <c r="H39" s="21">
        <f t="shared" si="1"/>
        <v>7971522.2400000002</v>
      </c>
      <c r="I39" s="19">
        <f t="shared" si="2"/>
        <v>879190.82000000123</v>
      </c>
      <c r="J39" s="19">
        <f>IF(-need!H39&lt;cum!F39*0.33*$I$2,cum!F39*0.33*$I$2,-need!H39)</f>
        <v>16376.910000000002</v>
      </c>
      <c r="K39" s="19">
        <f>IF(-need!I39&lt;cum!G39*0.33*$I$2,cum!G39*0.33*$I$2,-need!I39)</f>
        <v>888602</v>
      </c>
      <c r="L39" s="19">
        <f>IF(-need!J39&lt;cum!H39*0.33*$I$2,cum!H39*0.33*$I$2,-need!J39)</f>
        <v>0</v>
      </c>
      <c r="M39" s="19">
        <f>IF(-need!K39&lt;cum!I39*0.33*$I$2,cum!I39*0.33*$I$2,-need!K39)</f>
        <v>32802</v>
      </c>
      <c r="N39" s="19">
        <f>IF(-need!L39&lt;cum!J39*0.33*$I$2,cum!J39*0.33*$I$2,-need!L39)</f>
        <v>43410.51</v>
      </c>
      <c r="O39" s="19">
        <f>IF(-need!M39&lt;cum!K39*0.33*$I$2,cum!K39*0.33*$I$2,-need!M39)</f>
        <v>48345</v>
      </c>
      <c r="P39" s="19">
        <f>IF(-need!N39&lt;cum!L39*0.33*$I$2,cum!L39*0.33*$I$2,-need!N39)</f>
        <v>522631.72500000003</v>
      </c>
      <c r="Q39" s="19">
        <f>IF(-need!O39&lt;cum!M39*0.33*$I$2,cum!M39*0.33*$I$2,-need!O39)</f>
        <v>0</v>
      </c>
      <c r="R39" s="19">
        <f>IF(-need!P39&lt;cum!N39*0.33*$I$2,cum!N39*0.33*$I$2,-need!P39)</f>
        <v>233952.84</v>
      </c>
      <c r="S39" s="19">
        <f>IF(-need!Q39&lt;cum!O39*0.33*$I$2,cum!O39*0.33*$I$2,-need!Q39)</f>
        <v>21468.15</v>
      </c>
      <c r="T39" s="19">
        <f>IF(-need!R39&lt;cum!P39*0.33*$I$2,cum!P39*0.33*$I$2,-need!R39)</f>
        <v>7425</v>
      </c>
      <c r="U39" s="19">
        <f>IF(-need!S39&lt;cum!Q39*0.33*$I$2,cum!Q39*0.33*$I$2,-need!S39)</f>
        <v>0</v>
      </c>
      <c r="V39" s="19">
        <f>IF(-need!T39&lt;cum!R39*0.33*$I$2,cum!R39*0.33*$I$2,-need!T39)</f>
        <v>0</v>
      </c>
      <c r="W39" s="19">
        <f>IF(-need!U39&lt;cum!S39*0.33*$I$2,cum!S39*0.33*$I$2,-need!U39)</f>
        <v>23100</v>
      </c>
      <c r="X39" s="19">
        <f>IF(-need!V39&lt;cum!T39*0.33*$I$2,cum!T39*0.33*$I$2,-need!V39)</f>
        <v>199441</v>
      </c>
      <c r="Y39" s="19">
        <f>IF(-need!W39&lt;cum!U39*0.33*$I$2,cum!U39*0.33*$I$2,-need!W39)</f>
        <v>41250</v>
      </c>
      <c r="Z39" s="19">
        <f>IF(-need!X39&lt;cum!V39*0.33*$I$2,cum!V39*0.33*$I$2,-need!X39)</f>
        <v>72719</v>
      </c>
      <c r="AA39" s="19">
        <f>IF(-need!Y39&lt;cum!W39*0.33*$I$2,cum!W39*0.33*$I$2,-need!Y39)</f>
        <v>660176</v>
      </c>
      <c r="AB39" s="19">
        <f>IF(-need!Z39&lt;cum!X39*0.33*$I$2,cum!X39*0.33*$I$2,-need!Z39)</f>
        <v>78301</v>
      </c>
      <c r="AC39" s="19">
        <f>IF(-need!AA39&lt;cum!Y39*0.33*$I$2,cum!Y39*0.33*$I$2,-need!AA39)</f>
        <v>0</v>
      </c>
      <c r="AD39" s="19">
        <f>IF(-need!AB39&lt;cum!Z39*0.33*$I$2,cum!Z39*0.33*$I$2,-need!AB39)</f>
        <v>40739.985000000001</v>
      </c>
      <c r="AE39" s="19">
        <f>IF(-need!AC39&lt;cum!AA39*0.33*$I$2,cum!AA39*0.33*$I$2,-need!AC39)</f>
        <v>0</v>
      </c>
      <c r="AF39" s="19">
        <f>IF(-need!AD39&lt;cum!AB39*0.33*$I$2,cum!AB39*0.33*$I$2,-need!AD39)</f>
        <v>156420</v>
      </c>
      <c r="AG39" s="19">
        <f>IF(-need!AE39&lt;cum!AC39*0.33*$I$2,cum!AC39*0.33*$I$2,-need!AE39)</f>
        <v>1146142</v>
      </c>
      <c r="AH39" s="19">
        <f>IF(-need!AF39&lt;cum!AD39*0.33*$I$2,cum!AD39*0.33*$I$2,-need!AF39)</f>
        <v>665893</v>
      </c>
      <c r="AI39" s="19">
        <f>IF(-need!AG39&lt;cum!AE39*0.33*$I$2,cum!AE39*0.33*$I$2,-need!AG39)</f>
        <v>122623.05</v>
      </c>
      <c r="AJ39" s="19">
        <f>IF(-need!AH39&lt;cum!AF39*0.33*$I$2,cum!AF39*0.33*$I$2,-need!AH39)</f>
        <v>892906</v>
      </c>
      <c r="AK39" s="19">
        <f>IF(-need!AI39&lt;cum!AG39*0.33*$I$2,cum!AG39*0.33*$I$2,-need!AI39)</f>
        <v>186450</v>
      </c>
      <c r="AL39" s="19">
        <f>IF(-need!AJ39&lt;cum!AH39*0.33*$I$2,cum!AH39*0.33*$I$2,-need!AJ39)</f>
        <v>19800</v>
      </c>
      <c r="AM39" s="19">
        <f>IF(-need!AK39&lt;cum!AI39*0.33*$I$2,cum!AI39*0.33*$I$2,-need!AK39)</f>
        <v>420000</v>
      </c>
      <c r="AN39" s="19">
        <f>IF(-need!AL39&lt;cum!AJ39*0.33*$I$2,cum!AJ39*0.33*$I$2,-need!AL39)</f>
        <v>36506.25</v>
      </c>
      <c r="AO39" s="19">
        <f>IF(-need!AM39&lt;cum!AK39*0.33*$I$2,cum!AK39*0.33*$I$2,-need!AM39)</f>
        <v>14850</v>
      </c>
      <c r="AQ39" s="1">
        <f>IF(avail!AM39&gt;0,0,avail!AM39)</f>
        <v>0</v>
      </c>
      <c r="AR39" s="1">
        <f>IF(avail!AN39&gt;0,0,avail!AN39)</f>
        <v>0</v>
      </c>
      <c r="AS39" s="1">
        <f>IF(avail!AO39&gt;0,0,avail!AO39)</f>
        <v>0</v>
      </c>
      <c r="AT39" s="1">
        <f>IF(avail!AP39&gt;0,0,avail!AP39)</f>
        <v>0</v>
      </c>
      <c r="AU39" s="2"/>
    </row>
    <row r="40" spans="1:47" x14ac:dyDescent="0.25">
      <c r="A40" s="4">
        <f>'"rank"; your input only here!'!E41</f>
        <v>36</v>
      </c>
      <c r="B40" s="23" t="str">
        <f>'"rank"; your input only here!'!A41</f>
        <v>A36</v>
      </c>
      <c r="C40" s="23" t="str">
        <f>'"rank"; your input only here!'!B41</f>
        <v>Test Project 36</v>
      </c>
      <c r="D40" s="6">
        <f>'"rank"; your input only here!'!C41</f>
        <v>1413323</v>
      </c>
      <c r="E40" s="8">
        <f>'"rank"; your input only here!'!D41</f>
        <v>11.5</v>
      </c>
      <c r="F40" s="22">
        <f t="shared" si="0"/>
        <v>7009298.1849999996</v>
      </c>
      <c r="G40" s="21">
        <f>SUM(cum!F40:AK40)</f>
        <v>25569451</v>
      </c>
      <c r="H40" s="21">
        <f t="shared" si="1"/>
        <v>8437918.8300000001</v>
      </c>
      <c r="I40" s="19">
        <f t="shared" si="2"/>
        <v>928620.64500000048</v>
      </c>
      <c r="J40" s="19">
        <f>IF(-need!H40&lt;cum!F40*0.33*$I$2,cum!F40*0.33*$I$2,-need!H40)</f>
        <v>16376.910000000002</v>
      </c>
      <c r="K40" s="19">
        <f>IF(-need!I40&lt;cum!G40*0.33*$I$2,cum!G40*0.33*$I$2,-need!I40)</f>
        <v>1108684</v>
      </c>
      <c r="L40" s="19">
        <f>IF(-need!J40&lt;cum!H40*0.33*$I$2,cum!H40*0.33*$I$2,-need!J40)</f>
        <v>0</v>
      </c>
      <c r="M40" s="19">
        <f>IF(-need!K40&lt;cum!I40*0.33*$I$2,cum!I40*0.33*$I$2,-need!K40)</f>
        <v>32802</v>
      </c>
      <c r="N40" s="19">
        <f>IF(-need!L40&lt;cum!J40*0.33*$I$2,cum!J40*0.33*$I$2,-need!L40)</f>
        <v>43410.51</v>
      </c>
      <c r="O40" s="19">
        <f>IF(-need!M40&lt;cum!K40*0.33*$I$2,cum!K40*0.33*$I$2,-need!M40)</f>
        <v>48345</v>
      </c>
      <c r="P40" s="19">
        <f>IF(-need!N40&lt;cum!L40*0.33*$I$2,cum!L40*0.33*$I$2,-need!N40)</f>
        <v>719516.49</v>
      </c>
      <c r="Q40" s="19">
        <f>IF(-need!O40&lt;cum!M40*0.33*$I$2,cum!M40*0.33*$I$2,-need!O40)</f>
        <v>0</v>
      </c>
      <c r="R40" s="19">
        <f>IF(-need!P40&lt;cum!N40*0.33*$I$2,cum!N40*0.33*$I$2,-need!P40)</f>
        <v>233952.84</v>
      </c>
      <c r="S40" s="19">
        <f>IF(-need!Q40&lt;cum!O40*0.33*$I$2,cum!O40*0.33*$I$2,-need!Q40)</f>
        <v>21468.15</v>
      </c>
      <c r="T40" s="19">
        <f>IF(-need!R40&lt;cum!P40*0.33*$I$2,cum!P40*0.33*$I$2,-need!R40)</f>
        <v>7425</v>
      </c>
      <c r="U40" s="19">
        <f>IF(-need!S40&lt;cum!Q40*0.33*$I$2,cum!Q40*0.33*$I$2,-need!S40)</f>
        <v>0</v>
      </c>
      <c r="V40" s="19">
        <f>IF(-need!T40&lt;cum!R40*0.33*$I$2,cum!R40*0.33*$I$2,-need!T40)</f>
        <v>0</v>
      </c>
      <c r="W40" s="19">
        <f>IF(-need!U40&lt;cum!S40*0.33*$I$2,cum!S40*0.33*$I$2,-need!U40)</f>
        <v>23100</v>
      </c>
      <c r="X40" s="19">
        <f>IF(-need!V40&lt;cum!T40*0.33*$I$2,cum!T40*0.33*$I$2,-need!V40)</f>
        <v>199441</v>
      </c>
      <c r="Y40" s="19">
        <f>IF(-need!W40&lt;cum!U40*0.33*$I$2,cum!U40*0.33*$I$2,-need!W40)</f>
        <v>41250</v>
      </c>
      <c r="Z40" s="19">
        <f>IF(-need!X40&lt;cum!V40*0.33*$I$2,cum!V40*0.33*$I$2,-need!X40)</f>
        <v>72719</v>
      </c>
      <c r="AA40" s="19">
        <f>IF(-need!Y40&lt;cum!W40*0.33*$I$2,cum!W40*0.33*$I$2,-need!Y40)</f>
        <v>660176</v>
      </c>
      <c r="AB40" s="19">
        <f>IF(-need!Z40&lt;cum!X40*0.33*$I$2,cum!X40*0.33*$I$2,-need!Z40)</f>
        <v>78301</v>
      </c>
      <c r="AC40" s="19">
        <f>IF(-need!AA40&lt;cum!Y40*0.33*$I$2,cum!Y40*0.33*$I$2,-need!AA40)</f>
        <v>0</v>
      </c>
      <c r="AD40" s="19">
        <f>IF(-need!AB40&lt;cum!Z40*0.33*$I$2,cum!Z40*0.33*$I$2,-need!AB40)</f>
        <v>40739.985000000001</v>
      </c>
      <c r="AE40" s="19">
        <f>IF(-need!AC40&lt;cum!AA40*0.33*$I$2,cum!AA40*0.33*$I$2,-need!AC40)</f>
        <v>0</v>
      </c>
      <c r="AF40" s="19">
        <f>IF(-need!AD40&lt;cum!AB40*0.33*$I$2,cum!AB40*0.33*$I$2,-need!AD40)</f>
        <v>156420</v>
      </c>
      <c r="AG40" s="19">
        <f>IF(-need!AE40&lt;cum!AC40*0.33*$I$2,cum!AC40*0.33*$I$2,-need!AE40)</f>
        <v>1146142</v>
      </c>
      <c r="AH40" s="19">
        <f>IF(-need!AF40&lt;cum!AD40*0.33*$I$2,cum!AD40*0.33*$I$2,-need!AF40)</f>
        <v>665893</v>
      </c>
      <c r="AI40" s="19">
        <f>IF(-need!AG40&lt;cum!AE40*0.33*$I$2,cum!AE40*0.33*$I$2,-need!AG40)</f>
        <v>122623.05</v>
      </c>
      <c r="AJ40" s="19">
        <f>IF(-need!AH40&lt;cum!AF40*0.33*$I$2,cum!AF40*0.33*$I$2,-need!AH40)</f>
        <v>892906</v>
      </c>
      <c r="AK40" s="19">
        <f>IF(-need!AI40&lt;cum!AG40*0.33*$I$2,cum!AG40*0.33*$I$2,-need!AI40)</f>
        <v>186450</v>
      </c>
      <c r="AL40" s="19">
        <f>IF(-need!AJ40&lt;cum!AH40*0.33*$I$2,cum!AH40*0.33*$I$2,-need!AJ40)</f>
        <v>19800</v>
      </c>
      <c r="AM40" s="19">
        <f>IF(-need!AK40&lt;cum!AI40*0.33*$I$2,cum!AI40*0.33*$I$2,-need!AK40)</f>
        <v>420000</v>
      </c>
      <c r="AN40" s="19">
        <f>IF(-need!AL40&lt;cum!AJ40*0.33*$I$2,cum!AJ40*0.33*$I$2,-need!AL40)</f>
        <v>36506.25</v>
      </c>
      <c r="AO40" s="19">
        <f>IF(-need!AM40&lt;cum!AK40*0.33*$I$2,cum!AK40*0.33*$I$2,-need!AM40)</f>
        <v>14850</v>
      </c>
      <c r="AQ40" s="1">
        <f>IF(avail!AM40&gt;0,0,avail!AM40)</f>
        <v>0</v>
      </c>
      <c r="AR40" s="1">
        <f>IF(avail!AN40&gt;0,0,avail!AN40)</f>
        <v>0</v>
      </c>
      <c r="AS40" s="1">
        <f>IF(avail!AO40&gt;0,0,avail!AO40)</f>
        <v>0</v>
      </c>
      <c r="AT40" s="1">
        <f>IF(avail!AP40&gt;0,0,avail!AP40)</f>
        <v>0</v>
      </c>
      <c r="AU40" s="2"/>
    </row>
    <row r="41" spans="1:47" x14ac:dyDescent="0.25">
      <c r="A41" s="4">
        <f>'"rank"; your input only here!'!E42</f>
        <v>37</v>
      </c>
      <c r="B41" s="23" t="str">
        <f>'"rank"; your input only here!'!A42</f>
        <v>A37</v>
      </c>
      <c r="C41" s="23" t="str">
        <f>'"rank"; your input only here!'!B42</f>
        <v>Test Project 37</v>
      </c>
      <c r="D41" s="6">
        <f>'"rank"; your input only here!'!C42</f>
        <v>425884</v>
      </c>
      <c r="E41" s="8">
        <f>'"rank"; your input only here!'!D42</f>
        <v>11.5</v>
      </c>
      <c r="F41" s="22">
        <f t="shared" si="0"/>
        <v>7265176.1849999996</v>
      </c>
      <c r="G41" s="21">
        <f>SUM(cum!F41:AK41)</f>
        <v>25995335</v>
      </c>
      <c r="H41" s="21">
        <f t="shared" si="1"/>
        <v>8578460.5500000007</v>
      </c>
      <c r="I41" s="19">
        <f t="shared" si="2"/>
        <v>813284.36500000115</v>
      </c>
      <c r="J41" s="19">
        <f>IF(-need!H41&lt;cum!F41*0.33*$I$2,cum!F41*0.33*$I$2,-need!H41)</f>
        <v>16376.910000000002</v>
      </c>
      <c r="K41" s="19">
        <f>IF(-need!I41&lt;cum!G41*0.33*$I$2,cum!G41*0.33*$I$2,-need!I41)</f>
        <v>1108684</v>
      </c>
      <c r="L41" s="19">
        <f>IF(-need!J41&lt;cum!H41*0.33*$I$2,cum!H41*0.33*$I$2,-need!J41)</f>
        <v>0</v>
      </c>
      <c r="M41" s="19">
        <f>IF(-need!K41&lt;cum!I41*0.33*$I$2,cum!I41*0.33*$I$2,-need!K41)</f>
        <v>32802</v>
      </c>
      <c r="N41" s="19">
        <f>IF(-need!L41&lt;cum!J41*0.33*$I$2,cum!J41*0.33*$I$2,-need!L41)</f>
        <v>43410.51</v>
      </c>
      <c r="O41" s="19">
        <f>IF(-need!M41&lt;cum!K41*0.33*$I$2,cum!K41*0.33*$I$2,-need!M41)</f>
        <v>48345</v>
      </c>
      <c r="P41" s="19">
        <f>IF(-need!N41&lt;cum!L41*0.33*$I$2,cum!L41*0.33*$I$2,-need!N41)</f>
        <v>719516.49</v>
      </c>
      <c r="Q41" s="19">
        <f>IF(-need!O41&lt;cum!M41*0.33*$I$2,cum!M41*0.33*$I$2,-need!O41)</f>
        <v>0</v>
      </c>
      <c r="R41" s="19">
        <f>IF(-need!P41&lt;cum!N41*0.33*$I$2,cum!N41*0.33*$I$2,-need!P41)</f>
        <v>233952.84</v>
      </c>
      <c r="S41" s="19">
        <f>IF(-need!Q41&lt;cum!O41*0.33*$I$2,cum!O41*0.33*$I$2,-need!Q41)</f>
        <v>21468.15</v>
      </c>
      <c r="T41" s="19">
        <f>IF(-need!R41&lt;cum!P41*0.33*$I$2,cum!P41*0.33*$I$2,-need!R41)</f>
        <v>7425</v>
      </c>
      <c r="U41" s="19">
        <f>IF(-need!S41&lt;cum!Q41*0.33*$I$2,cum!Q41*0.33*$I$2,-need!S41)</f>
        <v>33594</v>
      </c>
      <c r="V41" s="19">
        <f>IF(-need!T41&lt;cum!R41*0.33*$I$2,cum!R41*0.33*$I$2,-need!T41)</f>
        <v>0</v>
      </c>
      <c r="W41" s="19">
        <f>IF(-need!U41&lt;cum!S41*0.33*$I$2,cum!S41*0.33*$I$2,-need!U41)</f>
        <v>23100</v>
      </c>
      <c r="X41" s="19">
        <f>IF(-need!V41&lt;cum!T41*0.33*$I$2,cum!T41*0.33*$I$2,-need!V41)</f>
        <v>199441</v>
      </c>
      <c r="Y41" s="19">
        <f>IF(-need!W41&lt;cum!U41*0.33*$I$2,cum!U41*0.33*$I$2,-need!W41)</f>
        <v>41250</v>
      </c>
      <c r="Z41" s="19">
        <f>IF(-need!X41&lt;cum!V41*0.33*$I$2,cum!V41*0.33*$I$2,-need!X41)</f>
        <v>72719</v>
      </c>
      <c r="AA41" s="19">
        <f>IF(-need!Y41&lt;cum!W41*0.33*$I$2,cum!W41*0.33*$I$2,-need!Y41)</f>
        <v>660176</v>
      </c>
      <c r="AB41" s="19">
        <f>IF(-need!Z41&lt;cum!X41*0.33*$I$2,cum!X41*0.33*$I$2,-need!Z41)</f>
        <v>78301</v>
      </c>
      <c r="AC41" s="19">
        <f>IF(-need!AA41&lt;cum!Y41*0.33*$I$2,cum!Y41*0.33*$I$2,-need!AA41)</f>
        <v>0</v>
      </c>
      <c r="AD41" s="19">
        <f>IF(-need!AB41&lt;cum!Z41*0.33*$I$2,cum!Z41*0.33*$I$2,-need!AB41)</f>
        <v>40739.985000000001</v>
      </c>
      <c r="AE41" s="19">
        <f>IF(-need!AC41&lt;cum!AA41*0.33*$I$2,cum!AA41*0.33*$I$2,-need!AC41)</f>
        <v>0</v>
      </c>
      <c r="AF41" s="19">
        <f>IF(-need!AD41&lt;cum!AB41*0.33*$I$2,cum!AB41*0.33*$I$2,-need!AD41)</f>
        <v>156420</v>
      </c>
      <c r="AG41" s="19">
        <f>IF(-need!AE41&lt;cum!AC41*0.33*$I$2,cum!AC41*0.33*$I$2,-need!AE41)</f>
        <v>1146142</v>
      </c>
      <c r="AH41" s="19">
        <f>IF(-need!AF41&lt;cum!AD41*0.33*$I$2,cum!AD41*0.33*$I$2,-need!AF41)</f>
        <v>665893</v>
      </c>
      <c r="AI41" s="19">
        <f>IF(-need!AG41&lt;cum!AE41*0.33*$I$2,cum!AE41*0.33*$I$2,-need!AG41)</f>
        <v>122623.05</v>
      </c>
      <c r="AJ41" s="19">
        <f>IF(-need!AH41&lt;cum!AF41*0.33*$I$2,cum!AF41*0.33*$I$2,-need!AH41)</f>
        <v>975190</v>
      </c>
      <c r="AK41" s="19">
        <f>IF(-need!AI41&lt;cum!AG41*0.33*$I$2,cum!AG41*0.33*$I$2,-need!AI41)</f>
        <v>186450</v>
      </c>
      <c r="AL41" s="19">
        <f>IF(-need!AJ41&lt;cum!AH41*0.33*$I$2,cum!AH41*0.33*$I$2,-need!AJ41)</f>
        <v>19800</v>
      </c>
      <c r="AM41" s="19">
        <f>IF(-need!AK41&lt;cum!AI41*0.33*$I$2,cum!AI41*0.33*$I$2,-need!AK41)</f>
        <v>560000</v>
      </c>
      <c r="AN41" s="19">
        <f>IF(-need!AL41&lt;cum!AJ41*0.33*$I$2,cum!AJ41*0.33*$I$2,-need!AL41)</f>
        <v>36506.25</v>
      </c>
      <c r="AO41" s="19">
        <f>IF(-need!AM41&lt;cum!AK41*0.33*$I$2,cum!AK41*0.33*$I$2,-need!AM41)</f>
        <v>14850</v>
      </c>
      <c r="AQ41" s="1">
        <f>IF(avail!AM41&gt;0,0,avail!AM41)</f>
        <v>0</v>
      </c>
      <c r="AR41" s="1">
        <f>IF(avail!AN41&gt;0,0,avail!AN41)</f>
        <v>0</v>
      </c>
      <c r="AS41" s="1">
        <f>IF(avail!AO41&gt;0,0,avail!AO41)</f>
        <v>0</v>
      </c>
      <c r="AT41" s="1">
        <f>IF(avail!AP41&gt;0,0,avail!AP41)</f>
        <v>0</v>
      </c>
      <c r="AU41" s="2"/>
    </row>
    <row r="42" spans="1:47" x14ac:dyDescent="0.25">
      <c r="A42" s="4">
        <f>'"rank"; your input only here!'!E43</f>
        <v>38</v>
      </c>
      <c r="B42" s="6" t="str">
        <f>'"rank"; your input only here!'!A43</f>
        <v>A38</v>
      </c>
      <c r="C42" s="6" t="str">
        <f>'"rank"; your input only here!'!B43</f>
        <v>Test Project 38</v>
      </c>
      <c r="D42" s="6">
        <f>'"rank"; your input only here!'!C43</f>
        <v>464000</v>
      </c>
      <c r="E42" s="8">
        <f>'"rank"; your input only here!'!D43</f>
        <v>11.5</v>
      </c>
      <c r="F42" s="22">
        <f t="shared" si="0"/>
        <v>7374734.1849999996</v>
      </c>
      <c r="G42" s="21">
        <f>SUM(cum!F42:AK42)</f>
        <v>26459335</v>
      </c>
      <c r="H42" s="21">
        <f t="shared" si="1"/>
        <v>8731580.5500000007</v>
      </c>
      <c r="I42" s="19">
        <f t="shared" si="2"/>
        <v>856846.36500000115</v>
      </c>
      <c r="J42" s="19">
        <f>IF(-need!H42&lt;cum!F42*0.33*$I$2,cum!F42*0.33*$I$2,-need!H42)</f>
        <v>16376.910000000002</v>
      </c>
      <c r="K42" s="19">
        <f>IF(-need!I42&lt;cum!G42*0.33*$I$2,cum!G42*0.33*$I$2,-need!I42)</f>
        <v>1108684</v>
      </c>
      <c r="L42" s="19">
        <f>IF(-need!J42&lt;cum!H42*0.33*$I$2,cum!H42*0.33*$I$2,-need!J42)</f>
        <v>0</v>
      </c>
      <c r="M42" s="19">
        <f>IF(-need!K42&lt;cum!I42*0.33*$I$2,cum!I42*0.33*$I$2,-need!K42)</f>
        <v>98800</v>
      </c>
      <c r="N42" s="19">
        <f>IF(-need!L42&lt;cum!J42*0.33*$I$2,cum!J42*0.33*$I$2,-need!L42)</f>
        <v>43410.51</v>
      </c>
      <c r="O42" s="19">
        <f>IF(-need!M42&lt;cum!K42*0.33*$I$2,cum!K42*0.33*$I$2,-need!M42)</f>
        <v>48345</v>
      </c>
      <c r="P42" s="19">
        <f>IF(-need!N42&lt;cum!L42*0.33*$I$2,cum!L42*0.33*$I$2,-need!N42)</f>
        <v>719516.49</v>
      </c>
      <c r="Q42" s="19">
        <f>IF(-need!O42&lt;cum!M42*0.33*$I$2,cum!M42*0.33*$I$2,-need!O42)</f>
        <v>0</v>
      </c>
      <c r="R42" s="19">
        <f>IF(-need!P42&lt;cum!N42*0.33*$I$2,cum!N42*0.33*$I$2,-need!P42)</f>
        <v>258702.84000000003</v>
      </c>
      <c r="S42" s="19">
        <f>IF(-need!Q42&lt;cum!O42*0.33*$I$2,cum!O42*0.33*$I$2,-need!Q42)</f>
        <v>21468.15</v>
      </c>
      <c r="T42" s="19">
        <f>IF(-need!R42&lt;cum!P42*0.33*$I$2,cum!P42*0.33*$I$2,-need!R42)</f>
        <v>7425</v>
      </c>
      <c r="U42" s="19">
        <f>IF(-need!S42&lt;cum!Q42*0.33*$I$2,cum!Q42*0.33*$I$2,-need!S42)</f>
        <v>33594</v>
      </c>
      <c r="V42" s="19">
        <f>IF(-need!T42&lt;cum!R42*0.33*$I$2,cum!R42*0.33*$I$2,-need!T42)</f>
        <v>0</v>
      </c>
      <c r="W42" s="19">
        <f>IF(-need!U42&lt;cum!S42*0.33*$I$2,cum!S42*0.33*$I$2,-need!U42)</f>
        <v>41910</v>
      </c>
      <c r="X42" s="19">
        <f>IF(-need!V42&lt;cum!T42*0.33*$I$2,cum!T42*0.33*$I$2,-need!V42)</f>
        <v>199441</v>
      </c>
      <c r="Y42" s="19">
        <f>IF(-need!W42&lt;cum!U42*0.33*$I$2,cum!U42*0.33*$I$2,-need!W42)</f>
        <v>41250</v>
      </c>
      <c r="Z42" s="19">
        <f>IF(-need!X42&lt;cum!V42*0.33*$I$2,cum!V42*0.33*$I$2,-need!X42)</f>
        <v>72719</v>
      </c>
      <c r="AA42" s="19">
        <f>IF(-need!Y42&lt;cum!W42*0.33*$I$2,cum!W42*0.33*$I$2,-need!Y42)</f>
        <v>660176</v>
      </c>
      <c r="AB42" s="19">
        <f>IF(-need!Z42&lt;cum!X42*0.33*$I$2,cum!X42*0.33*$I$2,-need!Z42)</f>
        <v>78301</v>
      </c>
      <c r="AC42" s="19">
        <f>IF(-need!AA42&lt;cum!Y42*0.33*$I$2,cum!Y42*0.33*$I$2,-need!AA42)</f>
        <v>0</v>
      </c>
      <c r="AD42" s="19">
        <f>IF(-need!AB42&lt;cum!Z42*0.33*$I$2,cum!Z42*0.33*$I$2,-need!AB42)</f>
        <v>40739.985000000001</v>
      </c>
      <c r="AE42" s="19">
        <f>IF(-need!AC42&lt;cum!AA42*0.33*$I$2,cum!AA42*0.33*$I$2,-need!AC42)</f>
        <v>0</v>
      </c>
      <c r="AF42" s="19">
        <f>IF(-need!AD42&lt;cum!AB42*0.33*$I$2,cum!AB42*0.33*$I$2,-need!AD42)</f>
        <v>156420</v>
      </c>
      <c r="AG42" s="19">
        <f>IF(-need!AE42&lt;cum!AC42*0.33*$I$2,cum!AC42*0.33*$I$2,-need!AE42)</f>
        <v>1146142</v>
      </c>
      <c r="AH42" s="19">
        <f>IF(-need!AF42&lt;cum!AD42*0.33*$I$2,cum!AD42*0.33*$I$2,-need!AF42)</f>
        <v>665893</v>
      </c>
      <c r="AI42" s="19">
        <f>IF(-need!AG42&lt;cum!AE42*0.33*$I$2,cum!AE42*0.33*$I$2,-need!AG42)</f>
        <v>122623.05</v>
      </c>
      <c r="AJ42" s="19">
        <f>IF(-need!AH42&lt;cum!AF42*0.33*$I$2,cum!AF42*0.33*$I$2,-need!AH42)</f>
        <v>975190</v>
      </c>
      <c r="AK42" s="19">
        <f>IF(-need!AI42&lt;cum!AG42*0.33*$I$2,cum!AG42*0.33*$I$2,-need!AI42)</f>
        <v>186450</v>
      </c>
      <c r="AL42" s="19">
        <f>IF(-need!AJ42&lt;cum!AH42*0.33*$I$2,cum!AH42*0.33*$I$2,-need!AJ42)</f>
        <v>19800</v>
      </c>
      <c r="AM42" s="19">
        <f>IF(-need!AK42&lt;cum!AI42*0.33*$I$2,cum!AI42*0.33*$I$2,-need!AK42)</f>
        <v>560000</v>
      </c>
      <c r="AN42" s="19">
        <f>IF(-need!AL42&lt;cum!AJ42*0.33*$I$2,cum!AJ42*0.33*$I$2,-need!AL42)</f>
        <v>36506.25</v>
      </c>
      <c r="AO42" s="19">
        <f>IF(-need!AM42&lt;cum!AK42*0.33*$I$2,cum!AK42*0.33*$I$2,-need!AM42)</f>
        <v>14850</v>
      </c>
      <c r="AQ42" s="1">
        <f>IF(avail!AM42&gt;0,0,avail!AM42)</f>
        <v>0</v>
      </c>
      <c r="AR42" s="1">
        <f>IF(avail!AN42&gt;0,0,avail!AN42)</f>
        <v>0</v>
      </c>
      <c r="AS42" s="1">
        <f>IF(avail!AO42&gt;0,0,avail!AO42)</f>
        <v>0</v>
      </c>
      <c r="AT42" s="1">
        <f>IF(avail!AP42&gt;0,0,avail!AP42)</f>
        <v>0</v>
      </c>
      <c r="AU42" s="2"/>
    </row>
    <row r="43" spans="1:47" x14ac:dyDescent="0.25">
      <c r="A43" s="4">
        <f>'"rank"; your input only here!'!E44</f>
        <v>39</v>
      </c>
      <c r="B43" s="6" t="str">
        <f>'"rank"; your input only here!'!A44</f>
        <v>A39</v>
      </c>
      <c r="C43" s="6" t="str">
        <f>'"rank"; your input only here!'!B44</f>
        <v>Test Project 39</v>
      </c>
      <c r="D43" s="6">
        <f>'"rank"; your input only here!'!C44</f>
        <v>495000</v>
      </c>
      <c r="E43" s="8">
        <f>'"rank"; your input only here!'!D44</f>
        <v>11.5</v>
      </c>
      <c r="F43" s="22">
        <f t="shared" si="0"/>
        <v>7456409.1849999996</v>
      </c>
      <c r="G43" s="21">
        <f>SUM(cum!F43:AK43)</f>
        <v>26954335</v>
      </c>
      <c r="H43" s="21">
        <f t="shared" si="1"/>
        <v>8894930.5500000007</v>
      </c>
      <c r="I43" s="19">
        <f t="shared" si="2"/>
        <v>938521.36500000115</v>
      </c>
      <c r="J43" s="19">
        <f>IF(-need!H43&lt;cum!F43*0.33*$I$2,cum!F43*0.33*$I$2,-need!H43)</f>
        <v>16376.910000000002</v>
      </c>
      <c r="K43" s="19">
        <f>IF(-need!I43&lt;cum!G43*0.33*$I$2,cum!G43*0.33*$I$2,-need!I43)</f>
        <v>1108684</v>
      </c>
      <c r="L43" s="19">
        <f>IF(-need!J43&lt;cum!H43*0.33*$I$2,cum!H43*0.33*$I$2,-need!J43)</f>
        <v>0</v>
      </c>
      <c r="M43" s="19">
        <f>IF(-need!K43&lt;cum!I43*0.33*$I$2,cum!I43*0.33*$I$2,-need!K43)</f>
        <v>98800</v>
      </c>
      <c r="N43" s="19">
        <f>IF(-need!L43&lt;cum!J43*0.33*$I$2,cum!J43*0.33*$I$2,-need!L43)</f>
        <v>43410.51</v>
      </c>
      <c r="O43" s="19">
        <f>IF(-need!M43&lt;cum!K43*0.33*$I$2,cum!K43*0.33*$I$2,-need!M43)</f>
        <v>48345</v>
      </c>
      <c r="P43" s="19">
        <f>IF(-need!N43&lt;cum!L43*0.33*$I$2,cum!L43*0.33*$I$2,-need!N43)</f>
        <v>719516.49</v>
      </c>
      <c r="Q43" s="19">
        <f>IF(-need!O43&lt;cum!M43*0.33*$I$2,cum!M43*0.33*$I$2,-need!O43)</f>
        <v>0</v>
      </c>
      <c r="R43" s="19">
        <f>IF(-need!P43&lt;cum!N43*0.33*$I$2,cum!N43*0.33*$I$2,-need!P43)</f>
        <v>276027.84000000003</v>
      </c>
      <c r="S43" s="19">
        <f>IF(-need!Q43&lt;cum!O43*0.33*$I$2,cum!O43*0.33*$I$2,-need!Q43)</f>
        <v>21468.15</v>
      </c>
      <c r="T43" s="19">
        <f>IF(-need!R43&lt;cum!P43*0.33*$I$2,cum!P43*0.33*$I$2,-need!R43)</f>
        <v>7425</v>
      </c>
      <c r="U43" s="19">
        <f>IF(-need!S43&lt;cum!Q43*0.33*$I$2,cum!Q43*0.33*$I$2,-need!S43)</f>
        <v>33594</v>
      </c>
      <c r="V43" s="19">
        <f>IF(-need!T43&lt;cum!R43*0.33*$I$2,cum!R43*0.33*$I$2,-need!T43)</f>
        <v>0</v>
      </c>
      <c r="W43" s="19">
        <f>IF(-need!U43&lt;cum!S43*0.33*$I$2,cum!S43*0.33*$I$2,-need!U43)</f>
        <v>41910</v>
      </c>
      <c r="X43" s="19">
        <f>IF(-need!V43&lt;cum!T43*0.33*$I$2,cum!T43*0.33*$I$2,-need!V43)</f>
        <v>199441</v>
      </c>
      <c r="Y43" s="19">
        <f>IF(-need!W43&lt;cum!U43*0.33*$I$2,cum!U43*0.33*$I$2,-need!W43)</f>
        <v>41250</v>
      </c>
      <c r="Z43" s="19">
        <f>IF(-need!X43&lt;cum!V43*0.33*$I$2,cum!V43*0.33*$I$2,-need!X43)</f>
        <v>72719</v>
      </c>
      <c r="AA43" s="19">
        <f>IF(-need!Y43&lt;cum!W43*0.33*$I$2,cum!W43*0.33*$I$2,-need!Y43)</f>
        <v>660176</v>
      </c>
      <c r="AB43" s="19">
        <f>IF(-need!Z43&lt;cum!X43*0.33*$I$2,cum!X43*0.33*$I$2,-need!Z43)</f>
        <v>78301</v>
      </c>
      <c r="AC43" s="19">
        <f>IF(-need!AA43&lt;cum!Y43*0.33*$I$2,cum!Y43*0.33*$I$2,-need!AA43)</f>
        <v>0</v>
      </c>
      <c r="AD43" s="19">
        <f>IF(-need!AB43&lt;cum!Z43*0.33*$I$2,cum!Z43*0.33*$I$2,-need!AB43)</f>
        <v>40739.985000000001</v>
      </c>
      <c r="AE43" s="19">
        <f>IF(-need!AC43&lt;cum!AA43*0.33*$I$2,cum!AA43*0.33*$I$2,-need!AC43)</f>
        <v>0</v>
      </c>
      <c r="AF43" s="19">
        <f>IF(-need!AD43&lt;cum!AB43*0.33*$I$2,cum!AB43*0.33*$I$2,-need!AD43)</f>
        <v>197670</v>
      </c>
      <c r="AG43" s="19">
        <f>IF(-need!AE43&lt;cum!AC43*0.33*$I$2,cum!AC43*0.33*$I$2,-need!AE43)</f>
        <v>1146142</v>
      </c>
      <c r="AH43" s="19">
        <f>IF(-need!AF43&lt;cum!AD43*0.33*$I$2,cum!AD43*0.33*$I$2,-need!AF43)</f>
        <v>665893</v>
      </c>
      <c r="AI43" s="19">
        <f>IF(-need!AG43&lt;cum!AE43*0.33*$I$2,cum!AE43*0.33*$I$2,-need!AG43)</f>
        <v>145723.05000000002</v>
      </c>
      <c r="AJ43" s="19">
        <f>IF(-need!AH43&lt;cum!AF43*0.33*$I$2,cum!AF43*0.33*$I$2,-need!AH43)</f>
        <v>975190</v>
      </c>
      <c r="AK43" s="19">
        <f>IF(-need!AI43&lt;cum!AG43*0.33*$I$2,cum!AG43*0.33*$I$2,-need!AI43)</f>
        <v>186450</v>
      </c>
      <c r="AL43" s="19">
        <f>IF(-need!AJ43&lt;cum!AH43*0.33*$I$2,cum!AH43*0.33*$I$2,-need!AJ43)</f>
        <v>19800</v>
      </c>
      <c r="AM43" s="19">
        <f>IF(-need!AK43&lt;cum!AI43*0.33*$I$2,cum!AI43*0.33*$I$2,-need!AK43)</f>
        <v>560000</v>
      </c>
      <c r="AN43" s="19">
        <f>IF(-need!AL43&lt;cum!AJ43*0.33*$I$2,cum!AJ43*0.33*$I$2,-need!AL43)</f>
        <v>36506.25</v>
      </c>
      <c r="AO43" s="19">
        <f>IF(-need!AM43&lt;cum!AK43*0.33*$I$2,cum!AK43*0.33*$I$2,-need!AM43)</f>
        <v>14850</v>
      </c>
      <c r="AQ43" s="1">
        <f>IF(avail!AM43&gt;0,0,avail!AM43)</f>
        <v>0</v>
      </c>
      <c r="AR43" s="1">
        <f>IF(avail!AN43&gt;0,0,avail!AN43)</f>
        <v>0</v>
      </c>
      <c r="AS43" s="1">
        <f>IF(avail!AO43&gt;0,0,avail!AO43)</f>
        <v>0</v>
      </c>
      <c r="AT43" s="1">
        <f>IF(avail!AP43&gt;0,0,avail!AP43)</f>
        <v>0</v>
      </c>
      <c r="AU43" s="2"/>
    </row>
    <row r="44" spans="1:47" x14ac:dyDescent="0.25">
      <c r="A44" s="4">
        <f>'"rank"; your input only here!'!E45</f>
        <v>40</v>
      </c>
      <c r="B44" s="6" t="str">
        <f>'"rank"; your input only here!'!A45</f>
        <v>A40</v>
      </c>
      <c r="C44" s="6" t="str">
        <f>'"rank"; your input only here!'!B45</f>
        <v>Test Project 40</v>
      </c>
      <c r="D44" s="6">
        <f>'"rank"; your input only here!'!C45</f>
        <v>1126822</v>
      </c>
      <c r="E44" s="8">
        <f>'"rank"; your input only here!'!D45</f>
        <v>11.5</v>
      </c>
      <c r="F44" s="22">
        <f t="shared" si="0"/>
        <v>7980447.7649999997</v>
      </c>
      <c r="G44" s="21">
        <f>SUM(cum!F44:AK44)</f>
        <v>28081157</v>
      </c>
      <c r="H44" s="21">
        <f t="shared" si="1"/>
        <v>9266781.8100000005</v>
      </c>
      <c r="I44" s="19">
        <f t="shared" si="2"/>
        <v>786334.04500000086</v>
      </c>
      <c r="J44" s="19">
        <f>IF(-need!H44&lt;cum!F44*0.33*$I$2,cum!F44*0.33*$I$2,-need!H44)</f>
        <v>16376.910000000002</v>
      </c>
      <c r="K44" s="19">
        <f>IF(-need!I44&lt;cum!G44*0.33*$I$2,cum!G44*0.33*$I$2,-need!I44)</f>
        <v>1108684</v>
      </c>
      <c r="L44" s="19">
        <f>IF(-need!J44&lt;cum!H44*0.33*$I$2,cum!H44*0.33*$I$2,-need!J44)</f>
        <v>0</v>
      </c>
      <c r="M44" s="19">
        <f>IF(-need!K44&lt;cum!I44*0.33*$I$2,cum!I44*0.33*$I$2,-need!K44)</f>
        <v>298600</v>
      </c>
      <c r="N44" s="19">
        <f>IF(-need!L44&lt;cum!J44*0.33*$I$2,cum!J44*0.33*$I$2,-need!L44)</f>
        <v>43410.51</v>
      </c>
      <c r="O44" s="19">
        <f>IF(-need!M44&lt;cum!K44*0.33*$I$2,cum!K44*0.33*$I$2,-need!M44)</f>
        <v>48345</v>
      </c>
      <c r="P44" s="19">
        <f>IF(-need!N44&lt;cum!L44*0.33*$I$2,cum!L44*0.33*$I$2,-need!N44)</f>
        <v>719516.49</v>
      </c>
      <c r="Q44" s="19">
        <f>IF(-need!O44&lt;cum!M44*0.33*$I$2,cum!M44*0.33*$I$2,-need!O44)</f>
        <v>0</v>
      </c>
      <c r="R44" s="19">
        <f>IF(-need!P44&lt;cum!N44*0.33*$I$2,cum!N44*0.33*$I$2,-need!P44)</f>
        <v>300777.84000000003</v>
      </c>
      <c r="S44" s="19">
        <f>IF(-need!Q44&lt;cum!O44*0.33*$I$2,cum!O44*0.33*$I$2,-need!Q44)</f>
        <v>21468.15</v>
      </c>
      <c r="T44" s="19">
        <f>IF(-need!R44&lt;cum!P44*0.33*$I$2,cum!P44*0.33*$I$2,-need!R44)</f>
        <v>7425</v>
      </c>
      <c r="U44" s="19">
        <f>IF(-need!S44&lt;cum!Q44*0.33*$I$2,cum!Q44*0.33*$I$2,-need!S44)</f>
        <v>33594</v>
      </c>
      <c r="V44" s="19">
        <f>IF(-need!T44&lt;cum!R44*0.33*$I$2,cum!R44*0.33*$I$2,-need!T44)</f>
        <v>0</v>
      </c>
      <c r="W44" s="19">
        <f>IF(-need!U44&lt;cum!S44*0.33*$I$2,cum!S44*0.33*$I$2,-need!U44)</f>
        <v>41910</v>
      </c>
      <c r="X44" s="19">
        <f>IF(-need!V44&lt;cum!T44*0.33*$I$2,cum!T44*0.33*$I$2,-need!V44)</f>
        <v>199441</v>
      </c>
      <c r="Y44" s="19">
        <f>IF(-need!W44&lt;cum!U44*0.33*$I$2,cum!U44*0.33*$I$2,-need!W44)</f>
        <v>41250</v>
      </c>
      <c r="Z44" s="19">
        <f>IF(-need!X44&lt;cum!V44*0.33*$I$2,cum!V44*0.33*$I$2,-need!X44)</f>
        <v>72719</v>
      </c>
      <c r="AA44" s="19">
        <f>IF(-need!Y44&lt;cum!W44*0.33*$I$2,cum!W44*0.33*$I$2,-need!Y44)</f>
        <v>660176</v>
      </c>
      <c r="AB44" s="19">
        <f>IF(-need!Z44&lt;cum!X44*0.33*$I$2,cum!X44*0.33*$I$2,-need!Z44)</f>
        <v>78301</v>
      </c>
      <c r="AC44" s="19">
        <f>IF(-need!AA44&lt;cum!Y44*0.33*$I$2,cum!Y44*0.33*$I$2,-need!AA44)</f>
        <v>62241.630000000005</v>
      </c>
      <c r="AD44" s="19">
        <f>IF(-need!AB44&lt;cum!Z44*0.33*$I$2,cum!Z44*0.33*$I$2,-need!AB44)</f>
        <v>40739.985000000001</v>
      </c>
      <c r="AE44" s="19">
        <f>IF(-need!AC44&lt;cum!AA44*0.33*$I$2,cum!AA44*0.33*$I$2,-need!AC44)</f>
        <v>0</v>
      </c>
      <c r="AF44" s="19">
        <f>IF(-need!AD44&lt;cum!AB44*0.33*$I$2,cum!AB44*0.33*$I$2,-need!AD44)</f>
        <v>197670</v>
      </c>
      <c r="AG44" s="19">
        <f>IF(-need!AE44&lt;cum!AC44*0.33*$I$2,cum!AC44*0.33*$I$2,-need!AE44)</f>
        <v>1146142</v>
      </c>
      <c r="AH44" s="19">
        <f>IF(-need!AF44&lt;cum!AD44*0.33*$I$2,cum!AD44*0.33*$I$2,-need!AF44)</f>
        <v>665893</v>
      </c>
      <c r="AI44" s="19">
        <f>IF(-need!AG44&lt;cum!AE44*0.33*$I$2,cum!AE44*0.33*$I$2,-need!AG44)</f>
        <v>382970</v>
      </c>
      <c r="AJ44" s="19">
        <f>IF(-need!AH44&lt;cum!AF44*0.33*$I$2,cum!AF44*0.33*$I$2,-need!AH44)</f>
        <v>975190</v>
      </c>
      <c r="AK44" s="19">
        <f>IF(-need!AI44&lt;cum!AG44*0.33*$I$2,cum!AG44*0.33*$I$2,-need!AI44)</f>
        <v>186450</v>
      </c>
      <c r="AL44" s="19">
        <f>IF(-need!AJ44&lt;cum!AH44*0.33*$I$2,cum!AH44*0.33*$I$2,-need!AJ44)</f>
        <v>19800</v>
      </c>
      <c r="AM44" s="19">
        <f>IF(-need!AK44&lt;cum!AI44*0.33*$I$2,cum!AI44*0.33*$I$2,-need!AK44)</f>
        <v>560000</v>
      </c>
      <c r="AN44" s="19">
        <f>IF(-need!AL44&lt;cum!AJ44*0.33*$I$2,cum!AJ44*0.33*$I$2,-need!AL44)</f>
        <v>36506.25</v>
      </c>
      <c r="AO44" s="19">
        <f>IF(-need!AM44&lt;cum!AK44*0.33*$I$2,cum!AK44*0.33*$I$2,-need!AM44)</f>
        <v>14850</v>
      </c>
      <c r="AQ44" s="1">
        <f>IF(avail!AM44&gt;0,0,avail!AM44)</f>
        <v>0</v>
      </c>
      <c r="AR44" s="1">
        <f>IF(avail!AN44&gt;0,0,avail!AN44)</f>
        <v>0</v>
      </c>
      <c r="AS44" s="1">
        <f>IF(avail!AO44&gt;0,0,avail!AO44)</f>
        <v>0</v>
      </c>
      <c r="AT44" s="1">
        <f>IF(avail!AP44&gt;0,0,avail!AP44)</f>
        <v>0</v>
      </c>
      <c r="AU44" s="2"/>
    </row>
    <row r="45" spans="1:47" x14ac:dyDescent="0.25">
      <c r="A45" s="4">
        <f>'"rank"; your input only here!'!E46</f>
        <v>41</v>
      </c>
      <c r="B45" s="6" t="str">
        <f>'"rank"; your input only here!'!A46</f>
        <v>A41</v>
      </c>
      <c r="C45" s="6" t="str">
        <f>'"rank"; your input only here!'!B46</f>
        <v>Test Project 41</v>
      </c>
      <c r="D45" s="6">
        <f>'"rank"; your input only here!'!C46</f>
        <v>521750</v>
      </c>
      <c r="E45" s="8">
        <f>'"rank"; your input only here!'!D46</f>
        <v>11.5</v>
      </c>
      <c r="F45" s="22">
        <f t="shared" si="0"/>
        <v>8356907.7649999997</v>
      </c>
      <c r="G45" s="21">
        <f>SUM(cum!F45:AK45)</f>
        <v>28602907</v>
      </c>
      <c r="H45" s="21">
        <f t="shared" si="1"/>
        <v>9438959.3100000005</v>
      </c>
      <c r="I45" s="19">
        <f t="shared" si="2"/>
        <v>582051.54500000086</v>
      </c>
      <c r="J45" s="19">
        <f>IF(-need!H45&lt;cum!F45*0.33*$I$2,cum!F45*0.33*$I$2,-need!H45)</f>
        <v>16376.910000000002</v>
      </c>
      <c r="K45" s="19">
        <f>IF(-need!I45&lt;cum!G45*0.33*$I$2,cum!G45*0.33*$I$2,-need!I45)</f>
        <v>1108684</v>
      </c>
      <c r="L45" s="19">
        <f>IF(-need!J45&lt;cum!H45*0.33*$I$2,cum!H45*0.33*$I$2,-need!J45)</f>
        <v>0</v>
      </c>
      <c r="M45" s="19">
        <f>IF(-need!K45&lt;cum!I45*0.33*$I$2,cum!I45*0.33*$I$2,-need!K45)</f>
        <v>473600</v>
      </c>
      <c r="N45" s="19">
        <f>IF(-need!L45&lt;cum!J45*0.33*$I$2,cum!J45*0.33*$I$2,-need!L45)</f>
        <v>43410.51</v>
      </c>
      <c r="O45" s="19">
        <f>IF(-need!M45&lt;cum!K45*0.33*$I$2,cum!K45*0.33*$I$2,-need!M45)</f>
        <v>48345</v>
      </c>
      <c r="P45" s="19">
        <f>IF(-need!N45&lt;cum!L45*0.33*$I$2,cum!L45*0.33*$I$2,-need!N45)</f>
        <v>719516.49</v>
      </c>
      <c r="Q45" s="19">
        <f>IF(-need!O45&lt;cum!M45*0.33*$I$2,cum!M45*0.33*$I$2,-need!O45)</f>
        <v>0</v>
      </c>
      <c r="R45" s="19">
        <f>IF(-need!P45&lt;cum!N45*0.33*$I$2,cum!N45*0.33*$I$2,-need!P45)</f>
        <v>329487.84000000003</v>
      </c>
      <c r="S45" s="19">
        <f>IF(-need!Q45&lt;cum!O45*0.33*$I$2,cum!O45*0.33*$I$2,-need!Q45)</f>
        <v>21468.15</v>
      </c>
      <c r="T45" s="19">
        <f>IF(-need!R45&lt;cum!P45*0.33*$I$2,cum!P45*0.33*$I$2,-need!R45)</f>
        <v>7425</v>
      </c>
      <c r="U45" s="19">
        <f>IF(-need!S45&lt;cum!Q45*0.33*$I$2,cum!Q45*0.33*$I$2,-need!S45)</f>
        <v>33594</v>
      </c>
      <c r="V45" s="19">
        <f>IF(-need!T45&lt;cum!R45*0.33*$I$2,cum!R45*0.33*$I$2,-need!T45)</f>
        <v>0</v>
      </c>
      <c r="W45" s="19">
        <f>IF(-need!U45&lt;cum!S45*0.33*$I$2,cum!S45*0.33*$I$2,-need!U45)</f>
        <v>41910</v>
      </c>
      <c r="X45" s="19">
        <f>IF(-need!V45&lt;cum!T45*0.33*$I$2,cum!T45*0.33*$I$2,-need!V45)</f>
        <v>199441</v>
      </c>
      <c r="Y45" s="19">
        <f>IF(-need!W45&lt;cum!U45*0.33*$I$2,cum!U45*0.33*$I$2,-need!W45)</f>
        <v>41250</v>
      </c>
      <c r="Z45" s="19">
        <f>IF(-need!X45&lt;cum!V45*0.33*$I$2,cum!V45*0.33*$I$2,-need!X45)</f>
        <v>72719</v>
      </c>
      <c r="AA45" s="19">
        <f>IF(-need!Y45&lt;cum!W45*0.33*$I$2,cum!W45*0.33*$I$2,-need!Y45)</f>
        <v>832926</v>
      </c>
      <c r="AB45" s="19">
        <f>IF(-need!Z45&lt;cum!X45*0.33*$I$2,cum!X45*0.33*$I$2,-need!Z45)</f>
        <v>78301</v>
      </c>
      <c r="AC45" s="19">
        <f>IF(-need!AA45&lt;cum!Y45*0.33*$I$2,cum!Y45*0.33*$I$2,-need!AA45)</f>
        <v>62241.630000000005</v>
      </c>
      <c r="AD45" s="19">
        <f>IF(-need!AB45&lt;cum!Z45*0.33*$I$2,cum!Z45*0.33*$I$2,-need!AB45)</f>
        <v>40739.985000000001</v>
      </c>
      <c r="AE45" s="19">
        <f>IF(-need!AC45&lt;cum!AA45*0.33*$I$2,cum!AA45*0.33*$I$2,-need!AC45)</f>
        <v>0</v>
      </c>
      <c r="AF45" s="19">
        <f>IF(-need!AD45&lt;cum!AB45*0.33*$I$2,cum!AB45*0.33*$I$2,-need!AD45)</f>
        <v>197670</v>
      </c>
      <c r="AG45" s="19">
        <f>IF(-need!AE45&lt;cum!AC45*0.33*$I$2,cum!AC45*0.33*$I$2,-need!AE45)</f>
        <v>1146142</v>
      </c>
      <c r="AH45" s="19">
        <f>IF(-need!AF45&lt;cum!AD45*0.33*$I$2,cum!AD45*0.33*$I$2,-need!AF45)</f>
        <v>665893</v>
      </c>
      <c r="AI45" s="19">
        <f>IF(-need!AG45&lt;cum!AE45*0.33*$I$2,cum!AE45*0.33*$I$2,-need!AG45)</f>
        <v>382970</v>
      </c>
      <c r="AJ45" s="19">
        <f>IF(-need!AH45&lt;cum!AF45*0.33*$I$2,cum!AF45*0.33*$I$2,-need!AH45)</f>
        <v>975190</v>
      </c>
      <c r="AK45" s="19">
        <f>IF(-need!AI45&lt;cum!AG45*0.33*$I$2,cum!AG45*0.33*$I$2,-need!AI45)</f>
        <v>186450</v>
      </c>
      <c r="AL45" s="19">
        <f>IF(-need!AJ45&lt;cum!AH45*0.33*$I$2,cum!AH45*0.33*$I$2,-need!AJ45)</f>
        <v>19800</v>
      </c>
      <c r="AM45" s="19">
        <f>IF(-need!AK45&lt;cum!AI45*0.33*$I$2,cum!AI45*0.33*$I$2,-need!AK45)</f>
        <v>560000</v>
      </c>
      <c r="AN45" s="19">
        <f>IF(-need!AL45&lt;cum!AJ45*0.33*$I$2,cum!AJ45*0.33*$I$2,-need!AL45)</f>
        <v>36506.25</v>
      </c>
      <c r="AO45" s="19">
        <f>IF(-need!AM45&lt;cum!AK45*0.33*$I$2,cum!AK45*0.33*$I$2,-need!AM45)</f>
        <v>14850</v>
      </c>
      <c r="AQ45" s="1">
        <f>IF(avail!AM45&gt;0,0,avail!AM45)</f>
        <v>0</v>
      </c>
      <c r="AR45" s="1">
        <f>IF(avail!AN45&gt;0,0,avail!AN45)</f>
        <v>0</v>
      </c>
      <c r="AS45" s="1">
        <f>IF(avail!AO45&gt;0,0,avail!AO45)</f>
        <v>0</v>
      </c>
      <c r="AT45" s="1">
        <f>IF(avail!AP45&gt;0,0,avail!AP45)</f>
        <v>0</v>
      </c>
      <c r="AU45" s="2"/>
    </row>
    <row r="46" spans="1:47" x14ac:dyDescent="0.25">
      <c r="A46" s="4">
        <f>'"rank"; your input only here!'!E47</f>
        <v>42</v>
      </c>
      <c r="B46" s="6" t="str">
        <f>'"rank"; your input only here!'!A47</f>
        <v>A42</v>
      </c>
      <c r="C46" s="6" t="str">
        <f>'"rank"; your input only here!'!B47</f>
        <v>Test Project 42</v>
      </c>
      <c r="D46" s="6">
        <f>'"rank"; your input only here!'!C47</f>
        <v>514791</v>
      </c>
      <c r="E46" s="8">
        <f>'"rank"; your input only here!'!D47</f>
        <v>11</v>
      </c>
      <c r="F46" s="22">
        <f t="shared" si="0"/>
        <v>8746949.7650000006</v>
      </c>
      <c r="G46" s="21">
        <f>SUM(cum!F46:AK46)</f>
        <v>29117698</v>
      </c>
      <c r="H46" s="21">
        <f t="shared" si="1"/>
        <v>9608840.3399999999</v>
      </c>
      <c r="I46" s="19">
        <f t="shared" si="2"/>
        <v>361890.57499999925</v>
      </c>
      <c r="J46" s="19">
        <f>IF(-need!H46&lt;cum!F46*0.33*$I$2,cum!F46*0.33*$I$2,-need!H46)</f>
        <v>16376.910000000002</v>
      </c>
      <c r="K46" s="19">
        <f>IF(-need!I46&lt;cum!G46*0.33*$I$2,cum!G46*0.33*$I$2,-need!I46)</f>
        <v>1108684</v>
      </c>
      <c r="L46" s="19">
        <f>IF(-need!J46&lt;cum!H46*0.33*$I$2,cum!H46*0.33*$I$2,-need!J46)</f>
        <v>0</v>
      </c>
      <c r="M46" s="19">
        <f>IF(-need!K46&lt;cum!I46*0.33*$I$2,cum!I46*0.33*$I$2,-need!K46)</f>
        <v>473600</v>
      </c>
      <c r="N46" s="19">
        <f>IF(-need!L46&lt;cum!J46*0.33*$I$2,cum!J46*0.33*$I$2,-need!L46)</f>
        <v>43410.51</v>
      </c>
      <c r="O46" s="19">
        <f>IF(-need!M46&lt;cum!K46*0.33*$I$2,cum!K46*0.33*$I$2,-need!M46)</f>
        <v>72996</v>
      </c>
      <c r="P46" s="19">
        <f>IF(-need!N46&lt;cum!L46*0.33*$I$2,cum!L46*0.33*$I$2,-need!N46)</f>
        <v>719516.49</v>
      </c>
      <c r="Q46" s="19">
        <f>IF(-need!O46&lt;cum!M46*0.33*$I$2,cum!M46*0.33*$I$2,-need!O46)</f>
        <v>0</v>
      </c>
      <c r="R46" s="19">
        <f>IF(-need!P46&lt;cum!N46*0.33*$I$2,cum!N46*0.33*$I$2,-need!P46)</f>
        <v>329487.84000000003</v>
      </c>
      <c r="S46" s="19">
        <f>IF(-need!Q46&lt;cum!O46*0.33*$I$2,cum!O46*0.33*$I$2,-need!Q46)</f>
        <v>21468.15</v>
      </c>
      <c r="T46" s="19">
        <f>IF(-need!R46&lt;cum!P46*0.33*$I$2,cum!P46*0.33*$I$2,-need!R46)</f>
        <v>7425</v>
      </c>
      <c r="U46" s="19">
        <f>IF(-need!S46&lt;cum!Q46*0.33*$I$2,cum!Q46*0.33*$I$2,-need!S46)</f>
        <v>33594</v>
      </c>
      <c r="V46" s="19">
        <f>IF(-need!T46&lt;cum!R46*0.33*$I$2,cum!R46*0.33*$I$2,-need!T46)</f>
        <v>0</v>
      </c>
      <c r="W46" s="19">
        <f>IF(-need!U46&lt;cum!S46*0.33*$I$2,cum!S46*0.33*$I$2,-need!U46)</f>
        <v>41910</v>
      </c>
      <c r="X46" s="19">
        <f>IF(-need!V46&lt;cum!T46*0.33*$I$2,cum!T46*0.33*$I$2,-need!V46)</f>
        <v>199441</v>
      </c>
      <c r="Y46" s="19">
        <f>IF(-need!W46&lt;cum!U46*0.33*$I$2,cum!U46*0.33*$I$2,-need!W46)</f>
        <v>41250</v>
      </c>
      <c r="Z46" s="19">
        <f>IF(-need!X46&lt;cum!V46*0.33*$I$2,cum!V46*0.33*$I$2,-need!X46)</f>
        <v>72719</v>
      </c>
      <c r="AA46" s="19">
        <f>IF(-need!Y46&lt;cum!W46*0.33*$I$2,cum!W46*0.33*$I$2,-need!Y46)</f>
        <v>832926</v>
      </c>
      <c r="AB46" s="19">
        <f>IF(-need!Z46&lt;cum!X46*0.33*$I$2,cum!X46*0.33*$I$2,-need!Z46)</f>
        <v>78301</v>
      </c>
      <c r="AC46" s="19">
        <f>IF(-need!AA46&lt;cum!Y46*0.33*$I$2,cum!Y46*0.33*$I$2,-need!AA46)</f>
        <v>62241.630000000005</v>
      </c>
      <c r="AD46" s="19">
        <f>IF(-need!AB46&lt;cum!Z46*0.33*$I$2,cum!Z46*0.33*$I$2,-need!AB46)</f>
        <v>40739.985000000001</v>
      </c>
      <c r="AE46" s="19">
        <f>IF(-need!AC46&lt;cum!AA46*0.33*$I$2,cum!AA46*0.33*$I$2,-need!AC46)</f>
        <v>0</v>
      </c>
      <c r="AF46" s="19">
        <f>IF(-need!AD46&lt;cum!AB46*0.33*$I$2,cum!AB46*0.33*$I$2,-need!AD46)</f>
        <v>197670</v>
      </c>
      <c r="AG46" s="19">
        <f>IF(-need!AE46&lt;cum!AC46*0.33*$I$2,cum!AC46*0.33*$I$2,-need!AE46)</f>
        <v>1146142</v>
      </c>
      <c r="AH46" s="19">
        <f>IF(-need!AF46&lt;cum!AD46*0.33*$I$2,cum!AD46*0.33*$I$2,-need!AF46)</f>
        <v>849560</v>
      </c>
      <c r="AI46" s="19">
        <f>IF(-need!AG46&lt;cum!AE46*0.33*$I$2,cum!AE46*0.33*$I$2,-need!AG46)</f>
        <v>382970</v>
      </c>
      <c r="AJ46" s="19">
        <f>IF(-need!AH46&lt;cum!AF46*0.33*$I$2,cum!AF46*0.33*$I$2,-need!AH46)</f>
        <v>1156914</v>
      </c>
      <c r="AK46" s="19">
        <f>IF(-need!AI46&lt;cum!AG46*0.33*$I$2,cum!AG46*0.33*$I$2,-need!AI46)</f>
        <v>186450</v>
      </c>
      <c r="AL46" s="19">
        <f>IF(-need!AJ46&lt;cum!AH46*0.33*$I$2,cum!AH46*0.33*$I$2,-need!AJ46)</f>
        <v>19800</v>
      </c>
      <c r="AM46" s="19">
        <f>IF(-need!AK46&lt;cum!AI46*0.33*$I$2,cum!AI46*0.33*$I$2,-need!AK46)</f>
        <v>560000</v>
      </c>
      <c r="AN46" s="19">
        <f>IF(-need!AL46&lt;cum!AJ46*0.33*$I$2,cum!AJ46*0.33*$I$2,-need!AL46)</f>
        <v>36506.25</v>
      </c>
      <c r="AO46" s="19">
        <f>IF(-need!AM46&lt;cum!AK46*0.33*$I$2,cum!AK46*0.33*$I$2,-need!AM46)</f>
        <v>14850</v>
      </c>
      <c r="AQ46" s="1">
        <f>IF(avail!AM46&gt;0,0,avail!AM46)</f>
        <v>0</v>
      </c>
      <c r="AR46" s="1">
        <f>IF(avail!AN46&gt;0,0,avail!AN46)</f>
        <v>0</v>
      </c>
      <c r="AS46" s="1">
        <f>IF(avail!AO46&gt;0,0,avail!AO46)</f>
        <v>0</v>
      </c>
      <c r="AT46" s="1">
        <f>IF(avail!AP46&gt;0,0,avail!AP46)</f>
        <v>0</v>
      </c>
      <c r="AU46" s="2"/>
    </row>
    <row r="47" spans="1:47" x14ac:dyDescent="0.25">
      <c r="A47" s="4">
        <f>'"rank"; your input only here!'!E48</f>
        <v>43</v>
      </c>
      <c r="B47" s="6" t="str">
        <f>'"rank"; your input only here!'!A48</f>
        <v>A43</v>
      </c>
      <c r="C47" s="6" t="str">
        <f>'"rank"; your input only here!'!B48</f>
        <v>Test Project 43</v>
      </c>
      <c r="D47" s="6">
        <f>'"rank"; your input only here!'!C48</f>
        <v>648848</v>
      </c>
      <c r="E47" s="8">
        <f>'"rank"; your input only here!'!D48</f>
        <v>11</v>
      </c>
      <c r="F47" s="22">
        <f t="shared" si="0"/>
        <v>9021353.7050000001</v>
      </c>
      <c r="G47" s="21">
        <f>SUM(cum!F47:AK47)</f>
        <v>29766546</v>
      </c>
      <c r="H47" s="21">
        <f t="shared" si="1"/>
        <v>9822960.1799999997</v>
      </c>
      <c r="I47" s="19">
        <f t="shared" si="2"/>
        <v>301606.47499999963</v>
      </c>
      <c r="J47" s="19">
        <f>IF(-need!H47&lt;cum!F47*0.33*$I$2,cum!F47*0.33*$I$2,-need!H47)</f>
        <v>16376.910000000002</v>
      </c>
      <c r="K47" s="19">
        <f>IF(-need!I47&lt;cum!G47*0.33*$I$2,cum!G47*0.33*$I$2,-need!I47)</f>
        <v>1108684</v>
      </c>
      <c r="L47" s="19">
        <f>IF(-need!J47&lt;cum!H47*0.33*$I$2,cum!H47*0.33*$I$2,-need!J47)</f>
        <v>0</v>
      </c>
      <c r="M47" s="19">
        <f>IF(-need!K47&lt;cum!I47*0.33*$I$2,cum!I47*0.33*$I$2,-need!K47)</f>
        <v>473600</v>
      </c>
      <c r="N47" s="19">
        <f>IF(-need!L47&lt;cum!J47*0.33*$I$2,cum!J47*0.33*$I$2,-need!L47)</f>
        <v>43410.51</v>
      </c>
      <c r="O47" s="19">
        <f>IF(-need!M47&lt;cum!K47*0.33*$I$2,cum!K47*0.33*$I$2,-need!M47)</f>
        <v>72996</v>
      </c>
      <c r="P47" s="19">
        <f>IF(-need!N47&lt;cum!L47*0.33*$I$2,cum!L47*0.33*$I$2,-need!N47)</f>
        <v>719516.49</v>
      </c>
      <c r="Q47" s="19">
        <f>IF(-need!O47&lt;cum!M47*0.33*$I$2,cum!M47*0.33*$I$2,-need!O47)</f>
        <v>0</v>
      </c>
      <c r="R47" s="19">
        <f>IF(-need!P47&lt;cum!N47*0.33*$I$2,cum!N47*0.33*$I$2,-need!P47)</f>
        <v>329487.84000000003</v>
      </c>
      <c r="S47" s="19">
        <f>IF(-need!Q47&lt;cum!O47*0.33*$I$2,cum!O47*0.33*$I$2,-need!Q47)</f>
        <v>21468.15</v>
      </c>
      <c r="T47" s="19">
        <f>IF(-need!R47&lt;cum!P47*0.33*$I$2,cum!P47*0.33*$I$2,-need!R47)</f>
        <v>7425</v>
      </c>
      <c r="U47" s="19">
        <f>IF(-need!S47&lt;cum!Q47*0.33*$I$2,cum!Q47*0.33*$I$2,-need!S47)</f>
        <v>33594</v>
      </c>
      <c r="V47" s="19">
        <f>IF(-need!T47&lt;cum!R47*0.33*$I$2,cum!R47*0.33*$I$2,-need!T47)</f>
        <v>0</v>
      </c>
      <c r="W47" s="19">
        <f>IF(-need!U47&lt;cum!S47*0.33*$I$2,cum!S47*0.33*$I$2,-need!U47)</f>
        <v>41910</v>
      </c>
      <c r="X47" s="19">
        <f>IF(-need!V47&lt;cum!T47*0.33*$I$2,cum!T47*0.33*$I$2,-need!V47)</f>
        <v>199441</v>
      </c>
      <c r="Y47" s="19">
        <f>IF(-need!W47&lt;cum!U47*0.33*$I$2,cum!U47*0.33*$I$2,-need!W47)</f>
        <v>41250</v>
      </c>
      <c r="Z47" s="19">
        <f>IF(-need!X47&lt;cum!V47*0.33*$I$2,cum!V47*0.33*$I$2,-need!X47)</f>
        <v>72719</v>
      </c>
      <c r="AA47" s="19">
        <f>IF(-need!Y47&lt;cum!W47*0.33*$I$2,cum!W47*0.33*$I$2,-need!Y47)</f>
        <v>832926</v>
      </c>
      <c r="AB47" s="19">
        <f>IF(-need!Z47&lt;cum!X47*0.33*$I$2,cum!X47*0.33*$I$2,-need!Z47)</f>
        <v>78301</v>
      </c>
      <c r="AC47" s="19">
        <f>IF(-need!AA47&lt;cum!Y47*0.33*$I$2,cum!Y47*0.33*$I$2,-need!AA47)</f>
        <v>62241.630000000005</v>
      </c>
      <c r="AD47" s="19">
        <f>IF(-need!AB47&lt;cum!Z47*0.33*$I$2,cum!Z47*0.33*$I$2,-need!AB47)</f>
        <v>40739.985000000001</v>
      </c>
      <c r="AE47" s="19">
        <f>IF(-need!AC47&lt;cum!AA47*0.33*$I$2,cum!AA47*0.33*$I$2,-need!AC47)</f>
        <v>0</v>
      </c>
      <c r="AF47" s="19">
        <f>IF(-need!AD47&lt;cum!AB47*0.33*$I$2,cum!AB47*0.33*$I$2,-need!AD47)</f>
        <v>238887</v>
      </c>
      <c r="AG47" s="19">
        <f>IF(-need!AE47&lt;cum!AC47*0.33*$I$2,cum!AC47*0.33*$I$2,-need!AE47)</f>
        <v>1146142</v>
      </c>
      <c r="AH47" s="19">
        <f>IF(-need!AF47&lt;cum!AD47*0.33*$I$2,cum!AD47*0.33*$I$2,-need!AF47)</f>
        <v>849560</v>
      </c>
      <c r="AI47" s="19">
        <f>IF(-need!AG47&lt;cum!AE47*0.33*$I$2,cum!AE47*0.33*$I$2,-need!AG47)</f>
        <v>382970</v>
      </c>
      <c r="AJ47" s="19">
        <f>IF(-need!AH47&lt;cum!AF47*0.33*$I$2,cum!AF47*0.33*$I$2,-need!AH47)</f>
        <v>1357326</v>
      </c>
      <c r="AK47" s="19">
        <f>IF(-need!AI47&lt;cum!AG47*0.33*$I$2,cum!AG47*0.33*$I$2,-need!AI47)</f>
        <v>219224.94</v>
      </c>
      <c r="AL47" s="19">
        <f>IF(-need!AJ47&lt;cum!AH47*0.33*$I$2,cum!AH47*0.33*$I$2,-need!AJ47)</f>
        <v>19800</v>
      </c>
      <c r="AM47" s="19">
        <f>IF(-need!AK47&lt;cum!AI47*0.33*$I$2,cum!AI47*0.33*$I$2,-need!AK47)</f>
        <v>560000</v>
      </c>
      <c r="AN47" s="19">
        <f>IF(-need!AL47&lt;cum!AJ47*0.33*$I$2,cum!AJ47*0.33*$I$2,-need!AL47)</f>
        <v>36506.25</v>
      </c>
      <c r="AO47" s="19">
        <f>IF(-need!AM47&lt;cum!AK47*0.33*$I$2,cum!AK47*0.33*$I$2,-need!AM47)</f>
        <v>14850</v>
      </c>
      <c r="AQ47" s="1">
        <f>IF(avail!AM47&gt;0,0,avail!AM47)</f>
        <v>0</v>
      </c>
      <c r="AR47" s="1">
        <f>IF(avail!AN47&gt;0,0,avail!AN47)</f>
        <v>0</v>
      </c>
      <c r="AS47" s="1">
        <f>IF(avail!AO47&gt;0,0,avail!AO47)</f>
        <v>0</v>
      </c>
      <c r="AT47" s="1">
        <f>IF(avail!AP47&gt;0,0,avail!AP47)</f>
        <v>0</v>
      </c>
      <c r="AU47" s="2"/>
    </row>
    <row r="48" spans="1:47" x14ac:dyDescent="0.25">
      <c r="A48" s="4">
        <f>'"rank"; your input only here!'!E49</f>
        <v>44</v>
      </c>
      <c r="B48" s="6" t="str">
        <f>'"rank"; your input only here!'!A49</f>
        <v>A44</v>
      </c>
      <c r="C48" s="6" t="str">
        <f>'"rank"; your input only here!'!B49</f>
        <v>Test Project 44</v>
      </c>
      <c r="D48" s="6">
        <f>'"rank"; your input only here!'!C49</f>
        <v>319960</v>
      </c>
      <c r="E48" s="8">
        <f>'"rank"; your input only here!'!D49</f>
        <v>11</v>
      </c>
      <c r="F48" s="22">
        <f t="shared" si="0"/>
        <v>9210517.7050000001</v>
      </c>
      <c r="G48" s="21">
        <f>SUM(cum!F48:AK48)</f>
        <v>30086506</v>
      </c>
      <c r="H48" s="21">
        <f t="shared" si="1"/>
        <v>9928546.9800000004</v>
      </c>
      <c r="I48" s="19">
        <f t="shared" si="2"/>
        <v>218029.27500000037</v>
      </c>
      <c r="J48" s="19">
        <f>IF(-need!H48&lt;cum!F48*0.33*$I$2,cum!F48*0.33*$I$2,-need!H48)</f>
        <v>16376.910000000002</v>
      </c>
      <c r="K48" s="19">
        <f>IF(-need!I48&lt;cum!G48*0.33*$I$2,cum!G48*0.33*$I$2,-need!I48)</f>
        <v>1108684</v>
      </c>
      <c r="L48" s="19">
        <f>IF(-need!J48&lt;cum!H48*0.33*$I$2,cum!H48*0.33*$I$2,-need!J48)</f>
        <v>0</v>
      </c>
      <c r="M48" s="19">
        <f>IF(-need!K48&lt;cum!I48*0.33*$I$2,cum!I48*0.33*$I$2,-need!K48)</f>
        <v>473600</v>
      </c>
      <c r="N48" s="19">
        <f>IF(-need!L48&lt;cum!J48*0.33*$I$2,cum!J48*0.33*$I$2,-need!L48)</f>
        <v>43410.51</v>
      </c>
      <c r="O48" s="19">
        <f>IF(-need!M48&lt;cum!K48*0.33*$I$2,cum!K48*0.33*$I$2,-need!M48)</f>
        <v>242360</v>
      </c>
      <c r="P48" s="19">
        <f>IF(-need!N48&lt;cum!L48*0.33*$I$2,cum!L48*0.33*$I$2,-need!N48)</f>
        <v>719516.49</v>
      </c>
      <c r="Q48" s="19">
        <f>IF(-need!O48&lt;cum!M48*0.33*$I$2,cum!M48*0.33*$I$2,-need!O48)</f>
        <v>0</v>
      </c>
      <c r="R48" s="19">
        <f>IF(-need!P48&lt;cum!N48*0.33*$I$2,cum!N48*0.33*$I$2,-need!P48)</f>
        <v>329487.84000000003</v>
      </c>
      <c r="S48" s="19">
        <f>IF(-need!Q48&lt;cum!O48*0.33*$I$2,cum!O48*0.33*$I$2,-need!Q48)</f>
        <v>21468.15</v>
      </c>
      <c r="T48" s="19">
        <f>IF(-need!R48&lt;cum!P48*0.33*$I$2,cum!P48*0.33*$I$2,-need!R48)</f>
        <v>7425</v>
      </c>
      <c r="U48" s="19">
        <f>IF(-need!S48&lt;cum!Q48*0.33*$I$2,cum!Q48*0.33*$I$2,-need!S48)</f>
        <v>33594</v>
      </c>
      <c r="V48" s="19">
        <f>IF(-need!T48&lt;cum!R48*0.33*$I$2,cum!R48*0.33*$I$2,-need!T48)</f>
        <v>0</v>
      </c>
      <c r="W48" s="19">
        <f>IF(-need!U48&lt;cum!S48*0.33*$I$2,cum!S48*0.33*$I$2,-need!U48)</f>
        <v>61710</v>
      </c>
      <c r="X48" s="19">
        <f>IF(-need!V48&lt;cum!T48*0.33*$I$2,cum!T48*0.33*$I$2,-need!V48)</f>
        <v>199441</v>
      </c>
      <c r="Y48" s="19">
        <f>IF(-need!W48&lt;cum!U48*0.33*$I$2,cum!U48*0.33*$I$2,-need!W48)</f>
        <v>41250</v>
      </c>
      <c r="Z48" s="19">
        <f>IF(-need!X48&lt;cum!V48*0.33*$I$2,cum!V48*0.33*$I$2,-need!X48)</f>
        <v>72719</v>
      </c>
      <c r="AA48" s="19">
        <f>IF(-need!Y48&lt;cum!W48*0.33*$I$2,cum!W48*0.33*$I$2,-need!Y48)</f>
        <v>832926</v>
      </c>
      <c r="AB48" s="19">
        <f>IF(-need!Z48&lt;cum!X48*0.33*$I$2,cum!X48*0.33*$I$2,-need!Z48)</f>
        <v>78301</v>
      </c>
      <c r="AC48" s="19">
        <f>IF(-need!AA48&lt;cum!Y48*0.33*$I$2,cum!Y48*0.33*$I$2,-need!AA48)</f>
        <v>62241.630000000005</v>
      </c>
      <c r="AD48" s="19">
        <f>IF(-need!AB48&lt;cum!Z48*0.33*$I$2,cum!Z48*0.33*$I$2,-need!AB48)</f>
        <v>40739.985000000001</v>
      </c>
      <c r="AE48" s="19">
        <f>IF(-need!AC48&lt;cum!AA48*0.33*$I$2,cum!AA48*0.33*$I$2,-need!AC48)</f>
        <v>0</v>
      </c>
      <c r="AF48" s="19">
        <f>IF(-need!AD48&lt;cum!AB48*0.33*$I$2,cum!AB48*0.33*$I$2,-need!AD48)</f>
        <v>238887</v>
      </c>
      <c r="AG48" s="19">
        <f>IF(-need!AE48&lt;cum!AC48*0.33*$I$2,cum!AC48*0.33*$I$2,-need!AE48)</f>
        <v>1146142</v>
      </c>
      <c r="AH48" s="19">
        <f>IF(-need!AF48&lt;cum!AD48*0.33*$I$2,cum!AD48*0.33*$I$2,-need!AF48)</f>
        <v>849560</v>
      </c>
      <c r="AI48" s="19">
        <f>IF(-need!AG48&lt;cum!AE48*0.33*$I$2,cum!AE48*0.33*$I$2,-need!AG48)</f>
        <v>382970</v>
      </c>
      <c r="AJ48" s="19">
        <f>IF(-need!AH48&lt;cum!AF48*0.33*$I$2,cum!AF48*0.33*$I$2,-need!AH48)</f>
        <v>1357326</v>
      </c>
      <c r="AK48" s="19">
        <f>IF(-need!AI48&lt;cum!AG48*0.33*$I$2,cum!AG48*0.33*$I$2,-need!AI48)</f>
        <v>219224.94</v>
      </c>
      <c r="AL48" s="19">
        <f>IF(-need!AJ48&lt;cum!AH48*0.33*$I$2,cum!AH48*0.33*$I$2,-need!AJ48)</f>
        <v>19800</v>
      </c>
      <c r="AM48" s="19">
        <f>IF(-need!AK48&lt;cum!AI48*0.33*$I$2,cum!AI48*0.33*$I$2,-need!AK48)</f>
        <v>560000</v>
      </c>
      <c r="AN48" s="19">
        <f>IF(-need!AL48&lt;cum!AJ48*0.33*$I$2,cum!AJ48*0.33*$I$2,-need!AL48)</f>
        <v>36506.25</v>
      </c>
      <c r="AO48" s="19">
        <f>IF(-need!AM48&lt;cum!AK48*0.33*$I$2,cum!AK48*0.33*$I$2,-need!AM48)</f>
        <v>14850</v>
      </c>
      <c r="AQ48" s="1">
        <f>IF(avail!AM48&gt;0,0,avail!AM48)</f>
        <v>0</v>
      </c>
      <c r="AR48" s="1">
        <f>IF(avail!AN48&gt;0,0,avail!AN48)</f>
        <v>0</v>
      </c>
      <c r="AS48" s="1">
        <f>IF(avail!AO48&gt;0,0,avail!AO48)</f>
        <v>0</v>
      </c>
      <c r="AT48" s="1">
        <f>IF(avail!AP48&gt;0,0,avail!AP48)</f>
        <v>0</v>
      </c>
      <c r="AU48" s="2"/>
    </row>
    <row r="49" spans="1:47" x14ac:dyDescent="0.25">
      <c r="A49" s="4">
        <f>'"rank"; your input only here!'!E50</f>
        <v>45</v>
      </c>
      <c r="B49" s="6" t="str">
        <f>'"rank"; your input only here!'!A50</f>
        <v>A45</v>
      </c>
      <c r="C49" s="6" t="str">
        <f>'"rank"; your input only here!'!B50</f>
        <v>Test Project 45</v>
      </c>
      <c r="D49" s="6">
        <f>'"rank"; your input only here!'!C50</f>
        <v>570000</v>
      </c>
      <c r="E49" s="8">
        <f>'"rank"; your input only here!'!D50</f>
        <v>11</v>
      </c>
      <c r="F49" s="22">
        <f t="shared" si="0"/>
        <v>9310057.7050000001</v>
      </c>
      <c r="G49" s="21">
        <f>SUM(cum!F49:AK49)</f>
        <v>30406506</v>
      </c>
      <c r="H49" s="21">
        <f t="shared" si="1"/>
        <v>10000000</v>
      </c>
      <c r="I49" s="19">
        <f t="shared" si="2"/>
        <v>189942.29499999993</v>
      </c>
      <c r="J49" s="19">
        <f>IF(-need!H49&lt;cum!F49*0.33*$I$2,cum!F49*0.33*$I$2,-need!H49)</f>
        <v>16376.910000000002</v>
      </c>
      <c r="K49" s="19">
        <f>IF(-need!I49&lt;cum!G49*0.33*$I$2,cum!G49*0.33*$I$2,-need!I49)</f>
        <v>1108684</v>
      </c>
      <c r="L49" s="19">
        <f>IF(-need!J49&lt;cum!H49*0.33*$I$2,cum!H49*0.33*$I$2,-need!J49)</f>
        <v>0</v>
      </c>
      <c r="M49" s="19">
        <f>IF(-need!K49&lt;cum!I49*0.33*$I$2,cum!I49*0.33*$I$2,-need!K49)</f>
        <v>473600</v>
      </c>
      <c r="N49" s="19">
        <f>IF(-need!L49&lt;cum!J49*0.33*$I$2,cum!J49*0.33*$I$2,-need!L49)</f>
        <v>43410.51</v>
      </c>
      <c r="O49" s="19">
        <f>IF(-need!M49&lt;cum!K49*0.33*$I$2,cum!K49*0.33*$I$2,-need!M49)</f>
        <v>242360</v>
      </c>
      <c r="P49" s="19">
        <f>IF(-need!N49&lt;cum!L49*0.33*$I$2,cum!L49*0.33*$I$2,-need!N49)</f>
        <v>719516.49</v>
      </c>
      <c r="Q49" s="19">
        <f>IF(-need!O49&lt;cum!M49*0.33*$I$2,cum!M49*0.33*$I$2,-need!O49)</f>
        <v>0</v>
      </c>
      <c r="R49" s="19">
        <f>IF(-need!P49&lt;cum!N49*0.33*$I$2,cum!N49*0.33*$I$2,-need!P49)</f>
        <v>329487.84000000003</v>
      </c>
      <c r="S49" s="19">
        <f>IF(-need!Q49&lt;cum!O49*0.33*$I$2,cum!O49*0.33*$I$2,-need!Q49)</f>
        <v>21468.15</v>
      </c>
      <c r="T49" s="19">
        <f>IF(-need!R49&lt;cum!P49*0.33*$I$2,cum!P49*0.33*$I$2,-need!R49)</f>
        <v>7425</v>
      </c>
      <c r="U49" s="19">
        <f>IF(-need!S49&lt;cum!Q49*0.33*$I$2,cum!Q49*0.33*$I$2,-need!S49)</f>
        <v>33594</v>
      </c>
      <c r="V49" s="19">
        <f>IF(-need!T49&lt;cum!R49*0.33*$I$2,cum!R49*0.33*$I$2,-need!T49)</f>
        <v>0</v>
      </c>
      <c r="W49" s="19">
        <f>IF(-need!U49&lt;cum!S49*0.33*$I$2,cum!S49*0.33*$I$2,-need!U49)</f>
        <v>120000</v>
      </c>
      <c r="X49" s="19">
        <f>IF(-need!V49&lt;cum!T49*0.33*$I$2,cum!T49*0.33*$I$2,-need!V49)</f>
        <v>199441</v>
      </c>
      <c r="Y49" s="19">
        <f>IF(-need!W49&lt;cum!U49*0.33*$I$2,cum!U49*0.33*$I$2,-need!W49)</f>
        <v>41250</v>
      </c>
      <c r="Z49" s="19">
        <f>IF(-need!X49&lt;cum!V49*0.33*$I$2,cum!V49*0.33*$I$2,-need!X49)</f>
        <v>72719</v>
      </c>
      <c r="AA49" s="19">
        <f>IF(-need!Y49&lt;cum!W49*0.33*$I$2,cum!W49*0.33*$I$2,-need!Y49)</f>
        <v>832926</v>
      </c>
      <c r="AB49" s="19">
        <f>IF(-need!Z49&lt;cum!X49*0.33*$I$2,cum!X49*0.33*$I$2,-need!Z49)</f>
        <v>78301</v>
      </c>
      <c r="AC49" s="19">
        <f>IF(-need!AA49&lt;cum!Y49*0.33*$I$2,cum!Y49*0.33*$I$2,-need!AA49)</f>
        <v>62241.630000000005</v>
      </c>
      <c r="AD49" s="19">
        <f>IF(-need!AB49&lt;cum!Z49*0.33*$I$2,cum!Z49*0.33*$I$2,-need!AB49)</f>
        <v>40739.985000000001</v>
      </c>
      <c r="AE49" s="19">
        <f>IF(-need!AC49&lt;cum!AA49*0.33*$I$2,cum!AA49*0.33*$I$2,-need!AC49)</f>
        <v>0</v>
      </c>
      <c r="AF49" s="19">
        <f>IF(-need!AD49&lt;cum!AB49*0.33*$I$2,cum!AB49*0.33*$I$2,-need!AD49)</f>
        <v>280137</v>
      </c>
      <c r="AG49" s="19">
        <f>IF(-need!AE49&lt;cum!AC49*0.33*$I$2,cum!AC49*0.33*$I$2,-need!AE49)</f>
        <v>1146142</v>
      </c>
      <c r="AH49" s="19">
        <f>IF(-need!AF49&lt;cum!AD49*0.33*$I$2,cum!AD49*0.33*$I$2,-need!AF49)</f>
        <v>849560</v>
      </c>
      <c r="AI49" s="19">
        <f>IF(-need!AG49&lt;cum!AE49*0.33*$I$2,cum!AE49*0.33*$I$2,-need!AG49)</f>
        <v>382970</v>
      </c>
      <c r="AJ49" s="19">
        <f>IF(-need!AH49&lt;cum!AF49*0.33*$I$2,cum!AF49*0.33*$I$2,-need!AH49)</f>
        <v>1357326</v>
      </c>
      <c r="AK49" s="19">
        <f>IF(-need!AI49&lt;cum!AG49*0.33*$I$2,cum!AG49*0.33*$I$2,-need!AI49)</f>
        <v>219224.94</v>
      </c>
      <c r="AL49" s="19">
        <f>IF(-need!AJ49&lt;cum!AH49*0.33*$I$2,cum!AH49*0.33*$I$2,-need!AJ49)</f>
        <v>19800</v>
      </c>
      <c r="AM49" s="19">
        <f>IF(-need!AK49&lt;cum!AI49*0.33*$I$2,cum!AI49*0.33*$I$2,-need!AK49)</f>
        <v>560000</v>
      </c>
      <c r="AN49" s="19">
        <f>IF(-need!AL49&lt;cum!AJ49*0.33*$I$2,cum!AJ49*0.33*$I$2,-need!AL49)</f>
        <v>36506.25</v>
      </c>
      <c r="AO49" s="19">
        <f>IF(-need!AM49&lt;cum!AK49*0.33*$I$2,cum!AK49*0.33*$I$2,-need!AM49)</f>
        <v>14850</v>
      </c>
      <c r="AQ49" s="1">
        <f>IF(avail!AM49&gt;0,0,avail!AM49)</f>
        <v>0</v>
      </c>
      <c r="AR49" s="1">
        <f>IF(avail!AN49&gt;0,0,avail!AN49)</f>
        <v>0</v>
      </c>
      <c r="AS49" s="1">
        <f>IF(avail!AO49&gt;0,0,avail!AO49)</f>
        <v>0</v>
      </c>
      <c r="AT49" s="1">
        <f>IF(avail!AP49&gt;0,0,avail!AP49)</f>
        <v>0</v>
      </c>
      <c r="AU49" s="2"/>
    </row>
    <row r="50" spans="1:47" x14ac:dyDescent="0.25">
      <c r="A50" s="4">
        <f>'"rank"; your input only here!'!E51</f>
        <v>46</v>
      </c>
      <c r="B50" s="6" t="str">
        <f>'"rank"; your input only here!'!A51</f>
        <v>A46</v>
      </c>
      <c r="C50" s="6" t="str">
        <f>'"rank"; your input only here!'!B51</f>
        <v>Test Project 46</v>
      </c>
      <c r="D50" s="6">
        <f>'"rank"; your input only here!'!C51</f>
        <v>441023</v>
      </c>
      <c r="E50" s="8">
        <f>'"rank"; your input only here!'!D51</f>
        <v>11</v>
      </c>
      <c r="F50" s="22">
        <f t="shared" si="0"/>
        <v>9458211.1349999998</v>
      </c>
      <c r="G50" s="21">
        <f>SUM(cum!F50:AK50)</f>
        <v>30847529</v>
      </c>
      <c r="H50" s="21">
        <f t="shared" si="1"/>
        <v>10000000</v>
      </c>
      <c r="I50" s="19">
        <f t="shared" si="2"/>
        <v>41788.865000000224</v>
      </c>
      <c r="J50" s="19">
        <f>IF(-need!H50&lt;cum!F50*0.33*$I$2,cum!F50*0.33*$I$2,-need!H50)</f>
        <v>16376.910000000002</v>
      </c>
      <c r="K50" s="19">
        <f>IF(-need!I50&lt;cum!G50*0.33*$I$2,cum!G50*0.33*$I$2,-need!I50)</f>
        <v>1108684</v>
      </c>
      <c r="L50" s="19">
        <f>IF(-need!J50&lt;cum!H50*0.33*$I$2,cum!H50*0.33*$I$2,-need!J50)</f>
        <v>0</v>
      </c>
      <c r="M50" s="19">
        <f>IF(-need!K50&lt;cum!I50*0.33*$I$2,cum!I50*0.33*$I$2,-need!K50)</f>
        <v>473600</v>
      </c>
      <c r="N50" s="19">
        <f>IF(-need!L50&lt;cum!J50*0.33*$I$2,cum!J50*0.33*$I$2,-need!L50)</f>
        <v>43410.51</v>
      </c>
      <c r="O50" s="19">
        <f>IF(-need!M50&lt;cum!K50*0.33*$I$2,cum!K50*0.33*$I$2,-need!M50)</f>
        <v>242360</v>
      </c>
      <c r="P50" s="19">
        <f>IF(-need!N50&lt;cum!L50*0.33*$I$2,cum!L50*0.33*$I$2,-need!N50)</f>
        <v>719516.49</v>
      </c>
      <c r="Q50" s="19">
        <f>IF(-need!O50&lt;cum!M50*0.33*$I$2,cum!M50*0.33*$I$2,-need!O50)</f>
        <v>0</v>
      </c>
      <c r="R50" s="19">
        <f>IF(-need!P50&lt;cum!N50*0.33*$I$2,cum!N50*0.33*$I$2,-need!P50)</f>
        <v>365622.84</v>
      </c>
      <c r="S50" s="19">
        <f>IF(-need!Q50&lt;cum!O50*0.33*$I$2,cum!O50*0.33*$I$2,-need!Q50)</f>
        <v>21468.15</v>
      </c>
      <c r="T50" s="19">
        <f>IF(-need!R50&lt;cum!P50*0.33*$I$2,cum!P50*0.33*$I$2,-need!R50)</f>
        <v>7425</v>
      </c>
      <c r="U50" s="19">
        <f>IF(-need!S50&lt;cum!Q50*0.33*$I$2,cum!Q50*0.33*$I$2,-need!S50)</f>
        <v>55331.43</v>
      </c>
      <c r="V50" s="19">
        <f>IF(-need!T50&lt;cum!R50*0.33*$I$2,cum!R50*0.33*$I$2,-need!T50)</f>
        <v>0</v>
      </c>
      <c r="W50" s="19">
        <f>IF(-need!U50&lt;cum!S50*0.33*$I$2,cum!S50*0.33*$I$2,-need!U50)</f>
        <v>120000</v>
      </c>
      <c r="X50" s="19">
        <f>IF(-need!V50&lt;cum!T50*0.33*$I$2,cum!T50*0.33*$I$2,-need!V50)</f>
        <v>199441</v>
      </c>
      <c r="Y50" s="19">
        <f>IF(-need!W50&lt;cum!U50*0.33*$I$2,cum!U50*0.33*$I$2,-need!W50)</f>
        <v>41250</v>
      </c>
      <c r="Z50" s="19">
        <f>IF(-need!X50&lt;cum!V50*0.33*$I$2,cum!V50*0.33*$I$2,-need!X50)</f>
        <v>72719</v>
      </c>
      <c r="AA50" s="19">
        <f>IF(-need!Y50&lt;cum!W50*0.33*$I$2,cum!W50*0.33*$I$2,-need!Y50)</f>
        <v>923207</v>
      </c>
      <c r="AB50" s="19">
        <f>IF(-need!Z50&lt;cum!X50*0.33*$I$2,cum!X50*0.33*$I$2,-need!Z50)</f>
        <v>78301</v>
      </c>
      <c r="AC50" s="19">
        <f>IF(-need!AA50&lt;cum!Y50*0.33*$I$2,cum!Y50*0.33*$I$2,-need!AA50)</f>
        <v>62241.630000000005</v>
      </c>
      <c r="AD50" s="19">
        <f>IF(-need!AB50&lt;cum!Z50*0.33*$I$2,cum!Z50*0.33*$I$2,-need!AB50)</f>
        <v>40739.985000000001</v>
      </c>
      <c r="AE50" s="19">
        <f>IF(-need!AC50&lt;cum!AA50*0.33*$I$2,cum!AA50*0.33*$I$2,-need!AC50)</f>
        <v>0</v>
      </c>
      <c r="AF50" s="19">
        <f>IF(-need!AD50&lt;cum!AB50*0.33*$I$2,cum!AB50*0.33*$I$2,-need!AD50)</f>
        <v>280137</v>
      </c>
      <c r="AG50" s="19">
        <f>IF(-need!AE50&lt;cum!AC50*0.33*$I$2,cum!AC50*0.33*$I$2,-need!AE50)</f>
        <v>1146142</v>
      </c>
      <c r="AH50" s="19">
        <f>IF(-need!AF50&lt;cum!AD50*0.33*$I$2,cum!AD50*0.33*$I$2,-need!AF50)</f>
        <v>849560</v>
      </c>
      <c r="AI50" s="19">
        <f>IF(-need!AG50&lt;cum!AE50*0.33*$I$2,cum!AE50*0.33*$I$2,-need!AG50)</f>
        <v>382970</v>
      </c>
      <c r="AJ50" s="19">
        <f>IF(-need!AH50&lt;cum!AF50*0.33*$I$2,cum!AF50*0.33*$I$2,-need!AH50)</f>
        <v>1357326</v>
      </c>
      <c r="AK50" s="19">
        <f>IF(-need!AI50&lt;cum!AG50*0.33*$I$2,cum!AG50*0.33*$I$2,-need!AI50)</f>
        <v>219224.94</v>
      </c>
      <c r="AL50" s="19">
        <f>IF(-need!AJ50&lt;cum!AH50*0.33*$I$2,cum!AH50*0.33*$I$2,-need!AJ50)</f>
        <v>19800</v>
      </c>
      <c r="AM50" s="19">
        <f>IF(-need!AK50&lt;cum!AI50*0.33*$I$2,cum!AI50*0.33*$I$2,-need!AK50)</f>
        <v>560000</v>
      </c>
      <c r="AN50" s="19">
        <f>IF(-need!AL50&lt;cum!AJ50*0.33*$I$2,cum!AJ50*0.33*$I$2,-need!AL50)</f>
        <v>36506.25</v>
      </c>
      <c r="AO50" s="19">
        <f>IF(-need!AM50&lt;cum!AK50*0.33*$I$2,cum!AK50*0.33*$I$2,-need!AM50)</f>
        <v>14850</v>
      </c>
      <c r="AQ50" s="1">
        <f>IF(avail!AM50&gt;0,0,avail!AM50)</f>
        <v>0</v>
      </c>
      <c r="AR50" s="1">
        <f>IF(avail!AN50&gt;0,0,avail!AN50)</f>
        <v>0</v>
      </c>
      <c r="AS50" s="1">
        <f>IF(avail!AO50&gt;0,0,avail!AO50)</f>
        <v>0</v>
      </c>
      <c r="AT50" s="1">
        <f>IF(avail!AP50&gt;0,0,avail!AP50)</f>
        <v>0</v>
      </c>
      <c r="AU50" s="2"/>
    </row>
    <row r="51" spans="1:47" x14ac:dyDescent="0.25">
      <c r="A51" s="4">
        <f>'"rank"; your input only here!'!E52</f>
        <v>47</v>
      </c>
      <c r="B51" s="6" t="str">
        <f>'"rank"; your input only here!'!A52</f>
        <v>A47</v>
      </c>
      <c r="C51" s="6" t="str">
        <f>'"rank"; your input only here!'!B52</f>
        <v>Test Project 47</v>
      </c>
      <c r="D51" s="6">
        <f>'"rank"; your input only here!'!C52</f>
        <v>515833</v>
      </c>
      <c r="E51" s="8">
        <f>'"rank"; your input only here!'!D52</f>
        <v>11</v>
      </c>
      <c r="F51" s="22">
        <f t="shared" si="0"/>
        <v>9628706.5800000001</v>
      </c>
      <c r="G51" s="21">
        <f>SUM(cum!F51:AK51)</f>
        <v>31340362</v>
      </c>
      <c r="H51" s="21">
        <f t="shared" si="1"/>
        <v>10000000</v>
      </c>
      <c r="I51" s="19">
        <f t="shared" si="2"/>
        <v>-128706.58000000007</v>
      </c>
      <c r="J51" s="19">
        <f>IF(-need!H51&lt;cum!F51*0.33*$I$2,cum!F51*0.33*$I$2,-need!H51)</f>
        <v>16376.910000000002</v>
      </c>
      <c r="K51" s="19">
        <f>IF(-need!I51&lt;cum!G51*0.33*$I$2,cum!G51*0.33*$I$2,-need!I51)</f>
        <v>1108684</v>
      </c>
      <c r="L51" s="19">
        <f>IF(-need!J51&lt;cum!H51*0.33*$I$2,cum!H51*0.33*$I$2,-need!J51)</f>
        <v>0</v>
      </c>
      <c r="M51" s="19">
        <f>IF(-need!K51&lt;cum!I51*0.33*$I$2,cum!I51*0.33*$I$2,-need!K51)</f>
        <v>473600</v>
      </c>
      <c r="N51" s="19">
        <f>IF(-need!L51&lt;cum!J51*0.33*$I$2,cum!J51*0.33*$I$2,-need!L51)</f>
        <v>43410.51</v>
      </c>
      <c r="O51" s="19">
        <f>IF(-need!M51&lt;cum!K51*0.33*$I$2,cum!K51*0.33*$I$2,-need!M51)</f>
        <v>242360</v>
      </c>
      <c r="P51" s="19">
        <f>IF(-need!N51&lt;cum!L51*0.33*$I$2,cum!L51*0.33*$I$2,-need!N51)</f>
        <v>719516.49</v>
      </c>
      <c r="Q51" s="19">
        <f>IF(-need!O51&lt;cum!M51*0.33*$I$2,cum!M51*0.33*$I$2,-need!O51)</f>
        <v>0</v>
      </c>
      <c r="R51" s="19">
        <f>IF(-need!P51&lt;cum!N51*0.33*$I$2,cum!N51*0.33*$I$2,-need!P51)</f>
        <v>394167.84</v>
      </c>
      <c r="S51" s="19">
        <f>IF(-need!Q51&lt;cum!O51*0.33*$I$2,cum!O51*0.33*$I$2,-need!Q51)</f>
        <v>21468.15</v>
      </c>
      <c r="T51" s="19">
        <f>IF(-need!R51&lt;cum!P51*0.33*$I$2,cum!P51*0.33*$I$2,-need!R51)</f>
        <v>7425</v>
      </c>
      <c r="U51" s="19">
        <f>IF(-need!S51&lt;cum!Q51*0.33*$I$2,cum!Q51*0.33*$I$2,-need!S51)</f>
        <v>55331.43</v>
      </c>
      <c r="V51" s="19">
        <f>IF(-need!T51&lt;cum!R51*0.33*$I$2,cum!R51*0.33*$I$2,-need!T51)</f>
        <v>0</v>
      </c>
      <c r="W51" s="19">
        <f>IF(-need!U51&lt;cum!S51*0.33*$I$2,cum!S51*0.33*$I$2,-need!U51)</f>
        <v>120000</v>
      </c>
      <c r="X51" s="19">
        <f>IF(-need!V51&lt;cum!T51*0.33*$I$2,cum!T51*0.33*$I$2,-need!V51)</f>
        <v>199441</v>
      </c>
      <c r="Y51" s="19">
        <f>IF(-need!W51&lt;cum!U51*0.33*$I$2,cum!U51*0.33*$I$2,-need!W51)</f>
        <v>41250</v>
      </c>
      <c r="Z51" s="19">
        <f>IF(-need!X51&lt;cum!V51*0.33*$I$2,cum!V51*0.33*$I$2,-need!X51)</f>
        <v>72719</v>
      </c>
      <c r="AA51" s="19">
        <f>IF(-need!Y51&lt;cum!W51*0.33*$I$2,cum!W51*0.33*$I$2,-need!Y51)</f>
        <v>923207</v>
      </c>
      <c r="AB51" s="19">
        <f>IF(-need!Z51&lt;cum!X51*0.33*$I$2,cum!X51*0.33*$I$2,-need!Z51)</f>
        <v>78301</v>
      </c>
      <c r="AC51" s="19">
        <f>IF(-need!AA51&lt;cum!Y51*0.33*$I$2,cum!Y51*0.33*$I$2,-need!AA51)</f>
        <v>62241.630000000005</v>
      </c>
      <c r="AD51" s="19">
        <f>IF(-need!AB51&lt;cum!Z51*0.33*$I$2,cum!Z51*0.33*$I$2,-need!AB51)</f>
        <v>40739.985000000001</v>
      </c>
      <c r="AE51" s="19">
        <f>IF(-need!AC51&lt;cum!AA51*0.33*$I$2,cum!AA51*0.33*$I$2,-need!AC51)</f>
        <v>0</v>
      </c>
      <c r="AF51" s="19">
        <f>IF(-need!AD51&lt;cum!AB51*0.33*$I$2,cum!AB51*0.33*$I$2,-need!AD51)</f>
        <v>280137</v>
      </c>
      <c r="AG51" s="19">
        <f>IF(-need!AE51&lt;cum!AC51*0.33*$I$2,cum!AC51*0.33*$I$2,-need!AE51)</f>
        <v>1146142</v>
      </c>
      <c r="AH51" s="19">
        <f>IF(-need!AF51&lt;cum!AD51*0.33*$I$2,cum!AD51*0.33*$I$2,-need!AF51)</f>
        <v>849560</v>
      </c>
      <c r="AI51" s="19">
        <f>IF(-need!AG51&lt;cum!AE51*0.33*$I$2,cum!AE51*0.33*$I$2,-need!AG51)</f>
        <v>382970</v>
      </c>
      <c r="AJ51" s="19">
        <f>IF(-need!AH51&lt;cum!AF51*0.33*$I$2,cum!AF51*0.33*$I$2,-need!AH51)</f>
        <v>1464126</v>
      </c>
      <c r="AK51" s="19">
        <f>IF(-need!AI51&lt;cum!AG51*0.33*$I$2,cum!AG51*0.33*$I$2,-need!AI51)</f>
        <v>219224.94</v>
      </c>
      <c r="AL51" s="19">
        <f>IF(-need!AJ51&lt;cum!AH51*0.33*$I$2,cum!AH51*0.33*$I$2,-need!AJ51)</f>
        <v>19800</v>
      </c>
      <c r="AM51" s="19">
        <f>IF(-need!AK51&lt;cum!AI51*0.33*$I$2,cum!AI51*0.33*$I$2,-need!AK51)</f>
        <v>560000</v>
      </c>
      <c r="AN51" s="19">
        <f>IF(-need!AL51&lt;cum!AJ51*0.33*$I$2,cum!AJ51*0.33*$I$2,-need!AL51)</f>
        <v>71656.695000000007</v>
      </c>
      <c r="AO51" s="19">
        <f>IF(-need!AM51&lt;cum!AK51*0.33*$I$2,cum!AK51*0.33*$I$2,-need!AM51)</f>
        <v>14850</v>
      </c>
      <c r="AQ51" s="1">
        <f>IF(avail!AM51&gt;0,0,avail!AM51)</f>
        <v>0</v>
      </c>
      <c r="AR51" s="1">
        <f>IF(avail!AN51&gt;0,0,avail!AN51)</f>
        <v>0</v>
      </c>
      <c r="AS51" s="1">
        <f>IF(avail!AO51&gt;0,0,avail!AO51)</f>
        <v>0</v>
      </c>
      <c r="AT51" s="1">
        <f>IF(avail!AP51&gt;0,0,avail!AP51)</f>
        <v>0</v>
      </c>
      <c r="AU51" s="2"/>
    </row>
    <row r="52" spans="1:47" x14ac:dyDescent="0.25">
      <c r="A52" s="4">
        <f>'"rank"; your input only here!'!E53</f>
        <v>48</v>
      </c>
      <c r="B52" s="6" t="str">
        <f>'"rank"; your input only here!'!A53</f>
        <v>A48</v>
      </c>
      <c r="C52" s="6" t="str">
        <f>'"rank"; your input only here!'!B53</f>
        <v>Test Project 48</v>
      </c>
      <c r="D52" s="6">
        <f>'"rank"; your input only here!'!C53</f>
        <v>923495</v>
      </c>
      <c r="E52" s="8">
        <f>'"rank"; your input only here!'!D53</f>
        <v>11</v>
      </c>
      <c r="F52" s="22">
        <f t="shared" si="0"/>
        <v>9723333.2550000008</v>
      </c>
      <c r="G52" s="21">
        <f>SUM(cum!F52:AK52)</f>
        <v>31913857</v>
      </c>
      <c r="H52" s="21">
        <f t="shared" si="1"/>
        <v>10000000</v>
      </c>
      <c r="I52" s="19">
        <f t="shared" si="2"/>
        <v>-223333.25500000082</v>
      </c>
      <c r="J52" s="19">
        <f>IF(-need!H52&lt;cum!F52*0.33*$I$2,cum!F52*0.33*$I$2,-need!H52)</f>
        <v>16376.910000000002</v>
      </c>
      <c r="K52" s="19">
        <f>IF(-need!I52&lt;cum!G52*0.33*$I$2,cum!G52*0.33*$I$2,-need!I52)</f>
        <v>1108684</v>
      </c>
      <c r="L52" s="19">
        <f>IF(-need!J52&lt;cum!H52*0.33*$I$2,cum!H52*0.33*$I$2,-need!J52)</f>
        <v>0</v>
      </c>
      <c r="M52" s="19">
        <f>IF(-need!K52&lt;cum!I52*0.33*$I$2,cum!I52*0.33*$I$2,-need!K52)</f>
        <v>473600</v>
      </c>
      <c r="N52" s="19">
        <f>IF(-need!L52&lt;cum!J52*0.33*$I$2,cum!J52*0.33*$I$2,-need!L52)</f>
        <v>88537.184999999998</v>
      </c>
      <c r="O52" s="19">
        <f>IF(-need!M52&lt;cum!K52*0.33*$I$2,cum!K52*0.33*$I$2,-need!M52)</f>
        <v>242360</v>
      </c>
      <c r="P52" s="19">
        <f>IF(-need!N52&lt;cum!L52*0.33*$I$2,cum!L52*0.33*$I$2,-need!N52)</f>
        <v>719516.49</v>
      </c>
      <c r="Q52" s="19">
        <f>IF(-need!O52&lt;cum!M52*0.33*$I$2,cum!M52*0.33*$I$2,-need!O52)</f>
        <v>0</v>
      </c>
      <c r="R52" s="19">
        <f>IF(-need!P52&lt;cum!N52*0.33*$I$2,cum!N52*0.33*$I$2,-need!P52)</f>
        <v>394167.84</v>
      </c>
      <c r="S52" s="19">
        <f>IF(-need!Q52&lt;cum!O52*0.33*$I$2,cum!O52*0.33*$I$2,-need!Q52)</f>
        <v>21468.15</v>
      </c>
      <c r="T52" s="19">
        <f>IF(-need!R52&lt;cum!P52*0.33*$I$2,cum!P52*0.33*$I$2,-need!R52)</f>
        <v>7425</v>
      </c>
      <c r="U52" s="19">
        <f>IF(-need!S52&lt;cum!Q52*0.33*$I$2,cum!Q52*0.33*$I$2,-need!S52)</f>
        <v>55331.43</v>
      </c>
      <c r="V52" s="19">
        <f>IF(-need!T52&lt;cum!R52*0.33*$I$2,cum!R52*0.33*$I$2,-need!T52)</f>
        <v>49500</v>
      </c>
      <c r="W52" s="19">
        <f>IF(-need!U52&lt;cum!S52*0.33*$I$2,cum!S52*0.33*$I$2,-need!U52)</f>
        <v>120000</v>
      </c>
      <c r="X52" s="19">
        <f>IF(-need!V52&lt;cum!T52*0.33*$I$2,cum!T52*0.33*$I$2,-need!V52)</f>
        <v>199441</v>
      </c>
      <c r="Y52" s="19">
        <f>IF(-need!W52&lt;cum!U52*0.33*$I$2,cum!U52*0.33*$I$2,-need!W52)</f>
        <v>41250</v>
      </c>
      <c r="Z52" s="19">
        <f>IF(-need!X52&lt;cum!V52*0.33*$I$2,cum!V52*0.33*$I$2,-need!X52)</f>
        <v>72719</v>
      </c>
      <c r="AA52" s="19">
        <f>IF(-need!Y52&lt;cum!W52*0.33*$I$2,cum!W52*0.33*$I$2,-need!Y52)</f>
        <v>923207</v>
      </c>
      <c r="AB52" s="19">
        <f>IF(-need!Z52&lt;cum!X52*0.33*$I$2,cum!X52*0.33*$I$2,-need!Z52)</f>
        <v>78301</v>
      </c>
      <c r="AC52" s="19">
        <f>IF(-need!AA52&lt;cum!Y52*0.33*$I$2,cum!Y52*0.33*$I$2,-need!AA52)</f>
        <v>62241.630000000005</v>
      </c>
      <c r="AD52" s="19">
        <f>IF(-need!AB52&lt;cum!Z52*0.33*$I$2,cum!Z52*0.33*$I$2,-need!AB52)</f>
        <v>40739.985000000001</v>
      </c>
      <c r="AE52" s="19">
        <f>IF(-need!AC52&lt;cum!AA52*0.33*$I$2,cum!AA52*0.33*$I$2,-need!AC52)</f>
        <v>0</v>
      </c>
      <c r="AF52" s="19">
        <f>IF(-need!AD52&lt;cum!AB52*0.33*$I$2,cum!AB52*0.33*$I$2,-need!AD52)</f>
        <v>280137</v>
      </c>
      <c r="AG52" s="19">
        <f>IF(-need!AE52&lt;cum!AC52*0.33*$I$2,cum!AC52*0.33*$I$2,-need!AE52)</f>
        <v>1146142</v>
      </c>
      <c r="AH52" s="19">
        <f>IF(-need!AF52&lt;cum!AD52*0.33*$I$2,cum!AD52*0.33*$I$2,-need!AF52)</f>
        <v>849560</v>
      </c>
      <c r="AI52" s="19">
        <f>IF(-need!AG52&lt;cum!AE52*0.33*$I$2,cum!AE52*0.33*$I$2,-need!AG52)</f>
        <v>382970</v>
      </c>
      <c r="AJ52" s="19">
        <f>IF(-need!AH52&lt;cum!AF52*0.33*$I$2,cum!AF52*0.33*$I$2,-need!AH52)</f>
        <v>1464126</v>
      </c>
      <c r="AK52" s="19">
        <f>IF(-need!AI52&lt;cum!AG52*0.33*$I$2,cum!AG52*0.33*$I$2,-need!AI52)</f>
        <v>219224.94</v>
      </c>
      <c r="AL52" s="19">
        <f>IF(-need!AJ52&lt;cum!AH52*0.33*$I$2,cum!AH52*0.33*$I$2,-need!AJ52)</f>
        <v>19800</v>
      </c>
      <c r="AM52" s="19">
        <f>IF(-need!AK52&lt;cum!AI52*0.33*$I$2,cum!AI52*0.33*$I$2,-need!AK52)</f>
        <v>560000</v>
      </c>
      <c r="AN52" s="19">
        <f>IF(-need!AL52&lt;cum!AJ52*0.33*$I$2,cum!AJ52*0.33*$I$2,-need!AL52)</f>
        <v>71656.695000000007</v>
      </c>
      <c r="AO52" s="19">
        <f>IF(-need!AM52&lt;cum!AK52*0.33*$I$2,cum!AK52*0.33*$I$2,-need!AM52)</f>
        <v>14850</v>
      </c>
      <c r="AQ52" s="1">
        <f>IF(avail!AM52&gt;0,0,avail!AM52)</f>
        <v>0</v>
      </c>
      <c r="AR52" s="1">
        <f>IF(avail!AN52&gt;0,0,avail!AN52)</f>
        <v>0</v>
      </c>
      <c r="AS52" s="1">
        <f>IF(avail!AO52&gt;0,0,avail!AO52)</f>
        <v>0</v>
      </c>
      <c r="AT52" s="1">
        <f>IF(avail!AP52&gt;0,0,avail!AP52)</f>
        <v>0</v>
      </c>
      <c r="AU52" s="2"/>
    </row>
    <row r="53" spans="1:47" x14ac:dyDescent="0.25">
      <c r="A53" s="4">
        <f>'"rank"; your input only here!'!E54</f>
        <v>49</v>
      </c>
      <c r="B53" s="6" t="str">
        <f>'"rank"; your input only here!'!A54</f>
        <v>A49</v>
      </c>
      <c r="C53" s="6" t="str">
        <f>'"rank"; your input only here!'!B54</f>
        <v>Test Project 49</v>
      </c>
      <c r="D53" s="6">
        <f>'"rank"; your input only here!'!C54</f>
        <v>597000</v>
      </c>
      <c r="E53" s="8">
        <f>'"rank"; your input only here!'!D54</f>
        <v>11</v>
      </c>
      <c r="F53" s="22">
        <f t="shared" si="0"/>
        <v>10232724.415000001</v>
      </c>
      <c r="G53" s="21">
        <f>SUM(cum!F53:AK53)</f>
        <v>32510857</v>
      </c>
      <c r="H53" s="21">
        <f t="shared" si="1"/>
        <v>10000000</v>
      </c>
      <c r="I53" s="19">
        <f t="shared" si="2"/>
        <v>-732724.41500000097</v>
      </c>
      <c r="J53" s="19">
        <f>IF(-need!H53&lt;cum!F53*0.33*$I$2,cum!F53*0.33*$I$2,-need!H53)</f>
        <v>16376.910000000002</v>
      </c>
      <c r="K53" s="19">
        <f>IF(-need!I53&lt;cum!G53*0.33*$I$2,cum!G53*0.33*$I$2,-need!I53)</f>
        <v>1108684</v>
      </c>
      <c r="L53" s="19">
        <f>IF(-need!J53&lt;cum!H53*0.33*$I$2,cum!H53*0.33*$I$2,-need!J53)</f>
        <v>0</v>
      </c>
      <c r="M53" s="19">
        <f>IF(-need!K53&lt;cum!I53*0.33*$I$2,cum!I53*0.33*$I$2,-need!K53)</f>
        <v>654600</v>
      </c>
      <c r="N53" s="19">
        <f>IF(-need!L53&lt;cum!J53*0.33*$I$2,cum!J53*0.33*$I$2,-need!L53)</f>
        <v>88537.184999999998</v>
      </c>
      <c r="O53" s="19">
        <f>IF(-need!M53&lt;cum!K53*0.33*$I$2,cum!K53*0.33*$I$2,-need!M53)</f>
        <v>242360</v>
      </c>
      <c r="P53" s="19">
        <f>IF(-need!N53&lt;cum!L53*0.33*$I$2,cum!L53*0.33*$I$2,-need!N53)</f>
        <v>719516.49</v>
      </c>
      <c r="Q53" s="19">
        <f>IF(-need!O53&lt;cum!M53*0.33*$I$2,cum!M53*0.33*$I$2,-need!O53)</f>
        <v>0</v>
      </c>
      <c r="R53" s="19">
        <f>IF(-need!P53&lt;cum!N53*0.33*$I$2,cum!N53*0.33*$I$2,-need!P53)</f>
        <v>554896</v>
      </c>
      <c r="S53" s="19">
        <f>IF(-need!Q53&lt;cum!O53*0.33*$I$2,cum!O53*0.33*$I$2,-need!Q53)</f>
        <v>21468.15</v>
      </c>
      <c r="T53" s="19">
        <f>IF(-need!R53&lt;cum!P53*0.33*$I$2,cum!P53*0.33*$I$2,-need!R53)</f>
        <v>7425</v>
      </c>
      <c r="U53" s="19">
        <f>IF(-need!S53&lt;cum!Q53*0.33*$I$2,cum!Q53*0.33*$I$2,-need!S53)</f>
        <v>55331.43</v>
      </c>
      <c r="V53" s="19">
        <f>IF(-need!T53&lt;cum!R53*0.33*$I$2,cum!R53*0.33*$I$2,-need!T53)</f>
        <v>49500</v>
      </c>
      <c r="W53" s="19">
        <f>IF(-need!U53&lt;cum!S53*0.33*$I$2,cum!S53*0.33*$I$2,-need!U53)</f>
        <v>120000</v>
      </c>
      <c r="X53" s="19">
        <f>IF(-need!V53&lt;cum!T53*0.33*$I$2,cum!T53*0.33*$I$2,-need!V53)</f>
        <v>199441</v>
      </c>
      <c r="Y53" s="19">
        <f>IF(-need!W53&lt;cum!U53*0.33*$I$2,cum!U53*0.33*$I$2,-need!W53)</f>
        <v>41250</v>
      </c>
      <c r="Z53" s="19">
        <f>IF(-need!X53&lt;cum!V53*0.33*$I$2,cum!V53*0.33*$I$2,-need!X53)</f>
        <v>72719</v>
      </c>
      <c r="AA53" s="19">
        <f>IF(-need!Y53&lt;cum!W53*0.33*$I$2,cum!W53*0.33*$I$2,-need!Y53)</f>
        <v>923207</v>
      </c>
      <c r="AB53" s="19">
        <f>IF(-need!Z53&lt;cum!X53*0.33*$I$2,cum!X53*0.33*$I$2,-need!Z53)</f>
        <v>78301</v>
      </c>
      <c r="AC53" s="19">
        <f>IF(-need!AA53&lt;cum!Y53*0.33*$I$2,cum!Y53*0.33*$I$2,-need!AA53)</f>
        <v>62241.630000000005</v>
      </c>
      <c r="AD53" s="19">
        <f>IF(-need!AB53&lt;cum!Z53*0.33*$I$2,cum!Z53*0.33*$I$2,-need!AB53)</f>
        <v>40739.985000000001</v>
      </c>
      <c r="AE53" s="19">
        <f>IF(-need!AC53&lt;cum!AA53*0.33*$I$2,cum!AA53*0.33*$I$2,-need!AC53)</f>
        <v>0</v>
      </c>
      <c r="AF53" s="19">
        <f>IF(-need!AD53&lt;cum!AB53*0.33*$I$2,cum!AB53*0.33*$I$2,-need!AD53)</f>
        <v>447800</v>
      </c>
      <c r="AG53" s="19">
        <f>IF(-need!AE53&lt;cum!AC53*0.33*$I$2,cum!AC53*0.33*$I$2,-need!AE53)</f>
        <v>1146142</v>
      </c>
      <c r="AH53" s="19">
        <f>IF(-need!AF53&lt;cum!AD53*0.33*$I$2,cum!AD53*0.33*$I$2,-need!AF53)</f>
        <v>849560</v>
      </c>
      <c r="AI53" s="19">
        <f>IF(-need!AG53&lt;cum!AE53*0.33*$I$2,cum!AE53*0.33*$I$2,-need!AG53)</f>
        <v>382970</v>
      </c>
      <c r="AJ53" s="19">
        <f>IF(-need!AH53&lt;cum!AF53*0.33*$I$2,cum!AF53*0.33*$I$2,-need!AH53)</f>
        <v>1464126</v>
      </c>
      <c r="AK53" s="19">
        <f>IF(-need!AI53&lt;cum!AG53*0.33*$I$2,cum!AG53*0.33*$I$2,-need!AI53)</f>
        <v>219224.94</v>
      </c>
      <c r="AL53" s="19">
        <f>IF(-need!AJ53&lt;cum!AH53*0.33*$I$2,cum!AH53*0.33*$I$2,-need!AJ53)</f>
        <v>19800</v>
      </c>
      <c r="AM53" s="19">
        <f>IF(-need!AK53&lt;cum!AI53*0.33*$I$2,cum!AI53*0.33*$I$2,-need!AK53)</f>
        <v>560000</v>
      </c>
      <c r="AN53" s="19">
        <f>IF(-need!AL53&lt;cum!AJ53*0.33*$I$2,cum!AJ53*0.33*$I$2,-need!AL53)</f>
        <v>71656.695000000007</v>
      </c>
      <c r="AO53" s="19">
        <f>IF(-need!AM53&lt;cum!AK53*0.33*$I$2,cum!AK53*0.33*$I$2,-need!AM53)</f>
        <v>14850</v>
      </c>
      <c r="AQ53" s="1">
        <f>IF(avail!AM53&gt;0,0,avail!AM53)</f>
        <v>0</v>
      </c>
      <c r="AR53" s="1">
        <f>IF(avail!AN53&gt;0,0,avail!AN53)</f>
        <v>0</v>
      </c>
      <c r="AS53" s="1">
        <f>IF(avail!AO53&gt;0,0,avail!AO53)</f>
        <v>0</v>
      </c>
      <c r="AT53" s="1">
        <f>IF(avail!AP53&gt;0,0,avail!AP53)</f>
        <v>0</v>
      </c>
      <c r="AU53" s="2"/>
    </row>
    <row r="54" spans="1:47" x14ac:dyDescent="0.25">
      <c r="A54" s="4">
        <f>'"rank"; your input only here!'!E55</f>
        <v>50</v>
      </c>
      <c r="B54" s="6" t="str">
        <f>'"rank"; your input only here!'!A55</f>
        <v>A50</v>
      </c>
      <c r="C54" s="6" t="str">
        <f>'"rank"; your input only here!'!B55</f>
        <v>Test Project 50</v>
      </c>
      <c r="D54" s="6">
        <f>'"rank"; your input only here!'!C55</f>
        <v>615090</v>
      </c>
      <c r="E54" s="8">
        <f>'"rank"; your input only here!'!D55</f>
        <v>11</v>
      </c>
      <c r="F54" s="22">
        <f t="shared" si="0"/>
        <v>10847814.415000001</v>
      </c>
      <c r="G54" s="21">
        <f>SUM(cum!F54:AK54)</f>
        <v>33125947</v>
      </c>
      <c r="H54" s="21">
        <f t="shared" si="1"/>
        <v>10000000</v>
      </c>
      <c r="I54" s="19">
        <f t="shared" si="2"/>
        <v>-1347814.415000001</v>
      </c>
      <c r="J54" s="19">
        <f>IF(-need!H54&lt;cum!F54*0.33*$I$2,cum!F54*0.33*$I$2,-need!H54)</f>
        <v>16376.910000000002</v>
      </c>
      <c r="K54" s="19">
        <f>IF(-need!I54&lt;cum!G54*0.33*$I$2,cum!G54*0.33*$I$2,-need!I54)</f>
        <v>1573774</v>
      </c>
      <c r="L54" s="19">
        <f>IF(-need!J54&lt;cum!H54*0.33*$I$2,cum!H54*0.33*$I$2,-need!J54)</f>
        <v>0</v>
      </c>
      <c r="M54" s="19">
        <f>IF(-need!K54&lt;cum!I54*0.33*$I$2,cum!I54*0.33*$I$2,-need!K54)</f>
        <v>654600</v>
      </c>
      <c r="N54" s="19">
        <f>IF(-need!L54&lt;cum!J54*0.33*$I$2,cum!J54*0.33*$I$2,-need!L54)</f>
        <v>88537.184999999998</v>
      </c>
      <c r="O54" s="19">
        <f>IF(-need!M54&lt;cum!K54*0.33*$I$2,cum!K54*0.33*$I$2,-need!M54)</f>
        <v>242360</v>
      </c>
      <c r="P54" s="19">
        <f>IF(-need!N54&lt;cum!L54*0.33*$I$2,cum!L54*0.33*$I$2,-need!N54)</f>
        <v>719516.49</v>
      </c>
      <c r="Q54" s="19">
        <f>IF(-need!O54&lt;cum!M54*0.33*$I$2,cum!M54*0.33*$I$2,-need!O54)</f>
        <v>0</v>
      </c>
      <c r="R54" s="19">
        <f>IF(-need!P54&lt;cum!N54*0.33*$I$2,cum!N54*0.33*$I$2,-need!P54)</f>
        <v>704896</v>
      </c>
      <c r="S54" s="19">
        <f>IF(-need!Q54&lt;cum!O54*0.33*$I$2,cum!O54*0.33*$I$2,-need!Q54)</f>
        <v>21468.15</v>
      </c>
      <c r="T54" s="19">
        <f>IF(-need!R54&lt;cum!P54*0.33*$I$2,cum!P54*0.33*$I$2,-need!R54)</f>
        <v>7425</v>
      </c>
      <c r="U54" s="19">
        <f>IF(-need!S54&lt;cum!Q54*0.33*$I$2,cum!Q54*0.33*$I$2,-need!S54)</f>
        <v>55331.43</v>
      </c>
      <c r="V54" s="19">
        <f>IF(-need!T54&lt;cum!R54*0.33*$I$2,cum!R54*0.33*$I$2,-need!T54)</f>
        <v>49500</v>
      </c>
      <c r="W54" s="19">
        <f>IF(-need!U54&lt;cum!S54*0.33*$I$2,cum!S54*0.33*$I$2,-need!U54)</f>
        <v>120000</v>
      </c>
      <c r="X54" s="19">
        <f>IF(-need!V54&lt;cum!T54*0.33*$I$2,cum!T54*0.33*$I$2,-need!V54)</f>
        <v>199441</v>
      </c>
      <c r="Y54" s="19">
        <f>IF(-need!W54&lt;cum!U54*0.33*$I$2,cum!U54*0.33*$I$2,-need!W54)</f>
        <v>41250</v>
      </c>
      <c r="Z54" s="19">
        <f>IF(-need!X54&lt;cum!V54*0.33*$I$2,cum!V54*0.33*$I$2,-need!X54)</f>
        <v>72719</v>
      </c>
      <c r="AA54" s="19">
        <f>IF(-need!Y54&lt;cum!W54*0.33*$I$2,cum!W54*0.33*$I$2,-need!Y54)</f>
        <v>923207</v>
      </c>
      <c r="AB54" s="19">
        <f>IF(-need!Z54&lt;cum!X54*0.33*$I$2,cum!X54*0.33*$I$2,-need!Z54)</f>
        <v>78301</v>
      </c>
      <c r="AC54" s="19">
        <f>IF(-need!AA54&lt;cum!Y54*0.33*$I$2,cum!Y54*0.33*$I$2,-need!AA54)</f>
        <v>62241.630000000005</v>
      </c>
      <c r="AD54" s="19">
        <f>IF(-need!AB54&lt;cum!Z54*0.33*$I$2,cum!Z54*0.33*$I$2,-need!AB54)</f>
        <v>40739.985000000001</v>
      </c>
      <c r="AE54" s="19">
        <f>IF(-need!AC54&lt;cum!AA54*0.33*$I$2,cum!AA54*0.33*$I$2,-need!AC54)</f>
        <v>0</v>
      </c>
      <c r="AF54" s="19">
        <f>IF(-need!AD54&lt;cum!AB54*0.33*$I$2,cum!AB54*0.33*$I$2,-need!AD54)</f>
        <v>447800</v>
      </c>
      <c r="AG54" s="19">
        <f>IF(-need!AE54&lt;cum!AC54*0.33*$I$2,cum!AC54*0.33*$I$2,-need!AE54)</f>
        <v>1146142</v>
      </c>
      <c r="AH54" s="19">
        <f>IF(-need!AF54&lt;cum!AD54*0.33*$I$2,cum!AD54*0.33*$I$2,-need!AF54)</f>
        <v>849560</v>
      </c>
      <c r="AI54" s="19">
        <f>IF(-need!AG54&lt;cum!AE54*0.33*$I$2,cum!AE54*0.33*$I$2,-need!AG54)</f>
        <v>382970</v>
      </c>
      <c r="AJ54" s="19">
        <f>IF(-need!AH54&lt;cum!AF54*0.33*$I$2,cum!AF54*0.33*$I$2,-need!AH54)</f>
        <v>1464126</v>
      </c>
      <c r="AK54" s="19">
        <f>IF(-need!AI54&lt;cum!AG54*0.33*$I$2,cum!AG54*0.33*$I$2,-need!AI54)</f>
        <v>219224.94</v>
      </c>
      <c r="AL54" s="19">
        <f>IF(-need!AJ54&lt;cum!AH54*0.33*$I$2,cum!AH54*0.33*$I$2,-need!AJ54)</f>
        <v>19800</v>
      </c>
      <c r="AM54" s="19">
        <f>IF(-need!AK54&lt;cum!AI54*0.33*$I$2,cum!AI54*0.33*$I$2,-need!AK54)</f>
        <v>560000</v>
      </c>
      <c r="AN54" s="19">
        <f>IF(-need!AL54&lt;cum!AJ54*0.33*$I$2,cum!AJ54*0.33*$I$2,-need!AL54)</f>
        <v>71656.695000000007</v>
      </c>
      <c r="AO54" s="19">
        <f>IF(-need!AM54&lt;cum!AK54*0.33*$I$2,cum!AK54*0.33*$I$2,-need!AM54)</f>
        <v>14850</v>
      </c>
      <c r="AQ54" s="1">
        <f>IF(avail!AM54&gt;0,0,avail!AM54)</f>
        <v>0</v>
      </c>
      <c r="AR54" s="1">
        <f>IF(avail!AN54&gt;0,0,avail!AN54)</f>
        <v>0</v>
      </c>
      <c r="AS54" s="1">
        <f>IF(avail!AO54&gt;0,0,avail!AO54)</f>
        <v>0</v>
      </c>
      <c r="AT54" s="1">
        <f>IF(avail!AP54&gt;0,0,avail!AP54)</f>
        <v>0</v>
      </c>
      <c r="AU54" s="2"/>
    </row>
    <row r="55" spans="1:47" x14ac:dyDescent="0.25">
      <c r="A55" s="4">
        <f>'"rank"; your input only here!'!E56</f>
        <v>51</v>
      </c>
      <c r="B55" s="6" t="str">
        <f>'"rank"; your input only here!'!A56</f>
        <v>A51</v>
      </c>
      <c r="C55" s="6" t="str">
        <f>'"rank"; your input only here!'!B56</f>
        <v>Test Project 51</v>
      </c>
      <c r="D55" s="6">
        <f>'"rank"; your input only here!'!C56</f>
        <v>549663</v>
      </c>
      <c r="E55" s="8">
        <f>'"rank"; your input only here!'!D56</f>
        <v>11</v>
      </c>
      <c r="F55" s="22">
        <f t="shared" si="0"/>
        <v>11397477.415000001</v>
      </c>
      <c r="G55" s="21">
        <f>SUM(cum!F55:AK55)</f>
        <v>33675610</v>
      </c>
      <c r="H55" s="21">
        <f t="shared" si="1"/>
        <v>10000000</v>
      </c>
      <c r="I55" s="19">
        <f t="shared" si="2"/>
        <v>-1897477.415000001</v>
      </c>
      <c r="J55" s="19">
        <f>IF(-need!H55&lt;cum!F55*0.33*$I$2,cum!F55*0.33*$I$2,-need!H55)</f>
        <v>16376.910000000002</v>
      </c>
      <c r="K55" s="19">
        <f>IF(-need!I55&lt;cum!G55*0.33*$I$2,cum!G55*0.33*$I$2,-need!I55)</f>
        <v>1573774</v>
      </c>
      <c r="L55" s="19">
        <f>IF(-need!J55&lt;cum!H55*0.33*$I$2,cum!H55*0.33*$I$2,-need!J55)</f>
        <v>0</v>
      </c>
      <c r="M55" s="19">
        <f>IF(-need!K55&lt;cum!I55*0.33*$I$2,cum!I55*0.33*$I$2,-need!K55)</f>
        <v>654600</v>
      </c>
      <c r="N55" s="19">
        <f>IF(-need!L55&lt;cum!J55*0.33*$I$2,cum!J55*0.33*$I$2,-need!L55)</f>
        <v>88537.184999999998</v>
      </c>
      <c r="O55" s="19">
        <f>IF(-need!M55&lt;cum!K55*0.33*$I$2,cum!K55*0.33*$I$2,-need!M55)</f>
        <v>242360</v>
      </c>
      <c r="P55" s="19">
        <f>IF(-need!N55&lt;cum!L55*0.33*$I$2,cum!L55*0.33*$I$2,-need!N55)</f>
        <v>719516.49</v>
      </c>
      <c r="Q55" s="19">
        <f>IF(-need!O55&lt;cum!M55*0.33*$I$2,cum!M55*0.33*$I$2,-need!O55)</f>
        <v>0</v>
      </c>
      <c r="R55" s="19">
        <f>IF(-need!P55&lt;cum!N55*0.33*$I$2,cum!N55*0.33*$I$2,-need!P55)</f>
        <v>854896</v>
      </c>
      <c r="S55" s="19">
        <f>IF(-need!Q55&lt;cum!O55*0.33*$I$2,cum!O55*0.33*$I$2,-need!Q55)</f>
        <v>21468.15</v>
      </c>
      <c r="T55" s="19">
        <f>IF(-need!R55&lt;cum!P55*0.33*$I$2,cum!P55*0.33*$I$2,-need!R55)</f>
        <v>7425</v>
      </c>
      <c r="U55" s="19">
        <f>IF(-need!S55&lt;cum!Q55*0.33*$I$2,cum!Q55*0.33*$I$2,-need!S55)</f>
        <v>55331.43</v>
      </c>
      <c r="V55" s="19">
        <f>IF(-need!T55&lt;cum!R55*0.33*$I$2,cum!R55*0.33*$I$2,-need!T55)</f>
        <v>49500</v>
      </c>
      <c r="W55" s="19">
        <f>IF(-need!U55&lt;cum!S55*0.33*$I$2,cum!S55*0.33*$I$2,-need!U55)</f>
        <v>120000</v>
      </c>
      <c r="X55" s="19">
        <f>IF(-need!V55&lt;cum!T55*0.33*$I$2,cum!T55*0.33*$I$2,-need!V55)</f>
        <v>199441</v>
      </c>
      <c r="Y55" s="19">
        <f>IF(-need!W55&lt;cum!U55*0.33*$I$2,cum!U55*0.33*$I$2,-need!W55)</f>
        <v>41250</v>
      </c>
      <c r="Z55" s="19">
        <f>IF(-need!X55&lt;cum!V55*0.33*$I$2,cum!V55*0.33*$I$2,-need!X55)</f>
        <v>72719</v>
      </c>
      <c r="AA55" s="19">
        <f>IF(-need!Y55&lt;cum!W55*0.33*$I$2,cum!W55*0.33*$I$2,-need!Y55)</f>
        <v>1073207</v>
      </c>
      <c r="AB55" s="19">
        <f>IF(-need!Z55&lt;cum!X55*0.33*$I$2,cum!X55*0.33*$I$2,-need!Z55)</f>
        <v>78301</v>
      </c>
      <c r="AC55" s="19">
        <f>IF(-need!AA55&lt;cum!Y55*0.33*$I$2,cum!Y55*0.33*$I$2,-need!AA55)</f>
        <v>62241.630000000005</v>
      </c>
      <c r="AD55" s="19">
        <f>IF(-need!AB55&lt;cum!Z55*0.33*$I$2,cum!Z55*0.33*$I$2,-need!AB55)</f>
        <v>40739.985000000001</v>
      </c>
      <c r="AE55" s="19">
        <f>IF(-need!AC55&lt;cum!AA55*0.33*$I$2,cum!AA55*0.33*$I$2,-need!AC55)</f>
        <v>0</v>
      </c>
      <c r="AF55" s="19">
        <f>IF(-need!AD55&lt;cum!AB55*0.33*$I$2,cum!AB55*0.33*$I$2,-need!AD55)</f>
        <v>697463</v>
      </c>
      <c r="AG55" s="19">
        <f>IF(-need!AE55&lt;cum!AC55*0.33*$I$2,cum!AC55*0.33*$I$2,-need!AE55)</f>
        <v>1146142</v>
      </c>
      <c r="AH55" s="19">
        <f>IF(-need!AF55&lt;cum!AD55*0.33*$I$2,cum!AD55*0.33*$I$2,-need!AF55)</f>
        <v>849560</v>
      </c>
      <c r="AI55" s="19">
        <f>IF(-need!AG55&lt;cum!AE55*0.33*$I$2,cum!AE55*0.33*$I$2,-need!AG55)</f>
        <v>382970</v>
      </c>
      <c r="AJ55" s="19">
        <f>IF(-need!AH55&lt;cum!AF55*0.33*$I$2,cum!AF55*0.33*$I$2,-need!AH55)</f>
        <v>1464126</v>
      </c>
      <c r="AK55" s="19">
        <f>IF(-need!AI55&lt;cum!AG55*0.33*$I$2,cum!AG55*0.33*$I$2,-need!AI55)</f>
        <v>219224.94</v>
      </c>
      <c r="AL55" s="19">
        <f>IF(-need!AJ55&lt;cum!AH55*0.33*$I$2,cum!AH55*0.33*$I$2,-need!AJ55)</f>
        <v>19800</v>
      </c>
      <c r="AM55" s="19">
        <f>IF(-need!AK55&lt;cum!AI55*0.33*$I$2,cum!AI55*0.33*$I$2,-need!AK55)</f>
        <v>560000</v>
      </c>
      <c r="AN55" s="19">
        <f>IF(-need!AL55&lt;cum!AJ55*0.33*$I$2,cum!AJ55*0.33*$I$2,-need!AL55)</f>
        <v>71656.695000000007</v>
      </c>
      <c r="AO55" s="19">
        <f>IF(-need!AM55&lt;cum!AK55*0.33*$I$2,cum!AK55*0.33*$I$2,-need!AM55)</f>
        <v>14850</v>
      </c>
      <c r="AQ55" s="1">
        <f>IF(avail!AM55&gt;0,0,avail!AM55)</f>
        <v>0</v>
      </c>
      <c r="AR55" s="1">
        <f>IF(avail!AN55&gt;0,0,avail!AN55)</f>
        <v>0</v>
      </c>
      <c r="AS55" s="1">
        <f>IF(avail!AO55&gt;0,0,avail!AO55)</f>
        <v>0</v>
      </c>
      <c r="AT55" s="1">
        <f>IF(avail!AP55&gt;0,0,avail!AP55)</f>
        <v>0</v>
      </c>
      <c r="AU55" s="2"/>
    </row>
    <row r="56" spans="1:47" x14ac:dyDescent="0.25">
      <c r="A56" s="4">
        <f>'"rank"; your input only here!'!E57</f>
        <v>52</v>
      </c>
      <c r="B56" s="6" t="str">
        <f>'"rank"; your input only here!'!A57</f>
        <v>A52</v>
      </c>
      <c r="C56" s="6" t="str">
        <f>'"rank"; your input only here!'!B57</f>
        <v>Test Project 52</v>
      </c>
      <c r="D56" s="6">
        <f>'"rank"; your input only here!'!C57</f>
        <v>1107102</v>
      </c>
      <c r="E56" s="8">
        <f>'"rank"; your input only here!'!D57</f>
        <v>10.5</v>
      </c>
      <c r="F56" s="22">
        <f t="shared" si="0"/>
        <v>12151724.785</v>
      </c>
      <c r="G56" s="21">
        <f>SUM(cum!F56:AK56)</f>
        <v>34782712</v>
      </c>
      <c r="H56" s="21">
        <f t="shared" si="1"/>
        <v>10000000</v>
      </c>
      <c r="I56" s="19">
        <f t="shared" si="2"/>
        <v>-2651724.7850000001</v>
      </c>
      <c r="J56" s="19">
        <f>IF(-need!H56&lt;cum!F56*0.33*$I$2,cum!F56*0.33*$I$2,-need!H56)</f>
        <v>16376.910000000002</v>
      </c>
      <c r="K56" s="19">
        <f>IF(-need!I56&lt;cum!G56*0.33*$I$2,cum!G56*0.33*$I$2,-need!I56)</f>
        <v>1573774</v>
      </c>
      <c r="L56" s="19">
        <f>IF(-need!J56&lt;cum!H56*0.33*$I$2,cum!H56*0.33*$I$2,-need!J56)</f>
        <v>0</v>
      </c>
      <c r="M56" s="19">
        <f>IF(-need!K56&lt;cum!I56*0.33*$I$2,cum!I56*0.33*$I$2,-need!K56)</f>
        <v>654600</v>
      </c>
      <c r="N56" s="19">
        <f>IF(-need!L56&lt;cum!J56*0.33*$I$2,cum!J56*0.33*$I$2,-need!L56)</f>
        <v>88537.184999999998</v>
      </c>
      <c r="O56" s="19">
        <f>IF(-need!M56&lt;cum!K56*0.33*$I$2,cum!K56*0.33*$I$2,-need!M56)</f>
        <v>242360</v>
      </c>
      <c r="P56" s="19">
        <f>IF(-need!N56&lt;cum!L56*0.33*$I$2,cum!L56*0.33*$I$2,-need!N56)</f>
        <v>719516.49</v>
      </c>
      <c r="Q56" s="19">
        <f>IF(-need!O56&lt;cum!M56*0.33*$I$2,cum!M56*0.33*$I$2,-need!O56)</f>
        <v>0</v>
      </c>
      <c r="R56" s="19">
        <f>IF(-need!P56&lt;cum!N56*0.33*$I$2,cum!N56*0.33*$I$2,-need!P56)</f>
        <v>1004576</v>
      </c>
      <c r="S56" s="19">
        <f>IF(-need!Q56&lt;cum!O56*0.33*$I$2,cum!O56*0.33*$I$2,-need!Q56)</f>
        <v>21468.15</v>
      </c>
      <c r="T56" s="19">
        <f>IF(-need!R56&lt;cum!P56*0.33*$I$2,cum!P56*0.33*$I$2,-need!R56)</f>
        <v>7425</v>
      </c>
      <c r="U56" s="19">
        <f>IF(-need!S56&lt;cum!Q56*0.33*$I$2,cum!Q56*0.33*$I$2,-need!S56)</f>
        <v>55331.43</v>
      </c>
      <c r="V56" s="19">
        <f>IF(-need!T56&lt;cum!R56*0.33*$I$2,cum!R56*0.33*$I$2,-need!T56)</f>
        <v>49500</v>
      </c>
      <c r="W56" s="19">
        <f>IF(-need!U56&lt;cum!S56*0.33*$I$2,cum!S56*0.33*$I$2,-need!U56)</f>
        <v>120000</v>
      </c>
      <c r="X56" s="19">
        <f>IF(-need!V56&lt;cum!T56*0.33*$I$2,cum!T56*0.33*$I$2,-need!V56)</f>
        <v>199441</v>
      </c>
      <c r="Y56" s="19">
        <f>IF(-need!W56&lt;cum!U56*0.33*$I$2,cum!U56*0.33*$I$2,-need!W56)</f>
        <v>41250</v>
      </c>
      <c r="Z56" s="19">
        <f>IF(-need!X56&lt;cum!V56*0.33*$I$2,cum!V56*0.33*$I$2,-need!X56)</f>
        <v>72719</v>
      </c>
      <c r="AA56" s="19">
        <f>IF(-need!Y56&lt;cum!W56*0.33*$I$2,cum!W56*0.33*$I$2,-need!Y56)</f>
        <v>1073207</v>
      </c>
      <c r="AB56" s="19">
        <f>IF(-need!Z56&lt;cum!X56*0.33*$I$2,cum!X56*0.33*$I$2,-need!Z56)</f>
        <v>78301</v>
      </c>
      <c r="AC56" s="19">
        <f>IF(-need!AA56&lt;cum!Y56*0.33*$I$2,cum!Y56*0.33*$I$2,-need!AA56)</f>
        <v>166142</v>
      </c>
      <c r="AD56" s="19">
        <f>IF(-need!AB56&lt;cum!Z56*0.33*$I$2,cum!Z56*0.33*$I$2,-need!AB56)</f>
        <v>73904.985000000001</v>
      </c>
      <c r="AE56" s="19">
        <f>IF(-need!AC56&lt;cum!AA56*0.33*$I$2,cum!AA56*0.33*$I$2,-need!AC56)</f>
        <v>0</v>
      </c>
      <c r="AF56" s="19">
        <f>IF(-need!AD56&lt;cum!AB56*0.33*$I$2,cum!AB56*0.33*$I$2,-need!AD56)</f>
        <v>697463</v>
      </c>
      <c r="AG56" s="19">
        <f>IF(-need!AE56&lt;cum!AC56*0.33*$I$2,cum!AC56*0.33*$I$2,-need!AE56)</f>
        <v>1613644</v>
      </c>
      <c r="AH56" s="19">
        <f>IF(-need!AF56&lt;cum!AD56*0.33*$I$2,cum!AD56*0.33*$I$2,-need!AF56)</f>
        <v>849560</v>
      </c>
      <c r="AI56" s="19">
        <f>IF(-need!AG56&lt;cum!AE56*0.33*$I$2,cum!AE56*0.33*$I$2,-need!AG56)</f>
        <v>382970</v>
      </c>
      <c r="AJ56" s="19">
        <f>IF(-need!AH56&lt;cum!AF56*0.33*$I$2,cum!AF56*0.33*$I$2,-need!AH56)</f>
        <v>1464126</v>
      </c>
      <c r="AK56" s="19">
        <f>IF(-need!AI56&lt;cum!AG56*0.33*$I$2,cum!AG56*0.33*$I$2,-need!AI56)</f>
        <v>219224.94</v>
      </c>
      <c r="AL56" s="19">
        <f>IF(-need!AJ56&lt;cum!AH56*0.33*$I$2,cum!AH56*0.33*$I$2,-need!AJ56)</f>
        <v>19800</v>
      </c>
      <c r="AM56" s="19">
        <f>IF(-need!AK56&lt;cum!AI56*0.33*$I$2,cum!AI56*0.33*$I$2,-need!AK56)</f>
        <v>560000</v>
      </c>
      <c r="AN56" s="19">
        <f>IF(-need!AL56&lt;cum!AJ56*0.33*$I$2,cum!AJ56*0.33*$I$2,-need!AL56)</f>
        <v>71656.695000000007</v>
      </c>
      <c r="AO56" s="19">
        <f>IF(-need!AM56&lt;cum!AK56*0.33*$I$2,cum!AK56*0.33*$I$2,-need!AM56)</f>
        <v>14850</v>
      </c>
      <c r="AQ56" s="1">
        <f>IF(avail!AM56&gt;0,0,avail!AM56)</f>
        <v>0</v>
      </c>
      <c r="AR56" s="1">
        <f>IF(avail!AN56&gt;0,0,avail!AN56)</f>
        <v>0</v>
      </c>
      <c r="AS56" s="1">
        <f>IF(avail!AO56&gt;0,0,avail!AO56)</f>
        <v>0</v>
      </c>
      <c r="AT56" s="1">
        <f>IF(avail!AP56&gt;0,0,avail!AP56)</f>
        <v>0</v>
      </c>
      <c r="AU56" s="2"/>
    </row>
    <row r="57" spans="1:47" x14ac:dyDescent="0.25">
      <c r="A57" s="4">
        <f>'"rank"; your input only here!'!E58</f>
        <v>53</v>
      </c>
      <c r="B57" s="6" t="str">
        <f>'"rank"; your input only here!'!A58</f>
        <v>A53</v>
      </c>
      <c r="C57" s="6" t="str">
        <f>'"rank"; your input only here!'!B58</f>
        <v>Test Project 53</v>
      </c>
      <c r="D57" s="6">
        <f>'"rank"; your input only here!'!C58</f>
        <v>283688</v>
      </c>
      <c r="E57" s="8">
        <f>'"rank"; your input only here!'!D58</f>
        <v>10.5</v>
      </c>
      <c r="F57" s="22">
        <f t="shared" si="0"/>
        <v>12435412.785</v>
      </c>
      <c r="G57" s="21">
        <f>SUM(cum!F57:AK57)</f>
        <v>35066400</v>
      </c>
      <c r="H57" s="21">
        <f t="shared" si="1"/>
        <v>10000000</v>
      </c>
      <c r="I57" s="19">
        <f t="shared" si="2"/>
        <v>-2935412.7850000001</v>
      </c>
      <c r="J57" s="19">
        <f>IF(-need!H57&lt;cum!F57*0.33*$I$2,cum!F57*0.33*$I$2,-need!H57)</f>
        <v>16376.910000000002</v>
      </c>
      <c r="K57" s="19">
        <f>IF(-need!I57&lt;cum!G57*0.33*$I$2,cum!G57*0.33*$I$2,-need!I57)</f>
        <v>1573774</v>
      </c>
      <c r="L57" s="19">
        <f>IF(-need!J57&lt;cum!H57*0.33*$I$2,cum!H57*0.33*$I$2,-need!J57)</f>
        <v>0</v>
      </c>
      <c r="M57" s="19">
        <f>IF(-need!K57&lt;cum!I57*0.33*$I$2,cum!I57*0.33*$I$2,-need!K57)</f>
        <v>654600</v>
      </c>
      <c r="N57" s="19">
        <f>IF(-need!L57&lt;cum!J57*0.33*$I$2,cum!J57*0.33*$I$2,-need!L57)</f>
        <v>88537.184999999998</v>
      </c>
      <c r="O57" s="19">
        <f>IF(-need!M57&lt;cum!K57*0.33*$I$2,cum!K57*0.33*$I$2,-need!M57)</f>
        <v>242360</v>
      </c>
      <c r="P57" s="19">
        <f>IF(-need!N57&lt;cum!L57*0.33*$I$2,cum!L57*0.33*$I$2,-need!N57)</f>
        <v>719516.49</v>
      </c>
      <c r="Q57" s="19">
        <f>IF(-need!O57&lt;cum!M57*0.33*$I$2,cum!M57*0.33*$I$2,-need!O57)</f>
        <v>0</v>
      </c>
      <c r="R57" s="19">
        <f>IF(-need!P57&lt;cum!N57*0.33*$I$2,cum!N57*0.33*$I$2,-need!P57)</f>
        <v>1004576</v>
      </c>
      <c r="S57" s="19">
        <f>IF(-need!Q57&lt;cum!O57*0.33*$I$2,cum!O57*0.33*$I$2,-need!Q57)</f>
        <v>21468.15</v>
      </c>
      <c r="T57" s="19">
        <f>IF(-need!R57&lt;cum!P57*0.33*$I$2,cum!P57*0.33*$I$2,-need!R57)</f>
        <v>7425</v>
      </c>
      <c r="U57" s="19">
        <f>IF(-need!S57&lt;cum!Q57*0.33*$I$2,cum!Q57*0.33*$I$2,-need!S57)</f>
        <v>55331.43</v>
      </c>
      <c r="V57" s="19">
        <f>IF(-need!T57&lt;cum!R57*0.33*$I$2,cum!R57*0.33*$I$2,-need!T57)</f>
        <v>49500</v>
      </c>
      <c r="W57" s="19">
        <f>IF(-need!U57&lt;cum!S57*0.33*$I$2,cum!S57*0.33*$I$2,-need!U57)</f>
        <v>120000</v>
      </c>
      <c r="X57" s="19">
        <f>IF(-need!V57&lt;cum!T57*0.33*$I$2,cum!T57*0.33*$I$2,-need!V57)</f>
        <v>199441</v>
      </c>
      <c r="Y57" s="19">
        <f>IF(-need!W57&lt;cum!U57*0.33*$I$2,cum!U57*0.33*$I$2,-need!W57)</f>
        <v>41250</v>
      </c>
      <c r="Z57" s="19">
        <f>IF(-need!X57&lt;cum!V57*0.33*$I$2,cum!V57*0.33*$I$2,-need!X57)</f>
        <v>72719</v>
      </c>
      <c r="AA57" s="19">
        <f>IF(-need!Y57&lt;cum!W57*0.33*$I$2,cum!W57*0.33*$I$2,-need!Y57)</f>
        <v>1272895</v>
      </c>
      <c r="AB57" s="19">
        <f>IF(-need!Z57&lt;cum!X57*0.33*$I$2,cum!X57*0.33*$I$2,-need!Z57)</f>
        <v>78301</v>
      </c>
      <c r="AC57" s="19">
        <f>IF(-need!AA57&lt;cum!Y57*0.33*$I$2,cum!Y57*0.33*$I$2,-need!AA57)</f>
        <v>166142</v>
      </c>
      <c r="AD57" s="19">
        <f>IF(-need!AB57&lt;cum!Z57*0.33*$I$2,cum!Z57*0.33*$I$2,-need!AB57)</f>
        <v>73904.985000000001</v>
      </c>
      <c r="AE57" s="19">
        <f>IF(-need!AC57&lt;cum!AA57*0.33*$I$2,cum!AA57*0.33*$I$2,-need!AC57)</f>
        <v>0</v>
      </c>
      <c r="AF57" s="19">
        <f>IF(-need!AD57&lt;cum!AB57*0.33*$I$2,cum!AB57*0.33*$I$2,-need!AD57)</f>
        <v>697463</v>
      </c>
      <c r="AG57" s="19">
        <f>IF(-need!AE57&lt;cum!AC57*0.33*$I$2,cum!AC57*0.33*$I$2,-need!AE57)</f>
        <v>1613644</v>
      </c>
      <c r="AH57" s="19">
        <f>IF(-need!AF57&lt;cum!AD57*0.33*$I$2,cum!AD57*0.33*$I$2,-need!AF57)</f>
        <v>933560</v>
      </c>
      <c r="AI57" s="19">
        <f>IF(-need!AG57&lt;cum!AE57*0.33*$I$2,cum!AE57*0.33*$I$2,-need!AG57)</f>
        <v>382970</v>
      </c>
      <c r="AJ57" s="19">
        <f>IF(-need!AH57&lt;cum!AF57*0.33*$I$2,cum!AF57*0.33*$I$2,-need!AH57)</f>
        <v>1464126</v>
      </c>
      <c r="AK57" s="19">
        <f>IF(-need!AI57&lt;cum!AG57*0.33*$I$2,cum!AG57*0.33*$I$2,-need!AI57)</f>
        <v>219224.94</v>
      </c>
      <c r="AL57" s="19">
        <f>IF(-need!AJ57&lt;cum!AH57*0.33*$I$2,cum!AH57*0.33*$I$2,-need!AJ57)</f>
        <v>19800</v>
      </c>
      <c r="AM57" s="19">
        <f>IF(-need!AK57&lt;cum!AI57*0.33*$I$2,cum!AI57*0.33*$I$2,-need!AK57)</f>
        <v>560000</v>
      </c>
      <c r="AN57" s="19">
        <f>IF(-need!AL57&lt;cum!AJ57*0.33*$I$2,cum!AJ57*0.33*$I$2,-need!AL57)</f>
        <v>71656.695000000007</v>
      </c>
      <c r="AO57" s="19">
        <f>IF(-need!AM57&lt;cum!AK57*0.33*$I$2,cum!AK57*0.33*$I$2,-need!AM57)</f>
        <v>14850</v>
      </c>
      <c r="AQ57" s="1">
        <f>IF(avail!AM57&gt;0,0,avail!AM57)</f>
        <v>0</v>
      </c>
      <c r="AR57" s="1">
        <f>IF(avail!AN57&gt;0,0,avail!AN57)</f>
        <v>0</v>
      </c>
      <c r="AS57" s="1">
        <f>IF(avail!AO57&gt;0,0,avail!AO57)</f>
        <v>0</v>
      </c>
      <c r="AT57" s="1">
        <f>IF(avail!AP57&gt;0,0,avail!AP57)</f>
        <v>0</v>
      </c>
      <c r="AU57" s="2"/>
    </row>
    <row r="58" spans="1:47" x14ac:dyDescent="0.25">
      <c r="A58" s="4">
        <f>'"rank"; your input only here!'!E59</f>
        <v>54</v>
      </c>
      <c r="B58" s="6" t="str">
        <f>'"rank"; your input only here!'!A59</f>
        <v>A54</v>
      </c>
      <c r="C58" s="6" t="str">
        <f>'"rank"; your input only here!'!B59</f>
        <v>Test Project 54</v>
      </c>
      <c r="D58" s="6">
        <f>'"rank"; your input only here!'!C59</f>
        <v>1279000</v>
      </c>
      <c r="E58" s="8">
        <f>'"rank"; your input only here!'!D59</f>
        <v>10.5</v>
      </c>
      <c r="F58" s="22">
        <f t="shared" si="0"/>
        <v>13447212.785</v>
      </c>
      <c r="G58" s="21">
        <f>SUM(cum!F58:AK58)</f>
        <v>36345400</v>
      </c>
      <c r="H58" s="21">
        <f t="shared" si="1"/>
        <v>10000000</v>
      </c>
      <c r="I58" s="19">
        <f t="shared" si="2"/>
        <v>-3947212.7850000001</v>
      </c>
      <c r="J58" s="19">
        <f>IF(-need!H58&lt;cum!F58*0.33*$I$2,cum!F58*0.33*$I$2,-need!H58)</f>
        <v>36176.910000000003</v>
      </c>
      <c r="K58" s="19">
        <f>IF(-need!I58&lt;cum!G58*0.33*$I$2,cum!G58*0.33*$I$2,-need!I58)</f>
        <v>1573774</v>
      </c>
      <c r="L58" s="19">
        <f>IF(-need!J58&lt;cum!H58*0.33*$I$2,cum!H58*0.33*$I$2,-need!J58)</f>
        <v>0</v>
      </c>
      <c r="M58" s="19">
        <f>IF(-need!K58&lt;cum!I58*0.33*$I$2,cum!I58*0.33*$I$2,-need!K58)</f>
        <v>654600</v>
      </c>
      <c r="N58" s="19">
        <f>IF(-need!L58&lt;cum!J58*0.33*$I$2,cum!J58*0.33*$I$2,-need!L58)</f>
        <v>88537.184999999998</v>
      </c>
      <c r="O58" s="19">
        <f>IF(-need!M58&lt;cum!K58*0.33*$I$2,cum!K58*0.33*$I$2,-need!M58)</f>
        <v>242360</v>
      </c>
      <c r="P58" s="19">
        <f>IF(-need!N58&lt;cum!L58*0.33*$I$2,cum!L58*0.33*$I$2,-need!N58)</f>
        <v>719516.49</v>
      </c>
      <c r="Q58" s="19">
        <f>IF(-need!O58&lt;cum!M58*0.33*$I$2,cum!M58*0.33*$I$2,-need!O58)</f>
        <v>0</v>
      </c>
      <c r="R58" s="19">
        <f>IF(-need!P58&lt;cum!N58*0.33*$I$2,cum!N58*0.33*$I$2,-need!P58)</f>
        <v>1004576</v>
      </c>
      <c r="S58" s="19">
        <f>IF(-need!Q58&lt;cum!O58*0.33*$I$2,cum!O58*0.33*$I$2,-need!Q58)</f>
        <v>21468.15</v>
      </c>
      <c r="T58" s="19">
        <f>IF(-need!R58&lt;cum!P58*0.33*$I$2,cum!P58*0.33*$I$2,-need!R58)</f>
        <v>7425</v>
      </c>
      <c r="U58" s="19">
        <f>IF(-need!S58&lt;cum!Q58*0.33*$I$2,cum!Q58*0.33*$I$2,-need!S58)</f>
        <v>55331.43</v>
      </c>
      <c r="V58" s="19">
        <f>IF(-need!T58&lt;cum!R58*0.33*$I$2,cum!R58*0.33*$I$2,-need!T58)</f>
        <v>49500</v>
      </c>
      <c r="W58" s="19">
        <f>IF(-need!U58&lt;cum!S58*0.33*$I$2,cum!S58*0.33*$I$2,-need!U58)</f>
        <v>120000</v>
      </c>
      <c r="X58" s="19">
        <f>IF(-need!V58&lt;cum!T58*0.33*$I$2,cum!T58*0.33*$I$2,-need!V58)</f>
        <v>199441</v>
      </c>
      <c r="Y58" s="19">
        <f>IF(-need!W58&lt;cum!U58*0.33*$I$2,cum!U58*0.33*$I$2,-need!W58)</f>
        <v>41250</v>
      </c>
      <c r="Z58" s="19">
        <f>IF(-need!X58&lt;cum!V58*0.33*$I$2,cum!V58*0.33*$I$2,-need!X58)</f>
        <v>72719</v>
      </c>
      <c r="AA58" s="19">
        <f>IF(-need!Y58&lt;cum!W58*0.33*$I$2,cum!W58*0.33*$I$2,-need!Y58)</f>
        <v>1272895</v>
      </c>
      <c r="AB58" s="19">
        <f>IF(-need!Z58&lt;cum!X58*0.33*$I$2,cum!X58*0.33*$I$2,-need!Z58)</f>
        <v>78301</v>
      </c>
      <c r="AC58" s="19">
        <f>IF(-need!AA58&lt;cum!Y58*0.33*$I$2,cum!Y58*0.33*$I$2,-need!AA58)</f>
        <v>166142</v>
      </c>
      <c r="AD58" s="19">
        <f>IF(-need!AB58&lt;cum!Z58*0.33*$I$2,cum!Z58*0.33*$I$2,-need!AB58)</f>
        <v>73904.985000000001</v>
      </c>
      <c r="AE58" s="19">
        <f>IF(-need!AC58&lt;cum!AA58*0.33*$I$2,cum!AA58*0.33*$I$2,-need!AC58)</f>
        <v>0</v>
      </c>
      <c r="AF58" s="19">
        <f>IF(-need!AD58&lt;cum!AB58*0.33*$I$2,cum!AB58*0.33*$I$2,-need!AD58)</f>
        <v>697463</v>
      </c>
      <c r="AG58" s="19">
        <f>IF(-need!AE58&lt;cum!AC58*0.33*$I$2,cum!AC58*0.33*$I$2,-need!AE58)</f>
        <v>2362644</v>
      </c>
      <c r="AH58" s="19">
        <f>IF(-need!AF58&lt;cum!AD58*0.33*$I$2,cum!AD58*0.33*$I$2,-need!AF58)</f>
        <v>933560</v>
      </c>
      <c r="AI58" s="19">
        <f>IF(-need!AG58&lt;cum!AE58*0.33*$I$2,cum!AE58*0.33*$I$2,-need!AG58)</f>
        <v>382970</v>
      </c>
      <c r="AJ58" s="19">
        <f>IF(-need!AH58&lt;cum!AF58*0.33*$I$2,cum!AF58*0.33*$I$2,-need!AH58)</f>
        <v>1464126</v>
      </c>
      <c r="AK58" s="19">
        <f>IF(-need!AI58&lt;cum!AG58*0.33*$I$2,cum!AG58*0.33*$I$2,-need!AI58)</f>
        <v>252224.94</v>
      </c>
      <c r="AL58" s="19">
        <f>IF(-need!AJ58&lt;cum!AH58*0.33*$I$2,cum!AH58*0.33*$I$2,-need!AJ58)</f>
        <v>19800</v>
      </c>
      <c r="AM58" s="19">
        <f>IF(-need!AK58&lt;cum!AI58*0.33*$I$2,cum!AI58*0.33*$I$2,-need!AK58)</f>
        <v>770000</v>
      </c>
      <c r="AN58" s="19">
        <f>IF(-need!AL58&lt;cum!AJ58*0.33*$I$2,cum!AJ58*0.33*$I$2,-need!AL58)</f>
        <v>71656.695000000007</v>
      </c>
      <c r="AO58" s="19">
        <f>IF(-need!AM58&lt;cum!AK58*0.33*$I$2,cum!AK58*0.33*$I$2,-need!AM58)</f>
        <v>14850</v>
      </c>
      <c r="AQ58" s="1">
        <f>IF(avail!AM58&gt;0,0,avail!AM58)</f>
        <v>0</v>
      </c>
      <c r="AR58" s="1">
        <f>IF(avail!AN58&gt;0,0,avail!AN58)</f>
        <v>0</v>
      </c>
      <c r="AS58" s="1">
        <f>IF(avail!AO58&gt;0,0,avail!AO58)</f>
        <v>0</v>
      </c>
      <c r="AT58" s="1">
        <f>IF(avail!AP58&gt;0,0,avail!AP58)</f>
        <v>0</v>
      </c>
      <c r="AU58" s="2"/>
    </row>
    <row r="59" spans="1:47" x14ac:dyDescent="0.25">
      <c r="A59" s="4">
        <f>'"rank"; your input only here!'!E60</f>
        <v>55</v>
      </c>
      <c r="B59" s="6" t="str">
        <f>'"rank"; your input only here!'!A60</f>
        <v>A55</v>
      </c>
      <c r="C59" s="6" t="str">
        <f>'"rank"; your input only here!'!B60</f>
        <v>Test Project 55</v>
      </c>
      <c r="D59" s="6">
        <f>'"rank"; your input only here!'!C60</f>
        <v>749961</v>
      </c>
      <c r="E59" s="8">
        <f>'"rank"; your input only here!'!D60</f>
        <v>10.5</v>
      </c>
      <c r="F59" s="22">
        <f t="shared" si="0"/>
        <v>14197173.785</v>
      </c>
      <c r="G59" s="21">
        <f>SUM(cum!F59:AK59)</f>
        <v>37095361</v>
      </c>
      <c r="H59" s="21">
        <f t="shared" si="1"/>
        <v>10000000</v>
      </c>
      <c r="I59" s="19">
        <f t="shared" si="2"/>
        <v>-4697173.7850000001</v>
      </c>
      <c r="J59" s="19">
        <f>IF(-need!H59&lt;cum!F59*0.33*$I$2,cum!F59*0.33*$I$2,-need!H59)</f>
        <v>36176.910000000003</v>
      </c>
      <c r="K59" s="19">
        <f>IF(-need!I59&lt;cum!G59*0.33*$I$2,cum!G59*0.33*$I$2,-need!I59)</f>
        <v>1573774</v>
      </c>
      <c r="L59" s="19">
        <f>IF(-need!J59&lt;cum!H59*0.33*$I$2,cum!H59*0.33*$I$2,-need!J59)</f>
        <v>0</v>
      </c>
      <c r="M59" s="19">
        <f>IF(-need!K59&lt;cum!I59*0.33*$I$2,cum!I59*0.33*$I$2,-need!K59)</f>
        <v>654600</v>
      </c>
      <c r="N59" s="19">
        <f>IF(-need!L59&lt;cum!J59*0.33*$I$2,cum!J59*0.33*$I$2,-need!L59)</f>
        <v>88537.184999999998</v>
      </c>
      <c r="O59" s="19">
        <f>IF(-need!M59&lt;cum!K59*0.33*$I$2,cum!K59*0.33*$I$2,-need!M59)</f>
        <v>242360</v>
      </c>
      <c r="P59" s="19">
        <f>IF(-need!N59&lt;cum!L59*0.33*$I$2,cum!L59*0.33*$I$2,-need!N59)</f>
        <v>719516.49</v>
      </c>
      <c r="Q59" s="19">
        <f>IF(-need!O59&lt;cum!M59*0.33*$I$2,cum!M59*0.33*$I$2,-need!O59)</f>
        <v>0</v>
      </c>
      <c r="R59" s="19">
        <f>IF(-need!P59&lt;cum!N59*0.33*$I$2,cum!N59*0.33*$I$2,-need!P59)</f>
        <v>1004576</v>
      </c>
      <c r="S59" s="19">
        <f>IF(-need!Q59&lt;cum!O59*0.33*$I$2,cum!O59*0.33*$I$2,-need!Q59)</f>
        <v>21468.15</v>
      </c>
      <c r="T59" s="19">
        <f>IF(-need!R59&lt;cum!P59*0.33*$I$2,cum!P59*0.33*$I$2,-need!R59)</f>
        <v>7425</v>
      </c>
      <c r="U59" s="19">
        <f>IF(-need!S59&lt;cum!Q59*0.33*$I$2,cum!Q59*0.33*$I$2,-need!S59)</f>
        <v>55331.43</v>
      </c>
      <c r="V59" s="19">
        <f>IF(-need!T59&lt;cum!R59*0.33*$I$2,cum!R59*0.33*$I$2,-need!T59)</f>
        <v>49500</v>
      </c>
      <c r="W59" s="19">
        <f>IF(-need!U59&lt;cum!S59*0.33*$I$2,cum!S59*0.33*$I$2,-need!U59)</f>
        <v>120000</v>
      </c>
      <c r="X59" s="19">
        <f>IF(-need!V59&lt;cum!T59*0.33*$I$2,cum!T59*0.33*$I$2,-need!V59)</f>
        <v>199441</v>
      </c>
      <c r="Y59" s="19">
        <f>IF(-need!W59&lt;cum!U59*0.33*$I$2,cum!U59*0.33*$I$2,-need!W59)</f>
        <v>41250</v>
      </c>
      <c r="Z59" s="19">
        <f>IF(-need!X59&lt;cum!V59*0.33*$I$2,cum!V59*0.33*$I$2,-need!X59)</f>
        <v>72719</v>
      </c>
      <c r="AA59" s="19">
        <f>IF(-need!Y59&lt;cum!W59*0.33*$I$2,cum!W59*0.33*$I$2,-need!Y59)</f>
        <v>1272895</v>
      </c>
      <c r="AB59" s="19">
        <f>IF(-need!Z59&lt;cum!X59*0.33*$I$2,cum!X59*0.33*$I$2,-need!Z59)</f>
        <v>78301</v>
      </c>
      <c r="AC59" s="19">
        <f>IF(-need!AA59&lt;cum!Y59*0.33*$I$2,cum!Y59*0.33*$I$2,-need!AA59)</f>
        <v>166142</v>
      </c>
      <c r="AD59" s="19">
        <f>IF(-need!AB59&lt;cum!Z59*0.33*$I$2,cum!Z59*0.33*$I$2,-need!AB59)</f>
        <v>73904.985000000001</v>
      </c>
      <c r="AE59" s="19">
        <f>IF(-need!AC59&lt;cum!AA59*0.33*$I$2,cum!AA59*0.33*$I$2,-need!AC59)</f>
        <v>0</v>
      </c>
      <c r="AF59" s="19">
        <f>IF(-need!AD59&lt;cum!AB59*0.33*$I$2,cum!AB59*0.33*$I$2,-need!AD59)</f>
        <v>697463</v>
      </c>
      <c r="AG59" s="19">
        <f>IF(-need!AE59&lt;cum!AC59*0.33*$I$2,cum!AC59*0.33*$I$2,-need!AE59)</f>
        <v>2862644</v>
      </c>
      <c r="AH59" s="19">
        <f>IF(-need!AF59&lt;cum!AD59*0.33*$I$2,cum!AD59*0.33*$I$2,-need!AF59)</f>
        <v>933560</v>
      </c>
      <c r="AI59" s="19">
        <f>IF(-need!AG59&lt;cum!AE59*0.33*$I$2,cum!AE59*0.33*$I$2,-need!AG59)</f>
        <v>382970</v>
      </c>
      <c r="AJ59" s="19">
        <f>IF(-need!AH59&lt;cum!AF59*0.33*$I$2,cum!AF59*0.33*$I$2,-need!AH59)</f>
        <v>1714087</v>
      </c>
      <c r="AK59" s="19">
        <f>IF(-need!AI59&lt;cum!AG59*0.33*$I$2,cum!AG59*0.33*$I$2,-need!AI59)</f>
        <v>252224.94</v>
      </c>
      <c r="AL59" s="19">
        <f>IF(-need!AJ59&lt;cum!AH59*0.33*$I$2,cum!AH59*0.33*$I$2,-need!AJ59)</f>
        <v>19800</v>
      </c>
      <c r="AM59" s="19">
        <f>IF(-need!AK59&lt;cum!AI59*0.33*$I$2,cum!AI59*0.33*$I$2,-need!AK59)</f>
        <v>770000</v>
      </c>
      <c r="AN59" s="19">
        <f>IF(-need!AL59&lt;cum!AJ59*0.33*$I$2,cum!AJ59*0.33*$I$2,-need!AL59)</f>
        <v>71656.695000000007</v>
      </c>
      <c r="AO59" s="19">
        <f>IF(-need!AM59&lt;cum!AK59*0.33*$I$2,cum!AK59*0.33*$I$2,-need!AM59)</f>
        <v>14850</v>
      </c>
      <c r="AQ59" s="1">
        <f>IF(avail!AM59&gt;0,0,avail!AM59)</f>
        <v>0</v>
      </c>
      <c r="AR59" s="1">
        <f>IF(avail!AN59&gt;0,0,avail!AN59)</f>
        <v>0</v>
      </c>
      <c r="AS59" s="1">
        <f>IF(avail!AO59&gt;0,0,avail!AO59)</f>
        <v>0</v>
      </c>
      <c r="AT59" s="1">
        <f>IF(avail!AP59&gt;0,0,avail!AP59)</f>
        <v>0</v>
      </c>
      <c r="AU59" s="2"/>
    </row>
    <row r="60" spans="1:47" x14ac:dyDescent="0.25">
      <c r="A60" s="4">
        <f>'"rank"; your input only here!'!E61</f>
        <v>56</v>
      </c>
      <c r="B60" s="6" t="str">
        <f>'"rank"; your input only here!'!A61</f>
        <v>A56</v>
      </c>
      <c r="C60" s="6" t="str">
        <f>'"rank"; your input only here!'!B61</f>
        <v>Test Project 56</v>
      </c>
      <c r="D60" s="6">
        <f>'"rank"; your input only here!'!C61</f>
        <v>400000</v>
      </c>
      <c r="E60" s="8">
        <f>'"rank"; your input only here!'!D61</f>
        <v>10.5</v>
      </c>
      <c r="F60" s="22">
        <f t="shared" si="0"/>
        <v>14597173.785</v>
      </c>
      <c r="G60" s="21">
        <f>SUM(cum!F60:AK60)</f>
        <v>37495361</v>
      </c>
      <c r="H60" s="21">
        <f t="shared" si="1"/>
        <v>10000000</v>
      </c>
      <c r="I60" s="19">
        <f t="shared" si="2"/>
        <v>-5097173.7850000001</v>
      </c>
      <c r="J60" s="19">
        <f>IF(-need!H60&lt;cum!F60*0.33*$I$2,cum!F60*0.33*$I$2,-need!H60)</f>
        <v>36176.910000000003</v>
      </c>
      <c r="K60" s="19">
        <f>IF(-need!I60&lt;cum!G60*0.33*$I$2,cum!G60*0.33*$I$2,-need!I60)</f>
        <v>1573774</v>
      </c>
      <c r="L60" s="19">
        <f>IF(-need!J60&lt;cum!H60*0.33*$I$2,cum!H60*0.33*$I$2,-need!J60)</f>
        <v>0</v>
      </c>
      <c r="M60" s="19">
        <f>IF(-need!K60&lt;cum!I60*0.33*$I$2,cum!I60*0.33*$I$2,-need!K60)</f>
        <v>654600</v>
      </c>
      <c r="N60" s="19">
        <f>IF(-need!L60&lt;cum!J60*0.33*$I$2,cum!J60*0.33*$I$2,-need!L60)</f>
        <v>88537.184999999998</v>
      </c>
      <c r="O60" s="19">
        <f>IF(-need!M60&lt;cum!K60*0.33*$I$2,cum!K60*0.33*$I$2,-need!M60)</f>
        <v>242360</v>
      </c>
      <c r="P60" s="19">
        <f>IF(-need!N60&lt;cum!L60*0.33*$I$2,cum!L60*0.33*$I$2,-need!N60)</f>
        <v>719516.49</v>
      </c>
      <c r="Q60" s="19">
        <f>IF(-need!O60&lt;cum!M60*0.33*$I$2,cum!M60*0.33*$I$2,-need!O60)</f>
        <v>0</v>
      </c>
      <c r="R60" s="19">
        <f>IF(-need!P60&lt;cum!N60*0.33*$I$2,cum!N60*0.33*$I$2,-need!P60)</f>
        <v>1004576</v>
      </c>
      <c r="S60" s="19">
        <f>IF(-need!Q60&lt;cum!O60*0.33*$I$2,cum!O60*0.33*$I$2,-need!Q60)</f>
        <v>21468.15</v>
      </c>
      <c r="T60" s="19">
        <f>IF(-need!R60&lt;cum!P60*0.33*$I$2,cum!P60*0.33*$I$2,-need!R60)</f>
        <v>7425</v>
      </c>
      <c r="U60" s="19">
        <f>IF(-need!S60&lt;cum!Q60*0.33*$I$2,cum!Q60*0.33*$I$2,-need!S60)</f>
        <v>55331.43</v>
      </c>
      <c r="V60" s="19">
        <f>IF(-need!T60&lt;cum!R60*0.33*$I$2,cum!R60*0.33*$I$2,-need!T60)</f>
        <v>49500</v>
      </c>
      <c r="W60" s="19">
        <f>IF(-need!U60&lt;cum!S60*0.33*$I$2,cum!S60*0.33*$I$2,-need!U60)</f>
        <v>120000</v>
      </c>
      <c r="X60" s="19">
        <f>IF(-need!V60&lt;cum!T60*0.33*$I$2,cum!T60*0.33*$I$2,-need!V60)</f>
        <v>199441</v>
      </c>
      <c r="Y60" s="19">
        <f>IF(-need!W60&lt;cum!U60*0.33*$I$2,cum!U60*0.33*$I$2,-need!W60)</f>
        <v>41250</v>
      </c>
      <c r="Z60" s="19">
        <f>IF(-need!X60&lt;cum!V60*0.33*$I$2,cum!V60*0.33*$I$2,-need!X60)</f>
        <v>72719</v>
      </c>
      <c r="AA60" s="19">
        <f>IF(-need!Y60&lt;cum!W60*0.33*$I$2,cum!W60*0.33*$I$2,-need!Y60)</f>
        <v>1372895</v>
      </c>
      <c r="AB60" s="19">
        <f>IF(-need!Z60&lt;cum!X60*0.33*$I$2,cum!X60*0.33*$I$2,-need!Z60)</f>
        <v>78301</v>
      </c>
      <c r="AC60" s="19">
        <f>IF(-need!AA60&lt;cum!Y60*0.33*$I$2,cum!Y60*0.33*$I$2,-need!AA60)</f>
        <v>166142</v>
      </c>
      <c r="AD60" s="19">
        <f>IF(-need!AB60&lt;cum!Z60*0.33*$I$2,cum!Z60*0.33*$I$2,-need!AB60)</f>
        <v>73904.985000000001</v>
      </c>
      <c r="AE60" s="19">
        <f>IF(-need!AC60&lt;cum!AA60*0.33*$I$2,cum!AA60*0.33*$I$2,-need!AC60)</f>
        <v>0</v>
      </c>
      <c r="AF60" s="19">
        <f>IF(-need!AD60&lt;cum!AB60*0.33*$I$2,cum!AB60*0.33*$I$2,-need!AD60)</f>
        <v>697463</v>
      </c>
      <c r="AG60" s="19">
        <f>IF(-need!AE60&lt;cum!AC60*0.33*$I$2,cum!AC60*0.33*$I$2,-need!AE60)</f>
        <v>2862644</v>
      </c>
      <c r="AH60" s="19">
        <f>IF(-need!AF60&lt;cum!AD60*0.33*$I$2,cum!AD60*0.33*$I$2,-need!AF60)</f>
        <v>933560</v>
      </c>
      <c r="AI60" s="19">
        <f>IF(-need!AG60&lt;cum!AE60*0.33*$I$2,cum!AE60*0.33*$I$2,-need!AG60)</f>
        <v>682970</v>
      </c>
      <c r="AJ60" s="19">
        <f>IF(-need!AH60&lt;cum!AF60*0.33*$I$2,cum!AF60*0.33*$I$2,-need!AH60)</f>
        <v>1714087</v>
      </c>
      <c r="AK60" s="19">
        <f>IF(-need!AI60&lt;cum!AG60*0.33*$I$2,cum!AG60*0.33*$I$2,-need!AI60)</f>
        <v>252224.94</v>
      </c>
      <c r="AL60" s="19">
        <f>IF(-need!AJ60&lt;cum!AH60*0.33*$I$2,cum!AH60*0.33*$I$2,-need!AJ60)</f>
        <v>19800</v>
      </c>
      <c r="AM60" s="19">
        <f>IF(-need!AK60&lt;cum!AI60*0.33*$I$2,cum!AI60*0.33*$I$2,-need!AK60)</f>
        <v>770000</v>
      </c>
      <c r="AN60" s="19">
        <f>IF(-need!AL60&lt;cum!AJ60*0.33*$I$2,cum!AJ60*0.33*$I$2,-need!AL60)</f>
        <v>71656.695000000007</v>
      </c>
      <c r="AO60" s="19">
        <f>IF(-need!AM60&lt;cum!AK60*0.33*$I$2,cum!AK60*0.33*$I$2,-need!AM60)</f>
        <v>14850</v>
      </c>
      <c r="AQ60" s="1">
        <f>IF(avail!AM60&gt;0,0,avail!AM60)</f>
        <v>0</v>
      </c>
      <c r="AR60" s="1">
        <f>IF(avail!AN60&gt;0,0,avail!AN60)</f>
        <v>0</v>
      </c>
      <c r="AS60" s="1">
        <f>IF(avail!AO60&gt;0,0,avail!AO60)</f>
        <v>0</v>
      </c>
      <c r="AT60" s="1">
        <f>IF(avail!AP60&gt;0,0,avail!AP60)</f>
        <v>0</v>
      </c>
      <c r="AU60" s="2"/>
    </row>
    <row r="61" spans="1:47" x14ac:dyDescent="0.25">
      <c r="A61" s="4">
        <f>'"rank"; your input only here!'!E62</f>
        <v>57</v>
      </c>
      <c r="B61" s="6" t="str">
        <f>'"rank"; your input only here!'!A62</f>
        <v>A57</v>
      </c>
      <c r="C61" s="6" t="str">
        <f>'"rank"; your input only here!'!B62</f>
        <v>Test Project 57</v>
      </c>
      <c r="D61" s="6">
        <f>'"rank"; your input only here!'!C62</f>
        <v>870000</v>
      </c>
      <c r="E61" s="8">
        <f>'"rank"; your input only here!'!D62</f>
        <v>10.5</v>
      </c>
      <c r="F61" s="22">
        <f t="shared" si="0"/>
        <v>15467173.785</v>
      </c>
      <c r="G61" s="21">
        <f>SUM(cum!F61:AK61)</f>
        <v>38365361</v>
      </c>
      <c r="H61" s="21">
        <f t="shared" si="1"/>
        <v>10000000</v>
      </c>
      <c r="I61" s="19">
        <f t="shared" si="2"/>
        <v>-5967173.7850000001</v>
      </c>
      <c r="J61" s="19">
        <f>IF(-need!H61&lt;cum!F61*0.33*$I$2,cum!F61*0.33*$I$2,-need!H61)</f>
        <v>36176.910000000003</v>
      </c>
      <c r="K61" s="19">
        <f>IF(-need!I61&lt;cum!G61*0.33*$I$2,cum!G61*0.33*$I$2,-need!I61)</f>
        <v>1573774</v>
      </c>
      <c r="L61" s="19">
        <f>IF(-need!J61&lt;cum!H61*0.33*$I$2,cum!H61*0.33*$I$2,-need!J61)</f>
        <v>0</v>
      </c>
      <c r="M61" s="19">
        <f>IF(-need!K61&lt;cum!I61*0.33*$I$2,cum!I61*0.33*$I$2,-need!K61)</f>
        <v>654600</v>
      </c>
      <c r="N61" s="19">
        <f>IF(-need!L61&lt;cum!J61*0.33*$I$2,cum!J61*0.33*$I$2,-need!L61)</f>
        <v>88537.184999999998</v>
      </c>
      <c r="O61" s="19">
        <f>IF(-need!M61&lt;cum!K61*0.33*$I$2,cum!K61*0.33*$I$2,-need!M61)</f>
        <v>242360</v>
      </c>
      <c r="P61" s="19">
        <f>IF(-need!N61&lt;cum!L61*0.33*$I$2,cum!L61*0.33*$I$2,-need!N61)</f>
        <v>719516.49</v>
      </c>
      <c r="Q61" s="19">
        <f>IF(-need!O61&lt;cum!M61*0.33*$I$2,cum!M61*0.33*$I$2,-need!O61)</f>
        <v>0</v>
      </c>
      <c r="R61" s="19">
        <f>IF(-need!P61&lt;cum!N61*0.33*$I$2,cum!N61*0.33*$I$2,-need!P61)</f>
        <v>1004576</v>
      </c>
      <c r="S61" s="19">
        <f>IF(-need!Q61&lt;cum!O61*0.33*$I$2,cum!O61*0.33*$I$2,-need!Q61)</f>
        <v>21468.15</v>
      </c>
      <c r="T61" s="19">
        <f>IF(-need!R61&lt;cum!P61*0.33*$I$2,cum!P61*0.33*$I$2,-need!R61)</f>
        <v>7425</v>
      </c>
      <c r="U61" s="19">
        <f>IF(-need!S61&lt;cum!Q61*0.33*$I$2,cum!Q61*0.33*$I$2,-need!S61)</f>
        <v>55331.43</v>
      </c>
      <c r="V61" s="19">
        <f>IF(-need!T61&lt;cum!R61*0.33*$I$2,cum!R61*0.33*$I$2,-need!T61)</f>
        <v>49500</v>
      </c>
      <c r="W61" s="19">
        <f>IF(-need!U61&lt;cum!S61*0.33*$I$2,cum!S61*0.33*$I$2,-need!U61)</f>
        <v>120000</v>
      </c>
      <c r="X61" s="19">
        <f>IF(-need!V61&lt;cum!T61*0.33*$I$2,cum!T61*0.33*$I$2,-need!V61)</f>
        <v>199441</v>
      </c>
      <c r="Y61" s="19">
        <f>IF(-need!W61&lt;cum!U61*0.33*$I$2,cum!U61*0.33*$I$2,-need!W61)</f>
        <v>41250</v>
      </c>
      <c r="Z61" s="19">
        <f>IF(-need!X61&lt;cum!V61*0.33*$I$2,cum!V61*0.33*$I$2,-need!X61)</f>
        <v>72719</v>
      </c>
      <c r="AA61" s="19">
        <f>IF(-need!Y61&lt;cum!W61*0.33*$I$2,cum!W61*0.33*$I$2,-need!Y61)</f>
        <v>1372895</v>
      </c>
      <c r="AB61" s="19">
        <f>IF(-need!Z61&lt;cum!X61*0.33*$I$2,cum!X61*0.33*$I$2,-need!Z61)</f>
        <v>78301</v>
      </c>
      <c r="AC61" s="19">
        <f>IF(-need!AA61&lt;cum!Y61*0.33*$I$2,cum!Y61*0.33*$I$2,-need!AA61)</f>
        <v>166142</v>
      </c>
      <c r="AD61" s="19">
        <f>IF(-need!AB61&lt;cum!Z61*0.33*$I$2,cum!Z61*0.33*$I$2,-need!AB61)</f>
        <v>73904.985000000001</v>
      </c>
      <c r="AE61" s="19">
        <f>IF(-need!AC61&lt;cum!AA61*0.33*$I$2,cum!AA61*0.33*$I$2,-need!AC61)</f>
        <v>0</v>
      </c>
      <c r="AF61" s="19">
        <f>IF(-need!AD61&lt;cum!AB61*0.33*$I$2,cum!AB61*0.33*$I$2,-need!AD61)</f>
        <v>697463</v>
      </c>
      <c r="AG61" s="19">
        <f>IF(-need!AE61&lt;cum!AC61*0.33*$I$2,cum!AC61*0.33*$I$2,-need!AE61)</f>
        <v>3357644</v>
      </c>
      <c r="AH61" s="19">
        <f>IF(-need!AF61&lt;cum!AD61*0.33*$I$2,cum!AD61*0.33*$I$2,-need!AF61)</f>
        <v>1308560</v>
      </c>
      <c r="AI61" s="19">
        <f>IF(-need!AG61&lt;cum!AE61*0.33*$I$2,cum!AE61*0.33*$I$2,-need!AG61)</f>
        <v>682970</v>
      </c>
      <c r="AJ61" s="19">
        <f>IF(-need!AH61&lt;cum!AF61*0.33*$I$2,cum!AF61*0.33*$I$2,-need!AH61)</f>
        <v>1714087</v>
      </c>
      <c r="AK61" s="19">
        <f>IF(-need!AI61&lt;cum!AG61*0.33*$I$2,cum!AG61*0.33*$I$2,-need!AI61)</f>
        <v>252224.94</v>
      </c>
      <c r="AL61" s="19">
        <f>IF(-need!AJ61&lt;cum!AH61*0.33*$I$2,cum!AH61*0.33*$I$2,-need!AJ61)</f>
        <v>19800</v>
      </c>
      <c r="AM61" s="19">
        <f>IF(-need!AK61&lt;cum!AI61*0.33*$I$2,cum!AI61*0.33*$I$2,-need!AK61)</f>
        <v>770000</v>
      </c>
      <c r="AN61" s="19">
        <f>IF(-need!AL61&lt;cum!AJ61*0.33*$I$2,cum!AJ61*0.33*$I$2,-need!AL61)</f>
        <v>71656.695000000007</v>
      </c>
      <c r="AO61" s="19">
        <f>IF(-need!AM61&lt;cum!AK61*0.33*$I$2,cum!AK61*0.33*$I$2,-need!AM61)</f>
        <v>14850</v>
      </c>
      <c r="AQ61" s="1">
        <f>IF(avail!AM61&gt;0,0,avail!AM61)</f>
        <v>0</v>
      </c>
      <c r="AR61" s="1">
        <f>IF(avail!AN61&gt;0,0,avail!AN61)</f>
        <v>0</v>
      </c>
      <c r="AS61" s="1">
        <f>IF(avail!AO61&gt;0,0,avail!AO61)</f>
        <v>0</v>
      </c>
      <c r="AT61" s="1">
        <f>IF(avail!AP61&gt;0,0,avail!AP61)</f>
        <v>0</v>
      </c>
      <c r="AU61" s="2"/>
    </row>
    <row r="62" spans="1:47" x14ac:dyDescent="0.25">
      <c r="A62" s="4">
        <f>'"rank"; your input only here!'!E63</f>
        <v>58</v>
      </c>
      <c r="B62" s="6" t="str">
        <f>'"rank"; your input only here!'!A63</f>
        <v>A58</v>
      </c>
      <c r="C62" s="6" t="str">
        <f>'"rank"; your input only here!'!B63</f>
        <v>Test Project 58</v>
      </c>
      <c r="D62" s="6">
        <f>'"rank"; your input only here!'!C63</f>
        <v>355120</v>
      </c>
      <c r="E62" s="8">
        <f>'"rank"; your input only here!'!D63</f>
        <v>10.5</v>
      </c>
      <c r="F62" s="22">
        <f t="shared" si="0"/>
        <v>15759668.785</v>
      </c>
      <c r="G62" s="21">
        <f>SUM(cum!F62:AK62)</f>
        <v>38720481</v>
      </c>
      <c r="H62" s="21">
        <f t="shared" si="1"/>
        <v>10000000</v>
      </c>
      <c r="I62" s="19">
        <f t="shared" si="2"/>
        <v>-6259668.7850000001</v>
      </c>
      <c r="J62" s="19">
        <f>IF(-need!H62&lt;cum!F62*0.33*$I$2,cum!F62*0.33*$I$2,-need!H62)</f>
        <v>36176.910000000003</v>
      </c>
      <c r="K62" s="19">
        <f>IF(-need!I62&lt;cum!G62*0.33*$I$2,cum!G62*0.33*$I$2,-need!I62)</f>
        <v>1573774</v>
      </c>
      <c r="L62" s="19">
        <f>IF(-need!J62&lt;cum!H62*0.33*$I$2,cum!H62*0.33*$I$2,-need!J62)</f>
        <v>0</v>
      </c>
      <c r="M62" s="19">
        <f>IF(-need!K62&lt;cum!I62*0.33*$I$2,cum!I62*0.33*$I$2,-need!K62)</f>
        <v>654600</v>
      </c>
      <c r="N62" s="19">
        <f>IF(-need!L62&lt;cum!J62*0.33*$I$2,cum!J62*0.33*$I$2,-need!L62)</f>
        <v>88537.184999999998</v>
      </c>
      <c r="O62" s="19">
        <f>IF(-need!M62&lt;cum!K62*0.33*$I$2,cum!K62*0.33*$I$2,-need!M62)</f>
        <v>242360</v>
      </c>
      <c r="P62" s="19">
        <f>IF(-need!N62&lt;cum!L62*0.33*$I$2,cum!L62*0.33*$I$2,-need!N62)</f>
        <v>719516.49</v>
      </c>
      <c r="Q62" s="19">
        <f>IF(-need!O62&lt;cum!M62*0.33*$I$2,cum!M62*0.33*$I$2,-need!O62)</f>
        <v>0</v>
      </c>
      <c r="R62" s="19">
        <f>IF(-need!P62&lt;cum!N62*0.33*$I$2,cum!N62*0.33*$I$2,-need!P62)</f>
        <v>1004576</v>
      </c>
      <c r="S62" s="19">
        <f>IF(-need!Q62&lt;cum!O62*0.33*$I$2,cum!O62*0.33*$I$2,-need!Q62)</f>
        <v>21468.15</v>
      </c>
      <c r="T62" s="19">
        <f>IF(-need!R62&lt;cum!P62*0.33*$I$2,cum!P62*0.33*$I$2,-need!R62)</f>
        <v>7425</v>
      </c>
      <c r="U62" s="19">
        <f>IF(-need!S62&lt;cum!Q62*0.33*$I$2,cum!Q62*0.33*$I$2,-need!S62)</f>
        <v>55331.43</v>
      </c>
      <c r="V62" s="19">
        <f>IF(-need!T62&lt;cum!R62*0.33*$I$2,cum!R62*0.33*$I$2,-need!T62)</f>
        <v>49500</v>
      </c>
      <c r="W62" s="19">
        <f>IF(-need!U62&lt;cum!S62*0.33*$I$2,cum!S62*0.33*$I$2,-need!U62)</f>
        <v>228000</v>
      </c>
      <c r="X62" s="19">
        <f>IF(-need!V62&lt;cum!T62*0.33*$I$2,cum!T62*0.33*$I$2,-need!V62)</f>
        <v>199441</v>
      </c>
      <c r="Y62" s="19">
        <f>IF(-need!W62&lt;cum!U62*0.33*$I$2,cum!U62*0.33*$I$2,-need!W62)</f>
        <v>41250</v>
      </c>
      <c r="Z62" s="19">
        <f>IF(-need!X62&lt;cum!V62*0.33*$I$2,cum!V62*0.33*$I$2,-need!X62)</f>
        <v>72719</v>
      </c>
      <c r="AA62" s="19">
        <f>IF(-need!Y62&lt;cum!W62*0.33*$I$2,cum!W62*0.33*$I$2,-need!Y62)</f>
        <v>1372895</v>
      </c>
      <c r="AB62" s="19">
        <f>IF(-need!Z62&lt;cum!X62*0.33*$I$2,cum!X62*0.33*$I$2,-need!Z62)</f>
        <v>78301</v>
      </c>
      <c r="AC62" s="19">
        <f>IF(-need!AA62&lt;cum!Y62*0.33*$I$2,cum!Y62*0.33*$I$2,-need!AA62)</f>
        <v>166142</v>
      </c>
      <c r="AD62" s="19">
        <f>IF(-need!AB62&lt;cum!Z62*0.33*$I$2,cum!Z62*0.33*$I$2,-need!AB62)</f>
        <v>73904.985000000001</v>
      </c>
      <c r="AE62" s="19">
        <f>IF(-need!AC62&lt;cum!AA62*0.33*$I$2,cum!AA62*0.33*$I$2,-need!AC62)</f>
        <v>0</v>
      </c>
      <c r="AF62" s="19">
        <f>IF(-need!AD62&lt;cum!AB62*0.33*$I$2,cum!AB62*0.33*$I$2,-need!AD62)</f>
        <v>697463</v>
      </c>
      <c r="AG62" s="19">
        <f>IF(-need!AE62&lt;cum!AC62*0.33*$I$2,cum!AC62*0.33*$I$2,-need!AE62)</f>
        <v>3357644</v>
      </c>
      <c r="AH62" s="19">
        <f>IF(-need!AF62&lt;cum!AD62*0.33*$I$2,cum!AD62*0.33*$I$2,-need!AF62)</f>
        <v>1308560</v>
      </c>
      <c r="AI62" s="19">
        <f>IF(-need!AG62&lt;cum!AE62*0.33*$I$2,cum!AE62*0.33*$I$2,-need!AG62)</f>
        <v>855090</v>
      </c>
      <c r="AJ62" s="19">
        <f>IF(-need!AH62&lt;cum!AF62*0.33*$I$2,cum!AF62*0.33*$I$2,-need!AH62)</f>
        <v>1714087</v>
      </c>
      <c r="AK62" s="19">
        <f>IF(-need!AI62&lt;cum!AG62*0.33*$I$2,cum!AG62*0.33*$I$2,-need!AI62)</f>
        <v>252224.94</v>
      </c>
      <c r="AL62" s="19">
        <f>IF(-need!AJ62&lt;cum!AH62*0.33*$I$2,cum!AH62*0.33*$I$2,-need!AJ62)</f>
        <v>32175</v>
      </c>
      <c r="AM62" s="19">
        <f>IF(-need!AK62&lt;cum!AI62*0.33*$I$2,cum!AI62*0.33*$I$2,-need!AK62)</f>
        <v>770000</v>
      </c>
      <c r="AN62" s="19">
        <f>IF(-need!AL62&lt;cum!AJ62*0.33*$I$2,cum!AJ62*0.33*$I$2,-need!AL62)</f>
        <v>71656.695000000007</v>
      </c>
      <c r="AO62" s="19">
        <f>IF(-need!AM62&lt;cum!AK62*0.33*$I$2,cum!AK62*0.33*$I$2,-need!AM62)</f>
        <v>14850</v>
      </c>
      <c r="AQ62" s="1">
        <f>IF(avail!AM62&gt;0,0,avail!AM62)</f>
        <v>0</v>
      </c>
      <c r="AR62" s="1">
        <f>IF(avail!AN62&gt;0,0,avail!AN62)</f>
        <v>0</v>
      </c>
      <c r="AS62" s="1">
        <f>IF(avail!AO62&gt;0,0,avail!AO62)</f>
        <v>0</v>
      </c>
      <c r="AT62" s="1">
        <f>IF(avail!AP62&gt;0,0,avail!AP62)</f>
        <v>0</v>
      </c>
      <c r="AU62" s="2"/>
    </row>
    <row r="63" spans="1:47" x14ac:dyDescent="0.25">
      <c r="A63" s="4">
        <f>'"rank"; your input only here!'!E64</f>
        <v>59</v>
      </c>
      <c r="B63" s="6" t="str">
        <f>'"rank"; your input only here!'!A64</f>
        <v>A59</v>
      </c>
      <c r="C63" s="6" t="str">
        <f>'"rank"; your input only here!'!B64</f>
        <v>Test Project 59</v>
      </c>
      <c r="D63" s="6">
        <f>'"rank"; your input only here!'!C64</f>
        <v>1185522</v>
      </c>
      <c r="E63" s="8">
        <f>'"rank"; your input only here!'!D64</f>
        <v>10.5</v>
      </c>
      <c r="F63" s="22">
        <f t="shared" si="0"/>
        <v>16595190.785</v>
      </c>
      <c r="G63" s="21">
        <f>SUM(cum!F63:AK63)</f>
        <v>39556003</v>
      </c>
      <c r="H63" s="21">
        <f t="shared" si="1"/>
        <v>10000000</v>
      </c>
      <c r="I63" s="19">
        <f t="shared" si="2"/>
        <v>-7095190.7850000001</v>
      </c>
      <c r="J63" s="19">
        <f>IF(-need!H63&lt;cum!F63*0.33*$I$2,cum!F63*0.33*$I$2,-need!H63)</f>
        <v>36176.910000000003</v>
      </c>
      <c r="K63" s="19">
        <f>IF(-need!I63&lt;cum!G63*0.33*$I$2,cum!G63*0.33*$I$2,-need!I63)</f>
        <v>1573774</v>
      </c>
      <c r="L63" s="19">
        <f>IF(-need!J63&lt;cum!H63*0.33*$I$2,cum!H63*0.33*$I$2,-need!J63)</f>
        <v>0</v>
      </c>
      <c r="M63" s="19">
        <f>IF(-need!K63&lt;cum!I63*0.33*$I$2,cum!I63*0.33*$I$2,-need!K63)</f>
        <v>654600</v>
      </c>
      <c r="N63" s="19">
        <f>IF(-need!L63&lt;cum!J63*0.33*$I$2,cum!J63*0.33*$I$2,-need!L63)</f>
        <v>88537.184999999998</v>
      </c>
      <c r="O63" s="19">
        <f>IF(-need!M63&lt;cum!K63*0.33*$I$2,cum!K63*0.33*$I$2,-need!M63)</f>
        <v>242360</v>
      </c>
      <c r="P63" s="19">
        <f>IF(-need!N63&lt;cum!L63*0.33*$I$2,cum!L63*0.33*$I$2,-need!N63)</f>
        <v>719516.49</v>
      </c>
      <c r="Q63" s="19">
        <f>IF(-need!O63&lt;cum!M63*0.33*$I$2,cum!M63*0.33*$I$2,-need!O63)</f>
        <v>0</v>
      </c>
      <c r="R63" s="19">
        <f>IF(-need!P63&lt;cum!N63*0.33*$I$2,cum!N63*0.33*$I$2,-need!P63)</f>
        <v>1004576</v>
      </c>
      <c r="S63" s="19">
        <f>IF(-need!Q63&lt;cum!O63*0.33*$I$2,cum!O63*0.33*$I$2,-need!Q63)</f>
        <v>21468.15</v>
      </c>
      <c r="T63" s="19">
        <f>IF(-need!R63&lt;cum!P63*0.33*$I$2,cum!P63*0.33*$I$2,-need!R63)</f>
        <v>7425</v>
      </c>
      <c r="U63" s="19">
        <f>IF(-need!S63&lt;cum!Q63*0.33*$I$2,cum!Q63*0.33*$I$2,-need!S63)</f>
        <v>55331.43</v>
      </c>
      <c r="V63" s="19">
        <f>IF(-need!T63&lt;cum!R63*0.33*$I$2,cum!R63*0.33*$I$2,-need!T63)</f>
        <v>49500</v>
      </c>
      <c r="W63" s="19">
        <f>IF(-need!U63&lt;cum!S63*0.33*$I$2,cum!S63*0.33*$I$2,-need!U63)</f>
        <v>228000</v>
      </c>
      <c r="X63" s="19">
        <f>IF(-need!V63&lt;cum!T63*0.33*$I$2,cum!T63*0.33*$I$2,-need!V63)</f>
        <v>199441</v>
      </c>
      <c r="Y63" s="19">
        <f>IF(-need!W63&lt;cum!U63*0.33*$I$2,cum!U63*0.33*$I$2,-need!W63)</f>
        <v>41250</v>
      </c>
      <c r="Z63" s="19">
        <f>IF(-need!X63&lt;cum!V63*0.33*$I$2,cum!V63*0.33*$I$2,-need!X63)</f>
        <v>72719</v>
      </c>
      <c r="AA63" s="19">
        <f>IF(-need!Y63&lt;cum!W63*0.33*$I$2,cum!W63*0.33*$I$2,-need!Y63)</f>
        <v>1372895</v>
      </c>
      <c r="AB63" s="19">
        <f>IF(-need!Z63&lt;cum!X63*0.33*$I$2,cum!X63*0.33*$I$2,-need!Z63)</f>
        <v>78301</v>
      </c>
      <c r="AC63" s="19">
        <f>IF(-need!AA63&lt;cum!Y63*0.33*$I$2,cum!Y63*0.33*$I$2,-need!AA63)</f>
        <v>166142</v>
      </c>
      <c r="AD63" s="19">
        <f>IF(-need!AB63&lt;cum!Z63*0.33*$I$2,cum!Z63*0.33*$I$2,-need!AB63)</f>
        <v>73904.985000000001</v>
      </c>
      <c r="AE63" s="19">
        <f>IF(-need!AC63&lt;cum!AA63*0.33*$I$2,cum!AA63*0.33*$I$2,-need!AC63)</f>
        <v>0</v>
      </c>
      <c r="AF63" s="19">
        <f>IF(-need!AD63&lt;cum!AB63*0.33*$I$2,cum!AB63*0.33*$I$2,-need!AD63)</f>
        <v>697463</v>
      </c>
      <c r="AG63" s="19">
        <f>IF(-need!AE63&lt;cum!AC63*0.33*$I$2,cum!AC63*0.33*$I$2,-need!AE63)</f>
        <v>4107644</v>
      </c>
      <c r="AH63" s="19">
        <f>IF(-need!AF63&lt;cum!AD63*0.33*$I$2,cum!AD63*0.33*$I$2,-need!AF63)</f>
        <v>1308560</v>
      </c>
      <c r="AI63" s="19">
        <f>IF(-need!AG63&lt;cum!AE63*0.33*$I$2,cum!AE63*0.33*$I$2,-need!AG63)</f>
        <v>855090</v>
      </c>
      <c r="AJ63" s="19">
        <f>IF(-need!AH63&lt;cum!AF63*0.33*$I$2,cum!AF63*0.33*$I$2,-need!AH63)</f>
        <v>1799609</v>
      </c>
      <c r="AK63" s="19">
        <f>IF(-need!AI63&lt;cum!AG63*0.33*$I$2,cum!AG63*0.33*$I$2,-need!AI63)</f>
        <v>252224.94</v>
      </c>
      <c r="AL63" s="19">
        <f>IF(-need!AJ63&lt;cum!AH63*0.33*$I$2,cum!AH63*0.33*$I$2,-need!AJ63)</f>
        <v>32175</v>
      </c>
      <c r="AM63" s="19">
        <f>IF(-need!AK63&lt;cum!AI63*0.33*$I$2,cum!AI63*0.33*$I$2,-need!AK63)</f>
        <v>770000</v>
      </c>
      <c r="AN63" s="19">
        <f>IF(-need!AL63&lt;cum!AJ63*0.33*$I$2,cum!AJ63*0.33*$I$2,-need!AL63)</f>
        <v>71656.695000000007</v>
      </c>
      <c r="AO63" s="19">
        <f>IF(-need!AM63&lt;cum!AK63*0.33*$I$2,cum!AK63*0.33*$I$2,-need!AM63)</f>
        <v>14850</v>
      </c>
      <c r="AQ63" s="1">
        <f>IF(avail!AM63&gt;0,0,avail!AM63)</f>
        <v>0</v>
      </c>
      <c r="AR63" s="1">
        <f>IF(avail!AN63&gt;0,0,avail!AN63)</f>
        <v>0</v>
      </c>
      <c r="AS63" s="1">
        <f>IF(avail!AO63&gt;0,0,avail!AO63)</f>
        <v>0</v>
      </c>
      <c r="AT63" s="1">
        <f>IF(avail!AP63&gt;0,0,avail!AP63)</f>
        <v>-50800</v>
      </c>
      <c r="AU63" s="2"/>
    </row>
    <row r="64" spans="1:47" x14ac:dyDescent="0.25">
      <c r="A64" s="4">
        <f>'"rank"; your input only here!'!E65</f>
        <v>60</v>
      </c>
      <c r="B64" s="6" t="str">
        <f>'"rank"; your input only here!'!A65</f>
        <v>A60</v>
      </c>
      <c r="C64" s="6" t="str">
        <f>'"rank"; your input only here!'!B65</f>
        <v>Test Project 60</v>
      </c>
      <c r="D64" s="6">
        <f>'"rank"; your input only here!'!C65</f>
        <v>510631</v>
      </c>
      <c r="E64" s="8">
        <f>'"rank"; your input only here!'!D65</f>
        <v>10.5</v>
      </c>
      <c r="F64" s="22">
        <f t="shared" si="0"/>
        <v>17105821.785</v>
      </c>
      <c r="G64" s="21">
        <f>SUM(cum!F64:AK64)</f>
        <v>40066634</v>
      </c>
      <c r="H64" s="21">
        <f t="shared" si="1"/>
        <v>10000000</v>
      </c>
      <c r="I64" s="19">
        <f t="shared" si="2"/>
        <v>-7605821.7850000001</v>
      </c>
      <c r="J64" s="19">
        <f>IF(-need!H64&lt;cum!F64*0.33*$I$2,cum!F64*0.33*$I$2,-need!H64)</f>
        <v>36176.910000000003</v>
      </c>
      <c r="K64" s="19">
        <f>IF(-need!I64&lt;cum!G64*0.33*$I$2,cum!G64*0.33*$I$2,-need!I64)</f>
        <v>1573774</v>
      </c>
      <c r="L64" s="19">
        <f>IF(-need!J64&lt;cum!H64*0.33*$I$2,cum!H64*0.33*$I$2,-need!J64)</f>
        <v>0</v>
      </c>
      <c r="M64" s="19">
        <f>IF(-need!K64&lt;cum!I64*0.33*$I$2,cum!I64*0.33*$I$2,-need!K64)</f>
        <v>654600</v>
      </c>
      <c r="N64" s="19">
        <f>IF(-need!L64&lt;cum!J64*0.33*$I$2,cum!J64*0.33*$I$2,-need!L64)</f>
        <v>88537.184999999998</v>
      </c>
      <c r="O64" s="19">
        <f>IF(-need!M64&lt;cum!K64*0.33*$I$2,cum!K64*0.33*$I$2,-need!M64)</f>
        <v>395360</v>
      </c>
      <c r="P64" s="19">
        <f>IF(-need!N64&lt;cum!L64*0.33*$I$2,cum!L64*0.33*$I$2,-need!N64)</f>
        <v>719516.49</v>
      </c>
      <c r="Q64" s="19">
        <f>IF(-need!O64&lt;cum!M64*0.33*$I$2,cum!M64*0.33*$I$2,-need!O64)</f>
        <v>0</v>
      </c>
      <c r="R64" s="19">
        <f>IF(-need!P64&lt;cum!N64*0.33*$I$2,cum!N64*0.33*$I$2,-need!P64)</f>
        <v>1152576</v>
      </c>
      <c r="S64" s="19">
        <f>IF(-need!Q64&lt;cum!O64*0.33*$I$2,cum!O64*0.33*$I$2,-need!Q64)</f>
        <v>21468.15</v>
      </c>
      <c r="T64" s="19">
        <f>IF(-need!R64&lt;cum!P64*0.33*$I$2,cum!P64*0.33*$I$2,-need!R64)</f>
        <v>7425</v>
      </c>
      <c r="U64" s="19">
        <f>IF(-need!S64&lt;cum!Q64*0.33*$I$2,cum!Q64*0.33*$I$2,-need!S64)</f>
        <v>55331.43</v>
      </c>
      <c r="V64" s="19">
        <f>IF(-need!T64&lt;cum!R64*0.33*$I$2,cum!R64*0.33*$I$2,-need!T64)</f>
        <v>49500</v>
      </c>
      <c r="W64" s="19">
        <f>IF(-need!U64&lt;cum!S64*0.33*$I$2,cum!S64*0.33*$I$2,-need!U64)</f>
        <v>228000</v>
      </c>
      <c r="X64" s="19">
        <f>IF(-need!V64&lt;cum!T64*0.33*$I$2,cum!T64*0.33*$I$2,-need!V64)</f>
        <v>199441</v>
      </c>
      <c r="Y64" s="19">
        <f>IF(-need!W64&lt;cum!U64*0.33*$I$2,cum!U64*0.33*$I$2,-need!W64)</f>
        <v>41250</v>
      </c>
      <c r="Z64" s="19">
        <f>IF(-need!X64&lt;cum!V64*0.33*$I$2,cum!V64*0.33*$I$2,-need!X64)</f>
        <v>72719</v>
      </c>
      <c r="AA64" s="19">
        <f>IF(-need!Y64&lt;cum!W64*0.33*$I$2,cum!W64*0.33*$I$2,-need!Y64)</f>
        <v>1452895</v>
      </c>
      <c r="AB64" s="19">
        <f>IF(-need!Z64&lt;cum!X64*0.33*$I$2,cum!X64*0.33*$I$2,-need!Z64)</f>
        <v>78301</v>
      </c>
      <c r="AC64" s="19">
        <f>IF(-need!AA64&lt;cum!Y64*0.33*$I$2,cum!Y64*0.33*$I$2,-need!AA64)</f>
        <v>166142</v>
      </c>
      <c r="AD64" s="19">
        <f>IF(-need!AB64&lt;cum!Z64*0.33*$I$2,cum!Z64*0.33*$I$2,-need!AB64)</f>
        <v>73904.985000000001</v>
      </c>
      <c r="AE64" s="19">
        <f>IF(-need!AC64&lt;cum!AA64*0.33*$I$2,cum!AA64*0.33*$I$2,-need!AC64)</f>
        <v>0</v>
      </c>
      <c r="AF64" s="19">
        <f>IF(-need!AD64&lt;cum!AB64*0.33*$I$2,cum!AB64*0.33*$I$2,-need!AD64)</f>
        <v>697463</v>
      </c>
      <c r="AG64" s="19">
        <f>IF(-need!AE64&lt;cum!AC64*0.33*$I$2,cum!AC64*0.33*$I$2,-need!AE64)</f>
        <v>4107644</v>
      </c>
      <c r="AH64" s="19">
        <f>IF(-need!AF64&lt;cum!AD64*0.33*$I$2,cum!AD64*0.33*$I$2,-need!AF64)</f>
        <v>1308560</v>
      </c>
      <c r="AI64" s="19">
        <f>IF(-need!AG64&lt;cum!AE64*0.33*$I$2,cum!AE64*0.33*$I$2,-need!AG64)</f>
        <v>855090</v>
      </c>
      <c r="AJ64" s="19">
        <f>IF(-need!AH64&lt;cum!AF64*0.33*$I$2,cum!AF64*0.33*$I$2,-need!AH64)</f>
        <v>1929240</v>
      </c>
      <c r="AK64" s="19">
        <f>IF(-need!AI64&lt;cum!AG64*0.33*$I$2,cum!AG64*0.33*$I$2,-need!AI64)</f>
        <v>252224.94</v>
      </c>
      <c r="AL64" s="19">
        <f>IF(-need!AJ64&lt;cum!AH64*0.33*$I$2,cum!AH64*0.33*$I$2,-need!AJ64)</f>
        <v>32175</v>
      </c>
      <c r="AM64" s="19">
        <f>IF(-need!AK64&lt;cum!AI64*0.33*$I$2,cum!AI64*0.33*$I$2,-need!AK64)</f>
        <v>770000</v>
      </c>
      <c r="AN64" s="19">
        <f>IF(-need!AL64&lt;cum!AJ64*0.33*$I$2,cum!AJ64*0.33*$I$2,-need!AL64)</f>
        <v>71656.695000000007</v>
      </c>
      <c r="AO64" s="19">
        <f>IF(-need!AM64&lt;cum!AK64*0.33*$I$2,cum!AK64*0.33*$I$2,-need!AM64)</f>
        <v>14850</v>
      </c>
      <c r="AQ64" s="1">
        <f>IF(avail!AM64&gt;0,0,avail!AM64)</f>
        <v>0</v>
      </c>
      <c r="AR64" s="1">
        <f>IF(avail!AN64&gt;0,0,avail!AN64)</f>
        <v>0</v>
      </c>
      <c r="AS64" s="1">
        <f>IF(avail!AO64&gt;0,0,avail!AO64)</f>
        <v>0</v>
      </c>
      <c r="AT64" s="1">
        <f>IF(avail!AP64&gt;0,0,avail!AP64)</f>
        <v>-50800</v>
      </c>
      <c r="AU64" s="2"/>
    </row>
    <row r="65" spans="1:47" x14ac:dyDescent="0.25">
      <c r="A65" s="4">
        <f>'"rank"; your input only here!'!E66</f>
        <v>61</v>
      </c>
      <c r="B65" s="6" t="str">
        <f>'"rank"; your input only here!'!A66</f>
        <v>A61</v>
      </c>
      <c r="C65" s="6" t="str">
        <f>'"rank"; your input only here!'!B66</f>
        <v>Test Project 61</v>
      </c>
      <c r="D65" s="6">
        <f>'"rank"; your input only here!'!C66</f>
        <v>546000</v>
      </c>
      <c r="E65" s="8">
        <f>'"rank"; your input only here!'!D66</f>
        <v>10.5</v>
      </c>
      <c r="F65" s="22">
        <f t="shared" si="0"/>
        <v>17390825.799999997</v>
      </c>
      <c r="G65" s="21">
        <f>SUM(cum!F65:AK65)</f>
        <v>40377634</v>
      </c>
      <c r="H65" s="21">
        <f t="shared" si="1"/>
        <v>10000000</v>
      </c>
      <c r="I65" s="19">
        <f t="shared" si="2"/>
        <v>-7890825.799999997</v>
      </c>
      <c r="J65" s="19">
        <f>IF(-need!H65&lt;cum!F65*0.33*$I$2,cum!F65*0.33*$I$2,-need!H65)</f>
        <v>36176.910000000003</v>
      </c>
      <c r="K65" s="19">
        <f>IF(-need!I65&lt;cum!G65*0.33*$I$2,cum!G65*0.33*$I$2,-need!I65)</f>
        <v>1573774</v>
      </c>
      <c r="L65" s="19">
        <f>IF(-need!J65&lt;cum!H65*0.33*$I$2,cum!H65*0.33*$I$2,-need!J65)</f>
        <v>0</v>
      </c>
      <c r="M65" s="19">
        <f>IF(-need!K65&lt;cum!I65*0.33*$I$2,cum!I65*0.33*$I$2,-need!K65)</f>
        <v>654600</v>
      </c>
      <c r="N65" s="19">
        <f>IF(-need!L65&lt;cum!J65*0.33*$I$2,cum!J65*0.33*$I$2,-need!L65)</f>
        <v>88537.184999999998</v>
      </c>
      <c r="O65" s="19">
        <f>IF(-need!M65&lt;cum!K65*0.33*$I$2,cum!K65*0.33*$I$2,-need!M65)</f>
        <v>395360</v>
      </c>
      <c r="P65" s="19">
        <f>IF(-need!N65&lt;cum!L65*0.33*$I$2,cum!L65*0.33*$I$2,-need!N65)</f>
        <v>719516.49</v>
      </c>
      <c r="Q65" s="19">
        <f>IF(-need!O65&lt;cum!M65*0.33*$I$2,cum!M65*0.33*$I$2,-need!O65)</f>
        <v>0</v>
      </c>
      <c r="R65" s="19">
        <f>IF(-need!P65&lt;cum!N65*0.33*$I$2,cum!N65*0.33*$I$2,-need!P65)</f>
        <v>1152576</v>
      </c>
      <c r="S65" s="19">
        <f>IF(-need!Q65&lt;cum!O65*0.33*$I$2,cum!O65*0.33*$I$2,-need!Q65)</f>
        <v>21468.15</v>
      </c>
      <c r="T65" s="19">
        <f>IF(-need!R65&lt;cum!P65*0.33*$I$2,cum!P65*0.33*$I$2,-need!R65)</f>
        <v>7425</v>
      </c>
      <c r="U65" s="19">
        <f>IF(-need!S65&lt;cum!Q65*0.33*$I$2,cum!Q65*0.33*$I$2,-need!S65)</f>
        <v>55331.43</v>
      </c>
      <c r="V65" s="19">
        <f>IF(-need!T65&lt;cum!R65*0.33*$I$2,cum!R65*0.33*$I$2,-need!T65)</f>
        <v>49500</v>
      </c>
      <c r="W65" s="19">
        <f>IF(-need!U65&lt;cum!S65*0.33*$I$2,cum!S65*0.33*$I$2,-need!U65)</f>
        <v>228000</v>
      </c>
      <c r="X65" s="19">
        <f>IF(-need!V65&lt;cum!T65*0.33*$I$2,cum!T65*0.33*$I$2,-need!V65)</f>
        <v>199441</v>
      </c>
      <c r="Y65" s="19">
        <f>IF(-need!W65&lt;cum!U65*0.33*$I$2,cum!U65*0.33*$I$2,-need!W65)</f>
        <v>41250</v>
      </c>
      <c r="Z65" s="19">
        <f>IF(-need!X65&lt;cum!V65*0.33*$I$2,cum!V65*0.33*$I$2,-need!X65)</f>
        <v>72719</v>
      </c>
      <c r="AA65" s="19">
        <f>IF(-need!Y65&lt;cum!W65*0.33*$I$2,cum!W65*0.33*$I$2,-need!Y65)</f>
        <v>1452895</v>
      </c>
      <c r="AB65" s="19">
        <f>IF(-need!Z65&lt;cum!X65*0.33*$I$2,cum!X65*0.33*$I$2,-need!Z65)</f>
        <v>179301</v>
      </c>
      <c r="AC65" s="19">
        <f>IF(-need!AA65&lt;cum!Y65*0.33*$I$2,cum!Y65*0.33*$I$2,-need!AA65)</f>
        <v>166142</v>
      </c>
      <c r="AD65" s="19">
        <f>IF(-need!AB65&lt;cum!Z65*0.33*$I$2,cum!Z65*0.33*$I$2,-need!AB65)</f>
        <v>257909</v>
      </c>
      <c r="AE65" s="19">
        <f>IF(-need!AC65&lt;cum!AA65*0.33*$I$2,cum!AA65*0.33*$I$2,-need!AC65)</f>
        <v>0</v>
      </c>
      <c r="AF65" s="19">
        <f>IF(-need!AD65&lt;cum!AB65*0.33*$I$2,cum!AB65*0.33*$I$2,-need!AD65)</f>
        <v>697463</v>
      </c>
      <c r="AG65" s="19">
        <f>IF(-need!AE65&lt;cum!AC65*0.33*$I$2,cum!AC65*0.33*$I$2,-need!AE65)</f>
        <v>4107644</v>
      </c>
      <c r="AH65" s="19">
        <f>IF(-need!AF65&lt;cum!AD65*0.33*$I$2,cum!AD65*0.33*$I$2,-need!AF65)</f>
        <v>1308560</v>
      </c>
      <c r="AI65" s="19">
        <f>IF(-need!AG65&lt;cum!AE65*0.33*$I$2,cum!AE65*0.33*$I$2,-need!AG65)</f>
        <v>855090</v>
      </c>
      <c r="AJ65" s="19">
        <f>IF(-need!AH65&lt;cum!AF65*0.33*$I$2,cum!AF65*0.33*$I$2,-need!AH65)</f>
        <v>1929240</v>
      </c>
      <c r="AK65" s="19">
        <f>IF(-need!AI65&lt;cum!AG65*0.33*$I$2,cum!AG65*0.33*$I$2,-need!AI65)</f>
        <v>252224.94</v>
      </c>
      <c r="AL65" s="19">
        <f>IF(-need!AJ65&lt;cum!AH65*0.33*$I$2,cum!AH65*0.33*$I$2,-need!AJ65)</f>
        <v>32175</v>
      </c>
      <c r="AM65" s="19">
        <f>IF(-need!AK65&lt;cum!AI65*0.33*$I$2,cum!AI65*0.33*$I$2,-need!AK65)</f>
        <v>770000</v>
      </c>
      <c r="AN65" s="19">
        <f>IF(-need!AL65&lt;cum!AJ65*0.33*$I$2,cum!AJ65*0.33*$I$2,-need!AL65)</f>
        <v>71656.695000000007</v>
      </c>
      <c r="AO65" s="19">
        <f>IF(-need!AM65&lt;cum!AK65*0.33*$I$2,cum!AK65*0.33*$I$2,-need!AM65)</f>
        <v>14850</v>
      </c>
      <c r="AQ65" s="1">
        <f>IF(avail!AM65&gt;0,0,avail!AM65)</f>
        <v>0</v>
      </c>
      <c r="AR65" s="1">
        <f>IF(avail!AN65&gt;0,0,avail!AN65)</f>
        <v>0</v>
      </c>
      <c r="AS65" s="1">
        <f>IF(avail!AO65&gt;0,0,avail!AO65)</f>
        <v>0</v>
      </c>
      <c r="AT65" s="1">
        <f>IF(avail!AP65&gt;0,0,avail!AP65)</f>
        <v>-285800</v>
      </c>
      <c r="AU65" s="2"/>
    </row>
    <row r="66" spans="1:47" x14ac:dyDescent="0.25">
      <c r="A66" s="4">
        <f>'"rank"; your input only here!'!E67</f>
        <v>62</v>
      </c>
      <c r="B66" s="6" t="str">
        <f>'"rank"; your input only here!'!A67</f>
        <v>A62</v>
      </c>
      <c r="C66" s="6" t="str">
        <f>'"rank"; your input only here!'!B67</f>
        <v>Test Project 62</v>
      </c>
      <c r="D66" s="6">
        <f>'"rank"; your input only here!'!C67</f>
        <v>887832</v>
      </c>
      <c r="E66" s="8">
        <f>'"rank"; your input only here!'!D67</f>
        <v>10.5</v>
      </c>
      <c r="F66" s="22">
        <f t="shared" si="0"/>
        <v>18230060.800000001</v>
      </c>
      <c r="G66" s="21">
        <f>SUM(cum!F66:AK66)</f>
        <v>41265466</v>
      </c>
      <c r="H66" s="21">
        <f t="shared" si="1"/>
        <v>10000000</v>
      </c>
      <c r="I66" s="19">
        <f t="shared" si="2"/>
        <v>-8730060.8000000007</v>
      </c>
      <c r="J66" s="19">
        <f>IF(-need!H66&lt;cum!F66*0.33*$I$2,cum!F66*0.33*$I$2,-need!H66)</f>
        <v>36176.910000000003</v>
      </c>
      <c r="K66" s="19">
        <f>IF(-need!I66&lt;cum!G66*0.33*$I$2,cum!G66*0.33*$I$2,-need!I66)</f>
        <v>1573774</v>
      </c>
      <c r="L66" s="19">
        <f>IF(-need!J66&lt;cum!H66*0.33*$I$2,cum!H66*0.33*$I$2,-need!J66)</f>
        <v>0</v>
      </c>
      <c r="M66" s="19">
        <f>IF(-need!K66&lt;cum!I66*0.33*$I$2,cum!I66*0.33*$I$2,-need!K66)</f>
        <v>654600</v>
      </c>
      <c r="N66" s="19">
        <f>IF(-need!L66&lt;cum!J66*0.33*$I$2,cum!J66*0.33*$I$2,-need!L66)</f>
        <v>88537.184999999998</v>
      </c>
      <c r="O66" s="19">
        <f>IF(-need!M66&lt;cum!K66*0.33*$I$2,cum!K66*0.33*$I$2,-need!M66)</f>
        <v>395360</v>
      </c>
      <c r="P66" s="19">
        <f>IF(-need!N66&lt;cum!L66*0.33*$I$2,cum!L66*0.33*$I$2,-need!N66)</f>
        <v>719516.49</v>
      </c>
      <c r="Q66" s="19">
        <f>IF(-need!O66&lt;cum!M66*0.33*$I$2,cum!M66*0.33*$I$2,-need!O66)</f>
        <v>0</v>
      </c>
      <c r="R66" s="19">
        <f>IF(-need!P66&lt;cum!N66*0.33*$I$2,cum!N66*0.33*$I$2,-need!P66)</f>
        <v>1152576</v>
      </c>
      <c r="S66" s="19">
        <f>IF(-need!Q66&lt;cum!O66*0.33*$I$2,cum!O66*0.33*$I$2,-need!Q66)</f>
        <v>21468.15</v>
      </c>
      <c r="T66" s="19">
        <f>IF(-need!R66&lt;cum!P66*0.33*$I$2,cum!P66*0.33*$I$2,-need!R66)</f>
        <v>17028</v>
      </c>
      <c r="U66" s="19">
        <f>IF(-need!S66&lt;cum!Q66*0.33*$I$2,cum!Q66*0.33*$I$2,-need!S66)</f>
        <v>55331.43</v>
      </c>
      <c r="V66" s="19">
        <f>IF(-need!T66&lt;cum!R66*0.33*$I$2,cum!R66*0.33*$I$2,-need!T66)</f>
        <v>49500</v>
      </c>
      <c r="W66" s="19">
        <f>IF(-need!U66&lt;cum!S66*0.33*$I$2,cum!S66*0.33*$I$2,-need!U66)</f>
        <v>228000</v>
      </c>
      <c r="X66" s="19">
        <f>IF(-need!V66&lt;cum!T66*0.33*$I$2,cum!T66*0.33*$I$2,-need!V66)</f>
        <v>199441</v>
      </c>
      <c r="Y66" s="19">
        <f>IF(-need!W66&lt;cum!U66*0.33*$I$2,cum!U66*0.33*$I$2,-need!W66)</f>
        <v>41250</v>
      </c>
      <c r="Z66" s="19">
        <f>IF(-need!X66&lt;cum!V66*0.33*$I$2,cum!V66*0.33*$I$2,-need!X66)</f>
        <v>72719</v>
      </c>
      <c r="AA66" s="19">
        <f>IF(-need!Y66&lt;cum!W66*0.33*$I$2,cum!W66*0.33*$I$2,-need!Y66)</f>
        <v>1452895</v>
      </c>
      <c r="AB66" s="19">
        <f>IF(-need!Z66&lt;cum!X66*0.33*$I$2,cum!X66*0.33*$I$2,-need!Z66)</f>
        <v>179301</v>
      </c>
      <c r="AC66" s="19">
        <f>IF(-need!AA66&lt;cum!Y66*0.33*$I$2,cum!Y66*0.33*$I$2,-need!AA66)</f>
        <v>166142</v>
      </c>
      <c r="AD66" s="19">
        <f>IF(-need!AB66&lt;cum!Z66*0.33*$I$2,cum!Z66*0.33*$I$2,-need!AB66)</f>
        <v>257909</v>
      </c>
      <c r="AE66" s="19">
        <f>IF(-need!AC66&lt;cum!AA66*0.33*$I$2,cum!AA66*0.33*$I$2,-need!AC66)</f>
        <v>0</v>
      </c>
      <c r="AF66" s="19">
        <f>IF(-need!AD66&lt;cum!AB66*0.33*$I$2,cum!AB66*0.33*$I$2,-need!AD66)</f>
        <v>697463</v>
      </c>
      <c r="AG66" s="19">
        <f>IF(-need!AE66&lt;cum!AC66*0.33*$I$2,cum!AC66*0.33*$I$2,-need!AE66)</f>
        <v>4857644</v>
      </c>
      <c r="AH66" s="19">
        <f>IF(-need!AF66&lt;cum!AD66*0.33*$I$2,cum!AD66*0.33*$I$2,-need!AF66)</f>
        <v>1308560</v>
      </c>
      <c r="AI66" s="19">
        <f>IF(-need!AG66&lt;cum!AE66*0.33*$I$2,cum!AE66*0.33*$I$2,-need!AG66)</f>
        <v>855090</v>
      </c>
      <c r="AJ66" s="19">
        <f>IF(-need!AH66&lt;cum!AF66*0.33*$I$2,cum!AF66*0.33*$I$2,-need!AH66)</f>
        <v>2008872</v>
      </c>
      <c r="AK66" s="19">
        <f>IF(-need!AI66&lt;cum!AG66*0.33*$I$2,cum!AG66*0.33*$I$2,-need!AI66)</f>
        <v>252224.94</v>
      </c>
      <c r="AL66" s="19">
        <f>IF(-need!AJ66&lt;cum!AH66*0.33*$I$2,cum!AH66*0.33*$I$2,-need!AJ66)</f>
        <v>32175</v>
      </c>
      <c r="AM66" s="19">
        <f>IF(-need!AK66&lt;cum!AI66*0.33*$I$2,cum!AI66*0.33*$I$2,-need!AK66)</f>
        <v>770000</v>
      </c>
      <c r="AN66" s="19">
        <f>IF(-need!AL66&lt;cum!AJ66*0.33*$I$2,cum!AJ66*0.33*$I$2,-need!AL66)</f>
        <v>71656.695000000007</v>
      </c>
      <c r="AO66" s="19">
        <f>IF(-need!AM66&lt;cum!AK66*0.33*$I$2,cum!AK66*0.33*$I$2,-need!AM66)</f>
        <v>14850</v>
      </c>
      <c r="AQ66" s="1">
        <f>IF(avail!AM66&gt;0,0,avail!AM66)</f>
        <v>0</v>
      </c>
      <c r="AR66" s="1">
        <f>IF(avail!AN66&gt;0,0,avail!AN66)</f>
        <v>0</v>
      </c>
      <c r="AS66" s="1">
        <f>IF(avail!AO66&gt;0,0,avail!AO66)</f>
        <v>0</v>
      </c>
      <c r="AT66" s="1">
        <f>IF(avail!AP66&gt;0,0,avail!AP66)</f>
        <v>-285800</v>
      </c>
      <c r="AU66" s="2"/>
    </row>
    <row r="67" spans="1:47" x14ac:dyDescent="0.25">
      <c r="A67" s="4">
        <f>'"rank"; your input only here!'!E68</f>
        <v>63</v>
      </c>
      <c r="B67" s="6" t="str">
        <f>'"rank"; your input only here!'!A68</f>
        <v>A63</v>
      </c>
      <c r="C67" s="6" t="str">
        <f>'"rank"; your input only here!'!B68</f>
        <v>Test Project 63</v>
      </c>
      <c r="D67" s="6">
        <f>'"rank"; your input only here!'!C68</f>
        <v>0</v>
      </c>
      <c r="E67" s="8">
        <f>'"rank"; your input only here!'!D68</f>
        <v>0</v>
      </c>
      <c r="F67" s="22">
        <f t="shared" si="0"/>
        <v>18230060.800000001</v>
      </c>
      <c r="G67" s="21">
        <f>SUM(cum!F67:AK67)</f>
        <v>41265466</v>
      </c>
      <c r="H67" s="21">
        <f t="shared" si="1"/>
        <v>10000000</v>
      </c>
      <c r="I67" s="19">
        <f t="shared" si="2"/>
        <v>-8730060.8000000007</v>
      </c>
      <c r="J67" s="19">
        <f>IF(-need!H67&lt;cum!F67*0.33*$I$2,cum!F67*0.33*$I$2,-need!H67)</f>
        <v>36176.910000000003</v>
      </c>
      <c r="K67" s="19">
        <f>IF(-need!I67&lt;cum!G67*0.33*$I$2,cum!G67*0.33*$I$2,-need!I67)</f>
        <v>1573774</v>
      </c>
      <c r="L67" s="19">
        <f>IF(-need!J67&lt;cum!H67*0.33*$I$2,cum!H67*0.33*$I$2,-need!J67)</f>
        <v>0</v>
      </c>
      <c r="M67" s="19">
        <f>IF(-need!K67&lt;cum!I67*0.33*$I$2,cum!I67*0.33*$I$2,-need!K67)</f>
        <v>654600</v>
      </c>
      <c r="N67" s="19">
        <f>IF(-need!L67&lt;cum!J67*0.33*$I$2,cum!J67*0.33*$I$2,-need!L67)</f>
        <v>88537.184999999998</v>
      </c>
      <c r="O67" s="19">
        <f>IF(-need!M67&lt;cum!K67*0.33*$I$2,cum!K67*0.33*$I$2,-need!M67)</f>
        <v>395360</v>
      </c>
      <c r="P67" s="19">
        <f>IF(-need!N67&lt;cum!L67*0.33*$I$2,cum!L67*0.33*$I$2,-need!N67)</f>
        <v>719516.49</v>
      </c>
      <c r="Q67" s="19">
        <f>IF(-need!O67&lt;cum!M67*0.33*$I$2,cum!M67*0.33*$I$2,-need!O67)</f>
        <v>0</v>
      </c>
      <c r="R67" s="19">
        <f>IF(-need!P67&lt;cum!N67*0.33*$I$2,cum!N67*0.33*$I$2,-need!P67)</f>
        <v>1152576</v>
      </c>
      <c r="S67" s="19">
        <f>IF(-need!Q67&lt;cum!O67*0.33*$I$2,cum!O67*0.33*$I$2,-need!Q67)</f>
        <v>21468.15</v>
      </c>
      <c r="T67" s="19">
        <f>IF(-need!R67&lt;cum!P67*0.33*$I$2,cum!P67*0.33*$I$2,-need!R67)</f>
        <v>17028</v>
      </c>
      <c r="U67" s="19">
        <f>IF(-need!S67&lt;cum!Q67*0.33*$I$2,cum!Q67*0.33*$I$2,-need!S67)</f>
        <v>55331.43</v>
      </c>
      <c r="V67" s="19">
        <f>IF(-need!T67&lt;cum!R67*0.33*$I$2,cum!R67*0.33*$I$2,-need!T67)</f>
        <v>49500</v>
      </c>
      <c r="W67" s="19">
        <f>IF(-need!U67&lt;cum!S67*0.33*$I$2,cum!S67*0.33*$I$2,-need!U67)</f>
        <v>228000</v>
      </c>
      <c r="X67" s="19">
        <f>IF(-need!V67&lt;cum!T67*0.33*$I$2,cum!T67*0.33*$I$2,-need!V67)</f>
        <v>199441</v>
      </c>
      <c r="Y67" s="19">
        <f>IF(-need!W67&lt;cum!U67*0.33*$I$2,cum!U67*0.33*$I$2,-need!W67)</f>
        <v>41250</v>
      </c>
      <c r="Z67" s="19">
        <f>IF(-need!X67&lt;cum!V67*0.33*$I$2,cum!V67*0.33*$I$2,-need!X67)</f>
        <v>72719</v>
      </c>
      <c r="AA67" s="19">
        <f>IF(-need!Y67&lt;cum!W67*0.33*$I$2,cum!W67*0.33*$I$2,-need!Y67)</f>
        <v>1452895</v>
      </c>
      <c r="AB67" s="19">
        <f>IF(-need!Z67&lt;cum!X67*0.33*$I$2,cum!X67*0.33*$I$2,-need!Z67)</f>
        <v>179301</v>
      </c>
      <c r="AC67" s="19">
        <f>IF(-need!AA67&lt;cum!Y67*0.33*$I$2,cum!Y67*0.33*$I$2,-need!AA67)</f>
        <v>166142</v>
      </c>
      <c r="AD67" s="19">
        <f>IF(-need!AB67&lt;cum!Z67*0.33*$I$2,cum!Z67*0.33*$I$2,-need!AB67)</f>
        <v>257909</v>
      </c>
      <c r="AE67" s="19">
        <f>IF(-need!AC67&lt;cum!AA67*0.33*$I$2,cum!AA67*0.33*$I$2,-need!AC67)</f>
        <v>0</v>
      </c>
      <c r="AF67" s="19">
        <f>IF(-need!AD67&lt;cum!AB67*0.33*$I$2,cum!AB67*0.33*$I$2,-need!AD67)</f>
        <v>697463</v>
      </c>
      <c r="AG67" s="19">
        <f>IF(-need!AE67&lt;cum!AC67*0.33*$I$2,cum!AC67*0.33*$I$2,-need!AE67)</f>
        <v>4857644</v>
      </c>
      <c r="AH67" s="19">
        <f>IF(-need!AF67&lt;cum!AD67*0.33*$I$2,cum!AD67*0.33*$I$2,-need!AF67)</f>
        <v>1308560</v>
      </c>
      <c r="AI67" s="19">
        <f>IF(-need!AG67&lt;cum!AE67*0.33*$I$2,cum!AE67*0.33*$I$2,-need!AG67)</f>
        <v>855090</v>
      </c>
      <c r="AJ67" s="19">
        <f>IF(-need!AH67&lt;cum!AF67*0.33*$I$2,cum!AF67*0.33*$I$2,-need!AH67)</f>
        <v>2008872</v>
      </c>
      <c r="AK67" s="19">
        <f>IF(-need!AI67&lt;cum!AG67*0.33*$I$2,cum!AG67*0.33*$I$2,-need!AI67)</f>
        <v>252224.94</v>
      </c>
      <c r="AL67" s="19">
        <f>IF(-need!AJ67&lt;cum!AH67*0.33*$I$2,cum!AH67*0.33*$I$2,-need!AJ67)</f>
        <v>32175</v>
      </c>
      <c r="AM67" s="19">
        <f>IF(-need!AK67&lt;cum!AI67*0.33*$I$2,cum!AI67*0.33*$I$2,-need!AK67)</f>
        <v>770000</v>
      </c>
      <c r="AN67" s="19">
        <f>IF(-need!AL67&lt;cum!AJ67*0.33*$I$2,cum!AJ67*0.33*$I$2,-need!AL67)</f>
        <v>71656.695000000007</v>
      </c>
      <c r="AO67" s="19">
        <f>IF(-need!AM67&lt;cum!AK67*0.33*$I$2,cum!AK67*0.33*$I$2,-need!AM67)</f>
        <v>14850</v>
      </c>
      <c r="AQ67" s="1">
        <f>IF(avail!AM67&gt;0,0,avail!AM67)</f>
        <v>0</v>
      </c>
      <c r="AR67" s="1">
        <f>IF(avail!AN67&gt;0,0,avail!AN67)</f>
        <v>0</v>
      </c>
      <c r="AS67" s="1">
        <f>IF(avail!AO67&gt;0,0,avail!AO67)</f>
        <v>0</v>
      </c>
      <c r="AT67" s="1">
        <f>IF(avail!AP67&gt;0,0,avail!AP67)</f>
        <v>-285800</v>
      </c>
      <c r="AU67" s="2"/>
    </row>
    <row r="68" spans="1:47" x14ac:dyDescent="0.25">
      <c r="A68" s="4">
        <f>'"rank"; your input only here!'!E69</f>
        <v>64</v>
      </c>
      <c r="B68" s="6" t="str">
        <f>'"rank"; your input only here!'!A69</f>
        <v>A64</v>
      </c>
      <c r="C68" s="6" t="str">
        <f>'"rank"; your input only here!'!B69</f>
        <v>Test Project 64</v>
      </c>
      <c r="D68" s="6">
        <f>'"rank"; your input only here!'!C69</f>
        <v>0</v>
      </c>
      <c r="E68" s="8">
        <f>'"rank"; your input only here!'!D69</f>
        <v>0</v>
      </c>
      <c r="F68" s="22">
        <f t="shared" si="0"/>
        <v>18230060.800000001</v>
      </c>
      <c r="G68" s="21">
        <f>SUM(cum!F68:AK68)</f>
        <v>41265466</v>
      </c>
      <c r="H68" s="21">
        <f t="shared" si="1"/>
        <v>10000000</v>
      </c>
      <c r="I68" s="19">
        <f t="shared" si="2"/>
        <v>-8730060.8000000007</v>
      </c>
      <c r="J68" s="19">
        <f>IF(-need!H68&lt;cum!F68*0.33*$I$2,cum!F68*0.33*$I$2,-need!H68)</f>
        <v>36176.910000000003</v>
      </c>
      <c r="K68" s="19">
        <f>IF(-need!I68&lt;cum!G68*0.33*$I$2,cum!G68*0.33*$I$2,-need!I68)</f>
        <v>1573774</v>
      </c>
      <c r="L68" s="19">
        <f>IF(-need!J68&lt;cum!H68*0.33*$I$2,cum!H68*0.33*$I$2,-need!J68)</f>
        <v>0</v>
      </c>
      <c r="M68" s="19">
        <f>IF(-need!K68&lt;cum!I68*0.33*$I$2,cum!I68*0.33*$I$2,-need!K68)</f>
        <v>654600</v>
      </c>
      <c r="N68" s="19">
        <f>IF(-need!L68&lt;cum!J68*0.33*$I$2,cum!J68*0.33*$I$2,-need!L68)</f>
        <v>88537.184999999998</v>
      </c>
      <c r="O68" s="19">
        <f>IF(-need!M68&lt;cum!K68*0.33*$I$2,cum!K68*0.33*$I$2,-need!M68)</f>
        <v>395360</v>
      </c>
      <c r="P68" s="19">
        <f>IF(-need!N68&lt;cum!L68*0.33*$I$2,cum!L68*0.33*$I$2,-need!N68)</f>
        <v>719516.49</v>
      </c>
      <c r="Q68" s="19">
        <f>IF(-need!O68&lt;cum!M68*0.33*$I$2,cum!M68*0.33*$I$2,-need!O68)</f>
        <v>0</v>
      </c>
      <c r="R68" s="19">
        <f>IF(-need!P68&lt;cum!N68*0.33*$I$2,cum!N68*0.33*$I$2,-need!P68)</f>
        <v>1152576</v>
      </c>
      <c r="S68" s="19">
        <f>IF(-need!Q68&lt;cum!O68*0.33*$I$2,cum!O68*0.33*$I$2,-need!Q68)</f>
        <v>21468.15</v>
      </c>
      <c r="T68" s="19">
        <f>IF(-need!R68&lt;cum!P68*0.33*$I$2,cum!P68*0.33*$I$2,-need!R68)</f>
        <v>17028</v>
      </c>
      <c r="U68" s="19">
        <f>IF(-need!S68&lt;cum!Q68*0.33*$I$2,cum!Q68*0.33*$I$2,-need!S68)</f>
        <v>55331.43</v>
      </c>
      <c r="V68" s="19">
        <f>IF(-need!T68&lt;cum!R68*0.33*$I$2,cum!R68*0.33*$I$2,-need!T68)</f>
        <v>49500</v>
      </c>
      <c r="W68" s="19">
        <f>IF(-need!U68&lt;cum!S68*0.33*$I$2,cum!S68*0.33*$I$2,-need!U68)</f>
        <v>228000</v>
      </c>
      <c r="X68" s="19">
        <f>IF(-need!V68&lt;cum!T68*0.33*$I$2,cum!T68*0.33*$I$2,-need!V68)</f>
        <v>199441</v>
      </c>
      <c r="Y68" s="19">
        <f>IF(-need!W68&lt;cum!U68*0.33*$I$2,cum!U68*0.33*$I$2,-need!W68)</f>
        <v>41250</v>
      </c>
      <c r="Z68" s="19">
        <f>IF(-need!X68&lt;cum!V68*0.33*$I$2,cum!V68*0.33*$I$2,-need!X68)</f>
        <v>72719</v>
      </c>
      <c r="AA68" s="19">
        <f>IF(-need!Y68&lt;cum!W68*0.33*$I$2,cum!W68*0.33*$I$2,-need!Y68)</f>
        <v>1452895</v>
      </c>
      <c r="AB68" s="19">
        <f>IF(-need!Z68&lt;cum!X68*0.33*$I$2,cum!X68*0.33*$I$2,-need!Z68)</f>
        <v>179301</v>
      </c>
      <c r="AC68" s="19">
        <f>IF(-need!AA68&lt;cum!Y68*0.33*$I$2,cum!Y68*0.33*$I$2,-need!AA68)</f>
        <v>166142</v>
      </c>
      <c r="AD68" s="19">
        <f>IF(-need!AB68&lt;cum!Z68*0.33*$I$2,cum!Z68*0.33*$I$2,-need!AB68)</f>
        <v>257909</v>
      </c>
      <c r="AE68" s="19">
        <f>IF(-need!AC68&lt;cum!AA68*0.33*$I$2,cum!AA68*0.33*$I$2,-need!AC68)</f>
        <v>0</v>
      </c>
      <c r="AF68" s="19">
        <f>IF(-need!AD68&lt;cum!AB68*0.33*$I$2,cum!AB68*0.33*$I$2,-need!AD68)</f>
        <v>697463</v>
      </c>
      <c r="AG68" s="19">
        <f>IF(-need!AE68&lt;cum!AC68*0.33*$I$2,cum!AC68*0.33*$I$2,-need!AE68)</f>
        <v>4857644</v>
      </c>
      <c r="AH68" s="19">
        <f>IF(-need!AF68&lt;cum!AD68*0.33*$I$2,cum!AD68*0.33*$I$2,-need!AF68)</f>
        <v>1308560</v>
      </c>
      <c r="AI68" s="19">
        <f>IF(-need!AG68&lt;cum!AE68*0.33*$I$2,cum!AE68*0.33*$I$2,-need!AG68)</f>
        <v>855090</v>
      </c>
      <c r="AJ68" s="19">
        <f>IF(-need!AH68&lt;cum!AF68*0.33*$I$2,cum!AF68*0.33*$I$2,-need!AH68)</f>
        <v>2008872</v>
      </c>
      <c r="AK68" s="19">
        <f>IF(-need!AI68&lt;cum!AG68*0.33*$I$2,cum!AG68*0.33*$I$2,-need!AI68)</f>
        <v>252224.94</v>
      </c>
      <c r="AL68" s="19">
        <f>IF(-need!AJ68&lt;cum!AH68*0.33*$I$2,cum!AH68*0.33*$I$2,-need!AJ68)</f>
        <v>32175</v>
      </c>
      <c r="AM68" s="19">
        <f>IF(-need!AK68&lt;cum!AI68*0.33*$I$2,cum!AI68*0.33*$I$2,-need!AK68)</f>
        <v>770000</v>
      </c>
      <c r="AN68" s="19">
        <f>IF(-need!AL68&lt;cum!AJ68*0.33*$I$2,cum!AJ68*0.33*$I$2,-need!AL68)</f>
        <v>71656.695000000007</v>
      </c>
      <c r="AO68" s="19">
        <f>IF(-need!AM68&lt;cum!AK68*0.33*$I$2,cum!AK68*0.33*$I$2,-need!AM68)</f>
        <v>14850</v>
      </c>
      <c r="AQ68" s="1">
        <f>IF(avail!AM68&gt;0,0,avail!AM68)</f>
        <v>0</v>
      </c>
      <c r="AR68" s="1">
        <f>IF(avail!AN68&gt;0,0,avail!AN68)</f>
        <v>0</v>
      </c>
      <c r="AS68" s="1">
        <f>IF(avail!AO68&gt;0,0,avail!AO68)</f>
        <v>0</v>
      </c>
      <c r="AT68" s="1">
        <f>IF(avail!AP68&gt;0,0,avail!AP68)</f>
        <v>-285800</v>
      </c>
      <c r="AU68" s="2"/>
    </row>
    <row r="69" spans="1:47" x14ac:dyDescent="0.25">
      <c r="A69" s="4">
        <f>'"rank"; your input only here!'!E70</f>
        <v>65</v>
      </c>
      <c r="B69" s="6" t="str">
        <f>'"rank"; your input only here!'!A70</f>
        <v>A65</v>
      </c>
      <c r="C69" s="6" t="str">
        <f>'"rank"; your input only here!'!B70</f>
        <v>Test Project 65</v>
      </c>
      <c r="D69" s="6">
        <f>'"rank"; your input only here!'!C70</f>
        <v>0</v>
      </c>
      <c r="E69" s="8">
        <f>'"rank"; your input only here!'!D70</f>
        <v>0</v>
      </c>
      <c r="F69" s="22">
        <f t="shared" si="0"/>
        <v>18230060.800000001</v>
      </c>
      <c r="G69" s="21">
        <f>SUM(cum!F69:AK69)</f>
        <v>41265466</v>
      </c>
      <c r="H69" s="21">
        <f t="shared" si="1"/>
        <v>10000000</v>
      </c>
      <c r="I69" s="19">
        <f t="shared" si="2"/>
        <v>-8730060.8000000007</v>
      </c>
      <c r="J69" s="19">
        <f>IF(-need!H69&lt;cum!F69*0.33*$I$2,cum!F69*0.33*$I$2,-need!H69)</f>
        <v>36176.910000000003</v>
      </c>
      <c r="K69" s="19">
        <f>IF(-need!I69&lt;cum!G69*0.33*$I$2,cum!G69*0.33*$I$2,-need!I69)</f>
        <v>1573774</v>
      </c>
      <c r="L69" s="19">
        <f>IF(-need!J69&lt;cum!H69*0.33*$I$2,cum!H69*0.33*$I$2,-need!J69)</f>
        <v>0</v>
      </c>
      <c r="M69" s="19">
        <f>IF(-need!K69&lt;cum!I69*0.33*$I$2,cum!I69*0.33*$I$2,-need!K69)</f>
        <v>654600</v>
      </c>
      <c r="N69" s="19">
        <f>IF(-need!L69&lt;cum!J69*0.33*$I$2,cum!J69*0.33*$I$2,-need!L69)</f>
        <v>88537.184999999998</v>
      </c>
      <c r="O69" s="19">
        <f>IF(-need!M69&lt;cum!K69*0.33*$I$2,cum!K69*0.33*$I$2,-need!M69)</f>
        <v>395360</v>
      </c>
      <c r="P69" s="19">
        <f>IF(-need!N69&lt;cum!L69*0.33*$I$2,cum!L69*0.33*$I$2,-need!N69)</f>
        <v>719516.49</v>
      </c>
      <c r="Q69" s="19">
        <f>IF(-need!O69&lt;cum!M69*0.33*$I$2,cum!M69*0.33*$I$2,-need!O69)</f>
        <v>0</v>
      </c>
      <c r="R69" s="19">
        <f>IF(-need!P69&lt;cum!N69*0.33*$I$2,cum!N69*0.33*$I$2,-need!P69)</f>
        <v>1152576</v>
      </c>
      <c r="S69" s="19">
        <f>IF(-need!Q69&lt;cum!O69*0.33*$I$2,cum!O69*0.33*$I$2,-need!Q69)</f>
        <v>21468.15</v>
      </c>
      <c r="T69" s="19">
        <f>IF(-need!R69&lt;cum!P69*0.33*$I$2,cum!P69*0.33*$I$2,-need!R69)</f>
        <v>17028</v>
      </c>
      <c r="U69" s="19">
        <f>IF(-need!S69&lt;cum!Q69*0.33*$I$2,cum!Q69*0.33*$I$2,-need!S69)</f>
        <v>55331.43</v>
      </c>
      <c r="V69" s="19">
        <f>IF(-need!T69&lt;cum!R69*0.33*$I$2,cum!R69*0.33*$I$2,-need!T69)</f>
        <v>49500</v>
      </c>
      <c r="W69" s="19">
        <f>IF(-need!U69&lt;cum!S69*0.33*$I$2,cum!S69*0.33*$I$2,-need!U69)</f>
        <v>228000</v>
      </c>
      <c r="X69" s="19">
        <f>IF(-need!V69&lt;cum!T69*0.33*$I$2,cum!T69*0.33*$I$2,-need!V69)</f>
        <v>199441</v>
      </c>
      <c r="Y69" s="19">
        <f>IF(-need!W69&lt;cum!U69*0.33*$I$2,cum!U69*0.33*$I$2,-need!W69)</f>
        <v>41250</v>
      </c>
      <c r="Z69" s="19">
        <f>IF(-need!X69&lt;cum!V69*0.33*$I$2,cum!V69*0.33*$I$2,-need!X69)</f>
        <v>72719</v>
      </c>
      <c r="AA69" s="19">
        <f>IF(-need!Y69&lt;cum!W69*0.33*$I$2,cum!W69*0.33*$I$2,-need!Y69)</f>
        <v>1452895</v>
      </c>
      <c r="AB69" s="19">
        <f>IF(-need!Z69&lt;cum!X69*0.33*$I$2,cum!X69*0.33*$I$2,-need!Z69)</f>
        <v>179301</v>
      </c>
      <c r="AC69" s="19">
        <f>IF(-need!AA69&lt;cum!Y69*0.33*$I$2,cum!Y69*0.33*$I$2,-need!AA69)</f>
        <v>166142</v>
      </c>
      <c r="AD69" s="19">
        <f>IF(-need!AB69&lt;cum!Z69*0.33*$I$2,cum!Z69*0.33*$I$2,-need!AB69)</f>
        <v>257909</v>
      </c>
      <c r="AE69" s="19">
        <f>IF(-need!AC69&lt;cum!AA69*0.33*$I$2,cum!AA69*0.33*$I$2,-need!AC69)</f>
        <v>0</v>
      </c>
      <c r="AF69" s="19">
        <f>IF(-need!AD69&lt;cum!AB69*0.33*$I$2,cum!AB69*0.33*$I$2,-need!AD69)</f>
        <v>697463</v>
      </c>
      <c r="AG69" s="19">
        <f>IF(-need!AE69&lt;cum!AC69*0.33*$I$2,cum!AC69*0.33*$I$2,-need!AE69)</f>
        <v>4857644</v>
      </c>
      <c r="AH69" s="19">
        <f>IF(-need!AF69&lt;cum!AD69*0.33*$I$2,cum!AD69*0.33*$I$2,-need!AF69)</f>
        <v>1308560</v>
      </c>
      <c r="AI69" s="19">
        <f>IF(-need!AG69&lt;cum!AE69*0.33*$I$2,cum!AE69*0.33*$I$2,-need!AG69)</f>
        <v>855090</v>
      </c>
      <c r="AJ69" s="19">
        <f>IF(-need!AH69&lt;cum!AF69*0.33*$I$2,cum!AF69*0.33*$I$2,-need!AH69)</f>
        <v>2008872</v>
      </c>
      <c r="AK69" s="19">
        <f>IF(-need!AI69&lt;cum!AG69*0.33*$I$2,cum!AG69*0.33*$I$2,-need!AI69)</f>
        <v>252224.94</v>
      </c>
      <c r="AL69" s="19">
        <f>IF(-need!AJ69&lt;cum!AH69*0.33*$I$2,cum!AH69*0.33*$I$2,-need!AJ69)</f>
        <v>32175</v>
      </c>
      <c r="AM69" s="19">
        <f>IF(-need!AK69&lt;cum!AI69*0.33*$I$2,cum!AI69*0.33*$I$2,-need!AK69)</f>
        <v>770000</v>
      </c>
      <c r="AN69" s="19">
        <f>IF(-need!AL69&lt;cum!AJ69*0.33*$I$2,cum!AJ69*0.33*$I$2,-need!AL69)</f>
        <v>71656.695000000007</v>
      </c>
      <c r="AO69" s="19">
        <f>IF(-need!AM69&lt;cum!AK69*0.33*$I$2,cum!AK69*0.33*$I$2,-need!AM69)</f>
        <v>14850</v>
      </c>
      <c r="AQ69" s="1">
        <f>IF(avail!AM69&gt;0,0,avail!AM69)</f>
        <v>0</v>
      </c>
      <c r="AR69" s="1">
        <f>IF(avail!AN69&gt;0,0,avail!AN69)</f>
        <v>0</v>
      </c>
      <c r="AS69" s="1">
        <f>IF(avail!AO69&gt;0,0,avail!AO69)</f>
        <v>0</v>
      </c>
      <c r="AT69" s="1">
        <f>IF(avail!AP69&gt;0,0,avail!AP69)</f>
        <v>-285800</v>
      </c>
      <c r="AU69" s="2"/>
    </row>
    <row r="70" spans="1:47" x14ac:dyDescent="0.25">
      <c r="A70" s="4">
        <f>'"rank"; your input only here!'!E71</f>
        <v>66</v>
      </c>
      <c r="B70" s="6" t="str">
        <f>'"rank"; your input only here!'!A71</f>
        <v>A66</v>
      </c>
      <c r="C70" s="6" t="str">
        <f>'"rank"; your input only here!'!B71</f>
        <v>Test Project 66</v>
      </c>
      <c r="D70" s="6">
        <f>'"rank"; your input only here!'!C71</f>
        <v>0</v>
      </c>
      <c r="E70" s="8">
        <f>'"rank"; your input only here!'!D71</f>
        <v>0</v>
      </c>
      <c r="F70" s="22">
        <f t="shared" ref="F70:F133" si="3">SUM(J70:AO70)</f>
        <v>18230060.800000001</v>
      </c>
      <c r="G70" s="21">
        <f>SUM(cum!F70:AK70)</f>
        <v>41265466</v>
      </c>
      <c r="H70" s="21">
        <f t="shared" ref="H70:H133" si="4">IF(G70*0.33&lt;$J$3,G70*0.33,$J$3)</f>
        <v>10000000</v>
      </c>
      <c r="I70" s="19">
        <f t="shared" si="2"/>
        <v>-8730060.8000000007</v>
      </c>
      <c r="J70" s="19">
        <f>IF(-need!H70&lt;cum!F70*0.33*$I$2,cum!F70*0.33*$I$2,-need!H70)</f>
        <v>36176.910000000003</v>
      </c>
      <c r="K70" s="19">
        <f>IF(-need!I70&lt;cum!G70*0.33*$I$2,cum!G70*0.33*$I$2,-need!I70)</f>
        <v>1573774</v>
      </c>
      <c r="L70" s="19">
        <f>IF(-need!J70&lt;cum!H70*0.33*$I$2,cum!H70*0.33*$I$2,-need!J70)</f>
        <v>0</v>
      </c>
      <c r="M70" s="19">
        <f>IF(-need!K70&lt;cum!I70*0.33*$I$2,cum!I70*0.33*$I$2,-need!K70)</f>
        <v>654600</v>
      </c>
      <c r="N70" s="19">
        <f>IF(-need!L70&lt;cum!J70*0.33*$I$2,cum!J70*0.33*$I$2,-need!L70)</f>
        <v>88537.184999999998</v>
      </c>
      <c r="O70" s="19">
        <f>IF(-need!M70&lt;cum!K70*0.33*$I$2,cum!K70*0.33*$I$2,-need!M70)</f>
        <v>395360</v>
      </c>
      <c r="P70" s="19">
        <f>IF(-need!N70&lt;cum!L70*0.33*$I$2,cum!L70*0.33*$I$2,-need!N70)</f>
        <v>719516.49</v>
      </c>
      <c r="Q70" s="19">
        <f>IF(-need!O70&lt;cum!M70*0.33*$I$2,cum!M70*0.33*$I$2,-need!O70)</f>
        <v>0</v>
      </c>
      <c r="R70" s="19">
        <f>IF(-need!P70&lt;cum!N70*0.33*$I$2,cum!N70*0.33*$I$2,-need!P70)</f>
        <v>1152576</v>
      </c>
      <c r="S70" s="19">
        <f>IF(-need!Q70&lt;cum!O70*0.33*$I$2,cum!O70*0.33*$I$2,-need!Q70)</f>
        <v>21468.15</v>
      </c>
      <c r="T70" s="19">
        <f>IF(-need!R70&lt;cum!P70*0.33*$I$2,cum!P70*0.33*$I$2,-need!R70)</f>
        <v>17028</v>
      </c>
      <c r="U70" s="19">
        <f>IF(-need!S70&lt;cum!Q70*0.33*$I$2,cum!Q70*0.33*$I$2,-need!S70)</f>
        <v>55331.43</v>
      </c>
      <c r="V70" s="19">
        <f>IF(-need!T70&lt;cum!R70*0.33*$I$2,cum!R70*0.33*$I$2,-need!T70)</f>
        <v>49500</v>
      </c>
      <c r="W70" s="19">
        <f>IF(-need!U70&lt;cum!S70*0.33*$I$2,cum!S70*0.33*$I$2,-need!U70)</f>
        <v>228000</v>
      </c>
      <c r="X70" s="19">
        <f>IF(-need!V70&lt;cum!T70*0.33*$I$2,cum!T70*0.33*$I$2,-need!V70)</f>
        <v>199441</v>
      </c>
      <c r="Y70" s="19">
        <f>IF(-need!W70&lt;cum!U70*0.33*$I$2,cum!U70*0.33*$I$2,-need!W70)</f>
        <v>41250</v>
      </c>
      <c r="Z70" s="19">
        <f>IF(-need!X70&lt;cum!V70*0.33*$I$2,cum!V70*0.33*$I$2,-need!X70)</f>
        <v>72719</v>
      </c>
      <c r="AA70" s="19">
        <f>IF(-need!Y70&lt;cum!W70*0.33*$I$2,cum!W70*0.33*$I$2,-need!Y70)</f>
        <v>1452895</v>
      </c>
      <c r="AB70" s="19">
        <f>IF(-need!Z70&lt;cum!X70*0.33*$I$2,cum!X70*0.33*$I$2,-need!Z70)</f>
        <v>179301</v>
      </c>
      <c r="AC70" s="19">
        <f>IF(-need!AA70&lt;cum!Y70*0.33*$I$2,cum!Y70*0.33*$I$2,-need!AA70)</f>
        <v>166142</v>
      </c>
      <c r="AD70" s="19">
        <f>IF(-need!AB70&lt;cum!Z70*0.33*$I$2,cum!Z70*0.33*$I$2,-need!AB70)</f>
        <v>257909</v>
      </c>
      <c r="AE70" s="19">
        <f>IF(-need!AC70&lt;cum!AA70*0.33*$I$2,cum!AA70*0.33*$I$2,-need!AC70)</f>
        <v>0</v>
      </c>
      <c r="AF70" s="19">
        <f>IF(-need!AD70&lt;cum!AB70*0.33*$I$2,cum!AB70*0.33*$I$2,-need!AD70)</f>
        <v>697463</v>
      </c>
      <c r="AG70" s="19">
        <f>IF(-need!AE70&lt;cum!AC70*0.33*$I$2,cum!AC70*0.33*$I$2,-need!AE70)</f>
        <v>4857644</v>
      </c>
      <c r="AH70" s="19">
        <f>IF(-need!AF70&lt;cum!AD70*0.33*$I$2,cum!AD70*0.33*$I$2,-need!AF70)</f>
        <v>1308560</v>
      </c>
      <c r="AI70" s="19">
        <f>IF(-need!AG70&lt;cum!AE70*0.33*$I$2,cum!AE70*0.33*$I$2,-need!AG70)</f>
        <v>855090</v>
      </c>
      <c r="AJ70" s="19">
        <f>IF(-need!AH70&lt;cum!AF70*0.33*$I$2,cum!AF70*0.33*$I$2,-need!AH70)</f>
        <v>2008872</v>
      </c>
      <c r="AK70" s="19">
        <f>IF(-need!AI70&lt;cum!AG70*0.33*$I$2,cum!AG70*0.33*$I$2,-need!AI70)</f>
        <v>252224.94</v>
      </c>
      <c r="AL70" s="19">
        <f>IF(-need!AJ70&lt;cum!AH70*0.33*$I$2,cum!AH70*0.33*$I$2,-need!AJ70)</f>
        <v>32175</v>
      </c>
      <c r="AM70" s="19">
        <f>IF(-need!AK70&lt;cum!AI70*0.33*$I$2,cum!AI70*0.33*$I$2,-need!AK70)</f>
        <v>770000</v>
      </c>
      <c r="AN70" s="19">
        <f>IF(-need!AL70&lt;cum!AJ70*0.33*$I$2,cum!AJ70*0.33*$I$2,-need!AL70)</f>
        <v>71656.695000000007</v>
      </c>
      <c r="AO70" s="19">
        <f>IF(-need!AM70&lt;cum!AK70*0.33*$I$2,cum!AK70*0.33*$I$2,-need!AM70)</f>
        <v>14850</v>
      </c>
      <c r="AQ70" s="1">
        <f>IF(avail!AM70&gt;0,0,avail!AM70)</f>
        <v>0</v>
      </c>
      <c r="AR70" s="1">
        <f>IF(avail!AN70&gt;0,0,avail!AN70)</f>
        <v>0</v>
      </c>
      <c r="AS70" s="1">
        <f>IF(avail!AO70&gt;0,0,avail!AO70)</f>
        <v>0</v>
      </c>
      <c r="AT70" s="1">
        <f>IF(avail!AP70&gt;0,0,avail!AP70)</f>
        <v>-285800</v>
      </c>
      <c r="AU70" s="2"/>
    </row>
    <row r="71" spans="1:47" x14ac:dyDescent="0.25">
      <c r="A71" s="4">
        <f>'"rank"; your input only here!'!E72</f>
        <v>67</v>
      </c>
      <c r="B71" s="6" t="str">
        <f>'"rank"; your input only here!'!A72</f>
        <v>A67</v>
      </c>
      <c r="C71" s="6" t="str">
        <f>'"rank"; your input only here!'!B72</f>
        <v>Test Project 67</v>
      </c>
      <c r="D71" s="6">
        <f>'"rank"; your input only here!'!C72</f>
        <v>0</v>
      </c>
      <c r="E71" s="8">
        <f>'"rank"; your input only here!'!D72</f>
        <v>0</v>
      </c>
      <c r="F71" s="22">
        <f t="shared" si="3"/>
        <v>18230060.800000001</v>
      </c>
      <c r="G71" s="21">
        <f>SUM(cum!F71:AK71)</f>
        <v>41265466</v>
      </c>
      <c r="H71" s="21">
        <f t="shared" si="4"/>
        <v>10000000</v>
      </c>
      <c r="I71" s="19">
        <f t="shared" ref="I71:I134" si="5">H71-F71-G$2</f>
        <v>-8730060.8000000007</v>
      </c>
      <c r="J71" s="19">
        <f>IF(-need!H71&lt;cum!F71*0.33*$I$2,cum!F71*0.33*$I$2,-need!H71)</f>
        <v>36176.910000000003</v>
      </c>
      <c r="K71" s="19">
        <f>IF(-need!I71&lt;cum!G71*0.33*$I$2,cum!G71*0.33*$I$2,-need!I71)</f>
        <v>1573774</v>
      </c>
      <c r="L71" s="19">
        <f>IF(-need!J71&lt;cum!H71*0.33*$I$2,cum!H71*0.33*$I$2,-need!J71)</f>
        <v>0</v>
      </c>
      <c r="M71" s="19">
        <f>IF(-need!K71&lt;cum!I71*0.33*$I$2,cum!I71*0.33*$I$2,-need!K71)</f>
        <v>654600</v>
      </c>
      <c r="N71" s="19">
        <f>IF(-need!L71&lt;cum!J71*0.33*$I$2,cum!J71*0.33*$I$2,-need!L71)</f>
        <v>88537.184999999998</v>
      </c>
      <c r="O71" s="19">
        <f>IF(-need!M71&lt;cum!K71*0.33*$I$2,cum!K71*0.33*$I$2,-need!M71)</f>
        <v>395360</v>
      </c>
      <c r="P71" s="19">
        <f>IF(-need!N71&lt;cum!L71*0.33*$I$2,cum!L71*0.33*$I$2,-need!N71)</f>
        <v>719516.49</v>
      </c>
      <c r="Q71" s="19">
        <f>IF(-need!O71&lt;cum!M71*0.33*$I$2,cum!M71*0.33*$I$2,-need!O71)</f>
        <v>0</v>
      </c>
      <c r="R71" s="19">
        <f>IF(-need!P71&lt;cum!N71*0.33*$I$2,cum!N71*0.33*$I$2,-need!P71)</f>
        <v>1152576</v>
      </c>
      <c r="S71" s="19">
        <f>IF(-need!Q71&lt;cum!O71*0.33*$I$2,cum!O71*0.33*$I$2,-need!Q71)</f>
        <v>21468.15</v>
      </c>
      <c r="T71" s="19">
        <f>IF(-need!R71&lt;cum!P71*0.33*$I$2,cum!P71*0.33*$I$2,-need!R71)</f>
        <v>17028</v>
      </c>
      <c r="U71" s="19">
        <f>IF(-need!S71&lt;cum!Q71*0.33*$I$2,cum!Q71*0.33*$I$2,-need!S71)</f>
        <v>55331.43</v>
      </c>
      <c r="V71" s="19">
        <f>IF(-need!T71&lt;cum!R71*0.33*$I$2,cum!R71*0.33*$I$2,-need!T71)</f>
        <v>49500</v>
      </c>
      <c r="W71" s="19">
        <f>IF(-need!U71&lt;cum!S71*0.33*$I$2,cum!S71*0.33*$I$2,-need!U71)</f>
        <v>228000</v>
      </c>
      <c r="X71" s="19">
        <f>IF(-need!V71&lt;cum!T71*0.33*$I$2,cum!T71*0.33*$I$2,-need!V71)</f>
        <v>199441</v>
      </c>
      <c r="Y71" s="19">
        <f>IF(-need!W71&lt;cum!U71*0.33*$I$2,cum!U71*0.33*$I$2,-need!W71)</f>
        <v>41250</v>
      </c>
      <c r="Z71" s="19">
        <f>IF(-need!X71&lt;cum!V71*0.33*$I$2,cum!V71*0.33*$I$2,-need!X71)</f>
        <v>72719</v>
      </c>
      <c r="AA71" s="19">
        <f>IF(-need!Y71&lt;cum!W71*0.33*$I$2,cum!W71*0.33*$I$2,-need!Y71)</f>
        <v>1452895</v>
      </c>
      <c r="AB71" s="19">
        <f>IF(-need!Z71&lt;cum!X71*0.33*$I$2,cum!X71*0.33*$I$2,-need!Z71)</f>
        <v>179301</v>
      </c>
      <c r="AC71" s="19">
        <f>IF(-need!AA71&lt;cum!Y71*0.33*$I$2,cum!Y71*0.33*$I$2,-need!AA71)</f>
        <v>166142</v>
      </c>
      <c r="AD71" s="19">
        <f>IF(-need!AB71&lt;cum!Z71*0.33*$I$2,cum!Z71*0.33*$I$2,-need!AB71)</f>
        <v>257909</v>
      </c>
      <c r="AE71" s="19">
        <f>IF(-need!AC71&lt;cum!AA71*0.33*$I$2,cum!AA71*0.33*$I$2,-need!AC71)</f>
        <v>0</v>
      </c>
      <c r="AF71" s="19">
        <f>IF(-need!AD71&lt;cum!AB71*0.33*$I$2,cum!AB71*0.33*$I$2,-need!AD71)</f>
        <v>697463</v>
      </c>
      <c r="AG71" s="19">
        <f>IF(-need!AE71&lt;cum!AC71*0.33*$I$2,cum!AC71*0.33*$I$2,-need!AE71)</f>
        <v>4857644</v>
      </c>
      <c r="AH71" s="19">
        <f>IF(-need!AF71&lt;cum!AD71*0.33*$I$2,cum!AD71*0.33*$I$2,-need!AF71)</f>
        <v>1308560</v>
      </c>
      <c r="AI71" s="19">
        <f>IF(-need!AG71&lt;cum!AE71*0.33*$I$2,cum!AE71*0.33*$I$2,-need!AG71)</f>
        <v>855090</v>
      </c>
      <c r="AJ71" s="19">
        <f>IF(-need!AH71&lt;cum!AF71*0.33*$I$2,cum!AF71*0.33*$I$2,-need!AH71)</f>
        <v>2008872</v>
      </c>
      <c r="AK71" s="19">
        <f>IF(-need!AI71&lt;cum!AG71*0.33*$I$2,cum!AG71*0.33*$I$2,-need!AI71)</f>
        <v>252224.94</v>
      </c>
      <c r="AL71" s="19">
        <f>IF(-need!AJ71&lt;cum!AH71*0.33*$I$2,cum!AH71*0.33*$I$2,-need!AJ71)</f>
        <v>32175</v>
      </c>
      <c r="AM71" s="19">
        <f>IF(-need!AK71&lt;cum!AI71*0.33*$I$2,cum!AI71*0.33*$I$2,-need!AK71)</f>
        <v>770000</v>
      </c>
      <c r="AN71" s="19">
        <f>IF(-need!AL71&lt;cum!AJ71*0.33*$I$2,cum!AJ71*0.33*$I$2,-need!AL71)</f>
        <v>71656.695000000007</v>
      </c>
      <c r="AO71" s="19">
        <f>IF(-need!AM71&lt;cum!AK71*0.33*$I$2,cum!AK71*0.33*$I$2,-need!AM71)</f>
        <v>14850</v>
      </c>
      <c r="AQ71" s="1">
        <f>IF(avail!AM71&gt;0,0,avail!AM71)</f>
        <v>0</v>
      </c>
      <c r="AR71" s="1">
        <f>IF(avail!AN71&gt;0,0,avail!AN71)</f>
        <v>0</v>
      </c>
      <c r="AS71" s="1">
        <f>IF(avail!AO71&gt;0,0,avail!AO71)</f>
        <v>0</v>
      </c>
      <c r="AT71" s="1">
        <f>IF(avail!AP71&gt;0,0,avail!AP71)</f>
        <v>-285800</v>
      </c>
      <c r="AU71" s="2"/>
    </row>
    <row r="72" spans="1:47" x14ac:dyDescent="0.25">
      <c r="A72" s="4">
        <f>'"rank"; your input only here!'!E73</f>
        <v>68</v>
      </c>
      <c r="B72" s="6" t="str">
        <f>'"rank"; your input only here!'!A73</f>
        <v>A68</v>
      </c>
      <c r="C72" s="6" t="str">
        <f>'"rank"; your input only here!'!B73</f>
        <v>Test Project 68</v>
      </c>
      <c r="D72" s="6">
        <f>'"rank"; your input only here!'!C73</f>
        <v>0</v>
      </c>
      <c r="E72" s="8">
        <f>'"rank"; your input only here!'!D73</f>
        <v>0</v>
      </c>
      <c r="F72" s="22">
        <f t="shared" si="3"/>
        <v>18230060.800000001</v>
      </c>
      <c r="G72" s="21">
        <f>SUM(cum!F72:AK72)</f>
        <v>41265466</v>
      </c>
      <c r="H72" s="21">
        <f t="shared" si="4"/>
        <v>10000000</v>
      </c>
      <c r="I72" s="19">
        <f t="shared" si="5"/>
        <v>-8730060.8000000007</v>
      </c>
      <c r="J72" s="19">
        <f>IF(-need!H72&lt;cum!F72*0.33*$I$2,cum!F72*0.33*$I$2,-need!H72)</f>
        <v>36176.910000000003</v>
      </c>
      <c r="K72" s="19">
        <f>IF(-need!I72&lt;cum!G72*0.33*$I$2,cum!G72*0.33*$I$2,-need!I72)</f>
        <v>1573774</v>
      </c>
      <c r="L72" s="19">
        <f>IF(-need!J72&lt;cum!H72*0.33*$I$2,cum!H72*0.33*$I$2,-need!J72)</f>
        <v>0</v>
      </c>
      <c r="M72" s="19">
        <f>IF(-need!K72&lt;cum!I72*0.33*$I$2,cum!I72*0.33*$I$2,-need!K72)</f>
        <v>654600</v>
      </c>
      <c r="N72" s="19">
        <f>IF(-need!L72&lt;cum!J72*0.33*$I$2,cum!J72*0.33*$I$2,-need!L72)</f>
        <v>88537.184999999998</v>
      </c>
      <c r="O72" s="19">
        <f>IF(-need!M72&lt;cum!K72*0.33*$I$2,cum!K72*0.33*$I$2,-need!M72)</f>
        <v>395360</v>
      </c>
      <c r="P72" s="19">
        <f>IF(-need!N72&lt;cum!L72*0.33*$I$2,cum!L72*0.33*$I$2,-need!N72)</f>
        <v>719516.49</v>
      </c>
      <c r="Q72" s="19">
        <f>IF(-need!O72&lt;cum!M72*0.33*$I$2,cum!M72*0.33*$I$2,-need!O72)</f>
        <v>0</v>
      </c>
      <c r="R72" s="19">
        <f>IF(-need!P72&lt;cum!N72*0.33*$I$2,cum!N72*0.33*$I$2,-need!P72)</f>
        <v>1152576</v>
      </c>
      <c r="S72" s="19">
        <f>IF(-need!Q72&lt;cum!O72*0.33*$I$2,cum!O72*0.33*$I$2,-need!Q72)</f>
        <v>21468.15</v>
      </c>
      <c r="T72" s="19">
        <f>IF(-need!R72&lt;cum!P72*0.33*$I$2,cum!P72*0.33*$I$2,-need!R72)</f>
        <v>17028</v>
      </c>
      <c r="U72" s="19">
        <f>IF(-need!S72&lt;cum!Q72*0.33*$I$2,cum!Q72*0.33*$I$2,-need!S72)</f>
        <v>55331.43</v>
      </c>
      <c r="V72" s="19">
        <f>IF(-need!T72&lt;cum!R72*0.33*$I$2,cum!R72*0.33*$I$2,-need!T72)</f>
        <v>49500</v>
      </c>
      <c r="W72" s="19">
        <f>IF(-need!U72&lt;cum!S72*0.33*$I$2,cum!S72*0.33*$I$2,-need!U72)</f>
        <v>228000</v>
      </c>
      <c r="X72" s="19">
        <f>IF(-need!V72&lt;cum!T72*0.33*$I$2,cum!T72*0.33*$I$2,-need!V72)</f>
        <v>199441</v>
      </c>
      <c r="Y72" s="19">
        <f>IF(-need!W72&lt;cum!U72*0.33*$I$2,cum!U72*0.33*$I$2,-need!W72)</f>
        <v>41250</v>
      </c>
      <c r="Z72" s="19">
        <f>IF(-need!X72&lt;cum!V72*0.33*$I$2,cum!V72*0.33*$I$2,-need!X72)</f>
        <v>72719</v>
      </c>
      <c r="AA72" s="19">
        <f>IF(-need!Y72&lt;cum!W72*0.33*$I$2,cum!W72*0.33*$I$2,-need!Y72)</f>
        <v>1452895</v>
      </c>
      <c r="AB72" s="19">
        <f>IF(-need!Z72&lt;cum!X72*0.33*$I$2,cum!X72*0.33*$I$2,-need!Z72)</f>
        <v>179301</v>
      </c>
      <c r="AC72" s="19">
        <f>IF(-need!AA72&lt;cum!Y72*0.33*$I$2,cum!Y72*0.33*$I$2,-need!AA72)</f>
        <v>166142</v>
      </c>
      <c r="AD72" s="19">
        <f>IF(-need!AB72&lt;cum!Z72*0.33*$I$2,cum!Z72*0.33*$I$2,-need!AB72)</f>
        <v>257909</v>
      </c>
      <c r="AE72" s="19">
        <f>IF(-need!AC72&lt;cum!AA72*0.33*$I$2,cum!AA72*0.33*$I$2,-need!AC72)</f>
        <v>0</v>
      </c>
      <c r="AF72" s="19">
        <f>IF(-need!AD72&lt;cum!AB72*0.33*$I$2,cum!AB72*0.33*$I$2,-need!AD72)</f>
        <v>697463</v>
      </c>
      <c r="AG72" s="19">
        <f>IF(-need!AE72&lt;cum!AC72*0.33*$I$2,cum!AC72*0.33*$I$2,-need!AE72)</f>
        <v>4857644</v>
      </c>
      <c r="AH72" s="19">
        <f>IF(-need!AF72&lt;cum!AD72*0.33*$I$2,cum!AD72*0.33*$I$2,-need!AF72)</f>
        <v>1308560</v>
      </c>
      <c r="AI72" s="19">
        <f>IF(-need!AG72&lt;cum!AE72*0.33*$I$2,cum!AE72*0.33*$I$2,-need!AG72)</f>
        <v>855090</v>
      </c>
      <c r="AJ72" s="19">
        <f>IF(-need!AH72&lt;cum!AF72*0.33*$I$2,cum!AF72*0.33*$I$2,-need!AH72)</f>
        <v>2008872</v>
      </c>
      <c r="AK72" s="19">
        <f>IF(-need!AI72&lt;cum!AG72*0.33*$I$2,cum!AG72*0.33*$I$2,-need!AI72)</f>
        <v>252224.94</v>
      </c>
      <c r="AL72" s="19">
        <f>IF(-need!AJ72&lt;cum!AH72*0.33*$I$2,cum!AH72*0.33*$I$2,-need!AJ72)</f>
        <v>32175</v>
      </c>
      <c r="AM72" s="19">
        <f>IF(-need!AK72&lt;cum!AI72*0.33*$I$2,cum!AI72*0.33*$I$2,-need!AK72)</f>
        <v>770000</v>
      </c>
      <c r="AN72" s="19">
        <f>IF(-need!AL72&lt;cum!AJ72*0.33*$I$2,cum!AJ72*0.33*$I$2,-need!AL72)</f>
        <v>71656.695000000007</v>
      </c>
      <c r="AO72" s="19">
        <f>IF(-need!AM72&lt;cum!AK72*0.33*$I$2,cum!AK72*0.33*$I$2,-need!AM72)</f>
        <v>14850</v>
      </c>
      <c r="AQ72" s="1">
        <f>IF(avail!AM72&gt;0,0,avail!AM72)</f>
        <v>0</v>
      </c>
      <c r="AR72" s="1">
        <f>IF(avail!AN72&gt;0,0,avail!AN72)</f>
        <v>0</v>
      </c>
      <c r="AS72" s="1">
        <f>IF(avail!AO72&gt;0,0,avail!AO72)</f>
        <v>0</v>
      </c>
      <c r="AT72" s="1">
        <f>IF(avail!AP72&gt;0,0,avail!AP72)</f>
        <v>-285800</v>
      </c>
      <c r="AU72" s="2"/>
    </row>
    <row r="73" spans="1:47" x14ac:dyDescent="0.25">
      <c r="A73" s="4">
        <f>'"rank"; your input only here!'!E74</f>
        <v>69</v>
      </c>
      <c r="B73" s="6" t="str">
        <f>'"rank"; your input only here!'!A74</f>
        <v>A69</v>
      </c>
      <c r="C73" s="6" t="str">
        <f>'"rank"; your input only here!'!B74</f>
        <v>Test Project 69</v>
      </c>
      <c r="D73" s="6">
        <f>'"rank"; your input only here!'!C74</f>
        <v>0</v>
      </c>
      <c r="E73" s="8">
        <f>'"rank"; your input only here!'!D74</f>
        <v>0</v>
      </c>
      <c r="F73" s="22">
        <f t="shared" si="3"/>
        <v>18230060.800000001</v>
      </c>
      <c r="G73" s="21">
        <f>SUM(cum!F73:AK73)</f>
        <v>41265466</v>
      </c>
      <c r="H73" s="21">
        <f t="shared" si="4"/>
        <v>10000000</v>
      </c>
      <c r="I73" s="19">
        <f t="shared" si="5"/>
        <v>-8730060.8000000007</v>
      </c>
      <c r="J73" s="19">
        <f>IF(-need!H73&lt;cum!F73*0.33*$I$2,cum!F73*0.33*$I$2,-need!H73)</f>
        <v>36176.910000000003</v>
      </c>
      <c r="K73" s="19">
        <f>IF(-need!I73&lt;cum!G73*0.33*$I$2,cum!G73*0.33*$I$2,-need!I73)</f>
        <v>1573774</v>
      </c>
      <c r="L73" s="19">
        <f>IF(-need!J73&lt;cum!H73*0.33*$I$2,cum!H73*0.33*$I$2,-need!J73)</f>
        <v>0</v>
      </c>
      <c r="M73" s="19">
        <f>IF(-need!K73&lt;cum!I73*0.33*$I$2,cum!I73*0.33*$I$2,-need!K73)</f>
        <v>654600</v>
      </c>
      <c r="N73" s="19">
        <f>IF(-need!L73&lt;cum!J73*0.33*$I$2,cum!J73*0.33*$I$2,-need!L73)</f>
        <v>88537.184999999998</v>
      </c>
      <c r="O73" s="19">
        <f>IF(-need!M73&lt;cum!K73*0.33*$I$2,cum!K73*0.33*$I$2,-need!M73)</f>
        <v>395360</v>
      </c>
      <c r="P73" s="19">
        <f>IF(-need!N73&lt;cum!L73*0.33*$I$2,cum!L73*0.33*$I$2,-need!N73)</f>
        <v>719516.49</v>
      </c>
      <c r="Q73" s="19">
        <f>IF(-need!O73&lt;cum!M73*0.33*$I$2,cum!M73*0.33*$I$2,-need!O73)</f>
        <v>0</v>
      </c>
      <c r="R73" s="19">
        <f>IF(-need!P73&lt;cum!N73*0.33*$I$2,cum!N73*0.33*$I$2,-need!P73)</f>
        <v>1152576</v>
      </c>
      <c r="S73" s="19">
        <f>IF(-need!Q73&lt;cum!O73*0.33*$I$2,cum!O73*0.33*$I$2,-need!Q73)</f>
        <v>21468.15</v>
      </c>
      <c r="T73" s="19">
        <f>IF(-need!R73&lt;cum!P73*0.33*$I$2,cum!P73*0.33*$I$2,-need!R73)</f>
        <v>17028</v>
      </c>
      <c r="U73" s="19">
        <f>IF(-need!S73&lt;cum!Q73*0.33*$I$2,cum!Q73*0.33*$I$2,-need!S73)</f>
        <v>55331.43</v>
      </c>
      <c r="V73" s="19">
        <f>IF(-need!T73&lt;cum!R73*0.33*$I$2,cum!R73*0.33*$I$2,-need!T73)</f>
        <v>49500</v>
      </c>
      <c r="W73" s="19">
        <f>IF(-need!U73&lt;cum!S73*0.33*$I$2,cum!S73*0.33*$I$2,-need!U73)</f>
        <v>228000</v>
      </c>
      <c r="X73" s="19">
        <f>IF(-need!V73&lt;cum!T73*0.33*$I$2,cum!T73*0.33*$I$2,-need!V73)</f>
        <v>199441</v>
      </c>
      <c r="Y73" s="19">
        <f>IF(-need!W73&lt;cum!U73*0.33*$I$2,cum!U73*0.33*$I$2,-need!W73)</f>
        <v>41250</v>
      </c>
      <c r="Z73" s="19">
        <f>IF(-need!X73&lt;cum!V73*0.33*$I$2,cum!V73*0.33*$I$2,-need!X73)</f>
        <v>72719</v>
      </c>
      <c r="AA73" s="19">
        <f>IF(-need!Y73&lt;cum!W73*0.33*$I$2,cum!W73*0.33*$I$2,-need!Y73)</f>
        <v>1452895</v>
      </c>
      <c r="AB73" s="19">
        <f>IF(-need!Z73&lt;cum!X73*0.33*$I$2,cum!X73*0.33*$I$2,-need!Z73)</f>
        <v>179301</v>
      </c>
      <c r="AC73" s="19">
        <f>IF(-need!AA73&lt;cum!Y73*0.33*$I$2,cum!Y73*0.33*$I$2,-need!AA73)</f>
        <v>166142</v>
      </c>
      <c r="AD73" s="19">
        <f>IF(-need!AB73&lt;cum!Z73*0.33*$I$2,cum!Z73*0.33*$I$2,-need!AB73)</f>
        <v>257909</v>
      </c>
      <c r="AE73" s="19">
        <f>IF(-need!AC73&lt;cum!AA73*0.33*$I$2,cum!AA73*0.33*$I$2,-need!AC73)</f>
        <v>0</v>
      </c>
      <c r="AF73" s="19">
        <f>IF(-need!AD73&lt;cum!AB73*0.33*$I$2,cum!AB73*0.33*$I$2,-need!AD73)</f>
        <v>697463</v>
      </c>
      <c r="AG73" s="19">
        <f>IF(-need!AE73&lt;cum!AC73*0.33*$I$2,cum!AC73*0.33*$I$2,-need!AE73)</f>
        <v>4857644</v>
      </c>
      <c r="AH73" s="19">
        <f>IF(-need!AF73&lt;cum!AD73*0.33*$I$2,cum!AD73*0.33*$I$2,-need!AF73)</f>
        <v>1308560</v>
      </c>
      <c r="AI73" s="19">
        <f>IF(-need!AG73&lt;cum!AE73*0.33*$I$2,cum!AE73*0.33*$I$2,-need!AG73)</f>
        <v>855090</v>
      </c>
      <c r="AJ73" s="19">
        <f>IF(-need!AH73&lt;cum!AF73*0.33*$I$2,cum!AF73*0.33*$I$2,-need!AH73)</f>
        <v>2008872</v>
      </c>
      <c r="AK73" s="19">
        <f>IF(-need!AI73&lt;cum!AG73*0.33*$I$2,cum!AG73*0.33*$I$2,-need!AI73)</f>
        <v>252224.94</v>
      </c>
      <c r="AL73" s="19">
        <f>IF(-need!AJ73&lt;cum!AH73*0.33*$I$2,cum!AH73*0.33*$I$2,-need!AJ73)</f>
        <v>32175</v>
      </c>
      <c r="AM73" s="19">
        <f>IF(-need!AK73&lt;cum!AI73*0.33*$I$2,cum!AI73*0.33*$I$2,-need!AK73)</f>
        <v>770000</v>
      </c>
      <c r="AN73" s="19">
        <f>IF(-need!AL73&lt;cum!AJ73*0.33*$I$2,cum!AJ73*0.33*$I$2,-need!AL73)</f>
        <v>71656.695000000007</v>
      </c>
      <c r="AO73" s="19">
        <f>IF(-need!AM73&lt;cum!AK73*0.33*$I$2,cum!AK73*0.33*$I$2,-need!AM73)</f>
        <v>14850</v>
      </c>
      <c r="AQ73" s="1">
        <f>IF(avail!AM73&gt;0,0,avail!AM73)</f>
        <v>0</v>
      </c>
      <c r="AR73" s="1">
        <f>IF(avail!AN73&gt;0,0,avail!AN73)</f>
        <v>0</v>
      </c>
      <c r="AS73" s="1">
        <f>IF(avail!AO73&gt;0,0,avail!AO73)</f>
        <v>0</v>
      </c>
      <c r="AT73" s="1">
        <f>IF(avail!AP73&gt;0,0,avail!AP73)</f>
        <v>-285800</v>
      </c>
      <c r="AU73" s="2"/>
    </row>
    <row r="74" spans="1:47" x14ac:dyDescent="0.25">
      <c r="A74" s="4">
        <f>'"rank"; your input only here!'!E75</f>
        <v>70</v>
      </c>
      <c r="B74" s="6" t="str">
        <f>'"rank"; your input only here!'!A75</f>
        <v>A70</v>
      </c>
      <c r="C74" s="6" t="str">
        <f>'"rank"; your input only here!'!B75</f>
        <v>Test Project 70</v>
      </c>
      <c r="D74" s="6">
        <f>'"rank"; your input only here!'!C75</f>
        <v>0</v>
      </c>
      <c r="E74" s="8">
        <f>'"rank"; your input only here!'!D75</f>
        <v>0</v>
      </c>
      <c r="F74" s="22">
        <f t="shared" si="3"/>
        <v>18230060.800000001</v>
      </c>
      <c r="G74" s="21">
        <f>SUM(cum!F74:AK74)</f>
        <v>41265466</v>
      </c>
      <c r="H74" s="21">
        <f t="shared" si="4"/>
        <v>10000000</v>
      </c>
      <c r="I74" s="19">
        <f t="shared" si="5"/>
        <v>-8730060.8000000007</v>
      </c>
      <c r="J74" s="19">
        <f>IF(-need!H74&lt;cum!F74*0.33*$I$2,cum!F74*0.33*$I$2,-need!H74)</f>
        <v>36176.910000000003</v>
      </c>
      <c r="K74" s="19">
        <f>IF(-need!I74&lt;cum!G74*0.33*$I$2,cum!G74*0.33*$I$2,-need!I74)</f>
        <v>1573774</v>
      </c>
      <c r="L74" s="19">
        <f>IF(-need!J74&lt;cum!H74*0.33*$I$2,cum!H74*0.33*$I$2,-need!J74)</f>
        <v>0</v>
      </c>
      <c r="M74" s="19">
        <f>IF(-need!K74&lt;cum!I74*0.33*$I$2,cum!I74*0.33*$I$2,-need!K74)</f>
        <v>654600</v>
      </c>
      <c r="N74" s="19">
        <f>IF(-need!L74&lt;cum!J74*0.33*$I$2,cum!J74*0.33*$I$2,-need!L74)</f>
        <v>88537.184999999998</v>
      </c>
      <c r="O74" s="19">
        <f>IF(-need!M74&lt;cum!K74*0.33*$I$2,cum!K74*0.33*$I$2,-need!M74)</f>
        <v>395360</v>
      </c>
      <c r="P74" s="19">
        <f>IF(-need!N74&lt;cum!L74*0.33*$I$2,cum!L74*0.33*$I$2,-need!N74)</f>
        <v>719516.49</v>
      </c>
      <c r="Q74" s="19">
        <f>IF(-need!O74&lt;cum!M74*0.33*$I$2,cum!M74*0.33*$I$2,-need!O74)</f>
        <v>0</v>
      </c>
      <c r="R74" s="19">
        <f>IF(-need!P74&lt;cum!N74*0.33*$I$2,cum!N74*0.33*$I$2,-need!P74)</f>
        <v>1152576</v>
      </c>
      <c r="S74" s="19">
        <f>IF(-need!Q74&lt;cum!O74*0.33*$I$2,cum!O74*0.33*$I$2,-need!Q74)</f>
        <v>21468.15</v>
      </c>
      <c r="T74" s="19">
        <f>IF(-need!R74&lt;cum!P74*0.33*$I$2,cum!P74*0.33*$I$2,-need!R74)</f>
        <v>17028</v>
      </c>
      <c r="U74" s="19">
        <f>IF(-need!S74&lt;cum!Q74*0.33*$I$2,cum!Q74*0.33*$I$2,-need!S74)</f>
        <v>55331.43</v>
      </c>
      <c r="V74" s="19">
        <f>IF(-need!T74&lt;cum!R74*0.33*$I$2,cum!R74*0.33*$I$2,-need!T74)</f>
        <v>49500</v>
      </c>
      <c r="W74" s="19">
        <f>IF(-need!U74&lt;cum!S74*0.33*$I$2,cum!S74*0.33*$I$2,-need!U74)</f>
        <v>228000</v>
      </c>
      <c r="X74" s="19">
        <f>IF(-need!V74&lt;cum!T74*0.33*$I$2,cum!T74*0.33*$I$2,-need!V74)</f>
        <v>199441</v>
      </c>
      <c r="Y74" s="19">
        <f>IF(-need!W74&lt;cum!U74*0.33*$I$2,cum!U74*0.33*$I$2,-need!W74)</f>
        <v>41250</v>
      </c>
      <c r="Z74" s="19">
        <f>IF(-need!X74&lt;cum!V74*0.33*$I$2,cum!V74*0.33*$I$2,-need!X74)</f>
        <v>72719</v>
      </c>
      <c r="AA74" s="19">
        <f>IF(-need!Y74&lt;cum!W74*0.33*$I$2,cum!W74*0.33*$I$2,-need!Y74)</f>
        <v>1452895</v>
      </c>
      <c r="AB74" s="19">
        <f>IF(-need!Z74&lt;cum!X74*0.33*$I$2,cum!X74*0.33*$I$2,-need!Z74)</f>
        <v>179301</v>
      </c>
      <c r="AC74" s="19">
        <f>IF(-need!AA74&lt;cum!Y74*0.33*$I$2,cum!Y74*0.33*$I$2,-need!AA74)</f>
        <v>166142</v>
      </c>
      <c r="AD74" s="19">
        <f>IF(-need!AB74&lt;cum!Z74*0.33*$I$2,cum!Z74*0.33*$I$2,-need!AB74)</f>
        <v>257909</v>
      </c>
      <c r="AE74" s="19">
        <f>IF(-need!AC74&lt;cum!AA74*0.33*$I$2,cum!AA74*0.33*$I$2,-need!AC74)</f>
        <v>0</v>
      </c>
      <c r="AF74" s="19">
        <f>IF(-need!AD74&lt;cum!AB74*0.33*$I$2,cum!AB74*0.33*$I$2,-need!AD74)</f>
        <v>697463</v>
      </c>
      <c r="AG74" s="19">
        <f>IF(-need!AE74&lt;cum!AC74*0.33*$I$2,cum!AC74*0.33*$I$2,-need!AE74)</f>
        <v>4857644</v>
      </c>
      <c r="AH74" s="19">
        <f>IF(-need!AF74&lt;cum!AD74*0.33*$I$2,cum!AD74*0.33*$I$2,-need!AF74)</f>
        <v>1308560</v>
      </c>
      <c r="AI74" s="19">
        <f>IF(-need!AG74&lt;cum!AE74*0.33*$I$2,cum!AE74*0.33*$I$2,-need!AG74)</f>
        <v>855090</v>
      </c>
      <c r="AJ74" s="19">
        <f>IF(-need!AH74&lt;cum!AF74*0.33*$I$2,cum!AF74*0.33*$I$2,-need!AH74)</f>
        <v>2008872</v>
      </c>
      <c r="AK74" s="19">
        <f>IF(-need!AI74&lt;cum!AG74*0.33*$I$2,cum!AG74*0.33*$I$2,-need!AI74)</f>
        <v>252224.94</v>
      </c>
      <c r="AL74" s="19">
        <f>IF(-need!AJ74&lt;cum!AH74*0.33*$I$2,cum!AH74*0.33*$I$2,-need!AJ74)</f>
        <v>32175</v>
      </c>
      <c r="AM74" s="19">
        <f>IF(-need!AK74&lt;cum!AI74*0.33*$I$2,cum!AI74*0.33*$I$2,-need!AK74)</f>
        <v>770000</v>
      </c>
      <c r="AN74" s="19">
        <f>IF(-need!AL74&lt;cum!AJ74*0.33*$I$2,cum!AJ74*0.33*$I$2,-need!AL74)</f>
        <v>71656.695000000007</v>
      </c>
      <c r="AO74" s="19">
        <f>IF(-need!AM74&lt;cum!AK74*0.33*$I$2,cum!AK74*0.33*$I$2,-need!AM74)</f>
        <v>14850</v>
      </c>
      <c r="AQ74" s="1">
        <f>IF(avail!AM74&gt;0,0,avail!AM74)</f>
        <v>0</v>
      </c>
      <c r="AR74" s="1">
        <f>IF(avail!AN74&gt;0,0,avail!AN74)</f>
        <v>0</v>
      </c>
      <c r="AS74" s="1">
        <f>IF(avail!AO74&gt;0,0,avail!AO74)</f>
        <v>0</v>
      </c>
      <c r="AT74" s="1">
        <f>IF(avail!AP74&gt;0,0,avail!AP74)</f>
        <v>-285800</v>
      </c>
      <c r="AU74" s="2"/>
    </row>
    <row r="75" spans="1:47" x14ac:dyDescent="0.25">
      <c r="A75" s="4">
        <f>'"rank"; your input only here!'!E76</f>
        <v>71</v>
      </c>
      <c r="B75" s="6" t="str">
        <f>'"rank"; your input only here!'!A76</f>
        <v>A71</v>
      </c>
      <c r="C75" s="6" t="str">
        <f>'"rank"; your input only here!'!B76</f>
        <v>Test Project 71</v>
      </c>
      <c r="D75" s="6">
        <f>'"rank"; your input only here!'!C76</f>
        <v>0</v>
      </c>
      <c r="E75" s="8">
        <f>'"rank"; your input only here!'!D76</f>
        <v>0</v>
      </c>
      <c r="F75" s="22">
        <f t="shared" si="3"/>
        <v>18230060.800000001</v>
      </c>
      <c r="G75" s="21">
        <f>SUM(cum!F75:AK75)</f>
        <v>41265466</v>
      </c>
      <c r="H75" s="21">
        <f t="shared" si="4"/>
        <v>10000000</v>
      </c>
      <c r="I75" s="19">
        <f t="shared" si="5"/>
        <v>-8730060.8000000007</v>
      </c>
      <c r="J75" s="19">
        <f>IF(-need!H75&lt;cum!F75*0.33*$I$2,cum!F75*0.33*$I$2,-need!H75)</f>
        <v>36176.910000000003</v>
      </c>
      <c r="K75" s="19">
        <f>IF(-need!I75&lt;cum!G75*0.33*$I$2,cum!G75*0.33*$I$2,-need!I75)</f>
        <v>1573774</v>
      </c>
      <c r="L75" s="19">
        <f>IF(-need!J75&lt;cum!H75*0.33*$I$2,cum!H75*0.33*$I$2,-need!J75)</f>
        <v>0</v>
      </c>
      <c r="M75" s="19">
        <f>IF(-need!K75&lt;cum!I75*0.33*$I$2,cum!I75*0.33*$I$2,-need!K75)</f>
        <v>654600</v>
      </c>
      <c r="N75" s="19">
        <f>IF(-need!L75&lt;cum!J75*0.33*$I$2,cum!J75*0.33*$I$2,-need!L75)</f>
        <v>88537.184999999998</v>
      </c>
      <c r="O75" s="19">
        <f>IF(-need!M75&lt;cum!K75*0.33*$I$2,cum!K75*0.33*$I$2,-need!M75)</f>
        <v>395360</v>
      </c>
      <c r="P75" s="19">
        <f>IF(-need!N75&lt;cum!L75*0.33*$I$2,cum!L75*0.33*$I$2,-need!N75)</f>
        <v>719516.49</v>
      </c>
      <c r="Q75" s="19">
        <f>IF(-need!O75&lt;cum!M75*0.33*$I$2,cum!M75*0.33*$I$2,-need!O75)</f>
        <v>0</v>
      </c>
      <c r="R75" s="19">
        <f>IF(-need!P75&lt;cum!N75*0.33*$I$2,cum!N75*0.33*$I$2,-need!P75)</f>
        <v>1152576</v>
      </c>
      <c r="S75" s="19">
        <f>IF(-need!Q75&lt;cum!O75*0.33*$I$2,cum!O75*0.33*$I$2,-need!Q75)</f>
        <v>21468.15</v>
      </c>
      <c r="T75" s="19">
        <f>IF(-need!R75&lt;cum!P75*0.33*$I$2,cum!P75*0.33*$I$2,-need!R75)</f>
        <v>17028</v>
      </c>
      <c r="U75" s="19">
        <f>IF(-need!S75&lt;cum!Q75*0.33*$I$2,cum!Q75*0.33*$I$2,-need!S75)</f>
        <v>55331.43</v>
      </c>
      <c r="V75" s="19">
        <f>IF(-need!T75&lt;cum!R75*0.33*$I$2,cum!R75*0.33*$I$2,-need!T75)</f>
        <v>49500</v>
      </c>
      <c r="W75" s="19">
        <f>IF(-need!U75&lt;cum!S75*0.33*$I$2,cum!S75*0.33*$I$2,-need!U75)</f>
        <v>228000</v>
      </c>
      <c r="X75" s="19">
        <f>IF(-need!V75&lt;cum!T75*0.33*$I$2,cum!T75*0.33*$I$2,-need!V75)</f>
        <v>199441</v>
      </c>
      <c r="Y75" s="19">
        <f>IF(-need!W75&lt;cum!U75*0.33*$I$2,cum!U75*0.33*$I$2,-need!W75)</f>
        <v>41250</v>
      </c>
      <c r="Z75" s="19">
        <f>IF(-need!X75&lt;cum!V75*0.33*$I$2,cum!V75*0.33*$I$2,-need!X75)</f>
        <v>72719</v>
      </c>
      <c r="AA75" s="19">
        <f>IF(-need!Y75&lt;cum!W75*0.33*$I$2,cum!W75*0.33*$I$2,-need!Y75)</f>
        <v>1452895</v>
      </c>
      <c r="AB75" s="19">
        <f>IF(-need!Z75&lt;cum!X75*0.33*$I$2,cum!X75*0.33*$I$2,-need!Z75)</f>
        <v>179301</v>
      </c>
      <c r="AC75" s="19">
        <f>IF(-need!AA75&lt;cum!Y75*0.33*$I$2,cum!Y75*0.33*$I$2,-need!AA75)</f>
        <v>166142</v>
      </c>
      <c r="AD75" s="19">
        <f>IF(-need!AB75&lt;cum!Z75*0.33*$I$2,cum!Z75*0.33*$I$2,-need!AB75)</f>
        <v>257909</v>
      </c>
      <c r="AE75" s="19">
        <f>IF(-need!AC75&lt;cum!AA75*0.33*$I$2,cum!AA75*0.33*$I$2,-need!AC75)</f>
        <v>0</v>
      </c>
      <c r="AF75" s="19">
        <f>IF(-need!AD75&lt;cum!AB75*0.33*$I$2,cum!AB75*0.33*$I$2,-need!AD75)</f>
        <v>697463</v>
      </c>
      <c r="AG75" s="19">
        <f>IF(-need!AE75&lt;cum!AC75*0.33*$I$2,cum!AC75*0.33*$I$2,-need!AE75)</f>
        <v>4857644</v>
      </c>
      <c r="AH75" s="19">
        <f>IF(-need!AF75&lt;cum!AD75*0.33*$I$2,cum!AD75*0.33*$I$2,-need!AF75)</f>
        <v>1308560</v>
      </c>
      <c r="AI75" s="19">
        <f>IF(-need!AG75&lt;cum!AE75*0.33*$I$2,cum!AE75*0.33*$I$2,-need!AG75)</f>
        <v>855090</v>
      </c>
      <c r="AJ75" s="19">
        <f>IF(-need!AH75&lt;cum!AF75*0.33*$I$2,cum!AF75*0.33*$I$2,-need!AH75)</f>
        <v>2008872</v>
      </c>
      <c r="AK75" s="19">
        <f>IF(-need!AI75&lt;cum!AG75*0.33*$I$2,cum!AG75*0.33*$I$2,-need!AI75)</f>
        <v>252224.94</v>
      </c>
      <c r="AL75" s="19">
        <f>IF(-need!AJ75&lt;cum!AH75*0.33*$I$2,cum!AH75*0.33*$I$2,-need!AJ75)</f>
        <v>32175</v>
      </c>
      <c r="AM75" s="19">
        <f>IF(-need!AK75&lt;cum!AI75*0.33*$I$2,cum!AI75*0.33*$I$2,-need!AK75)</f>
        <v>770000</v>
      </c>
      <c r="AN75" s="19">
        <f>IF(-need!AL75&lt;cum!AJ75*0.33*$I$2,cum!AJ75*0.33*$I$2,-need!AL75)</f>
        <v>71656.695000000007</v>
      </c>
      <c r="AO75" s="19">
        <f>IF(-need!AM75&lt;cum!AK75*0.33*$I$2,cum!AK75*0.33*$I$2,-need!AM75)</f>
        <v>14850</v>
      </c>
      <c r="AQ75" s="1">
        <f>IF(avail!AM75&gt;0,0,avail!AM75)</f>
        <v>0</v>
      </c>
      <c r="AR75" s="1">
        <f>IF(avail!AN75&gt;0,0,avail!AN75)</f>
        <v>0</v>
      </c>
      <c r="AS75" s="1">
        <f>IF(avail!AO75&gt;0,0,avail!AO75)</f>
        <v>0</v>
      </c>
      <c r="AT75" s="1">
        <f>IF(avail!AP75&gt;0,0,avail!AP75)</f>
        <v>-285800</v>
      </c>
      <c r="AU75" s="2"/>
    </row>
    <row r="76" spans="1:47" x14ac:dyDescent="0.25">
      <c r="A76" s="4">
        <f>'"rank"; your input only here!'!E77</f>
        <v>72</v>
      </c>
      <c r="B76" s="6" t="str">
        <f>'"rank"; your input only here!'!A77</f>
        <v>A72</v>
      </c>
      <c r="C76" s="6" t="str">
        <f>'"rank"; your input only here!'!B77</f>
        <v>Test Project 72</v>
      </c>
      <c r="D76" s="6">
        <f>'"rank"; your input only here!'!C77</f>
        <v>0</v>
      </c>
      <c r="E76" s="8">
        <f>'"rank"; your input only here!'!D77</f>
        <v>0</v>
      </c>
      <c r="F76" s="22">
        <f t="shared" si="3"/>
        <v>18230060.800000001</v>
      </c>
      <c r="G76" s="21">
        <f>SUM(cum!F76:AK76)</f>
        <v>41265466</v>
      </c>
      <c r="H76" s="21">
        <f t="shared" si="4"/>
        <v>10000000</v>
      </c>
      <c r="I76" s="19">
        <f t="shared" si="5"/>
        <v>-8730060.8000000007</v>
      </c>
      <c r="J76" s="19">
        <f>IF(-need!H76&lt;cum!F76*0.33*$I$2,cum!F76*0.33*$I$2,-need!H76)</f>
        <v>36176.910000000003</v>
      </c>
      <c r="K76" s="19">
        <f>IF(-need!I76&lt;cum!G76*0.33*$I$2,cum!G76*0.33*$I$2,-need!I76)</f>
        <v>1573774</v>
      </c>
      <c r="L76" s="19">
        <f>IF(-need!J76&lt;cum!H76*0.33*$I$2,cum!H76*0.33*$I$2,-need!J76)</f>
        <v>0</v>
      </c>
      <c r="M76" s="19">
        <f>IF(-need!K76&lt;cum!I76*0.33*$I$2,cum!I76*0.33*$I$2,-need!K76)</f>
        <v>654600</v>
      </c>
      <c r="N76" s="19">
        <f>IF(-need!L76&lt;cum!J76*0.33*$I$2,cum!J76*0.33*$I$2,-need!L76)</f>
        <v>88537.184999999998</v>
      </c>
      <c r="O76" s="19">
        <f>IF(-need!M76&lt;cum!K76*0.33*$I$2,cum!K76*0.33*$I$2,-need!M76)</f>
        <v>395360</v>
      </c>
      <c r="P76" s="19">
        <f>IF(-need!N76&lt;cum!L76*0.33*$I$2,cum!L76*0.33*$I$2,-need!N76)</f>
        <v>719516.49</v>
      </c>
      <c r="Q76" s="19">
        <f>IF(-need!O76&lt;cum!M76*0.33*$I$2,cum!M76*0.33*$I$2,-need!O76)</f>
        <v>0</v>
      </c>
      <c r="R76" s="19">
        <f>IF(-need!P76&lt;cum!N76*0.33*$I$2,cum!N76*0.33*$I$2,-need!P76)</f>
        <v>1152576</v>
      </c>
      <c r="S76" s="19">
        <f>IF(-need!Q76&lt;cum!O76*0.33*$I$2,cum!O76*0.33*$I$2,-need!Q76)</f>
        <v>21468.15</v>
      </c>
      <c r="T76" s="19">
        <f>IF(-need!R76&lt;cum!P76*0.33*$I$2,cum!P76*0.33*$I$2,-need!R76)</f>
        <v>17028</v>
      </c>
      <c r="U76" s="19">
        <f>IF(-need!S76&lt;cum!Q76*0.33*$I$2,cum!Q76*0.33*$I$2,-need!S76)</f>
        <v>55331.43</v>
      </c>
      <c r="V76" s="19">
        <f>IF(-need!T76&lt;cum!R76*0.33*$I$2,cum!R76*0.33*$I$2,-need!T76)</f>
        <v>49500</v>
      </c>
      <c r="W76" s="19">
        <f>IF(-need!U76&lt;cum!S76*0.33*$I$2,cum!S76*0.33*$I$2,-need!U76)</f>
        <v>228000</v>
      </c>
      <c r="X76" s="19">
        <f>IF(-need!V76&lt;cum!T76*0.33*$I$2,cum!T76*0.33*$I$2,-need!V76)</f>
        <v>199441</v>
      </c>
      <c r="Y76" s="19">
        <f>IF(-need!W76&lt;cum!U76*0.33*$I$2,cum!U76*0.33*$I$2,-need!W76)</f>
        <v>41250</v>
      </c>
      <c r="Z76" s="19">
        <f>IF(-need!X76&lt;cum!V76*0.33*$I$2,cum!V76*0.33*$I$2,-need!X76)</f>
        <v>72719</v>
      </c>
      <c r="AA76" s="19">
        <f>IF(-need!Y76&lt;cum!W76*0.33*$I$2,cum!W76*0.33*$I$2,-need!Y76)</f>
        <v>1452895</v>
      </c>
      <c r="AB76" s="19">
        <f>IF(-need!Z76&lt;cum!X76*0.33*$I$2,cum!X76*0.33*$I$2,-need!Z76)</f>
        <v>179301</v>
      </c>
      <c r="AC76" s="19">
        <f>IF(-need!AA76&lt;cum!Y76*0.33*$I$2,cum!Y76*0.33*$I$2,-need!AA76)</f>
        <v>166142</v>
      </c>
      <c r="AD76" s="19">
        <f>IF(-need!AB76&lt;cum!Z76*0.33*$I$2,cum!Z76*0.33*$I$2,-need!AB76)</f>
        <v>257909</v>
      </c>
      <c r="AE76" s="19">
        <f>IF(-need!AC76&lt;cum!AA76*0.33*$I$2,cum!AA76*0.33*$I$2,-need!AC76)</f>
        <v>0</v>
      </c>
      <c r="AF76" s="19">
        <f>IF(-need!AD76&lt;cum!AB76*0.33*$I$2,cum!AB76*0.33*$I$2,-need!AD76)</f>
        <v>697463</v>
      </c>
      <c r="AG76" s="19">
        <f>IF(-need!AE76&lt;cum!AC76*0.33*$I$2,cum!AC76*0.33*$I$2,-need!AE76)</f>
        <v>4857644</v>
      </c>
      <c r="AH76" s="19">
        <f>IF(-need!AF76&lt;cum!AD76*0.33*$I$2,cum!AD76*0.33*$I$2,-need!AF76)</f>
        <v>1308560</v>
      </c>
      <c r="AI76" s="19">
        <f>IF(-need!AG76&lt;cum!AE76*0.33*$I$2,cum!AE76*0.33*$I$2,-need!AG76)</f>
        <v>855090</v>
      </c>
      <c r="AJ76" s="19">
        <f>IF(-need!AH76&lt;cum!AF76*0.33*$I$2,cum!AF76*0.33*$I$2,-need!AH76)</f>
        <v>2008872</v>
      </c>
      <c r="AK76" s="19">
        <f>IF(-need!AI76&lt;cum!AG76*0.33*$I$2,cum!AG76*0.33*$I$2,-need!AI76)</f>
        <v>252224.94</v>
      </c>
      <c r="AL76" s="19">
        <f>IF(-need!AJ76&lt;cum!AH76*0.33*$I$2,cum!AH76*0.33*$I$2,-need!AJ76)</f>
        <v>32175</v>
      </c>
      <c r="AM76" s="19">
        <f>IF(-need!AK76&lt;cum!AI76*0.33*$I$2,cum!AI76*0.33*$I$2,-need!AK76)</f>
        <v>770000</v>
      </c>
      <c r="AN76" s="19">
        <f>IF(-need!AL76&lt;cum!AJ76*0.33*$I$2,cum!AJ76*0.33*$I$2,-need!AL76)</f>
        <v>71656.695000000007</v>
      </c>
      <c r="AO76" s="19">
        <f>IF(-need!AM76&lt;cum!AK76*0.33*$I$2,cum!AK76*0.33*$I$2,-need!AM76)</f>
        <v>14850</v>
      </c>
      <c r="AQ76" s="1">
        <f>IF(avail!AM76&gt;0,0,avail!AM76)</f>
        <v>0</v>
      </c>
      <c r="AR76" s="1">
        <f>IF(avail!AN76&gt;0,0,avail!AN76)</f>
        <v>0</v>
      </c>
      <c r="AS76" s="1">
        <f>IF(avail!AO76&gt;0,0,avail!AO76)</f>
        <v>0</v>
      </c>
      <c r="AT76" s="1">
        <f>IF(avail!AP76&gt;0,0,avail!AP76)</f>
        <v>-285800</v>
      </c>
      <c r="AU76" s="2"/>
    </row>
    <row r="77" spans="1:47" x14ac:dyDescent="0.25">
      <c r="A77" s="4">
        <f>'"rank"; your input only here!'!E78</f>
        <v>73</v>
      </c>
      <c r="B77" s="6" t="str">
        <f>'"rank"; your input only here!'!A78</f>
        <v>A73</v>
      </c>
      <c r="C77" s="6" t="str">
        <f>'"rank"; your input only here!'!B78</f>
        <v>Test Project 73</v>
      </c>
      <c r="D77" s="6">
        <f>'"rank"; your input only here!'!C78</f>
        <v>0</v>
      </c>
      <c r="E77" s="8">
        <f>'"rank"; your input only here!'!D78</f>
        <v>0</v>
      </c>
      <c r="F77" s="22">
        <f t="shared" si="3"/>
        <v>18230060.800000001</v>
      </c>
      <c r="G77" s="21">
        <f>SUM(cum!F77:AK77)</f>
        <v>41265466</v>
      </c>
      <c r="H77" s="21">
        <f t="shared" si="4"/>
        <v>10000000</v>
      </c>
      <c r="I77" s="19">
        <f t="shared" si="5"/>
        <v>-8730060.8000000007</v>
      </c>
      <c r="J77" s="19">
        <f>IF(-need!H77&lt;cum!F77*0.33*$I$2,cum!F77*0.33*$I$2,-need!H77)</f>
        <v>36176.910000000003</v>
      </c>
      <c r="K77" s="19">
        <f>IF(-need!I77&lt;cum!G77*0.33*$I$2,cum!G77*0.33*$I$2,-need!I77)</f>
        <v>1573774</v>
      </c>
      <c r="L77" s="19">
        <f>IF(-need!J77&lt;cum!H77*0.33*$I$2,cum!H77*0.33*$I$2,-need!J77)</f>
        <v>0</v>
      </c>
      <c r="M77" s="19">
        <f>IF(-need!K77&lt;cum!I77*0.33*$I$2,cum!I77*0.33*$I$2,-need!K77)</f>
        <v>654600</v>
      </c>
      <c r="N77" s="19">
        <f>IF(-need!L77&lt;cum!J77*0.33*$I$2,cum!J77*0.33*$I$2,-need!L77)</f>
        <v>88537.184999999998</v>
      </c>
      <c r="O77" s="19">
        <f>IF(-need!M77&lt;cum!K77*0.33*$I$2,cum!K77*0.33*$I$2,-need!M77)</f>
        <v>395360</v>
      </c>
      <c r="P77" s="19">
        <f>IF(-need!N77&lt;cum!L77*0.33*$I$2,cum!L77*0.33*$I$2,-need!N77)</f>
        <v>719516.49</v>
      </c>
      <c r="Q77" s="19">
        <f>IF(-need!O77&lt;cum!M77*0.33*$I$2,cum!M77*0.33*$I$2,-need!O77)</f>
        <v>0</v>
      </c>
      <c r="R77" s="19">
        <f>IF(-need!P77&lt;cum!N77*0.33*$I$2,cum!N77*0.33*$I$2,-need!P77)</f>
        <v>1152576</v>
      </c>
      <c r="S77" s="19">
        <f>IF(-need!Q77&lt;cum!O77*0.33*$I$2,cum!O77*0.33*$I$2,-need!Q77)</f>
        <v>21468.15</v>
      </c>
      <c r="T77" s="19">
        <f>IF(-need!R77&lt;cum!P77*0.33*$I$2,cum!P77*0.33*$I$2,-need!R77)</f>
        <v>17028</v>
      </c>
      <c r="U77" s="19">
        <f>IF(-need!S77&lt;cum!Q77*0.33*$I$2,cum!Q77*0.33*$I$2,-need!S77)</f>
        <v>55331.43</v>
      </c>
      <c r="V77" s="19">
        <f>IF(-need!T77&lt;cum!R77*0.33*$I$2,cum!R77*0.33*$I$2,-need!T77)</f>
        <v>49500</v>
      </c>
      <c r="W77" s="19">
        <f>IF(-need!U77&lt;cum!S77*0.33*$I$2,cum!S77*0.33*$I$2,-need!U77)</f>
        <v>228000</v>
      </c>
      <c r="X77" s="19">
        <f>IF(-need!V77&lt;cum!T77*0.33*$I$2,cum!T77*0.33*$I$2,-need!V77)</f>
        <v>199441</v>
      </c>
      <c r="Y77" s="19">
        <f>IF(-need!W77&lt;cum!U77*0.33*$I$2,cum!U77*0.33*$I$2,-need!W77)</f>
        <v>41250</v>
      </c>
      <c r="Z77" s="19">
        <f>IF(-need!X77&lt;cum!V77*0.33*$I$2,cum!V77*0.33*$I$2,-need!X77)</f>
        <v>72719</v>
      </c>
      <c r="AA77" s="19">
        <f>IF(-need!Y77&lt;cum!W77*0.33*$I$2,cum!W77*0.33*$I$2,-need!Y77)</f>
        <v>1452895</v>
      </c>
      <c r="AB77" s="19">
        <f>IF(-need!Z77&lt;cum!X77*0.33*$I$2,cum!X77*0.33*$I$2,-need!Z77)</f>
        <v>179301</v>
      </c>
      <c r="AC77" s="19">
        <f>IF(-need!AA77&lt;cum!Y77*0.33*$I$2,cum!Y77*0.33*$I$2,-need!AA77)</f>
        <v>166142</v>
      </c>
      <c r="AD77" s="19">
        <f>IF(-need!AB77&lt;cum!Z77*0.33*$I$2,cum!Z77*0.33*$I$2,-need!AB77)</f>
        <v>257909</v>
      </c>
      <c r="AE77" s="19">
        <f>IF(-need!AC77&lt;cum!AA77*0.33*$I$2,cum!AA77*0.33*$I$2,-need!AC77)</f>
        <v>0</v>
      </c>
      <c r="AF77" s="19">
        <f>IF(-need!AD77&lt;cum!AB77*0.33*$I$2,cum!AB77*0.33*$I$2,-need!AD77)</f>
        <v>697463</v>
      </c>
      <c r="AG77" s="19">
        <f>IF(-need!AE77&lt;cum!AC77*0.33*$I$2,cum!AC77*0.33*$I$2,-need!AE77)</f>
        <v>4857644</v>
      </c>
      <c r="AH77" s="19">
        <f>IF(-need!AF77&lt;cum!AD77*0.33*$I$2,cum!AD77*0.33*$I$2,-need!AF77)</f>
        <v>1308560</v>
      </c>
      <c r="AI77" s="19">
        <f>IF(-need!AG77&lt;cum!AE77*0.33*$I$2,cum!AE77*0.33*$I$2,-need!AG77)</f>
        <v>855090</v>
      </c>
      <c r="AJ77" s="19">
        <f>IF(-need!AH77&lt;cum!AF77*0.33*$I$2,cum!AF77*0.33*$I$2,-need!AH77)</f>
        <v>2008872</v>
      </c>
      <c r="AK77" s="19">
        <f>IF(-need!AI77&lt;cum!AG77*0.33*$I$2,cum!AG77*0.33*$I$2,-need!AI77)</f>
        <v>252224.94</v>
      </c>
      <c r="AL77" s="19">
        <f>IF(-need!AJ77&lt;cum!AH77*0.33*$I$2,cum!AH77*0.33*$I$2,-need!AJ77)</f>
        <v>32175</v>
      </c>
      <c r="AM77" s="19">
        <f>IF(-need!AK77&lt;cum!AI77*0.33*$I$2,cum!AI77*0.33*$I$2,-need!AK77)</f>
        <v>770000</v>
      </c>
      <c r="AN77" s="19">
        <f>IF(-need!AL77&lt;cum!AJ77*0.33*$I$2,cum!AJ77*0.33*$I$2,-need!AL77)</f>
        <v>71656.695000000007</v>
      </c>
      <c r="AO77" s="19">
        <f>IF(-need!AM77&lt;cum!AK77*0.33*$I$2,cum!AK77*0.33*$I$2,-need!AM77)</f>
        <v>14850</v>
      </c>
      <c r="AQ77" s="1">
        <f>IF(avail!AM77&gt;0,0,avail!AM77)</f>
        <v>0</v>
      </c>
      <c r="AR77" s="1">
        <f>IF(avail!AN77&gt;0,0,avail!AN77)</f>
        <v>0</v>
      </c>
      <c r="AS77" s="1">
        <f>IF(avail!AO77&gt;0,0,avail!AO77)</f>
        <v>0</v>
      </c>
      <c r="AT77" s="1">
        <f>IF(avail!AP77&gt;0,0,avail!AP77)</f>
        <v>-285800</v>
      </c>
      <c r="AU77" s="2"/>
    </row>
    <row r="78" spans="1:47" x14ac:dyDescent="0.25">
      <c r="A78" s="4">
        <f>'"rank"; your input only here!'!E79</f>
        <v>74</v>
      </c>
      <c r="B78" s="6" t="str">
        <f>'"rank"; your input only here!'!A79</f>
        <v>A74</v>
      </c>
      <c r="C78" s="6" t="str">
        <f>'"rank"; your input only here!'!B79</f>
        <v>Test Project 74</v>
      </c>
      <c r="D78" s="6">
        <f>'"rank"; your input only here!'!C79</f>
        <v>0</v>
      </c>
      <c r="E78" s="8">
        <f>'"rank"; your input only here!'!D79</f>
        <v>0</v>
      </c>
      <c r="F78" s="22">
        <f t="shared" si="3"/>
        <v>18230060.800000001</v>
      </c>
      <c r="G78" s="21">
        <f>SUM(cum!F78:AK78)</f>
        <v>41265466</v>
      </c>
      <c r="H78" s="21">
        <f t="shared" si="4"/>
        <v>10000000</v>
      </c>
      <c r="I78" s="19">
        <f t="shared" si="5"/>
        <v>-8730060.8000000007</v>
      </c>
      <c r="J78" s="19">
        <f>IF(-need!H78&lt;cum!F78*0.33*$I$2,cum!F78*0.33*$I$2,-need!H78)</f>
        <v>36176.910000000003</v>
      </c>
      <c r="K78" s="19">
        <f>IF(-need!I78&lt;cum!G78*0.33*$I$2,cum!G78*0.33*$I$2,-need!I78)</f>
        <v>1573774</v>
      </c>
      <c r="L78" s="19">
        <f>IF(-need!J78&lt;cum!H78*0.33*$I$2,cum!H78*0.33*$I$2,-need!J78)</f>
        <v>0</v>
      </c>
      <c r="M78" s="19">
        <f>IF(-need!K78&lt;cum!I78*0.33*$I$2,cum!I78*0.33*$I$2,-need!K78)</f>
        <v>654600</v>
      </c>
      <c r="N78" s="19">
        <f>IF(-need!L78&lt;cum!J78*0.33*$I$2,cum!J78*0.33*$I$2,-need!L78)</f>
        <v>88537.184999999998</v>
      </c>
      <c r="O78" s="19">
        <f>IF(-need!M78&lt;cum!K78*0.33*$I$2,cum!K78*0.33*$I$2,-need!M78)</f>
        <v>395360</v>
      </c>
      <c r="P78" s="19">
        <f>IF(-need!N78&lt;cum!L78*0.33*$I$2,cum!L78*0.33*$I$2,-need!N78)</f>
        <v>719516.49</v>
      </c>
      <c r="Q78" s="19">
        <f>IF(-need!O78&lt;cum!M78*0.33*$I$2,cum!M78*0.33*$I$2,-need!O78)</f>
        <v>0</v>
      </c>
      <c r="R78" s="19">
        <f>IF(-need!P78&lt;cum!N78*0.33*$I$2,cum!N78*0.33*$I$2,-need!P78)</f>
        <v>1152576</v>
      </c>
      <c r="S78" s="19">
        <f>IF(-need!Q78&lt;cum!O78*0.33*$I$2,cum!O78*0.33*$I$2,-need!Q78)</f>
        <v>21468.15</v>
      </c>
      <c r="T78" s="19">
        <f>IF(-need!R78&lt;cum!P78*0.33*$I$2,cum!P78*0.33*$I$2,-need!R78)</f>
        <v>17028</v>
      </c>
      <c r="U78" s="19">
        <f>IF(-need!S78&lt;cum!Q78*0.33*$I$2,cum!Q78*0.33*$I$2,-need!S78)</f>
        <v>55331.43</v>
      </c>
      <c r="V78" s="19">
        <f>IF(-need!T78&lt;cum!R78*0.33*$I$2,cum!R78*0.33*$I$2,-need!T78)</f>
        <v>49500</v>
      </c>
      <c r="W78" s="19">
        <f>IF(-need!U78&lt;cum!S78*0.33*$I$2,cum!S78*0.33*$I$2,-need!U78)</f>
        <v>228000</v>
      </c>
      <c r="X78" s="19">
        <f>IF(-need!V78&lt;cum!T78*0.33*$I$2,cum!T78*0.33*$I$2,-need!V78)</f>
        <v>199441</v>
      </c>
      <c r="Y78" s="19">
        <f>IF(-need!W78&lt;cum!U78*0.33*$I$2,cum!U78*0.33*$I$2,-need!W78)</f>
        <v>41250</v>
      </c>
      <c r="Z78" s="19">
        <f>IF(-need!X78&lt;cum!V78*0.33*$I$2,cum!V78*0.33*$I$2,-need!X78)</f>
        <v>72719</v>
      </c>
      <c r="AA78" s="19">
        <f>IF(-need!Y78&lt;cum!W78*0.33*$I$2,cum!W78*0.33*$I$2,-need!Y78)</f>
        <v>1452895</v>
      </c>
      <c r="AB78" s="19">
        <f>IF(-need!Z78&lt;cum!X78*0.33*$I$2,cum!X78*0.33*$I$2,-need!Z78)</f>
        <v>179301</v>
      </c>
      <c r="AC78" s="19">
        <f>IF(-need!AA78&lt;cum!Y78*0.33*$I$2,cum!Y78*0.33*$I$2,-need!AA78)</f>
        <v>166142</v>
      </c>
      <c r="AD78" s="19">
        <f>IF(-need!AB78&lt;cum!Z78*0.33*$I$2,cum!Z78*0.33*$I$2,-need!AB78)</f>
        <v>257909</v>
      </c>
      <c r="AE78" s="19">
        <f>IF(-need!AC78&lt;cum!AA78*0.33*$I$2,cum!AA78*0.33*$I$2,-need!AC78)</f>
        <v>0</v>
      </c>
      <c r="AF78" s="19">
        <f>IF(-need!AD78&lt;cum!AB78*0.33*$I$2,cum!AB78*0.33*$I$2,-need!AD78)</f>
        <v>697463</v>
      </c>
      <c r="AG78" s="19">
        <f>IF(-need!AE78&lt;cum!AC78*0.33*$I$2,cum!AC78*0.33*$I$2,-need!AE78)</f>
        <v>4857644</v>
      </c>
      <c r="AH78" s="19">
        <f>IF(-need!AF78&lt;cum!AD78*0.33*$I$2,cum!AD78*0.33*$I$2,-need!AF78)</f>
        <v>1308560</v>
      </c>
      <c r="AI78" s="19">
        <f>IF(-need!AG78&lt;cum!AE78*0.33*$I$2,cum!AE78*0.33*$I$2,-need!AG78)</f>
        <v>855090</v>
      </c>
      <c r="AJ78" s="19">
        <f>IF(-need!AH78&lt;cum!AF78*0.33*$I$2,cum!AF78*0.33*$I$2,-need!AH78)</f>
        <v>2008872</v>
      </c>
      <c r="AK78" s="19">
        <f>IF(-need!AI78&lt;cum!AG78*0.33*$I$2,cum!AG78*0.33*$I$2,-need!AI78)</f>
        <v>252224.94</v>
      </c>
      <c r="AL78" s="19">
        <f>IF(-need!AJ78&lt;cum!AH78*0.33*$I$2,cum!AH78*0.33*$I$2,-need!AJ78)</f>
        <v>32175</v>
      </c>
      <c r="AM78" s="19">
        <f>IF(-need!AK78&lt;cum!AI78*0.33*$I$2,cum!AI78*0.33*$I$2,-need!AK78)</f>
        <v>770000</v>
      </c>
      <c r="AN78" s="19">
        <f>IF(-need!AL78&lt;cum!AJ78*0.33*$I$2,cum!AJ78*0.33*$I$2,-need!AL78)</f>
        <v>71656.695000000007</v>
      </c>
      <c r="AO78" s="19">
        <f>IF(-need!AM78&lt;cum!AK78*0.33*$I$2,cum!AK78*0.33*$I$2,-need!AM78)</f>
        <v>14850</v>
      </c>
      <c r="AQ78" s="1">
        <f>IF(avail!AM78&gt;0,0,avail!AM78)</f>
        <v>0</v>
      </c>
      <c r="AR78" s="1">
        <f>IF(avail!AN78&gt;0,0,avail!AN78)</f>
        <v>0</v>
      </c>
      <c r="AS78" s="1">
        <f>IF(avail!AO78&gt;0,0,avail!AO78)</f>
        <v>0</v>
      </c>
      <c r="AT78" s="1">
        <f>IF(avail!AP78&gt;0,0,avail!AP78)</f>
        <v>-285800</v>
      </c>
      <c r="AU78" s="2"/>
    </row>
    <row r="79" spans="1:47" x14ac:dyDescent="0.25">
      <c r="A79" s="4">
        <f>'"rank"; your input only here!'!E80</f>
        <v>75</v>
      </c>
      <c r="B79" s="6" t="str">
        <f>'"rank"; your input only here!'!A80</f>
        <v>A75</v>
      </c>
      <c r="C79" s="6" t="str">
        <f>'"rank"; your input only here!'!B80</f>
        <v>Test Project 75</v>
      </c>
      <c r="D79" s="6">
        <f>'"rank"; your input only here!'!C80</f>
        <v>0</v>
      </c>
      <c r="E79" s="8">
        <f>'"rank"; your input only here!'!D80</f>
        <v>0</v>
      </c>
      <c r="F79" s="22">
        <f t="shared" si="3"/>
        <v>18230060.800000001</v>
      </c>
      <c r="G79" s="21">
        <f>SUM(cum!F79:AK79)</f>
        <v>41265466</v>
      </c>
      <c r="H79" s="21">
        <f t="shared" si="4"/>
        <v>10000000</v>
      </c>
      <c r="I79" s="19">
        <f t="shared" si="5"/>
        <v>-8730060.8000000007</v>
      </c>
      <c r="J79" s="19">
        <f>IF(-need!H79&lt;cum!F79*0.33*$I$2,cum!F79*0.33*$I$2,-need!H79)</f>
        <v>36176.910000000003</v>
      </c>
      <c r="K79" s="19">
        <f>IF(-need!I79&lt;cum!G79*0.33*$I$2,cum!G79*0.33*$I$2,-need!I79)</f>
        <v>1573774</v>
      </c>
      <c r="L79" s="19">
        <f>IF(-need!J79&lt;cum!H79*0.33*$I$2,cum!H79*0.33*$I$2,-need!J79)</f>
        <v>0</v>
      </c>
      <c r="M79" s="19">
        <f>IF(-need!K79&lt;cum!I79*0.33*$I$2,cum!I79*0.33*$I$2,-need!K79)</f>
        <v>654600</v>
      </c>
      <c r="N79" s="19">
        <f>IF(-need!L79&lt;cum!J79*0.33*$I$2,cum!J79*0.33*$I$2,-need!L79)</f>
        <v>88537.184999999998</v>
      </c>
      <c r="O79" s="19">
        <f>IF(-need!M79&lt;cum!K79*0.33*$I$2,cum!K79*0.33*$I$2,-need!M79)</f>
        <v>395360</v>
      </c>
      <c r="P79" s="19">
        <f>IF(-need!N79&lt;cum!L79*0.33*$I$2,cum!L79*0.33*$I$2,-need!N79)</f>
        <v>719516.49</v>
      </c>
      <c r="Q79" s="19">
        <f>IF(-need!O79&lt;cum!M79*0.33*$I$2,cum!M79*0.33*$I$2,-need!O79)</f>
        <v>0</v>
      </c>
      <c r="R79" s="19">
        <f>IF(-need!P79&lt;cum!N79*0.33*$I$2,cum!N79*0.33*$I$2,-need!P79)</f>
        <v>1152576</v>
      </c>
      <c r="S79" s="19">
        <f>IF(-need!Q79&lt;cum!O79*0.33*$I$2,cum!O79*0.33*$I$2,-need!Q79)</f>
        <v>21468.15</v>
      </c>
      <c r="T79" s="19">
        <f>IF(-need!R79&lt;cum!P79*0.33*$I$2,cum!P79*0.33*$I$2,-need!R79)</f>
        <v>17028</v>
      </c>
      <c r="U79" s="19">
        <f>IF(-need!S79&lt;cum!Q79*0.33*$I$2,cum!Q79*0.33*$I$2,-need!S79)</f>
        <v>55331.43</v>
      </c>
      <c r="V79" s="19">
        <f>IF(-need!T79&lt;cum!R79*0.33*$I$2,cum!R79*0.33*$I$2,-need!T79)</f>
        <v>49500</v>
      </c>
      <c r="W79" s="19">
        <f>IF(-need!U79&lt;cum!S79*0.33*$I$2,cum!S79*0.33*$I$2,-need!U79)</f>
        <v>228000</v>
      </c>
      <c r="X79" s="19">
        <f>IF(-need!V79&lt;cum!T79*0.33*$I$2,cum!T79*0.33*$I$2,-need!V79)</f>
        <v>199441</v>
      </c>
      <c r="Y79" s="19">
        <f>IF(-need!W79&lt;cum!U79*0.33*$I$2,cum!U79*0.33*$I$2,-need!W79)</f>
        <v>41250</v>
      </c>
      <c r="Z79" s="19">
        <f>IF(-need!X79&lt;cum!V79*0.33*$I$2,cum!V79*0.33*$I$2,-need!X79)</f>
        <v>72719</v>
      </c>
      <c r="AA79" s="19">
        <f>IF(-need!Y79&lt;cum!W79*0.33*$I$2,cum!W79*0.33*$I$2,-need!Y79)</f>
        <v>1452895</v>
      </c>
      <c r="AB79" s="19">
        <f>IF(-need!Z79&lt;cum!X79*0.33*$I$2,cum!X79*0.33*$I$2,-need!Z79)</f>
        <v>179301</v>
      </c>
      <c r="AC79" s="19">
        <f>IF(-need!AA79&lt;cum!Y79*0.33*$I$2,cum!Y79*0.33*$I$2,-need!AA79)</f>
        <v>166142</v>
      </c>
      <c r="AD79" s="19">
        <f>IF(-need!AB79&lt;cum!Z79*0.33*$I$2,cum!Z79*0.33*$I$2,-need!AB79)</f>
        <v>257909</v>
      </c>
      <c r="AE79" s="19">
        <f>IF(-need!AC79&lt;cum!AA79*0.33*$I$2,cum!AA79*0.33*$I$2,-need!AC79)</f>
        <v>0</v>
      </c>
      <c r="AF79" s="19">
        <f>IF(-need!AD79&lt;cum!AB79*0.33*$I$2,cum!AB79*0.33*$I$2,-need!AD79)</f>
        <v>697463</v>
      </c>
      <c r="AG79" s="19">
        <f>IF(-need!AE79&lt;cum!AC79*0.33*$I$2,cum!AC79*0.33*$I$2,-need!AE79)</f>
        <v>4857644</v>
      </c>
      <c r="AH79" s="19">
        <f>IF(-need!AF79&lt;cum!AD79*0.33*$I$2,cum!AD79*0.33*$I$2,-need!AF79)</f>
        <v>1308560</v>
      </c>
      <c r="AI79" s="19">
        <f>IF(-need!AG79&lt;cum!AE79*0.33*$I$2,cum!AE79*0.33*$I$2,-need!AG79)</f>
        <v>855090</v>
      </c>
      <c r="AJ79" s="19">
        <f>IF(-need!AH79&lt;cum!AF79*0.33*$I$2,cum!AF79*0.33*$I$2,-need!AH79)</f>
        <v>2008872</v>
      </c>
      <c r="AK79" s="19">
        <f>IF(-need!AI79&lt;cum!AG79*0.33*$I$2,cum!AG79*0.33*$I$2,-need!AI79)</f>
        <v>252224.94</v>
      </c>
      <c r="AL79" s="19">
        <f>IF(-need!AJ79&lt;cum!AH79*0.33*$I$2,cum!AH79*0.33*$I$2,-need!AJ79)</f>
        <v>32175</v>
      </c>
      <c r="AM79" s="19">
        <f>IF(-need!AK79&lt;cum!AI79*0.33*$I$2,cum!AI79*0.33*$I$2,-need!AK79)</f>
        <v>770000</v>
      </c>
      <c r="AN79" s="19">
        <f>IF(-need!AL79&lt;cum!AJ79*0.33*$I$2,cum!AJ79*0.33*$I$2,-need!AL79)</f>
        <v>71656.695000000007</v>
      </c>
      <c r="AO79" s="19">
        <f>IF(-need!AM79&lt;cum!AK79*0.33*$I$2,cum!AK79*0.33*$I$2,-need!AM79)</f>
        <v>14850</v>
      </c>
      <c r="AQ79" s="1">
        <f>IF(avail!AM79&gt;0,0,avail!AM79)</f>
        <v>0</v>
      </c>
      <c r="AR79" s="1">
        <f>IF(avail!AN79&gt;0,0,avail!AN79)</f>
        <v>0</v>
      </c>
      <c r="AS79" s="1">
        <f>IF(avail!AO79&gt;0,0,avail!AO79)</f>
        <v>0</v>
      </c>
      <c r="AT79" s="1">
        <f>IF(avail!AP79&gt;0,0,avail!AP79)</f>
        <v>-285800</v>
      </c>
      <c r="AU79" s="2"/>
    </row>
    <row r="80" spans="1:47" x14ac:dyDescent="0.25">
      <c r="A80" s="4">
        <f>'"rank"; your input only here!'!E81</f>
        <v>76</v>
      </c>
      <c r="B80" s="6" t="str">
        <f>'"rank"; your input only here!'!A81</f>
        <v>A76</v>
      </c>
      <c r="C80" s="6" t="str">
        <f>'"rank"; your input only here!'!B81</f>
        <v>Test Project 76</v>
      </c>
      <c r="D80" s="6">
        <f>'"rank"; your input only here!'!C81</f>
        <v>0</v>
      </c>
      <c r="E80" s="8">
        <f>'"rank"; your input only here!'!D81</f>
        <v>0</v>
      </c>
      <c r="F80" s="22">
        <f t="shared" si="3"/>
        <v>18230060.800000001</v>
      </c>
      <c r="G80" s="21">
        <f>SUM(cum!F80:AK80)</f>
        <v>41265466</v>
      </c>
      <c r="H80" s="21">
        <f t="shared" si="4"/>
        <v>10000000</v>
      </c>
      <c r="I80" s="19">
        <f t="shared" si="5"/>
        <v>-8730060.8000000007</v>
      </c>
      <c r="J80" s="19">
        <f>IF(-need!H80&lt;cum!F80*0.33*$I$2,cum!F80*0.33*$I$2,-need!H80)</f>
        <v>36176.910000000003</v>
      </c>
      <c r="K80" s="19">
        <f>IF(-need!I80&lt;cum!G80*0.33*$I$2,cum!G80*0.33*$I$2,-need!I80)</f>
        <v>1573774</v>
      </c>
      <c r="L80" s="19">
        <f>IF(-need!J80&lt;cum!H80*0.33*$I$2,cum!H80*0.33*$I$2,-need!J80)</f>
        <v>0</v>
      </c>
      <c r="M80" s="19">
        <f>IF(-need!K80&lt;cum!I80*0.33*$I$2,cum!I80*0.33*$I$2,-need!K80)</f>
        <v>654600</v>
      </c>
      <c r="N80" s="19">
        <f>IF(-need!L80&lt;cum!J80*0.33*$I$2,cum!J80*0.33*$I$2,-need!L80)</f>
        <v>88537.184999999998</v>
      </c>
      <c r="O80" s="19">
        <f>IF(-need!M80&lt;cum!K80*0.33*$I$2,cum!K80*0.33*$I$2,-need!M80)</f>
        <v>395360</v>
      </c>
      <c r="P80" s="19">
        <f>IF(-need!N80&lt;cum!L80*0.33*$I$2,cum!L80*0.33*$I$2,-need!N80)</f>
        <v>719516.49</v>
      </c>
      <c r="Q80" s="19">
        <f>IF(-need!O80&lt;cum!M80*0.33*$I$2,cum!M80*0.33*$I$2,-need!O80)</f>
        <v>0</v>
      </c>
      <c r="R80" s="19">
        <f>IF(-need!P80&lt;cum!N80*0.33*$I$2,cum!N80*0.33*$I$2,-need!P80)</f>
        <v>1152576</v>
      </c>
      <c r="S80" s="19">
        <f>IF(-need!Q80&lt;cum!O80*0.33*$I$2,cum!O80*0.33*$I$2,-need!Q80)</f>
        <v>21468.15</v>
      </c>
      <c r="T80" s="19">
        <f>IF(-need!R80&lt;cum!P80*0.33*$I$2,cum!P80*0.33*$I$2,-need!R80)</f>
        <v>17028</v>
      </c>
      <c r="U80" s="19">
        <f>IF(-need!S80&lt;cum!Q80*0.33*$I$2,cum!Q80*0.33*$I$2,-need!S80)</f>
        <v>55331.43</v>
      </c>
      <c r="V80" s="19">
        <f>IF(-need!T80&lt;cum!R80*0.33*$I$2,cum!R80*0.33*$I$2,-need!T80)</f>
        <v>49500</v>
      </c>
      <c r="W80" s="19">
        <f>IF(-need!U80&lt;cum!S80*0.33*$I$2,cum!S80*0.33*$I$2,-need!U80)</f>
        <v>228000</v>
      </c>
      <c r="X80" s="19">
        <f>IF(-need!V80&lt;cum!T80*0.33*$I$2,cum!T80*0.33*$I$2,-need!V80)</f>
        <v>199441</v>
      </c>
      <c r="Y80" s="19">
        <f>IF(-need!W80&lt;cum!U80*0.33*$I$2,cum!U80*0.33*$I$2,-need!W80)</f>
        <v>41250</v>
      </c>
      <c r="Z80" s="19">
        <f>IF(-need!X80&lt;cum!V80*0.33*$I$2,cum!V80*0.33*$I$2,-need!X80)</f>
        <v>72719</v>
      </c>
      <c r="AA80" s="19">
        <f>IF(-need!Y80&lt;cum!W80*0.33*$I$2,cum!W80*0.33*$I$2,-need!Y80)</f>
        <v>1452895</v>
      </c>
      <c r="AB80" s="19">
        <f>IF(-need!Z80&lt;cum!X80*0.33*$I$2,cum!X80*0.33*$I$2,-need!Z80)</f>
        <v>179301</v>
      </c>
      <c r="AC80" s="19">
        <f>IF(-need!AA80&lt;cum!Y80*0.33*$I$2,cum!Y80*0.33*$I$2,-need!AA80)</f>
        <v>166142</v>
      </c>
      <c r="AD80" s="19">
        <f>IF(-need!AB80&lt;cum!Z80*0.33*$I$2,cum!Z80*0.33*$I$2,-need!AB80)</f>
        <v>257909</v>
      </c>
      <c r="AE80" s="19">
        <f>IF(-need!AC80&lt;cum!AA80*0.33*$I$2,cum!AA80*0.33*$I$2,-need!AC80)</f>
        <v>0</v>
      </c>
      <c r="AF80" s="19">
        <f>IF(-need!AD80&lt;cum!AB80*0.33*$I$2,cum!AB80*0.33*$I$2,-need!AD80)</f>
        <v>697463</v>
      </c>
      <c r="AG80" s="19">
        <f>IF(-need!AE80&lt;cum!AC80*0.33*$I$2,cum!AC80*0.33*$I$2,-need!AE80)</f>
        <v>4857644</v>
      </c>
      <c r="AH80" s="19">
        <f>IF(-need!AF80&lt;cum!AD80*0.33*$I$2,cum!AD80*0.33*$I$2,-need!AF80)</f>
        <v>1308560</v>
      </c>
      <c r="AI80" s="19">
        <f>IF(-need!AG80&lt;cum!AE80*0.33*$I$2,cum!AE80*0.33*$I$2,-need!AG80)</f>
        <v>855090</v>
      </c>
      <c r="AJ80" s="19">
        <f>IF(-need!AH80&lt;cum!AF80*0.33*$I$2,cum!AF80*0.33*$I$2,-need!AH80)</f>
        <v>2008872</v>
      </c>
      <c r="AK80" s="19">
        <f>IF(-need!AI80&lt;cum!AG80*0.33*$I$2,cum!AG80*0.33*$I$2,-need!AI80)</f>
        <v>252224.94</v>
      </c>
      <c r="AL80" s="19">
        <f>IF(-need!AJ80&lt;cum!AH80*0.33*$I$2,cum!AH80*0.33*$I$2,-need!AJ80)</f>
        <v>32175</v>
      </c>
      <c r="AM80" s="19">
        <f>IF(-need!AK80&lt;cum!AI80*0.33*$I$2,cum!AI80*0.33*$I$2,-need!AK80)</f>
        <v>770000</v>
      </c>
      <c r="AN80" s="19">
        <f>IF(-need!AL80&lt;cum!AJ80*0.33*$I$2,cum!AJ80*0.33*$I$2,-need!AL80)</f>
        <v>71656.695000000007</v>
      </c>
      <c r="AO80" s="19">
        <f>IF(-need!AM80&lt;cum!AK80*0.33*$I$2,cum!AK80*0.33*$I$2,-need!AM80)</f>
        <v>14850</v>
      </c>
      <c r="AQ80" s="1">
        <f>IF(avail!AM80&gt;0,0,avail!AM80)</f>
        <v>0</v>
      </c>
      <c r="AR80" s="1">
        <f>IF(avail!AN80&gt;0,0,avail!AN80)</f>
        <v>0</v>
      </c>
      <c r="AS80" s="1">
        <f>IF(avail!AO80&gt;0,0,avail!AO80)</f>
        <v>0</v>
      </c>
      <c r="AT80" s="1">
        <f>IF(avail!AP80&gt;0,0,avail!AP80)</f>
        <v>-285800</v>
      </c>
      <c r="AU80" s="2"/>
    </row>
    <row r="81" spans="1:47" x14ac:dyDescent="0.25">
      <c r="A81" s="4">
        <f>'"rank"; your input only here!'!E82</f>
        <v>77</v>
      </c>
      <c r="B81" s="6" t="str">
        <f>'"rank"; your input only here!'!A82</f>
        <v>A77</v>
      </c>
      <c r="C81" s="6" t="str">
        <f>'"rank"; your input only here!'!B82</f>
        <v>Test Project 77</v>
      </c>
      <c r="D81" s="6">
        <f>'"rank"; your input only here!'!C82</f>
        <v>0</v>
      </c>
      <c r="E81" s="8">
        <f>'"rank"; your input only here!'!D82</f>
        <v>0</v>
      </c>
      <c r="F81" s="22">
        <f t="shared" si="3"/>
        <v>18230060.800000001</v>
      </c>
      <c r="G81" s="21">
        <f>SUM(cum!F81:AK81)</f>
        <v>41265466</v>
      </c>
      <c r="H81" s="21">
        <f t="shared" si="4"/>
        <v>10000000</v>
      </c>
      <c r="I81" s="19">
        <f t="shared" si="5"/>
        <v>-8730060.8000000007</v>
      </c>
      <c r="J81" s="19">
        <f>IF(-need!H81&lt;cum!F81*0.33*$I$2,cum!F81*0.33*$I$2,-need!H81)</f>
        <v>36176.910000000003</v>
      </c>
      <c r="K81" s="19">
        <f>IF(-need!I81&lt;cum!G81*0.33*$I$2,cum!G81*0.33*$I$2,-need!I81)</f>
        <v>1573774</v>
      </c>
      <c r="L81" s="19">
        <f>IF(-need!J81&lt;cum!H81*0.33*$I$2,cum!H81*0.33*$I$2,-need!J81)</f>
        <v>0</v>
      </c>
      <c r="M81" s="19">
        <f>IF(-need!K81&lt;cum!I81*0.33*$I$2,cum!I81*0.33*$I$2,-need!K81)</f>
        <v>654600</v>
      </c>
      <c r="N81" s="19">
        <f>IF(-need!L81&lt;cum!J81*0.33*$I$2,cum!J81*0.33*$I$2,-need!L81)</f>
        <v>88537.184999999998</v>
      </c>
      <c r="O81" s="19">
        <f>IF(-need!M81&lt;cum!K81*0.33*$I$2,cum!K81*0.33*$I$2,-need!M81)</f>
        <v>395360</v>
      </c>
      <c r="P81" s="19">
        <f>IF(-need!N81&lt;cum!L81*0.33*$I$2,cum!L81*0.33*$I$2,-need!N81)</f>
        <v>719516.49</v>
      </c>
      <c r="Q81" s="19">
        <f>IF(-need!O81&lt;cum!M81*0.33*$I$2,cum!M81*0.33*$I$2,-need!O81)</f>
        <v>0</v>
      </c>
      <c r="R81" s="19">
        <f>IF(-need!P81&lt;cum!N81*0.33*$I$2,cum!N81*0.33*$I$2,-need!P81)</f>
        <v>1152576</v>
      </c>
      <c r="S81" s="19">
        <f>IF(-need!Q81&lt;cum!O81*0.33*$I$2,cum!O81*0.33*$I$2,-need!Q81)</f>
        <v>21468.15</v>
      </c>
      <c r="T81" s="19">
        <f>IF(-need!R81&lt;cum!P81*0.33*$I$2,cum!P81*0.33*$I$2,-need!R81)</f>
        <v>17028</v>
      </c>
      <c r="U81" s="19">
        <f>IF(-need!S81&lt;cum!Q81*0.33*$I$2,cum!Q81*0.33*$I$2,-need!S81)</f>
        <v>55331.43</v>
      </c>
      <c r="V81" s="19">
        <f>IF(-need!T81&lt;cum!R81*0.33*$I$2,cum!R81*0.33*$I$2,-need!T81)</f>
        <v>49500</v>
      </c>
      <c r="W81" s="19">
        <f>IF(-need!U81&lt;cum!S81*0.33*$I$2,cum!S81*0.33*$I$2,-need!U81)</f>
        <v>228000</v>
      </c>
      <c r="X81" s="19">
        <f>IF(-need!V81&lt;cum!T81*0.33*$I$2,cum!T81*0.33*$I$2,-need!V81)</f>
        <v>199441</v>
      </c>
      <c r="Y81" s="19">
        <f>IF(-need!W81&lt;cum!U81*0.33*$I$2,cum!U81*0.33*$I$2,-need!W81)</f>
        <v>41250</v>
      </c>
      <c r="Z81" s="19">
        <f>IF(-need!X81&lt;cum!V81*0.33*$I$2,cum!V81*0.33*$I$2,-need!X81)</f>
        <v>72719</v>
      </c>
      <c r="AA81" s="19">
        <f>IF(-need!Y81&lt;cum!W81*0.33*$I$2,cum!W81*0.33*$I$2,-need!Y81)</f>
        <v>1452895</v>
      </c>
      <c r="AB81" s="19">
        <f>IF(-need!Z81&lt;cum!X81*0.33*$I$2,cum!X81*0.33*$I$2,-need!Z81)</f>
        <v>179301</v>
      </c>
      <c r="AC81" s="19">
        <f>IF(-need!AA81&lt;cum!Y81*0.33*$I$2,cum!Y81*0.33*$I$2,-need!AA81)</f>
        <v>166142</v>
      </c>
      <c r="AD81" s="19">
        <f>IF(-need!AB81&lt;cum!Z81*0.33*$I$2,cum!Z81*0.33*$I$2,-need!AB81)</f>
        <v>257909</v>
      </c>
      <c r="AE81" s="19">
        <f>IF(-need!AC81&lt;cum!AA81*0.33*$I$2,cum!AA81*0.33*$I$2,-need!AC81)</f>
        <v>0</v>
      </c>
      <c r="AF81" s="19">
        <f>IF(-need!AD81&lt;cum!AB81*0.33*$I$2,cum!AB81*0.33*$I$2,-need!AD81)</f>
        <v>697463</v>
      </c>
      <c r="AG81" s="19">
        <f>IF(-need!AE81&lt;cum!AC81*0.33*$I$2,cum!AC81*0.33*$I$2,-need!AE81)</f>
        <v>4857644</v>
      </c>
      <c r="AH81" s="19">
        <f>IF(-need!AF81&lt;cum!AD81*0.33*$I$2,cum!AD81*0.33*$I$2,-need!AF81)</f>
        <v>1308560</v>
      </c>
      <c r="AI81" s="19">
        <f>IF(-need!AG81&lt;cum!AE81*0.33*$I$2,cum!AE81*0.33*$I$2,-need!AG81)</f>
        <v>855090</v>
      </c>
      <c r="AJ81" s="19">
        <f>IF(-need!AH81&lt;cum!AF81*0.33*$I$2,cum!AF81*0.33*$I$2,-need!AH81)</f>
        <v>2008872</v>
      </c>
      <c r="AK81" s="19">
        <f>IF(-need!AI81&lt;cum!AG81*0.33*$I$2,cum!AG81*0.33*$I$2,-need!AI81)</f>
        <v>252224.94</v>
      </c>
      <c r="AL81" s="19">
        <f>IF(-need!AJ81&lt;cum!AH81*0.33*$I$2,cum!AH81*0.33*$I$2,-need!AJ81)</f>
        <v>32175</v>
      </c>
      <c r="AM81" s="19">
        <f>IF(-need!AK81&lt;cum!AI81*0.33*$I$2,cum!AI81*0.33*$I$2,-need!AK81)</f>
        <v>770000</v>
      </c>
      <c r="AN81" s="19">
        <f>IF(-need!AL81&lt;cum!AJ81*0.33*$I$2,cum!AJ81*0.33*$I$2,-need!AL81)</f>
        <v>71656.695000000007</v>
      </c>
      <c r="AO81" s="19">
        <f>IF(-need!AM81&lt;cum!AK81*0.33*$I$2,cum!AK81*0.33*$I$2,-need!AM81)</f>
        <v>14850</v>
      </c>
      <c r="AQ81" s="1">
        <f>IF(avail!AM81&gt;0,0,avail!AM81)</f>
        <v>0</v>
      </c>
      <c r="AR81" s="1">
        <f>IF(avail!AN81&gt;0,0,avail!AN81)</f>
        <v>0</v>
      </c>
      <c r="AS81" s="1">
        <f>IF(avail!AO81&gt;0,0,avail!AO81)</f>
        <v>0</v>
      </c>
      <c r="AT81" s="1">
        <f>IF(avail!AP81&gt;0,0,avail!AP81)</f>
        <v>-285800</v>
      </c>
      <c r="AU81" s="2"/>
    </row>
    <row r="82" spans="1:47" x14ac:dyDescent="0.25">
      <c r="A82" s="4">
        <f>'"rank"; your input only here!'!E83</f>
        <v>78</v>
      </c>
      <c r="B82" s="6" t="str">
        <f>'"rank"; your input only here!'!A83</f>
        <v>A78</v>
      </c>
      <c r="C82" s="6" t="str">
        <f>'"rank"; your input only here!'!B83</f>
        <v>Test Project 78</v>
      </c>
      <c r="D82" s="6">
        <f>'"rank"; your input only here!'!C83</f>
        <v>0</v>
      </c>
      <c r="E82" s="8">
        <f>'"rank"; your input only here!'!D83</f>
        <v>0</v>
      </c>
      <c r="F82" s="22">
        <f t="shared" si="3"/>
        <v>18230060.800000001</v>
      </c>
      <c r="G82" s="21">
        <f>SUM(cum!F82:AK82)</f>
        <v>41265466</v>
      </c>
      <c r="H82" s="21">
        <f t="shared" si="4"/>
        <v>10000000</v>
      </c>
      <c r="I82" s="19">
        <f t="shared" si="5"/>
        <v>-8730060.8000000007</v>
      </c>
      <c r="J82" s="19">
        <f>IF(-need!H82&lt;cum!F82*0.33*$I$2,cum!F82*0.33*$I$2,-need!H82)</f>
        <v>36176.910000000003</v>
      </c>
      <c r="K82" s="19">
        <f>IF(-need!I82&lt;cum!G82*0.33*$I$2,cum!G82*0.33*$I$2,-need!I82)</f>
        <v>1573774</v>
      </c>
      <c r="L82" s="19">
        <f>IF(-need!J82&lt;cum!H82*0.33*$I$2,cum!H82*0.33*$I$2,-need!J82)</f>
        <v>0</v>
      </c>
      <c r="M82" s="19">
        <f>IF(-need!K82&lt;cum!I82*0.33*$I$2,cum!I82*0.33*$I$2,-need!K82)</f>
        <v>654600</v>
      </c>
      <c r="N82" s="19">
        <f>IF(-need!L82&lt;cum!J82*0.33*$I$2,cum!J82*0.33*$I$2,-need!L82)</f>
        <v>88537.184999999998</v>
      </c>
      <c r="O82" s="19">
        <f>IF(-need!M82&lt;cum!K82*0.33*$I$2,cum!K82*0.33*$I$2,-need!M82)</f>
        <v>395360</v>
      </c>
      <c r="P82" s="19">
        <f>IF(-need!N82&lt;cum!L82*0.33*$I$2,cum!L82*0.33*$I$2,-need!N82)</f>
        <v>719516.49</v>
      </c>
      <c r="Q82" s="19">
        <f>IF(-need!O82&lt;cum!M82*0.33*$I$2,cum!M82*0.33*$I$2,-need!O82)</f>
        <v>0</v>
      </c>
      <c r="R82" s="19">
        <f>IF(-need!P82&lt;cum!N82*0.33*$I$2,cum!N82*0.33*$I$2,-need!P82)</f>
        <v>1152576</v>
      </c>
      <c r="S82" s="19">
        <f>IF(-need!Q82&lt;cum!O82*0.33*$I$2,cum!O82*0.33*$I$2,-need!Q82)</f>
        <v>21468.15</v>
      </c>
      <c r="T82" s="19">
        <f>IF(-need!R82&lt;cum!P82*0.33*$I$2,cum!P82*0.33*$I$2,-need!R82)</f>
        <v>17028</v>
      </c>
      <c r="U82" s="19">
        <f>IF(-need!S82&lt;cum!Q82*0.33*$I$2,cum!Q82*0.33*$I$2,-need!S82)</f>
        <v>55331.43</v>
      </c>
      <c r="V82" s="19">
        <f>IF(-need!T82&lt;cum!R82*0.33*$I$2,cum!R82*0.33*$I$2,-need!T82)</f>
        <v>49500</v>
      </c>
      <c r="W82" s="19">
        <f>IF(-need!U82&lt;cum!S82*0.33*$I$2,cum!S82*0.33*$I$2,-need!U82)</f>
        <v>228000</v>
      </c>
      <c r="X82" s="19">
        <f>IF(-need!V82&lt;cum!T82*0.33*$I$2,cum!T82*0.33*$I$2,-need!V82)</f>
        <v>199441</v>
      </c>
      <c r="Y82" s="19">
        <f>IF(-need!W82&lt;cum!U82*0.33*$I$2,cum!U82*0.33*$I$2,-need!W82)</f>
        <v>41250</v>
      </c>
      <c r="Z82" s="19">
        <f>IF(-need!X82&lt;cum!V82*0.33*$I$2,cum!V82*0.33*$I$2,-need!X82)</f>
        <v>72719</v>
      </c>
      <c r="AA82" s="19">
        <f>IF(-need!Y82&lt;cum!W82*0.33*$I$2,cum!W82*0.33*$I$2,-need!Y82)</f>
        <v>1452895</v>
      </c>
      <c r="AB82" s="19">
        <f>IF(-need!Z82&lt;cum!X82*0.33*$I$2,cum!X82*0.33*$I$2,-need!Z82)</f>
        <v>179301</v>
      </c>
      <c r="AC82" s="19">
        <f>IF(-need!AA82&lt;cum!Y82*0.33*$I$2,cum!Y82*0.33*$I$2,-need!AA82)</f>
        <v>166142</v>
      </c>
      <c r="AD82" s="19">
        <f>IF(-need!AB82&lt;cum!Z82*0.33*$I$2,cum!Z82*0.33*$I$2,-need!AB82)</f>
        <v>257909</v>
      </c>
      <c r="AE82" s="19">
        <f>IF(-need!AC82&lt;cum!AA82*0.33*$I$2,cum!AA82*0.33*$I$2,-need!AC82)</f>
        <v>0</v>
      </c>
      <c r="AF82" s="19">
        <f>IF(-need!AD82&lt;cum!AB82*0.33*$I$2,cum!AB82*0.33*$I$2,-need!AD82)</f>
        <v>697463</v>
      </c>
      <c r="AG82" s="19">
        <f>IF(-need!AE82&lt;cum!AC82*0.33*$I$2,cum!AC82*0.33*$I$2,-need!AE82)</f>
        <v>4857644</v>
      </c>
      <c r="AH82" s="19">
        <f>IF(-need!AF82&lt;cum!AD82*0.33*$I$2,cum!AD82*0.33*$I$2,-need!AF82)</f>
        <v>1308560</v>
      </c>
      <c r="AI82" s="19">
        <f>IF(-need!AG82&lt;cum!AE82*0.33*$I$2,cum!AE82*0.33*$I$2,-need!AG82)</f>
        <v>855090</v>
      </c>
      <c r="AJ82" s="19">
        <f>IF(-need!AH82&lt;cum!AF82*0.33*$I$2,cum!AF82*0.33*$I$2,-need!AH82)</f>
        <v>2008872</v>
      </c>
      <c r="AK82" s="19">
        <f>IF(-need!AI82&lt;cum!AG82*0.33*$I$2,cum!AG82*0.33*$I$2,-need!AI82)</f>
        <v>252224.94</v>
      </c>
      <c r="AL82" s="19">
        <f>IF(-need!AJ82&lt;cum!AH82*0.33*$I$2,cum!AH82*0.33*$I$2,-need!AJ82)</f>
        <v>32175</v>
      </c>
      <c r="AM82" s="19">
        <f>IF(-need!AK82&lt;cum!AI82*0.33*$I$2,cum!AI82*0.33*$I$2,-need!AK82)</f>
        <v>770000</v>
      </c>
      <c r="AN82" s="19">
        <f>IF(-need!AL82&lt;cum!AJ82*0.33*$I$2,cum!AJ82*0.33*$I$2,-need!AL82)</f>
        <v>71656.695000000007</v>
      </c>
      <c r="AO82" s="19">
        <f>IF(-need!AM82&lt;cum!AK82*0.33*$I$2,cum!AK82*0.33*$I$2,-need!AM82)</f>
        <v>14850</v>
      </c>
      <c r="AQ82" s="1">
        <f>IF(avail!AM82&gt;0,0,avail!AM82)</f>
        <v>0</v>
      </c>
      <c r="AR82" s="1">
        <f>IF(avail!AN82&gt;0,0,avail!AN82)</f>
        <v>0</v>
      </c>
      <c r="AS82" s="1">
        <f>IF(avail!AO82&gt;0,0,avail!AO82)</f>
        <v>0</v>
      </c>
      <c r="AT82" s="1">
        <f>IF(avail!AP82&gt;0,0,avail!AP82)</f>
        <v>-285800</v>
      </c>
      <c r="AU82" s="2"/>
    </row>
    <row r="83" spans="1:47" x14ac:dyDescent="0.25">
      <c r="A83" s="4">
        <f>'"rank"; your input only here!'!E84</f>
        <v>79</v>
      </c>
      <c r="B83" s="6" t="str">
        <f>'"rank"; your input only here!'!A84</f>
        <v>A79</v>
      </c>
      <c r="C83" s="6" t="str">
        <f>'"rank"; your input only here!'!B84</f>
        <v>Test Project 79</v>
      </c>
      <c r="D83" s="6">
        <f>'"rank"; your input only here!'!C84</f>
        <v>0</v>
      </c>
      <c r="E83" s="8">
        <f>'"rank"; your input only here!'!D84</f>
        <v>0</v>
      </c>
      <c r="F83" s="22">
        <f t="shared" si="3"/>
        <v>18230060.800000001</v>
      </c>
      <c r="G83" s="21">
        <f>SUM(cum!F83:AK83)</f>
        <v>41265466</v>
      </c>
      <c r="H83" s="21">
        <f t="shared" si="4"/>
        <v>10000000</v>
      </c>
      <c r="I83" s="19">
        <f t="shared" si="5"/>
        <v>-8730060.8000000007</v>
      </c>
      <c r="J83" s="19">
        <f>IF(-need!H83&lt;cum!F83*0.33*$I$2,cum!F83*0.33*$I$2,-need!H83)</f>
        <v>36176.910000000003</v>
      </c>
      <c r="K83" s="19">
        <f>IF(-need!I83&lt;cum!G83*0.33*$I$2,cum!G83*0.33*$I$2,-need!I83)</f>
        <v>1573774</v>
      </c>
      <c r="L83" s="19">
        <f>IF(-need!J83&lt;cum!H83*0.33*$I$2,cum!H83*0.33*$I$2,-need!J83)</f>
        <v>0</v>
      </c>
      <c r="M83" s="19">
        <f>IF(-need!K83&lt;cum!I83*0.33*$I$2,cum!I83*0.33*$I$2,-need!K83)</f>
        <v>654600</v>
      </c>
      <c r="N83" s="19">
        <f>IF(-need!L83&lt;cum!J83*0.33*$I$2,cum!J83*0.33*$I$2,-need!L83)</f>
        <v>88537.184999999998</v>
      </c>
      <c r="O83" s="19">
        <f>IF(-need!M83&lt;cum!K83*0.33*$I$2,cum!K83*0.33*$I$2,-need!M83)</f>
        <v>395360</v>
      </c>
      <c r="P83" s="19">
        <f>IF(-need!N83&lt;cum!L83*0.33*$I$2,cum!L83*0.33*$I$2,-need!N83)</f>
        <v>719516.49</v>
      </c>
      <c r="Q83" s="19">
        <f>IF(-need!O83&lt;cum!M83*0.33*$I$2,cum!M83*0.33*$I$2,-need!O83)</f>
        <v>0</v>
      </c>
      <c r="R83" s="19">
        <f>IF(-need!P83&lt;cum!N83*0.33*$I$2,cum!N83*0.33*$I$2,-need!P83)</f>
        <v>1152576</v>
      </c>
      <c r="S83" s="19">
        <f>IF(-need!Q83&lt;cum!O83*0.33*$I$2,cum!O83*0.33*$I$2,-need!Q83)</f>
        <v>21468.15</v>
      </c>
      <c r="T83" s="19">
        <f>IF(-need!R83&lt;cum!P83*0.33*$I$2,cum!P83*0.33*$I$2,-need!R83)</f>
        <v>17028</v>
      </c>
      <c r="U83" s="19">
        <f>IF(-need!S83&lt;cum!Q83*0.33*$I$2,cum!Q83*0.33*$I$2,-need!S83)</f>
        <v>55331.43</v>
      </c>
      <c r="V83" s="19">
        <f>IF(-need!T83&lt;cum!R83*0.33*$I$2,cum!R83*0.33*$I$2,-need!T83)</f>
        <v>49500</v>
      </c>
      <c r="W83" s="19">
        <f>IF(-need!U83&lt;cum!S83*0.33*$I$2,cum!S83*0.33*$I$2,-need!U83)</f>
        <v>228000</v>
      </c>
      <c r="X83" s="19">
        <f>IF(-need!V83&lt;cum!T83*0.33*$I$2,cum!T83*0.33*$I$2,-need!V83)</f>
        <v>199441</v>
      </c>
      <c r="Y83" s="19">
        <f>IF(-need!W83&lt;cum!U83*0.33*$I$2,cum!U83*0.33*$I$2,-need!W83)</f>
        <v>41250</v>
      </c>
      <c r="Z83" s="19">
        <f>IF(-need!X83&lt;cum!V83*0.33*$I$2,cum!V83*0.33*$I$2,-need!X83)</f>
        <v>72719</v>
      </c>
      <c r="AA83" s="19">
        <f>IF(-need!Y83&lt;cum!W83*0.33*$I$2,cum!W83*0.33*$I$2,-need!Y83)</f>
        <v>1452895</v>
      </c>
      <c r="AB83" s="19">
        <f>IF(-need!Z83&lt;cum!X83*0.33*$I$2,cum!X83*0.33*$I$2,-need!Z83)</f>
        <v>179301</v>
      </c>
      <c r="AC83" s="19">
        <f>IF(-need!AA83&lt;cum!Y83*0.33*$I$2,cum!Y83*0.33*$I$2,-need!AA83)</f>
        <v>166142</v>
      </c>
      <c r="AD83" s="19">
        <f>IF(-need!AB83&lt;cum!Z83*0.33*$I$2,cum!Z83*0.33*$I$2,-need!AB83)</f>
        <v>257909</v>
      </c>
      <c r="AE83" s="19">
        <f>IF(-need!AC83&lt;cum!AA83*0.33*$I$2,cum!AA83*0.33*$I$2,-need!AC83)</f>
        <v>0</v>
      </c>
      <c r="AF83" s="19">
        <f>IF(-need!AD83&lt;cum!AB83*0.33*$I$2,cum!AB83*0.33*$I$2,-need!AD83)</f>
        <v>697463</v>
      </c>
      <c r="AG83" s="19">
        <f>IF(-need!AE83&lt;cum!AC83*0.33*$I$2,cum!AC83*0.33*$I$2,-need!AE83)</f>
        <v>4857644</v>
      </c>
      <c r="AH83" s="19">
        <f>IF(-need!AF83&lt;cum!AD83*0.33*$I$2,cum!AD83*0.33*$I$2,-need!AF83)</f>
        <v>1308560</v>
      </c>
      <c r="AI83" s="19">
        <f>IF(-need!AG83&lt;cum!AE83*0.33*$I$2,cum!AE83*0.33*$I$2,-need!AG83)</f>
        <v>855090</v>
      </c>
      <c r="AJ83" s="19">
        <f>IF(-need!AH83&lt;cum!AF83*0.33*$I$2,cum!AF83*0.33*$I$2,-need!AH83)</f>
        <v>2008872</v>
      </c>
      <c r="AK83" s="19">
        <f>IF(-need!AI83&lt;cum!AG83*0.33*$I$2,cum!AG83*0.33*$I$2,-need!AI83)</f>
        <v>252224.94</v>
      </c>
      <c r="AL83" s="19">
        <f>IF(-need!AJ83&lt;cum!AH83*0.33*$I$2,cum!AH83*0.33*$I$2,-need!AJ83)</f>
        <v>32175</v>
      </c>
      <c r="AM83" s="19">
        <f>IF(-need!AK83&lt;cum!AI83*0.33*$I$2,cum!AI83*0.33*$I$2,-need!AK83)</f>
        <v>770000</v>
      </c>
      <c r="AN83" s="19">
        <f>IF(-need!AL83&lt;cum!AJ83*0.33*$I$2,cum!AJ83*0.33*$I$2,-need!AL83)</f>
        <v>71656.695000000007</v>
      </c>
      <c r="AO83" s="19">
        <f>IF(-need!AM83&lt;cum!AK83*0.33*$I$2,cum!AK83*0.33*$I$2,-need!AM83)</f>
        <v>14850</v>
      </c>
      <c r="AQ83" s="1">
        <f>IF(avail!AM83&gt;0,0,avail!AM83)</f>
        <v>0</v>
      </c>
      <c r="AR83" s="1">
        <f>IF(avail!AN83&gt;0,0,avail!AN83)</f>
        <v>0</v>
      </c>
      <c r="AS83" s="1">
        <f>IF(avail!AO83&gt;0,0,avail!AO83)</f>
        <v>0</v>
      </c>
      <c r="AT83" s="1">
        <f>IF(avail!AP83&gt;0,0,avail!AP83)</f>
        <v>-285800</v>
      </c>
      <c r="AU83" s="2"/>
    </row>
    <row r="84" spans="1:47" x14ac:dyDescent="0.25">
      <c r="A84" s="4">
        <f>'"rank"; your input only here!'!E85</f>
        <v>80</v>
      </c>
      <c r="B84" s="6" t="str">
        <f>'"rank"; your input only here!'!A85</f>
        <v>A80</v>
      </c>
      <c r="C84" s="6" t="str">
        <f>'"rank"; your input only here!'!B85</f>
        <v>Test Project 80</v>
      </c>
      <c r="D84" s="6">
        <f>'"rank"; your input only here!'!C85</f>
        <v>0</v>
      </c>
      <c r="E84" s="8">
        <f>'"rank"; your input only here!'!D85</f>
        <v>0</v>
      </c>
      <c r="F84" s="22">
        <f t="shared" si="3"/>
        <v>18230060.800000001</v>
      </c>
      <c r="G84" s="21">
        <f>SUM(cum!F84:AK84)</f>
        <v>41265466</v>
      </c>
      <c r="H84" s="21">
        <f t="shared" si="4"/>
        <v>10000000</v>
      </c>
      <c r="I84" s="19">
        <f t="shared" si="5"/>
        <v>-8730060.8000000007</v>
      </c>
      <c r="J84" s="19">
        <f>IF(-need!H84&lt;cum!F84*0.33*$I$2,cum!F84*0.33*$I$2,-need!H84)</f>
        <v>36176.910000000003</v>
      </c>
      <c r="K84" s="19">
        <f>IF(-need!I84&lt;cum!G84*0.33*$I$2,cum!G84*0.33*$I$2,-need!I84)</f>
        <v>1573774</v>
      </c>
      <c r="L84" s="19">
        <f>IF(-need!J84&lt;cum!H84*0.33*$I$2,cum!H84*0.33*$I$2,-need!J84)</f>
        <v>0</v>
      </c>
      <c r="M84" s="19">
        <f>IF(-need!K84&lt;cum!I84*0.33*$I$2,cum!I84*0.33*$I$2,-need!K84)</f>
        <v>654600</v>
      </c>
      <c r="N84" s="19">
        <f>IF(-need!L84&lt;cum!J84*0.33*$I$2,cum!J84*0.33*$I$2,-need!L84)</f>
        <v>88537.184999999998</v>
      </c>
      <c r="O84" s="19">
        <f>IF(-need!M84&lt;cum!K84*0.33*$I$2,cum!K84*0.33*$I$2,-need!M84)</f>
        <v>395360</v>
      </c>
      <c r="P84" s="19">
        <f>IF(-need!N84&lt;cum!L84*0.33*$I$2,cum!L84*0.33*$I$2,-need!N84)</f>
        <v>719516.49</v>
      </c>
      <c r="Q84" s="19">
        <f>IF(-need!O84&lt;cum!M84*0.33*$I$2,cum!M84*0.33*$I$2,-need!O84)</f>
        <v>0</v>
      </c>
      <c r="R84" s="19">
        <f>IF(-need!P84&lt;cum!N84*0.33*$I$2,cum!N84*0.33*$I$2,-need!P84)</f>
        <v>1152576</v>
      </c>
      <c r="S84" s="19">
        <f>IF(-need!Q84&lt;cum!O84*0.33*$I$2,cum!O84*0.33*$I$2,-need!Q84)</f>
        <v>21468.15</v>
      </c>
      <c r="T84" s="19">
        <f>IF(-need!R84&lt;cum!P84*0.33*$I$2,cum!P84*0.33*$I$2,-need!R84)</f>
        <v>17028</v>
      </c>
      <c r="U84" s="19">
        <f>IF(-need!S84&lt;cum!Q84*0.33*$I$2,cum!Q84*0.33*$I$2,-need!S84)</f>
        <v>55331.43</v>
      </c>
      <c r="V84" s="19">
        <f>IF(-need!T84&lt;cum!R84*0.33*$I$2,cum!R84*0.33*$I$2,-need!T84)</f>
        <v>49500</v>
      </c>
      <c r="W84" s="19">
        <f>IF(-need!U84&lt;cum!S84*0.33*$I$2,cum!S84*0.33*$I$2,-need!U84)</f>
        <v>228000</v>
      </c>
      <c r="X84" s="19">
        <f>IF(-need!V84&lt;cum!T84*0.33*$I$2,cum!T84*0.33*$I$2,-need!V84)</f>
        <v>199441</v>
      </c>
      <c r="Y84" s="19">
        <f>IF(-need!W84&lt;cum!U84*0.33*$I$2,cum!U84*0.33*$I$2,-need!W84)</f>
        <v>41250</v>
      </c>
      <c r="Z84" s="19">
        <f>IF(-need!X84&lt;cum!V84*0.33*$I$2,cum!V84*0.33*$I$2,-need!X84)</f>
        <v>72719</v>
      </c>
      <c r="AA84" s="19">
        <f>IF(-need!Y84&lt;cum!W84*0.33*$I$2,cum!W84*0.33*$I$2,-need!Y84)</f>
        <v>1452895</v>
      </c>
      <c r="AB84" s="19">
        <f>IF(-need!Z84&lt;cum!X84*0.33*$I$2,cum!X84*0.33*$I$2,-need!Z84)</f>
        <v>179301</v>
      </c>
      <c r="AC84" s="19">
        <f>IF(-need!AA84&lt;cum!Y84*0.33*$I$2,cum!Y84*0.33*$I$2,-need!AA84)</f>
        <v>166142</v>
      </c>
      <c r="AD84" s="19">
        <f>IF(-need!AB84&lt;cum!Z84*0.33*$I$2,cum!Z84*0.33*$I$2,-need!AB84)</f>
        <v>257909</v>
      </c>
      <c r="AE84" s="19">
        <f>IF(-need!AC84&lt;cum!AA84*0.33*$I$2,cum!AA84*0.33*$I$2,-need!AC84)</f>
        <v>0</v>
      </c>
      <c r="AF84" s="19">
        <f>IF(-need!AD84&lt;cum!AB84*0.33*$I$2,cum!AB84*0.33*$I$2,-need!AD84)</f>
        <v>697463</v>
      </c>
      <c r="AG84" s="19">
        <f>IF(-need!AE84&lt;cum!AC84*0.33*$I$2,cum!AC84*0.33*$I$2,-need!AE84)</f>
        <v>4857644</v>
      </c>
      <c r="AH84" s="19">
        <f>IF(-need!AF84&lt;cum!AD84*0.33*$I$2,cum!AD84*0.33*$I$2,-need!AF84)</f>
        <v>1308560</v>
      </c>
      <c r="AI84" s="19">
        <f>IF(-need!AG84&lt;cum!AE84*0.33*$I$2,cum!AE84*0.33*$I$2,-need!AG84)</f>
        <v>855090</v>
      </c>
      <c r="AJ84" s="19">
        <f>IF(-need!AH84&lt;cum!AF84*0.33*$I$2,cum!AF84*0.33*$I$2,-need!AH84)</f>
        <v>2008872</v>
      </c>
      <c r="AK84" s="19">
        <f>IF(-need!AI84&lt;cum!AG84*0.33*$I$2,cum!AG84*0.33*$I$2,-need!AI84)</f>
        <v>252224.94</v>
      </c>
      <c r="AL84" s="19">
        <f>IF(-need!AJ84&lt;cum!AH84*0.33*$I$2,cum!AH84*0.33*$I$2,-need!AJ84)</f>
        <v>32175</v>
      </c>
      <c r="AM84" s="19">
        <f>IF(-need!AK84&lt;cum!AI84*0.33*$I$2,cum!AI84*0.33*$I$2,-need!AK84)</f>
        <v>770000</v>
      </c>
      <c r="AN84" s="19">
        <f>IF(-need!AL84&lt;cum!AJ84*0.33*$I$2,cum!AJ84*0.33*$I$2,-need!AL84)</f>
        <v>71656.695000000007</v>
      </c>
      <c r="AO84" s="19">
        <f>IF(-need!AM84&lt;cum!AK84*0.33*$I$2,cum!AK84*0.33*$I$2,-need!AM84)</f>
        <v>14850</v>
      </c>
      <c r="AQ84" s="1">
        <f>IF(avail!AM84&gt;0,0,avail!AM84)</f>
        <v>0</v>
      </c>
      <c r="AR84" s="1">
        <f>IF(avail!AN84&gt;0,0,avail!AN84)</f>
        <v>0</v>
      </c>
      <c r="AS84" s="1">
        <f>IF(avail!AO84&gt;0,0,avail!AO84)</f>
        <v>0</v>
      </c>
      <c r="AT84" s="1">
        <f>IF(avail!AP84&gt;0,0,avail!AP84)</f>
        <v>-285800</v>
      </c>
      <c r="AU84" s="2"/>
    </row>
    <row r="85" spans="1:47" x14ac:dyDescent="0.25">
      <c r="A85" s="4">
        <f>'"rank"; your input only here!'!E86</f>
        <v>81</v>
      </c>
      <c r="B85" s="6" t="str">
        <f>'"rank"; your input only here!'!A86</f>
        <v>A81</v>
      </c>
      <c r="C85" s="6" t="str">
        <f>'"rank"; your input only here!'!B86</f>
        <v>Test Project 81</v>
      </c>
      <c r="D85" s="6">
        <f>'"rank"; your input only here!'!C86</f>
        <v>0</v>
      </c>
      <c r="E85" s="8">
        <f>'"rank"; your input only here!'!D86</f>
        <v>0</v>
      </c>
      <c r="F85" s="22">
        <f t="shared" si="3"/>
        <v>18230060.800000001</v>
      </c>
      <c r="G85" s="21">
        <f>SUM(cum!F85:AK85)</f>
        <v>41265466</v>
      </c>
      <c r="H85" s="21">
        <f t="shared" si="4"/>
        <v>10000000</v>
      </c>
      <c r="I85" s="19">
        <f t="shared" si="5"/>
        <v>-8730060.8000000007</v>
      </c>
      <c r="J85" s="19">
        <f>IF(-need!H85&lt;cum!F85*0.33*$I$2,cum!F85*0.33*$I$2,-need!H85)</f>
        <v>36176.910000000003</v>
      </c>
      <c r="K85" s="19">
        <f>IF(-need!I85&lt;cum!G85*0.33*$I$2,cum!G85*0.33*$I$2,-need!I85)</f>
        <v>1573774</v>
      </c>
      <c r="L85" s="19">
        <f>IF(-need!J85&lt;cum!H85*0.33*$I$2,cum!H85*0.33*$I$2,-need!J85)</f>
        <v>0</v>
      </c>
      <c r="M85" s="19">
        <f>IF(-need!K85&lt;cum!I85*0.33*$I$2,cum!I85*0.33*$I$2,-need!K85)</f>
        <v>654600</v>
      </c>
      <c r="N85" s="19">
        <f>IF(-need!L85&lt;cum!J85*0.33*$I$2,cum!J85*0.33*$I$2,-need!L85)</f>
        <v>88537.184999999998</v>
      </c>
      <c r="O85" s="19">
        <f>IF(-need!M85&lt;cum!K85*0.33*$I$2,cum!K85*0.33*$I$2,-need!M85)</f>
        <v>395360</v>
      </c>
      <c r="P85" s="19">
        <f>IF(-need!N85&lt;cum!L85*0.33*$I$2,cum!L85*0.33*$I$2,-need!N85)</f>
        <v>719516.49</v>
      </c>
      <c r="Q85" s="19">
        <f>IF(-need!O85&lt;cum!M85*0.33*$I$2,cum!M85*0.33*$I$2,-need!O85)</f>
        <v>0</v>
      </c>
      <c r="R85" s="19">
        <f>IF(-need!P85&lt;cum!N85*0.33*$I$2,cum!N85*0.33*$I$2,-need!P85)</f>
        <v>1152576</v>
      </c>
      <c r="S85" s="19">
        <f>IF(-need!Q85&lt;cum!O85*0.33*$I$2,cum!O85*0.33*$I$2,-need!Q85)</f>
        <v>21468.15</v>
      </c>
      <c r="T85" s="19">
        <f>IF(-need!R85&lt;cum!P85*0.33*$I$2,cum!P85*0.33*$I$2,-need!R85)</f>
        <v>17028</v>
      </c>
      <c r="U85" s="19">
        <f>IF(-need!S85&lt;cum!Q85*0.33*$I$2,cum!Q85*0.33*$I$2,-need!S85)</f>
        <v>55331.43</v>
      </c>
      <c r="V85" s="19">
        <f>IF(-need!T85&lt;cum!R85*0.33*$I$2,cum!R85*0.33*$I$2,-need!T85)</f>
        <v>49500</v>
      </c>
      <c r="W85" s="19">
        <f>IF(-need!U85&lt;cum!S85*0.33*$I$2,cum!S85*0.33*$I$2,-need!U85)</f>
        <v>228000</v>
      </c>
      <c r="X85" s="19">
        <f>IF(-need!V85&lt;cum!T85*0.33*$I$2,cum!T85*0.33*$I$2,-need!V85)</f>
        <v>199441</v>
      </c>
      <c r="Y85" s="19">
        <f>IF(-need!W85&lt;cum!U85*0.33*$I$2,cum!U85*0.33*$I$2,-need!W85)</f>
        <v>41250</v>
      </c>
      <c r="Z85" s="19">
        <f>IF(-need!X85&lt;cum!V85*0.33*$I$2,cum!V85*0.33*$I$2,-need!X85)</f>
        <v>72719</v>
      </c>
      <c r="AA85" s="19">
        <f>IF(-need!Y85&lt;cum!W85*0.33*$I$2,cum!W85*0.33*$I$2,-need!Y85)</f>
        <v>1452895</v>
      </c>
      <c r="AB85" s="19">
        <f>IF(-need!Z85&lt;cum!X85*0.33*$I$2,cum!X85*0.33*$I$2,-need!Z85)</f>
        <v>179301</v>
      </c>
      <c r="AC85" s="19">
        <f>IF(-need!AA85&lt;cum!Y85*0.33*$I$2,cum!Y85*0.33*$I$2,-need!AA85)</f>
        <v>166142</v>
      </c>
      <c r="AD85" s="19">
        <f>IF(-need!AB85&lt;cum!Z85*0.33*$I$2,cum!Z85*0.33*$I$2,-need!AB85)</f>
        <v>257909</v>
      </c>
      <c r="AE85" s="19">
        <f>IF(-need!AC85&lt;cum!AA85*0.33*$I$2,cum!AA85*0.33*$I$2,-need!AC85)</f>
        <v>0</v>
      </c>
      <c r="AF85" s="19">
        <f>IF(-need!AD85&lt;cum!AB85*0.33*$I$2,cum!AB85*0.33*$I$2,-need!AD85)</f>
        <v>697463</v>
      </c>
      <c r="AG85" s="19">
        <f>IF(-need!AE85&lt;cum!AC85*0.33*$I$2,cum!AC85*0.33*$I$2,-need!AE85)</f>
        <v>4857644</v>
      </c>
      <c r="AH85" s="19">
        <f>IF(-need!AF85&lt;cum!AD85*0.33*$I$2,cum!AD85*0.33*$I$2,-need!AF85)</f>
        <v>1308560</v>
      </c>
      <c r="AI85" s="19">
        <f>IF(-need!AG85&lt;cum!AE85*0.33*$I$2,cum!AE85*0.33*$I$2,-need!AG85)</f>
        <v>855090</v>
      </c>
      <c r="AJ85" s="19">
        <f>IF(-need!AH85&lt;cum!AF85*0.33*$I$2,cum!AF85*0.33*$I$2,-need!AH85)</f>
        <v>2008872</v>
      </c>
      <c r="AK85" s="19">
        <f>IF(-need!AI85&lt;cum!AG85*0.33*$I$2,cum!AG85*0.33*$I$2,-need!AI85)</f>
        <v>252224.94</v>
      </c>
      <c r="AL85" s="19">
        <f>IF(-need!AJ85&lt;cum!AH85*0.33*$I$2,cum!AH85*0.33*$I$2,-need!AJ85)</f>
        <v>32175</v>
      </c>
      <c r="AM85" s="19">
        <f>IF(-need!AK85&lt;cum!AI85*0.33*$I$2,cum!AI85*0.33*$I$2,-need!AK85)</f>
        <v>770000</v>
      </c>
      <c r="AN85" s="19">
        <f>IF(-need!AL85&lt;cum!AJ85*0.33*$I$2,cum!AJ85*0.33*$I$2,-need!AL85)</f>
        <v>71656.695000000007</v>
      </c>
      <c r="AO85" s="19">
        <f>IF(-need!AM85&lt;cum!AK85*0.33*$I$2,cum!AK85*0.33*$I$2,-need!AM85)</f>
        <v>14850</v>
      </c>
      <c r="AQ85" s="1">
        <f>IF(avail!AM85&gt;0,0,avail!AM85)</f>
        <v>0</v>
      </c>
      <c r="AR85" s="1">
        <f>IF(avail!AN85&gt;0,0,avail!AN85)</f>
        <v>0</v>
      </c>
      <c r="AS85" s="1">
        <f>IF(avail!AO85&gt;0,0,avail!AO85)</f>
        <v>0</v>
      </c>
      <c r="AT85" s="1">
        <f>IF(avail!AP85&gt;0,0,avail!AP85)</f>
        <v>-285800</v>
      </c>
      <c r="AU85" s="2"/>
    </row>
    <row r="86" spans="1:47" x14ac:dyDescent="0.25">
      <c r="A86" s="4">
        <f>'"rank"; your input only here!'!E87</f>
        <v>82</v>
      </c>
      <c r="B86" s="6" t="str">
        <f>'"rank"; your input only here!'!A87</f>
        <v>A82</v>
      </c>
      <c r="C86" s="6" t="str">
        <f>'"rank"; your input only here!'!B87</f>
        <v>Test Project 82</v>
      </c>
      <c r="D86" s="6">
        <f>'"rank"; your input only here!'!C87</f>
        <v>0</v>
      </c>
      <c r="E86" s="8">
        <f>'"rank"; your input only here!'!D87</f>
        <v>0</v>
      </c>
      <c r="F86" s="22">
        <f t="shared" si="3"/>
        <v>18230060.800000001</v>
      </c>
      <c r="G86" s="21">
        <f>SUM(cum!F86:AK86)</f>
        <v>41265466</v>
      </c>
      <c r="H86" s="21">
        <f t="shared" si="4"/>
        <v>10000000</v>
      </c>
      <c r="I86" s="19">
        <f t="shared" si="5"/>
        <v>-8730060.8000000007</v>
      </c>
      <c r="J86" s="19">
        <f>IF(-need!H86&lt;cum!F86*0.33*$I$2,cum!F86*0.33*$I$2,-need!H86)</f>
        <v>36176.910000000003</v>
      </c>
      <c r="K86" s="19">
        <f>IF(-need!I86&lt;cum!G86*0.33*$I$2,cum!G86*0.33*$I$2,-need!I86)</f>
        <v>1573774</v>
      </c>
      <c r="L86" s="19">
        <f>IF(-need!J86&lt;cum!H86*0.33*$I$2,cum!H86*0.33*$I$2,-need!J86)</f>
        <v>0</v>
      </c>
      <c r="M86" s="19">
        <f>IF(-need!K86&lt;cum!I86*0.33*$I$2,cum!I86*0.33*$I$2,-need!K86)</f>
        <v>654600</v>
      </c>
      <c r="N86" s="19">
        <f>IF(-need!L86&lt;cum!J86*0.33*$I$2,cum!J86*0.33*$I$2,-need!L86)</f>
        <v>88537.184999999998</v>
      </c>
      <c r="O86" s="19">
        <f>IF(-need!M86&lt;cum!K86*0.33*$I$2,cum!K86*0.33*$I$2,-need!M86)</f>
        <v>395360</v>
      </c>
      <c r="P86" s="19">
        <f>IF(-need!N86&lt;cum!L86*0.33*$I$2,cum!L86*0.33*$I$2,-need!N86)</f>
        <v>719516.49</v>
      </c>
      <c r="Q86" s="19">
        <f>IF(-need!O86&lt;cum!M86*0.33*$I$2,cum!M86*0.33*$I$2,-need!O86)</f>
        <v>0</v>
      </c>
      <c r="R86" s="19">
        <f>IF(-need!P86&lt;cum!N86*0.33*$I$2,cum!N86*0.33*$I$2,-need!P86)</f>
        <v>1152576</v>
      </c>
      <c r="S86" s="19">
        <f>IF(-need!Q86&lt;cum!O86*0.33*$I$2,cum!O86*0.33*$I$2,-need!Q86)</f>
        <v>21468.15</v>
      </c>
      <c r="T86" s="19">
        <f>IF(-need!R86&lt;cum!P86*0.33*$I$2,cum!P86*0.33*$I$2,-need!R86)</f>
        <v>17028</v>
      </c>
      <c r="U86" s="19">
        <f>IF(-need!S86&lt;cum!Q86*0.33*$I$2,cum!Q86*0.33*$I$2,-need!S86)</f>
        <v>55331.43</v>
      </c>
      <c r="V86" s="19">
        <f>IF(-need!T86&lt;cum!R86*0.33*$I$2,cum!R86*0.33*$I$2,-need!T86)</f>
        <v>49500</v>
      </c>
      <c r="W86" s="19">
        <f>IF(-need!U86&lt;cum!S86*0.33*$I$2,cum!S86*0.33*$I$2,-need!U86)</f>
        <v>228000</v>
      </c>
      <c r="X86" s="19">
        <f>IF(-need!V86&lt;cum!T86*0.33*$I$2,cum!T86*0.33*$I$2,-need!V86)</f>
        <v>199441</v>
      </c>
      <c r="Y86" s="19">
        <f>IF(-need!W86&lt;cum!U86*0.33*$I$2,cum!U86*0.33*$I$2,-need!W86)</f>
        <v>41250</v>
      </c>
      <c r="Z86" s="19">
        <f>IF(-need!X86&lt;cum!V86*0.33*$I$2,cum!V86*0.33*$I$2,-need!X86)</f>
        <v>72719</v>
      </c>
      <c r="AA86" s="19">
        <f>IF(-need!Y86&lt;cum!W86*0.33*$I$2,cum!W86*0.33*$I$2,-need!Y86)</f>
        <v>1452895</v>
      </c>
      <c r="AB86" s="19">
        <f>IF(-need!Z86&lt;cum!X86*0.33*$I$2,cum!X86*0.33*$I$2,-need!Z86)</f>
        <v>179301</v>
      </c>
      <c r="AC86" s="19">
        <f>IF(-need!AA86&lt;cum!Y86*0.33*$I$2,cum!Y86*0.33*$I$2,-need!AA86)</f>
        <v>166142</v>
      </c>
      <c r="AD86" s="19">
        <f>IF(-need!AB86&lt;cum!Z86*0.33*$I$2,cum!Z86*0.33*$I$2,-need!AB86)</f>
        <v>257909</v>
      </c>
      <c r="AE86" s="19">
        <f>IF(-need!AC86&lt;cum!AA86*0.33*$I$2,cum!AA86*0.33*$I$2,-need!AC86)</f>
        <v>0</v>
      </c>
      <c r="AF86" s="19">
        <f>IF(-need!AD86&lt;cum!AB86*0.33*$I$2,cum!AB86*0.33*$I$2,-need!AD86)</f>
        <v>697463</v>
      </c>
      <c r="AG86" s="19">
        <f>IF(-need!AE86&lt;cum!AC86*0.33*$I$2,cum!AC86*0.33*$I$2,-need!AE86)</f>
        <v>4857644</v>
      </c>
      <c r="AH86" s="19">
        <f>IF(-need!AF86&lt;cum!AD86*0.33*$I$2,cum!AD86*0.33*$I$2,-need!AF86)</f>
        <v>1308560</v>
      </c>
      <c r="AI86" s="19">
        <f>IF(-need!AG86&lt;cum!AE86*0.33*$I$2,cum!AE86*0.33*$I$2,-need!AG86)</f>
        <v>855090</v>
      </c>
      <c r="AJ86" s="19">
        <f>IF(-need!AH86&lt;cum!AF86*0.33*$I$2,cum!AF86*0.33*$I$2,-need!AH86)</f>
        <v>2008872</v>
      </c>
      <c r="AK86" s="19">
        <f>IF(-need!AI86&lt;cum!AG86*0.33*$I$2,cum!AG86*0.33*$I$2,-need!AI86)</f>
        <v>252224.94</v>
      </c>
      <c r="AL86" s="19">
        <f>IF(-need!AJ86&lt;cum!AH86*0.33*$I$2,cum!AH86*0.33*$I$2,-need!AJ86)</f>
        <v>32175</v>
      </c>
      <c r="AM86" s="19">
        <f>IF(-need!AK86&lt;cum!AI86*0.33*$I$2,cum!AI86*0.33*$I$2,-need!AK86)</f>
        <v>770000</v>
      </c>
      <c r="AN86" s="19">
        <f>IF(-need!AL86&lt;cum!AJ86*0.33*$I$2,cum!AJ86*0.33*$I$2,-need!AL86)</f>
        <v>71656.695000000007</v>
      </c>
      <c r="AO86" s="19">
        <f>IF(-need!AM86&lt;cum!AK86*0.33*$I$2,cum!AK86*0.33*$I$2,-need!AM86)</f>
        <v>14850</v>
      </c>
      <c r="AQ86" s="1">
        <f>IF(avail!AM86&gt;0,0,avail!AM86)</f>
        <v>0</v>
      </c>
      <c r="AR86" s="1">
        <f>IF(avail!AN86&gt;0,0,avail!AN86)</f>
        <v>0</v>
      </c>
      <c r="AS86" s="1">
        <f>IF(avail!AO86&gt;0,0,avail!AO86)</f>
        <v>0</v>
      </c>
      <c r="AT86" s="1">
        <f>IF(avail!AP86&gt;0,0,avail!AP86)</f>
        <v>-285800</v>
      </c>
      <c r="AU86" s="2"/>
    </row>
    <row r="87" spans="1:47" x14ac:dyDescent="0.25">
      <c r="A87" s="4">
        <f>'"rank"; your input only here!'!E88</f>
        <v>83</v>
      </c>
      <c r="B87" s="6" t="str">
        <f>'"rank"; your input only here!'!A88</f>
        <v>A83</v>
      </c>
      <c r="C87" s="6" t="str">
        <f>'"rank"; your input only here!'!B88</f>
        <v>Test Project 83</v>
      </c>
      <c r="D87" s="6">
        <f>'"rank"; your input only here!'!C88</f>
        <v>0</v>
      </c>
      <c r="E87" s="8">
        <f>'"rank"; your input only here!'!D88</f>
        <v>0</v>
      </c>
      <c r="F87" s="22">
        <f t="shared" si="3"/>
        <v>18230060.800000001</v>
      </c>
      <c r="G87" s="21">
        <f>SUM(cum!F87:AK87)</f>
        <v>41265466</v>
      </c>
      <c r="H87" s="21">
        <f t="shared" si="4"/>
        <v>10000000</v>
      </c>
      <c r="I87" s="19">
        <f t="shared" si="5"/>
        <v>-8730060.8000000007</v>
      </c>
      <c r="J87" s="19">
        <f>IF(-need!H87&lt;cum!F87*0.33*$I$2,cum!F87*0.33*$I$2,-need!H87)</f>
        <v>36176.910000000003</v>
      </c>
      <c r="K87" s="19">
        <f>IF(-need!I87&lt;cum!G87*0.33*$I$2,cum!G87*0.33*$I$2,-need!I87)</f>
        <v>1573774</v>
      </c>
      <c r="L87" s="19">
        <f>IF(-need!J87&lt;cum!H87*0.33*$I$2,cum!H87*0.33*$I$2,-need!J87)</f>
        <v>0</v>
      </c>
      <c r="M87" s="19">
        <f>IF(-need!K87&lt;cum!I87*0.33*$I$2,cum!I87*0.33*$I$2,-need!K87)</f>
        <v>654600</v>
      </c>
      <c r="N87" s="19">
        <f>IF(-need!L87&lt;cum!J87*0.33*$I$2,cum!J87*0.33*$I$2,-need!L87)</f>
        <v>88537.184999999998</v>
      </c>
      <c r="O87" s="19">
        <f>IF(-need!M87&lt;cum!K87*0.33*$I$2,cum!K87*0.33*$I$2,-need!M87)</f>
        <v>395360</v>
      </c>
      <c r="P87" s="19">
        <f>IF(-need!N87&lt;cum!L87*0.33*$I$2,cum!L87*0.33*$I$2,-need!N87)</f>
        <v>719516.49</v>
      </c>
      <c r="Q87" s="19">
        <f>IF(-need!O87&lt;cum!M87*0.33*$I$2,cum!M87*0.33*$I$2,-need!O87)</f>
        <v>0</v>
      </c>
      <c r="R87" s="19">
        <f>IF(-need!P87&lt;cum!N87*0.33*$I$2,cum!N87*0.33*$I$2,-need!P87)</f>
        <v>1152576</v>
      </c>
      <c r="S87" s="19">
        <f>IF(-need!Q87&lt;cum!O87*0.33*$I$2,cum!O87*0.33*$I$2,-need!Q87)</f>
        <v>21468.15</v>
      </c>
      <c r="T87" s="19">
        <f>IF(-need!R87&lt;cum!P87*0.33*$I$2,cum!P87*0.33*$I$2,-need!R87)</f>
        <v>17028</v>
      </c>
      <c r="U87" s="19">
        <f>IF(-need!S87&lt;cum!Q87*0.33*$I$2,cum!Q87*0.33*$I$2,-need!S87)</f>
        <v>55331.43</v>
      </c>
      <c r="V87" s="19">
        <f>IF(-need!T87&lt;cum!R87*0.33*$I$2,cum!R87*0.33*$I$2,-need!T87)</f>
        <v>49500</v>
      </c>
      <c r="W87" s="19">
        <f>IF(-need!U87&lt;cum!S87*0.33*$I$2,cum!S87*0.33*$I$2,-need!U87)</f>
        <v>228000</v>
      </c>
      <c r="X87" s="19">
        <f>IF(-need!V87&lt;cum!T87*0.33*$I$2,cum!T87*0.33*$I$2,-need!V87)</f>
        <v>199441</v>
      </c>
      <c r="Y87" s="19">
        <f>IF(-need!W87&lt;cum!U87*0.33*$I$2,cum!U87*0.33*$I$2,-need!W87)</f>
        <v>41250</v>
      </c>
      <c r="Z87" s="19">
        <f>IF(-need!X87&lt;cum!V87*0.33*$I$2,cum!V87*0.33*$I$2,-need!X87)</f>
        <v>72719</v>
      </c>
      <c r="AA87" s="19">
        <f>IF(-need!Y87&lt;cum!W87*0.33*$I$2,cum!W87*0.33*$I$2,-need!Y87)</f>
        <v>1452895</v>
      </c>
      <c r="AB87" s="19">
        <f>IF(-need!Z87&lt;cum!X87*0.33*$I$2,cum!X87*0.33*$I$2,-need!Z87)</f>
        <v>179301</v>
      </c>
      <c r="AC87" s="19">
        <f>IF(-need!AA87&lt;cum!Y87*0.33*$I$2,cum!Y87*0.33*$I$2,-need!AA87)</f>
        <v>166142</v>
      </c>
      <c r="AD87" s="19">
        <f>IF(-need!AB87&lt;cum!Z87*0.33*$I$2,cum!Z87*0.33*$I$2,-need!AB87)</f>
        <v>257909</v>
      </c>
      <c r="AE87" s="19">
        <f>IF(-need!AC87&lt;cum!AA87*0.33*$I$2,cum!AA87*0.33*$I$2,-need!AC87)</f>
        <v>0</v>
      </c>
      <c r="AF87" s="19">
        <f>IF(-need!AD87&lt;cum!AB87*0.33*$I$2,cum!AB87*0.33*$I$2,-need!AD87)</f>
        <v>697463</v>
      </c>
      <c r="AG87" s="19">
        <f>IF(-need!AE87&lt;cum!AC87*0.33*$I$2,cum!AC87*0.33*$I$2,-need!AE87)</f>
        <v>4857644</v>
      </c>
      <c r="AH87" s="19">
        <f>IF(-need!AF87&lt;cum!AD87*0.33*$I$2,cum!AD87*0.33*$I$2,-need!AF87)</f>
        <v>1308560</v>
      </c>
      <c r="AI87" s="19">
        <f>IF(-need!AG87&lt;cum!AE87*0.33*$I$2,cum!AE87*0.33*$I$2,-need!AG87)</f>
        <v>855090</v>
      </c>
      <c r="AJ87" s="19">
        <f>IF(-need!AH87&lt;cum!AF87*0.33*$I$2,cum!AF87*0.33*$I$2,-need!AH87)</f>
        <v>2008872</v>
      </c>
      <c r="AK87" s="19">
        <f>IF(-need!AI87&lt;cum!AG87*0.33*$I$2,cum!AG87*0.33*$I$2,-need!AI87)</f>
        <v>252224.94</v>
      </c>
      <c r="AL87" s="19">
        <f>IF(-need!AJ87&lt;cum!AH87*0.33*$I$2,cum!AH87*0.33*$I$2,-need!AJ87)</f>
        <v>32175</v>
      </c>
      <c r="AM87" s="19">
        <f>IF(-need!AK87&lt;cum!AI87*0.33*$I$2,cum!AI87*0.33*$I$2,-need!AK87)</f>
        <v>770000</v>
      </c>
      <c r="AN87" s="19">
        <f>IF(-need!AL87&lt;cum!AJ87*0.33*$I$2,cum!AJ87*0.33*$I$2,-need!AL87)</f>
        <v>71656.695000000007</v>
      </c>
      <c r="AO87" s="19">
        <f>IF(-need!AM87&lt;cum!AK87*0.33*$I$2,cum!AK87*0.33*$I$2,-need!AM87)</f>
        <v>14850</v>
      </c>
      <c r="AQ87" s="1">
        <f>IF(avail!AM87&gt;0,0,avail!AM87)</f>
        <v>0</v>
      </c>
      <c r="AR87" s="1">
        <f>IF(avail!AN87&gt;0,0,avail!AN87)</f>
        <v>0</v>
      </c>
      <c r="AS87" s="1">
        <f>IF(avail!AO87&gt;0,0,avail!AO87)</f>
        <v>0</v>
      </c>
      <c r="AT87" s="1">
        <f>IF(avail!AP87&gt;0,0,avail!AP87)</f>
        <v>-285800</v>
      </c>
      <c r="AU87" s="2"/>
    </row>
    <row r="88" spans="1:47" x14ac:dyDescent="0.25">
      <c r="A88" s="4">
        <f>'"rank"; your input only here!'!E89</f>
        <v>84</v>
      </c>
      <c r="B88" s="6" t="str">
        <f>'"rank"; your input only here!'!A89</f>
        <v>A84</v>
      </c>
      <c r="C88" s="6" t="str">
        <f>'"rank"; your input only here!'!B89</f>
        <v>Test Project 84</v>
      </c>
      <c r="D88" s="6">
        <f>'"rank"; your input only here!'!C89</f>
        <v>0</v>
      </c>
      <c r="E88" s="8">
        <f>'"rank"; your input only here!'!D89</f>
        <v>0</v>
      </c>
      <c r="F88" s="22">
        <f t="shared" si="3"/>
        <v>18230060.800000001</v>
      </c>
      <c r="G88" s="21">
        <f>SUM(cum!F88:AK88)</f>
        <v>41265466</v>
      </c>
      <c r="H88" s="21">
        <f t="shared" si="4"/>
        <v>10000000</v>
      </c>
      <c r="I88" s="19">
        <f t="shared" si="5"/>
        <v>-8730060.8000000007</v>
      </c>
      <c r="J88" s="19">
        <f>IF(-need!H88&lt;cum!F88*0.33*$I$2,cum!F88*0.33*$I$2,-need!H88)</f>
        <v>36176.910000000003</v>
      </c>
      <c r="K88" s="19">
        <f>IF(-need!I88&lt;cum!G88*0.33*$I$2,cum!G88*0.33*$I$2,-need!I88)</f>
        <v>1573774</v>
      </c>
      <c r="L88" s="19">
        <f>IF(-need!J88&lt;cum!H88*0.33*$I$2,cum!H88*0.33*$I$2,-need!J88)</f>
        <v>0</v>
      </c>
      <c r="M88" s="19">
        <f>IF(-need!K88&lt;cum!I88*0.33*$I$2,cum!I88*0.33*$I$2,-need!K88)</f>
        <v>654600</v>
      </c>
      <c r="N88" s="19">
        <f>IF(-need!L88&lt;cum!J88*0.33*$I$2,cum!J88*0.33*$I$2,-need!L88)</f>
        <v>88537.184999999998</v>
      </c>
      <c r="O88" s="19">
        <f>IF(-need!M88&lt;cum!K88*0.33*$I$2,cum!K88*0.33*$I$2,-need!M88)</f>
        <v>395360</v>
      </c>
      <c r="P88" s="19">
        <f>IF(-need!N88&lt;cum!L88*0.33*$I$2,cum!L88*0.33*$I$2,-need!N88)</f>
        <v>719516.49</v>
      </c>
      <c r="Q88" s="19">
        <f>IF(-need!O88&lt;cum!M88*0.33*$I$2,cum!M88*0.33*$I$2,-need!O88)</f>
        <v>0</v>
      </c>
      <c r="R88" s="19">
        <f>IF(-need!P88&lt;cum!N88*0.33*$I$2,cum!N88*0.33*$I$2,-need!P88)</f>
        <v>1152576</v>
      </c>
      <c r="S88" s="19">
        <f>IF(-need!Q88&lt;cum!O88*0.33*$I$2,cum!O88*0.33*$I$2,-need!Q88)</f>
        <v>21468.15</v>
      </c>
      <c r="T88" s="19">
        <f>IF(-need!R88&lt;cum!P88*0.33*$I$2,cum!P88*0.33*$I$2,-need!R88)</f>
        <v>17028</v>
      </c>
      <c r="U88" s="19">
        <f>IF(-need!S88&lt;cum!Q88*0.33*$I$2,cum!Q88*0.33*$I$2,-need!S88)</f>
        <v>55331.43</v>
      </c>
      <c r="V88" s="19">
        <f>IF(-need!T88&lt;cum!R88*0.33*$I$2,cum!R88*0.33*$I$2,-need!T88)</f>
        <v>49500</v>
      </c>
      <c r="W88" s="19">
        <f>IF(-need!U88&lt;cum!S88*0.33*$I$2,cum!S88*0.33*$I$2,-need!U88)</f>
        <v>228000</v>
      </c>
      <c r="X88" s="19">
        <f>IF(-need!V88&lt;cum!T88*0.33*$I$2,cum!T88*0.33*$I$2,-need!V88)</f>
        <v>199441</v>
      </c>
      <c r="Y88" s="19">
        <f>IF(-need!W88&lt;cum!U88*0.33*$I$2,cum!U88*0.33*$I$2,-need!W88)</f>
        <v>41250</v>
      </c>
      <c r="Z88" s="19">
        <f>IF(-need!X88&lt;cum!V88*0.33*$I$2,cum!V88*0.33*$I$2,-need!X88)</f>
        <v>72719</v>
      </c>
      <c r="AA88" s="19">
        <f>IF(-need!Y88&lt;cum!W88*0.33*$I$2,cum!W88*0.33*$I$2,-need!Y88)</f>
        <v>1452895</v>
      </c>
      <c r="AB88" s="19">
        <f>IF(-need!Z88&lt;cum!X88*0.33*$I$2,cum!X88*0.33*$I$2,-need!Z88)</f>
        <v>179301</v>
      </c>
      <c r="AC88" s="19">
        <f>IF(-need!AA88&lt;cum!Y88*0.33*$I$2,cum!Y88*0.33*$I$2,-need!AA88)</f>
        <v>166142</v>
      </c>
      <c r="AD88" s="19">
        <f>IF(-need!AB88&lt;cum!Z88*0.33*$I$2,cum!Z88*0.33*$I$2,-need!AB88)</f>
        <v>257909</v>
      </c>
      <c r="AE88" s="19">
        <f>IF(-need!AC88&lt;cum!AA88*0.33*$I$2,cum!AA88*0.33*$I$2,-need!AC88)</f>
        <v>0</v>
      </c>
      <c r="AF88" s="19">
        <f>IF(-need!AD88&lt;cum!AB88*0.33*$I$2,cum!AB88*0.33*$I$2,-need!AD88)</f>
        <v>697463</v>
      </c>
      <c r="AG88" s="19">
        <f>IF(-need!AE88&lt;cum!AC88*0.33*$I$2,cum!AC88*0.33*$I$2,-need!AE88)</f>
        <v>4857644</v>
      </c>
      <c r="AH88" s="19">
        <f>IF(-need!AF88&lt;cum!AD88*0.33*$I$2,cum!AD88*0.33*$I$2,-need!AF88)</f>
        <v>1308560</v>
      </c>
      <c r="AI88" s="19">
        <f>IF(-need!AG88&lt;cum!AE88*0.33*$I$2,cum!AE88*0.33*$I$2,-need!AG88)</f>
        <v>855090</v>
      </c>
      <c r="AJ88" s="19">
        <f>IF(-need!AH88&lt;cum!AF88*0.33*$I$2,cum!AF88*0.33*$I$2,-need!AH88)</f>
        <v>2008872</v>
      </c>
      <c r="AK88" s="19">
        <f>IF(-need!AI88&lt;cum!AG88*0.33*$I$2,cum!AG88*0.33*$I$2,-need!AI88)</f>
        <v>252224.94</v>
      </c>
      <c r="AL88" s="19">
        <f>IF(-need!AJ88&lt;cum!AH88*0.33*$I$2,cum!AH88*0.33*$I$2,-need!AJ88)</f>
        <v>32175</v>
      </c>
      <c r="AM88" s="19">
        <f>IF(-need!AK88&lt;cum!AI88*0.33*$I$2,cum!AI88*0.33*$I$2,-need!AK88)</f>
        <v>770000</v>
      </c>
      <c r="AN88" s="19">
        <f>IF(-need!AL88&lt;cum!AJ88*0.33*$I$2,cum!AJ88*0.33*$I$2,-need!AL88)</f>
        <v>71656.695000000007</v>
      </c>
      <c r="AO88" s="19">
        <f>IF(-need!AM88&lt;cum!AK88*0.33*$I$2,cum!AK88*0.33*$I$2,-need!AM88)</f>
        <v>14850</v>
      </c>
      <c r="AQ88" s="1">
        <f>IF(avail!AM88&gt;0,0,avail!AM88)</f>
        <v>0</v>
      </c>
      <c r="AR88" s="1">
        <f>IF(avail!AN88&gt;0,0,avail!AN88)</f>
        <v>0</v>
      </c>
      <c r="AS88" s="1">
        <f>IF(avail!AO88&gt;0,0,avail!AO88)</f>
        <v>0</v>
      </c>
      <c r="AT88" s="1">
        <f>IF(avail!AP88&gt;0,0,avail!AP88)</f>
        <v>-285800</v>
      </c>
      <c r="AU88" s="2"/>
    </row>
    <row r="89" spans="1:47" x14ac:dyDescent="0.25">
      <c r="A89" s="4">
        <f>'"rank"; your input only here!'!E90</f>
        <v>85</v>
      </c>
      <c r="B89" s="6" t="str">
        <f>'"rank"; your input only here!'!A90</f>
        <v>A85</v>
      </c>
      <c r="C89" s="6" t="str">
        <f>'"rank"; your input only here!'!B90</f>
        <v>Test Project 85</v>
      </c>
      <c r="D89" s="6">
        <f>'"rank"; your input only here!'!C90</f>
        <v>0</v>
      </c>
      <c r="E89" s="8">
        <f>'"rank"; your input only here!'!D90</f>
        <v>0</v>
      </c>
      <c r="F89" s="22">
        <f t="shared" si="3"/>
        <v>18230060.800000001</v>
      </c>
      <c r="G89" s="21">
        <f>SUM(cum!F89:AK89)</f>
        <v>41265466</v>
      </c>
      <c r="H89" s="21">
        <f t="shared" si="4"/>
        <v>10000000</v>
      </c>
      <c r="I89" s="19">
        <f t="shared" si="5"/>
        <v>-8730060.8000000007</v>
      </c>
      <c r="J89" s="19">
        <f>IF(-need!H89&lt;cum!F89*0.33*$I$2,cum!F89*0.33*$I$2,-need!H89)</f>
        <v>36176.910000000003</v>
      </c>
      <c r="K89" s="19">
        <f>IF(-need!I89&lt;cum!G89*0.33*$I$2,cum!G89*0.33*$I$2,-need!I89)</f>
        <v>1573774</v>
      </c>
      <c r="L89" s="19">
        <f>IF(-need!J89&lt;cum!H89*0.33*$I$2,cum!H89*0.33*$I$2,-need!J89)</f>
        <v>0</v>
      </c>
      <c r="M89" s="19">
        <f>IF(-need!K89&lt;cum!I89*0.33*$I$2,cum!I89*0.33*$I$2,-need!K89)</f>
        <v>654600</v>
      </c>
      <c r="N89" s="19">
        <f>IF(-need!L89&lt;cum!J89*0.33*$I$2,cum!J89*0.33*$I$2,-need!L89)</f>
        <v>88537.184999999998</v>
      </c>
      <c r="O89" s="19">
        <f>IF(-need!M89&lt;cum!K89*0.33*$I$2,cum!K89*0.33*$I$2,-need!M89)</f>
        <v>395360</v>
      </c>
      <c r="P89" s="19">
        <f>IF(-need!N89&lt;cum!L89*0.33*$I$2,cum!L89*0.33*$I$2,-need!N89)</f>
        <v>719516.49</v>
      </c>
      <c r="Q89" s="19">
        <f>IF(-need!O89&lt;cum!M89*0.33*$I$2,cum!M89*0.33*$I$2,-need!O89)</f>
        <v>0</v>
      </c>
      <c r="R89" s="19">
        <f>IF(-need!P89&lt;cum!N89*0.33*$I$2,cum!N89*0.33*$I$2,-need!P89)</f>
        <v>1152576</v>
      </c>
      <c r="S89" s="19">
        <f>IF(-need!Q89&lt;cum!O89*0.33*$I$2,cum!O89*0.33*$I$2,-need!Q89)</f>
        <v>21468.15</v>
      </c>
      <c r="T89" s="19">
        <f>IF(-need!R89&lt;cum!P89*0.33*$I$2,cum!P89*0.33*$I$2,-need!R89)</f>
        <v>17028</v>
      </c>
      <c r="U89" s="19">
        <f>IF(-need!S89&lt;cum!Q89*0.33*$I$2,cum!Q89*0.33*$I$2,-need!S89)</f>
        <v>55331.43</v>
      </c>
      <c r="V89" s="19">
        <f>IF(-need!T89&lt;cum!R89*0.33*$I$2,cum!R89*0.33*$I$2,-need!T89)</f>
        <v>49500</v>
      </c>
      <c r="W89" s="19">
        <f>IF(-need!U89&lt;cum!S89*0.33*$I$2,cum!S89*0.33*$I$2,-need!U89)</f>
        <v>228000</v>
      </c>
      <c r="X89" s="19">
        <f>IF(-need!V89&lt;cum!T89*0.33*$I$2,cum!T89*0.33*$I$2,-need!V89)</f>
        <v>199441</v>
      </c>
      <c r="Y89" s="19">
        <f>IF(-need!W89&lt;cum!U89*0.33*$I$2,cum!U89*0.33*$I$2,-need!W89)</f>
        <v>41250</v>
      </c>
      <c r="Z89" s="19">
        <f>IF(-need!X89&lt;cum!V89*0.33*$I$2,cum!V89*0.33*$I$2,-need!X89)</f>
        <v>72719</v>
      </c>
      <c r="AA89" s="19">
        <f>IF(-need!Y89&lt;cum!W89*0.33*$I$2,cum!W89*0.33*$I$2,-need!Y89)</f>
        <v>1452895</v>
      </c>
      <c r="AB89" s="19">
        <f>IF(-need!Z89&lt;cum!X89*0.33*$I$2,cum!X89*0.33*$I$2,-need!Z89)</f>
        <v>179301</v>
      </c>
      <c r="AC89" s="19">
        <f>IF(-need!AA89&lt;cum!Y89*0.33*$I$2,cum!Y89*0.33*$I$2,-need!AA89)</f>
        <v>166142</v>
      </c>
      <c r="AD89" s="19">
        <f>IF(-need!AB89&lt;cum!Z89*0.33*$I$2,cum!Z89*0.33*$I$2,-need!AB89)</f>
        <v>257909</v>
      </c>
      <c r="AE89" s="19">
        <f>IF(-need!AC89&lt;cum!AA89*0.33*$I$2,cum!AA89*0.33*$I$2,-need!AC89)</f>
        <v>0</v>
      </c>
      <c r="AF89" s="19">
        <f>IF(-need!AD89&lt;cum!AB89*0.33*$I$2,cum!AB89*0.33*$I$2,-need!AD89)</f>
        <v>697463</v>
      </c>
      <c r="AG89" s="19">
        <f>IF(-need!AE89&lt;cum!AC89*0.33*$I$2,cum!AC89*0.33*$I$2,-need!AE89)</f>
        <v>4857644</v>
      </c>
      <c r="AH89" s="19">
        <f>IF(-need!AF89&lt;cum!AD89*0.33*$I$2,cum!AD89*0.33*$I$2,-need!AF89)</f>
        <v>1308560</v>
      </c>
      <c r="AI89" s="19">
        <f>IF(-need!AG89&lt;cum!AE89*0.33*$I$2,cum!AE89*0.33*$I$2,-need!AG89)</f>
        <v>855090</v>
      </c>
      <c r="AJ89" s="19">
        <f>IF(-need!AH89&lt;cum!AF89*0.33*$I$2,cum!AF89*0.33*$I$2,-need!AH89)</f>
        <v>2008872</v>
      </c>
      <c r="AK89" s="19">
        <f>IF(-need!AI89&lt;cum!AG89*0.33*$I$2,cum!AG89*0.33*$I$2,-need!AI89)</f>
        <v>252224.94</v>
      </c>
      <c r="AL89" s="19">
        <f>IF(-need!AJ89&lt;cum!AH89*0.33*$I$2,cum!AH89*0.33*$I$2,-need!AJ89)</f>
        <v>32175</v>
      </c>
      <c r="AM89" s="19">
        <f>IF(-need!AK89&lt;cum!AI89*0.33*$I$2,cum!AI89*0.33*$I$2,-need!AK89)</f>
        <v>770000</v>
      </c>
      <c r="AN89" s="19">
        <f>IF(-need!AL89&lt;cum!AJ89*0.33*$I$2,cum!AJ89*0.33*$I$2,-need!AL89)</f>
        <v>71656.695000000007</v>
      </c>
      <c r="AO89" s="19">
        <f>IF(-need!AM89&lt;cum!AK89*0.33*$I$2,cum!AK89*0.33*$I$2,-need!AM89)</f>
        <v>14850</v>
      </c>
      <c r="AQ89" s="1">
        <f>IF(avail!AM89&gt;0,0,avail!AM89)</f>
        <v>0</v>
      </c>
      <c r="AR89" s="1">
        <f>IF(avail!AN89&gt;0,0,avail!AN89)</f>
        <v>0</v>
      </c>
      <c r="AS89" s="1">
        <f>IF(avail!AO89&gt;0,0,avail!AO89)</f>
        <v>0</v>
      </c>
      <c r="AT89" s="1">
        <f>IF(avail!AP89&gt;0,0,avail!AP89)</f>
        <v>-285800</v>
      </c>
      <c r="AU89" s="2"/>
    </row>
    <row r="90" spans="1:47" x14ac:dyDescent="0.25">
      <c r="A90" s="4">
        <f>'"rank"; your input only here!'!E91</f>
        <v>86</v>
      </c>
      <c r="B90" s="6" t="str">
        <f>'"rank"; your input only here!'!A91</f>
        <v>A86</v>
      </c>
      <c r="C90" s="6" t="str">
        <f>'"rank"; your input only here!'!B91</f>
        <v>Test Project 86</v>
      </c>
      <c r="D90" s="6">
        <f>'"rank"; your input only here!'!C91</f>
        <v>0</v>
      </c>
      <c r="E90" s="8">
        <f>'"rank"; your input only here!'!D91</f>
        <v>0</v>
      </c>
      <c r="F90" s="22">
        <f t="shared" si="3"/>
        <v>18230060.800000001</v>
      </c>
      <c r="G90" s="21">
        <f>SUM(cum!F90:AK90)</f>
        <v>41265466</v>
      </c>
      <c r="H90" s="21">
        <f t="shared" si="4"/>
        <v>10000000</v>
      </c>
      <c r="I90" s="19">
        <f t="shared" si="5"/>
        <v>-8730060.8000000007</v>
      </c>
      <c r="J90" s="19">
        <f>IF(-need!H90&lt;cum!F90*0.33*$I$2,cum!F90*0.33*$I$2,-need!H90)</f>
        <v>36176.910000000003</v>
      </c>
      <c r="K90" s="19">
        <f>IF(-need!I90&lt;cum!G90*0.33*$I$2,cum!G90*0.33*$I$2,-need!I90)</f>
        <v>1573774</v>
      </c>
      <c r="L90" s="19">
        <f>IF(-need!J90&lt;cum!H90*0.33*$I$2,cum!H90*0.33*$I$2,-need!J90)</f>
        <v>0</v>
      </c>
      <c r="M90" s="19">
        <f>IF(-need!K90&lt;cum!I90*0.33*$I$2,cum!I90*0.33*$I$2,-need!K90)</f>
        <v>654600</v>
      </c>
      <c r="N90" s="19">
        <f>IF(-need!L90&lt;cum!J90*0.33*$I$2,cum!J90*0.33*$I$2,-need!L90)</f>
        <v>88537.184999999998</v>
      </c>
      <c r="O90" s="19">
        <f>IF(-need!M90&lt;cum!K90*0.33*$I$2,cum!K90*0.33*$I$2,-need!M90)</f>
        <v>395360</v>
      </c>
      <c r="P90" s="19">
        <f>IF(-need!N90&lt;cum!L90*0.33*$I$2,cum!L90*0.33*$I$2,-need!N90)</f>
        <v>719516.49</v>
      </c>
      <c r="Q90" s="19">
        <f>IF(-need!O90&lt;cum!M90*0.33*$I$2,cum!M90*0.33*$I$2,-need!O90)</f>
        <v>0</v>
      </c>
      <c r="R90" s="19">
        <f>IF(-need!P90&lt;cum!N90*0.33*$I$2,cum!N90*0.33*$I$2,-need!P90)</f>
        <v>1152576</v>
      </c>
      <c r="S90" s="19">
        <f>IF(-need!Q90&lt;cum!O90*0.33*$I$2,cum!O90*0.33*$I$2,-need!Q90)</f>
        <v>21468.15</v>
      </c>
      <c r="T90" s="19">
        <f>IF(-need!R90&lt;cum!P90*0.33*$I$2,cum!P90*0.33*$I$2,-need!R90)</f>
        <v>17028</v>
      </c>
      <c r="U90" s="19">
        <f>IF(-need!S90&lt;cum!Q90*0.33*$I$2,cum!Q90*0.33*$I$2,-need!S90)</f>
        <v>55331.43</v>
      </c>
      <c r="V90" s="19">
        <f>IF(-need!T90&lt;cum!R90*0.33*$I$2,cum!R90*0.33*$I$2,-need!T90)</f>
        <v>49500</v>
      </c>
      <c r="W90" s="19">
        <f>IF(-need!U90&lt;cum!S90*0.33*$I$2,cum!S90*0.33*$I$2,-need!U90)</f>
        <v>228000</v>
      </c>
      <c r="X90" s="19">
        <f>IF(-need!V90&lt;cum!T90*0.33*$I$2,cum!T90*0.33*$I$2,-need!V90)</f>
        <v>199441</v>
      </c>
      <c r="Y90" s="19">
        <f>IF(-need!W90&lt;cum!U90*0.33*$I$2,cum!U90*0.33*$I$2,-need!W90)</f>
        <v>41250</v>
      </c>
      <c r="Z90" s="19">
        <f>IF(-need!X90&lt;cum!V90*0.33*$I$2,cum!V90*0.33*$I$2,-need!X90)</f>
        <v>72719</v>
      </c>
      <c r="AA90" s="19">
        <f>IF(-need!Y90&lt;cum!W90*0.33*$I$2,cum!W90*0.33*$I$2,-need!Y90)</f>
        <v>1452895</v>
      </c>
      <c r="AB90" s="19">
        <f>IF(-need!Z90&lt;cum!X90*0.33*$I$2,cum!X90*0.33*$I$2,-need!Z90)</f>
        <v>179301</v>
      </c>
      <c r="AC90" s="19">
        <f>IF(-need!AA90&lt;cum!Y90*0.33*$I$2,cum!Y90*0.33*$I$2,-need!AA90)</f>
        <v>166142</v>
      </c>
      <c r="AD90" s="19">
        <f>IF(-need!AB90&lt;cum!Z90*0.33*$I$2,cum!Z90*0.33*$I$2,-need!AB90)</f>
        <v>257909</v>
      </c>
      <c r="AE90" s="19">
        <f>IF(-need!AC90&lt;cum!AA90*0.33*$I$2,cum!AA90*0.33*$I$2,-need!AC90)</f>
        <v>0</v>
      </c>
      <c r="AF90" s="19">
        <f>IF(-need!AD90&lt;cum!AB90*0.33*$I$2,cum!AB90*0.33*$I$2,-need!AD90)</f>
        <v>697463</v>
      </c>
      <c r="AG90" s="19">
        <f>IF(-need!AE90&lt;cum!AC90*0.33*$I$2,cum!AC90*0.33*$I$2,-need!AE90)</f>
        <v>4857644</v>
      </c>
      <c r="AH90" s="19">
        <f>IF(-need!AF90&lt;cum!AD90*0.33*$I$2,cum!AD90*0.33*$I$2,-need!AF90)</f>
        <v>1308560</v>
      </c>
      <c r="AI90" s="19">
        <f>IF(-need!AG90&lt;cum!AE90*0.33*$I$2,cum!AE90*0.33*$I$2,-need!AG90)</f>
        <v>855090</v>
      </c>
      <c r="AJ90" s="19">
        <f>IF(-need!AH90&lt;cum!AF90*0.33*$I$2,cum!AF90*0.33*$I$2,-need!AH90)</f>
        <v>2008872</v>
      </c>
      <c r="AK90" s="19">
        <f>IF(-need!AI90&lt;cum!AG90*0.33*$I$2,cum!AG90*0.33*$I$2,-need!AI90)</f>
        <v>252224.94</v>
      </c>
      <c r="AL90" s="19">
        <f>IF(-need!AJ90&lt;cum!AH90*0.33*$I$2,cum!AH90*0.33*$I$2,-need!AJ90)</f>
        <v>32175</v>
      </c>
      <c r="AM90" s="19">
        <f>IF(-need!AK90&lt;cum!AI90*0.33*$I$2,cum!AI90*0.33*$I$2,-need!AK90)</f>
        <v>770000</v>
      </c>
      <c r="AN90" s="19">
        <f>IF(-need!AL90&lt;cum!AJ90*0.33*$I$2,cum!AJ90*0.33*$I$2,-need!AL90)</f>
        <v>71656.695000000007</v>
      </c>
      <c r="AO90" s="19">
        <f>IF(-need!AM90&lt;cum!AK90*0.33*$I$2,cum!AK90*0.33*$I$2,-need!AM90)</f>
        <v>14850</v>
      </c>
      <c r="AQ90" s="1">
        <f>IF(avail!AM90&gt;0,0,avail!AM90)</f>
        <v>0</v>
      </c>
      <c r="AR90" s="1">
        <f>IF(avail!AN90&gt;0,0,avail!AN90)</f>
        <v>0</v>
      </c>
      <c r="AS90" s="1">
        <f>IF(avail!AO90&gt;0,0,avail!AO90)</f>
        <v>0</v>
      </c>
      <c r="AT90" s="1">
        <f>IF(avail!AP90&gt;0,0,avail!AP90)</f>
        <v>-285800</v>
      </c>
      <c r="AU90" s="2"/>
    </row>
    <row r="91" spans="1:47" x14ac:dyDescent="0.25">
      <c r="A91" s="4">
        <f>'"rank"; your input only here!'!E92</f>
        <v>87</v>
      </c>
      <c r="B91" s="6" t="str">
        <f>'"rank"; your input only here!'!A92</f>
        <v>A87</v>
      </c>
      <c r="C91" s="6" t="str">
        <f>'"rank"; your input only here!'!B92</f>
        <v>Test Project 87</v>
      </c>
      <c r="D91" s="6">
        <f>'"rank"; your input only here!'!C92</f>
        <v>0</v>
      </c>
      <c r="E91" s="8">
        <f>'"rank"; your input only here!'!D92</f>
        <v>0</v>
      </c>
      <c r="F91" s="22">
        <f t="shared" si="3"/>
        <v>18230060.800000001</v>
      </c>
      <c r="G91" s="21">
        <f>SUM(cum!F91:AK91)</f>
        <v>41265466</v>
      </c>
      <c r="H91" s="21">
        <f t="shared" si="4"/>
        <v>10000000</v>
      </c>
      <c r="I91" s="19">
        <f t="shared" si="5"/>
        <v>-8730060.8000000007</v>
      </c>
      <c r="J91" s="19">
        <f>IF(-need!H91&lt;cum!F91*0.33*$I$2,cum!F91*0.33*$I$2,-need!H91)</f>
        <v>36176.910000000003</v>
      </c>
      <c r="K91" s="19">
        <f>IF(-need!I91&lt;cum!G91*0.33*$I$2,cum!G91*0.33*$I$2,-need!I91)</f>
        <v>1573774</v>
      </c>
      <c r="L91" s="19">
        <f>IF(-need!J91&lt;cum!H91*0.33*$I$2,cum!H91*0.33*$I$2,-need!J91)</f>
        <v>0</v>
      </c>
      <c r="M91" s="19">
        <f>IF(-need!K91&lt;cum!I91*0.33*$I$2,cum!I91*0.33*$I$2,-need!K91)</f>
        <v>654600</v>
      </c>
      <c r="N91" s="19">
        <f>IF(-need!L91&lt;cum!J91*0.33*$I$2,cum!J91*0.33*$I$2,-need!L91)</f>
        <v>88537.184999999998</v>
      </c>
      <c r="O91" s="19">
        <f>IF(-need!M91&lt;cum!K91*0.33*$I$2,cum!K91*0.33*$I$2,-need!M91)</f>
        <v>395360</v>
      </c>
      <c r="P91" s="19">
        <f>IF(-need!N91&lt;cum!L91*0.33*$I$2,cum!L91*0.33*$I$2,-need!N91)</f>
        <v>719516.49</v>
      </c>
      <c r="Q91" s="19">
        <f>IF(-need!O91&lt;cum!M91*0.33*$I$2,cum!M91*0.33*$I$2,-need!O91)</f>
        <v>0</v>
      </c>
      <c r="R91" s="19">
        <f>IF(-need!P91&lt;cum!N91*0.33*$I$2,cum!N91*0.33*$I$2,-need!P91)</f>
        <v>1152576</v>
      </c>
      <c r="S91" s="19">
        <f>IF(-need!Q91&lt;cum!O91*0.33*$I$2,cum!O91*0.33*$I$2,-need!Q91)</f>
        <v>21468.15</v>
      </c>
      <c r="T91" s="19">
        <f>IF(-need!R91&lt;cum!P91*0.33*$I$2,cum!P91*0.33*$I$2,-need!R91)</f>
        <v>17028</v>
      </c>
      <c r="U91" s="19">
        <f>IF(-need!S91&lt;cum!Q91*0.33*$I$2,cum!Q91*0.33*$I$2,-need!S91)</f>
        <v>55331.43</v>
      </c>
      <c r="V91" s="19">
        <f>IF(-need!T91&lt;cum!R91*0.33*$I$2,cum!R91*0.33*$I$2,-need!T91)</f>
        <v>49500</v>
      </c>
      <c r="W91" s="19">
        <f>IF(-need!U91&lt;cum!S91*0.33*$I$2,cum!S91*0.33*$I$2,-need!U91)</f>
        <v>228000</v>
      </c>
      <c r="X91" s="19">
        <f>IF(-need!V91&lt;cum!T91*0.33*$I$2,cum!T91*0.33*$I$2,-need!V91)</f>
        <v>199441</v>
      </c>
      <c r="Y91" s="19">
        <f>IF(-need!W91&lt;cum!U91*0.33*$I$2,cum!U91*0.33*$I$2,-need!W91)</f>
        <v>41250</v>
      </c>
      <c r="Z91" s="19">
        <f>IF(-need!X91&lt;cum!V91*0.33*$I$2,cum!V91*0.33*$I$2,-need!X91)</f>
        <v>72719</v>
      </c>
      <c r="AA91" s="19">
        <f>IF(-need!Y91&lt;cum!W91*0.33*$I$2,cum!W91*0.33*$I$2,-need!Y91)</f>
        <v>1452895</v>
      </c>
      <c r="AB91" s="19">
        <f>IF(-need!Z91&lt;cum!X91*0.33*$I$2,cum!X91*0.33*$I$2,-need!Z91)</f>
        <v>179301</v>
      </c>
      <c r="AC91" s="19">
        <f>IF(-need!AA91&lt;cum!Y91*0.33*$I$2,cum!Y91*0.33*$I$2,-need!AA91)</f>
        <v>166142</v>
      </c>
      <c r="AD91" s="19">
        <f>IF(-need!AB91&lt;cum!Z91*0.33*$I$2,cum!Z91*0.33*$I$2,-need!AB91)</f>
        <v>257909</v>
      </c>
      <c r="AE91" s="19">
        <f>IF(-need!AC91&lt;cum!AA91*0.33*$I$2,cum!AA91*0.33*$I$2,-need!AC91)</f>
        <v>0</v>
      </c>
      <c r="AF91" s="19">
        <f>IF(-need!AD91&lt;cum!AB91*0.33*$I$2,cum!AB91*0.33*$I$2,-need!AD91)</f>
        <v>697463</v>
      </c>
      <c r="AG91" s="19">
        <f>IF(-need!AE91&lt;cum!AC91*0.33*$I$2,cum!AC91*0.33*$I$2,-need!AE91)</f>
        <v>4857644</v>
      </c>
      <c r="AH91" s="19">
        <f>IF(-need!AF91&lt;cum!AD91*0.33*$I$2,cum!AD91*0.33*$I$2,-need!AF91)</f>
        <v>1308560</v>
      </c>
      <c r="AI91" s="19">
        <f>IF(-need!AG91&lt;cum!AE91*0.33*$I$2,cum!AE91*0.33*$I$2,-need!AG91)</f>
        <v>855090</v>
      </c>
      <c r="AJ91" s="19">
        <f>IF(-need!AH91&lt;cum!AF91*0.33*$I$2,cum!AF91*0.33*$I$2,-need!AH91)</f>
        <v>2008872</v>
      </c>
      <c r="AK91" s="19">
        <f>IF(-need!AI91&lt;cum!AG91*0.33*$I$2,cum!AG91*0.33*$I$2,-need!AI91)</f>
        <v>252224.94</v>
      </c>
      <c r="AL91" s="19">
        <f>IF(-need!AJ91&lt;cum!AH91*0.33*$I$2,cum!AH91*0.33*$I$2,-need!AJ91)</f>
        <v>32175</v>
      </c>
      <c r="AM91" s="19">
        <f>IF(-need!AK91&lt;cum!AI91*0.33*$I$2,cum!AI91*0.33*$I$2,-need!AK91)</f>
        <v>770000</v>
      </c>
      <c r="AN91" s="19">
        <f>IF(-need!AL91&lt;cum!AJ91*0.33*$I$2,cum!AJ91*0.33*$I$2,-need!AL91)</f>
        <v>71656.695000000007</v>
      </c>
      <c r="AO91" s="19">
        <f>IF(-need!AM91&lt;cum!AK91*0.33*$I$2,cum!AK91*0.33*$I$2,-need!AM91)</f>
        <v>14850</v>
      </c>
      <c r="AQ91" s="1">
        <f>IF(avail!AM91&gt;0,0,avail!AM91)</f>
        <v>0</v>
      </c>
      <c r="AR91" s="1">
        <f>IF(avail!AN91&gt;0,0,avail!AN91)</f>
        <v>0</v>
      </c>
      <c r="AS91" s="1">
        <f>IF(avail!AO91&gt;0,0,avail!AO91)</f>
        <v>0</v>
      </c>
      <c r="AT91" s="1">
        <f>IF(avail!AP91&gt;0,0,avail!AP91)</f>
        <v>-285800</v>
      </c>
      <c r="AU91" s="2"/>
    </row>
    <row r="92" spans="1:47" x14ac:dyDescent="0.25">
      <c r="A92" s="4">
        <f>'"rank"; your input only here!'!E93</f>
        <v>88</v>
      </c>
      <c r="B92" s="6" t="str">
        <f>'"rank"; your input only here!'!A93</f>
        <v>A88</v>
      </c>
      <c r="C92" s="6" t="str">
        <f>'"rank"; your input only here!'!B93</f>
        <v>Test Project 88</v>
      </c>
      <c r="D92" s="6">
        <f>'"rank"; your input only here!'!C93</f>
        <v>0</v>
      </c>
      <c r="E92" s="8">
        <f>'"rank"; your input only here!'!D93</f>
        <v>0</v>
      </c>
      <c r="F92" s="22">
        <f t="shared" si="3"/>
        <v>18230060.800000001</v>
      </c>
      <c r="G92" s="21">
        <f>SUM(cum!F92:AK92)</f>
        <v>41265466</v>
      </c>
      <c r="H92" s="21">
        <f t="shared" si="4"/>
        <v>10000000</v>
      </c>
      <c r="I92" s="19">
        <f t="shared" si="5"/>
        <v>-8730060.8000000007</v>
      </c>
      <c r="J92" s="19">
        <f>IF(-need!H92&lt;cum!F92*0.33*$I$2,cum!F92*0.33*$I$2,-need!H92)</f>
        <v>36176.910000000003</v>
      </c>
      <c r="K92" s="19">
        <f>IF(-need!I92&lt;cum!G92*0.33*$I$2,cum!G92*0.33*$I$2,-need!I92)</f>
        <v>1573774</v>
      </c>
      <c r="L92" s="19">
        <f>IF(-need!J92&lt;cum!H92*0.33*$I$2,cum!H92*0.33*$I$2,-need!J92)</f>
        <v>0</v>
      </c>
      <c r="M92" s="19">
        <f>IF(-need!K92&lt;cum!I92*0.33*$I$2,cum!I92*0.33*$I$2,-need!K92)</f>
        <v>654600</v>
      </c>
      <c r="N92" s="19">
        <f>IF(-need!L92&lt;cum!J92*0.33*$I$2,cum!J92*0.33*$I$2,-need!L92)</f>
        <v>88537.184999999998</v>
      </c>
      <c r="O92" s="19">
        <f>IF(-need!M92&lt;cum!K92*0.33*$I$2,cum!K92*0.33*$I$2,-need!M92)</f>
        <v>395360</v>
      </c>
      <c r="P92" s="19">
        <f>IF(-need!N92&lt;cum!L92*0.33*$I$2,cum!L92*0.33*$I$2,-need!N92)</f>
        <v>719516.49</v>
      </c>
      <c r="Q92" s="19">
        <f>IF(-need!O92&lt;cum!M92*0.33*$I$2,cum!M92*0.33*$I$2,-need!O92)</f>
        <v>0</v>
      </c>
      <c r="R92" s="19">
        <f>IF(-need!P92&lt;cum!N92*0.33*$I$2,cum!N92*0.33*$I$2,-need!P92)</f>
        <v>1152576</v>
      </c>
      <c r="S92" s="19">
        <f>IF(-need!Q92&lt;cum!O92*0.33*$I$2,cum!O92*0.33*$I$2,-need!Q92)</f>
        <v>21468.15</v>
      </c>
      <c r="T92" s="19">
        <f>IF(-need!R92&lt;cum!P92*0.33*$I$2,cum!P92*0.33*$I$2,-need!R92)</f>
        <v>17028</v>
      </c>
      <c r="U92" s="19">
        <f>IF(-need!S92&lt;cum!Q92*0.33*$I$2,cum!Q92*0.33*$I$2,-need!S92)</f>
        <v>55331.43</v>
      </c>
      <c r="V92" s="19">
        <f>IF(-need!T92&lt;cum!R92*0.33*$I$2,cum!R92*0.33*$I$2,-need!T92)</f>
        <v>49500</v>
      </c>
      <c r="W92" s="19">
        <f>IF(-need!U92&lt;cum!S92*0.33*$I$2,cum!S92*0.33*$I$2,-need!U92)</f>
        <v>228000</v>
      </c>
      <c r="X92" s="19">
        <f>IF(-need!V92&lt;cum!T92*0.33*$I$2,cum!T92*0.33*$I$2,-need!V92)</f>
        <v>199441</v>
      </c>
      <c r="Y92" s="19">
        <f>IF(-need!W92&lt;cum!U92*0.33*$I$2,cum!U92*0.33*$I$2,-need!W92)</f>
        <v>41250</v>
      </c>
      <c r="Z92" s="19">
        <f>IF(-need!X92&lt;cum!V92*0.33*$I$2,cum!V92*0.33*$I$2,-need!X92)</f>
        <v>72719</v>
      </c>
      <c r="AA92" s="19">
        <f>IF(-need!Y92&lt;cum!W92*0.33*$I$2,cum!W92*0.33*$I$2,-need!Y92)</f>
        <v>1452895</v>
      </c>
      <c r="AB92" s="19">
        <f>IF(-need!Z92&lt;cum!X92*0.33*$I$2,cum!X92*0.33*$I$2,-need!Z92)</f>
        <v>179301</v>
      </c>
      <c r="AC92" s="19">
        <f>IF(-need!AA92&lt;cum!Y92*0.33*$I$2,cum!Y92*0.33*$I$2,-need!AA92)</f>
        <v>166142</v>
      </c>
      <c r="AD92" s="19">
        <f>IF(-need!AB92&lt;cum!Z92*0.33*$I$2,cum!Z92*0.33*$I$2,-need!AB92)</f>
        <v>257909</v>
      </c>
      <c r="AE92" s="19">
        <f>IF(-need!AC92&lt;cum!AA92*0.33*$I$2,cum!AA92*0.33*$I$2,-need!AC92)</f>
        <v>0</v>
      </c>
      <c r="AF92" s="19">
        <f>IF(-need!AD92&lt;cum!AB92*0.33*$I$2,cum!AB92*0.33*$I$2,-need!AD92)</f>
        <v>697463</v>
      </c>
      <c r="AG92" s="19">
        <f>IF(-need!AE92&lt;cum!AC92*0.33*$I$2,cum!AC92*0.33*$I$2,-need!AE92)</f>
        <v>4857644</v>
      </c>
      <c r="AH92" s="19">
        <f>IF(-need!AF92&lt;cum!AD92*0.33*$I$2,cum!AD92*0.33*$I$2,-need!AF92)</f>
        <v>1308560</v>
      </c>
      <c r="AI92" s="19">
        <f>IF(-need!AG92&lt;cum!AE92*0.33*$I$2,cum!AE92*0.33*$I$2,-need!AG92)</f>
        <v>855090</v>
      </c>
      <c r="AJ92" s="19">
        <f>IF(-need!AH92&lt;cum!AF92*0.33*$I$2,cum!AF92*0.33*$I$2,-need!AH92)</f>
        <v>2008872</v>
      </c>
      <c r="AK92" s="19">
        <f>IF(-need!AI92&lt;cum!AG92*0.33*$I$2,cum!AG92*0.33*$I$2,-need!AI92)</f>
        <v>252224.94</v>
      </c>
      <c r="AL92" s="19">
        <f>IF(-need!AJ92&lt;cum!AH92*0.33*$I$2,cum!AH92*0.33*$I$2,-need!AJ92)</f>
        <v>32175</v>
      </c>
      <c r="AM92" s="19">
        <f>IF(-need!AK92&lt;cum!AI92*0.33*$I$2,cum!AI92*0.33*$I$2,-need!AK92)</f>
        <v>770000</v>
      </c>
      <c r="AN92" s="19">
        <f>IF(-need!AL92&lt;cum!AJ92*0.33*$I$2,cum!AJ92*0.33*$I$2,-need!AL92)</f>
        <v>71656.695000000007</v>
      </c>
      <c r="AO92" s="19">
        <f>IF(-need!AM92&lt;cum!AK92*0.33*$I$2,cum!AK92*0.33*$I$2,-need!AM92)</f>
        <v>14850</v>
      </c>
      <c r="AQ92" s="1">
        <f>IF(avail!AM92&gt;0,0,avail!AM92)</f>
        <v>0</v>
      </c>
      <c r="AR92" s="1">
        <f>IF(avail!AN92&gt;0,0,avail!AN92)</f>
        <v>0</v>
      </c>
      <c r="AS92" s="1">
        <f>IF(avail!AO92&gt;0,0,avail!AO92)</f>
        <v>0</v>
      </c>
      <c r="AT92" s="1">
        <f>IF(avail!AP92&gt;0,0,avail!AP92)</f>
        <v>-285800</v>
      </c>
      <c r="AU92" s="2"/>
    </row>
    <row r="93" spans="1:47" x14ac:dyDescent="0.25">
      <c r="A93" s="4">
        <f>'"rank"; your input only here!'!E94</f>
        <v>89</v>
      </c>
      <c r="B93" s="6" t="str">
        <f>'"rank"; your input only here!'!A94</f>
        <v>A89</v>
      </c>
      <c r="C93" s="6" t="str">
        <f>'"rank"; your input only here!'!B94</f>
        <v>Test Project 89</v>
      </c>
      <c r="D93" s="6">
        <f>'"rank"; your input only here!'!C94</f>
        <v>0</v>
      </c>
      <c r="E93" s="8">
        <f>'"rank"; your input only here!'!D94</f>
        <v>0</v>
      </c>
      <c r="F93" s="22">
        <f t="shared" si="3"/>
        <v>18230060.800000001</v>
      </c>
      <c r="G93" s="21">
        <f>SUM(cum!F93:AK93)</f>
        <v>41265466</v>
      </c>
      <c r="H93" s="21">
        <f t="shared" si="4"/>
        <v>10000000</v>
      </c>
      <c r="I93" s="19">
        <f t="shared" si="5"/>
        <v>-8730060.8000000007</v>
      </c>
      <c r="J93" s="19">
        <f>IF(-need!H93&lt;cum!F93*0.33*$I$2,cum!F93*0.33*$I$2,-need!H93)</f>
        <v>36176.910000000003</v>
      </c>
      <c r="K93" s="19">
        <f>IF(-need!I93&lt;cum!G93*0.33*$I$2,cum!G93*0.33*$I$2,-need!I93)</f>
        <v>1573774</v>
      </c>
      <c r="L93" s="19">
        <f>IF(-need!J93&lt;cum!H93*0.33*$I$2,cum!H93*0.33*$I$2,-need!J93)</f>
        <v>0</v>
      </c>
      <c r="M93" s="19">
        <f>IF(-need!K93&lt;cum!I93*0.33*$I$2,cum!I93*0.33*$I$2,-need!K93)</f>
        <v>654600</v>
      </c>
      <c r="N93" s="19">
        <f>IF(-need!L93&lt;cum!J93*0.33*$I$2,cum!J93*0.33*$I$2,-need!L93)</f>
        <v>88537.184999999998</v>
      </c>
      <c r="O93" s="19">
        <f>IF(-need!M93&lt;cum!K93*0.33*$I$2,cum!K93*0.33*$I$2,-need!M93)</f>
        <v>395360</v>
      </c>
      <c r="P93" s="19">
        <f>IF(-need!N93&lt;cum!L93*0.33*$I$2,cum!L93*0.33*$I$2,-need!N93)</f>
        <v>719516.49</v>
      </c>
      <c r="Q93" s="19">
        <f>IF(-need!O93&lt;cum!M93*0.33*$I$2,cum!M93*0.33*$I$2,-need!O93)</f>
        <v>0</v>
      </c>
      <c r="R93" s="19">
        <f>IF(-need!P93&lt;cum!N93*0.33*$I$2,cum!N93*0.33*$I$2,-need!P93)</f>
        <v>1152576</v>
      </c>
      <c r="S93" s="19">
        <f>IF(-need!Q93&lt;cum!O93*0.33*$I$2,cum!O93*0.33*$I$2,-need!Q93)</f>
        <v>21468.15</v>
      </c>
      <c r="T93" s="19">
        <f>IF(-need!R93&lt;cum!P93*0.33*$I$2,cum!P93*0.33*$I$2,-need!R93)</f>
        <v>17028</v>
      </c>
      <c r="U93" s="19">
        <f>IF(-need!S93&lt;cum!Q93*0.33*$I$2,cum!Q93*0.33*$I$2,-need!S93)</f>
        <v>55331.43</v>
      </c>
      <c r="V93" s="19">
        <f>IF(-need!T93&lt;cum!R93*0.33*$I$2,cum!R93*0.33*$I$2,-need!T93)</f>
        <v>49500</v>
      </c>
      <c r="W93" s="19">
        <f>IF(-need!U93&lt;cum!S93*0.33*$I$2,cum!S93*0.33*$I$2,-need!U93)</f>
        <v>228000</v>
      </c>
      <c r="X93" s="19">
        <f>IF(-need!V93&lt;cum!T93*0.33*$I$2,cum!T93*0.33*$I$2,-need!V93)</f>
        <v>199441</v>
      </c>
      <c r="Y93" s="19">
        <f>IF(-need!W93&lt;cum!U93*0.33*$I$2,cum!U93*0.33*$I$2,-need!W93)</f>
        <v>41250</v>
      </c>
      <c r="Z93" s="19">
        <f>IF(-need!X93&lt;cum!V93*0.33*$I$2,cum!V93*0.33*$I$2,-need!X93)</f>
        <v>72719</v>
      </c>
      <c r="AA93" s="19">
        <f>IF(-need!Y93&lt;cum!W93*0.33*$I$2,cum!W93*0.33*$I$2,-need!Y93)</f>
        <v>1452895</v>
      </c>
      <c r="AB93" s="19">
        <f>IF(-need!Z93&lt;cum!X93*0.33*$I$2,cum!X93*0.33*$I$2,-need!Z93)</f>
        <v>179301</v>
      </c>
      <c r="AC93" s="19">
        <f>IF(-need!AA93&lt;cum!Y93*0.33*$I$2,cum!Y93*0.33*$I$2,-need!AA93)</f>
        <v>166142</v>
      </c>
      <c r="AD93" s="19">
        <f>IF(-need!AB93&lt;cum!Z93*0.33*$I$2,cum!Z93*0.33*$I$2,-need!AB93)</f>
        <v>257909</v>
      </c>
      <c r="AE93" s="19">
        <f>IF(-need!AC93&lt;cum!AA93*0.33*$I$2,cum!AA93*0.33*$I$2,-need!AC93)</f>
        <v>0</v>
      </c>
      <c r="AF93" s="19">
        <f>IF(-need!AD93&lt;cum!AB93*0.33*$I$2,cum!AB93*0.33*$I$2,-need!AD93)</f>
        <v>697463</v>
      </c>
      <c r="AG93" s="19">
        <f>IF(-need!AE93&lt;cum!AC93*0.33*$I$2,cum!AC93*0.33*$I$2,-need!AE93)</f>
        <v>4857644</v>
      </c>
      <c r="AH93" s="19">
        <f>IF(-need!AF93&lt;cum!AD93*0.33*$I$2,cum!AD93*0.33*$I$2,-need!AF93)</f>
        <v>1308560</v>
      </c>
      <c r="AI93" s="19">
        <f>IF(-need!AG93&lt;cum!AE93*0.33*$I$2,cum!AE93*0.33*$I$2,-need!AG93)</f>
        <v>855090</v>
      </c>
      <c r="AJ93" s="19">
        <f>IF(-need!AH93&lt;cum!AF93*0.33*$I$2,cum!AF93*0.33*$I$2,-need!AH93)</f>
        <v>2008872</v>
      </c>
      <c r="AK93" s="19">
        <f>IF(-need!AI93&lt;cum!AG93*0.33*$I$2,cum!AG93*0.33*$I$2,-need!AI93)</f>
        <v>252224.94</v>
      </c>
      <c r="AL93" s="19">
        <f>IF(-need!AJ93&lt;cum!AH93*0.33*$I$2,cum!AH93*0.33*$I$2,-need!AJ93)</f>
        <v>32175</v>
      </c>
      <c r="AM93" s="19">
        <f>IF(-need!AK93&lt;cum!AI93*0.33*$I$2,cum!AI93*0.33*$I$2,-need!AK93)</f>
        <v>770000</v>
      </c>
      <c r="AN93" s="19">
        <f>IF(-need!AL93&lt;cum!AJ93*0.33*$I$2,cum!AJ93*0.33*$I$2,-need!AL93)</f>
        <v>71656.695000000007</v>
      </c>
      <c r="AO93" s="19">
        <f>IF(-need!AM93&lt;cum!AK93*0.33*$I$2,cum!AK93*0.33*$I$2,-need!AM93)</f>
        <v>14850</v>
      </c>
      <c r="AQ93" s="1">
        <f>IF(avail!AM93&gt;0,0,avail!AM93)</f>
        <v>0</v>
      </c>
      <c r="AR93" s="1">
        <f>IF(avail!AN93&gt;0,0,avail!AN93)</f>
        <v>0</v>
      </c>
      <c r="AS93" s="1">
        <f>IF(avail!AO93&gt;0,0,avail!AO93)</f>
        <v>0</v>
      </c>
      <c r="AT93" s="1">
        <f>IF(avail!AP93&gt;0,0,avail!AP93)</f>
        <v>-285800</v>
      </c>
      <c r="AU93" s="2"/>
    </row>
    <row r="94" spans="1:47" x14ac:dyDescent="0.25">
      <c r="A94" s="4">
        <f>'"rank"; your input only here!'!E95</f>
        <v>90</v>
      </c>
      <c r="B94" s="6" t="str">
        <f>'"rank"; your input only here!'!A95</f>
        <v>A90</v>
      </c>
      <c r="C94" s="6" t="str">
        <f>'"rank"; your input only here!'!B95</f>
        <v>Test Project 90</v>
      </c>
      <c r="D94" s="6">
        <f>'"rank"; your input only here!'!C95</f>
        <v>0</v>
      </c>
      <c r="E94" s="8">
        <f>'"rank"; your input only here!'!D95</f>
        <v>0</v>
      </c>
      <c r="F94" s="22">
        <f t="shared" si="3"/>
        <v>18230060.800000001</v>
      </c>
      <c r="G94" s="21">
        <f>SUM(cum!F94:AK94)</f>
        <v>41265466</v>
      </c>
      <c r="H94" s="21">
        <f t="shared" si="4"/>
        <v>10000000</v>
      </c>
      <c r="I94" s="19">
        <f t="shared" si="5"/>
        <v>-8730060.8000000007</v>
      </c>
      <c r="J94" s="19">
        <f>IF(-need!H94&lt;cum!F94*0.33*$I$2,cum!F94*0.33*$I$2,-need!H94)</f>
        <v>36176.910000000003</v>
      </c>
      <c r="K94" s="19">
        <f>IF(-need!I94&lt;cum!G94*0.33*$I$2,cum!G94*0.33*$I$2,-need!I94)</f>
        <v>1573774</v>
      </c>
      <c r="L94" s="19">
        <f>IF(-need!J94&lt;cum!H94*0.33*$I$2,cum!H94*0.33*$I$2,-need!J94)</f>
        <v>0</v>
      </c>
      <c r="M94" s="19">
        <f>IF(-need!K94&lt;cum!I94*0.33*$I$2,cum!I94*0.33*$I$2,-need!K94)</f>
        <v>654600</v>
      </c>
      <c r="N94" s="19">
        <f>IF(-need!L94&lt;cum!J94*0.33*$I$2,cum!J94*0.33*$I$2,-need!L94)</f>
        <v>88537.184999999998</v>
      </c>
      <c r="O94" s="19">
        <f>IF(-need!M94&lt;cum!K94*0.33*$I$2,cum!K94*0.33*$I$2,-need!M94)</f>
        <v>395360</v>
      </c>
      <c r="P94" s="19">
        <f>IF(-need!N94&lt;cum!L94*0.33*$I$2,cum!L94*0.33*$I$2,-need!N94)</f>
        <v>719516.49</v>
      </c>
      <c r="Q94" s="19">
        <f>IF(-need!O94&lt;cum!M94*0.33*$I$2,cum!M94*0.33*$I$2,-need!O94)</f>
        <v>0</v>
      </c>
      <c r="R94" s="19">
        <f>IF(-need!P94&lt;cum!N94*0.33*$I$2,cum!N94*0.33*$I$2,-need!P94)</f>
        <v>1152576</v>
      </c>
      <c r="S94" s="19">
        <f>IF(-need!Q94&lt;cum!O94*0.33*$I$2,cum!O94*0.33*$I$2,-need!Q94)</f>
        <v>21468.15</v>
      </c>
      <c r="T94" s="19">
        <f>IF(-need!R94&lt;cum!P94*0.33*$I$2,cum!P94*0.33*$I$2,-need!R94)</f>
        <v>17028</v>
      </c>
      <c r="U94" s="19">
        <f>IF(-need!S94&lt;cum!Q94*0.33*$I$2,cum!Q94*0.33*$I$2,-need!S94)</f>
        <v>55331.43</v>
      </c>
      <c r="V94" s="19">
        <f>IF(-need!T94&lt;cum!R94*0.33*$I$2,cum!R94*0.33*$I$2,-need!T94)</f>
        <v>49500</v>
      </c>
      <c r="W94" s="19">
        <f>IF(-need!U94&lt;cum!S94*0.33*$I$2,cum!S94*0.33*$I$2,-need!U94)</f>
        <v>228000</v>
      </c>
      <c r="X94" s="19">
        <f>IF(-need!V94&lt;cum!T94*0.33*$I$2,cum!T94*0.33*$I$2,-need!V94)</f>
        <v>199441</v>
      </c>
      <c r="Y94" s="19">
        <f>IF(-need!W94&lt;cum!U94*0.33*$I$2,cum!U94*0.33*$I$2,-need!W94)</f>
        <v>41250</v>
      </c>
      <c r="Z94" s="19">
        <f>IF(-need!X94&lt;cum!V94*0.33*$I$2,cum!V94*0.33*$I$2,-need!X94)</f>
        <v>72719</v>
      </c>
      <c r="AA94" s="19">
        <f>IF(-need!Y94&lt;cum!W94*0.33*$I$2,cum!W94*0.33*$I$2,-need!Y94)</f>
        <v>1452895</v>
      </c>
      <c r="AB94" s="19">
        <f>IF(-need!Z94&lt;cum!X94*0.33*$I$2,cum!X94*0.33*$I$2,-need!Z94)</f>
        <v>179301</v>
      </c>
      <c r="AC94" s="19">
        <f>IF(-need!AA94&lt;cum!Y94*0.33*$I$2,cum!Y94*0.33*$I$2,-need!AA94)</f>
        <v>166142</v>
      </c>
      <c r="AD94" s="19">
        <f>IF(-need!AB94&lt;cum!Z94*0.33*$I$2,cum!Z94*0.33*$I$2,-need!AB94)</f>
        <v>257909</v>
      </c>
      <c r="AE94" s="19">
        <f>IF(-need!AC94&lt;cum!AA94*0.33*$I$2,cum!AA94*0.33*$I$2,-need!AC94)</f>
        <v>0</v>
      </c>
      <c r="AF94" s="19">
        <f>IF(-need!AD94&lt;cum!AB94*0.33*$I$2,cum!AB94*0.33*$I$2,-need!AD94)</f>
        <v>697463</v>
      </c>
      <c r="AG94" s="19">
        <f>IF(-need!AE94&lt;cum!AC94*0.33*$I$2,cum!AC94*0.33*$I$2,-need!AE94)</f>
        <v>4857644</v>
      </c>
      <c r="AH94" s="19">
        <f>IF(-need!AF94&lt;cum!AD94*0.33*$I$2,cum!AD94*0.33*$I$2,-need!AF94)</f>
        <v>1308560</v>
      </c>
      <c r="AI94" s="19">
        <f>IF(-need!AG94&lt;cum!AE94*0.33*$I$2,cum!AE94*0.33*$I$2,-need!AG94)</f>
        <v>855090</v>
      </c>
      <c r="AJ94" s="19">
        <f>IF(-need!AH94&lt;cum!AF94*0.33*$I$2,cum!AF94*0.33*$I$2,-need!AH94)</f>
        <v>2008872</v>
      </c>
      <c r="AK94" s="19">
        <f>IF(-need!AI94&lt;cum!AG94*0.33*$I$2,cum!AG94*0.33*$I$2,-need!AI94)</f>
        <v>252224.94</v>
      </c>
      <c r="AL94" s="19">
        <f>IF(-need!AJ94&lt;cum!AH94*0.33*$I$2,cum!AH94*0.33*$I$2,-need!AJ94)</f>
        <v>32175</v>
      </c>
      <c r="AM94" s="19">
        <f>IF(-need!AK94&lt;cum!AI94*0.33*$I$2,cum!AI94*0.33*$I$2,-need!AK94)</f>
        <v>770000</v>
      </c>
      <c r="AN94" s="19">
        <f>IF(-need!AL94&lt;cum!AJ94*0.33*$I$2,cum!AJ94*0.33*$I$2,-need!AL94)</f>
        <v>71656.695000000007</v>
      </c>
      <c r="AO94" s="19">
        <f>IF(-need!AM94&lt;cum!AK94*0.33*$I$2,cum!AK94*0.33*$I$2,-need!AM94)</f>
        <v>14850</v>
      </c>
      <c r="AQ94" s="1">
        <f>IF(avail!AM94&gt;0,0,avail!AM94)</f>
        <v>0</v>
      </c>
      <c r="AR94" s="1">
        <f>IF(avail!AN94&gt;0,0,avail!AN94)</f>
        <v>0</v>
      </c>
      <c r="AS94" s="1">
        <f>IF(avail!AO94&gt;0,0,avail!AO94)</f>
        <v>0</v>
      </c>
      <c r="AT94" s="1">
        <f>IF(avail!AP94&gt;0,0,avail!AP94)</f>
        <v>-285800</v>
      </c>
    </row>
    <row r="95" spans="1:47" x14ac:dyDescent="0.25">
      <c r="A95" s="4">
        <f>'"rank"; your input only here!'!E96</f>
        <v>91</v>
      </c>
      <c r="B95" s="6" t="str">
        <f>'"rank"; your input only here!'!A96</f>
        <v>A91</v>
      </c>
      <c r="C95" s="6" t="str">
        <f>'"rank"; your input only here!'!B96</f>
        <v>Test Project 91</v>
      </c>
      <c r="D95" s="6">
        <f>'"rank"; your input only here!'!C96</f>
        <v>0</v>
      </c>
      <c r="E95" s="8">
        <f>'"rank"; your input only here!'!D96</f>
        <v>0</v>
      </c>
      <c r="F95" s="22">
        <f t="shared" si="3"/>
        <v>18230060.800000001</v>
      </c>
      <c r="G95" s="21">
        <f>SUM(cum!F95:AK95)</f>
        <v>41265466</v>
      </c>
      <c r="H95" s="21">
        <f t="shared" si="4"/>
        <v>10000000</v>
      </c>
      <c r="I95" s="19">
        <f t="shared" si="5"/>
        <v>-8730060.8000000007</v>
      </c>
      <c r="J95" s="19">
        <f>IF(-need!H95&lt;cum!F95*0.33*$I$2,cum!F95*0.33*$I$2,-need!H95)</f>
        <v>36176.910000000003</v>
      </c>
      <c r="K95" s="19">
        <f>IF(-need!I95&lt;cum!G95*0.33*$I$2,cum!G95*0.33*$I$2,-need!I95)</f>
        <v>1573774</v>
      </c>
      <c r="L95" s="19">
        <f>IF(-need!J95&lt;cum!H95*0.33*$I$2,cum!H95*0.33*$I$2,-need!J95)</f>
        <v>0</v>
      </c>
      <c r="M95" s="19">
        <f>IF(-need!K95&lt;cum!I95*0.33*$I$2,cum!I95*0.33*$I$2,-need!K95)</f>
        <v>654600</v>
      </c>
      <c r="N95" s="19">
        <f>IF(-need!L95&lt;cum!J95*0.33*$I$2,cum!J95*0.33*$I$2,-need!L95)</f>
        <v>88537.184999999998</v>
      </c>
      <c r="O95" s="19">
        <f>IF(-need!M95&lt;cum!K95*0.33*$I$2,cum!K95*0.33*$I$2,-need!M95)</f>
        <v>395360</v>
      </c>
      <c r="P95" s="19">
        <f>IF(-need!N95&lt;cum!L95*0.33*$I$2,cum!L95*0.33*$I$2,-need!N95)</f>
        <v>719516.49</v>
      </c>
      <c r="Q95" s="19">
        <f>IF(-need!O95&lt;cum!M95*0.33*$I$2,cum!M95*0.33*$I$2,-need!O95)</f>
        <v>0</v>
      </c>
      <c r="R95" s="19">
        <f>IF(-need!P95&lt;cum!N95*0.33*$I$2,cum!N95*0.33*$I$2,-need!P95)</f>
        <v>1152576</v>
      </c>
      <c r="S95" s="19">
        <f>IF(-need!Q95&lt;cum!O95*0.33*$I$2,cum!O95*0.33*$I$2,-need!Q95)</f>
        <v>21468.15</v>
      </c>
      <c r="T95" s="19">
        <f>IF(-need!R95&lt;cum!P95*0.33*$I$2,cum!P95*0.33*$I$2,-need!R95)</f>
        <v>17028</v>
      </c>
      <c r="U95" s="19">
        <f>IF(-need!S95&lt;cum!Q95*0.33*$I$2,cum!Q95*0.33*$I$2,-need!S95)</f>
        <v>55331.43</v>
      </c>
      <c r="V95" s="19">
        <f>IF(-need!T95&lt;cum!R95*0.33*$I$2,cum!R95*0.33*$I$2,-need!T95)</f>
        <v>49500</v>
      </c>
      <c r="W95" s="19">
        <f>IF(-need!U95&lt;cum!S95*0.33*$I$2,cum!S95*0.33*$I$2,-need!U95)</f>
        <v>228000</v>
      </c>
      <c r="X95" s="19">
        <f>IF(-need!V95&lt;cum!T95*0.33*$I$2,cum!T95*0.33*$I$2,-need!V95)</f>
        <v>199441</v>
      </c>
      <c r="Y95" s="19">
        <f>IF(-need!W95&lt;cum!U95*0.33*$I$2,cum!U95*0.33*$I$2,-need!W95)</f>
        <v>41250</v>
      </c>
      <c r="Z95" s="19">
        <f>IF(-need!X95&lt;cum!V95*0.33*$I$2,cum!V95*0.33*$I$2,-need!X95)</f>
        <v>72719</v>
      </c>
      <c r="AA95" s="19">
        <f>IF(-need!Y95&lt;cum!W95*0.33*$I$2,cum!W95*0.33*$I$2,-need!Y95)</f>
        <v>1452895</v>
      </c>
      <c r="AB95" s="19">
        <f>IF(-need!Z95&lt;cum!X95*0.33*$I$2,cum!X95*0.33*$I$2,-need!Z95)</f>
        <v>179301</v>
      </c>
      <c r="AC95" s="19">
        <f>IF(-need!AA95&lt;cum!Y95*0.33*$I$2,cum!Y95*0.33*$I$2,-need!AA95)</f>
        <v>166142</v>
      </c>
      <c r="AD95" s="19">
        <f>IF(-need!AB95&lt;cum!Z95*0.33*$I$2,cum!Z95*0.33*$I$2,-need!AB95)</f>
        <v>257909</v>
      </c>
      <c r="AE95" s="19">
        <f>IF(-need!AC95&lt;cum!AA95*0.33*$I$2,cum!AA95*0.33*$I$2,-need!AC95)</f>
        <v>0</v>
      </c>
      <c r="AF95" s="19">
        <f>IF(-need!AD95&lt;cum!AB95*0.33*$I$2,cum!AB95*0.33*$I$2,-need!AD95)</f>
        <v>697463</v>
      </c>
      <c r="AG95" s="19">
        <f>IF(-need!AE95&lt;cum!AC95*0.33*$I$2,cum!AC95*0.33*$I$2,-need!AE95)</f>
        <v>4857644</v>
      </c>
      <c r="AH95" s="19">
        <f>IF(-need!AF95&lt;cum!AD95*0.33*$I$2,cum!AD95*0.33*$I$2,-need!AF95)</f>
        <v>1308560</v>
      </c>
      <c r="AI95" s="19">
        <f>IF(-need!AG95&lt;cum!AE95*0.33*$I$2,cum!AE95*0.33*$I$2,-need!AG95)</f>
        <v>855090</v>
      </c>
      <c r="AJ95" s="19">
        <f>IF(-need!AH95&lt;cum!AF95*0.33*$I$2,cum!AF95*0.33*$I$2,-need!AH95)</f>
        <v>2008872</v>
      </c>
      <c r="AK95" s="19">
        <f>IF(-need!AI95&lt;cum!AG95*0.33*$I$2,cum!AG95*0.33*$I$2,-need!AI95)</f>
        <v>252224.94</v>
      </c>
      <c r="AL95" s="19">
        <f>IF(-need!AJ95&lt;cum!AH95*0.33*$I$2,cum!AH95*0.33*$I$2,-need!AJ95)</f>
        <v>32175</v>
      </c>
      <c r="AM95" s="19">
        <f>IF(-need!AK95&lt;cum!AI95*0.33*$I$2,cum!AI95*0.33*$I$2,-need!AK95)</f>
        <v>770000</v>
      </c>
      <c r="AN95" s="19">
        <f>IF(-need!AL95&lt;cum!AJ95*0.33*$I$2,cum!AJ95*0.33*$I$2,-need!AL95)</f>
        <v>71656.695000000007</v>
      </c>
      <c r="AO95" s="19">
        <f>IF(-need!AM95&lt;cum!AK95*0.33*$I$2,cum!AK95*0.33*$I$2,-need!AM95)</f>
        <v>14850</v>
      </c>
      <c r="AP95" s="2"/>
      <c r="AQ95" s="1">
        <f>IF(avail!AM95&gt;0,0,avail!AM95)</f>
        <v>0</v>
      </c>
      <c r="AR95" s="1">
        <f>IF(avail!AN95&gt;0,0,avail!AN95)</f>
        <v>0</v>
      </c>
      <c r="AS95" s="1">
        <f>IF(avail!AO95&gt;0,0,avail!AO95)</f>
        <v>0</v>
      </c>
      <c r="AT95" s="1">
        <f>IF(avail!AP95&gt;0,0,avail!AP95)</f>
        <v>-285800</v>
      </c>
    </row>
    <row r="96" spans="1:47" x14ac:dyDescent="0.25">
      <c r="A96" s="4">
        <f>'"rank"; your input only here!'!E97</f>
        <v>92</v>
      </c>
      <c r="B96" s="6" t="str">
        <f>'"rank"; your input only here!'!A97</f>
        <v>A92</v>
      </c>
      <c r="C96" s="6" t="str">
        <f>'"rank"; your input only here!'!B97</f>
        <v>Test Project 92</v>
      </c>
      <c r="D96" s="6">
        <f>'"rank"; your input only here!'!C97</f>
        <v>0</v>
      </c>
      <c r="E96" s="8">
        <f>'"rank"; your input only here!'!D97</f>
        <v>0</v>
      </c>
      <c r="F96" s="22">
        <f t="shared" si="3"/>
        <v>18230060.800000001</v>
      </c>
      <c r="G96" s="21">
        <f>SUM(cum!F96:AK96)</f>
        <v>41265466</v>
      </c>
      <c r="H96" s="21">
        <f t="shared" si="4"/>
        <v>10000000</v>
      </c>
      <c r="I96" s="19">
        <f t="shared" si="5"/>
        <v>-8730060.8000000007</v>
      </c>
      <c r="J96" s="19">
        <f>IF(-need!H96&lt;cum!F96*0.33*$I$2,cum!F96*0.33*$I$2,-need!H96)</f>
        <v>36176.910000000003</v>
      </c>
      <c r="K96" s="19">
        <f>IF(-need!I96&lt;cum!G96*0.33*$I$2,cum!G96*0.33*$I$2,-need!I96)</f>
        <v>1573774</v>
      </c>
      <c r="L96" s="19">
        <f>IF(-need!J96&lt;cum!H96*0.33*$I$2,cum!H96*0.33*$I$2,-need!J96)</f>
        <v>0</v>
      </c>
      <c r="M96" s="19">
        <f>IF(-need!K96&lt;cum!I96*0.33*$I$2,cum!I96*0.33*$I$2,-need!K96)</f>
        <v>654600</v>
      </c>
      <c r="N96" s="19">
        <f>IF(-need!L96&lt;cum!J96*0.33*$I$2,cum!J96*0.33*$I$2,-need!L96)</f>
        <v>88537.184999999998</v>
      </c>
      <c r="O96" s="19">
        <f>IF(-need!M96&lt;cum!K96*0.33*$I$2,cum!K96*0.33*$I$2,-need!M96)</f>
        <v>395360</v>
      </c>
      <c r="P96" s="19">
        <f>IF(-need!N96&lt;cum!L96*0.33*$I$2,cum!L96*0.33*$I$2,-need!N96)</f>
        <v>719516.49</v>
      </c>
      <c r="Q96" s="19">
        <f>IF(-need!O96&lt;cum!M96*0.33*$I$2,cum!M96*0.33*$I$2,-need!O96)</f>
        <v>0</v>
      </c>
      <c r="R96" s="19">
        <f>IF(-need!P96&lt;cum!N96*0.33*$I$2,cum!N96*0.33*$I$2,-need!P96)</f>
        <v>1152576</v>
      </c>
      <c r="S96" s="19">
        <f>IF(-need!Q96&lt;cum!O96*0.33*$I$2,cum!O96*0.33*$I$2,-need!Q96)</f>
        <v>21468.15</v>
      </c>
      <c r="T96" s="19">
        <f>IF(-need!R96&lt;cum!P96*0.33*$I$2,cum!P96*0.33*$I$2,-need!R96)</f>
        <v>17028</v>
      </c>
      <c r="U96" s="19">
        <f>IF(-need!S96&lt;cum!Q96*0.33*$I$2,cum!Q96*0.33*$I$2,-need!S96)</f>
        <v>55331.43</v>
      </c>
      <c r="V96" s="19">
        <f>IF(-need!T96&lt;cum!R96*0.33*$I$2,cum!R96*0.33*$I$2,-need!T96)</f>
        <v>49500</v>
      </c>
      <c r="W96" s="19">
        <f>IF(-need!U96&lt;cum!S96*0.33*$I$2,cum!S96*0.33*$I$2,-need!U96)</f>
        <v>228000</v>
      </c>
      <c r="X96" s="19">
        <f>IF(-need!V96&lt;cum!T96*0.33*$I$2,cum!T96*0.33*$I$2,-need!V96)</f>
        <v>199441</v>
      </c>
      <c r="Y96" s="19">
        <f>IF(-need!W96&lt;cum!U96*0.33*$I$2,cum!U96*0.33*$I$2,-need!W96)</f>
        <v>41250</v>
      </c>
      <c r="Z96" s="19">
        <f>IF(-need!X96&lt;cum!V96*0.33*$I$2,cum!V96*0.33*$I$2,-need!X96)</f>
        <v>72719</v>
      </c>
      <c r="AA96" s="19">
        <f>IF(-need!Y96&lt;cum!W96*0.33*$I$2,cum!W96*0.33*$I$2,-need!Y96)</f>
        <v>1452895</v>
      </c>
      <c r="AB96" s="19">
        <f>IF(-need!Z96&lt;cum!X96*0.33*$I$2,cum!X96*0.33*$I$2,-need!Z96)</f>
        <v>179301</v>
      </c>
      <c r="AC96" s="19">
        <f>IF(-need!AA96&lt;cum!Y96*0.33*$I$2,cum!Y96*0.33*$I$2,-need!AA96)</f>
        <v>166142</v>
      </c>
      <c r="AD96" s="19">
        <f>IF(-need!AB96&lt;cum!Z96*0.33*$I$2,cum!Z96*0.33*$I$2,-need!AB96)</f>
        <v>257909</v>
      </c>
      <c r="AE96" s="19">
        <f>IF(-need!AC96&lt;cum!AA96*0.33*$I$2,cum!AA96*0.33*$I$2,-need!AC96)</f>
        <v>0</v>
      </c>
      <c r="AF96" s="19">
        <f>IF(-need!AD96&lt;cum!AB96*0.33*$I$2,cum!AB96*0.33*$I$2,-need!AD96)</f>
        <v>697463</v>
      </c>
      <c r="AG96" s="19">
        <f>IF(-need!AE96&lt;cum!AC96*0.33*$I$2,cum!AC96*0.33*$I$2,-need!AE96)</f>
        <v>4857644</v>
      </c>
      <c r="AH96" s="19">
        <f>IF(-need!AF96&lt;cum!AD96*0.33*$I$2,cum!AD96*0.33*$I$2,-need!AF96)</f>
        <v>1308560</v>
      </c>
      <c r="AI96" s="19">
        <f>IF(-need!AG96&lt;cum!AE96*0.33*$I$2,cum!AE96*0.33*$I$2,-need!AG96)</f>
        <v>855090</v>
      </c>
      <c r="AJ96" s="19">
        <f>IF(-need!AH96&lt;cum!AF96*0.33*$I$2,cum!AF96*0.33*$I$2,-need!AH96)</f>
        <v>2008872</v>
      </c>
      <c r="AK96" s="19">
        <f>IF(-need!AI96&lt;cum!AG96*0.33*$I$2,cum!AG96*0.33*$I$2,-need!AI96)</f>
        <v>252224.94</v>
      </c>
      <c r="AL96" s="19">
        <f>IF(-need!AJ96&lt;cum!AH96*0.33*$I$2,cum!AH96*0.33*$I$2,-need!AJ96)</f>
        <v>32175</v>
      </c>
      <c r="AM96" s="19">
        <f>IF(-need!AK96&lt;cum!AI96*0.33*$I$2,cum!AI96*0.33*$I$2,-need!AK96)</f>
        <v>770000</v>
      </c>
      <c r="AN96" s="19">
        <f>IF(-need!AL96&lt;cum!AJ96*0.33*$I$2,cum!AJ96*0.33*$I$2,-need!AL96)</f>
        <v>71656.695000000007</v>
      </c>
      <c r="AO96" s="19">
        <f>IF(-need!AM96&lt;cum!AK96*0.33*$I$2,cum!AK96*0.33*$I$2,-need!AM96)</f>
        <v>14850</v>
      </c>
      <c r="AQ96" s="1">
        <f>IF(avail!AM96&gt;0,0,avail!AM96)</f>
        <v>0</v>
      </c>
      <c r="AR96" s="1">
        <f>IF(avail!AN96&gt;0,0,avail!AN96)</f>
        <v>0</v>
      </c>
      <c r="AS96" s="1">
        <f>IF(avail!AO96&gt;0,0,avail!AO96)</f>
        <v>0</v>
      </c>
      <c r="AT96" s="1">
        <f>IF(avail!AP96&gt;0,0,avail!AP96)</f>
        <v>-285800</v>
      </c>
    </row>
    <row r="97" spans="1:46" x14ac:dyDescent="0.25">
      <c r="A97" s="4">
        <f>'"rank"; your input only here!'!E98</f>
        <v>93</v>
      </c>
      <c r="B97" s="6" t="str">
        <f>'"rank"; your input only here!'!A98</f>
        <v>A93</v>
      </c>
      <c r="C97" s="6" t="str">
        <f>'"rank"; your input only here!'!B98</f>
        <v>Test Project 93</v>
      </c>
      <c r="D97" s="6">
        <f>'"rank"; your input only here!'!C98</f>
        <v>0</v>
      </c>
      <c r="E97" s="8">
        <f>'"rank"; your input only here!'!D98</f>
        <v>0</v>
      </c>
      <c r="F97" s="22">
        <f t="shared" si="3"/>
        <v>18230060.800000001</v>
      </c>
      <c r="G97" s="21">
        <f>SUM(cum!F97:AK97)</f>
        <v>41265466</v>
      </c>
      <c r="H97" s="21">
        <f t="shared" si="4"/>
        <v>10000000</v>
      </c>
      <c r="I97" s="19">
        <f t="shared" si="5"/>
        <v>-8730060.8000000007</v>
      </c>
      <c r="J97" s="19">
        <f>IF(-need!H97&lt;cum!F97*0.33*$I$2,cum!F97*0.33*$I$2,-need!H97)</f>
        <v>36176.910000000003</v>
      </c>
      <c r="K97" s="19">
        <f>IF(-need!I97&lt;cum!G97*0.33*$I$2,cum!G97*0.33*$I$2,-need!I97)</f>
        <v>1573774</v>
      </c>
      <c r="L97" s="19">
        <f>IF(-need!J97&lt;cum!H97*0.33*$I$2,cum!H97*0.33*$I$2,-need!J97)</f>
        <v>0</v>
      </c>
      <c r="M97" s="19">
        <f>IF(-need!K97&lt;cum!I97*0.33*$I$2,cum!I97*0.33*$I$2,-need!K97)</f>
        <v>654600</v>
      </c>
      <c r="N97" s="19">
        <f>IF(-need!L97&lt;cum!J97*0.33*$I$2,cum!J97*0.33*$I$2,-need!L97)</f>
        <v>88537.184999999998</v>
      </c>
      <c r="O97" s="19">
        <f>IF(-need!M97&lt;cum!K97*0.33*$I$2,cum!K97*0.33*$I$2,-need!M97)</f>
        <v>395360</v>
      </c>
      <c r="P97" s="19">
        <f>IF(-need!N97&lt;cum!L97*0.33*$I$2,cum!L97*0.33*$I$2,-need!N97)</f>
        <v>719516.49</v>
      </c>
      <c r="Q97" s="19">
        <f>IF(-need!O97&lt;cum!M97*0.33*$I$2,cum!M97*0.33*$I$2,-need!O97)</f>
        <v>0</v>
      </c>
      <c r="R97" s="19">
        <f>IF(-need!P97&lt;cum!N97*0.33*$I$2,cum!N97*0.33*$I$2,-need!P97)</f>
        <v>1152576</v>
      </c>
      <c r="S97" s="19">
        <f>IF(-need!Q97&lt;cum!O97*0.33*$I$2,cum!O97*0.33*$I$2,-need!Q97)</f>
        <v>21468.15</v>
      </c>
      <c r="T97" s="19">
        <f>IF(-need!R97&lt;cum!P97*0.33*$I$2,cum!P97*0.33*$I$2,-need!R97)</f>
        <v>17028</v>
      </c>
      <c r="U97" s="19">
        <f>IF(-need!S97&lt;cum!Q97*0.33*$I$2,cum!Q97*0.33*$I$2,-need!S97)</f>
        <v>55331.43</v>
      </c>
      <c r="V97" s="19">
        <f>IF(-need!T97&lt;cum!R97*0.33*$I$2,cum!R97*0.33*$I$2,-need!T97)</f>
        <v>49500</v>
      </c>
      <c r="W97" s="19">
        <f>IF(-need!U97&lt;cum!S97*0.33*$I$2,cum!S97*0.33*$I$2,-need!U97)</f>
        <v>228000</v>
      </c>
      <c r="X97" s="19">
        <f>IF(-need!V97&lt;cum!T97*0.33*$I$2,cum!T97*0.33*$I$2,-need!V97)</f>
        <v>199441</v>
      </c>
      <c r="Y97" s="19">
        <f>IF(-need!W97&lt;cum!U97*0.33*$I$2,cum!U97*0.33*$I$2,-need!W97)</f>
        <v>41250</v>
      </c>
      <c r="Z97" s="19">
        <f>IF(-need!X97&lt;cum!V97*0.33*$I$2,cum!V97*0.33*$I$2,-need!X97)</f>
        <v>72719</v>
      </c>
      <c r="AA97" s="19">
        <f>IF(-need!Y97&lt;cum!W97*0.33*$I$2,cum!W97*0.33*$I$2,-need!Y97)</f>
        <v>1452895</v>
      </c>
      <c r="AB97" s="19">
        <f>IF(-need!Z97&lt;cum!X97*0.33*$I$2,cum!X97*0.33*$I$2,-need!Z97)</f>
        <v>179301</v>
      </c>
      <c r="AC97" s="19">
        <f>IF(-need!AA97&lt;cum!Y97*0.33*$I$2,cum!Y97*0.33*$I$2,-need!AA97)</f>
        <v>166142</v>
      </c>
      <c r="AD97" s="19">
        <f>IF(-need!AB97&lt;cum!Z97*0.33*$I$2,cum!Z97*0.33*$I$2,-need!AB97)</f>
        <v>257909</v>
      </c>
      <c r="AE97" s="19">
        <f>IF(-need!AC97&lt;cum!AA97*0.33*$I$2,cum!AA97*0.33*$I$2,-need!AC97)</f>
        <v>0</v>
      </c>
      <c r="AF97" s="19">
        <f>IF(-need!AD97&lt;cum!AB97*0.33*$I$2,cum!AB97*0.33*$I$2,-need!AD97)</f>
        <v>697463</v>
      </c>
      <c r="AG97" s="19">
        <f>IF(-need!AE97&lt;cum!AC97*0.33*$I$2,cum!AC97*0.33*$I$2,-need!AE97)</f>
        <v>4857644</v>
      </c>
      <c r="AH97" s="19">
        <f>IF(-need!AF97&lt;cum!AD97*0.33*$I$2,cum!AD97*0.33*$I$2,-need!AF97)</f>
        <v>1308560</v>
      </c>
      <c r="AI97" s="19">
        <f>IF(-need!AG97&lt;cum!AE97*0.33*$I$2,cum!AE97*0.33*$I$2,-need!AG97)</f>
        <v>855090</v>
      </c>
      <c r="AJ97" s="19">
        <f>IF(-need!AH97&lt;cum!AF97*0.33*$I$2,cum!AF97*0.33*$I$2,-need!AH97)</f>
        <v>2008872</v>
      </c>
      <c r="AK97" s="19">
        <f>IF(-need!AI97&lt;cum!AG97*0.33*$I$2,cum!AG97*0.33*$I$2,-need!AI97)</f>
        <v>252224.94</v>
      </c>
      <c r="AL97" s="19">
        <f>IF(-need!AJ97&lt;cum!AH97*0.33*$I$2,cum!AH97*0.33*$I$2,-need!AJ97)</f>
        <v>32175</v>
      </c>
      <c r="AM97" s="19">
        <f>IF(-need!AK97&lt;cum!AI97*0.33*$I$2,cum!AI97*0.33*$I$2,-need!AK97)</f>
        <v>770000</v>
      </c>
      <c r="AN97" s="19">
        <f>IF(-need!AL97&lt;cum!AJ97*0.33*$I$2,cum!AJ97*0.33*$I$2,-need!AL97)</f>
        <v>71656.695000000007</v>
      </c>
      <c r="AO97" s="19">
        <f>IF(-need!AM97&lt;cum!AK97*0.33*$I$2,cum!AK97*0.33*$I$2,-need!AM97)</f>
        <v>14850</v>
      </c>
      <c r="AQ97" s="1">
        <f>IF(avail!AM97&gt;0,0,avail!AM97)</f>
        <v>0</v>
      </c>
      <c r="AR97" s="1">
        <f>IF(avail!AN97&gt;0,0,avail!AN97)</f>
        <v>0</v>
      </c>
      <c r="AS97" s="1">
        <f>IF(avail!AO97&gt;0,0,avail!AO97)</f>
        <v>0</v>
      </c>
      <c r="AT97" s="1">
        <f>IF(avail!AP97&gt;0,0,avail!AP97)</f>
        <v>-285800</v>
      </c>
    </row>
    <row r="98" spans="1:46" x14ac:dyDescent="0.25">
      <c r="A98" s="4">
        <f>'"rank"; your input only here!'!E99</f>
        <v>94</v>
      </c>
      <c r="B98" s="6" t="str">
        <f>'"rank"; your input only here!'!A99</f>
        <v>A94</v>
      </c>
      <c r="C98" s="6" t="str">
        <f>'"rank"; your input only here!'!B99</f>
        <v>Test Project 94</v>
      </c>
      <c r="D98" s="6">
        <f>'"rank"; your input only here!'!C99</f>
        <v>0</v>
      </c>
      <c r="E98" s="8">
        <f>'"rank"; your input only here!'!D99</f>
        <v>0</v>
      </c>
      <c r="F98" s="22">
        <f t="shared" si="3"/>
        <v>18230060.800000001</v>
      </c>
      <c r="G98" s="21">
        <f>SUM(cum!F98:AK98)</f>
        <v>41265466</v>
      </c>
      <c r="H98" s="21">
        <f t="shared" si="4"/>
        <v>10000000</v>
      </c>
      <c r="I98" s="19">
        <f t="shared" si="5"/>
        <v>-8730060.8000000007</v>
      </c>
      <c r="J98" s="19">
        <f>IF(-need!H98&lt;cum!F98*0.33*$I$2,cum!F98*0.33*$I$2,-need!H98)</f>
        <v>36176.910000000003</v>
      </c>
      <c r="K98" s="19">
        <f>IF(-need!I98&lt;cum!G98*0.33*$I$2,cum!G98*0.33*$I$2,-need!I98)</f>
        <v>1573774</v>
      </c>
      <c r="L98" s="19">
        <f>IF(-need!J98&lt;cum!H98*0.33*$I$2,cum!H98*0.33*$I$2,-need!J98)</f>
        <v>0</v>
      </c>
      <c r="M98" s="19">
        <f>IF(-need!K98&lt;cum!I98*0.33*$I$2,cum!I98*0.33*$I$2,-need!K98)</f>
        <v>654600</v>
      </c>
      <c r="N98" s="19">
        <f>IF(-need!L98&lt;cum!J98*0.33*$I$2,cum!J98*0.33*$I$2,-need!L98)</f>
        <v>88537.184999999998</v>
      </c>
      <c r="O98" s="19">
        <f>IF(-need!M98&lt;cum!K98*0.33*$I$2,cum!K98*0.33*$I$2,-need!M98)</f>
        <v>395360</v>
      </c>
      <c r="P98" s="19">
        <f>IF(-need!N98&lt;cum!L98*0.33*$I$2,cum!L98*0.33*$I$2,-need!N98)</f>
        <v>719516.49</v>
      </c>
      <c r="Q98" s="19">
        <f>IF(-need!O98&lt;cum!M98*0.33*$I$2,cum!M98*0.33*$I$2,-need!O98)</f>
        <v>0</v>
      </c>
      <c r="R98" s="19">
        <f>IF(-need!P98&lt;cum!N98*0.33*$I$2,cum!N98*0.33*$I$2,-need!P98)</f>
        <v>1152576</v>
      </c>
      <c r="S98" s="19">
        <f>IF(-need!Q98&lt;cum!O98*0.33*$I$2,cum!O98*0.33*$I$2,-need!Q98)</f>
        <v>21468.15</v>
      </c>
      <c r="T98" s="19">
        <f>IF(-need!R98&lt;cum!P98*0.33*$I$2,cum!P98*0.33*$I$2,-need!R98)</f>
        <v>17028</v>
      </c>
      <c r="U98" s="19">
        <f>IF(-need!S98&lt;cum!Q98*0.33*$I$2,cum!Q98*0.33*$I$2,-need!S98)</f>
        <v>55331.43</v>
      </c>
      <c r="V98" s="19">
        <f>IF(-need!T98&lt;cum!R98*0.33*$I$2,cum!R98*0.33*$I$2,-need!T98)</f>
        <v>49500</v>
      </c>
      <c r="W98" s="19">
        <f>IF(-need!U98&lt;cum!S98*0.33*$I$2,cum!S98*0.33*$I$2,-need!U98)</f>
        <v>228000</v>
      </c>
      <c r="X98" s="19">
        <f>IF(-need!V98&lt;cum!T98*0.33*$I$2,cum!T98*0.33*$I$2,-need!V98)</f>
        <v>199441</v>
      </c>
      <c r="Y98" s="19">
        <f>IF(-need!W98&lt;cum!U98*0.33*$I$2,cum!U98*0.33*$I$2,-need!W98)</f>
        <v>41250</v>
      </c>
      <c r="Z98" s="19">
        <f>IF(-need!X98&lt;cum!V98*0.33*$I$2,cum!V98*0.33*$I$2,-need!X98)</f>
        <v>72719</v>
      </c>
      <c r="AA98" s="19">
        <f>IF(-need!Y98&lt;cum!W98*0.33*$I$2,cum!W98*0.33*$I$2,-need!Y98)</f>
        <v>1452895</v>
      </c>
      <c r="AB98" s="19">
        <f>IF(-need!Z98&lt;cum!X98*0.33*$I$2,cum!X98*0.33*$I$2,-need!Z98)</f>
        <v>179301</v>
      </c>
      <c r="AC98" s="19">
        <f>IF(-need!AA98&lt;cum!Y98*0.33*$I$2,cum!Y98*0.33*$I$2,-need!AA98)</f>
        <v>166142</v>
      </c>
      <c r="AD98" s="19">
        <f>IF(-need!AB98&lt;cum!Z98*0.33*$I$2,cum!Z98*0.33*$I$2,-need!AB98)</f>
        <v>257909</v>
      </c>
      <c r="AE98" s="19">
        <f>IF(-need!AC98&lt;cum!AA98*0.33*$I$2,cum!AA98*0.33*$I$2,-need!AC98)</f>
        <v>0</v>
      </c>
      <c r="AF98" s="19">
        <f>IF(-need!AD98&lt;cum!AB98*0.33*$I$2,cum!AB98*0.33*$I$2,-need!AD98)</f>
        <v>697463</v>
      </c>
      <c r="AG98" s="19">
        <f>IF(-need!AE98&lt;cum!AC98*0.33*$I$2,cum!AC98*0.33*$I$2,-need!AE98)</f>
        <v>4857644</v>
      </c>
      <c r="AH98" s="19">
        <f>IF(-need!AF98&lt;cum!AD98*0.33*$I$2,cum!AD98*0.33*$I$2,-need!AF98)</f>
        <v>1308560</v>
      </c>
      <c r="AI98" s="19">
        <f>IF(-need!AG98&lt;cum!AE98*0.33*$I$2,cum!AE98*0.33*$I$2,-need!AG98)</f>
        <v>855090</v>
      </c>
      <c r="AJ98" s="19">
        <f>IF(-need!AH98&lt;cum!AF98*0.33*$I$2,cum!AF98*0.33*$I$2,-need!AH98)</f>
        <v>2008872</v>
      </c>
      <c r="AK98" s="19">
        <f>IF(-need!AI98&lt;cum!AG98*0.33*$I$2,cum!AG98*0.33*$I$2,-need!AI98)</f>
        <v>252224.94</v>
      </c>
      <c r="AL98" s="19">
        <f>IF(-need!AJ98&lt;cum!AH98*0.33*$I$2,cum!AH98*0.33*$I$2,-need!AJ98)</f>
        <v>32175</v>
      </c>
      <c r="AM98" s="19">
        <f>IF(-need!AK98&lt;cum!AI98*0.33*$I$2,cum!AI98*0.33*$I$2,-need!AK98)</f>
        <v>770000</v>
      </c>
      <c r="AN98" s="19">
        <f>IF(-need!AL98&lt;cum!AJ98*0.33*$I$2,cum!AJ98*0.33*$I$2,-need!AL98)</f>
        <v>71656.695000000007</v>
      </c>
      <c r="AO98" s="19">
        <f>IF(-need!AM98&lt;cum!AK98*0.33*$I$2,cum!AK98*0.33*$I$2,-need!AM98)</f>
        <v>14850</v>
      </c>
      <c r="AQ98" s="1">
        <f>IF(avail!AM98&gt;0,0,avail!AM98)</f>
        <v>0</v>
      </c>
      <c r="AR98" s="1">
        <f>IF(avail!AN98&gt;0,0,avail!AN98)</f>
        <v>0</v>
      </c>
      <c r="AS98" s="1">
        <f>IF(avail!AO98&gt;0,0,avail!AO98)</f>
        <v>0</v>
      </c>
      <c r="AT98" s="1">
        <f>IF(avail!AP98&gt;0,0,avail!AP98)</f>
        <v>-285800</v>
      </c>
    </row>
    <row r="99" spans="1:46" x14ac:dyDescent="0.25">
      <c r="A99" s="4">
        <f>'"rank"; your input only here!'!E100</f>
        <v>95</v>
      </c>
      <c r="B99" s="6" t="str">
        <f>'"rank"; your input only here!'!A100</f>
        <v>A95</v>
      </c>
      <c r="C99" s="6" t="str">
        <f>'"rank"; your input only here!'!B100</f>
        <v>Test Project 95</v>
      </c>
      <c r="D99" s="6">
        <f>'"rank"; your input only here!'!C100</f>
        <v>0</v>
      </c>
      <c r="E99" s="8">
        <f>'"rank"; your input only here!'!D100</f>
        <v>0</v>
      </c>
      <c r="F99" s="22">
        <f t="shared" si="3"/>
        <v>18230060.800000001</v>
      </c>
      <c r="G99" s="21">
        <f>SUM(cum!F99:AK99)</f>
        <v>41265466</v>
      </c>
      <c r="H99" s="21">
        <f t="shared" si="4"/>
        <v>10000000</v>
      </c>
      <c r="I99" s="19">
        <f t="shared" si="5"/>
        <v>-8730060.8000000007</v>
      </c>
      <c r="J99" s="19">
        <f>IF(-need!H99&lt;cum!F99*0.33*$I$2,cum!F99*0.33*$I$2,-need!H99)</f>
        <v>36176.910000000003</v>
      </c>
      <c r="K99" s="19">
        <f>IF(-need!I99&lt;cum!G99*0.33*$I$2,cum!G99*0.33*$I$2,-need!I99)</f>
        <v>1573774</v>
      </c>
      <c r="L99" s="19">
        <f>IF(-need!J99&lt;cum!H99*0.33*$I$2,cum!H99*0.33*$I$2,-need!J99)</f>
        <v>0</v>
      </c>
      <c r="M99" s="19">
        <f>IF(-need!K99&lt;cum!I99*0.33*$I$2,cum!I99*0.33*$I$2,-need!K99)</f>
        <v>654600</v>
      </c>
      <c r="N99" s="19">
        <f>IF(-need!L99&lt;cum!J99*0.33*$I$2,cum!J99*0.33*$I$2,-need!L99)</f>
        <v>88537.184999999998</v>
      </c>
      <c r="O99" s="19">
        <f>IF(-need!M99&lt;cum!K99*0.33*$I$2,cum!K99*0.33*$I$2,-need!M99)</f>
        <v>395360</v>
      </c>
      <c r="P99" s="19">
        <f>IF(-need!N99&lt;cum!L99*0.33*$I$2,cum!L99*0.33*$I$2,-need!N99)</f>
        <v>719516.49</v>
      </c>
      <c r="Q99" s="19">
        <f>IF(-need!O99&lt;cum!M99*0.33*$I$2,cum!M99*0.33*$I$2,-need!O99)</f>
        <v>0</v>
      </c>
      <c r="R99" s="19">
        <f>IF(-need!P99&lt;cum!N99*0.33*$I$2,cum!N99*0.33*$I$2,-need!P99)</f>
        <v>1152576</v>
      </c>
      <c r="S99" s="19">
        <f>IF(-need!Q99&lt;cum!O99*0.33*$I$2,cum!O99*0.33*$I$2,-need!Q99)</f>
        <v>21468.15</v>
      </c>
      <c r="T99" s="19">
        <f>IF(-need!R99&lt;cum!P99*0.33*$I$2,cum!P99*0.33*$I$2,-need!R99)</f>
        <v>17028</v>
      </c>
      <c r="U99" s="19">
        <f>IF(-need!S99&lt;cum!Q99*0.33*$I$2,cum!Q99*0.33*$I$2,-need!S99)</f>
        <v>55331.43</v>
      </c>
      <c r="V99" s="19">
        <f>IF(-need!T99&lt;cum!R99*0.33*$I$2,cum!R99*0.33*$I$2,-need!T99)</f>
        <v>49500</v>
      </c>
      <c r="W99" s="19">
        <f>IF(-need!U99&lt;cum!S99*0.33*$I$2,cum!S99*0.33*$I$2,-need!U99)</f>
        <v>228000</v>
      </c>
      <c r="X99" s="19">
        <f>IF(-need!V99&lt;cum!T99*0.33*$I$2,cum!T99*0.33*$I$2,-need!V99)</f>
        <v>199441</v>
      </c>
      <c r="Y99" s="19">
        <f>IF(-need!W99&lt;cum!U99*0.33*$I$2,cum!U99*0.33*$I$2,-need!W99)</f>
        <v>41250</v>
      </c>
      <c r="Z99" s="19">
        <f>IF(-need!X99&lt;cum!V99*0.33*$I$2,cum!V99*0.33*$I$2,-need!X99)</f>
        <v>72719</v>
      </c>
      <c r="AA99" s="19">
        <f>IF(-need!Y99&lt;cum!W99*0.33*$I$2,cum!W99*0.33*$I$2,-need!Y99)</f>
        <v>1452895</v>
      </c>
      <c r="AB99" s="19">
        <f>IF(-need!Z99&lt;cum!X99*0.33*$I$2,cum!X99*0.33*$I$2,-need!Z99)</f>
        <v>179301</v>
      </c>
      <c r="AC99" s="19">
        <f>IF(-need!AA99&lt;cum!Y99*0.33*$I$2,cum!Y99*0.33*$I$2,-need!AA99)</f>
        <v>166142</v>
      </c>
      <c r="AD99" s="19">
        <f>IF(-need!AB99&lt;cum!Z99*0.33*$I$2,cum!Z99*0.33*$I$2,-need!AB99)</f>
        <v>257909</v>
      </c>
      <c r="AE99" s="19">
        <f>IF(-need!AC99&lt;cum!AA99*0.33*$I$2,cum!AA99*0.33*$I$2,-need!AC99)</f>
        <v>0</v>
      </c>
      <c r="AF99" s="19">
        <f>IF(-need!AD99&lt;cum!AB99*0.33*$I$2,cum!AB99*0.33*$I$2,-need!AD99)</f>
        <v>697463</v>
      </c>
      <c r="AG99" s="19">
        <f>IF(-need!AE99&lt;cum!AC99*0.33*$I$2,cum!AC99*0.33*$I$2,-need!AE99)</f>
        <v>4857644</v>
      </c>
      <c r="AH99" s="19">
        <f>IF(-need!AF99&lt;cum!AD99*0.33*$I$2,cum!AD99*0.33*$I$2,-need!AF99)</f>
        <v>1308560</v>
      </c>
      <c r="AI99" s="19">
        <f>IF(-need!AG99&lt;cum!AE99*0.33*$I$2,cum!AE99*0.33*$I$2,-need!AG99)</f>
        <v>855090</v>
      </c>
      <c r="AJ99" s="19">
        <f>IF(-need!AH99&lt;cum!AF99*0.33*$I$2,cum!AF99*0.33*$I$2,-need!AH99)</f>
        <v>2008872</v>
      </c>
      <c r="AK99" s="19">
        <f>IF(-need!AI99&lt;cum!AG99*0.33*$I$2,cum!AG99*0.33*$I$2,-need!AI99)</f>
        <v>252224.94</v>
      </c>
      <c r="AL99" s="19">
        <f>IF(-need!AJ99&lt;cum!AH99*0.33*$I$2,cum!AH99*0.33*$I$2,-need!AJ99)</f>
        <v>32175</v>
      </c>
      <c r="AM99" s="19">
        <f>IF(-need!AK99&lt;cum!AI99*0.33*$I$2,cum!AI99*0.33*$I$2,-need!AK99)</f>
        <v>770000</v>
      </c>
      <c r="AN99" s="19">
        <f>IF(-need!AL99&lt;cum!AJ99*0.33*$I$2,cum!AJ99*0.33*$I$2,-need!AL99)</f>
        <v>71656.695000000007</v>
      </c>
      <c r="AO99" s="19">
        <f>IF(-need!AM99&lt;cum!AK99*0.33*$I$2,cum!AK99*0.33*$I$2,-need!AM99)</f>
        <v>14850</v>
      </c>
      <c r="AQ99" s="1">
        <f>IF(avail!AM99&gt;0,0,avail!AM99)</f>
        <v>0</v>
      </c>
      <c r="AR99" s="1">
        <f>IF(avail!AN99&gt;0,0,avail!AN99)</f>
        <v>0</v>
      </c>
      <c r="AS99" s="1">
        <f>IF(avail!AO99&gt;0,0,avail!AO99)</f>
        <v>0</v>
      </c>
      <c r="AT99" s="1">
        <f>IF(avail!AP99&gt;0,0,avail!AP99)</f>
        <v>-285800</v>
      </c>
    </row>
    <row r="100" spans="1:46" x14ac:dyDescent="0.25">
      <c r="A100" s="4">
        <f>'"rank"; your input only here!'!E101</f>
        <v>96</v>
      </c>
      <c r="B100" s="6" t="str">
        <f>'"rank"; your input only here!'!A101</f>
        <v>A96</v>
      </c>
      <c r="C100" s="6" t="str">
        <f>'"rank"; your input only here!'!B101</f>
        <v>Test Project 96</v>
      </c>
      <c r="D100" s="6">
        <f>'"rank"; your input only here!'!C101</f>
        <v>0</v>
      </c>
      <c r="E100" s="8">
        <f>'"rank"; your input only here!'!D101</f>
        <v>0</v>
      </c>
      <c r="F100" s="22">
        <f t="shared" si="3"/>
        <v>18230060.800000001</v>
      </c>
      <c r="G100" s="21">
        <f>SUM(cum!F100:AK100)</f>
        <v>41265466</v>
      </c>
      <c r="H100" s="21">
        <f t="shared" si="4"/>
        <v>10000000</v>
      </c>
      <c r="I100" s="19">
        <f t="shared" si="5"/>
        <v>-8730060.8000000007</v>
      </c>
      <c r="J100" s="19">
        <f>IF(-need!H100&lt;cum!F100*0.33*$I$2,cum!F100*0.33*$I$2,-need!H100)</f>
        <v>36176.910000000003</v>
      </c>
      <c r="K100" s="19">
        <f>IF(-need!I100&lt;cum!G100*0.33*$I$2,cum!G100*0.33*$I$2,-need!I100)</f>
        <v>1573774</v>
      </c>
      <c r="L100" s="19">
        <f>IF(-need!J100&lt;cum!H100*0.33*$I$2,cum!H100*0.33*$I$2,-need!J100)</f>
        <v>0</v>
      </c>
      <c r="M100" s="19">
        <f>IF(-need!K100&lt;cum!I100*0.33*$I$2,cum!I100*0.33*$I$2,-need!K100)</f>
        <v>654600</v>
      </c>
      <c r="N100" s="19">
        <f>IF(-need!L100&lt;cum!J100*0.33*$I$2,cum!J100*0.33*$I$2,-need!L100)</f>
        <v>88537.184999999998</v>
      </c>
      <c r="O100" s="19">
        <f>IF(-need!M100&lt;cum!K100*0.33*$I$2,cum!K100*0.33*$I$2,-need!M100)</f>
        <v>395360</v>
      </c>
      <c r="P100" s="19">
        <f>IF(-need!N100&lt;cum!L100*0.33*$I$2,cum!L100*0.33*$I$2,-need!N100)</f>
        <v>719516.49</v>
      </c>
      <c r="Q100" s="19">
        <f>IF(-need!O100&lt;cum!M100*0.33*$I$2,cum!M100*0.33*$I$2,-need!O100)</f>
        <v>0</v>
      </c>
      <c r="R100" s="19">
        <f>IF(-need!P100&lt;cum!N100*0.33*$I$2,cum!N100*0.33*$I$2,-need!P100)</f>
        <v>1152576</v>
      </c>
      <c r="S100" s="19">
        <f>IF(-need!Q100&lt;cum!O100*0.33*$I$2,cum!O100*0.33*$I$2,-need!Q100)</f>
        <v>21468.15</v>
      </c>
      <c r="T100" s="19">
        <f>IF(-need!R100&lt;cum!P100*0.33*$I$2,cum!P100*0.33*$I$2,-need!R100)</f>
        <v>17028</v>
      </c>
      <c r="U100" s="19">
        <f>IF(-need!S100&lt;cum!Q100*0.33*$I$2,cum!Q100*0.33*$I$2,-need!S100)</f>
        <v>55331.43</v>
      </c>
      <c r="V100" s="19">
        <f>IF(-need!T100&lt;cum!R100*0.33*$I$2,cum!R100*0.33*$I$2,-need!T100)</f>
        <v>49500</v>
      </c>
      <c r="W100" s="19">
        <f>IF(-need!U100&lt;cum!S100*0.33*$I$2,cum!S100*0.33*$I$2,-need!U100)</f>
        <v>228000</v>
      </c>
      <c r="X100" s="19">
        <f>IF(-need!V100&lt;cum!T100*0.33*$I$2,cum!T100*0.33*$I$2,-need!V100)</f>
        <v>199441</v>
      </c>
      <c r="Y100" s="19">
        <f>IF(-need!W100&lt;cum!U100*0.33*$I$2,cum!U100*0.33*$I$2,-need!W100)</f>
        <v>41250</v>
      </c>
      <c r="Z100" s="19">
        <f>IF(-need!X100&lt;cum!V100*0.33*$I$2,cum!V100*0.33*$I$2,-need!X100)</f>
        <v>72719</v>
      </c>
      <c r="AA100" s="19">
        <f>IF(-need!Y100&lt;cum!W100*0.33*$I$2,cum!W100*0.33*$I$2,-need!Y100)</f>
        <v>1452895</v>
      </c>
      <c r="AB100" s="19">
        <f>IF(-need!Z100&lt;cum!X100*0.33*$I$2,cum!X100*0.33*$I$2,-need!Z100)</f>
        <v>179301</v>
      </c>
      <c r="AC100" s="19">
        <f>IF(-need!AA100&lt;cum!Y100*0.33*$I$2,cum!Y100*0.33*$I$2,-need!AA100)</f>
        <v>166142</v>
      </c>
      <c r="AD100" s="19">
        <f>IF(-need!AB100&lt;cum!Z100*0.33*$I$2,cum!Z100*0.33*$I$2,-need!AB100)</f>
        <v>257909</v>
      </c>
      <c r="AE100" s="19">
        <f>IF(-need!AC100&lt;cum!AA100*0.33*$I$2,cum!AA100*0.33*$I$2,-need!AC100)</f>
        <v>0</v>
      </c>
      <c r="AF100" s="19">
        <f>IF(-need!AD100&lt;cum!AB100*0.33*$I$2,cum!AB100*0.33*$I$2,-need!AD100)</f>
        <v>697463</v>
      </c>
      <c r="AG100" s="19">
        <f>IF(-need!AE100&lt;cum!AC100*0.33*$I$2,cum!AC100*0.33*$I$2,-need!AE100)</f>
        <v>4857644</v>
      </c>
      <c r="AH100" s="19">
        <f>IF(-need!AF100&lt;cum!AD100*0.33*$I$2,cum!AD100*0.33*$I$2,-need!AF100)</f>
        <v>1308560</v>
      </c>
      <c r="AI100" s="19">
        <f>IF(-need!AG100&lt;cum!AE100*0.33*$I$2,cum!AE100*0.33*$I$2,-need!AG100)</f>
        <v>855090</v>
      </c>
      <c r="AJ100" s="19">
        <f>IF(-need!AH100&lt;cum!AF100*0.33*$I$2,cum!AF100*0.33*$I$2,-need!AH100)</f>
        <v>2008872</v>
      </c>
      <c r="AK100" s="19">
        <f>IF(-need!AI100&lt;cum!AG100*0.33*$I$2,cum!AG100*0.33*$I$2,-need!AI100)</f>
        <v>252224.94</v>
      </c>
      <c r="AL100" s="19">
        <f>IF(-need!AJ100&lt;cum!AH100*0.33*$I$2,cum!AH100*0.33*$I$2,-need!AJ100)</f>
        <v>32175</v>
      </c>
      <c r="AM100" s="19">
        <f>IF(-need!AK100&lt;cum!AI100*0.33*$I$2,cum!AI100*0.33*$I$2,-need!AK100)</f>
        <v>770000</v>
      </c>
      <c r="AN100" s="19">
        <f>IF(-need!AL100&lt;cum!AJ100*0.33*$I$2,cum!AJ100*0.33*$I$2,-need!AL100)</f>
        <v>71656.695000000007</v>
      </c>
      <c r="AO100" s="19">
        <f>IF(-need!AM100&lt;cum!AK100*0.33*$I$2,cum!AK100*0.33*$I$2,-need!AM100)</f>
        <v>14850</v>
      </c>
      <c r="AQ100" s="1">
        <f>IF(avail!AM100&gt;0,0,avail!AM100)</f>
        <v>0</v>
      </c>
      <c r="AR100" s="1">
        <f>IF(avail!AN100&gt;0,0,avail!AN100)</f>
        <v>0</v>
      </c>
      <c r="AS100" s="1">
        <f>IF(avail!AO100&gt;0,0,avail!AO100)</f>
        <v>0</v>
      </c>
      <c r="AT100" s="1">
        <f>IF(avail!AP100&gt;0,0,avail!AP100)</f>
        <v>-285800</v>
      </c>
    </row>
    <row r="101" spans="1:46" x14ac:dyDescent="0.25">
      <c r="A101" s="4">
        <f>'"rank"; your input only here!'!E102</f>
        <v>97</v>
      </c>
      <c r="B101" s="6" t="str">
        <f>'"rank"; your input only here!'!A102</f>
        <v>A97</v>
      </c>
      <c r="C101" s="6" t="str">
        <f>'"rank"; your input only here!'!B102</f>
        <v>Test Project 97</v>
      </c>
      <c r="D101" s="6">
        <f>'"rank"; your input only here!'!C102</f>
        <v>0</v>
      </c>
      <c r="E101" s="8">
        <f>'"rank"; your input only here!'!D102</f>
        <v>0</v>
      </c>
      <c r="F101" s="22">
        <f t="shared" si="3"/>
        <v>18230060.800000001</v>
      </c>
      <c r="G101" s="21">
        <f>SUM(cum!F101:AK101)</f>
        <v>41265466</v>
      </c>
      <c r="H101" s="21">
        <f t="shared" si="4"/>
        <v>10000000</v>
      </c>
      <c r="I101" s="19">
        <f t="shared" si="5"/>
        <v>-8730060.8000000007</v>
      </c>
      <c r="J101" s="19">
        <f>IF(-need!H101&lt;cum!F101*0.33*$I$2,cum!F101*0.33*$I$2,-need!H101)</f>
        <v>36176.910000000003</v>
      </c>
      <c r="K101" s="19">
        <f>IF(-need!I101&lt;cum!G101*0.33*$I$2,cum!G101*0.33*$I$2,-need!I101)</f>
        <v>1573774</v>
      </c>
      <c r="L101" s="19">
        <f>IF(-need!J101&lt;cum!H101*0.33*$I$2,cum!H101*0.33*$I$2,-need!J101)</f>
        <v>0</v>
      </c>
      <c r="M101" s="19">
        <f>IF(-need!K101&lt;cum!I101*0.33*$I$2,cum!I101*0.33*$I$2,-need!K101)</f>
        <v>654600</v>
      </c>
      <c r="N101" s="19">
        <f>IF(-need!L101&lt;cum!J101*0.33*$I$2,cum!J101*0.33*$I$2,-need!L101)</f>
        <v>88537.184999999998</v>
      </c>
      <c r="O101" s="19">
        <f>IF(-need!M101&lt;cum!K101*0.33*$I$2,cum!K101*0.33*$I$2,-need!M101)</f>
        <v>395360</v>
      </c>
      <c r="P101" s="19">
        <f>IF(-need!N101&lt;cum!L101*0.33*$I$2,cum!L101*0.33*$I$2,-need!N101)</f>
        <v>719516.49</v>
      </c>
      <c r="Q101" s="19">
        <f>IF(-need!O101&lt;cum!M101*0.33*$I$2,cum!M101*0.33*$I$2,-need!O101)</f>
        <v>0</v>
      </c>
      <c r="R101" s="19">
        <f>IF(-need!P101&lt;cum!N101*0.33*$I$2,cum!N101*0.33*$I$2,-need!P101)</f>
        <v>1152576</v>
      </c>
      <c r="S101" s="19">
        <f>IF(-need!Q101&lt;cum!O101*0.33*$I$2,cum!O101*0.33*$I$2,-need!Q101)</f>
        <v>21468.15</v>
      </c>
      <c r="T101" s="19">
        <f>IF(-need!R101&lt;cum!P101*0.33*$I$2,cum!P101*0.33*$I$2,-need!R101)</f>
        <v>17028</v>
      </c>
      <c r="U101" s="19">
        <f>IF(-need!S101&lt;cum!Q101*0.33*$I$2,cum!Q101*0.33*$I$2,-need!S101)</f>
        <v>55331.43</v>
      </c>
      <c r="V101" s="19">
        <f>IF(-need!T101&lt;cum!R101*0.33*$I$2,cum!R101*0.33*$I$2,-need!T101)</f>
        <v>49500</v>
      </c>
      <c r="W101" s="19">
        <f>IF(-need!U101&lt;cum!S101*0.33*$I$2,cum!S101*0.33*$I$2,-need!U101)</f>
        <v>228000</v>
      </c>
      <c r="X101" s="19">
        <f>IF(-need!V101&lt;cum!T101*0.33*$I$2,cum!T101*0.33*$I$2,-need!V101)</f>
        <v>199441</v>
      </c>
      <c r="Y101" s="19">
        <f>IF(-need!W101&lt;cum!U101*0.33*$I$2,cum!U101*0.33*$I$2,-need!W101)</f>
        <v>41250</v>
      </c>
      <c r="Z101" s="19">
        <f>IF(-need!X101&lt;cum!V101*0.33*$I$2,cum!V101*0.33*$I$2,-need!X101)</f>
        <v>72719</v>
      </c>
      <c r="AA101" s="19">
        <f>IF(-need!Y101&lt;cum!W101*0.33*$I$2,cum!W101*0.33*$I$2,-need!Y101)</f>
        <v>1452895</v>
      </c>
      <c r="AB101" s="19">
        <f>IF(-need!Z101&lt;cum!X101*0.33*$I$2,cum!X101*0.33*$I$2,-need!Z101)</f>
        <v>179301</v>
      </c>
      <c r="AC101" s="19">
        <f>IF(-need!AA101&lt;cum!Y101*0.33*$I$2,cum!Y101*0.33*$I$2,-need!AA101)</f>
        <v>166142</v>
      </c>
      <c r="AD101" s="19">
        <f>IF(-need!AB101&lt;cum!Z101*0.33*$I$2,cum!Z101*0.33*$I$2,-need!AB101)</f>
        <v>257909</v>
      </c>
      <c r="AE101" s="19">
        <f>IF(-need!AC101&lt;cum!AA101*0.33*$I$2,cum!AA101*0.33*$I$2,-need!AC101)</f>
        <v>0</v>
      </c>
      <c r="AF101" s="19">
        <f>IF(-need!AD101&lt;cum!AB101*0.33*$I$2,cum!AB101*0.33*$I$2,-need!AD101)</f>
        <v>697463</v>
      </c>
      <c r="AG101" s="19">
        <f>IF(-need!AE101&lt;cum!AC101*0.33*$I$2,cum!AC101*0.33*$I$2,-need!AE101)</f>
        <v>4857644</v>
      </c>
      <c r="AH101" s="19">
        <f>IF(-need!AF101&lt;cum!AD101*0.33*$I$2,cum!AD101*0.33*$I$2,-need!AF101)</f>
        <v>1308560</v>
      </c>
      <c r="AI101" s="19">
        <f>IF(-need!AG101&lt;cum!AE101*0.33*$I$2,cum!AE101*0.33*$I$2,-need!AG101)</f>
        <v>855090</v>
      </c>
      <c r="AJ101" s="19">
        <f>IF(-need!AH101&lt;cum!AF101*0.33*$I$2,cum!AF101*0.33*$I$2,-need!AH101)</f>
        <v>2008872</v>
      </c>
      <c r="AK101" s="19">
        <f>IF(-need!AI101&lt;cum!AG101*0.33*$I$2,cum!AG101*0.33*$I$2,-need!AI101)</f>
        <v>252224.94</v>
      </c>
      <c r="AL101" s="19">
        <f>IF(-need!AJ101&lt;cum!AH101*0.33*$I$2,cum!AH101*0.33*$I$2,-need!AJ101)</f>
        <v>32175</v>
      </c>
      <c r="AM101" s="19">
        <f>IF(-need!AK101&lt;cum!AI101*0.33*$I$2,cum!AI101*0.33*$I$2,-need!AK101)</f>
        <v>770000</v>
      </c>
      <c r="AN101" s="19">
        <f>IF(-need!AL101&lt;cum!AJ101*0.33*$I$2,cum!AJ101*0.33*$I$2,-need!AL101)</f>
        <v>71656.695000000007</v>
      </c>
      <c r="AO101" s="19">
        <f>IF(-need!AM101&lt;cum!AK101*0.33*$I$2,cum!AK101*0.33*$I$2,-need!AM101)</f>
        <v>14850</v>
      </c>
      <c r="AQ101" s="1">
        <f>IF(avail!AM101&gt;0,0,avail!AM101)</f>
        <v>0</v>
      </c>
      <c r="AR101" s="1">
        <f>IF(avail!AN101&gt;0,0,avail!AN101)</f>
        <v>0</v>
      </c>
      <c r="AS101" s="1">
        <f>IF(avail!AO101&gt;0,0,avail!AO101)</f>
        <v>0</v>
      </c>
      <c r="AT101" s="1">
        <f>IF(avail!AP101&gt;0,0,avail!AP101)</f>
        <v>-285800</v>
      </c>
    </row>
    <row r="102" spans="1:46" x14ac:dyDescent="0.25">
      <c r="A102" s="4">
        <f>'"rank"; your input only here!'!E103</f>
        <v>98</v>
      </c>
      <c r="B102" s="6" t="str">
        <f>'"rank"; your input only here!'!A103</f>
        <v>A98</v>
      </c>
      <c r="C102" s="6" t="str">
        <f>'"rank"; your input only here!'!B103</f>
        <v>Test Project 98</v>
      </c>
      <c r="D102" s="6">
        <f>'"rank"; your input only here!'!C103</f>
        <v>0</v>
      </c>
      <c r="E102" s="8">
        <f>'"rank"; your input only here!'!D103</f>
        <v>0</v>
      </c>
      <c r="F102" s="22">
        <f t="shared" si="3"/>
        <v>18230060.800000001</v>
      </c>
      <c r="G102" s="21">
        <f>SUM(cum!F102:AK102)</f>
        <v>41265466</v>
      </c>
      <c r="H102" s="21">
        <f t="shared" si="4"/>
        <v>10000000</v>
      </c>
      <c r="I102" s="19">
        <f t="shared" si="5"/>
        <v>-8730060.8000000007</v>
      </c>
      <c r="J102" s="19">
        <f>IF(-need!H102&lt;cum!F102*0.33*$I$2,cum!F102*0.33*$I$2,-need!H102)</f>
        <v>36176.910000000003</v>
      </c>
      <c r="K102" s="19">
        <f>IF(-need!I102&lt;cum!G102*0.33*$I$2,cum!G102*0.33*$I$2,-need!I102)</f>
        <v>1573774</v>
      </c>
      <c r="L102" s="19">
        <f>IF(-need!J102&lt;cum!H102*0.33*$I$2,cum!H102*0.33*$I$2,-need!J102)</f>
        <v>0</v>
      </c>
      <c r="M102" s="19">
        <f>IF(-need!K102&lt;cum!I102*0.33*$I$2,cum!I102*0.33*$I$2,-need!K102)</f>
        <v>654600</v>
      </c>
      <c r="N102" s="19">
        <f>IF(-need!L102&lt;cum!J102*0.33*$I$2,cum!J102*0.33*$I$2,-need!L102)</f>
        <v>88537.184999999998</v>
      </c>
      <c r="O102" s="19">
        <f>IF(-need!M102&lt;cum!K102*0.33*$I$2,cum!K102*0.33*$I$2,-need!M102)</f>
        <v>395360</v>
      </c>
      <c r="P102" s="19">
        <f>IF(-need!N102&lt;cum!L102*0.33*$I$2,cum!L102*0.33*$I$2,-need!N102)</f>
        <v>719516.49</v>
      </c>
      <c r="Q102" s="19">
        <f>IF(-need!O102&lt;cum!M102*0.33*$I$2,cum!M102*0.33*$I$2,-need!O102)</f>
        <v>0</v>
      </c>
      <c r="R102" s="19">
        <f>IF(-need!P102&lt;cum!N102*0.33*$I$2,cum!N102*0.33*$I$2,-need!P102)</f>
        <v>1152576</v>
      </c>
      <c r="S102" s="19">
        <f>IF(-need!Q102&lt;cum!O102*0.33*$I$2,cum!O102*0.33*$I$2,-need!Q102)</f>
        <v>21468.15</v>
      </c>
      <c r="T102" s="19">
        <f>IF(-need!R102&lt;cum!P102*0.33*$I$2,cum!P102*0.33*$I$2,-need!R102)</f>
        <v>17028</v>
      </c>
      <c r="U102" s="19">
        <f>IF(-need!S102&lt;cum!Q102*0.33*$I$2,cum!Q102*0.33*$I$2,-need!S102)</f>
        <v>55331.43</v>
      </c>
      <c r="V102" s="19">
        <f>IF(-need!T102&lt;cum!R102*0.33*$I$2,cum!R102*0.33*$I$2,-need!T102)</f>
        <v>49500</v>
      </c>
      <c r="W102" s="19">
        <f>IF(-need!U102&lt;cum!S102*0.33*$I$2,cum!S102*0.33*$I$2,-need!U102)</f>
        <v>228000</v>
      </c>
      <c r="X102" s="19">
        <f>IF(-need!V102&lt;cum!T102*0.33*$I$2,cum!T102*0.33*$I$2,-need!V102)</f>
        <v>199441</v>
      </c>
      <c r="Y102" s="19">
        <f>IF(-need!W102&lt;cum!U102*0.33*$I$2,cum!U102*0.33*$I$2,-need!W102)</f>
        <v>41250</v>
      </c>
      <c r="Z102" s="19">
        <f>IF(-need!X102&lt;cum!V102*0.33*$I$2,cum!V102*0.33*$I$2,-need!X102)</f>
        <v>72719</v>
      </c>
      <c r="AA102" s="19">
        <f>IF(-need!Y102&lt;cum!W102*0.33*$I$2,cum!W102*0.33*$I$2,-need!Y102)</f>
        <v>1452895</v>
      </c>
      <c r="AB102" s="19">
        <f>IF(-need!Z102&lt;cum!X102*0.33*$I$2,cum!X102*0.33*$I$2,-need!Z102)</f>
        <v>179301</v>
      </c>
      <c r="AC102" s="19">
        <f>IF(-need!AA102&lt;cum!Y102*0.33*$I$2,cum!Y102*0.33*$I$2,-need!AA102)</f>
        <v>166142</v>
      </c>
      <c r="AD102" s="19">
        <f>IF(-need!AB102&lt;cum!Z102*0.33*$I$2,cum!Z102*0.33*$I$2,-need!AB102)</f>
        <v>257909</v>
      </c>
      <c r="AE102" s="19">
        <f>IF(-need!AC102&lt;cum!AA102*0.33*$I$2,cum!AA102*0.33*$I$2,-need!AC102)</f>
        <v>0</v>
      </c>
      <c r="AF102" s="19">
        <f>IF(-need!AD102&lt;cum!AB102*0.33*$I$2,cum!AB102*0.33*$I$2,-need!AD102)</f>
        <v>697463</v>
      </c>
      <c r="AG102" s="19">
        <f>IF(-need!AE102&lt;cum!AC102*0.33*$I$2,cum!AC102*0.33*$I$2,-need!AE102)</f>
        <v>4857644</v>
      </c>
      <c r="AH102" s="19">
        <f>IF(-need!AF102&lt;cum!AD102*0.33*$I$2,cum!AD102*0.33*$I$2,-need!AF102)</f>
        <v>1308560</v>
      </c>
      <c r="AI102" s="19">
        <f>IF(-need!AG102&lt;cum!AE102*0.33*$I$2,cum!AE102*0.33*$I$2,-need!AG102)</f>
        <v>855090</v>
      </c>
      <c r="AJ102" s="19">
        <f>IF(-need!AH102&lt;cum!AF102*0.33*$I$2,cum!AF102*0.33*$I$2,-need!AH102)</f>
        <v>2008872</v>
      </c>
      <c r="AK102" s="19">
        <f>IF(-need!AI102&lt;cum!AG102*0.33*$I$2,cum!AG102*0.33*$I$2,-need!AI102)</f>
        <v>252224.94</v>
      </c>
      <c r="AL102" s="19">
        <f>IF(-need!AJ102&lt;cum!AH102*0.33*$I$2,cum!AH102*0.33*$I$2,-need!AJ102)</f>
        <v>32175</v>
      </c>
      <c r="AM102" s="19">
        <f>IF(-need!AK102&lt;cum!AI102*0.33*$I$2,cum!AI102*0.33*$I$2,-need!AK102)</f>
        <v>770000</v>
      </c>
      <c r="AN102" s="19">
        <f>IF(-need!AL102&lt;cum!AJ102*0.33*$I$2,cum!AJ102*0.33*$I$2,-need!AL102)</f>
        <v>71656.695000000007</v>
      </c>
      <c r="AO102" s="19">
        <f>IF(-need!AM102&lt;cum!AK102*0.33*$I$2,cum!AK102*0.33*$I$2,-need!AM102)</f>
        <v>14850</v>
      </c>
      <c r="AQ102" s="1">
        <f>IF(avail!AM102&gt;0,0,avail!AM102)</f>
        <v>0</v>
      </c>
      <c r="AR102" s="1">
        <f>IF(avail!AN102&gt;0,0,avail!AN102)</f>
        <v>0</v>
      </c>
      <c r="AS102" s="1">
        <f>IF(avail!AO102&gt;0,0,avail!AO102)</f>
        <v>0</v>
      </c>
      <c r="AT102" s="1">
        <f>IF(avail!AP102&gt;0,0,avail!AP102)</f>
        <v>-285800</v>
      </c>
    </row>
    <row r="103" spans="1:46" x14ac:dyDescent="0.25">
      <c r="A103" s="4">
        <f>'"rank"; your input only here!'!E104</f>
        <v>99</v>
      </c>
      <c r="B103" s="6" t="str">
        <f>'"rank"; your input only here!'!A104</f>
        <v>A99</v>
      </c>
      <c r="C103" s="6" t="str">
        <f>'"rank"; your input only here!'!B104</f>
        <v>Test Project 99</v>
      </c>
      <c r="D103" s="6">
        <f>'"rank"; your input only here!'!C104</f>
        <v>0</v>
      </c>
      <c r="E103" s="8">
        <f>'"rank"; your input only here!'!D104</f>
        <v>0</v>
      </c>
      <c r="F103" s="22">
        <f t="shared" si="3"/>
        <v>18230060.800000001</v>
      </c>
      <c r="G103" s="21">
        <f>SUM(cum!F103:AK103)</f>
        <v>41265466</v>
      </c>
      <c r="H103" s="21">
        <f t="shared" si="4"/>
        <v>10000000</v>
      </c>
      <c r="I103" s="19">
        <f t="shared" si="5"/>
        <v>-8730060.8000000007</v>
      </c>
      <c r="J103" s="19">
        <f>IF(-need!H103&lt;cum!F103*0.33*$I$2,cum!F103*0.33*$I$2,-need!H103)</f>
        <v>36176.910000000003</v>
      </c>
      <c r="K103" s="19">
        <f>IF(-need!I103&lt;cum!G103*0.33*$I$2,cum!G103*0.33*$I$2,-need!I103)</f>
        <v>1573774</v>
      </c>
      <c r="L103" s="19">
        <f>IF(-need!J103&lt;cum!H103*0.33*$I$2,cum!H103*0.33*$I$2,-need!J103)</f>
        <v>0</v>
      </c>
      <c r="M103" s="19">
        <f>IF(-need!K103&lt;cum!I103*0.33*$I$2,cum!I103*0.33*$I$2,-need!K103)</f>
        <v>654600</v>
      </c>
      <c r="N103" s="19">
        <f>IF(-need!L103&lt;cum!J103*0.33*$I$2,cum!J103*0.33*$I$2,-need!L103)</f>
        <v>88537.184999999998</v>
      </c>
      <c r="O103" s="19">
        <f>IF(-need!M103&lt;cum!K103*0.33*$I$2,cum!K103*0.33*$I$2,-need!M103)</f>
        <v>395360</v>
      </c>
      <c r="P103" s="19">
        <f>IF(-need!N103&lt;cum!L103*0.33*$I$2,cum!L103*0.33*$I$2,-need!N103)</f>
        <v>719516.49</v>
      </c>
      <c r="Q103" s="19">
        <f>IF(-need!O103&lt;cum!M103*0.33*$I$2,cum!M103*0.33*$I$2,-need!O103)</f>
        <v>0</v>
      </c>
      <c r="R103" s="19">
        <f>IF(-need!P103&lt;cum!N103*0.33*$I$2,cum!N103*0.33*$I$2,-need!P103)</f>
        <v>1152576</v>
      </c>
      <c r="S103" s="19">
        <f>IF(-need!Q103&lt;cum!O103*0.33*$I$2,cum!O103*0.33*$I$2,-need!Q103)</f>
        <v>21468.15</v>
      </c>
      <c r="T103" s="19">
        <f>IF(-need!R103&lt;cum!P103*0.33*$I$2,cum!P103*0.33*$I$2,-need!R103)</f>
        <v>17028</v>
      </c>
      <c r="U103" s="19">
        <f>IF(-need!S103&lt;cum!Q103*0.33*$I$2,cum!Q103*0.33*$I$2,-need!S103)</f>
        <v>55331.43</v>
      </c>
      <c r="V103" s="19">
        <f>IF(-need!T103&lt;cum!R103*0.33*$I$2,cum!R103*0.33*$I$2,-need!T103)</f>
        <v>49500</v>
      </c>
      <c r="W103" s="19">
        <f>IF(-need!U103&lt;cum!S103*0.33*$I$2,cum!S103*0.33*$I$2,-need!U103)</f>
        <v>228000</v>
      </c>
      <c r="X103" s="19">
        <f>IF(-need!V103&lt;cum!T103*0.33*$I$2,cum!T103*0.33*$I$2,-need!V103)</f>
        <v>199441</v>
      </c>
      <c r="Y103" s="19">
        <f>IF(-need!W103&lt;cum!U103*0.33*$I$2,cum!U103*0.33*$I$2,-need!W103)</f>
        <v>41250</v>
      </c>
      <c r="Z103" s="19">
        <f>IF(-need!X103&lt;cum!V103*0.33*$I$2,cum!V103*0.33*$I$2,-need!X103)</f>
        <v>72719</v>
      </c>
      <c r="AA103" s="19">
        <f>IF(-need!Y103&lt;cum!W103*0.33*$I$2,cum!W103*0.33*$I$2,-need!Y103)</f>
        <v>1452895</v>
      </c>
      <c r="AB103" s="19">
        <f>IF(-need!Z103&lt;cum!X103*0.33*$I$2,cum!X103*0.33*$I$2,-need!Z103)</f>
        <v>179301</v>
      </c>
      <c r="AC103" s="19">
        <f>IF(-need!AA103&lt;cum!Y103*0.33*$I$2,cum!Y103*0.33*$I$2,-need!AA103)</f>
        <v>166142</v>
      </c>
      <c r="AD103" s="19">
        <f>IF(-need!AB103&lt;cum!Z103*0.33*$I$2,cum!Z103*0.33*$I$2,-need!AB103)</f>
        <v>257909</v>
      </c>
      <c r="AE103" s="19">
        <f>IF(-need!AC103&lt;cum!AA103*0.33*$I$2,cum!AA103*0.33*$I$2,-need!AC103)</f>
        <v>0</v>
      </c>
      <c r="AF103" s="19">
        <f>IF(-need!AD103&lt;cum!AB103*0.33*$I$2,cum!AB103*0.33*$I$2,-need!AD103)</f>
        <v>697463</v>
      </c>
      <c r="AG103" s="19">
        <f>IF(-need!AE103&lt;cum!AC103*0.33*$I$2,cum!AC103*0.33*$I$2,-need!AE103)</f>
        <v>4857644</v>
      </c>
      <c r="AH103" s="19">
        <f>IF(-need!AF103&lt;cum!AD103*0.33*$I$2,cum!AD103*0.33*$I$2,-need!AF103)</f>
        <v>1308560</v>
      </c>
      <c r="AI103" s="19">
        <f>IF(-need!AG103&lt;cum!AE103*0.33*$I$2,cum!AE103*0.33*$I$2,-need!AG103)</f>
        <v>855090</v>
      </c>
      <c r="AJ103" s="19">
        <f>IF(-need!AH103&lt;cum!AF103*0.33*$I$2,cum!AF103*0.33*$I$2,-need!AH103)</f>
        <v>2008872</v>
      </c>
      <c r="AK103" s="19">
        <f>IF(-need!AI103&lt;cum!AG103*0.33*$I$2,cum!AG103*0.33*$I$2,-need!AI103)</f>
        <v>252224.94</v>
      </c>
      <c r="AL103" s="19">
        <f>IF(-need!AJ103&lt;cum!AH103*0.33*$I$2,cum!AH103*0.33*$I$2,-need!AJ103)</f>
        <v>32175</v>
      </c>
      <c r="AM103" s="19">
        <f>IF(-need!AK103&lt;cum!AI103*0.33*$I$2,cum!AI103*0.33*$I$2,-need!AK103)</f>
        <v>770000</v>
      </c>
      <c r="AN103" s="19">
        <f>IF(-need!AL103&lt;cum!AJ103*0.33*$I$2,cum!AJ103*0.33*$I$2,-need!AL103)</f>
        <v>71656.695000000007</v>
      </c>
      <c r="AO103" s="19">
        <f>IF(-need!AM103&lt;cum!AK103*0.33*$I$2,cum!AK103*0.33*$I$2,-need!AM103)</f>
        <v>14850</v>
      </c>
      <c r="AQ103" s="1">
        <f>IF(avail!AM103&gt;0,0,avail!AM103)</f>
        <v>0</v>
      </c>
      <c r="AR103" s="1">
        <f>IF(avail!AN103&gt;0,0,avail!AN103)</f>
        <v>0</v>
      </c>
      <c r="AS103" s="1">
        <f>IF(avail!AO103&gt;0,0,avail!AO103)</f>
        <v>0</v>
      </c>
      <c r="AT103" s="1">
        <f>IF(avail!AP103&gt;0,0,avail!AP103)</f>
        <v>-285800</v>
      </c>
    </row>
    <row r="104" spans="1:46" x14ac:dyDescent="0.25">
      <c r="A104" s="4">
        <f>'"rank"; your input only here!'!E105</f>
        <v>100</v>
      </c>
      <c r="B104" s="6" t="str">
        <f>'"rank"; your input only here!'!A105</f>
        <v>A100</v>
      </c>
      <c r="C104" s="6" t="str">
        <f>'"rank"; your input only here!'!B105</f>
        <v>Test Project 100</v>
      </c>
      <c r="D104" s="6">
        <f>'"rank"; your input only here!'!C105</f>
        <v>0</v>
      </c>
      <c r="E104" s="8">
        <f>'"rank"; your input only here!'!D105</f>
        <v>0</v>
      </c>
      <c r="F104" s="22">
        <f t="shared" si="3"/>
        <v>18230060.800000001</v>
      </c>
      <c r="G104" s="21">
        <f>SUM(cum!F104:AK104)</f>
        <v>41265466</v>
      </c>
      <c r="H104" s="21">
        <f t="shared" si="4"/>
        <v>10000000</v>
      </c>
      <c r="I104" s="19">
        <f t="shared" si="5"/>
        <v>-8730060.8000000007</v>
      </c>
      <c r="J104" s="19">
        <f>IF(-need!H104&lt;cum!F104*0.33*$I$2,cum!F104*0.33*$I$2,-need!H104)</f>
        <v>36176.910000000003</v>
      </c>
      <c r="K104" s="19">
        <f>IF(-need!I104&lt;cum!G104*0.33*$I$2,cum!G104*0.33*$I$2,-need!I104)</f>
        <v>1573774</v>
      </c>
      <c r="L104" s="19">
        <f>IF(-need!J104&lt;cum!H104*0.33*$I$2,cum!H104*0.33*$I$2,-need!J104)</f>
        <v>0</v>
      </c>
      <c r="M104" s="19">
        <f>IF(-need!K104&lt;cum!I104*0.33*$I$2,cum!I104*0.33*$I$2,-need!K104)</f>
        <v>654600</v>
      </c>
      <c r="N104" s="19">
        <f>IF(-need!L104&lt;cum!J104*0.33*$I$2,cum!J104*0.33*$I$2,-need!L104)</f>
        <v>88537.184999999998</v>
      </c>
      <c r="O104" s="19">
        <f>IF(-need!M104&lt;cum!K104*0.33*$I$2,cum!K104*0.33*$I$2,-need!M104)</f>
        <v>395360</v>
      </c>
      <c r="P104" s="19">
        <f>IF(-need!N104&lt;cum!L104*0.33*$I$2,cum!L104*0.33*$I$2,-need!N104)</f>
        <v>719516.49</v>
      </c>
      <c r="Q104" s="19">
        <f>IF(-need!O104&lt;cum!M104*0.33*$I$2,cum!M104*0.33*$I$2,-need!O104)</f>
        <v>0</v>
      </c>
      <c r="R104" s="19">
        <f>IF(-need!P104&lt;cum!N104*0.33*$I$2,cum!N104*0.33*$I$2,-need!P104)</f>
        <v>1152576</v>
      </c>
      <c r="S104" s="19">
        <f>IF(-need!Q104&lt;cum!O104*0.33*$I$2,cum!O104*0.33*$I$2,-need!Q104)</f>
        <v>21468.15</v>
      </c>
      <c r="T104" s="19">
        <f>IF(-need!R104&lt;cum!P104*0.33*$I$2,cum!P104*0.33*$I$2,-need!R104)</f>
        <v>17028</v>
      </c>
      <c r="U104" s="19">
        <f>IF(-need!S104&lt;cum!Q104*0.33*$I$2,cum!Q104*0.33*$I$2,-need!S104)</f>
        <v>55331.43</v>
      </c>
      <c r="V104" s="19">
        <f>IF(-need!T104&lt;cum!R104*0.33*$I$2,cum!R104*0.33*$I$2,-need!T104)</f>
        <v>49500</v>
      </c>
      <c r="W104" s="19">
        <f>IF(-need!U104&lt;cum!S104*0.33*$I$2,cum!S104*0.33*$I$2,-need!U104)</f>
        <v>228000</v>
      </c>
      <c r="X104" s="19">
        <f>IF(-need!V104&lt;cum!T104*0.33*$I$2,cum!T104*0.33*$I$2,-need!V104)</f>
        <v>199441</v>
      </c>
      <c r="Y104" s="19">
        <f>IF(-need!W104&lt;cum!U104*0.33*$I$2,cum!U104*0.33*$I$2,-need!W104)</f>
        <v>41250</v>
      </c>
      <c r="Z104" s="19">
        <f>IF(-need!X104&lt;cum!V104*0.33*$I$2,cum!V104*0.33*$I$2,-need!X104)</f>
        <v>72719</v>
      </c>
      <c r="AA104" s="19">
        <f>IF(-need!Y104&lt;cum!W104*0.33*$I$2,cum!W104*0.33*$I$2,-need!Y104)</f>
        <v>1452895</v>
      </c>
      <c r="AB104" s="19">
        <f>IF(-need!Z104&lt;cum!X104*0.33*$I$2,cum!X104*0.33*$I$2,-need!Z104)</f>
        <v>179301</v>
      </c>
      <c r="AC104" s="19">
        <f>IF(-need!AA104&lt;cum!Y104*0.33*$I$2,cum!Y104*0.33*$I$2,-need!AA104)</f>
        <v>166142</v>
      </c>
      <c r="AD104" s="19">
        <f>IF(-need!AB104&lt;cum!Z104*0.33*$I$2,cum!Z104*0.33*$I$2,-need!AB104)</f>
        <v>257909</v>
      </c>
      <c r="AE104" s="19">
        <f>IF(-need!AC104&lt;cum!AA104*0.33*$I$2,cum!AA104*0.33*$I$2,-need!AC104)</f>
        <v>0</v>
      </c>
      <c r="AF104" s="19">
        <f>IF(-need!AD104&lt;cum!AB104*0.33*$I$2,cum!AB104*0.33*$I$2,-need!AD104)</f>
        <v>697463</v>
      </c>
      <c r="AG104" s="19">
        <f>IF(-need!AE104&lt;cum!AC104*0.33*$I$2,cum!AC104*0.33*$I$2,-need!AE104)</f>
        <v>4857644</v>
      </c>
      <c r="AH104" s="19">
        <f>IF(-need!AF104&lt;cum!AD104*0.33*$I$2,cum!AD104*0.33*$I$2,-need!AF104)</f>
        <v>1308560</v>
      </c>
      <c r="AI104" s="19">
        <f>IF(-need!AG104&lt;cum!AE104*0.33*$I$2,cum!AE104*0.33*$I$2,-need!AG104)</f>
        <v>855090</v>
      </c>
      <c r="AJ104" s="19">
        <f>IF(-need!AH104&lt;cum!AF104*0.33*$I$2,cum!AF104*0.33*$I$2,-need!AH104)</f>
        <v>2008872</v>
      </c>
      <c r="AK104" s="19">
        <f>IF(-need!AI104&lt;cum!AG104*0.33*$I$2,cum!AG104*0.33*$I$2,-need!AI104)</f>
        <v>252224.94</v>
      </c>
      <c r="AL104" s="19">
        <f>IF(-need!AJ104&lt;cum!AH104*0.33*$I$2,cum!AH104*0.33*$I$2,-need!AJ104)</f>
        <v>32175</v>
      </c>
      <c r="AM104" s="19">
        <f>IF(-need!AK104&lt;cum!AI104*0.33*$I$2,cum!AI104*0.33*$I$2,-need!AK104)</f>
        <v>770000</v>
      </c>
      <c r="AN104" s="19">
        <f>IF(-need!AL104&lt;cum!AJ104*0.33*$I$2,cum!AJ104*0.33*$I$2,-need!AL104)</f>
        <v>71656.695000000007</v>
      </c>
      <c r="AO104" s="19">
        <f>IF(-need!AM104&lt;cum!AK104*0.33*$I$2,cum!AK104*0.33*$I$2,-need!AM104)</f>
        <v>14850</v>
      </c>
      <c r="AQ104" s="1">
        <f>IF(avail!AM104&gt;0,0,avail!AM104)</f>
        <v>0</v>
      </c>
      <c r="AR104" s="1">
        <f>IF(avail!AN104&gt;0,0,avail!AN104)</f>
        <v>0</v>
      </c>
      <c r="AS104" s="1">
        <f>IF(avail!AO104&gt;0,0,avail!AO104)</f>
        <v>0</v>
      </c>
      <c r="AT104" s="1">
        <f>IF(avail!AP104&gt;0,0,avail!AP104)</f>
        <v>-285800</v>
      </c>
    </row>
    <row r="105" spans="1:46" x14ac:dyDescent="0.25">
      <c r="A105" s="4">
        <f>'"rank"; your input only here!'!E106</f>
        <v>101</v>
      </c>
      <c r="B105" s="6" t="str">
        <f>'"rank"; your input only here!'!A106</f>
        <v>A101</v>
      </c>
      <c r="C105" s="6" t="str">
        <f>'"rank"; your input only here!'!B106</f>
        <v>Test Project 101</v>
      </c>
      <c r="D105" s="6">
        <f>'"rank"; your input only here!'!C106</f>
        <v>0</v>
      </c>
      <c r="E105" s="8">
        <f>'"rank"; your input only here!'!D106</f>
        <v>0</v>
      </c>
      <c r="F105" s="22">
        <f t="shared" si="3"/>
        <v>18230060.800000001</v>
      </c>
      <c r="G105" s="21">
        <f>SUM(cum!F105:AK105)</f>
        <v>41265466</v>
      </c>
      <c r="H105" s="21">
        <f t="shared" si="4"/>
        <v>10000000</v>
      </c>
      <c r="I105" s="19">
        <f t="shared" si="5"/>
        <v>-8730060.8000000007</v>
      </c>
      <c r="J105" s="19">
        <f>IF(-need!H105&lt;cum!F105*0.33*$I$2,cum!F105*0.33*$I$2,-need!H105)</f>
        <v>36176.910000000003</v>
      </c>
      <c r="K105" s="19">
        <f>IF(-need!I105&lt;cum!G105*0.33*$I$2,cum!G105*0.33*$I$2,-need!I105)</f>
        <v>1573774</v>
      </c>
      <c r="L105" s="19">
        <f>IF(-need!J105&lt;cum!H105*0.33*$I$2,cum!H105*0.33*$I$2,-need!J105)</f>
        <v>0</v>
      </c>
      <c r="M105" s="19">
        <f>IF(-need!K105&lt;cum!I105*0.33*$I$2,cum!I105*0.33*$I$2,-need!K105)</f>
        <v>654600</v>
      </c>
      <c r="N105" s="19">
        <f>IF(-need!L105&lt;cum!J105*0.33*$I$2,cum!J105*0.33*$I$2,-need!L105)</f>
        <v>88537.184999999998</v>
      </c>
      <c r="O105" s="19">
        <f>IF(-need!M105&lt;cum!K105*0.33*$I$2,cum!K105*0.33*$I$2,-need!M105)</f>
        <v>395360</v>
      </c>
      <c r="P105" s="19">
        <f>IF(-need!N105&lt;cum!L105*0.33*$I$2,cum!L105*0.33*$I$2,-need!N105)</f>
        <v>719516.49</v>
      </c>
      <c r="Q105" s="19">
        <f>IF(-need!O105&lt;cum!M105*0.33*$I$2,cum!M105*0.33*$I$2,-need!O105)</f>
        <v>0</v>
      </c>
      <c r="R105" s="19">
        <f>IF(-need!P105&lt;cum!N105*0.33*$I$2,cum!N105*0.33*$I$2,-need!P105)</f>
        <v>1152576</v>
      </c>
      <c r="S105" s="19">
        <f>IF(-need!Q105&lt;cum!O105*0.33*$I$2,cum!O105*0.33*$I$2,-need!Q105)</f>
        <v>21468.15</v>
      </c>
      <c r="T105" s="19">
        <f>IF(-need!R105&lt;cum!P105*0.33*$I$2,cum!P105*0.33*$I$2,-need!R105)</f>
        <v>17028</v>
      </c>
      <c r="U105" s="19">
        <f>IF(-need!S105&lt;cum!Q105*0.33*$I$2,cum!Q105*0.33*$I$2,-need!S105)</f>
        <v>55331.43</v>
      </c>
      <c r="V105" s="19">
        <f>IF(-need!T105&lt;cum!R105*0.33*$I$2,cum!R105*0.33*$I$2,-need!T105)</f>
        <v>49500</v>
      </c>
      <c r="W105" s="19">
        <f>IF(-need!U105&lt;cum!S105*0.33*$I$2,cum!S105*0.33*$I$2,-need!U105)</f>
        <v>228000</v>
      </c>
      <c r="X105" s="19">
        <f>IF(-need!V105&lt;cum!T105*0.33*$I$2,cum!T105*0.33*$I$2,-need!V105)</f>
        <v>199441</v>
      </c>
      <c r="Y105" s="19">
        <f>IF(-need!W105&lt;cum!U105*0.33*$I$2,cum!U105*0.33*$I$2,-need!W105)</f>
        <v>41250</v>
      </c>
      <c r="Z105" s="19">
        <f>IF(-need!X105&lt;cum!V105*0.33*$I$2,cum!V105*0.33*$I$2,-need!X105)</f>
        <v>72719</v>
      </c>
      <c r="AA105" s="19">
        <f>IF(-need!Y105&lt;cum!W105*0.33*$I$2,cum!W105*0.33*$I$2,-need!Y105)</f>
        <v>1452895</v>
      </c>
      <c r="AB105" s="19">
        <f>IF(-need!Z105&lt;cum!X105*0.33*$I$2,cum!X105*0.33*$I$2,-need!Z105)</f>
        <v>179301</v>
      </c>
      <c r="AC105" s="19">
        <f>IF(-need!AA105&lt;cum!Y105*0.33*$I$2,cum!Y105*0.33*$I$2,-need!AA105)</f>
        <v>166142</v>
      </c>
      <c r="AD105" s="19">
        <f>IF(-need!AB105&lt;cum!Z105*0.33*$I$2,cum!Z105*0.33*$I$2,-need!AB105)</f>
        <v>257909</v>
      </c>
      <c r="AE105" s="19">
        <f>IF(-need!AC105&lt;cum!AA105*0.33*$I$2,cum!AA105*0.33*$I$2,-need!AC105)</f>
        <v>0</v>
      </c>
      <c r="AF105" s="19">
        <f>IF(-need!AD105&lt;cum!AB105*0.33*$I$2,cum!AB105*0.33*$I$2,-need!AD105)</f>
        <v>697463</v>
      </c>
      <c r="AG105" s="19">
        <f>IF(-need!AE105&lt;cum!AC105*0.33*$I$2,cum!AC105*0.33*$I$2,-need!AE105)</f>
        <v>4857644</v>
      </c>
      <c r="AH105" s="19">
        <f>IF(-need!AF105&lt;cum!AD105*0.33*$I$2,cum!AD105*0.33*$I$2,-need!AF105)</f>
        <v>1308560</v>
      </c>
      <c r="AI105" s="19">
        <f>IF(-need!AG105&lt;cum!AE105*0.33*$I$2,cum!AE105*0.33*$I$2,-need!AG105)</f>
        <v>855090</v>
      </c>
      <c r="AJ105" s="19">
        <f>IF(-need!AH105&lt;cum!AF105*0.33*$I$2,cum!AF105*0.33*$I$2,-need!AH105)</f>
        <v>2008872</v>
      </c>
      <c r="AK105" s="19">
        <f>IF(-need!AI105&lt;cum!AG105*0.33*$I$2,cum!AG105*0.33*$I$2,-need!AI105)</f>
        <v>252224.94</v>
      </c>
      <c r="AL105" s="19">
        <f>IF(-need!AJ105&lt;cum!AH105*0.33*$I$2,cum!AH105*0.33*$I$2,-need!AJ105)</f>
        <v>32175</v>
      </c>
      <c r="AM105" s="19">
        <f>IF(-need!AK105&lt;cum!AI105*0.33*$I$2,cum!AI105*0.33*$I$2,-need!AK105)</f>
        <v>770000</v>
      </c>
      <c r="AN105" s="19">
        <f>IF(-need!AL105&lt;cum!AJ105*0.33*$I$2,cum!AJ105*0.33*$I$2,-need!AL105)</f>
        <v>71656.695000000007</v>
      </c>
      <c r="AO105" s="19">
        <f>IF(-need!AM105&lt;cum!AK105*0.33*$I$2,cum!AK105*0.33*$I$2,-need!AM105)</f>
        <v>14850</v>
      </c>
      <c r="AQ105" s="1">
        <f>IF(avail!AM105&gt;0,0,avail!AM105)</f>
        <v>0</v>
      </c>
      <c r="AR105" s="1">
        <f>IF(avail!AN105&gt;0,0,avail!AN105)</f>
        <v>0</v>
      </c>
      <c r="AS105" s="1">
        <f>IF(avail!AO105&gt;0,0,avail!AO105)</f>
        <v>0</v>
      </c>
      <c r="AT105" s="1">
        <f>IF(avail!AP105&gt;0,0,avail!AP105)</f>
        <v>-285800</v>
      </c>
    </row>
    <row r="106" spans="1:46" x14ac:dyDescent="0.25">
      <c r="A106" s="4">
        <f>'"rank"; your input only here!'!E107</f>
        <v>102</v>
      </c>
      <c r="B106" s="6" t="str">
        <f>'"rank"; your input only here!'!A107</f>
        <v>A102</v>
      </c>
      <c r="C106" s="6" t="str">
        <f>'"rank"; your input only here!'!B107</f>
        <v>Test Project 102</v>
      </c>
      <c r="D106" s="6">
        <f>'"rank"; your input only here!'!C107</f>
        <v>0</v>
      </c>
      <c r="E106" s="8">
        <f>'"rank"; your input only here!'!D107</f>
        <v>0</v>
      </c>
      <c r="F106" s="22">
        <f t="shared" si="3"/>
        <v>18230060.800000001</v>
      </c>
      <c r="G106" s="21">
        <f>SUM(cum!F106:AK106)</f>
        <v>41265466</v>
      </c>
      <c r="H106" s="21">
        <f t="shared" si="4"/>
        <v>10000000</v>
      </c>
      <c r="I106" s="19">
        <f t="shared" si="5"/>
        <v>-8730060.8000000007</v>
      </c>
      <c r="J106" s="19">
        <f>IF(-need!H106&lt;cum!F106*0.33*$I$2,cum!F106*0.33*$I$2,-need!H106)</f>
        <v>36176.910000000003</v>
      </c>
      <c r="K106" s="19">
        <f>IF(-need!I106&lt;cum!G106*0.33*$I$2,cum!G106*0.33*$I$2,-need!I106)</f>
        <v>1573774</v>
      </c>
      <c r="L106" s="19">
        <f>IF(-need!J106&lt;cum!H106*0.33*$I$2,cum!H106*0.33*$I$2,-need!J106)</f>
        <v>0</v>
      </c>
      <c r="M106" s="19">
        <f>IF(-need!K106&lt;cum!I106*0.33*$I$2,cum!I106*0.33*$I$2,-need!K106)</f>
        <v>654600</v>
      </c>
      <c r="N106" s="19">
        <f>IF(-need!L106&lt;cum!J106*0.33*$I$2,cum!J106*0.33*$I$2,-need!L106)</f>
        <v>88537.184999999998</v>
      </c>
      <c r="O106" s="19">
        <f>IF(-need!M106&lt;cum!K106*0.33*$I$2,cum!K106*0.33*$I$2,-need!M106)</f>
        <v>395360</v>
      </c>
      <c r="P106" s="19">
        <f>IF(-need!N106&lt;cum!L106*0.33*$I$2,cum!L106*0.33*$I$2,-need!N106)</f>
        <v>719516.49</v>
      </c>
      <c r="Q106" s="19">
        <f>IF(-need!O106&lt;cum!M106*0.33*$I$2,cum!M106*0.33*$I$2,-need!O106)</f>
        <v>0</v>
      </c>
      <c r="R106" s="19">
        <f>IF(-need!P106&lt;cum!N106*0.33*$I$2,cum!N106*0.33*$I$2,-need!P106)</f>
        <v>1152576</v>
      </c>
      <c r="S106" s="19">
        <f>IF(-need!Q106&lt;cum!O106*0.33*$I$2,cum!O106*0.33*$I$2,-need!Q106)</f>
        <v>21468.15</v>
      </c>
      <c r="T106" s="19">
        <f>IF(-need!R106&lt;cum!P106*0.33*$I$2,cum!P106*0.33*$I$2,-need!R106)</f>
        <v>17028</v>
      </c>
      <c r="U106" s="19">
        <f>IF(-need!S106&lt;cum!Q106*0.33*$I$2,cum!Q106*0.33*$I$2,-need!S106)</f>
        <v>55331.43</v>
      </c>
      <c r="V106" s="19">
        <f>IF(-need!T106&lt;cum!R106*0.33*$I$2,cum!R106*0.33*$I$2,-need!T106)</f>
        <v>49500</v>
      </c>
      <c r="W106" s="19">
        <f>IF(-need!U106&lt;cum!S106*0.33*$I$2,cum!S106*0.33*$I$2,-need!U106)</f>
        <v>228000</v>
      </c>
      <c r="X106" s="19">
        <f>IF(-need!V106&lt;cum!T106*0.33*$I$2,cum!T106*0.33*$I$2,-need!V106)</f>
        <v>199441</v>
      </c>
      <c r="Y106" s="19">
        <f>IF(-need!W106&lt;cum!U106*0.33*$I$2,cum!U106*0.33*$I$2,-need!W106)</f>
        <v>41250</v>
      </c>
      <c r="Z106" s="19">
        <f>IF(-need!X106&lt;cum!V106*0.33*$I$2,cum!V106*0.33*$I$2,-need!X106)</f>
        <v>72719</v>
      </c>
      <c r="AA106" s="19">
        <f>IF(-need!Y106&lt;cum!W106*0.33*$I$2,cum!W106*0.33*$I$2,-need!Y106)</f>
        <v>1452895</v>
      </c>
      <c r="AB106" s="19">
        <f>IF(-need!Z106&lt;cum!X106*0.33*$I$2,cum!X106*0.33*$I$2,-need!Z106)</f>
        <v>179301</v>
      </c>
      <c r="AC106" s="19">
        <f>IF(-need!AA106&lt;cum!Y106*0.33*$I$2,cum!Y106*0.33*$I$2,-need!AA106)</f>
        <v>166142</v>
      </c>
      <c r="AD106" s="19">
        <f>IF(-need!AB106&lt;cum!Z106*0.33*$I$2,cum!Z106*0.33*$I$2,-need!AB106)</f>
        <v>257909</v>
      </c>
      <c r="AE106" s="19">
        <f>IF(-need!AC106&lt;cum!AA106*0.33*$I$2,cum!AA106*0.33*$I$2,-need!AC106)</f>
        <v>0</v>
      </c>
      <c r="AF106" s="19">
        <f>IF(-need!AD106&lt;cum!AB106*0.33*$I$2,cum!AB106*0.33*$I$2,-need!AD106)</f>
        <v>697463</v>
      </c>
      <c r="AG106" s="19">
        <f>IF(-need!AE106&lt;cum!AC106*0.33*$I$2,cum!AC106*0.33*$I$2,-need!AE106)</f>
        <v>4857644</v>
      </c>
      <c r="AH106" s="19">
        <f>IF(-need!AF106&lt;cum!AD106*0.33*$I$2,cum!AD106*0.33*$I$2,-need!AF106)</f>
        <v>1308560</v>
      </c>
      <c r="AI106" s="19">
        <f>IF(-need!AG106&lt;cum!AE106*0.33*$I$2,cum!AE106*0.33*$I$2,-need!AG106)</f>
        <v>855090</v>
      </c>
      <c r="AJ106" s="19">
        <f>IF(-need!AH106&lt;cum!AF106*0.33*$I$2,cum!AF106*0.33*$I$2,-need!AH106)</f>
        <v>2008872</v>
      </c>
      <c r="AK106" s="19">
        <f>IF(-need!AI106&lt;cum!AG106*0.33*$I$2,cum!AG106*0.33*$I$2,-need!AI106)</f>
        <v>252224.94</v>
      </c>
      <c r="AL106" s="19">
        <f>IF(-need!AJ106&lt;cum!AH106*0.33*$I$2,cum!AH106*0.33*$I$2,-need!AJ106)</f>
        <v>32175</v>
      </c>
      <c r="AM106" s="19">
        <f>IF(-need!AK106&lt;cum!AI106*0.33*$I$2,cum!AI106*0.33*$I$2,-need!AK106)</f>
        <v>770000</v>
      </c>
      <c r="AN106" s="19">
        <f>IF(-need!AL106&lt;cum!AJ106*0.33*$I$2,cum!AJ106*0.33*$I$2,-need!AL106)</f>
        <v>71656.695000000007</v>
      </c>
      <c r="AO106" s="19">
        <f>IF(-need!AM106&lt;cum!AK106*0.33*$I$2,cum!AK106*0.33*$I$2,-need!AM106)</f>
        <v>14850</v>
      </c>
      <c r="AQ106" s="1">
        <f>IF(avail!AM106&gt;0,0,avail!AM106)</f>
        <v>0</v>
      </c>
      <c r="AR106" s="1">
        <f>IF(avail!AN106&gt;0,0,avail!AN106)</f>
        <v>0</v>
      </c>
      <c r="AS106" s="1">
        <f>IF(avail!AO106&gt;0,0,avail!AO106)</f>
        <v>0</v>
      </c>
      <c r="AT106" s="1">
        <f>IF(avail!AP106&gt;0,0,avail!AP106)</f>
        <v>-285800</v>
      </c>
    </row>
    <row r="107" spans="1:46" x14ac:dyDescent="0.25">
      <c r="A107" s="4">
        <f>'"rank"; your input only here!'!E108</f>
        <v>103</v>
      </c>
      <c r="B107" s="6" t="str">
        <f>'"rank"; your input only here!'!A108</f>
        <v>A103</v>
      </c>
      <c r="C107" s="6" t="str">
        <f>'"rank"; your input only here!'!B108</f>
        <v>Test Project 103</v>
      </c>
      <c r="D107" s="6">
        <f>'"rank"; your input only here!'!C108</f>
        <v>0</v>
      </c>
      <c r="E107" s="8">
        <f>'"rank"; your input only here!'!D108</f>
        <v>0</v>
      </c>
      <c r="F107" s="22">
        <f t="shared" si="3"/>
        <v>18230060.800000001</v>
      </c>
      <c r="G107" s="21">
        <f>SUM(cum!F107:AK107)</f>
        <v>41265466</v>
      </c>
      <c r="H107" s="21">
        <f t="shared" si="4"/>
        <v>10000000</v>
      </c>
      <c r="I107" s="19">
        <f t="shared" si="5"/>
        <v>-8730060.8000000007</v>
      </c>
      <c r="J107" s="19">
        <f>IF(-need!H107&lt;cum!F107*0.33*$I$2,cum!F107*0.33*$I$2,-need!H107)</f>
        <v>36176.910000000003</v>
      </c>
      <c r="K107" s="19">
        <f>IF(-need!I107&lt;cum!G107*0.33*$I$2,cum!G107*0.33*$I$2,-need!I107)</f>
        <v>1573774</v>
      </c>
      <c r="L107" s="19">
        <f>IF(-need!J107&lt;cum!H107*0.33*$I$2,cum!H107*0.33*$I$2,-need!J107)</f>
        <v>0</v>
      </c>
      <c r="M107" s="19">
        <f>IF(-need!K107&lt;cum!I107*0.33*$I$2,cum!I107*0.33*$I$2,-need!K107)</f>
        <v>654600</v>
      </c>
      <c r="N107" s="19">
        <f>IF(-need!L107&lt;cum!J107*0.33*$I$2,cum!J107*0.33*$I$2,-need!L107)</f>
        <v>88537.184999999998</v>
      </c>
      <c r="O107" s="19">
        <f>IF(-need!M107&lt;cum!K107*0.33*$I$2,cum!K107*0.33*$I$2,-need!M107)</f>
        <v>395360</v>
      </c>
      <c r="P107" s="19">
        <f>IF(-need!N107&lt;cum!L107*0.33*$I$2,cum!L107*0.33*$I$2,-need!N107)</f>
        <v>719516.49</v>
      </c>
      <c r="Q107" s="19">
        <f>IF(-need!O107&lt;cum!M107*0.33*$I$2,cum!M107*0.33*$I$2,-need!O107)</f>
        <v>0</v>
      </c>
      <c r="R107" s="19">
        <f>IF(-need!P107&lt;cum!N107*0.33*$I$2,cum!N107*0.33*$I$2,-need!P107)</f>
        <v>1152576</v>
      </c>
      <c r="S107" s="19">
        <f>IF(-need!Q107&lt;cum!O107*0.33*$I$2,cum!O107*0.33*$I$2,-need!Q107)</f>
        <v>21468.15</v>
      </c>
      <c r="T107" s="19">
        <f>IF(-need!R107&lt;cum!P107*0.33*$I$2,cum!P107*0.33*$I$2,-need!R107)</f>
        <v>17028</v>
      </c>
      <c r="U107" s="19">
        <f>IF(-need!S107&lt;cum!Q107*0.33*$I$2,cum!Q107*0.33*$I$2,-need!S107)</f>
        <v>55331.43</v>
      </c>
      <c r="V107" s="19">
        <f>IF(-need!T107&lt;cum!R107*0.33*$I$2,cum!R107*0.33*$I$2,-need!T107)</f>
        <v>49500</v>
      </c>
      <c r="W107" s="19">
        <f>IF(-need!U107&lt;cum!S107*0.33*$I$2,cum!S107*0.33*$I$2,-need!U107)</f>
        <v>228000</v>
      </c>
      <c r="X107" s="19">
        <f>IF(-need!V107&lt;cum!T107*0.33*$I$2,cum!T107*0.33*$I$2,-need!V107)</f>
        <v>199441</v>
      </c>
      <c r="Y107" s="19">
        <f>IF(-need!W107&lt;cum!U107*0.33*$I$2,cum!U107*0.33*$I$2,-need!W107)</f>
        <v>41250</v>
      </c>
      <c r="Z107" s="19">
        <f>IF(-need!X107&lt;cum!V107*0.33*$I$2,cum!V107*0.33*$I$2,-need!X107)</f>
        <v>72719</v>
      </c>
      <c r="AA107" s="19">
        <f>IF(-need!Y107&lt;cum!W107*0.33*$I$2,cum!W107*0.33*$I$2,-need!Y107)</f>
        <v>1452895</v>
      </c>
      <c r="AB107" s="19">
        <f>IF(-need!Z107&lt;cum!X107*0.33*$I$2,cum!X107*0.33*$I$2,-need!Z107)</f>
        <v>179301</v>
      </c>
      <c r="AC107" s="19">
        <f>IF(-need!AA107&lt;cum!Y107*0.33*$I$2,cum!Y107*0.33*$I$2,-need!AA107)</f>
        <v>166142</v>
      </c>
      <c r="AD107" s="19">
        <f>IF(-need!AB107&lt;cum!Z107*0.33*$I$2,cum!Z107*0.33*$I$2,-need!AB107)</f>
        <v>257909</v>
      </c>
      <c r="AE107" s="19">
        <f>IF(-need!AC107&lt;cum!AA107*0.33*$I$2,cum!AA107*0.33*$I$2,-need!AC107)</f>
        <v>0</v>
      </c>
      <c r="AF107" s="19">
        <f>IF(-need!AD107&lt;cum!AB107*0.33*$I$2,cum!AB107*0.33*$I$2,-need!AD107)</f>
        <v>697463</v>
      </c>
      <c r="AG107" s="19">
        <f>IF(-need!AE107&lt;cum!AC107*0.33*$I$2,cum!AC107*0.33*$I$2,-need!AE107)</f>
        <v>4857644</v>
      </c>
      <c r="AH107" s="19">
        <f>IF(-need!AF107&lt;cum!AD107*0.33*$I$2,cum!AD107*0.33*$I$2,-need!AF107)</f>
        <v>1308560</v>
      </c>
      <c r="AI107" s="19">
        <f>IF(-need!AG107&lt;cum!AE107*0.33*$I$2,cum!AE107*0.33*$I$2,-need!AG107)</f>
        <v>855090</v>
      </c>
      <c r="AJ107" s="19">
        <f>IF(-need!AH107&lt;cum!AF107*0.33*$I$2,cum!AF107*0.33*$I$2,-need!AH107)</f>
        <v>2008872</v>
      </c>
      <c r="AK107" s="19">
        <f>IF(-need!AI107&lt;cum!AG107*0.33*$I$2,cum!AG107*0.33*$I$2,-need!AI107)</f>
        <v>252224.94</v>
      </c>
      <c r="AL107" s="19">
        <f>IF(-need!AJ107&lt;cum!AH107*0.33*$I$2,cum!AH107*0.33*$I$2,-need!AJ107)</f>
        <v>32175</v>
      </c>
      <c r="AM107" s="19">
        <f>IF(-need!AK107&lt;cum!AI107*0.33*$I$2,cum!AI107*0.33*$I$2,-need!AK107)</f>
        <v>770000</v>
      </c>
      <c r="AN107" s="19">
        <f>IF(-need!AL107&lt;cum!AJ107*0.33*$I$2,cum!AJ107*0.33*$I$2,-need!AL107)</f>
        <v>71656.695000000007</v>
      </c>
      <c r="AO107" s="19">
        <f>IF(-need!AM107&lt;cum!AK107*0.33*$I$2,cum!AK107*0.33*$I$2,-need!AM107)</f>
        <v>14850</v>
      </c>
      <c r="AQ107" s="1">
        <f>IF(avail!AM107&gt;0,0,avail!AM107)</f>
        <v>0</v>
      </c>
      <c r="AR107" s="1">
        <f>IF(avail!AN107&gt;0,0,avail!AN107)</f>
        <v>0</v>
      </c>
      <c r="AS107" s="1">
        <f>IF(avail!AO107&gt;0,0,avail!AO107)</f>
        <v>0</v>
      </c>
      <c r="AT107" s="1">
        <f>IF(avail!AP107&gt;0,0,avail!AP107)</f>
        <v>-285800</v>
      </c>
    </row>
    <row r="108" spans="1:46" x14ac:dyDescent="0.25">
      <c r="A108" s="4">
        <f>'"rank"; your input only here!'!E109</f>
        <v>104</v>
      </c>
      <c r="B108" s="6" t="str">
        <f>'"rank"; your input only here!'!A109</f>
        <v>A104</v>
      </c>
      <c r="C108" s="6" t="str">
        <f>'"rank"; your input only here!'!B109</f>
        <v>Test Project 104</v>
      </c>
      <c r="D108" s="6">
        <f>'"rank"; your input only here!'!C109</f>
        <v>0</v>
      </c>
      <c r="E108" s="8">
        <f>'"rank"; your input only here!'!D109</f>
        <v>0</v>
      </c>
      <c r="F108" s="22">
        <f t="shared" si="3"/>
        <v>18230060.800000001</v>
      </c>
      <c r="G108" s="21">
        <f>SUM(cum!F108:AK108)</f>
        <v>41265466</v>
      </c>
      <c r="H108" s="21">
        <f t="shared" si="4"/>
        <v>10000000</v>
      </c>
      <c r="I108" s="19">
        <f t="shared" si="5"/>
        <v>-8730060.8000000007</v>
      </c>
      <c r="J108" s="19">
        <f>IF(-need!H108&lt;cum!F108*0.33*$I$2,cum!F108*0.33*$I$2,-need!H108)</f>
        <v>36176.910000000003</v>
      </c>
      <c r="K108" s="19">
        <f>IF(-need!I108&lt;cum!G108*0.33*$I$2,cum!G108*0.33*$I$2,-need!I108)</f>
        <v>1573774</v>
      </c>
      <c r="L108" s="19">
        <f>IF(-need!J108&lt;cum!H108*0.33*$I$2,cum!H108*0.33*$I$2,-need!J108)</f>
        <v>0</v>
      </c>
      <c r="M108" s="19">
        <f>IF(-need!K108&lt;cum!I108*0.33*$I$2,cum!I108*0.33*$I$2,-need!K108)</f>
        <v>654600</v>
      </c>
      <c r="N108" s="19">
        <f>IF(-need!L108&lt;cum!J108*0.33*$I$2,cum!J108*0.33*$I$2,-need!L108)</f>
        <v>88537.184999999998</v>
      </c>
      <c r="O108" s="19">
        <f>IF(-need!M108&lt;cum!K108*0.33*$I$2,cum!K108*0.33*$I$2,-need!M108)</f>
        <v>395360</v>
      </c>
      <c r="P108" s="19">
        <f>IF(-need!N108&lt;cum!L108*0.33*$I$2,cum!L108*0.33*$I$2,-need!N108)</f>
        <v>719516.49</v>
      </c>
      <c r="Q108" s="19">
        <f>IF(-need!O108&lt;cum!M108*0.33*$I$2,cum!M108*0.33*$I$2,-need!O108)</f>
        <v>0</v>
      </c>
      <c r="R108" s="19">
        <f>IF(-need!P108&lt;cum!N108*0.33*$I$2,cum!N108*0.33*$I$2,-need!P108)</f>
        <v>1152576</v>
      </c>
      <c r="S108" s="19">
        <f>IF(-need!Q108&lt;cum!O108*0.33*$I$2,cum!O108*0.33*$I$2,-need!Q108)</f>
        <v>21468.15</v>
      </c>
      <c r="T108" s="19">
        <f>IF(-need!R108&lt;cum!P108*0.33*$I$2,cum!P108*0.33*$I$2,-need!R108)</f>
        <v>17028</v>
      </c>
      <c r="U108" s="19">
        <f>IF(-need!S108&lt;cum!Q108*0.33*$I$2,cum!Q108*0.33*$I$2,-need!S108)</f>
        <v>55331.43</v>
      </c>
      <c r="V108" s="19">
        <f>IF(-need!T108&lt;cum!R108*0.33*$I$2,cum!R108*0.33*$I$2,-need!T108)</f>
        <v>49500</v>
      </c>
      <c r="W108" s="19">
        <f>IF(-need!U108&lt;cum!S108*0.33*$I$2,cum!S108*0.33*$I$2,-need!U108)</f>
        <v>228000</v>
      </c>
      <c r="X108" s="19">
        <f>IF(-need!V108&lt;cum!T108*0.33*$I$2,cum!T108*0.33*$I$2,-need!V108)</f>
        <v>199441</v>
      </c>
      <c r="Y108" s="19">
        <f>IF(-need!W108&lt;cum!U108*0.33*$I$2,cum!U108*0.33*$I$2,-need!W108)</f>
        <v>41250</v>
      </c>
      <c r="Z108" s="19">
        <f>IF(-need!X108&lt;cum!V108*0.33*$I$2,cum!V108*0.33*$I$2,-need!X108)</f>
        <v>72719</v>
      </c>
      <c r="AA108" s="19">
        <f>IF(-need!Y108&lt;cum!W108*0.33*$I$2,cum!W108*0.33*$I$2,-need!Y108)</f>
        <v>1452895</v>
      </c>
      <c r="AB108" s="19">
        <f>IF(-need!Z108&lt;cum!X108*0.33*$I$2,cum!X108*0.33*$I$2,-need!Z108)</f>
        <v>179301</v>
      </c>
      <c r="AC108" s="19">
        <f>IF(-need!AA108&lt;cum!Y108*0.33*$I$2,cum!Y108*0.33*$I$2,-need!AA108)</f>
        <v>166142</v>
      </c>
      <c r="AD108" s="19">
        <f>IF(-need!AB108&lt;cum!Z108*0.33*$I$2,cum!Z108*0.33*$I$2,-need!AB108)</f>
        <v>257909</v>
      </c>
      <c r="AE108" s="19">
        <f>IF(-need!AC108&lt;cum!AA108*0.33*$I$2,cum!AA108*0.33*$I$2,-need!AC108)</f>
        <v>0</v>
      </c>
      <c r="AF108" s="19">
        <f>IF(-need!AD108&lt;cum!AB108*0.33*$I$2,cum!AB108*0.33*$I$2,-need!AD108)</f>
        <v>697463</v>
      </c>
      <c r="AG108" s="19">
        <f>IF(-need!AE108&lt;cum!AC108*0.33*$I$2,cum!AC108*0.33*$I$2,-need!AE108)</f>
        <v>4857644</v>
      </c>
      <c r="AH108" s="19">
        <f>IF(-need!AF108&lt;cum!AD108*0.33*$I$2,cum!AD108*0.33*$I$2,-need!AF108)</f>
        <v>1308560</v>
      </c>
      <c r="AI108" s="19">
        <f>IF(-need!AG108&lt;cum!AE108*0.33*$I$2,cum!AE108*0.33*$I$2,-need!AG108)</f>
        <v>855090</v>
      </c>
      <c r="AJ108" s="19">
        <f>IF(-need!AH108&lt;cum!AF108*0.33*$I$2,cum!AF108*0.33*$I$2,-need!AH108)</f>
        <v>2008872</v>
      </c>
      <c r="AK108" s="19">
        <f>IF(-need!AI108&lt;cum!AG108*0.33*$I$2,cum!AG108*0.33*$I$2,-need!AI108)</f>
        <v>252224.94</v>
      </c>
      <c r="AL108" s="19">
        <f>IF(-need!AJ108&lt;cum!AH108*0.33*$I$2,cum!AH108*0.33*$I$2,-need!AJ108)</f>
        <v>32175</v>
      </c>
      <c r="AM108" s="19">
        <f>IF(-need!AK108&lt;cum!AI108*0.33*$I$2,cum!AI108*0.33*$I$2,-need!AK108)</f>
        <v>770000</v>
      </c>
      <c r="AN108" s="19">
        <f>IF(-need!AL108&lt;cum!AJ108*0.33*$I$2,cum!AJ108*0.33*$I$2,-need!AL108)</f>
        <v>71656.695000000007</v>
      </c>
      <c r="AO108" s="19">
        <f>IF(-need!AM108&lt;cum!AK108*0.33*$I$2,cum!AK108*0.33*$I$2,-need!AM108)</f>
        <v>14850</v>
      </c>
      <c r="AQ108" s="1">
        <f>IF(avail!AM108&gt;0,0,avail!AM108)</f>
        <v>0</v>
      </c>
      <c r="AR108" s="1">
        <f>IF(avail!AN108&gt;0,0,avail!AN108)</f>
        <v>0</v>
      </c>
      <c r="AS108" s="1">
        <f>IF(avail!AO108&gt;0,0,avail!AO108)</f>
        <v>0</v>
      </c>
      <c r="AT108" s="1">
        <f>IF(avail!AP108&gt;0,0,avail!AP108)</f>
        <v>-285800</v>
      </c>
    </row>
    <row r="109" spans="1:46" x14ac:dyDescent="0.25">
      <c r="A109" s="4">
        <f>'"rank"; your input only here!'!E110</f>
        <v>105</v>
      </c>
      <c r="B109" s="6" t="str">
        <f>'"rank"; your input only here!'!A110</f>
        <v>A105</v>
      </c>
      <c r="C109" s="6" t="str">
        <f>'"rank"; your input only here!'!B110</f>
        <v>Test Project 105</v>
      </c>
      <c r="D109" s="6">
        <f>'"rank"; your input only here!'!C110</f>
        <v>0</v>
      </c>
      <c r="E109" s="8">
        <f>'"rank"; your input only here!'!D110</f>
        <v>0</v>
      </c>
      <c r="F109" s="22">
        <f t="shared" si="3"/>
        <v>18230060.800000001</v>
      </c>
      <c r="G109" s="21">
        <f>SUM(cum!F109:AK109)</f>
        <v>41265466</v>
      </c>
      <c r="H109" s="21">
        <f t="shared" si="4"/>
        <v>10000000</v>
      </c>
      <c r="I109" s="19">
        <f t="shared" si="5"/>
        <v>-8730060.8000000007</v>
      </c>
      <c r="J109" s="19">
        <f>IF(-need!H109&lt;cum!F109*0.33*$I$2,cum!F109*0.33*$I$2,-need!H109)</f>
        <v>36176.910000000003</v>
      </c>
      <c r="K109" s="19">
        <f>IF(-need!I109&lt;cum!G109*0.33*$I$2,cum!G109*0.33*$I$2,-need!I109)</f>
        <v>1573774</v>
      </c>
      <c r="L109" s="19">
        <f>IF(-need!J109&lt;cum!H109*0.33*$I$2,cum!H109*0.33*$I$2,-need!J109)</f>
        <v>0</v>
      </c>
      <c r="M109" s="19">
        <f>IF(-need!K109&lt;cum!I109*0.33*$I$2,cum!I109*0.33*$I$2,-need!K109)</f>
        <v>654600</v>
      </c>
      <c r="N109" s="19">
        <f>IF(-need!L109&lt;cum!J109*0.33*$I$2,cum!J109*0.33*$I$2,-need!L109)</f>
        <v>88537.184999999998</v>
      </c>
      <c r="O109" s="19">
        <f>IF(-need!M109&lt;cum!K109*0.33*$I$2,cum!K109*0.33*$I$2,-need!M109)</f>
        <v>395360</v>
      </c>
      <c r="P109" s="19">
        <f>IF(-need!N109&lt;cum!L109*0.33*$I$2,cum!L109*0.33*$I$2,-need!N109)</f>
        <v>719516.49</v>
      </c>
      <c r="Q109" s="19">
        <f>IF(-need!O109&lt;cum!M109*0.33*$I$2,cum!M109*0.33*$I$2,-need!O109)</f>
        <v>0</v>
      </c>
      <c r="R109" s="19">
        <f>IF(-need!P109&lt;cum!N109*0.33*$I$2,cum!N109*0.33*$I$2,-need!P109)</f>
        <v>1152576</v>
      </c>
      <c r="S109" s="19">
        <f>IF(-need!Q109&lt;cum!O109*0.33*$I$2,cum!O109*0.33*$I$2,-need!Q109)</f>
        <v>21468.15</v>
      </c>
      <c r="T109" s="19">
        <f>IF(-need!R109&lt;cum!P109*0.33*$I$2,cum!P109*0.33*$I$2,-need!R109)</f>
        <v>17028</v>
      </c>
      <c r="U109" s="19">
        <f>IF(-need!S109&lt;cum!Q109*0.33*$I$2,cum!Q109*0.33*$I$2,-need!S109)</f>
        <v>55331.43</v>
      </c>
      <c r="V109" s="19">
        <f>IF(-need!T109&lt;cum!R109*0.33*$I$2,cum!R109*0.33*$I$2,-need!T109)</f>
        <v>49500</v>
      </c>
      <c r="W109" s="19">
        <f>IF(-need!U109&lt;cum!S109*0.33*$I$2,cum!S109*0.33*$I$2,-need!U109)</f>
        <v>228000</v>
      </c>
      <c r="X109" s="19">
        <f>IF(-need!V109&lt;cum!T109*0.33*$I$2,cum!T109*0.33*$I$2,-need!V109)</f>
        <v>199441</v>
      </c>
      <c r="Y109" s="19">
        <f>IF(-need!W109&lt;cum!U109*0.33*$I$2,cum!U109*0.33*$I$2,-need!W109)</f>
        <v>41250</v>
      </c>
      <c r="Z109" s="19">
        <f>IF(-need!X109&lt;cum!V109*0.33*$I$2,cum!V109*0.33*$I$2,-need!X109)</f>
        <v>72719</v>
      </c>
      <c r="AA109" s="19">
        <f>IF(-need!Y109&lt;cum!W109*0.33*$I$2,cum!W109*0.33*$I$2,-need!Y109)</f>
        <v>1452895</v>
      </c>
      <c r="AB109" s="19">
        <f>IF(-need!Z109&lt;cum!X109*0.33*$I$2,cum!X109*0.33*$I$2,-need!Z109)</f>
        <v>179301</v>
      </c>
      <c r="AC109" s="19">
        <f>IF(-need!AA109&lt;cum!Y109*0.33*$I$2,cum!Y109*0.33*$I$2,-need!AA109)</f>
        <v>166142</v>
      </c>
      <c r="AD109" s="19">
        <f>IF(-need!AB109&lt;cum!Z109*0.33*$I$2,cum!Z109*0.33*$I$2,-need!AB109)</f>
        <v>257909</v>
      </c>
      <c r="AE109" s="19">
        <f>IF(-need!AC109&lt;cum!AA109*0.33*$I$2,cum!AA109*0.33*$I$2,-need!AC109)</f>
        <v>0</v>
      </c>
      <c r="AF109" s="19">
        <f>IF(-need!AD109&lt;cum!AB109*0.33*$I$2,cum!AB109*0.33*$I$2,-need!AD109)</f>
        <v>697463</v>
      </c>
      <c r="AG109" s="19">
        <f>IF(-need!AE109&lt;cum!AC109*0.33*$I$2,cum!AC109*0.33*$I$2,-need!AE109)</f>
        <v>4857644</v>
      </c>
      <c r="AH109" s="19">
        <f>IF(-need!AF109&lt;cum!AD109*0.33*$I$2,cum!AD109*0.33*$I$2,-need!AF109)</f>
        <v>1308560</v>
      </c>
      <c r="AI109" s="19">
        <f>IF(-need!AG109&lt;cum!AE109*0.33*$I$2,cum!AE109*0.33*$I$2,-need!AG109)</f>
        <v>855090</v>
      </c>
      <c r="AJ109" s="19">
        <f>IF(-need!AH109&lt;cum!AF109*0.33*$I$2,cum!AF109*0.33*$I$2,-need!AH109)</f>
        <v>2008872</v>
      </c>
      <c r="AK109" s="19">
        <f>IF(-need!AI109&lt;cum!AG109*0.33*$I$2,cum!AG109*0.33*$I$2,-need!AI109)</f>
        <v>252224.94</v>
      </c>
      <c r="AL109" s="19">
        <f>IF(-need!AJ109&lt;cum!AH109*0.33*$I$2,cum!AH109*0.33*$I$2,-need!AJ109)</f>
        <v>32175</v>
      </c>
      <c r="AM109" s="19">
        <f>IF(-need!AK109&lt;cum!AI109*0.33*$I$2,cum!AI109*0.33*$I$2,-need!AK109)</f>
        <v>770000</v>
      </c>
      <c r="AN109" s="19">
        <f>IF(-need!AL109&lt;cum!AJ109*0.33*$I$2,cum!AJ109*0.33*$I$2,-need!AL109)</f>
        <v>71656.695000000007</v>
      </c>
      <c r="AO109" s="19">
        <f>IF(-need!AM109&lt;cum!AK109*0.33*$I$2,cum!AK109*0.33*$I$2,-need!AM109)</f>
        <v>14850</v>
      </c>
      <c r="AQ109" s="1">
        <f>IF(avail!AM109&gt;0,0,avail!AM109)</f>
        <v>0</v>
      </c>
      <c r="AR109" s="1">
        <f>IF(avail!AN109&gt;0,0,avail!AN109)</f>
        <v>0</v>
      </c>
      <c r="AS109" s="1">
        <f>IF(avail!AO109&gt;0,0,avail!AO109)</f>
        <v>0</v>
      </c>
      <c r="AT109" s="1">
        <f>IF(avail!AP109&gt;0,0,avail!AP109)</f>
        <v>-285800</v>
      </c>
    </row>
    <row r="110" spans="1:46" x14ac:dyDescent="0.25">
      <c r="A110" s="4">
        <f>'"rank"; your input only here!'!E111</f>
        <v>106</v>
      </c>
      <c r="B110" s="6" t="str">
        <f>'"rank"; your input only here!'!A111</f>
        <v>A106</v>
      </c>
      <c r="C110" s="6" t="str">
        <f>'"rank"; your input only here!'!B111</f>
        <v>Test Project 106</v>
      </c>
      <c r="D110" s="6">
        <f>'"rank"; your input only here!'!C111</f>
        <v>0</v>
      </c>
      <c r="E110" s="8">
        <f>'"rank"; your input only here!'!D111</f>
        <v>0</v>
      </c>
      <c r="F110" s="22">
        <f t="shared" si="3"/>
        <v>18230060.800000001</v>
      </c>
      <c r="G110" s="21">
        <f>SUM(cum!F110:AK110)</f>
        <v>41265466</v>
      </c>
      <c r="H110" s="21">
        <f t="shared" si="4"/>
        <v>10000000</v>
      </c>
      <c r="I110" s="19">
        <f t="shared" si="5"/>
        <v>-8730060.8000000007</v>
      </c>
      <c r="J110" s="19">
        <f>IF(-need!H110&lt;cum!F110*0.33*$I$2,cum!F110*0.33*$I$2,-need!H110)</f>
        <v>36176.910000000003</v>
      </c>
      <c r="K110" s="19">
        <f>IF(-need!I110&lt;cum!G110*0.33*$I$2,cum!G110*0.33*$I$2,-need!I110)</f>
        <v>1573774</v>
      </c>
      <c r="L110" s="19">
        <f>IF(-need!J110&lt;cum!H110*0.33*$I$2,cum!H110*0.33*$I$2,-need!J110)</f>
        <v>0</v>
      </c>
      <c r="M110" s="19">
        <f>IF(-need!K110&lt;cum!I110*0.33*$I$2,cum!I110*0.33*$I$2,-need!K110)</f>
        <v>654600</v>
      </c>
      <c r="N110" s="19">
        <f>IF(-need!L110&lt;cum!J110*0.33*$I$2,cum!J110*0.33*$I$2,-need!L110)</f>
        <v>88537.184999999998</v>
      </c>
      <c r="O110" s="19">
        <f>IF(-need!M110&lt;cum!K110*0.33*$I$2,cum!K110*0.33*$I$2,-need!M110)</f>
        <v>395360</v>
      </c>
      <c r="P110" s="19">
        <f>IF(-need!N110&lt;cum!L110*0.33*$I$2,cum!L110*0.33*$I$2,-need!N110)</f>
        <v>719516.49</v>
      </c>
      <c r="Q110" s="19">
        <f>IF(-need!O110&lt;cum!M110*0.33*$I$2,cum!M110*0.33*$I$2,-need!O110)</f>
        <v>0</v>
      </c>
      <c r="R110" s="19">
        <f>IF(-need!P110&lt;cum!N110*0.33*$I$2,cum!N110*0.33*$I$2,-need!P110)</f>
        <v>1152576</v>
      </c>
      <c r="S110" s="19">
        <f>IF(-need!Q110&lt;cum!O110*0.33*$I$2,cum!O110*0.33*$I$2,-need!Q110)</f>
        <v>21468.15</v>
      </c>
      <c r="T110" s="19">
        <f>IF(-need!R110&lt;cum!P110*0.33*$I$2,cum!P110*0.33*$I$2,-need!R110)</f>
        <v>17028</v>
      </c>
      <c r="U110" s="19">
        <f>IF(-need!S110&lt;cum!Q110*0.33*$I$2,cum!Q110*0.33*$I$2,-need!S110)</f>
        <v>55331.43</v>
      </c>
      <c r="V110" s="19">
        <f>IF(-need!T110&lt;cum!R110*0.33*$I$2,cum!R110*0.33*$I$2,-need!T110)</f>
        <v>49500</v>
      </c>
      <c r="W110" s="19">
        <f>IF(-need!U110&lt;cum!S110*0.33*$I$2,cum!S110*0.33*$I$2,-need!U110)</f>
        <v>228000</v>
      </c>
      <c r="X110" s="19">
        <f>IF(-need!V110&lt;cum!T110*0.33*$I$2,cum!T110*0.33*$I$2,-need!V110)</f>
        <v>199441</v>
      </c>
      <c r="Y110" s="19">
        <f>IF(-need!W110&lt;cum!U110*0.33*$I$2,cum!U110*0.33*$I$2,-need!W110)</f>
        <v>41250</v>
      </c>
      <c r="Z110" s="19">
        <f>IF(-need!X110&lt;cum!V110*0.33*$I$2,cum!V110*0.33*$I$2,-need!X110)</f>
        <v>72719</v>
      </c>
      <c r="AA110" s="19">
        <f>IF(-need!Y110&lt;cum!W110*0.33*$I$2,cum!W110*0.33*$I$2,-need!Y110)</f>
        <v>1452895</v>
      </c>
      <c r="AB110" s="19">
        <f>IF(-need!Z110&lt;cum!X110*0.33*$I$2,cum!X110*0.33*$I$2,-need!Z110)</f>
        <v>179301</v>
      </c>
      <c r="AC110" s="19">
        <f>IF(-need!AA110&lt;cum!Y110*0.33*$I$2,cum!Y110*0.33*$I$2,-need!AA110)</f>
        <v>166142</v>
      </c>
      <c r="AD110" s="19">
        <f>IF(-need!AB110&lt;cum!Z110*0.33*$I$2,cum!Z110*0.33*$I$2,-need!AB110)</f>
        <v>257909</v>
      </c>
      <c r="AE110" s="19">
        <f>IF(-need!AC110&lt;cum!AA110*0.33*$I$2,cum!AA110*0.33*$I$2,-need!AC110)</f>
        <v>0</v>
      </c>
      <c r="AF110" s="19">
        <f>IF(-need!AD110&lt;cum!AB110*0.33*$I$2,cum!AB110*0.33*$I$2,-need!AD110)</f>
        <v>697463</v>
      </c>
      <c r="AG110" s="19">
        <f>IF(-need!AE110&lt;cum!AC110*0.33*$I$2,cum!AC110*0.33*$I$2,-need!AE110)</f>
        <v>4857644</v>
      </c>
      <c r="AH110" s="19">
        <f>IF(-need!AF110&lt;cum!AD110*0.33*$I$2,cum!AD110*0.33*$I$2,-need!AF110)</f>
        <v>1308560</v>
      </c>
      <c r="AI110" s="19">
        <f>IF(-need!AG110&lt;cum!AE110*0.33*$I$2,cum!AE110*0.33*$I$2,-need!AG110)</f>
        <v>855090</v>
      </c>
      <c r="AJ110" s="19">
        <f>IF(-need!AH110&lt;cum!AF110*0.33*$I$2,cum!AF110*0.33*$I$2,-need!AH110)</f>
        <v>2008872</v>
      </c>
      <c r="AK110" s="19">
        <f>IF(-need!AI110&lt;cum!AG110*0.33*$I$2,cum!AG110*0.33*$I$2,-need!AI110)</f>
        <v>252224.94</v>
      </c>
      <c r="AL110" s="19">
        <f>IF(-need!AJ110&lt;cum!AH110*0.33*$I$2,cum!AH110*0.33*$I$2,-need!AJ110)</f>
        <v>32175</v>
      </c>
      <c r="AM110" s="19">
        <f>IF(-need!AK110&lt;cum!AI110*0.33*$I$2,cum!AI110*0.33*$I$2,-need!AK110)</f>
        <v>770000</v>
      </c>
      <c r="AN110" s="19">
        <f>IF(-need!AL110&lt;cum!AJ110*0.33*$I$2,cum!AJ110*0.33*$I$2,-need!AL110)</f>
        <v>71656.695000000007</v>
      </c>
      <c r="AO110" s="19">
        <f>IF(-need!AM110&lt;cum!AK110*0.33*$I$2,cum!AK110*0.33*$I$2,-need!AM110)</f>
        <v>14850</v>
      </c>
      <c r="AQ110" s="1">
        <f>IF(avail!AM110&gt;0,0,avail!AM110)</f>
        <v>0</v>
      </c>
      <c r="AR110" s="1">
        <f>IF(avail!AN110&gt;0,0,avail!AN110)</f>
        <v>0</v>
      </c>
      <c r="AS110" s="1">
        <f>IF(avail!AO110&gt;0,0,avail!AO110)</f>
        <v>0</v>
      </c>
      <c r="AT110" s="1">
        <f>IF(avail!AP110&gt;0,0,avail!AP110)</f>
        <v>-285800</v>
      </c>
    </row>
    <row r="111" spans="1:46" x14ac:dyDescent="0.25">
      <c r="A111" s="4">
        <f>'"rank"; your input only here!'!E112</f>
        <v>107</v>
      </c>
      <c r="B111" s="6" t="str">
        <f>'"rank"; your input only here!'!A112</f>
        <v>A107</v>
      </c>
      <c r="C111" s="6" t="str">
        <f>'"rank"; your input only here!'!B112</f>
        <v>Test Project 107</v>
      </c>
      <c r="D111" s="6">
        <f>'"rank"; your input only here!'!C112</f>
        <v>0</v>
      </c>
      <c r="E111" s="8">
        <f>'"rank"; your input only here!'!D112</f>
        <v>0</v>
      </c>
      <c r="F111" s="22">
        <f t="shared" si="3"/>
        <v>18230060.800000001</v>
      </c>
      <c r="G111" s="21">
        <f>SUM(cum!F111:AK111)</f>
        <v>41265466</v>
      </c>
      <c r="H111" s="21">
        <f t="shared" si="4"/>
        <v>10000000</v>
      </c>
      <c r="I111" s="19">
        <f t="shared" si="5"/>
        <v>-8730060.8000000007</v>
      </c>
      <c r="J111" s="19">
        <f>IF(-need!H111&lt;cum!F111*0.33*$I$2,cum!F111*0.33*$I$2,-need!H111)</f>
        <v>36176.910000000003</v>
      </c>
      <c r="K111" s="19">
        <f>IF(-need!I111&lt;cum!G111*0.33*$I$2,cum!G111*0.33*$I$2,-need!I111)</f>
        <v>1573774</v>
      </c>
      <c r="L111" s="19">
        <f>IF(-need!J111&lt;cum!H111*0.33*$I$2,cum!H111*0.33*$I$2,-need!J111)</f>
        <v>0</v>
      </c>
      <c r="M111" s="19">
        <f>IF(-need!K111&lt;cum!I111*0.33*$I$2,cum!I111*0.33*$I$2,-need!K111)</f>
        <v>654600</v>
      </c>
      <c r="N111" s="19">
        <f>IF(-need!L111&lt;cum!J111*0.33*$I$2,cum!J111*0.33*$I$2,-need!L111)</f>
        <v>88537.184999999998</v>
      </c>
      <c r="O111" s="19">
        <f>IF(-need!M111&lt;cum!K111*0.33*$I$2,cum!K111*0.33*$I$2,-need!M111)</f>
        <v>395360</v>
      </c>
      <c r="P111" s="19">
        <f>IF(-need!N111&lt;cum!L111*0.33*$I$2,cum!L111*0.33*$I$2,-need!N111)</f>
        <v>719516.49</v>
      </c>
      <c r="Q111" s="19">
        <f>IF(-need!O111&lt;cum!M111*0.33*$I$2,cum!M111*0.33*$I$2,-need!O111)</f>
        <v>0</v>
      </c>
      <c r="R111" s="19">
        <f>IF(-need!P111&lt;cum!N111*0.33*$I$2,cum!N111*0.33*$I$2,-need!P111)</f>
        <v>1152576</v>
      </c>
      <c r="S111" s="19">
        <f>IF(-need!Q111&lt;cum!O111*0.33*$I$2,cum!O111*0.33*$I$2,-need!Q111)</f>
        <v>21468.15</v>
      </c>
      <c r="T111" s="19">
        <f>IF(-need!R111&lt;cum!P111*0.33*$I$2,cum!P111*0.33*$I$2,-need!R111)</f>
        <v>17028</v>
      </c>
      <c r="U111" s="19">
        <f>IF(-need!S111&lt;cum!Q111*0.33*$I$2,cum!Q111*0.33*$I$2,-need!S111)</f>
        <v>55331.43</v>
      </c>
      <c r="V111" s="19">
        <f>IF(-need!T111&lt;cum!R111*0.33*$I$2,cum!R111*0.33*$I$2,-need!T111)</f>
        <v>49500</v>
      </c>
      <c r="W111" s="19">
        <f>IF(-need!U111&lt;cum!S111*0.33*$I$2,cum!S111*0.33*$I$2,-need!U111)</f>
        <v>228000</v>
      </c>
      <c r="X111" s="19">
        <f>IF(-need!V111&lt;cum!T111*0.33*$I$2,cum!T111*0.33*$I$2,-need!V111)</f>
        <v>199441</v>
      </c>
      <c r="Y111" s="19">
        <f>IF(-need!W111&lt;cum!U111*0.33*$I$2,cum!U111*0.33*$I$2,-need!W111)</f>
        <v>41250</v>
      </c>
      <c r="Z111" s="19">
        <f>IF(-need!X111&lt;cum!V111*0.33*$I$2,cum!V111*0.33*$I$2,-need!X111)</f>
        <v>72719</v>
      </c>
      <c r="AA111" s="19">
        <f>IF(-need!Y111&lt;cum!W111*0.33*$I$2,cum!W111*0.33*$I$2,-need!Y111)</f>
        <v>1452895</v>
      </c>
      <c r="AB111" s="19">
        <f>IF(-need!Z111&lt;cum!X111*0.33*$I$2,cum!X111*0.33*$I$2,-need!Z111)</f>
        <v>179301</v>
      </c>
      <c r="AC111" s="19">
        <f>IF(-need!AA111&lt;cum!Y111*0.33*$I$2,cum!Y111*0.33*$I$2,-need!AA111)</f>
        <v>166142</v>
      </c>
      <c r="AD111" s="19">
        <f>IF(-need!AB111&lt;cum!Z111*0.33*$I$2,cum!Z111*0.33*$I$2,-need!AB111)</f>
        <v>257909</v>
      </c>
      <c r="AE111" s="19">
        <f>IF(-need!AC111&lt;cum!AA111*0.33*$I$2,cum!AA111*0.33*$I$2,-need!AC111)</f>
        <v>0</v>
      </c>
      <c r="AF111" s="19">
        <f>IF(-need!AD111&lt;cum!AB111*0.33*$I$2,cum!AB111*0.33*$I$2,-need!AD111)</f>
        <v>697463</v>
      </c>
      <c r="AG111" s="19">
        <f>IF(-need!AE111&lt;cum!AC111*0.33*$I$2,cum!AC111*0.33*$I$2,-need!AE111)</f>
        <v>4857644</v>
      </c>
      <c r="AH111" s="19">
        <f>IF(-need!AF111&lt;cum!AD111*0.33*$I$2,cum!AD111*0.33*$I$2,-need!AF111)</f>
        <v>1308560</v>
      </c>
      <c r="AI111" s="19">
        <f>IF(-need!AG111&lt;cum!AE111*0.33*$I$2,cum!AE111*0.33*$I$2,-need!AG111)</f>
        <v>855090</v>
      </c>
      <c r="AJ111" s="19">
        <f>IF(-need!AH111&lt;cum!AF111*0.33*$I$2,cum!AF111*0.33*$I$2,-need!AH111)</f>
        <v>2008872</v>
      </c>
      <c r="AK111" s="19">
        <f>IF(-need!AI111&lt;cum!AG111*0.33*$I$2,cum!AG111*0.33*$I$2,-need!AI111)</f>
        <v>252224.94</v>
      </c>
      <c r="AL111" s="19">
        <f>IF(-need!AJ111&lt;cum!AH111*0.33*$I$2,cum!AH111*0.33*$I$2,-need!AJ111)</f>
        <v>32175</v>
      </c>
      <c r="AM111" s="19">
        <f>IF(-need!AK111&lt;cum!AI111*0.33*$I$2,cum!AI111*0.33*$I$2,-need!AK111)</f>
        <v>770000</v>
      </c>
      <c r="AN111" s="19">
        <f>IF(-need!AL111&lt;cum!AJ111*0.33*$I$2,cum!AJ111*0.33*$I$2,-need!AL111)</f>
        <v>71656.695000000007</v>
      </c>
      <c r="AO111" s="19">
        <f>IF(-need!AM111&lt;cum!AK111*0.33*$I$2,cum!AK111*0.33*$I$2,-need!AM111)</f>
        <v>14850</v>
      </c>
      <c r="AQ111" s="1">
        <f>IF(avail!AM111&gt;0,0,avail!AM111)</f>
        <v>0</v>
      </c>
      <c r="AR111" s="1">
        <f>IF(avail!AN111&gt;0,0,avail!AN111)</f>
        <v>0</v>
      </c>
      <c r="AS111" s="1">
        <f>IF(avail!AO111&gt;0,0,avail!AO111)</f>
        <v>0</v>
      </c>
      <c r="AT111" s="1">
        <f>IF(avail!AP111&gt;0,0,avail!AP111)</f>
        <v>-285800</v>
      </c>
    </row>
    <row r="112" spans="1:46" x14ac:dyDescent="0.25">
      <c r="A112" s="4">
        <f>'"rank"; your input only here!'!E113</f>
        <v>108</v>
      </c>
      <c r="B112" s="6" t="str">
        <f>'"rank"; your input only here!'!A113</f>
        <v>A108</v>
      </c>
      <c r="C112" s="6" t="str">
        <f>'"rank"; your input only here!'!B113</f>
        <v>Test Project 108</v>
      </c>
      <c r="D112" s="6">
        <f>'"rank"; your input only here!'!C113</f>
        <v>0</v>
      </c>
      <c r="E112" s="8">
        <f>'"rank"; your input only here!'!D113</f>
        <v>0</v>
      </c>
      <c r="F112" s="22">
        <f t="shared" si="3"/>
        <v>18230060.800000001</v>
      </c>
      <c r="G112" s="21">
        <f>SUM(cum!F112:AK112)</f>
        <v>41265466</v>
      </c>
      <c r="H112" s="21">
        <f t="shared" si="4"/>
        <v>10000000</v>
      </c>
      <c r="I112" s="19">
        <f t="shared" si="5"/>
        <v>-8730060.8000000007</v>
      </c>
      <c r="J112" s="19">
        <f>IF(-need!H112&lt;cum!F112*0.33*$I$2,cum!F112*0.33*$I$2,-need!H112)</f>
        <v>36176.910000000003</v>
      </c>
      <c r="K112" s="19">
        <f>IF(-need!I112&lt;cum!G112*0.33*$I$2,cum!G112*0.33*$I$2,-need!I112)</f>
        <v>1573774</v>
      </c>
      <c r="L112" s="19">
        <f>IF(-need!J112&lt;cum!H112*0.33*$I$2,cum!H112*0.33*$I$2,-need!J112)</f>
        <v>0</v>
      </c>
      <c r="M112" s="19">
        <f>IF(-need!K112&lt;cum!I112*0.33*$I$2,cum!I112*0.33*$I$2,-need!K112)</f>
        <v>654600</v>
      </c>
      <c r="N112" s="19">
        <f>IF(-need!L112&lt;cum!J112*0.33*$I$2,cum!J112*0.33*$I$2,-need!L112)</f>
        <v>88537.184999999998</v>
      </c>
      <c r="O112" s="19">
        <f>IF(-need!M112&lt;cum!K112*0.33*$I$2,cum!K112*0.33*$I$2,-need!M112)</f>
        <v>395360</v>
      </c>
      <c r="P112" s="19">
        <f>IF(-need!N112&lt;cum!L112*0.33*$I$2,cum!L112*0.33*$I$2,-need!N112)</f>
        <v>719516.49</v>
      </c>
      <c r="Q112" s="19">
        <f>IF(-need!O112&lt;cum!M112*0.33*$I$2,cum!M112*0.33*$I$2,-need!O112)</f>
        <v>0</v>
      </c>
      <c r="R112" s="19">
        <f>IF(-need!P112&lt;cum!N112*0.33*$I$2,cum!N112*0.33*$I$2,-need!P112)</f>
        <v>1152576</v>
      </c>
      <c r="S112" s="19">
        <f>IF(-need!Q112&lt;cum!O112*0.33*$I$2,cum!O112*0.33*$I$2,-need!Q112)</f>
        <v>21468.15</v>
      </c>
      <c r="T112" s="19">
        <f>IF(-need!R112&lt;cum!P112*0.33*$I$2,cum!P112*0.33*$I$2,-need!R112)</f>
        <v>17028</v>
      </c>
      <c r="U112" s="19">
        <f>IF(-need!S112&lt;cum!Q112*0.33*$I$2,cum!Q112*0.33*$I$2,-need!S112)</f>
        <v>55331.43</v>
      </c>
      <c r="V112" s="19">
        <f>IF(-need!T112&lt;cum!R112*0.33*$I$2,cum!R112*0.33*$I$2,-need!T112)</f>
        <v>49500</v>
      </c>
      <c r="W112" s="19">
        <f>IF(-need!U112&lt;cum!S112*0.33*$I$2,cum!S112*0.33*$I$2,-need!U112)</f>
        <v>228000</v>
      </c>
      <c r="X112" s="19">
        <f>IF(-need!V112&lt;cum!T112*0.33*$I$2,cum!T112*0.33*$I$2,-need!V112)</f>
        <v>199441</v>
      </c>
      <c r="Y112" s="19">
        <f>IF(-need!W112&lt;cum!U112*0.33*$I$2,cum!U112*0.33*$I$2,-need!W112)</f>
        <v>41250</v>
      </c>
      <c r="Z112" s="19">
        <f>IF(-need!X112&lt;cum!V112*0.33*$I$2,cum!V112*0.33*$I$2,-need!X112)</f>
        <v>72719</v>
      </c>
      <c r="AA112" s="19">
        <f>IF(-need!Y112&lt;cum!W112*0.33*$I$2,cum!W112*0.33*$I$2,-need!Y112)</f>
        <v>1452895</v>
      </c>
      <c r="AB112" s="19">
        <f>IF(-need!Z112&lt;cum!X112*0.33*$I$2,cum!X112*0.33*$I$2,-need!Z112)</f>
        <v>179301</v>
      </c>
      <c r="AC112" s="19">
        <f>IF(-need!AA112&lt;cum!Y112*0.33*$I$2,cum!Y112*0.33*$I$2,-need!AA112)</f>
        <v>166142</v>
      </c>
      <c r="AD112" s="19">
        <f>IF(-need!AB112&lt;cum!Z112*0.33*$I$2,cum!Z112*0.33*$I$2,-need!AB112)</f>
        <v>257909</v>
      </c>
      <c r="AE112" s="19">
        <f>IF(-need!AC112&lt;cum!AA112*0.33*$I$2,cum!AA112*0.33*$I$2,-need!AC112)</f>
        <v>0</v>
      </c>
      <c r="AF112" s="19">
        <f>IF(-need!AD112&lt;cum!AB112*0.33*$I$2,cum!AB112*0.33*$I$2,-need!AD112)</f>
        <v>697463</v>
      </c>
      <c r="AG112" s="19">
        <f>IF(-need!AE112&lt;cum!AC112*0.33*$I$2,cum!AC112*0.33*$I$2,-need!AE112)</f>
        <v>4857644</v>
      </c>
      <c r="AH112" s="19">
        <f>IF(-need!AF112&lt;cum!AD112*0.33*$I$2,cum!AD112*0.33*$I$2,-need!AF112)</f>
        <v>1308560</v>
      </c>
      <c r="AI112" s="19">
        <f>IF(-need!AG112&lt;cum!AE112*0.33*$I$2,cum!AE112*0.33*$I$2,-need!AG112)</f>
        <v>855090</v>
      </c>
      <c r="AJ112" s="19">
        <f>IF(-need!AH112&lt;cum!AF112*0.33*$I$2,cum!AF112*0.33*$I$2,-need!AH112)</f>
        <v>2008872</v>
      </c>
      <c r="AK112" s="19">
        <f>IF(-need!AI112&lt;cum!AG112*0.33*$I$2,cum!AG112*0.33*$I$2,-need!AI112)</f>
        <v>252224.94</v>
      </c>
      <c r="AL112" s="19">
        <f>IF(-need!AJ112&lt;cum!AH112*0.33*$I$2,cum!AH112*0.33*$I$2,-need!AJ112)</f>
        <v>32175</v>
      </c>
      <c r="AM112" s="19">
        <f>IF(-need!AK112&lt;cum!AI112*0.33*$I$2,cum!AI112*0.33*$I$2,-need!AK112)</f>
        <v>770000</v>
      </c>
      <c r="AN112" s="19">
        <f>IF(-need!AL112&lt;cum!AJ112*0.33*$I$2,cum!AJ112*0.33*$I$2,-need!AL112)</f>
        <v>71656.695000000007</v>
      </c>
      <c r="AO112" s="19">
        <f>IF(-need!AM112&lt;cum!AK112*0.33*$I$2,cum!AK112*0.33*$I$2,-need!AM112)</f>
        <v>14850</v>
      </c>
      <c r="AQ112" s="1">
        <f>IF(avail!AM112&gt;0,0,avail!AM112)</f>
        <v>0</v>
      </c>
      <c r="AR112" s="1">
        <f>IF(avail!AN112&gt;0,0,avail!AN112)</f>
        <v>0</v>
      </c>
      <c r="AS112" s="1">
        <f>IF(avail!AO112&gt;0,0,avail!AO112)</f>
        <v>0</v>
      </c>
      <c r="AT112" s="1">
        <f>IF(avail!AP112&gt;0,0,avail!AP112)</f>
        <v>-285800</v>
      </c>
    </row>
    <row r="113" spans="1:46" x14ac:dyDescent="0.25">
      <c r="A113" s="4">
        <f>'"rank"; your input only here!'!E114</f>
        <v>109</v>
      </c>
      <c r="B113" s="6" t="str">
        <f>'"rank"; your input only here!'!A114</f>
        <v>A109</v>
      </c>
      <c r="C113" s="6" t="str">
        <f>'"rank"; your input only here!'!B114</f>
        <v>Test Project 109</v>
      </c>
      <c r="D113" s="6">
        <f>'"rank"; your input only here!'!C114</f>
        <v>0</v>
      </c>
      <c r="E113" s="8">
        <f>'"rank"; your input only here!'!D114</f>
        <v>0</v>
      </c>
      <c r="F113" s="22">
        <f t="shared" si="3"/>
        <v>18230060.800000001</v>
      </c>
      <c r="G113" s="21">
        <f>SUM(cum!F113:AK113)</f>
        <v>41265466</v>
      </c>
      <c r="H113" s="21">
        <f t="shared" si="4"/>
        <v>10000000</v>
      </c>
      <c r="I113" s="19">
        <f t="shared" si="5"/>
        <v>-8730060.8000000007</v>
      </c>
      <c r="J113" s="19">
        <f>IF(-need!H113&lt;cum!F113*0.33*$I$2,cum!F113*0.33*$I$2,-need!H113)</f>
        <v>36176.910000000003</v>
      </c>
      <c r="K113" s="19">
        <f>IF(-need!I113&lt;cum!G113*0.33*$I$2,cum!G113*0.33*$I$2,-need!I113)</f>
        <v>1573774</v>
      </c>
      <c r="L113" s="19">
        <f>IF(-need!J113&lt;cum!H113*0.33*$I$2,cum!H113*0.33*$I$2,-need!J113)</f>
        <v>0</v>
      </c>
      <c r="M113" s="19">
        <f>IF(-need!K113&lt;cum!I113*0.33*$I$2,cum!I113*0.33*$I$2,-need!K113)</f>
        <v>654600</v>
      </c>
      <c r="N113" s="19">
        <f>IF(-need!L113&lt;cum!J113*0.33*$I$2,cum!J113*0.33*$I$2,-need!L113)</f>
        <v>88537.184999999998</v>
      </c>
      <c r="O113" s="19">
        <f>IF(-need!M113&lt;cum!K113*0.33*$I$2,cum!K113*0.33*$I$2,-need!M113)</f>
        <v>395360</v>
      </c>
      <c r="P113" s="19">
        <f>IF(-need!N113&lt;cum!L113*0.33*$I$2,cum!L113*0.33*$I$2,-need!N113)</f>
        <v>719516.49</v>
      </c>
      <c r="Q113" s="19">
        <f>IF(-need!O113&lt;cum!M113*0.33*$I$2,cum!M113*0.33*$I$2,-need!O113)</f>
        <v>0</v>
      </c>
      <c r="R113" s="19">
        <f>IF(-need!P113&lt;cum!N113*0.33*$I$2,cum!N113*0.33*$I$2,-need!P113)</f>
        <v>1152576</v>
      </c>
      <c r="S113" s="19">
        <f>IF(-need!Q113&lt;cum!O113*0.33*$I$2,cum!O113*0.33*$I$2,-need!Q113)</f>
        <v>21468.15</v>
      </c>
      <c r="T113" s="19">
        <f>IF(-need!R113&lt;cum!P113*0.33*$I$2,cum!P113*0.33*$I$2,-need!R113)</f>
        <v>17028</v>
      </c>
      <c r="U113" s="19">
        <f>IF(-need!S113&lt;cum!Q113*0.33*$I$2,cum!Q113*0.33*$I$2,-need!S113)</f>
        <v>55331.43</v>
      </c>
      <c r="V113" s="19">
        <f>IF(-need!T113&lt;cum!R113*0.33*$I$2,cum!R113*0.33*$I$2,-need!T113)</f>
        <v>49500</v>
      </c>
      <c r="W113" s="19">
        <f>IF(-need!U113&lt;cum!S113*0.33*$I$2,cum!S113*0.33*$I$2,-need!U113)</f>
        <v>228000</v>
      </c>
      <c r="X113" s="19">
        <f>IF(-need!V113&lt;cum!T113*0.33*$I$2,cum!T113*0.33*$I$2,-need!V113)</f>
        <v>199441</v>
      </c>
      <c r="Y113" s="19">
        <f>IF(-need!W113&lt;cum!U113*0.33*$I$2,cum!U113*0.33*$I$2,-need!W113)</f>
        <v>41250</v>
      </c>
      <c r="Z113" s="19">
        <f>IF(-need!X113&lt;cum!V113*0.33*$I$2,cum!V113*0.33*$I$2,-need!X113)</f>
        <v>72719</v>
      </c>
      <c r="AA113" s="19">
        <f>IF(-need!Y113&lt;cum!W113*0.33*$I$2,cum!W113*0.33*$I$2,-need!Y113)</f>
        <v>1452895</v>
      </c>
      <c r="AB113" s="19">
        <f>IF(-need!Z113&lt;cum!X113*0.33*$I$2,cum!X113*0.33*$I$2,-need!Z113)</f>
        <v>179301</v>
      </c>
      <c r="AC113" s="19">
        <f>IF(-need!AA113&lt;cum!Y113*0.33*$I$2,cum!Y113*0.33*$I$2,-need!AA113)</f>
        <v>166142</v>
      </c>
      <c r="AD113" s="19">
        <f>IF(-need!AB113&lt;cum!Z113*0.33*$I$2,cum!Z113*0.33*$I$2,-need!AB113)</f>
        <v>257909</v>
      </c>
      <c r="AE113" s="19">
        <f>IF(-need!AC113&lt;cum!AA113*0.33*$I$2,cum!AA113*0.33*$I$2,-need!AC113)</f>
        <v>0</v>
      </c>
      <c r="AF113" s="19">
        <f>IF(-need!AD113&lt;cum!AB113*0.33*$I$2,cum!AB113*0.33*$I$2,-need!AD113)</f>
        <v>697463</v>
      </c>
      <c r="AG113" s="19">
        <f>IF(-need!AE113&lt;cum!AC113*0.33*$I$2,cum!AC113*0.33*$I$2,-need!AE113)</f>
        <v>4857644</v>
      </c>
      <c r="AH113" s="19">
        <f>IF(-need!AF113&lt;cum!AD113*0.33*$I$2,cum!AD113*0.33*$I$2,-need!AF113)</f>
        <v>1308560</v>
      </c>
      <c r="AI113" s="19">
        <f>IF(-need!AG113&lt;cum!AE113*0.33*$I$2,cum!AE113*0.33*$I$2,-need!AG113)</f>
        <v>855090</v>
      </c>
      <c r="AJ113" s="19">
        <f>IF(-need!AH113&lt;cum!AF113*0.33*$I$2,cum!AF113*0.33*$I$2,-need!AH113)</f>
        <v>2008872</v>
      </c>
      <c r="AK113" s="19">
        <f>IF(-need!AI113&lt;cum!AG113*0.33*$I$2,cum!AG113*0.33*$I$2,-need!AI113)</f>
        <v>252224.94</v>
      </c>
      <c r="AL113" s="19">
        <f>IF(-need!AJ113&lt;cum!AH113*0.33*$I$2,cum!AH113*0.33*$I$2,-need!AJ113)</f>
        <v>32175</v>
      </c>
      <c r="AM113" s="19">
        <f>IF(-need!AK113&lt;cum!AI113*0.33*$I$2,cum!AI113*0.33*$I$2,-need!AK113)</f>
        <v>770000</v>
      </c>
      <c r="AN113" s="19">
        <f>IF(-need!AL113&lt;cum!AJ113*0.33*$I$2,cum!AJ113*0.33*$I$2,-need!AL113)</f>
        <v>71656.695000000007</v>
      </c>
      <c r="AO113" s="19">
        <f>IF(-need!AM113&lt;cum!AK113*0.33*$I$2,cum!AK113*0.33*$I$2,-need!AM113)</f>
        <v>14850</v>
      </c>
      <c r="AQ113" s="1">
        <f>IF(avail!AM113&gt;0,0,avail!AM113)</f>
        <v>0</v>
      </c>
      <c r="AR113" s="1">
        <f>IF(avail!AN113&gt;0,0,avail!AN113)</f>
        <v>0</v>
      </c>
      <c r="AS113" s="1">
        <f>IF(avail!AO113&gt;0,0,avail!AO113)</f>
        <v>0</v>
      </c>
      <c r="AT113" s="1">
        <f>IF(avail!AP113&gt;0,0,avail!AP113)</f>
        <v>-285800</v>
      </c>
    </row>
    <row r="114" spans="1:46" x14ac:dyDescent="0.25">
      <c r="A114" s="4">
        <f>'"rank"; your input only here!'!E115</f>
        <v>110</v>
      </c>
      <c r="B114" s="6" t="str">
        <f>'"rank"; your input only here!'!A115</f>
        <v>A110</v>
      </c>
      <c r="C114" s="6" t="str">
        <f>'"rank"; your input only here!'!B115</f>
        <v>Test Project 110</v>
      </c>
      <c r="D114" s="6">
        <f>'"rank"; your input only here!'!C115</f>
        <v>0</v>
      </c>
      <c r="E114" s="8">
        <f>'"rank"; your input only here!'!D115</f>
        <v>0</v>
      </c>
      <c r="F114" s="22">
        <f t="shared" si="3"/>
        <v>18230060.800000001</v>
      </c>
      <c r="G114" s="21">
        <f>SUM(cum!F114:AK114)</f>
        <v>41265466</v>
      </c>
      <c r="H114" s="21">
        <f t="shared" si="4"/>
        <v>10000000</v>
      </c>
      <c r="I114" s="19">
        <f t="shared" si="5"/>
        <v>-8730060.8000000007</v>
      </c>
      <c r="J114" s="19">
        <f>IF(-need!H114&lt;cum!F114*0.33*$I$2,cum!F114*0.33*$I$2,-need!H114)</f>
        <v>36176.910000000003</v>
      </c>
      <c r="K114" s="19">
        <f>IF(-need!I114&lt;cum!G114*0.33*$I$2,cum!G114*0.33*$I$2,-need!I114)</f>
        <v>1573774</v>
      </c>
      <c r="L114" s="19">
        <f>IF(-need!J114&lt;cum!H114*0.33*$I$2,cum!H114*0.33*$I$2,-need!J114)</f>
        <v>0</v>
      </c>
      <c r="M114" s="19">
        <f>IF(-need!K114&lt;cum!I114*0.33*$I$2,cum!I114*0.33*$I$2,-need!K114)</f>
        <v>654600</v>
      </c>
      <c r="N114" s="19">
        <f>IF(-need!L114&lt;cum!J114*0.33*$I$2,cum!J114*0.33*$I$2,-need!L114)</f>
        <v>88537.184999999998</v>
      </c>
      <c r="O114" s="19">
        <f>IF(-need!M114&lt;cum!K114*0.33*$I$2,cum!K114*0.33*$I$2,-need!M114)</f>
        <v>395360</v>
      </c>
      <c r="P114" s="19">
        <f>IF(-need!N114&lt;cum!L114*0.33*$I$2,cum!L114*0.33*$I$2,-need!N114)</f>
        <v>719516.49</v>
      </c>
      <c r="Q114" s="19">
        <f>IF(-need!O114&lt;cum!M114*0.33*$I$2,cum!M114*0.33*$I$2,-need!O114)</f>
        <v>0</v>
      </c>
      <c r="R114" s="19">
        <f>IF(-need!P114&lt;cum!N114*0.33*$I$2,cum!N114*0.33*$I$2,-need!P114)</f>
        <v>1152576</v>
      </c>
      <c r="S114" s="19">
        <f>IF(-need!Q114&lt;cum!O114*0.33*$I$2,cum!O114*0.33*$I$2,-need!Q114)</f>
        <v>21468.15</v>
      </c>
      <c r="T114" s="19">
        <f>IF(-need!R114&lt;cum!P114*0.33*$I$2,cum!P114*0.33*$I$2,-need!R114)</f>
        <v>17028</v>
      </c>
      <c r="U114" s="19">
        <f>IF(-need!S114&lt;cum!Q114*0.33*$I$2,cum!Q114*0.33*$I$2,-need!S114)</f>
        <v>55331.43</v>
      </c>
      <c r="V114" s="19">
        <f>IF(-need!T114&lt;cum!R114*0.33*$I$2,cum!R114*0.33*$I$2,-need!T114)</f>
        <v>49500</v>
      </c>
      <c r="W114" s="19">
        <f>IF(-need!U114&lt;cum!S114*0.33*$I$2,cum!S114*0.33*$I$2,-need!U114)</f>
        <v>228000</v>
      </c>
      <c r="X114" s="19">
        <f>IF(-need!V114&lt;cum!T114*0.33*$I$2,cum!T114*0.33*$I$2,-need!V114)</f>
        <v>199441</v>
      </c>
      <c r="Y114" s="19">
        <f>IF(-need!W114&lt;cum!U114*0.33*$I$2,cum!U114*0.33*$I$2,-need!W114)</f>
        <v>41250</v>
      </c>
      <c r="Z114" s="19">
        <f>IF(-need!X114&lt;cum!V114*0.33*$I$2,cum!V114*0.33*$I$2,-need!X114)</f>
        <v>72719</v>
      </c>
      <c r="AA114" s="19">
        <f>IF(-need!Y114&lt;cum!W114*0.33*$I$2,cum!W114*0.33*$I$2,-need!Y114)</f>
        <v>1452895</v>
      </c>
      <c r="AB114" s="19">
        <f>IF(-need!Z114&lt;cum!X114*0.33*$I$2,cum!X114*0.33*$I$2,-need!Z114)</f>
        <v>179301</v>
      </c>
      <c r="AC114" s="19">
        <f>IF(-need!AA114&lt;cum!Y114*0.33*$I$2,cum!Y114*0.33*$I$2,-need!AA114)</f>
        <v>166142</v>
      </c>
      <c r="AD114" s="19">
        <f>IF(-need!AB114&lt;cum!Z114*0.33*$I$2,cum!Z114*0.33*$I$2,-need!AB114)</f>
        <v>257909</v>
      </c>
      <c r="AE114" s="19">
        <f>IF(-need!AC114&lt;cum!AA114*0.33*$I$2,cum!AA114*0.33*$I$2,-need!AC114)</f>
        <v>0</v>
      </c>
      <c r="AF114" s="19">
        <f>IF(-need!AD114&lt;cum!AB114*0.33*$I$2,cum!AB114*0.33*$I$2,-need!AD114)</f>
        <v>697463</v>
      </c>
      <c r="AG114" s="19">
        <f>IF(-need!AE114&lt;cum!AC114*0.33*$I$2,cum!AC114*0.33*$I$2,-need!AE114)</f>
        <v>4857644</v>
      </c>
      <c r="AH114" s="19">
        <f>IF(-need!AF114&lt;cum!AD114*0.33*$I$2,cum!AD114*0.33*$I$2,-need!AF114)</f>
        <v>1308560</v>
      </c>
      <c r="AI114" s="19">
        <f>IF(-need!AG114&lt;cum!AE114*0.33*$I$2,cum!AE114*0.33*$I$2,-need!AG114)</f>
        <v>855090</v>
      </c>
      <c r="AJ114" s="19">
        <f>IF(-need!AH114&lt;cum!AF114*0.33*$I$2,cum!AF114*0.33*$I$2,-need!AH114)</f>
        <v>2008872</v>
      </c>
      <c r="AK114" s="19">
        <f>IF(-need!AI114&lt;cum!AG114*0.33*$I$2,cum!AG114*0.33*$I$2,-need!AI114)</f>
        <v>252224.94</v>
      </c>
      <c r="AL114" s="19">
        <f>IF(-need!AJ114&lt;cum!AH114*0.33*$I$2,cum!AH114*0.33*$I$2,-need!AJ114)</f>
        <v>32175</v>
      </c>
      <c r="AM114" s="19">
        <f>IF(-need!AK114&lt;cum!AI114*0.33*$I$2,cum!AI114*0.33*$I$2,-need!AK114)</f>
        <v>770000</v>
      </c>
      <c r="AN114" s="19">
        <f>IF(-need!AL114&lt;cum!AJ114*0.33*$I$2,cum!AJ114*0.33*$I$2,-need!AL114)</f>
        <v>71656.695000000007</v>
      </c>
      <c r="AO114" s="19">
        <f>IF(-need!AM114&lt;cum!AK114*0.33*$I$2,cum!AK114*0.33*$I$2,-need!AM114)</f>
        <v>14850</v>
      </c>
      <c r="AQ114" s="1">
        <f>IF(avail!AM114&gt;0,0,avail!AM114)</f>
        <v>0</v>
      </c>
      <c r="AR114" s="1">
        <f>IF(avail!AN114&gt;0,0,avail!AN114)</f>
        <v>0</v>
      </c>
      <c r="AS114" s="1">
        <f>IF(avail!AO114&gt;0,0,avail!AO114)</f>
        <v>0</v>
      </c>
      <c r="AT114" s="1">
        <f>IF(avail!AP114&gt;0,0,avail!AP114)</f>
        <v>-285800</v>
      </c>
    </row>
    <row r="115" spans="1:46" x14ac:dyDescent="0.25">
      <c r="A115" s="4">
        <f>'"rank"; your input only here!'!E116</f>
        <v>111</v>
      </c>
      <c r="B115" s="6" t="str">
        <f>'"rank"; your input only here!'!A116</f>
        <v>A111</v>
      </c>
      <c r="C115" s="6" t="str">
        <f>'"rank"; your input only here!'!B116</f>
        <v>Test Project 111</v>
      </c>
      <c r="D115" s="6">
        <f>'"rank"; your input only here!'!C116</f>
        <v>0</v>
      </c>
      <c r="E115" s="8">
        <f>'"rank"; your input only here!'!D116</f>
        <v>0</v>
      </c>
      <c r="F115" s="22">
        <f t="shared" si="3"/>
        <v>18230060.800000001</v>
      </c>
      <c r="G115" s="21">
        <f>SUM(cum!F115:AK115)</f>
        <v>41265466</v>
      </c>
      <c r="H115" s="21">
        <f t="shared" si="4"/>
        <v>10000000</v>
      </c>
      <c r="I115" s="19">
        <f t="shared" si="5"/>
        <v>-8730060.8000000007</v>
      </c>
      <c r="J115" s="19">
        <f>IF(-need!H115&lt;cum!F115*0.33*$I$2,cum!F115*0.33*$I$2,-need!H115)</f>
        <v>36176.910000000003</v>
      </c>
      <c r="K115" s="19">
        <f>IF(-need!I115&lt;cum!G115*0.33*$I$2,cum!G115*0.33*$I$2,-need!I115)</f>
        <v>1573774</v>
      </c>
      <c r="L115" s="19">
        <f>IF(-need!J115&lt;cum!H115*0.33*$I$2,cum!H115*0.33*$I$2,-need!J115)</f>
        <v>0</v>
      </c>
      <c r="M115" s="19">
        <f>IF(-need!K115&lt;cum!I115*0.33*$I$2,cum!I115*0.33*$I$2,-need!K115)</f>
        <v>654600</v>
      </c>
      <c r="N115" s="19">
        <f>IF(-need!L115&lt;cum!J115*0.33*$I$2,cum!J115*0.33*$I$2,-need!L115)</f>
        <v>88537.184999999998</v>
      </c>
      <c r="O115" s="19">
        <f>IF(-need!M115&lt;cum!K115*0.33*$I$2,cum!K115*0.33*$I$2,-need!M115)</f>
        <v>395360</v>
      </c>
      <c r="P115" s="19">
        <f>IF(-need!N115&lt;cum!L115*0.33*$I$2,cum!L115*0.33*$I$2,-need!N115)</f>
        <v>719516.49</v>
      </c>
      <c r="Q115" s="19">
        <f>IF(-need!O115&lt;cum!M115*0.33*$I$2,cum!M115*0.33*$I$2,-need!O115)</f>
        <v>0</v>
      </c>
      <c r="R115" s="19">
        <f>IF(-need!P115&lt;cum!N115*0.33*$I$2,cum!N115*0.33*$I$2,-need!P115)</f>
        <v>1152576</v>
      </c>
      <c r="S115" s="19">
        <f>IF(-need!Q115&lt;cum!O115*0.33*$I$2,cum!O115*0.33*$I$2,-need!Q115)</f>
        <v>21468.15</v>
      </c>
      <c r="T115" s="19">
        <f>IF(-need!R115&lt;cum!P115*0.33*$I$2,cum!P115*0.33*$I$2,-need!R115)</f>
        <v>17028</v>
      </c>
      <c r="U115" s="19">
        <f>IF(-need!S115&lt;cum!Q115*0.33*$I$2,cum!Q115*0.33*$I$2,-need!S115)</f>
        <v>55331.43</v>
      </c>
      <c r="V115" s="19">
        <f>IF(-need!T115&lt;cum!R115*0.33*$I$2,cum!R115*0.33*$I$2,-need!T115)</f>
        <v>49500</v>
      </c>
      <c r="W115" s="19">
        <f>IF(-need!U115&lt;cum!S115*0.33*$I$2,cum!S115*0.33*$I$2,-need!U115)</f>
        <v>228000</v>
      </c>
      <c r="X115" s="19">
        <f>IF(-need!V115&lt;cum!T115*0.33*$I$2,cum!T115*0.33*$I$2,-need!V115)</f>
        <v>199441</v>
      </c>
      <c r="Y115" s="19">
        <f>IF(-need!W115&lt;cum!U115*0.33*$I$2,cum!U115*0.33*$I$2,-need!W115)</f>
        <v>41250</v>
      </c>
      <c r="Z115" s="19">
        <f>IF(-need!X115&lt;cum!V115*0.33*$I$2,cum!V115*0.33*$I$2,-need!X115)</f>
        <v>72719</v>
      </c>
      <c r="AA115" s="19">
        <f>IF(-need!Y115&lt;cum!W115*0.33*$I$2,cum!W115*0.33*$I$2,-need!Y115)</f>
        <v>1452895</v>
      </c>
      <c r="AB115" s="19">
        <f>IF(-need!Z115&lt;cum!X115*0.33*$I$2,cum!X115*0.33*$I$2,-need!Z115)</f>
        <v>179301</v>
      </c>
      <c r="AC115" s="19">
        <f>IF(-need!AA115&lt;cum!Y115*0.33*$I$2,cum!Y115*0.33*$I$2,-need!AA115)</f>
        <v>166142</v>
      </c>
      <c r="AD115" s="19">
        <f>IF(-need!AB115&lt;cum!Z115*0.33*$I$2,cum!Z115*0.33*$I$2,-need!AB115)</f>
        <v>257909</v>
      </c>
      <c r="AE115" s="19">
        <f>IF(-need!AC115&lt;cum!AA115*0.33*$I$2,cum!AA115*0.33*$I$2,-need!AC115)</f>
        <v>0</v>
      </c>
      <c r="AF115" s="19">
        <f>IF(-need!AD115&lt;cum!AB115*0.33*$I$2,cum!AB115*0.33*$I$2,-need!AD115)</f>
        <v>697463</v>
      </c>
      <c r="AG115" s="19">
        <f>IF(-need!AE115&lt;cum!AC115*0.33*$I$2,cum!AC115*0.33*$I$2,-need!AE115)</f>
        <v>4857644</v>
      </c>
      <c r="AH115" s="19">
        <f>IF(-need!AF115&lt;cum!AD115*0.33*$I$2,cum!AD115*0.33*$I$2,-need!AF115)</f>
        <v>1308560</v>
      </c>
      <c r="AI115" s="19">
        <f>IF(-need!AG115&lt;cum!AE115*0.33*$I$2,cum!AE115*0.33*$I$2,-need!AG115)</f>
        <v>855090</v>
      </c>
      <c r="AJ115" s="19">
        <f>IF(-need!AH115&lt;cum!AF115*0.33*$I$2,cum!AF115*0.33*$I$2,-need!AH115)</f>
        <v>2008872</v>
      </c>
      <c r="AK115" s="19">
        <f>IF(-need!AI115&lt;cum!AG115*0.33*$I$2,cum!AG115*0.33*$I$2,-need!AI115)</f>
        <v>252224.94</v>
      </c>
      <c r="AL115" s="19">
        <f>IF(-need!AJ115&lt;cum!AH115*0.33*$I$2,cum!AH115*0.33*$I$2,-need!AJ115)</f>
        <v>32175</v>
      </c>
      <c r="AM115" s="19">
        <f>IF(-need!AK115&lt;cum!AI115*0.33*$I$2,cum!AI115*0.33*$I$2,-need!AK115)</f>
        <v>770000</v>
      </c>
      <c r="AN115" s="19">
        <f>IF(-need!AL115&lt;cum!AJ115*0.33*$I$2,cum!AJ115*0.33*$I$2,-need!AL115)</f>
        <v>71656.695000000007</v>
      </c>
      <c r="AO115" s="19">
        <f>IF(-need!AM115&lt;cum!AK115*0.33*$I$2,cum!AK115*0.33*$I$2,-need!AM115)</f>
        <v>14850</v>
      </c>
      <c r="AQ115" s="1">
        <f>IF(avail!AM115&gt;0,0,avail!AM115)</f>
        <v>0</v>
      </c>
      <c r="AR115" s="1">
        <f>IF(avail!AN115&gt;0,0,avail!AN115)</f>
        <v>0</v>
      </c>
      <c r="AS115" s="1">
        <f>IF(avail!AO115&gt;0,0,avail!AO115)</f>
        <v>0</v>
      </c>
      <c r="AT115" s="1">
        <f>IF(avail!AP115&gt;0,0,avail!AP115)</f>
        <v>-285800</v>
      </c>
    </row>
    <row r="116" spans="1:46" x14ac:dyDescent="0.25">
      <c r="A116" s="4">
        <f>'"rank"; your input only here!'!E117</f>
        <v>112</v>
      </c>
      <c r="B116" s="6" t="str">
        <f>'"rank"; your input only here!'!A117</f>
        <v>A112</v>
      </c>
      <c r="C116" s="6" t="str">
        <f>'"rank"; your input only here!'!B117</f>
        <v>Test Project 112</v>
      </c>
      <c r="D116" s="6">
        <f>'"rank"; your input only here!'!C117</f>
        <v>0</v>
      </c>
      <c r="E116" s="8">
        <f>'"rank"; your input only here!'!D117</f>
        <v>0</v>
      </c>
      <c r="F116" s="22">
        <f t="shared" si="3"/>
        <v>18230060.800000001</v>
      </c>
      <c r="G116" s="21">
        <f>SUM(cum!F116:AK116)</f>
        <v>41265466</v>
      </c>
      <c r="H116" s="21">
        <f t="shared" si="4"/>
        <v>10000000</v>
      </c>
      <c r="I116" s="19">
        <f t="shared" si="5"/>
        <v>-8730060.8000000007</v>
      </c>
      <c r="J116" s="19">
        <f>IF(-need!H116&lt;cum!F116*0.33*$I$2,cum!F116*0.33*$I$2,-need!H116)</f>
        <v>36176.910000000003</v>
      </c>
      <c r="K116" s="19">
        <f>IF(-need!I116&lt;cum!G116*0.33*$I$2,cum!G116*0.33*$I$2,-need!I116)</f>
        <v>1573774</v>
      </c>
      <c r="L116" s="19">
        <f>IF(-need!J116&lt;cum!H116*0.33*$I$2,cum!H116*0.33*$I$2,-need!J116)</f>
        <v>0</v>
      </c>
      <c r="M116" s="19">
        <f>IF(-need!K116&lt;cum!I116*0.33*$I$2,cum!I116*0.33*$I$2,-need!K116)</f>
        <v>654600</v>
      </c>
      <c r="N116" s="19">
        <f>IF(-need!L116&lt;cum!J116*0.33*$I$2,cum!J116*0.33*$I$2,-need!L116)</f>
        <v>88537.184999999998</v>
      </c>
      <c r="O116" s="19">
        <f>IF(-need!M116&lt;cum!K116*0.33*$I$2,cum!K116*0.33*$I$2,-need!M116)</f>
        <v>395360</v>
      </c>
      <c r="P116" s="19">
        <f>IF(-need!N116&lt;cum!L116*0.33*$I$2,cum!L116*0.33*$I$2,-need!N116)</f>
        <v>719516.49</v>
      </c>
      <c r="Q116" s="19">
        <f>IF(-need!O116&lt;cum!M116*0.33*$I$2,cum!M116*0.33*$I$2,-need!O116)</f>
        <v>0</v>
      </c>
      <c r="R116" s="19">
        <f>IF(-need!P116&lt;cum!N116*0.33*$I$2,cum!N116*0.33*$I$2,-need!P116)</f>
        <v>1152576</v>
      </c>
      <c r="S116" s="19">
        <f>IF(-need!Q116&lt;cum!O116*0.33*$I$2,cum!O116*0.33*$I$2,-need!Q116)</f>
        <v>21468.15</v>
      </c>
      <c r="T116" s="19">
        <f>IF(-need!R116&lt;cum!P116*0.33*$I$2,cum!P116*0.33*$I$2,-need!R116)</f>
        <v>17028</v>
      </c>
      <c r="U116" s="19">
        <f>IF(-need!S116&lt;cum!Q116*0.33*$I$2,cum!Q116*0.33*$I$2,-need!S116)</f>
        <v>55331.43</v>
      </c>
      <c r="V116" s="19">
        <f>IF(-need!T116&lt;cum!R116*0.33*$I$2,cum!R116*0.33*$I$2,-need!T116)</f>
        <v>49500</v>
      </c>
      <c r="W116" s="19">
        <f>IF(-need!U116&lt;cum!S116*0.33*$I$2,cum!S116*0.33*$I$2,-need!U116)</f>
        <v>228000</v>
      </c>
      <c r="X116" s="19">
        <f>IF(-need!V116&lt;cum!T116*0.33*$I$2,cum!T116*0.33*$I$2,-need!V116)</f>
        <v>199441</v>
      </c>
      <c r="Y116" s="19">
        <f>IF(-need!W116&lt;cum!U116*0.33*$I$2,cum!U116*0.33*$I$2,-need!W116)</f>
        <v>41250</v>
      </c>
      <c r="Z116" s="19">
        <f>IF(-need!X116&lt;cum!V116*0.33*$I$2,cum!V116*0.33*$I$2,-need!X116)</f>
        <v>72719</v>
      </c>
      <c r="AA116" s="19">
        <f>IF(-need!Y116&lt;cum!W116*0.33*$I$2,cum!W116*0.33*$I$2,-need!Y116)</f>
        <v>1452895</v>
      </c>
      <c r="AB116" s="19">
        <f>IF(-need!Z116&lt;cum!X116*0.33*$I$2,cum!X116*0.33*$I$2,-need!Z116)</f>
        <v>179301</v>
      </c>
      <c r="AC116" s="19">
        <f>IF(-need!AA116&lt;cum!Y116*0.33*$I$2,cum!Y116*0.33*$I$2,-need!AA116)</f>
        <v>166142</v>
      </c>
      <c r="AD116" s="19">
        <f>IF(-need!AB116&lt;cum!Z116*0.33*$I$2,cum!Z116*0.33*$I$2,-need!AB116)</f>
        <v>257909</v>
      </c>
      <c r="AE116" s="19">
        <f>IF(-need!AC116&lt;cum!AA116*0.33*$I$2,cum!AA116*0.33*$I$2,-need!AC116)</f>
        <v>0</v>
      </c>
      <c r="AF116" s="19">
        <f>IF(-need!AD116&lt;cum!AB116*0.33*$I$2,cum!AB116*0.33*$I$2,-need!AD116)</f>
        <v>697463</v>
      </c>
      <c r="AG116" s="19">
        <f>IF(-need!AE116&lt;cum!AC116*0.33*$I$2,cum!AC116*0.33*$I$2,-need!AE116)</f>
        <v>4857644</v>
      </c>
      <c r="AH116" s="19">
        <f>IF(-need!AF116&lt;cum!AD116*0.33*$I$2,cum!AD116*0.33*$I$2,-need!AF116)</f>
        <v>1308560</v>
      </c>
      <c r="AI116" s="19">
        <f>IF(-need!AG116&lt;cum!AE116*0.33*$I$2,cum!AE116*0.33*$I$2,-need!AG116)</f>
        <v>855090</v>
      </c>
      <c r="AJ116" s="19">
        <f>IF(-need!AH116&lt;cum!AF116*0.33*$I$2,cum!AF116*0.33*$I$2,-need!AH116)</f>
        <v>2008872</v>
      </c>
      <c r="AK116" s="19">
        <f>IF(-need!AI116&lt;cum!AG116*0.33*$I$2,cum!AG116*0.33*$I$2,-need!AI116)</f>
        <v>252224.94</v>
      </c>
      <c r="AL116" s="19">
        <f>IF(-need!AJ116&lt;cum!AH116*0.33*$I$2,cum!AH116*0.33*$I$2,-need!AJ116)</f>
        <v>32175</v>
      </c>
      <c r="AM116" s="19">
        <f>IF(-need!AK116&lt;cum!AI116*0.33*$I$2,cum!AI116*0.33*$I$2,-need!AK116)</f>
        <v>770000</v>
      </c>
      <c r="AN116" s="19">
        <f>IF(-need!AL116&lt;cum!AJ116*0.33*$I$2,cum!AJ116*0.33*$I$2,-need!AL116)</f>
        <v>71656.695000000007</v>
      </c>
      <c r="AO116" s="19">
        <f>IF(-need!AM116&lt;cum!AK116*0.33*$I$2,cum!AK116*0.33*$I$2,-need!AM116)</f>
        <v>14850</v>
      </c>
      <c r="AQ116" s="1">
        <f>IF(avail!AM116&gt;0,0,avail!AM116)</f>
        <v>0</v>
      </c>
      <c r="AR116" s="1">
        <f>IF(avail!AN116&gt;0,0,avail!AN116)</f>
        <v>0</v>
      </c>
      <c r="AS116" s="1">
        <f>IF(avail!AO116&gt;0,0,avail!AO116)</f>
        <v>0</v>
      </c>
      <c r="AT116" s="1">
        <f>IF(avail!AP116&gt;0,0,avail!AP116)</f>
        <v>-285800</v>
      </c>
    </row>
    <row r="117" spans="1:46" x14ac:dyDescent="0.25">
      <c r="A117" s="4">
        <f>'"rank"; your input only here!'!E118</f>
        <v>113</v>
      </c>
      <c r="B117" s="6" t="str">
        <f>'"rank"; your input only here!'!A118</f>
        <v>A113</v>
      </c>
      <c r="C117" s="6" t="str">
        <f>'"rank"; your input only here!'!B118</f>
        <v>Test Project 113</v>
      </c>
      <c r="D117" s="6">
        <f>'"rank"; your input only here!'!C118</f>
        <v>0</v>
      </c>
      <c r="E117" s="8">
        <f>'"rank"; your input only here!'!D118</f>
        <v>0</v>
      </c>
      <c r="F117" s="22">
        <f t="shared" si="3"/>
        <v>18230060.800000001</v>
      </c>
      <c r="G117" s="21">
        <f>SUM(cum!F117:AK117)</f>
        <v>41265466</v>
      </c>
      <c r="H117" s="21">
        <f t="shared" si="4"/>
        <v>10000000</v>
      </c>
      <c r="I117" s="19">
        <f t="shared" si="5"/>
        <v>-8730060.8000000007</v>
      </c>
      <c r="J117" s="19">
        <f>IF(-need!H117&lt;cum!F117*0.33*$I$2,cum!F117*0.33*$I$2,-need!H117)</f>
        <v>36176.910000000003</v>
      </c>
      <c r="K117" s="19">
        <f>IF(-need!I117&lt;cum!G117*0.33*$I$2,cum!G117*0.33*$I$2,-need!I117)</f>
        <v>1573774</v>
      </c>
      <c r="L117" s="19">
        <f>IF(-need!J117&lt;cum!H117*0.33*$I$2,cum!H117*0.33*$I$2,-need!J117)</f>
        <v>0</v>
      </c>
      <c r="M117" s="19">
        <f>IF(-need!K117&lt;cum!I117*0.33*$I$2,cum!I117*0.33*$I$2,-need!K117)</f>
        <v>654600</v>
      </c>
      <c r="N117" s="19">
        <f>IF(-need!L117&lt;cum!J117*0.33*$I$2,cum!J117*0.33*$I$2,-need!L117)</f>
        <v>88537.184999999998</v>
      </c>
      <c r="O117" s="19">
        <f>IF(-need!M117&lt;cum!K117*0.33*$I$2,cum!K117*0.33*$I$2,-need!M117)</f>
        <v>395360</v>
      </c>
      <c r="P117" s="19">
        <f>IF(-need!N117&lt;cum!L117*0.33*$I$2,cum!L117*0.33*$I$2,-need!N117)</f>
        <v>719516.49</v>
      </c>
      <c r="Q117" s="19">
        <f>IF(-need!O117&lt;cum!M117*0.33*$I$2,cum!M117*0.33*$I$2,-need!O117)</f>
        <v>0</v>
      </c>
      <c r="R117" s="19">
        <f>IF(-need!P117&lt;cum!N117*0.33*$I$2,cum!N117*0.33*$I$2,-need!P117)</f>
        <v>1152576</v>
      </c>
      <c r="S117" s="19">
        <f>IF(-need!Q117&lt;cum!O117*0.33*$I$2,cum!O117*0.33*$I$2,-need!Q117)</f>
        <v>21468.15</v>
      </c>
      <c r="T117" s="19">
        <f>IF(-need!R117&lt;cum!P117*0.33*$I$2,cum!P117*0.33*$I$2,-need!R117)</f>
        <v>17028</v>
      </c>
      <c r="U117" s="19">
        <f>IF(-need!S117&lt;cum!Q117*0.33*$I$2,cum!Q117*0.33*$I$2,-need!S117)</f>
        <v>55331.43</v>
      </c>
      <c r="V117" s="19">
        <f>IF(-need!T117&lt;cum!R117*0.33*$I$2,cum!R117*0.33*$I$2,-need!T117)</f>
        <v>49500</v>
      </c>
      <c r="W117" s="19">
        <f>IF(-need!U117&lt;cum!S117*0.33*$I$2,cum!S117*0.33*$I$2,-need!U117)</f>
        <v>228000</v>
      </c>
      <c r="X117" s="19">
        <f>IF(-need!V117&lt;cum!T117*0.33*$I$2,cum!T117*0.33*$I$2,-need!V117)</f>
        <v>199441</v>
      </c>
      <c r="Y117" s="19">
        <f>IF(-need!W117&lt;cum!U117*0.33*$I$2,cum!U117*0.33*$I$2,-need!W117)</f>
        <v>41250</v>
      </c>
      <c r="Z117" s="19">
        <f>IF(-need!X117&lt;cum!V117*0.33*$I$2,cum!V117*0.33*$I$2,-need!X117)</f>
        <v>72719</v>
      </c>
      <c r="AA117" s="19">
        <f>IF(-need!Y117&lt;cum!W117*0.33*$I$2,cum!W117*0.33*$I$2,-need!Y117)</f>
        <v>1452895</v>
      </c>
      <c r="AB117" s="19">
        <f>IF(-need!Z117&lt;cum!X117*0.33*$I$2,cum!X117*0.33*$I$2,-need!Z117)</f>
        <v>179301</v>
      </c>
      <c r="AC117" s="19">
        <f>IF(-need!AA117&lt;cum!Y117*0.33*$I$2,cum!Y117*0.33*$I$2,-need!AA117)</f>
        <v>166142</v>
      </c>
      <c r="AD117" s="19">
        <f>IF(-need!AB117&lt;cum!Z117*0.33*$I$2,cum!Z117*0.33*$I$2,-need!AB117)</f>
        <v>257909</v>
      </c>
      <c r="AE117" s="19">
        <f>IF(-need!AC117&lt;cum!AA117*0.33*$I$2,cum!AA117*0.33*$I$2,-need!AC117)</f>
        <v>0</v>
      </c>
      <c r="AF117" s="19">
        <f>IF(-need!AD117&lt;cum!AB117*0.33*$I$2,cum!AB117*0.33*$I$2,-need!AD117)</f>
        <v>697463</v>
      </c>
      <c r="AG117" s="19">
        <f>IF(-need!AE117&lt;cum!AC117*0.33*$I$2,cum!AC117*0.33*$I$2,-need!AE117)</f>
        <v>4857644</v>
      </c>
      <c r="AH117" s="19">
        <f>IF(-need!AF117&lt;cum!AD117*0.33*$I$2,cum!AD117*0.33*$I$2,-need!AF117)</f>
        <v>1308560</v>
      </c>
      <c r="AI117" s="19">
        <f>IF(-need!AG117&lt;cum!AE117*0.33*$I$2,cum!AE117*0.33*$I$2,-need!AG117)</f>
        <v>855090</v>
      </c>
      <c r="AJ117" s="19">
        <f>IF(-need!AH117&lt;cum!AF117*0.33*$I$2,cum!AF117*0.33*$I$2,-need!AH117)</f>
        <v>2008872</v>
      </c>
      <c r="AK117" s="19">
        <f>IF(-need!AI117&lt;cum!AG117*0.33*$I$2,cum!AG117*0.33*$I$2,-need!AI117)</f>
        <v>252224.94</v>
      </c>
      <c r="AL117" s="19">
        <f>IF(-need!AJ117&lt;cum!AH117*0.33*$I$2,cum!AH117*0.33*$I$2,-need!AJ117)</f>
        <v>32175</v>
      </c>
      <c r="AM117" s="19">
        <f>IF(-need!AK117&lt;cum!AI117*0.33*$I$2,cum!AI117*0.33*$I$2,-need!AK117)</f>
        <v>770000</v>
      </c>
      <c r="AN117" s="19">
        <f>IF(-need!AL117&lt;cum!AJ117*0.33*$I$2,cum!AJ117*0.33*$I$2,-need!AL117)</f>
        <v>71656.695000000007</v>
      </c>
      <c r="AO117" s="19">
        <f>IF(-need!AM117&lt;cum!AK117*0.33*$I$2,cum!AK117*0.33*$I$2,-need!AM117)</f>
        <v>14850</v>
      </c>
      <c r="AQ117" s="1">
        <f>IF(avail!AM117&gt;0,0,avail!AM117)</f>
        <v>0</v>
      </c>
      <c r="AR117" s="1">
        <f>IF(avail!AN117&gt;0,0,avail!AN117)</f>
        <v>0</v>
      </c>
      <c r="AS117" s="1">
        <f>IF(avail!AO117&gt;0,0,avail!AO117)</f>
        <v>0</v>
      </c>
      <c r="AT117" s="1">
        <f>IF(avail!AP117&gt;0,0,avail!AP117)</f>
        <v>-285800</v>
      </c>
    </row>
    <row r="118" spans="1:46" x14ac:dyDescent="0.25">
      <c r="A118" s="4">
        <f>'"rank"; your input only here!'!E119</f>
        <v>114</v>
      </c>
      <c r="B118" s="6" t="str">
        <f>'"rank"; your input only here!'!A119</f>
        <v>A114</v>
      </c>
      <c r="C118" s="6" t="str">
        <f>'"rank"; your input only here!'!B119</f>
        <v>Test Project 114</v>
      </c>
      <c r="D118" s="6">
        <f>'"rank"; your input only here!'!C119</f>
        <v>0</v>
      </c>
      <c r="E118" s="8">
        <f>'"rank"; your input only here!'!D119</f>
        <v>0</v>
      </c>
      <c r="F118" s="22">
        <f t="shared" si="3"/>
        <v>18230060.800000001</v>
      </c>
      <c r="G118" s="21">
        <f>SUM(cum!F118:AK118)</f>
        <v>41265466</v>
      </c>
      <c r="H118" s="21">
        <f t="shared" si="4"/>
        <v>10000000</v>
      </c>
      <c r="I118" s="19">
        <f t="shared" si="5"/>
        <v>-8730060.8000000007</v>
      </c>
      <c r="J118" s="19">
        <f>IF(-need!H118&lt;cum!F118*0.33*$I$2,cum!F118*0.33*$I$2,-need!H118)</f>
        <v>36176.910000000003</v>
      </c>
      <c r="K118" s="19">
        <f>IF(-need!I118&lt;cum!G118*0.33*$I$2,cum!G118*0.33*$I$2,-need!I118)</f>
        <v>1573774</v>
      </c>
      <c r="L118" s="19">
        <f>IF(-need!J118&lt;cum!H118*0.33*$I$2,cum!H118*0.33*$I$2,-need!J118)</f>
        <v>0</v>
      </c>
      <c r="M118" s="19">
        <f>IF(-need!K118&lt;cum!I118*0.33*$I$2,cum!I118*0.33*$I$2,-need!K118)</f>
        <v>654600</v>
      </c>
      <c r="N118" s="19">
        <f>IF(-need!L118&lt;cum!J118*0.33*$I$2,cum!J118*0.33*$I$2,-need!L118)</f>
        <v>88537.184999999998</v>
      </c>
      <c r="O118" s="19">
        <f>IF(-need!M118&lt;cum!K118*0.33*$I$2,cum!K118*0.33*$I$2,-need!M118)</f>
        <v>395360</v>
      </c>
      <c r="P118" s="19">
        <f>IF(-need!N118&lt;cum!L118*0.33*$I$2,cum!L118*0.33*$I$2,-need!N118)</f>
        <v>719516.49</v>
      </c>
      <c r="Q118" s="19">
        <f>IF(-need!O118&lt;cum!M118*0.33*$I$2,cum!M118*0.33*$I$2,-need!O118)</f>
        <v>0</v>
      </c>
      <c r="R118" s="19">
        <f>IF(-need!P118&lt;cum!N118*0.33*$I$2,cum!N118*0.33*$I$2,-need!P118)</f>
        <v>1152576</v>
      </c>
      <c r="S118" s="19">
        <f>IF(-need!Q118&lt;cum!O118*0.33*$I$2,cum!O118*0.33*$I$2,-need!Q118)</f>
        <v>21468.15</v>
      </c>
      <c r="T118" s="19">
        <f>IF(-need!R118&lt;cum!P118*0.33*$I$2,cum!P118*0.33*$I$2,-need!R118)</f>
        <v>17028</v>
      </c>
      <c r="U118" s="19">
        <f>IF(-need!S118&lt;cum!Q118*0.33*$I$2,cum!Q118*0.33*$I$2,-need!S118)</f>
        <v>55331.43</v>
      </c>
      <c r="V118" s="19">
        <f>IF(-need!T118&lt;cum!R118*0.33*$I$2,cum!R118*0.33*$I$2,-need!T118)</f>
        <v>49500</v>
      </c>
      <c r="W118" s="19">
        <f>IF(-need!U118&lt;cum!S118*0.33*$I$2,cum!S118*0.33*$I$2,-need!U118)</f>
        <v>228000</v>
      </c>
      <c r="X118" s="19">
        <f>IF(-need!V118&lt;cum!T118*0.33*$I$2,cum!T118*0.33*$I$2,-need!V118)</f>
        <v>199441</v>
      </c>
      <c r="Y118" s="19">
        <f>IF(-need!W118&lt;cum!U118*0.33*$I$2,cum!U118*0.33*$I$2,-need!W118)</f>
        <v>41250</v>
      </c>
      <c r="Z118" s="19">
        <f>IF(-need!X118&lt;cum!V118*0.33*$I$2,cum!V118*0.33*$I$2,-need!X118)</f>
        <v>72719</v>
      </c>
      <c r="AA118" s="19">
        <f>IF(-need!Y118&lt;cum!W118*0.33*$I$2,cum!W118*0.33*$I$2,-need!Y118)</f>
        <v>1452895</v>
      </c>
      <c r="AB118" s="19">
        <f>IF(-need!Z118&lt;cum!X118*0.33*$I$2,cum!X118*0.33*$I$2,-need!Z118)</f>
        <v>179301</v>
      </c>
      <c r="AC118" s="19">
        <f>IF(-need!AA118&lt;cum!Y118*0.33*$I$2,cum!Y118*0.33*$I$2,-need!AA118)</f>
        <v>166142</v>
      </c>
      <c r="AD118" s="19">
        <f>IF(-need!AB118&lt;cum!Z118*0.33*$I$2,cum!Z118*0.33*$I$2,-need!AB118)</f>
        <v>257909</v>
      </c>
      <c r="AE118" s="19">
        <f>IF(-need!AC118&lt;cum!AA118*0.33*$I$2,cum!AA118*0.33*$I$2,-need!AC118)</f>
        <v>0</v>
      </c>
      <c r="AF118" s="19">
        <f>IF(-need!AD118&lt;cum!AB118*0.33*$I$2,cum!AB118*0.33*$I$2,-need!AD118)</f>
        <v>697463</v>
      </c>
      <c r="AG118" s="19">
        <f>IF(-need!AE118&lt;cum!AC118*0.33*$I$2,cum!AC118*0.33*$I$2,-need!AE118)</f>
        <v>4857644</v>
      </c>
      <c r="AH118" s="19">
        <f>IF(-need!AF118&lt;cum!AD118*0.33*$I$2,cum!AD118*0.33*$I$2,-need!AF118)</f>
        <v>1308560</v>
      </c>
      <c r="AI118" s="19">
        <f>IF(-need!AG118&lt;cum!AE118*0.33*$I$2,cum!AE118*0.33*$I$2,-need!AG118)</f>
        <v>855090</v>
      </c>
      <c r="AJ118" s="19">
        <f>IF(-need!AH118&lt;cum!AF118*0.33*$I$2,cum!AF118*0.33*$I$2,-need!AH118)</f>
        <v>2008872</v>
      </c>
      <c r="AK118" s="19">
        <f>IF(-need!AI118&lt;cum!AG118*0.33*$I$2,cum!AG118*0.33*$I$2,-need!AI118)</f>
        <v>252224.94</v>
      </c>
      <c r="AL118" s="19">
        <f>IF(-need!AJ118&lt;cum!AH118*0.33*$I$2,cum!AH118*0.33*$I$2,-need!AJ118)</f>
        <v>32175</v>
      </c>
      <c r="AM118" s="19">
        <f>IF(-need!AK118&lt;cum!AI118*0.33*$I$2,cum!AI118*0.33*$I$2,-need!AK118)</f>
        <v>770000</v>
      </c>
      <c r="AN118" s="19">
        <f>IF(-need!AL118&lt;cum!AJ118*0.33*$I$2,cum!AJ118*0.33*$I$2,-need!AL118)</f>
        <v>71656.695000000007</v>
      </c>
      <c r="AO118" s="19">
        <f>IF(-need!AM118&lt;cum!AK118*0.33*$I$2,cum!AK118*0.33*$I$2,-need!AM118)</f>
        <v>14850</v>
      </c>
      <c r="AQ118" s="1">
        <f>IF(avail!AM118&gt;0,0,avail!AM118)</f>
        <v>0</v>
      </c>
      <c r="AR118" s="1">
        <f>IF(avail!AN118&gt;0,0,avail!AN118)</f>
        <v>0</v>
      </c>
      <c r="AS118" s="1">
        <f>IF(avail!AO118&gt;0,0,avail!AO118)</f>
        <v>0</v>
      </c>
      <c r="AT118" s="1">
        <f>IF(avail!AP118&gt;0,0,avail!AP118)</f>
        <v>-285800</v>
      </c>
    </row>
    <row r="119" spans="1:46" x14ac:dyDescent="0.25">
      <c r="A119" s="4">
        <f>'"rank"; your input only here!'!E120</f>
        <v>115</v>
      </c>
      <c r="B119" s="6" t="str">
        <f>'"rank"; your input only here!'!A120</f>
        <v>A115</v>
      </c>
      <c r="C119" s="6" t="str">
        <f>'"rank"; your input only here!'!B120</f>
        <v>Test Project 115</v>
      </c>
      <c r="D119" s="6">
        <f>'"rank"; your input only here!'!C120</f>
        <v>0</v>
      </c>
      <c r="E119" s="8">
        <f>'"rank"; your input only here!'!D120</f>
        <v>0</v>
      </c>
      <c r="F119" s="22">
        <f t="shared" si="3"/>
        <v>18230060.800000001</v>
      </c>
      <c r="G119" s="21">
        <f>SUM(cum!F119:AK119)</f>
        <v>41265466</v>
      </c>
      <c r="H119" s="21">
        <f t="shared" si="4"/>
        <v>10000000</v>
      </c>
      <c r="I119" s="19">
        <f t="shared" si="5"/>
        <v>-8730060.8000000007</v>
      </c>
      <c r="J119" s="19">
        <f>IF(-need!H119&lt;cum!F119*0.33*$I$2,cum!F119*0.33*$I$2,-need!H119)</f>
        <v>36176.910000000003</v>
      </c>
      <c r="K119" s="19">
        <f>IF(-need!I119&lt;cum!G119*0.33*$I$2,cum!G119*0.33*$I$2,-need!I119)</f>
        <v>1573774</v>
      </c>
      <c r="L119" s="19">
        <f>IF(-need!J119&lt;cum!H119*0.33*$I$2,cum!H119*0.33*$I$2,-need!J119)</f>
        <v>0</v>
      </c>
      <c r="M119" s="19">
        <f>IF(-need!K119&lt;cum!I119*0.33*$I$2,cum!I119*0.33*$I$2,-need!K119)</f>
        <v>654600</v>
      </c>
      <c r="N119" s="19">
        <f>IF(-need!L119&lt;cum!J119*0.33*$I$2,cum!J119*0.33*$I$2,-need!L119)</f>
        <v>88537.184999999998</v>
      </c>
      <c r="O119" s="19">
        <f>IF(-need!M119&lt;cum!K119*0.33*$I$2,cum!K119*0.33*$I$2,-need!M119)</f>
        <v>395360</v>
      </c>
      <c r="P119" s="19">
        <f>IF(-need!N119&lt;cum!L119*0.33*$I$2,cum!L119*0.33*$I$2,-need!N119)</f>
        <v>719516.49</v>
      </c>
      <c r="Q119" s="19">
        <f>IF(-need!O119&lt;cum!M119*0.33*$I$2,cum!M119*0.33*$I$2,-need!O119)</f>
        <v>0</v>
      </c>
      <c r="R119" s="19">
        <f>IF(-need!P119&lt;cum!N119*0.33*$I$2,cum!N119*0.33*$I$2,-need!P119)</f>
        <v>1152576</v>
      </c>
      <c r="S119" s="19">
        <f>IF(-need!Q119&lt;cum!O119*0.33*$I$2,cum!O119*0.33*$I$2,-need!Q119)</f>
        <v>21468.15</v>
      </c>
      <c r="T119" s="19">
        <f>IF(-need!R119&lt;cum!P119*0.33*$I$2,cum!P119*0.33*$I$2,-need!R119)</f>
        <v>17028</v>
      </c>
      <c r="U119" s="19">
        <f>IF(-need!S119&lt;cum!Q119*0.33*$I$2,cum!Q119*0.33*$I$2,-need!S119)</f>
        <v>55331.43</v>
      </c>
      <c r="V119" s="19">
        <f>IF(-need!T119&lt;cum!R119*0.33*$I$2,cum!R119*0.33*$I$2,-need!T119)</f>
        <v>49500</v>
      </c>
      <c r="W119" s="19">
        <f>IF(-need!U119&lt;cum!S119*0.33*$I$2,cum!S119*0.33*$I$2,-need!U119)</f>
        <v>228000</v>
      </c>
      <c r="X119" s="19">
        <f>IF(-need!V119&lt;cum!T119*0.33*$I$2,cum!T119*0.33*$I$2,-need!V119)</f>
        <v>199441</v>
      </c>
      <c r="Y119" s="19">
        <f>IF(-need!W119&lt;cum!U119*0.33*$I$2,cum!U119*0.33*$I$2,-need!W119)</f>
        <v>41250</v>
      </c>
      <c r="Z119" s="19">
        <f>IF(-need!X119&lt;cum!V119*0.33*$I$2,cum!V119*0.33*$I$2,-need!X119)</f>
        <v>72719</v>
      </c>
      <c r="AA119" s="19">
        <f>IF(-need!Y119&lt;cum!W119*0.33*$I$2,cum!W119*0.33*$I$2,-need!Y119)</f>
        <v>1452895</v>
      </c>
      <c r="AB119" s="19">
        <f>IF(-need!Z119&lt;cum!X119*0.33*$I$2,cum!X119*0.33*$I$2,-need!Z119)</f>
        <v>179301</v>
      </c>
      <c r="AC119" s="19">
        <f>IF(-need!AA119&lt;cum!Y119*0.33*$I$2,cum!Y119*0.33*$I$2,-need!AA119)</f>
        <v>166142</v>
      </c>
      <c r="AD119" s="19">
        <f>IF(-need!AB119&lt;cum!Z119*0.33*$I$2,cum!Z119*0.33*$I$2,-need!AB119)</f>
        <v>257909</v>
      </c>
      <c r="AE119" s="19">
        <f>IF(-need!AC119&lt;cum!AA119*0.33*$I$2,cum!AA119*0.33*$I$2,-need!AC119)</f>
        <v>0</v>
      </c>
      <c r="AF119" s="19">
        <f>IF(-need!AD119&lt;cum!AB119*0.33*$I$2,cum!AB119*0.33*$I$2,-need!AD119)</f>
        <v>697463</v>
      </c>
      <c r="AG119" s="19">
        <f>IF(-need!AE119&lt;cum!AC119*0.33*$I$2,cum!AC119*0.33*$I$2,-need!AE119)</f>
        <v>4857644</v>
      </c>
      <c r="AH119" s="19">
        <f>IF(-need!AF119&lt;cum!AD119*0.33*$I$2,cum!AD119*0.33*$I$2,-need!AF119)</f>
        <v>1308560</v>
      </c>
      <c r="AI119" s="19">
        <f>IF(-need!AG119&lt;cum!AE119*0.33*$I$2,cum!AE119*0.33*$I$2,-need!AG119)</f>
        <v>855090</v>
      </c>
      <c r="AJ119" s="19">
        <f>IF(-need!AH119&lt;cum!AF119*0.33*$I$2,cum!AF119*0.33*$I$2,-need!AH119)</f>
        <v>2008872</v>
      </c>
      <c r="AK119" s="19">
        <f>IF(-need!AI119&lt;cum!AG119*0.33*$I$2,cum!AG119*0.33*$I$2,-need!AI119)</f>
        <v>252224.94</v>
      </c>
      <c r="AL119" s="19">
        <f>IF(-need!AJ119&lt;cum!AH119*0.33*$I$2,cum!AH119*0.33*$I$2,-need!AJ119)</f>
        <v>32175</v>
      </c>
      <c r="AM119" s="19">
        <f>IF(-need!AK119&lt;cum!AI119*0.33*$I$2,cum!AI119*0.33*$I$2,-need!AK119)</f>
        <v>770000</v>
      </c>
      <c r="AN119" s="19">
        <f>IF(-need!AL119&lt;cum!AJ119*0.33*$I$2,cum!AJ119*0.33*$I$2,-need!AL119)</f>
        <v>71656.695000000007</v>
      </c>
      <c r="AO119" s="19">
        <f>IF(-need!AM119&lt;cum!AK119*0.33*$I$2,cum!AK119*0.33*$I$2,-need!AM119)</f>
        <v>14850</v>
      </c>
      <c r="AQ119" s="1">
        <f>IF(avail!AM119&gt;0,0,avail!AM119)</f>
        <v>0</v>
      </c>
      <c r="AR119" s="1">
        <f>IF(avail!AN119&gt;0,0,avail!AN119)</f>
        <v>0</v>
      </c>
      <c r="AS119" s="1">
        <f>IF(avail!AO119&gt;0,0,avail!AO119)</f>
        <v>0</v>
      </c>
      <c r="AT119" s="1">
        <f>IF(avail!AP119&gt;0,0,avail!AP119)</f>
        <v>-285800</v>
      </c>
    </row>
    <row r="120" spans="1:46" x14ac:dyDescent="0.25">
      <c r="A120" s="4">
        <f>'"rank"; your input only here!'!E121</f>
        <v>116</v>
      </c>
      <c r="B120" s="6" t="str">
        <f>'"rank"; your input only here!'!A121</f>
        <v>A116</v>
      </c>
      <c r="C120" s="6" t="str">
        <f>'"rank"; your input only here!'!B121</f>
        <v>Test Project 116</v>
      </c>
      <c r="D120" s="6">
        <f>'"rank"; your input only here!'!C121</f>
        <v>0</v>
      </c>
      <c r="E120" s="8">
        <f>'"rank"; your input only here!'!D121</f>
        <v>0</v>
      </c>
      <c r="F120" s="22">
        <f t="shared" si="3"/>
        <v>18230060.800000001</v>
      </c>
      <c r="G120" s="21">
        <f>SUM(cum!F120:AK120)</f>
        <v>41265466</v>
      </c>
      <c r="H120" s="21">
        <f t="shared" si="4"/>
        <v>10000000</v>
      </c>
      <c r="I120" s="19">
        <f t="shared" si="5"/>
        <v>-8730060.8000000007</v>
      </c>
      <c r="J120" s="19">
        <f>IF(-need!H120&lt;cum!F120*0.33*$I$2,cum!F120*0.33*$I$2,-need!H120)</f>
        <v>36176.910000000003</v>
      </c>
      <c r="K120" s="19">
        <f>IF(-need!I120&lt;cum!G120*0.33*$I$2,cum!G120*0.33*$I$2,-need!I120)</f>
        <v>1573774</v>
      </c>
      <c r="L120" s="19">
        <f>IF(-need!J120&lt;cum!H120*0.33*$I$2,cum!H120*0.33*$I$2,-need!J120)</f>
        <v>0</v>
      </c>
      <c r="M120" s="19">
        <f>IF(-need!K120&lt;cum!I120*0.33*$I$2,cum!I120*0.33*$I$2,-need!K120)</f>
        <v>654600</v>
      </c>
      <c r="N120" s="19">
        <f>IF(-need!L120&lt;cum!J120*0.33*$I$2,cum!J120*0.33*$I$2,-need!L120)</f>
        <v>88537.184999999998</v>
      </c>
      <c r="O120" s="19">
        <f>IF(-need!M120&lt;cum!K120*0.33*$I$2,cum!K120*0.33*$I$2,-need!M120)</f>
        <v>395360</v>
      </c>
      <c r="P120" s="19">
        <f>IF(-need!N120&lt;cum!L120*0.33*$I$2,cum!L120*0.33*$I$2,-need!N120)</f>
        <v>719516.49</v>
      </c>
      <c r="Q120" s="19">
        <f>IF(-need!O120&lt;cum!M120*0.33*$I$2,cum!M120*0.33*$I$2,-need!O120)</f>
        <v>0</v>
      </c>
      <c r="R120" s="19">
        <f>IF(-need!P120&lt;cum!N120*0.33*$I$2,cum!N120*0.33*$I$2,-need!P120)</f>
        <v>1152576</v>
      </c>
      <c r="S120" s="19">
        <f>IF(-need!Q120&lt;cum!O120*0.33*$I$2,cum!O120*0.33*$I$2,-need!Q120)</f>
        <v>21468.15</v>
      </c>
      <c r="T120" s="19">
        <f>IF(-need!R120&lt;cum!P120*0.33*$I$2,cum!P120*0.33*$I$2,-need!R120)</f>
        <v>17028</v>
      </c>
      <c r="U120" s="19">
        <f>IF(-need!S120&lt;cum!Q120*0.33*$I$2,cum!Q120*0.33*$I$2,-need!S120)</f>
        <v>55331.43</v>
      </c>
      <c r="V120" s="19">
        <f>IF(-need!T120&lt;cum!R120*0.33*$I$2,cum!R120*0.33*$I$2,-need!T120)</f>
        <v>49500</v>
      </c>
      <c r="W120" s="19">
        <f>IF(-need!U120&lt;cum!S120*0.33*$I$2,cum!S120*0.33*$I$2,-need!U120)</f>
        <v>228000</v>
      </c>
      <c r="X120" s="19">
        <f>IF(-need!V120&lt;cum!T120*0.33*$I$2,cum!T120*0.33*$I$2,-need!V120)</f>
        <v>199441</v>
      </c>
      <c r="Y120" s="19">
        <f>IF(-need!W120&lt;cum!U120*0.33*$I$2,cum!U120*0.33*$I$2,-need!W120)</f>
        <v>41250</v>
      </c>
      <c r="Z120" s="19">
        <f>IF(-need!X120&lt;cum!V120*0.33*$I$2,cum!V120*0.33*$I$2,-need!X120)</f>
        <v>72719</v>
      </c>
      <c r="AA120" s="19">
        <f>IF(-need!Y120&lt;cum!W120*0.33*$I$2,cum!W120*0.33*$I$2,-need!Y120)</f>
        <v>1452895</v>
      </c>
      <c r="AB120" s="19">
        <f>IF(-need!Z120&lt;cum!X120*0.33*$I$2,cum!X120*0.33*$I$2,-need!Z120)</f>
        <v>179301</v>
      </c>
      <c r="AC120" s="19">
        <f>IF(-need!AA120&lt;cum!Y120*0.33*$I$2,cum!Y120*0.33*$I$2,-need!AA120)</f>
        <v>166142</v>
      </c>
      <c r="AD120" s="19">
        <f>IF(-need!AB120&lt;cum!Z120*0.33*$I$2,cum!Z120*0.33*$I$2,-need!AB120)</f>
        <v>257909</v>
      </c>
      <c r="AE120" s="19">
        <f>IF(-need!AC120&lt;cum!AA120*0.33*$I$2,cum!AA120*0.33*$I$2,-need!AC120)</f>
        <v>0</v>
      </c>
      <c r="AF120" s="19">
        <f>IF(-need!AD120&lt;cum!AB120*0.33*$I$2,cum!AB120*0.33*$I$2,-need!AD120)</f>
        <v>697463</v>
      </c>
      <c r="AG120" s="19">
        <f>IF(-need!AE120&lt;cum!AC120*0.33*$I$2,cum!AC120*0.33*$I$2,-need!AE120)</f>
        <v>4857644</v>
      </c>
      <c r="AH120" s="19">
        <f>IF(-need!AF120&lt;cum!AD120*0.33*$I$2,cum!AD120*0.33*$I$2,-need!AF120)</f>
        <v>1308560</v>
      </c>
      <c r="AI120" s="19">
        <f>IF(-need!AG120&lt;cum!AE120*0.33*$I$2,cum!AE120*0.33*$I$2,-need!AG120)</f>
        <v>855090</v>
      </c>
      <c r="AJ120" s="19">
        <f>IF(-need!AH120&lt;cum!AF120*0.33*$I$2,cum!AF120*0.33*$I$2,-need!AH120)</f>
        <v>2008872</v>
      </c>
      <c r="AK120" s="19">
        <f>IF(-need!AI120&lt;cum!AG120*0.33*$I$2,cum!AG120*0.33*$I$2,-need!AI120)</f>
        <v>252224.94</v>
      </c>
      <c r="AL120" s="19">
        <f>IF(-need!AJ120&lt;cum!AH120*0.33*$I$2,cum!AH120*0.33*$I$2,-need!AJ120)</f>
        <v>32175</v>
      </c>
      <c r="AM120" s="19">
        <f>IF(-need!AK120&lt;cum!AI120*0.33*$I$2,cum!AI120*0.33*$I$2,-need!AK120)</f>
        <v>770000</v>
      </c>
      <c r="AN120" s="19">
        <f>IF(-need!AL120&lt;cum!AJ120*0.33*$I$2,cum!AJ120*0.33*$I$2,-need!AL120)</f>
        <v>71656.695000000007</v>
      </c>
      <c r="AO120" s="19">
        <f>IF(-need!AM120&lt;cum!AK120*0.33*$I$2,cum!AK120*0.33*$I$2,-need!AM120)</f>
        <v>14850</v>
      </c>
      <c r="AQ120" s="1">
        <f>IF(avail!AM120&gt;0,0,avail!AM120)</f>
        <v>0</v>
      </c>
      <c r="AR120" s="1">
        <f>IF(avail!AN120&gt;0,0,avail!AN120)</f>
        <v>0</v>
      </c>
      <c r="AS120" s="1">
        <f>IF(avail!AO120&gt;0,0,avail!AO120)</f>
        <v>0</v>
      </c>
      <c r="AT120" s="1">
        <f>IF(avail!AP120&gt;0,0,avail!AP120)</f>
        <v>-285800</v>
      </c>
    </row>
    <row r="121" spans="1:46" x14ac:dyDescent="0.25">
      <c r="A121" s="4">
        <f>'"rank"; your input only here!'!E122</f>
        <v>117</v>
      </c>
      <c r="B121" s="6" t="str">
        <f>'"rank"; your input only here!'!A122</f>
        <v>A117</v>
      </c>
      <c r="C121" s="6" t="str">
        <f>'"rank"; your input only here!'!B122</f>
        <v>Test Project 117</v>
      </c>
      <c r="D121" s="6">
        <f>'"rank"; your input only here!'!C122</f>
        <v>0</v>
      </c>
      <c r="E121" s="8">
        <f>'"rank"; your input only here!'!D122</f>
        <v>0</v>
      </c>
      <c r="F121" s="22">
        <f t="shared" si="3"/>
        <v>18230060.800000001</v>
      </c>
      <c r="G121" s="21">
        <f>SUM(cum!F121:AK121)</f>
        <v>41265466</v>
      </c>
      <c r="H121" s="21">
        <f t="shared" si="4"/>
        <v>10000000</v>
      </c>
      <c r="I121" s="19">
        <f t="shared" si="5"/>
        <v>-8730060.8000000007</v>
      </c>
      <c r="J121" s="19">
        <f>IF(-need!H121&lt;cum!F121*0.33*$I$2,cum!F121*0.33*$I$2,-need!H121)</f>
        <v>36176.910000000003</v>
      </c>
      <c r="K121" s="19">
        <f>IF(-need!I121&lt;cum!G121*0.33*$I$2,cum!G121*0.33*$I$2,-need!I121)</f>
        <v>1573774</v>
      </c>
      <c r="L121" s="19">
        <f>IF(-need!J121&lt;cum!H121*0.33*$I$2,cum!H121*0.33*$I$2,-need!J121)</f>
        <v>0</v>
      </c>
      <c r="M121" s="19">
        <f>IF(-need!K121&lt;cum!I121*0.33*$I$2,cum!I121*0.33*$I$2,-need!K121)</f>
        <v>654600</v>
      </c>
      <c r="N121" s="19">
        <f>IF(-need!L121&lt;cum!J121*0.33*$I$2,cum!J121*0.33*$I$2,-need!L121)</f>
        <v>88537.184999999998</v>
      </c>
      <c r="O121" s="19">
        <f>IF(-need!M121&lt;cum!K121*0.33*$I$2,cum!K121*0.33*$I$2,-need!M121)</f>
        <v>395360</v>
      </c>
      <c r="P121" s="19">
        <f>IF(-need!N121&lt;cum!L121*0.33*$I$2,cum!L121*0.33*$I$2,-need!N121)</f>
        <v>719516.49</v>
      </c>
      <c r="Q121" s="19">
        <f>IF(-need!O121&lt;cum!M121*0.33*$I$2,cum!M121*0.33*$I$2,-need!O121)</f>
        <v>0</v>
      </c>
      <c r="R121" s="19">
        <f>IF(-need!P121&lt;cum!N121*0.33*$I$2,cum!N121*0.33*$I$2,-need!P121)</f>
        <v>1152576</v>
      </c>
      <c r="S121" s="19">
        <f>IF(-need!Q121&lt;cum!O121*0.33*$I$2,cum!O121*0.33*$I$2,-need!Q121)</f>
        <v>21468.15</v>
      </c>
      <c r="T121" s="19">
        <f>IF(-need!R121&lt;cum!P121*0.33*$I$2,cum!P121*0.33*$I$2,-need!R121)</f>
        <v>17028</v>
      </c>
      <c r="U121" s="19">
        <f>IF(-need!S121&lt;cum!Q121*0.33*$I$2,cum!Q121*0.33*$I$2,-need!S121)</f>
        <v>55331.43</v>
      </c>
      <c r="V121" s="19">
        <f>IF(-need!T121&lt;cum!R121*0.33*$I$2,cum!R121*0.33*$I$2,-need!T121)</f>
        <v>49500</v>
      </c>
      <c r="W121" s="19">
        <f>IF(-need!U121&lt;cum!S121*0.33*$I$2,cum!S121*0.33*$I$2,-need!U121)</f>
        <v>228000</v>
      </c>
      <c r="X121" s="19">
        <f>IF(-need!V121&lt;cum!T121*0.33*$I$2,cum!T121*0.33*$I$2,-need!V121)</f>
        <v>199441</v>
      </c>
      <c r="Y121" s="19">
        <f>IF(-need!W121&lt;cum!U121*0.33*$I$2,cum!U121*0.33*$I$2,-need!W121)</f>
        <v>41250</v>
      </c>
      <c r="Z121" s="19">
        <f>IF(-need!X121&lt;cum!V121*0.33*$I$2,cum!V121*0.33*$I$2,-need!X121)</f>
        <v>72719</v>
      </c>
      <c r="AA121" s="19">
        <f>IF(-need!Y121&lt;cum!W121*0.33*$I$2,cum!W121*0.33*$I$2,-need!Y121)</f>
        <v>1452895</v>
      </c>
      <c r="AB121" s="19">
        <f>IF(-need!Z121&lt;cum!X121*0.33*$I$2,cum!X121*0.33*$I$2,-need!Z121)</f>
        <v>179301</v>
      </c>
      <c r="AC121" s="19">
        <f>IF(-need!AA121&lt;cum!Y121*0.33*$I$2,cum!Y121*0.33*$I$2,-need!AA121)</f>
        <v>166142</v>
      </c>
      <c r="AD121" s="19">
        <f>IF(-need!AB121&lt;cum!Z121*0.33*$I$2,cum!Z121*0.33*$I$2,-need!AB121)</f>
        <v>257909</v>
      </c>
      <c r="AE121" s="19">
        <f>IF(-need!AC121&lt;cum!AA121*0.33*$I$2,cum!AA121*0.33*$I$2,-need!AC121)</f>
        <v>0</v>
      </c>
      <c r="AF121" s="19">
        <f>IF(-need!AD121&lt;cum!AB121*0.33*$I$2,cum!AB121*0.33*$I$2,-need!AD121)</f>
        <v>697463</v>
      </c>
      <c r="AG121" s="19">
        <f>IF(-need!AE121&lt;cum!AC121*0.33*$I$2,cum!AC121*0.33*$I$2,-need!AE121)</f>
        <v>4857644</v>
      </c>
      <c r="AH121" s="19">
        <f>IF(-need!AF121&lt;cum!AD121*0.33*$I$2,cum!AD121*0.33*$I$2,-need!AF121)</f>
        <v>1308560</v>
      </c>
      <c r="AI121" s="19">
        <f>IF(-need!AG121&lt;cum!AE121*0.33*$I$2,cum!AE121*0.33*$I$2,-need!AG121)</f>
        <v>855090</v>
      </c>
      <c r="AJ121" s="19">
        <f>IF(-need!AH121&lt;cum!AF121*0.33*$I$2,cum!AF121*0.33*$I$2,-need!AH121)</f>
        <v>2008872</v>
      </c>
      <c r="AK121" s="19">
        <f>IF(-need!AI121&lt;cum!AG121*0.33*$I$2,cum!AG121*0.33*$I$2,-need!AI121)</f>
        <v>252224.94</v>
      </c>
      <c r="AL121" s="19">
        <f>IF(-need!AJ121&lt;cum!AH121*0.33*$I$2,cum!AH121*0.33*$I$2,-need!AJ121)</f>
        <v>32175</v>
      </c>
      <c r="AM121" s="19">
        <f>IF(-need!AK121&lt;cum!AI121*0.33*$I$2,cum!AI121*0.33*$I$2,-need!AK121)</f>
        <v>770000</v>
      </c>
      <c r="AN121" s="19">
        <f>IF(-need!AL121&lt;cum!AJ121*0.33*$I$2,cum!AJ121*0.33*$I$2,-need!AL121)</f>
        <v>71656.695000000007</v>
      </c>
      <c r="AO121" s="19">
        <f>IF(-need!AM121&lt;cum!AK121*0.33*$I$2,cum!AK121*0.33*$I$2,-need!AM121)</f>
        <v>14850</v>
      </c>
      <c r="AQ121" s="1">
        <f>IF(avail!AM121&gt;0,0,avail!AM121)</f>
        <v>0</v>
      </c>
      <c r="AR121" s="1">
        <f>IF(avail!AN121&gt;0,0,avail!AN121)</f>
        <v>0</v>
      </c>
      <c r="AS121" s="1">
        <f>IF(avail!AO121&gt;0,0,avail!AO121)</f>
        <v>0</v>
      </c>
      <c r="AT121" s="1">
        <f>IF(avail!AP121&gt;0,0,avail!AP121)</f>
        <v>-285800</v>
      </c>
    </row>
    <row r="122" spans="1:46" x14ac:dyDescent="0.25">
      <c r="A122" s="4">
        <f>'"rank"; your input only here!'!E123</f>
        <v>118</v>
      </c>
      <c r="B122" s="6" t="str">
        <f>'"rank"; your input only here!'!A123</f>
        <v>A118</v>
      </c>
      <c r="C122" s="6" t="str">
        <f>'"rank"; your input only here!'!B123</f>
        <v>Test Project 118</v>
      </c>
      <c r="D122" s="6">
        <f>'"rank"; your input only here!'!C123</f>
        <v>0</v>
      </c>
      <c r="E122" s="8">
        <f>'"rank"; your input only here!'!D123</f>
        <v>0</v>
      </c>
      <c r="F122" s="22">
        <f t="shared" si="3"/>
        <v>18230060.800000001</v>
      </c>
      <c r="G122" s="21">
        <f>SUM(cum!F122:AK122)</f>
        <v>41265466</v>
      </c>
      <c r="H122" s="21">
        <f t="shared" si="4"/>
        <v>10000000</v>
      </c>
      <c r="I122" s="19">
        <f t="shared" si="5"/>
        <v>-8730060.8000000007</v>
      </c>
      <c r="J122" s="19">
        <f>IF(-need!H122&lt;cum!F122*0.33*$I$2,cum!F122*0.33*$I$2,-need!H122)</f>
        <v>36176.910000000003</v>
      </c>
      <c r="K122" s="19">
        <f>IF(-need!I122&lt;cum!G122*0.33*$I$2,cum!G122*0.33*$I$2,-need!I122)</f>
        <v>1573774</v>
      </c>
      <c r="L122" s="19">
        <f>IF(-need!J122&lt;cum!H122*0.33*$I$2,cum!H122*0.33*$I$2,-need!J122)</f>
        <v>0</v>
      </c>
      <c r="M122" s="19">
        <f>IF(-need!K122&lt;cum!I122*0.33*$I$2,cum!I122*0.33*$I$2,-need!K122)</f>
        <v>654600</v>
      </c>
      <c r="N122" s="19">
        <f>IF(-need!L122&lt;cum!J122*0.33*$I$2,cum!J122*0.33*$I$2,-need!L122)</f>
        <v>88537.184999999998</v>
      </c>
      <c r="O122" s="19">
        <f>IF(-need!M122&lt;cum!K122*0.33*$I$2,cum!K122*0.33*$I$2,-need!M122)</f>
        <v>395360</v>
      </c>
      <c r="P122" s="19">
        <f>IF(-need!N122&lt;cum!L122*0.33*$I$2,cum!L122*0.33*$I$2,-need!N122)</f>
        <v>719516.49</v>
      </c>
      <c r="Q122" s="19">
        <f>IF(-need!O122&lt;cum!M122*0.33*$I$2,cum!M122*0.33*$I$2,-need!O122)</f>
        <v>0</v>
      </c>
      <c r="R122" s="19">
        <f>IF(-need!P122&lt;cum!N122*0.33*$I$2,cum!N122*0.33*$I$2,-need!P122)</f>
        <v>1152576</v>
      </c>
      <c r="S122" s="19">
        <f>IF(-need!Q122&lt;cum!O122*0.33*$I$2,cum!O122*0.33*$I$2,-need!Q122)</f>
        <v>21468.15</v>
      </c>
      <c r="T122" s="19">
        <f>IF(-need!R122&lt;cum!P122*0.33*$I$2,cum!P122*0.33*$I$2,-need!R122)</f>
        <v>17028</v>
      </c>
      <c r="U122" s="19">
        <f>IF(-need!S122&lt;cum!Q122*0.33*$I$2,cum!Q122*0.33*$I$2,-need!S122)</f>
        <v>55331.43</v>
      </c>
      <c r="V122" s="19">
        <f>IF(-need!T122&lt;cum!R122*0.33*$I$2,cum!R122*0.33*$I$2,-need!T122)</f>
        <v>49500</v>
      </c>
      <c r="W122" s="19">
        <f>IF(-need!U122&lt;cum!S122*0.33*$I$2,cum!S122*0.33*$I$2,-need!U122)</f>
        <v>228000</v>
      </c>
      <c r="X122" s="19">
        <f>IF(-need!V122&lt;cum!T122*0.33*$I$2,cum!T122*0.33*$I$2,-need!V122)</f>
        <v>199441</v>
      </c>
      <c r="Y122" s="19">
        <f>IF(-need!W122&lt;cum!U122*0.33*$I$2,cum!U122*0.33*$I$2,-need!W122)</f>
        <v>41250</v>
      </c>
      <c r="Z122" s="19">
        <f>IF(-need!X122&lt;cum!V122*0.33*$I$2,cum!V122*0.33*$I$2,-need!X122)</f>
        <v>72719</v>
      </c>
      <c r="AA122" s="19">
        <f>IF(-need!Y122&lt;cum!W122*0.33*$I$2,cum!W122*0.33*$I$2,-need!Y122)</f>
        <v>1452895</v>
      </c>
      <c r="AB122" s="19">
        <f>IF(-need!Z122&lt;cum!X122*0.33*$I$2,cum!X122*0.33*$I$2,-need!Z122)</f>
        <v>179301</v>
      </c>
      <c r="AC122" s="19">
        <f>IF(-need!AA122&lt;cum!Y122*0.33*$I$2,cum!Y122*0.33*$I$2,-need!AA122)</f>
        <v>166142</v>
      </c>
      <c r="AD122" s="19">
        <f>IF(-need!AB122&lt;cum!Z122*0.33*$I$2,cum!Z122*0.33*$I$2,-need!AB122)</f>
        <v>257909</v>
      </c>
      <c r="AE122" s="19">
        <f>IF(-need!AC122&lt;cum!AA122*0.33*$I$2,cum!AA122*0.33*$I$2,-need!AC122)</f>
        <v>0</v>
      </c>
      <c r="AF122" s="19">
        <f>IF(-need!AD122&lt;cum!AB122*0.33*$I$2,cum!AB122*0.33*$I$2,-need!AD122)</f>
        <v>697463</v>
      </c>
      <c r="AG122" s="19">
        <f>IF(-need!AE122&lt;cum!AC122*0.33*$I$2,cum!AC122*0.33*$I$2,-need!AE122)</f>
        <v>4857644</v>
      </c>
      <c r="AH122" s="19">
        <f>IF(-need!AF122&lt;cum!AD122*0.33*$I$2,cum!AD122*0.33*$I$2,-need!AF122)</f>
        <v>1308560</v>
      </c>
      <c r="AI122" s="19">
        <f>IF(-need!AG122&lt;cum!AE122*0.33*$I$2,cum!AE122*0.33*$I$2,-need!AG122)</f>
        <v>855090</v>
      </c>
      <c r="AJ122" s="19">
        <f>IF(-need!AH122&lt;cum!AF122*0.33*$I$2,cum!AF122*0.33*$I$2,-need!AH122)</f>
        <v>2008872</v>
      </c>
      <c r="AK122" s="19">
        <f>IF(-need!AI122&lt;cum!AG122*0.33*$I$2,cum!AG122*0.33*$I$2,-need!AI122)</f>
        <v>252224.94</v>
      </c>
      <c r="AL122" s="19">
        <f>IF(-need!AJ122&lt;cum!AH122*0.33*$I$2,cum!AH122*0.33*$I$2,-need!AJ122)</f>
        <v>32175</v>
      </c>
      <c r="AM122" s="19">
        <f>IF(-need!AK122&lt;cum!AI122*0.33*$I$2,cum!AI122*0.33*$I$2,-need!AK122)</f>
        <v>770000</v>
      </c>
      <c r="AN122" s="19">
        <f>IF(-need!AL122&lt;cum!AJ122*0.33*$I$2,cum!AJ122*0.33*$I$2,-need!AL122)</f>
        <v>71656.695000000007</v>
      </c>
      <c r="AO122" s="19">
        <f>IF(-need!AM122&lt;cum!AK122*0.33*$I$2,cum!AK122*0.33*$I$2,-need!AM122)</f>
        <v>14850</v>
      </c>
      <c r="AQ122" s="1">
        <f>IF(avail!AM122&gt;0,0,avail!AM122)</f>
        <v>0</v>
      </c>
      <c r="AR122" s="1">
        <f>IF(avail!AN122&gt;0,0,avail!AN122)</f>
        <v>0</v>
      </c>
      <c r="AS122" s="1">
        <f>IF(avail!AO122&gt;0,0,avail!AO122)</f>
        <v>0</v>
      </c>
      <c r="AT122" s="1">
        <f>IF(avail!AP122&gt;0,0,avail!AP122)</f>
        <v>-285800</v>
      </c>
    </row>
    <row r="123" spans="1:46" x14ac:dyDescent="0.25">
      <c r="A123" s="4">
        <f>'"rank"; your input only here!'!E124</f>
        <v>119</v>
      </c>
      <c r="B123" s="6" t="str">
        <f>'"rank"; your input only here!'!A124</f>
        <v>A119</v>
      </c>
      <c r="C123" s="6" t="str">
        <f>'"rank"; your input only here!'!B124</f>
        <v>Test Project 119</v>
      </c>
      <c r="D123" s="6">
        <f>'"rank"; your input only here!'!C124</f>
        <v>0</v>
      </c>
      <c r="E123" s="8">
        <f>'"rank"; your input only here!'!D124</f>
        <v>0</v>
      </c>
      <c r="F123" s="22">
        <f t="shared" si="3"/>
        <v>18230060.800000001</v>
      </c>
      <c r="G123" s="21">
        <f>SUM(cum!F123:AK123)</f>
        <v>41265466</v>
      </c>
      <c r="H123" s="21">
        <f t="shared" si="4"/>
        <v>10000000</v>
      </c>
      <c r="I123" s="19">
        <f t="shared" si="5"/>
        <v>-8730060.8000000007</v>
      </c>
      <c r="J123" s="19">
        <f>IF(-need!H123&lt;cum!F123*0.33*$I$2,cum!F123*0.33*$I$2,-need!H123)</f>
        <v>36176.910000000003</v>
      </c>
      <c r="K123" s="19">
        <f>IF(-need!I123&lt;cum!G123*0.33*$I$2,cum!G123*0.33*$I$2,-need!I123)</f>
        <v>1573774</v>
      </c>
      <c r="L123" s="19">
        <f>IF(-need!J123&lt;cum!H123*0.33*$I$2,cum!H123*0.33*$I$2,-need!J123)</f>
        <v>0</v>
      </c>
      <c r="M123" s="19">
        <f>IF(-need!K123&lt;cum!I123*0.33*$I$2,cum!I123*0.33*$I$2,-need!K123)</f>
        <v>654600</v>
      </c>
      <c r="N123" s="19">
        <f>IF(-need!L123&lt;cum!J123*0.33*$I$2,cum!J123*0.33*$I$2,-need!L123)</f>
        <v>88537.184999999998</v>
      </c>
      <c r="O123" s="19">
        <f>IF(-need!M123&lt;cum!K123*0.33*$I$2,cum!K123*0.33*$I$2,-need!M123)</f>
        <v>395360</v>
      </c>
      <c r="P123" s="19">
        <f>IF(-need!N123&lt;cum!L123*0.33*$I$2,cum!L123*0.33*$I$2,-need!N123)</f>
        <v>719516.49</v>
      </c>
      <c r="Q123" s="19">
        <f>IF(-need!O123&lt;cum!M123*0.33*$I$2,cum!M123*0.33*$I$2,-need!O123)</f>
        <v>0</v>
      </c>
      <c r="R123" s="19">
        <f>IF(-need!P123&lt;cum!N123*0.33*$I$2,cum!N123*0.33*$I$2,-need!P123)</f>
        <v>1152576</v>
      </c>
      <c r="S123" s="19">
        <f>IF(-need!Q123&lt;cum!O123*0.33*$I$2,cum!O123*0.33*$I$2,-need!Q123)</f>
        <v>21468.15</v>
      </c>
      <c r="T123" s="19">
        <f>IF(-need!R123&lt;cum!P123*0.33*$I$2,cum!P123*0.33*$I$2,-need!R123)</f>
        <v>17028</v>
      </c>
      <c r="U123" s="19">
        <f>IF(-need!S123&lt;cum!Q123*0.33*$I$2,cum!Q123*0.33*$I$2,-need!S123)</f>
        <v>55331.43</v>
      </c>
      <c r="V123" s="19">
        <f>IF(-need!T123&lt;cum!R123*0.33*$I$2,cum!R123*0.33*$I$2,-need!T123)</f>
        <v>49500</v>
      </c>
      <c r="W123" s="19">
        <f>IF(-need!U123&lt;cum!S123*0.33*$I$2,cum!S123*0.33*$I$2,-need!U123)</f>
        <v>228000</v>
      </c>
      <c r="X123" s="19">
        <f>IF(-need!V123&lt;cum!T123*0.33*$I$2,cum!T123*0.33*$I$2,-need!V123)</f>
        <v>199441</v>
      </c>
      <c r="Y123" s="19">
        <f>IF(-need!W123&lt;cum!U123*0.33*$I$2,cum!U123*0.33*$I$2,-need!W123)</f>
        <v>41250</v>
      </c>
      <c r="Z123" s="19">
        <f>IF(-need!X123&lt;cum!V123*0.33*$I$2,cum!V123*0.33*$I$2,-need!X123)</f>
        <v>72719</v>
      </c>
      <c r="AA123" s="19">
        <f>IF(-need!Y123&lt;cum!W123*0.33*$I$2,cum!W123*0.33*$I$2,-need!Y123)</f>
        <v>1452895</v>
      </c>
      <c r="AB123" s="19">
        <f>IF(-need!Z123&lt;cum!X123*0.33*$I$2,cum!X123*0.33*$I$2,-need!Z123)</f>
        <v>179301</v>
      </c>
      <c r="AC123" s="19">
        <f>IF(-need!AA123&lt;cum!Y123*0.33*$I$2,cum!Y123*0.33*$I$2,-need!AA123)</f>
        <v>166142</v>
      </c>
      <c r="AD123" s="19">
        <f>IF(-need!AB123&lt;cum!Z123*0.33*$I$2,cum!Z123*0.33*$I$2,-need!AB123)</f>
        <v>257909</v>
      </c>
      <c r="AE123" s="19">
        <f>IF(-need!AC123&lt;cum!AA123*0.33*$I$2,cum!AA123*0.33*$I$2,-need!AC123)</f>
        <v>0</v>
      </c>
      <c r="AF123" s="19">
        <f>IF(-need!AD123&lt;cum!AB123*0.33*$I$2,cum!AB123*0.33*$I$2,-need!AD123)</f>
        <v>697463</v>
      </c>
      <c r="AG123" s="19">
        <f>IF(-need!AE123&lt;cum!AC123*0.33*$I$2,cum!AC123*0.33*$I$2,-need!AE123)</f>
        <v>4857644</v>
      </c>
      <c r="AH123" s="19">
        <f>IF(-need!AF123&lt;cum!AD123*0.33*$I$2,cum!AD123*0.33*$I$2,-need!AF123)</f>
        <v>1308560</v>
      </c>
      <c r="AI123" s="19">
        <f>IF(-need!AG123&lt;cum!AE123*0.33*$I$2,cum!AE123*0.33*$I$2,-need!AG123)</f>
        <v>855090</v>
      </c>
      <c r="AJ123" s="19">
        <f>IF(-need!AH123&lt;cum!AF123*0.33*$I$2,cum!AF123*0.33*$I$2,-need!AH123)</f>
        <v>2008872</v>
      </c>
      <c r="AK123" s="19">
        <f>IF(-need!AI123&lt;cum!AG123*0.33*$I$2,cum!AG123*0.33*$I$2,-need!AI123)</f>
        <v>252224.94</v>
      </c>
      <c r="AL123" s="19">
        <f>IF(-need!AJ123&lt;cum!AH123*0.33*$I$2,cum!AH123*0.33*$I$2,-need!AJ123)</f>
        <v>32175</v>
      </c>
      <c r="AM123" s="19">
        <f>IF(-need!AK123&lt;cum!AI123*0.33*$I$2,cum!AI123*0.33*$I$2,-need!AK123)</f>
        <v>770000</v>
      </c>
      <c r="AN123" s="19">
        <f>IF(-need!AL123&lt;cum!AJ123*0.33*$I$2,cum!AJ123*0.33*$I$2,-need!AL123)</f>
        <v>71656.695000000007</v>
      </c>
      <c r="AO123" s="19">
        <f>IF(-need!AM123&lt;cum!AK123*0.33*$I$2,cum!AK123*0.33*$I$2,-need!AM123)</f>
        <v>14850</v>
      </c>
      <c r="AQ123" s="1">
        <f>IF(avail!AM123&gt;0,0,avail!AM123)</f>
        <v>0</v>
      </c>
      <c r="AR123" s="1">
        <f>IF(avail!AN123&gt;0,0,avail!AN123)</f>
        <v>0</v>
      </c>
      <c r="AS123" s="1">
        <f>IF(avail!AO123&gt;0,0,avail!AO123)</f>
        <v>0</v>
      </c>
      <c r="AT123" s="1">
        <f>IF(avail!AP123&gt;0,0,avail!AP123)</f>
        <v>-285800</v>
      </c>
    </row>
    <row r="124" spans="1:46" x14ac:dyDescent="0.25">
      <c r="A124" s="4">
        <f>'"rank"; your input only here!'!E125</f>
        <v>120</v>
      </c>
      <c r="B124" s="6" t="str">
        <f>'"rank"; your input only here!'!A125</f>
        <v>A120</v>
      </c>
      <c r="C124" s="6" t="str">
        <f>'"rank"; your input only here!'!B125</f>
        <v>Test Project 120</v>
      </c>
      <c r="D124" s="6">
        <f>'"rank"; your input only here!'!C125</f>
        <v>0</v>
      </c>
      <c r="E124" s="8">
        <f>'"rank"; your input only here!'!D125</f>
        <v>0</v>
      </c>
      <c r="F124" s="22">
        <f t="shared" si="3"/>
        <v>18230060.800000001</v>
      </c>
      <c r="G124" s="21">
        <f>SUM(cum!F124:AK124)</f>
        <v>41265466</v>
      </c>
      <c r="H124" s="21">
        <f t="shared" si="4"/>
        <v>10000000</v>
      </c>
      <c r="I124" s="19">
        <f t="shared" si="5"/>
        <v>-8730060.8000000007</v>
      </c>
      <c r="J124" s="19">
        <f>IF(-need!H124&lt;cum!F124*0.33*$I$2,cum!F124*0.33*$I$2,-need!H124)</f>
        <v>36176.910000000003</v>
      </c>
      <c r="K124" s="19">
        <f>IF(-need!I124&lt;cum!G124*0.33*$I$2,cum!G124*0.33*$I$2,-need!I124)</f>
        <v>1573774</v>
      </c>
      <c r="L124" s="19">
        <f>IF(-need!J124&lt;cum!H124*0.33*$I$2,cum!H124*0.33*$I$2,-need!J124)</f>
        <v>0</v>
      </c>
      <c r="M124" s="19">
        <f>IF(-need!K124&lt;cum!I124*0.33*$I$2,cum!I124*0.33*$I$2,-need!K124)</f>
        <v>654600</v>
      </c>
      <c r="N124" s="19">
        <f>IF(-need!L124&lt;cum!J124*0.33*$I$2,cum!J124*0.33*$I$2,-need!L124)</f>
        <v>88537.184999999998</v>
      </c>
      <c r="O124" s="19">
        <f>IF(-need!M124&lt;cum!K124*0.33*$I$2,cum!K124*0.33*$I$2,-need!M124)</f>
        <v>395360</v>
      </c>
      <c r="P124" s="19">
        <f>IF(-need!N124&lt;cum!L124*0.33*$I$2,cum!L124*0.33*$I$2,-need!N124)</f>
        <v>719516.49</v>
      </c>
      <c r="Q124" s="19">
        <f>IF(-need!O124&lt;cum!M124*0.33*$I$2,cum!M124*0.33*$I$2,-need!O124)</f>
        <v>0</v>
      </c>
      <c r="R124" s="19">
        <f>IF(-need!P124&lt;cum!N124*0.33*$I$2,cum!N124*0.33*$I$2,-need!P124)</f>
        <v>1152576</v>
      </c>
      <c r="S124" s="19">
        <f>IF(-need!Q124&lt;cum!O124*0.33*$I$2,cum!O124*0.33*$I$2,-need!Q124)</f>
        <v>21468.15</v>
      </c>
      <c r="T124" s="19">
        <f>IF(-need!R124&lt;cum!P124*0.33*$I$2,cum!P124*0.33*$I$2,-need!R124)</f>
        <v>17028</v>
      </c>
      <c r="U124" s="19">
        <f>IF(-need!S124&lt;cum!Q124*0.33*$I$2,cum!Q124*0.33*$I$2,-need!S124)</f>
        <v>55331.43</v>
      </c>
      <c r="V124" s="19">
        <f>IF(-need!T124&lt;cum!R124*0.33*$I$2,cum!R124*0.33*$I$2,-need!T124)</f>
        <v>49500</v>
      </c>
      <c r="W124" s="19">
        <f>IF(-need!U124&lt;cum!S124*0.33*$I$2,cum!S124*0.33*$I$2,-need!U124)</f>
        <v>228000</v>
      </c>
      <c r="X124" s="19">
        <f>IF(-need!V124&lt;cum!T124*0.33*$I$2,cum!T124*0.33*$I$2,-need!V124)</f>
        <v>199441</v>
      </c>
      <c r="Y124" s="19">
        <f>IF(-need!W124&lt;cum!U124*0.33*$I$2,cum!U124*0.33*$I$2,-need!W124)</f>
        <v>41250</v>
      </c>
      <c r="Z124" s="19">
        <f>IF(-need!X124&lt;cum!V124*0.33*$I$2,cum!V124*0.33*$I$2,-need!X124)</f>
        <v>72719</v>
      </c>
      <c r="AA124" s="19">
        <f>IF(-need!Y124&lt;cum!W124*0.33*$I$2,cum!W124*0.33*$I$2,-need!Y124)</f>
        <v>1452895</v>
      </c>
      <c r="AB124" s="19">
        <f>IF(-need!Z124&lt;cum!X124*0.33*$I$2,cum!X124*0.33*$I$2,-need!Z124)</f>
        <v>179301</v>
      </c>
      <c r="AC124" s="19">
        <f>IF(-need!AA124&lt;cum!Y124*0.33*$I$2,cum!Y124*0.33*$I$2,-need!AA124)</f>
        <v>166142</v>
      </c>
      <c r="AD124" s="19">
        <f>IF(-need!AB124&lt;cum!Z124*0.33*$I$2,cum!Z124*0.33*$I$2,-need!AB124)</f>
        <v>257909</v>
      </c>
      <c r="AE124" s="19">
        <f>IF(-need!AC124&lt;cum!AA124*0.33*$I$2,cum!AA124*0.33*$I$2,-need!AC124)</f>
        <v>0</v>
      </c>
      <c r="AF124" s="19">
        <f>IF(-need!AD124&lt;cum!AB124*0.33*$I$2,cum!AB124*0.33*$I$2,-need!AD124)</f>
        <v>697463</v>
      </c>
      <c r="AG124" s="19">
        <f>IF(-need!AE124&lt;cum!AC124*0.33*$I$2,cum!AC124*0.33*$I$2,-need!AE124)</f>
        <v>4857644</v>
      </c>
      <c r="AH124" s="19">
        <f>IF(-need!AF124&lt;cum!AD124*0.33*$I$2,cum!AD124*0.33*$I$2,-need!AF124)</f>
        <v>1308560</v>
      </c>
      <c r="AI124" s="19">
        <f>IF(-need!AG124&lt;cum!AE124*0.33*$I$2,cum!AE124*0.33*$I$2,-need!AG124)</f>
        <v>855090</v>
      </c>
      <c r="AJ124" s="19">
        <f>IF(-need!AH124&lt;cum!AF124*0.33*$I$2,cum!AF124*0.33*$I$2,-need!AH124)</f>
        <v>2008872</v>
      </c>
      <c r="AK124" s="19">
        <f>IF(-need!AI124&lt;cum!AG124*0.33*$I$2,cum!AG124*0.33*$I$2,-need!AI124)</f>
        <v>252224.94</v>
      </c>
      <c r="AL124" s="19">
        <f>IF(-need!AJ124&lt;cum!AH124*0.33*$I$2,cum!AH124*0.33*$I$2,-need!AJ124)</f>
        <v>32175</v>
      </c>
      <c r="AM124" s="19">
        <f>IF(-need!AK124&lt;cum!AI124*0.33*$I$2,cum!AI124*0.33*$I$2,-need!AK124)</f>
        <v>770000</v>
      </c>
      <c r="AN124" s="19">
        <f>IF(-need!AL124&lt;cum!AJ124*0.33*$I$2,cum!AJ124*0.33*$I$2,-need!AL124)</f>
        <v>71656.695000000007</v>
      </c>
      <c r="AO124" s="19">
        <f>IF(-need!AM124&lt;cum!AK124*0.33*$I$2,cum!AK124*0.33*$I$2,-need!AM124)</f>
        <v>14850</v>
      </c>
      <c r="AQ124" s="1">
        <f>IF(avail!AM124&gt;0,0,avail!AM124)</f>
        <v>0</v>
      </c>
      <c r="AR124" s="1">
        <f>IF(avail!AN124&gt;0,0,avail!AN124)</f>
        <v>0</v>
      </c>
      <c r="AS124" s="1">
        <f>IF(avail!AO124&gt;0,0,avail!AO124)</f>
        <v>0</v>
      </c>
      <c r="AT124" s="1">
        <f>IF(avail!AP124&gt;0,0,avail!AP124)</f>
        <v>-285800</v>
      </c>
    </row>
    <row r="125" spans="1:46" x14ac:dyDescent="0.25">
      <c r="A125" s="4">
        <f>'"rank"; your input only here!'!E126</f>
        <v>121</v>
      </c>
      <c r="B125" s="6" t="str">
        <f>'"rank"; your input only here!'!A126</f>
        <v>A121</v>
      </c>
      <c r="C125" s="6" t="str">
        <f>'"rank"; your input only here!'!B126</f>
        <v>Test Project 121</v>
      </c>
      <c r="D125" s="6">
        <f>'"rank"; your input only here!'!C126</f>
        <v>0</v>
      </c>
      <c r="E125" s="8">
        <f>'"rank"; your input only here!'!D126</f>
        <v>0</v>
      </c>
      <c r="F125" s="22">
        <f t="shared" si="3"/>
        <v>18230060.800000001</v>
      </c>
      <c r="G125" s="21">
        <f>SUM(cum!F125:AK125)</f>
        <v>41265466</v>
      </c>
      <c r="H125" s="21">
        <f t="shared" si="4"/>
        <v>10000000</v>
      </c>
      <c r="I125" s="19">
        <f t="shared" si="5"/>
        <v>-8730060.8000000007</v>
      </c>
      <c r="J125" s="19">
        <f>IF(-need!H125&lt;cum!F125*0.33*$I$2,cum!F125*0.33*$I$2,-need!H125)</f>
        <v>36176.910000000003</v>
      </c>
      <c r="K125" s="19">
        <f>IF(-need!I125&lt;cum!G125*0.33*$I$2,cum!G125*0.33*$I$2,-need!I125)</f>
        <v>1573774</v>
      </c>
      <c r="L125" s="19">
        <f>IF(-need!J125&lt;cum!H125*0.33*$I$2,cum!H125*0.33*$I$2,-need!J125)</f>
        <v>0</v>
      </c>
      <c r="M125" s="19">
        <f>IF(-need!K125&lt;cum!I125*0.33*$I$2,cum!I125*0.33*$I$2,-need!K125)</f>
        <v>654600</v>
      </c>
      <c r="N125" s="19">
        <f>IF(-need!L125&lt;cum!J125*0.33*$I$2,cum!J125*0.33*$I$2,-need!L125)</f>
        <v>88537.184999999998</v>
      </c>
      <c r="O125" s="19">
        <f>IF(-need!M125&lt;cum!K125*0.33*$I$2,cum!K125*0.33*$I$2,-need!M125)</f>
        <v>395360</v>
      </c>
      <c r="P125" s="19">
        <f>IF(-need!N125&lt;cum!L125*0.33*$I$2,cum!L125*0.33*$I$2,-need!N125)</f>
        <v>719516.49</v>
      </c>
      <c r="Q125" s="19">
        <f>IF(-need!O125&lt;cum!M125*0.33*$I$2,cum!M125*0.33*$I$2,-need!O125)</f>
        <v>0</v>
      </c>
      <c r="R125" s="19">
        <f>IF(-need!P125&lt;cum!N125*0.33*$I$2,cum!N125*0.33*$I$2,-need!P125)</f>
        <v>1152576</v>
      </c>
      <c r="S125" s="19">
        <f>IF(-need!Q125&lt;cum!O125*0.33*$I$2,cum!O125*0.33*$I$2,-need!Q125)</f>
        <v>21468.15</v>
      </c>
      <c r="T125" s="19">
        <f>IF(-need!R125&lt;cum!P125*0.33*$I$2,cum!P125*0.33*$I$2,-need!R125)</f>
        <v>17028</v>
      </c>
      <c r="U125" s="19">
        <f>IF(-need!S125&lt;cum!Q125*0.33*$I$2,cum!Q125*0.33*$I$2,-need!S125)</f>
        <v>55331.43</v>
      </c>
      <c r="V125" s="19">
        <f>IF(-need!T125&lt;cum!R125*0.33*$I$2,cum!R125*0.33*$I$2,-need!T125)</f>
        <v>49500</v>
      </c>
      <c r="W125" s="19">
        <f>IF(-need!U125&lt;cum!S125*0.33*$I$2,cum!S125*0.33*$I$2,-need!U125)</f>
        <v>228000</v>
      </c>
      <c r="X125" s="19">
        <f>IF(-need!V125&lt;cum!T125*0.33*$I$2,cum!T125*0.33*$I$2,-need!V125)</f>
        <v>199441</v>
      </c>
      <c r="Y125" s="19">
        <f>IF(-need!W125&lt;cum!U125*0.33*$I$2,cum!U125*0.33*$I$2,-need!W125)</f>
        <v>41250</v>
      </c>
      <c r="Z125" s="19">
        <f>IF(-need!X125&lt;cum!V125*0.33*$I$2,cum!V125*0.33*$I$2,-need!X125)</f>
        <v>72719</v>
      </c>
      <c r="AA125" s="19">
        <f>IF(-need!Y125&lt;cum!W125*0.33*$I$2,cum!W125*0.33*$I$2,-need!Y125)</f>
        <v>1452895</v>
      </c>
      <c r="AB125" s="19">
        <f>IF(-need!Z125&lt;cum!X125*0.33*$I$2,cum!X125*0.33*$I$2,-need!Z125)</f>
        <v>179301</v>
      </c>
      <c r="AC125" s="19">
        <f>IF(-need!AA125&lt;cum!Y125*0.33*$I$2,cum!Y125*0.33*$I$2,-need!AA125)</f>
        <v>166142</v>
      </c>
      <c r="AD125" s="19">
        <f>IF(-need!AB125&lt;cum!Z125*0.33*$I$2,cum!Z125*0.33*$I$2,-need!AB125)</f>
        <v>257909</v>
      </c>
      <c r="AE125" s="19">
        <f>IF(-need!AC125&lt;cum!AA125*0.33*$I$2,cum!AA125*0.33*$I$2,-need!AC125)</f>
        <v>0</v>
      </c>
      <c r="AF125" s="19">
        <f>IF(-need!AD125&lt;cum!AB125*0.33*$I$2,cum!AB125*0.33*$I$2,-need!AD125)</f>
        <v>697463</v>
      </c>
      <c r="AG125" s="19">
        <f>IF(-need!AE125&lt;cum!AC125*0.33*$I$2,cum!AC125*0.33*$I$2,-need!AE125)</f>
        <v>4857644</v>
      </c>
      <c r="AH125" s="19">
        <f>IF(-need!AF125&lt;cum!AD125*0.33*$I$2,cum!AD125*0.33*$I$2,-need!AF125)</f>
        <v>1308560</v>
      </c>
      <c r="AI125" s="19">
        <f>IF(-need!AG125&lt;cum!AE125*0.33*$I$2,cum!AE125*0.33*$I$2,-need!AG125)</f>
        <v>855090</v>
      </c>
      <c r="AJ125" s="19">
        <f>IF(-need!AH125&lt;cum!AF125*0.33*$I$2,cum!AF125*0.33*$I$2,-need!AH125)</f>
        <v>2008872</v>
      </c>
      <c r="AK125" s="19">
        <f>IF(-need!AI125&lt;cum!AG125*0.33*$I$2,cum!AG125*0.33*$I$2,-need!AI125)</f>
        <v>252224.94</v>
      </c>
      <c r="AL125" s="19">
        <f>IF(-need!AJ125&lt;cum!AH125*0.33*$I$2,cum!AH125*0.33*$I$2,-need!AJ125)</f>
        <v>32175</v>
      </c>
      <c r="AM125" s="19">
        <f>IF(-need!AK125&lt;cum!AI125*0.33*$I$2,cum!AI125*0.33*$I$2,-need!AK125)</f>
        <v>770000</v>
      </c>
      <c r="AN125" s="19">
        <f>IF(-need!AL125&lt;cum!AJ125*0.33*$I$2,cum!AJ125*0.33*$I$2,-need!AL125)</f>
        <v>71656.695000000007</v>
      </c>
      <c r="AO125" s="19">
        <f>IF(-need!AM125&lt;cum!AK125*0.33*$I$2,cum!AK125*0.33*$I$2,-need!AM125)</f>
        <v>14850</v>
      </c>
      <c r="AQ125" s="1">
        <f>IF(avail!AM125&gt;0,0,avail!AM125)</f>
        <v>0</v>
      </c>
      <c r="AR125" s="1">
        <f>IF(avail!AN125&gt;0,0,avail!AN125)</f>
        <v>0</v>
      </c>
      <c r="AS125" s="1">
        <f>IF(avail!AO125&gt;0,0,avail!AO125)</f>
        <v>0</v>
      </c>
      <c r="AT125" s="1">
        <f>IF(avail!AP125&gt;0,0,avail!AP125)</f>
        <v>-285800</v>
      </c>
    </row>
    <row r="126" spans="1:46" x14ac:dyDescent="0.25">
      <c r="A126" s="4">
        <f>'"rank"; your input only here!'!E127</f>
        <v>122</v>
      </c>
      <c r="B126" s="6" t="str">
        <f>'"rank"; your input only here!'!A127</f>
        <v>A122</v>
      </c>
      <c r="C126" s="6" t="str">
        <f>'"rank"; your input only here!'!B127</f>
        <v>Test Project 122</v>
      </c>
      <c r="D126" s="6">
        <f>'"rank"; your input only here!'!C127</f>
        <v>0</v>
      </c>
      <c r="E126" s="8">
        <f>'"rank"; your input only here!'!D127</f>
        <v>0</v>
      </c>
      <c r="F126" s="22">
        <f t="shared" si="3"/>
        <v>18230060.800000001</v>
      </c>
      <c r="G126" s="21">
        <f>SUM(cum!F126:AK126)</f>
        <v>41265466</v>
      </c>
      <c r="H126" s="21">
        <f t="shared" si="4"/>
        <v>10000000</v>
      </c>
      <c r="I126" s="19">
        <f t="shared" si="5"/>
        <v>-8730060.8000000007</v>
      </c>
      <c r="J126" s="19">
        <f>IF(-need!H126&lt;cum!F126*0.33*$I$2,cum!F126*0.33*$I$2,-need!H126)</f>
        <v>36176.910000000003</v>
      </c>
      <c r="K126" s="19">
        <f>IF(-need!I126&lt;cum!G126*0.33*$I$2,cum!G126*0.33*$I$2,-need!I126)</f>
        <v>1573774</v>
      </c>
      <c r="L126" s="19">
        <f>IF(-need!J126&lt;cum!H126*0.33*$I$2,cum!H126*0.33*$I$2,-need!J126)</f>
        <v>0</v>
      </c>
      <c r="M126" s="19">
        <f>IF(-need!K126&lt;cum!I126*0.33*$I$2,cum!I126*0.33*$I$2,-need!K126)</f>
        <v>654600</v>
      </c>
      <c r="N126" s="19">
        <f>IF(-need!L126&lt;cum!J126*0.33*$I$2,cum!J126*0.33*$I$2,-need!L126)</f>
        <v>88537.184999999998</v>
      </c>
      <c r="O126" s="19">
        <f>IF(-need!M126&lt;cum!K126*0.33*$I$2,cum!K126*0.33*$I$2,-need!M126)</f>
        <v>395360</v>
      </c>
      <c r="P126" s="19">
        <f>IF(-need!N126&lt;cum!L126*0.33*$I$2,cum!L126*0.33*$I$2,-need!N126)</f>
        <v>719516.49</v>
      </c>
      <c r="Q126" s="19">
        <f>IF(-need!O126&lt;cum!M126*0.33*$I$2,cum!M126*0.33*$I$2,-need!O126)</f>
        <v>0</v>
      </c>
      <c r="R126" s="19">
        <f>IF(-need!P126&lt;cum!N126*0.33*$I$2,cum!N126*0.33*$I$2,-need!P126)</f>
        <v>1152576</v>
      </c>
      <c r="S126" s="19">
        <f>IF(-need!Q126&lt;cum!O126*0.33*$I$2,cum!O126*0.33*$I$2,-need!Q126)</f>
        <v>21468.15</v>
      </c>
      <c r="T126" s="19">
        <f>IF(-need!R126&lt;cum!P126*0.33*$I$2,cum!P126*0.33*$I$2,-need!R126)</f>
        <v>17028</v>
      </c>
      <c r="U126" s="19">
        <f>IF(-need!S126&lt;cum!Q126*0.33*$I$2,cum!Q126*0.33*$I$2,-need!S126)</f>
        <v>55331.43</v>
      </c>
      <c r="V126" s="19">
        <f>IF(-need!T126&lt;cum!R126*0.33*$I$2,cum!R126*0.33*$I$2,-need!T126)</f>
        <v>49500</v>
      </c>
      <c r="W126" s="19">
        <f>IF(-need!U126&lt;cum!S126*0.33*$I$2,cum!S126*0.33*$I$2,-need!U126)</f>
        <v>228000</v>
      </c>
      <c r="X126" s="19">
        <f>IF(-need!V126&lt;cum!T126*0.33*$I$2,cum!T126*0.33*$I$2,-need!V126)</f>
        <v>199441</v>
      </c>
      <c r="Y126" s="19">
        <f>IF(-need!W126&lt;cum!U126*0.33*$I$2,cum!U126*0.33*$I$2,-need!W126)</f>
        <v>41250</v>
      </c>
      <c r="Z126" s="19">
        <f>IF(-need!X126&lt;cum!V126*0.33*$I$2,cum!V126*0.33*$I$2,-need!X126)</f>
        <v>72719</v>
      </c>
      <c r="AA126" s="19">
        <f>IF(-need!Y126&lt;cum!W126*0.33*$I$2,cum!W126*0.33*$I$2,-need!Y126)</f>
        <v>1452895</v>
      </c>
      <c r="AB126" s="19">
        <f>IF(-need!Z126&lt;cum!X126*0.33*$I$2,cum!X126*0.33*$I$2,-need!Z126)</f>
        <v>179301</v>
      </c>
      <c r="AC126" s="19">
        <f>IF(-need!AA126&lt;cum!Y126*0.33*$I$2,cum!Y126*0.33*$I$2,-need!AA126)</f>
        <v>166142</v>
      </c>
      <c r="AD126" s="19">
        <f>IF(-need!AB126&lt;cum!Z126*0.33*$I$2,cum!Z126*0.33*$I$2,-need!AB126)</f>
        <v>257909</v>
      </c>
      <c r="AE126" s="19">
        <f>IF(-need!AC126&lt;cum!AA126*0.33*$I$2,cum!AA126*0.33*$I$2,-need!AC126)</f>
        <v>0</v>
      </c>
      <c r="AF126" s="19">
        <f>IF(-need!AD126&lt;cum!AB126*0.33*$I$2,cum!AB126*0.33*$I$2,-need!AD126)</f>
        <v>697463</v>
      </c>
      <c r="AG126" s="19">
        <f>IF(-need!AE126&lt;cum!AC126*0.33*$I$2,cum!AC126*0.33*$I$2,-need!AE126)</f>
        <v>4857644</v>
      </c>
      <c r="AH126" s="19">
        <f>IF(-need!AF126&lt;cum!AD126*0.33*$I$2,cum!AD126*0.33*$I$2,-need!AF126)</f>
        <v>1308560</v>
      </c>
      <c r="AI126" s="19">
        <f>IF(-need!AG126&lt;cum!AE126*0.33*$I$2,cum!AE126*0.33*$I$2,-need!AG126)</f>
        <v>855090</v>
      </c>
      <c r="AJ126" s="19">
        <f>IF(-need!AH126&lt;cum!AF126*0.33*$I$2,cum!AF126*0.33*$I$2,-need!AH126)</f>
        <v>2008872</v>
      </c>
      <c r="AK126" s="19">
        <f>IF(-need!AI126&lt;cum!AG126*0.33*$I$2,cum!AG126*0.33*$I$2,-need!AI126)</f>
        <v>252224.94</v>
      </c>
      <c r="AL126" s="19">
        <f>IF(-need!AJ126&lt;cum!AH126*0.33*$I$2,cum!AH126*0.33*$I$2,-need!AJ126)</f>
        <v>32175</v>
      </c>
      <c r="AM126" s="19">
        <f>IF(-need!AK126&lt;cum!AI126*0.33*$I$2,cum!AI126*0.33*$I$2,-need!AK126)</f>
        <v>770000</v>
      </c>
      <c r="AN126" s="19">
        <f>IF(-need!AL126&lt;cum!AJ126*0.33*$I$2,cum!AJ126*0.33*$I$2,-need!AL126)</f>
        <v>71656.695000000007</v>
      </c>
      <c r="AO126" s="19">
        <f>IF(-need!AM126&lt;cum!AK126*0.33*$I$2,cum!AK126*0.33*$I$2,-need!AM126)</f>
        <v>14850</v>
      </c>
      <c r="AQ126" s="1">
        <f>IF(avail!AM126&gt;0,0,avail!AM126)</f>
        <v>0</v>
      </c>
      <c r="AR126" s="1">
        <f>IF(avail!AN126&gt;0,0,avail!AN126)</f>
        <v>0</v>
      </c>
      <c r="AS126" s="1">
        <f>IF(avail!AO126&gt;0,0,avail!AO126)</f>
        <v>0</v>
      </c>
      <c r="AT126" s="1">
        <f>IF(avail!AP126&gt;0,0,avail!AP126)</f>
        <v>-285800</v>
      </c>
    </row>
    <row r="127" spans="1:46" x14ac:dyDescent="0.25">
      <c r="A127" s="4">
        <f>'"rank"; your input only here!'!E128</f>
        <v>123</v>
      </c>
      <c r="B127" s="6" t="str">
        <f>'"rank"; your input only here!'!A128</f>
        <v>A123</v>
      </c>
      <c r="C127" s="6" t="str">
        <f>'"rank"; your input only here!'!B128</f>
        <v>Test Project 123</v>
      </c>
      <c r="D127" s="6">
        <f>'"rank"; your input only here!'!C128</f>
        <v>0</v>
      </c>
      <c r="E127" s="8">
        <f>'"rank"; your input only here!'!D128</f>
        <v>0</v>
      </c>
      <c r="F127" s="22">
        <f t="shared" si="3"/>
        <v>18230060.800000001</v>
      </c>
      <c r="G127" s="21">
        <f>SUM(cum!F127:AK127)</f>
        <v>41265466</v>
      </c>
      <c r="H127" s="21">
        <f t="shared" si="4"/>
        <v>10000000</v>
      </c>
      <c r="I127" s="19">
        <f t="shared" si="5"/>
        <v>-8730060.8000000007</v>
      </c>
      <c r="J127" s="19">
        <f>IF(-need!H127&lt;cum!F127*0.33*$I$2,cum!F127*0.33*$I$2,-need!H127)</f>
        <v>36176.910000000003</v>
      </c>
      <c r="K127" s="19">
        <f>IF(-need!I127&lt;cum!G127*0.33*$I$2,cum!G127*0.33*$I$2,-need!I127)</f>
        <v>1573774</v>
      </c>
      <c r="L127" s="19">
        <f>IF(-need!J127&lt;cum!H127*0.33*$I$2,cum!H127*0.33*$I$2,-need!J127)</f>
        <v>0</v>
      </c>
      <c r="M127" s="19">
        <f>IF(-need!K127&lt;cum!I127*0.33*$I$2,cum!I127*0.33*$I$2,-need!K127)</f>
        <v>654600</v>
      </c>
      <c r="N127" s="19">
        <f>IF(-need!L127&lt;cum!J127*0.33*$I$2,cum!J127*0.33*$I$2,-need!L127)</f>
        <v>88537.184999999998</v>
      </c>
      <c r="O127" s="19">
        <f>IF(-need!M127&lt;cum!K127*0.33*$I$2,cum!K127*0.33*$I$2,-need!M127)</f>
        <v>395360</v>
      </c>
      <c r="P127" s="19">
        <f>IF(-need!N127&lt;cum!L127*0.33*$I$2,cum!L127*0.33*$I$2,-need!N127)</f>
        <v>719516.49</v>
      </c>
      <c r="Q127" s="19">
        <f>IF(-need!O127&lt;cum!M127*0.33*$I$2,cum!M127*0.33*$I$2,-need!O127)</f>
        <v>0</v>
      </c>
      <c r="R127" s="19">
        <f>IF(-need!P127&lt;cum!N127*0.33*$I$2,cum!N127*0.33*$I$2,-need!P127)</f>
        <v>1152576</v>
      </c>
      <c r="S127" s="19">
        <f>IF(-need!Q127&lt;cum!O127*0.33*$I$2,cum!O127*0.33*$I$2,-need!Q127)</f>
        <v>21468.15</v>
      </c>
      <c r="T127" s="19">
        <f>IF(-need!R127&lt;cum!P127*0.33*$I$2,cum!P127*0.33*$I$2,-need!R127)</f>
        <v>17028</v>
      </c>
      <c r="U127" s="19">
        <f>IF(-need!S127&lt;cum!Q127*0.33*$I$2,cum!Q127*0.33*$I$2,-need!S127)</f>
        <v>55331.43</v>
      </c>
      <c r="V127" s="19">
        <f>IF(-need!T127&lt;cum!R127*0.33*$I$2,cum!R127*0.33*$I$2,-need!T127)</f>
        <v>49500</v>
      </c>
      <c r="W127" s="19">
        <f>IF(-need!U127&lt;cum!S127*0.33*$I$2,cum!S127*0.33*$I$2,-need!U127)</f>
        <v>228000</v>
      </c>
      <c r="X127" s="19">
        <f>IF(-need!V127&lt;cum!T127*0.33*$I$2,cum!T127*0.33*$I$2,-need!V127)</f>
        <v>199441</v>
      </c>
      <c r="Y127" s="19">
        <f>IF(-need!W127&lt;cum!U127*0.33*$I$2,cum!U127*0.33*$I$2,-need!W127)</f>
        <v>41250</v>
      </c>
      <c r="Z127" s="19">
        <f>IF(-need!X127&lt;cum!V127*0.33*$I$2,cum!V127*0.33*$I$2,-need!X127)</f>
        <v>72719</v>
      </c>
      <c r="AA127" s="19">
        <f>IF(-need!Y127&lt;cum!W127*0.33*$I$2,cum!W127*0.33*$I$2,-need!Y127)</f>
        <v>1452895</v>
      </c>
      <c r="AB127" s="19">
        <f>IF(-need!Z127&lt;cum!X127*0.33*$I$2,cum!X127*0.33*$I$2,-need!Z127)</f>
        <v>179301</v>
      </c>
      <c r="AC127" s="19">
        <f>IF(-need!AA127&lt;cum!Y127*0.33*$I$2,cum!Y127*0.33*$I$2,-need!AA127)</f>
        <v>166142</v>
      </c>
      <c r="AD127" s="19">
        <f>IF(-need!AB127&lt;cum!Z127*0.33*$I$2,cum!Z127*0.33*$I$2,-need!AB127)</f>
        <v>257909</v>
      </c>
      <c r="AE127" s="19">
        <f>IF(-need!AC127&lt;cum!AA127*0.33*$I$2,cum!AA127*0.33*$I$2,-need!AC127)</f>
        <v>0</v>
      </c>
      <c r="AF127" s="19">
        <f>IF(-need!AD127&lt;cum!AB127*0.33*$I$2,cum!AB127*0.33*$I$2,-need!AD127)</f>
        <v>697463</v>
      </c>
      <c r="AG127" s="19">
        <f>IF(-need!AE127&lt;cum!AC127*0.33*$I$2,cum!AC127*0.33*$I$2,-need!AE127)</f>
        <v>4857644</v>
      </c>
      <c r="AH127" s="19">
        <f>IF(-need!AF127&lt;cum!AD127*0.33*$I$2,cum!AD127*0.33*$I$2,-need!AF127)</f>
        <v>1308560</v>
      </c>
      <c r="AI127" s="19">
        <f>IF(-need!AG127&lt;cum!AE127*0.33*$I$2,cum!AE127*0.33*$I$2,-need!AG127)</f>
        <v>855090</v>
      </c>
      <c r="AJ127" s="19">
        <f>IF(-need!AH127&lt;cum!AF127*0.33*$I$2,cum!AF127*0.33*$I$2,-need!AH127)</f>
        <v>2008872</v>
      </c>
      <c r="AK127" s="19">
        <f>IF(-need!AI127&lt;cum!AG127*0.33*$I$2,cum!AG127*0.33*$I$2,-need!AI127)</f>
        <v>252224.94</v>
      </c>
      <c r="AL127" s="19">
        <f>IF(-need!AJ127&lt;cum!AH127*0.33*$I$2,cum!AH127*0.33*$I$2,-need!AJ127)</f>
        <v>32175</v>
      </c>
      <c r="AM127" s="19">
        <f>IF(-need!AK127&lt;cum!AI127*0.33*$I$2,cum!AI127*0.33*$I$2,-need!AK127)</f>
        <v>770000</v>
      </c>
      <c r="AN127" s="19">
        <f>IF(-need!AL127&lt;cum!AJ127*0.33*$I$2,cum!AJ127*0.33*$I$2,-need!AL127)</f>
        <v>71656.695000000007</v>
      </c>
      <c r="AO127" s="19">
        <f>IF(-need!AM127&lt;cum!AK127*0.33*$I$2,cum!AK127*0.33*$I$2,-need!AM127)</f>
        <v>14850</v>
      </c>
      <c r="AQ127" s="1">
        <f>IF(avail!AM127&gt;0,0,avail!AM127)</f>
        <v>0</v>
      </c>
      <c r="AR127" s="1">
        <f>IF(avail!AN127&gt;0,0,avail!AN127)</f>
        <v>0</v>
      </c>
      <c r="AS127" s="1">
        <f>IF(avail!AO127&gt;0,0,avail!AO127)</f>
        <v>0</v>
      </c>
      <c r="AT127" s="1">
        <f>IF(avail!AP127&gt;0,0,avail!AP127)</f>
        <v>-285800</v>
      </c>
    </row>
    <row r="128" spans="1:46" x14ac:dyDescent="0.25">
      <c r="A128" s="4">
        <f>'"rank"; your input only here!'!E129</f>
        <v>124</v>
      </c>
      <c r="B128" s="6" t="str">
        <f>'"rank"; your input only here!'!A129</f>
        <v>A124</v>
      </c>
      <c r="C128" s="6" t="str">
        <f>'"rank"; your input only here!'!B129</f>
        <v>Test Project 124</v>
      </c>
      <c r="D128" s="6">
        <f>'"rank"; your input only here!'!C129</f>
        <v>0</v>
      </c>
      <c r="E128" s="8">
        <f>'"rank"; your input only here!'!D129</f>
        <v>0</v>
      </c>
      <c r="F128" s="22">
        <f t="shared" si="3"/>
        <v>18230060.800000001</v>
      </c>
      <c r="G128" s="21">
        <f>SUM(cum!F128:AK128)</f>
        <v>41265466</v>
      </c>
      <c r="H128" s="21">
        <f t="shared" si="4"/>
        <v>10000000</v>
      </c>
      <c r="I128" s="19">
        <f t="shared" si="5"/>
        <v>-8730060.8000000007</v>
      </c>
      <c r="J128" s="19">
        <f>IF(-need!H128&lt;cum!F128*0.33*$I$2,cum!F128*0.33*$I$2,-need!H128)</f>
        <v>36176.910000000003</v>
      </c>
      <c r="K128" s="19">
        <f>IF(-need!I128&lt;cum!G128*0.33*$I$2,cum!G128*0.33*$I$2,-need!I128)</f>
        <v>1573774</v>
      </c>
      <c r="L128" s="19">
        <f>IF(-need!J128&lt;cum!H128*0.33*$I$2,cum!H128*0.33*$I$2,-need!J128)</f>
        <v>0</v>
      </c>
      <c r="M128" s="19">
        <f>IF(-need!K128&lt;cum!I128*0.33*$I$2,cum!I128*0.33*$I$2,-need!K128)</f>
        <v>654600</v>
      </c>
      <c r="N128" s="19">
        <f>IF(-need!L128&lt;cum!J128*0.33*$I$2,cum!J128*0.33*$I$2,-need!L128)</f>
        <v>88537.184999999998</v>
      </c>
      <c r="O128" s="19">
        <f>IF(-need!M128&lt;cum!K128*0.33*$I$2,cum!K128*0.33*$I$2,-need!M128)</f>
        <v>395360</v>
      </c>
      <c r="P128" s="19">
        <f>IF(-need!N128&lt;cum!L128*0.33*$I$2,cum!L128*0.33*$I$2,-need!N128)</f>
        <v>719516.49</v>
      </c>
      <c r="Q128" s="19">
        <f>IF(-need!O128&lt;cum!M128*0.33*$I$2,cum!M128*0.33*$I$2,-need!O128)</f>
        <v>0</v>
      </c>
      <c r="R128" s="19">
        <f>IF(-need!P128&lt;cum!N128*0.33*$I$2,cum!N128*0.33*$I$2,-need!P128)</f>
        <v>1152576</v>
      </c>
      <c r="S128" s="19">
        <f>IF(-need!Q128&lt;cum!O128*0.33*$I$2,cum!O128*0.33*$I$2,-need!Q128)</f>
        <v>21468.15</v>
      </c>
      <c r="T128" s="19">
        <f>IF(-need!R128&lt;cum!P128*0.33*$I$2,cum!P128*0.33*$I$2,-need!R128)</f>
        <v>17028</v>
      </c>
      <c r="U128" s="19">
        <f>IF(-need!S128&lt;cum!Q128*0.33*$I$2,cum!Q128*0.33*$I$2,-need!S128)</f>
        <v>55331.43</v>
      </c>
      <c r="V128" s="19">
        <f>IF(-need!T128&lt;cum!R128*0.33*$I$2,cum!R128*0.33*$I$2,-need!T128)</f>
        <v>49500</v>
      </c>
      <c r="W128" s="19">
        <f>IF(-need!U128&lt;cum!S128*0.33*$I$2,cum!S128*0.33*$I$2,-need!U128)</f>
        <v>228000</v>
      </c>
      <c r="X128" s="19">
        <f>IF(-need!V128&lt;cum!T128*0.33*$I$2,cum!T128*0.33*$I$2,-need!V128)</f>
        <v>199441</v>
      </c>
      <c r="Y128" s="19">
        <f>IF(-need!W128&lt;cum!U128*0.33*$I$2,cum!U128*0.33*$I$2,-need!W128)</f>
        <v>41250</v>
      </c>
      <c r="Z128" s="19">
        <f>IF(-need!X128&lt;cum!V128*0.33*$I$2,cum!V128*0.33*$I$2,-need!X128)</f>
        <v>72719</v>
      </c>
      <c r="AA128" s="19">
        <f>IF(-need!Y128&lt;cum!W128*0.33*$I$2,cum!W128*0.33*$I$2,-need!Y128)</f>
        <v>1452895</v>
      </c>
      <c r="AB128" s="19">
        <f>IF(-need!Z128&lt;cum!X128*0.33*$I$2,cum!X128*0.33*$I$2,-need!Z128)</f>
        <v>179301</v>
      </c>
      <c r="AC128" s="19">
        <f>IF(-need!AA128&lt;cum!Y128*0.33*$I$2,cum!Y128*0.33*$I$2,-need!AA128)</f>
        <v>166142</v>
      </c>
      <c r="AD128" s="19">
        <f>IF(-need!AB128&lt;cum!Z128*0.33*$I$2,cum!Z128*0.33*$I$2,-need!AB128)</f>
        <v>257909</v>
      </c>
      <c r="AE128" s="19">
        <f>IF(-need!AC128&lt;cum!AA128*0.33*$I$2,cum!AA128*0.33*$I$2,-need!AC128)</f>
        <v>0</v>
      </c>
      <c r="AF128" s="19">
        <f>IF(-need!AD128&lt;cum!AB128*0.33*$I$2,cum!AB128*0.33*$I$2,-need!AD128)</f>
        <v>697463</v>
      </c>
      <c r="AG128" s="19">
        <f>IF(-need!AE128&lt;cum!AC128*0.33*$I$2,cum!AC128*0.33*$I$2,-need!AE128)</f>
        <v>4857644</v>
      </c>
      <c r="AH128" s="19">
        <f>IF(-need!AF128&lt;cum!AD128*0.33*$I$2,cum!AD128*0.33*$I$2,-need!AF128)</f>
        <v>1308560</v>
      </c>
      <c r="AI128" s="19">
        <f>IF(-need!AG128&lt;cum!AE128*0.33*$I$2,cum!AE128*0.33*$I$2,-need!AG128)</f>
        <v>855090</v>
      </c>
      <c r="AJ128" s="19">
        <f>IF(-need!AH128&lt;cum!AF128*0.33*$I$2,cum!AF128*0.33*$I$2,-need!AH128)</f>
        <v>2008872</v>
      </c>
      <c r="AK128" s="19">
        <f>IF(-need!AI128&lt;cum!AG128*0.33*$I$2,cum!AG128*0.33*$I$2,-need!AI128)</f>
        <v>252224.94</v>
      </c>
      <c r="AL128" s="19">
        <f>IF(-need!AJ128&lt;cum!AH128*0.33*$I$2,cum!AH128*0.33*$I$2,-need!AJ128)</f>
        <v>32175</v>
      </c>
      <c r="AM128" s="19">
        <f>IF(-need!AK128&lt;cum!AI128*0.33*$I$2,cum!AI128*0.33*$I$2,-need!AK128)</f>
        <v>770000</v>
      </c>
      <c r="AN128" s="19">
        <f>IF(-need!AL128&lt;cum!AJ128*0.33*$I$2,cum!AJ128*0.33*$I$2,-need!AL128)</f>
        <v>71656.695000000007</v>
      </c>
      <c r="AO128" s="19">
        <f>IF(-need!AM128&lt;cum!AK128*0.33*$I$2,cum!AK128*0.33*$I$2,-need!AM128)</f>
        <v>14850</v>
      </c>
      <c r="AQ128" s="1">
        <f>IF(avail!AM128&gt;0,0,avail!AM128)</f>
        <v>0</v>
      </c>
      <c r="AR128" s="1">
        <f>IF(avail!AN128&gt;0,0,avail!AN128)</f>
        <v>0</v>
      </c>
      <c r="AS128" s="1">
        <f>IF(avail!AO128&gt;0,0,avail!AO128)</f>
        <v>0</v>
      </c>
      <c r="AT128" s="1">
        <f>IF(avail!AP128&gt;0,0,avail!AP128)</f>
        <v>-285800</v>
      </c>
    </row>
    <row r="129" spans="1:46" x14ac:dyDescent="0.25">
      <c r="A129" s="4">
        <f>'"rank"; your input only here!'!E130</f>
        <v>125</v>
      </c>
      <c r="B129" s="6" t="str">
        <f>'"rank"; your input only here!'!A130</f>
        <v>A125</v>
      </c>
      <c r="C129" s="6" t="str">
        <f>'"rank"; your input only here!'!B130</f>
        <v>Test Project 125</v>
      </c>
      <c r="D129" s="6">
        <f>'"rank"; your input only here!'!C130</f>
        <v>0</v>
      </c>
      <c r="E129" s="8">
        <f>'"rank"; your input only here!'!D130</f>
        <v>0</v>
      </c>
      <c r="F129" s="22">
        <f t="shared" si="3"/>
        <v>18230060.800000001</v>
      </c>
      <c r="G129" s="21">
        <f>SUM(cum!F129:AK129)</f>
        <v>41265466</v>
      </c>
      <c r="H129" s="21">
        <f t="shared" si="4"/>
        <v>10000000</v>
      </c>
      <c r="I129" s="19">
        <f t="shared" si="5"/>
        <v>-8730060.8000000007</v>
      </c>
      <c r="J129" s="19">
        <f>IF(-need!H129&lt;cum!F129*0.33*$I$2,cum!F129*0.33*$I$2,-need!H129)</f>
        <v>36176.910000000003</v>
      </c>
      <c r="K129" s="19">
        <f>IF(-need!I129&lt;cum!G129*0.33*$I$2,cum!G129*0.33*$I$2,-need!I129)</f>
        <v>1573774</v>
      </c>
      <c r="L129" s="19">
        <f>IF(-need!J129&lt;cum!H129*0.33*$I$2,cum!H129*0.33*$I$2,-need!J129)</f>
        <v>0</v>
      </c>
      <c r="M129" s="19">
        <f>IF(-need!K129&lt;cum!I129*0.33*$I$2,cum!I129*0.33*$I$2,-need!K129)</f>
        <v>654600</v>
      </c>
      <c r="N129" s="19">
        <f>IF(-need!L129&lt;cum!J129*0.33*$I$2,cum!J129*0.33*$I$2,-need!L129)</f>
        <v>88537.184999999998</v>
      </c>
      <c r="O129" s="19">
        <f>IF(-need!M129&lt;cum!K129*0.33*$I$2,cum!K129*0.33*$I$2,-need!M129)</f>
        <v>395360</v>
      </c>
      <c r="P129" s="19">
        <f>IF(-need!N129&lt;cum!L129*0.33*$I$2,cum!L129*0.33*$I$2,-need!N129)</f>
        <v>719516.49</v>
      </c>
      <c r="Q129" s="19">
        <f>IF(-need!O129&lt;cum!M129*0.33*$I$2,cum!M129*0.33*$I$2,-need!O129)</f>
        <v>0</v>
      </c>
      <c r="R129" s="19">
        <f>IF(-need!P129&lt;cum!N129*0.33*$I$2,cum!N129*0.33*$I$2,-need!P129)</f>
        <v>1152576</v>
      </c>
      <c r="S129" s="19">
        <f>IF(-need!Q129&lt;cum!O129*0.33*$I$2,cum!O129*0.33*$I$2,-need!Q129)</f>
        <v>21468.15</v>
      </c>
      <c r="T129" s="19">
        <f>IF(-need!R129&lt;cum!P129*0.33*$I$2,cum!P129*0.33*$I$2,-need!R129)</f>
        <v>17028</v>
      </c>
      <c r="U129" s="19">
        <f>IF(-need!S129&lt;cum!Q129*0.33*$I$2,cum!Q129*0.33*$I$2,-need!S129)</f>
        <v>55331.43</v>
      </c>
      <c r="V129" s="19">
        <f>IF(-need!T129&lt;cum!R129*0.33*$I$2,cum!R129*0.33*$I$2,-need!T129)</f>
        <v>49500</v>
      </c>
      <c r="W129" s="19">
        <f>IF(-need!U129&lt;cum!S129*0.33*$I$2,cum!S129*0.33*$I$2,-need!U129)</f>
        <v>228000</v>
      </c>
      <c r="X129" s="19">
        <f>IF(-need!V129&lt;cum!T129*0.33*$I$2,cum!T129*0.33*$I$2,-need!V129)</f>
        <v>199441</v>
      </c>
      <c r="Y129" s="19">
        <f>IF(-need!W129&lt;cum!U129*0.33*$I$2,cum!U129*0.33*$I$2,-need!W129)</f>
        <v>41250</v>
      </c>
      <c r="Z129" s="19">
        <f>IF(-need!X129&lt;cum!V129*0.33*$I$2,cum!V129*0.33*$I$2,-need!X129)</f>
        <v>72719</v>
      </c>
      <c r="AA129" s="19">
        <f>IF(-need!Y129&lt;cum!W129*0.33*$I$2,cum!W129*0.33*$I$2,-need!Y129)</f>
        <v>1452895</v>
      </c>
      <c r="AB129" s="19">
        <f>IF(-need!Z129&lt;cum!X129*0.33*$I$2,cum!X129*0.33*$I$2,-need!Z129)</f>
        <v>179301</v>
      </c>
      <c r="AC129" s="19">
        <f>IF(-need!AA129&lt;cum!Y129*0.33*$I$2,cum!Y129*0.33*$I$2,-need!AA129)</f>
        <v>166142</v>
      </c>
      <c r="AD129" s="19">
        <f>IF(-need!AB129&lt;cum!Z129*0.33*$I$2,cum!Z129*0.33*$I$2,-need!AB129)</f>
        <v>257909</v>
      </c>
      <c r="AE129" s="19">
        <f>IF(-need!AC129&lt;cum!AA129*0.33*$I$2,cum!AA129*0.33*$I$2,-need!AC129)</f>
        <v>0</v>
      </c>
      <c r="AF129" s="19">
        <f>IF(-need!AD129&lt;cum!AB129*0.33*$I$2,cum!AB129*0.33*$I$2,-need!AD129)</f>
        <v>697463</v>
      </c>
      <c r="AG129" s="19">
        <f>IF(-need!AE129&lt;cum!AC129*0.33*$I$2,cum!AC129*0.33*$I$2,-need!AE129)</f>
        <v>4857644</v>
      </c>
      <c r="AH129" s="19">
        <f>IF(-need!AF129&lt;cum!AD129*0.33*$I$2,cum!AD129*0.33*$I$2,-need!AF129)</f>
        <v>1308560</v>
      </c>
      <c r="AI129" s="19">
        <f>IF(-need!AG129&lt;cum!AE129*0.33*$I$2,cum!AE129*0.33*$I$2,-need!AG129)</f>
        <v>855090</v>
      </c>
      <c r="AJ129" s="19">
        <f>IF(-need!AH129&lt;cum!AF129*0.33*$I$2,cum!AF129*0.33*$I$2,-need!AH129)</f>
        <v>2008872</v>
      </c>
      <c r="AK129" s="19">
        <f>IF(-need!AI129&lt;cum!AG129*0.33*$I$2,cum!AG129*0.33*$I$2,-need!AI129)</f>
        <v>252224.94</v>
      </c>
      <c r="AL129" s="19">
        <f>IF(-need!AJ129&lt;cum!AH129*0.33*$I$2,cum!AH129*0.33*$I$2,-need!AJ129)</f>
        <v>32175</v>
      </c>
      <c r="AM129" s="19">
        <f>IF(-need!AK129&lt;cum!AI129*0.33*$I$2,cum!AI129*0.33*$I$2,-need!AK129)</f>
        <v>770000</v>
      </c>
      <c r="AN129" s="19">
        <f>IF(-need!AL129&lt;cum!AJ129*0.33*$I$2,cum!AJ129*0.33*$I$2,-need!AL129)</f>
        <v>71656.695000000007</v>
      </c>
      <c r="AO129" s="19">
        <f>IF(-need!AM129&lt;cum!AK129*0.33*$I$2,cum!AK129*0.33*$I$2,-need!AM129)</f>
        <v>14850</v>
      </c>
      <c r="AQ129" s="1">
        <f>IF(avail!AM129&gt;0,0,avail!AM129)</f>
        <v>0</v>
      </c>
      <c r="AR129" s="1">
        <f>IF(avail!AN129&gt;0,0,avail!AN129)</f>
        <v>0</v>
      </c>
      <c r="AS129" s="1">
        <f>IF(avail!AO129&gt;0,0,avail!AO129)</f>
        <v>0</v>
      </c>
      <c r="AT129" s="1">
        <f>IF(avail!AP129&gt;0,0,avail!AP129)</f>
        <v>-285800</v>
      </c>
    </row>
    <row r="130" spans="1:46" x14ac:dyDescent="0.25">
      <c r="A130" s="4">
        <f>'"rank"; your input only here!'!E131</f>
        <v>126</v>
      </c>
      <c r="B130" s="6" t="str">
        <f>'"rank"; your input only here!'!A131</f>
        <v>A126</v>
      </c>
      <c r="C130" s="6" t="str">
        <f>'"rank"; your input only here!'!B131</f>
        <v>Test Project 126</v>
      </c>
      <c r="D130" s="6">
        <f>'"rank"; your input only here!'!C131</f>
        <v>0</v>
      </c>
      <c r="E130" s="8">
        <f>'"rank"; your input only here!'!D131</f>
        <v>0</v>
      </c>
      <c r="F130" s="22">
        <f t="shared" si="3"/>
        <v>18230060.800000001</v>
      </c>
      <c r="G130" s="21">
        <f>SUM(cum!F130:AK130)</f>
        <v>41265466</v>
      </c>
      <c r="H130" s="21">
        <f t="shared" si="4"/>
        <v>10000000</v>
      </c>
      <c r="I130" s="19">
        <f t="shared" si="5"/>
        <v>-8730060.8000000007</v>
      </c>
      <c r="J130" s="19">
        <f>IF(-need!H130&lt;cum!F130*0.33*$I$2,cum!F130*0.33*$I$2,-need!H130)</f>
        <v>36176.910000000003</v>
      </c>
      <c r="K130" s="19">
        <f>IF(-need!I130&lt;cum!G130*0.33*$I$2,cum!G130*0.33*$I$2,-need!I130)</f>
        <v>1573774</v>
      </c>
      <c r="L130" s="19">
        <f>IF(-need!J130&lt;cum!H130*0.33*$I$2,cum!H130*0.33*$I$2,-need!J130)</f>
        <v>0</v>
      </c>
      <c r="M130" s="19">
        <f>IF(-need!K130&lt;cum!I130*0.33*$I$2,cum!I130*0.33*$I$2,-need!K130)</f>
        <v>654600</v>
      </c>
      <c r="N130" s="19">
        <f>IF(-need!L130&lt;cum!J130*0.33*$I$2,cum!J130*0.33*$I$2,-need!L130)</f>
        <v>88537.184999999998</v>
      </c>
      <c r="O130" s="19">
        <f>IF(-need!M130&lt;cum!K130*0.33*$I$2,cum!K130*0.33*$I$2,-need!M130)</f>
        <v>395360</v>
      </c>
      <c r="P130" s="19">
        <f>IF(-need!N130&lt;cum!L130*0.33*$I$2,cum!L130*0.33*$I$2,-need!N130)</f>
        <v>719516.49</v>
      </c>
      <c r="Q130" s="19">
        <f>IF(-need!O130&lt;cum!M130*0.33*$I$2,cum!M130*0.33*$I$2,-need!O130)</f>
        <v>0</v>
      </c>
      <c r="R130" s="19">
        <f>IF(-need!P130&lt;cum!N130*0.33*$I$2,cum!N130*0.33*$I$2,-need!P130)</f>
        <v>1152576</v>
      </c>
      <c r="S130" s="19">
        <f>IF(-need!Q130&lt;cum!O130*0.33*$I$2,cum!O130*0.33*$I$2,-need!Q130)</f>
        <v>21468.15</v>
      </c>
      <c r="T130" s="19">
        <f>IF(-need!R130&lt;cum!P130*0.33*$I$2,cum!P130*0.33*$I$2,-need!R130)</f>
        <v>17028</v>
      </c>
      <c r="U130" s="19">
        <f>IF(-need!S130&lt;cum!Q130*0.33*$I$2,cum!Q130*0.33*$I$2,-need!S130)</f>
        <v>55331.43</v>
      </c>
      <c r="V130" s="19">
        <f>IF(-need!T130&lt;cum!R130*0.33*$I$2,cum!R130*0.33*$I$2,-need!T130)</f>
        <v>49500</v>
      </c>
      <c r="W130" s="19">
        <f>IF(-need!U130&lt;cum!S130*0.33*$I$2,cum!S130*0.33*$I$2,-need!U130)</f>
        <v>228000</v>
      </c>
      <c r="X130" s="19">
        <f>IF(-need!V130&lt;cum!T130*0.33*$I$2,cum!T130*0.33*$I$2,-need!V130)</f>
        <v>199441</v>
      </c>
      <c r="Y130" s="19">
        <f>IF(-need!W130&lt;cum!U130*0.33*$I$2,cum!U130*0.33*$I$2,-need!W130)</f>
        <v>41250</v>
      </c>
      <c r="Z130" s="19">
        <f>IF(-need!X130&lt;cum!V130*0.33*$I$2,cum!V130*0.33*$I$2,-need!X130)</f>
        <v>72719</v>
      </c>
      <c r="AA130" s="19">
        <f>IF(-need!Y130&lt;cum!W130*0.33*$I$2,cum!W130*0.33*$I$2,-need!Y130)</f>
        <v>1452895</v>
      </c>
      <c r="AB130" s="19">
        <f>IF(-need!Z130&lt;cum!X130*0.33*$I$2,cum!X130*0.33*$I$2,-need!Z130)</f>
        <v>179301</v>
      </c>
      <c r="AC130" s="19">
        <f>IF(-need!AA130&lt;cum!Y130*0.33*$I$2,cum!Y130*0.33*$I$2,-need!AA130)</f>
        <v>166142</v>
      </c>
      <c r="AD130" s="19">
        <f>IF(-need!AB130&lt;cum!Z130*0.33*$I$2,cum!Z130*0.33*$I$2,-need!AB130)</f>
        <v>257909</v>
      </c>
      <c r="AE130" s="19">
        <f>IF(-need!AC130&lt;cum!AA130*0.33*$I$2,cum!AA130*0.33*$I$2,-need!AC130)</f>
        <v>0</v>
      </c>
      <c r="AF130" s="19">
        <f>IF(-need!AD130&lt;cum!AB130*0.33*$I$2,cum!AB130*0.33*$I$2,-need!AD130)</f>
        <v>697463</v>
      </c>
      <c r="AG130" s="19">
        <f>IF(-need!AE130&lt;cum!AC130*0.33*$I$2,cum!AC130*0.33*$I$2,-need!AE130)</f>
        <v>4857644</v>
      </c>
      <c r="AH130" s="19">
        <f>IF(-need!AF130&lt;cum!AD130*0.33*$I$2,cum!AD130*0.33*$I$2,-need!AF130)</f>
        <v>1308560</v>
      </c>
      <c r="AI130" s="19">
        <f>IF(-need!AG130&lt;cum!AE130*0.33*$I$2,cum!AE130*0.33*$I$2,-need!AG130)</f>
        <v>855090</v>
      </c>
      <c r="AJ130" s="19">
        <f>IF(-need!AH130&lt;cum!AF130*0.33*$I$2,cum!AF130*0.33*$I$2,-need!AH130)</f>
        <v>2008872</v>
      </c>
      <c r="AK130" s="19">
        <f>IF(-need!AI130&lt;cum!AG130*0.33*$I$2,cum!AG130*0.33*$I$2,-need!AI130)</f>
        <v>252224.94</v>
      </c>
      <c r="AL130" s="19">
        <f>IF(-need!AJ130&lt;cum!AH130*0.33*$I$2,cum!AH130*0.33*$I$2,-need!AJ130)</f>
        <v>32175</v>
      </c>
      <c r="AM130" s="19">
        <f>IF(-need!AK130&lt;cum!AI130*0.33*$I$2,cum!AI130*0.33*$I$2,-need!AK130)</f>
        <v>770000</v>
      </c>
      <c r="AN130" s="19">
        <f>IF(-need!AL130&lt;cum!AJ130*0.33*$I$2,cum!AJ130*0.33*$I$2,-need!AL130)</f>
        <v>71656.695000000007</v>
      </c>
      <c r="AO130" s="19">
        <f>IF(-need!AM130&lt;cum!AK130*0.33*$I$2,cum!AK130*0.33*$I$2,-need!AM130)</f>
        <v>14850</v>
      </c>
      <c r="AQ130" s="1">
        <f>IF(avail!AM130&gt;0,0,avail!AM130)</f>
        <v>0</v>
      </c>
      <c r="AR130" s="1">
        <f>IF(avail!AN130&gt;0,0,avail!AN130)</f>
        <v>0</v>
      </c>
      <c r="AS130" s="1">
        <f>IF(avail!AO130&gt;0,0,avail!AO130)</f>
        <v>0</v>
      </c>
      <c r="AT130" s="1">
        <f>IF(avail!AP130&gt;0,0,avail!AP130)</f>
        <v>-285800</v>
      </c>
    </row>
    <row r="131" spans="1:46" x14ac:dyDescent="0.25">
      <c r="A131" s="4">
        <f>'"rank"; your input only here!'!E132</f>
        <v>127</v>
      </c>
      <c r="B131" s="6" t="str">
        <f>'"rank"; your input only here!'!A132</f>
        <v>A127</v>
      </c>
      <c r="C131" s="6" t="str">
        <f>'"rank"; your input only here!'!B132</f>
        <v>Test Project 127</v>
      </c>
      <c r="D131" s="6">
        <f>'"rank"; your input only here!'!C132</f>
        <v>0</v>
      </c>
      <c r="E131" s="8">
        <f>'"rank"; your input only here!'!D132</f>
        <v>0</v>
      </c>
      <c r="F131" s="22">
        <f t="shared" si="3"/>
        <v>18230060.800000001</v>
      </c>
      <c r="G131" s="21">
        <f>SUM(cum!F131:AK131)</f>
        <v>41265466</v>
      </c>
      <c r="H131" s="21">
        <f t="shared" si="4"/>
        <v>10000000</v>
      </c>
      <c r="I131" s="19">
        <f t="shared" si="5"/>
        <v>-8730060.8000000007</v>
      </c>
      <c r="J131" s="19">
        <f>IF(-need!H131&lt;cum!F131*0.33*$I$2,cum!F131*0.33*$I$2,-need!H131)</f>
        <v>36176.910000000003</v>
      </c>
      <c r="K131" s="19">
        <f>IF(-need!I131&lt;cum!G131*0.33*$I$2,cum!G131*0.33*$I$2,-need!I131)</f>
        <v>1573774</v>
      </c>
      <c r="L131" s="19">
        <f>IF(-need!J131&lt;cum!H131*0.33*$I$2,cum!H131*0.33*$I$2,-need!J131)</f>
        <v>0</v>
      </c>
      <c r="M131" s="19">
        <f>IF(-need!K131&lt;cum!I131*0.33*$I$2,cum!I131*0.33*$I$2,-need!K131)</f>
        <v>654600</v>
      </c>
      <c r="N131" s="19">
        <f>IF(-need!L131&lt;cum!J131*0.33*$I$2,cum!J131*0.33*$I$2,-need!L131)</f>
        <v>88537.184999999998</v>
      </c>
      <c r="O131" s="19">
        <f>IF(-need!M131&lt;cum!K131*0.33*$I$2,cum!K131*0.33*$I$2,-need!M131)</f>
        <v>395360</v>
      </c>
      <c r="P131" s="19">
        <f>IF(-need!N131&lt;cum!L131*0.33*$I$2,cum!L131*0.33*$I$2,-need!N131)</f>
        <v>719516.49</v>
      </c>
      <c r="Q131" s="19">
        <f>IF(-need!O131&lt;cum!M131*0.33*$I$2,cum!M131*0.33*$I$2,-need!O131)</f>
        <v>0</v>
      </c>
      <c r="R131" s="19">
        <f>IF(-need!P131&lt;cum!N131*0.33*$I$2,cum!N131*0.33*$I$2,-need!P131)</f>
        <v>1152576</v>
      </c>
      <c r="S131" s="19">
        <f>IF(-need!Q131&lt;cum!O131*0.33*$I$2,cum!O131*0.33*$I$2,-need!Q131)</f>
        <v>21468.15</v>
      </c>
      <c r="T131" s="19">
        <f>IF(-need!R131&lt;cum!P131*0.33*$I$2,cum!P131*0.33*$I$2,-need!R131)</f>
        <v>17028</v>
      </c>
      <c r="U131" s="19">
        <f>IF(-need!S131&lt;cum!Q131*0.33*$I$2,cum!Q131*0.33*$I$2,-need!S131)</f>
        <v>55331.43</v>
      </c>
      <c r="V131" s="19">
        <f>IF(-need!T131&lt;cum!R131*0.33*$I$2,cum!R131*0.33*$I$2,-need!T131)</f>
        <v>49500</v>
      </c>
      <c r="W131" s="19">
        <f>IF(-need!U131&lt;cum!S131*0.33*$I$2,cum!S131*0.33*$I$2,-need!U131)</f>
        <v>228000</v>
      </c>
      <c r="X131" s="19">
        <f>IF(-need!V131&lt;cum!T131*0.33*$I$2,cum!T131*0.33*$I$2,-need!V131)</f>
        <v>199441</v>
      </c>
      <c r="Y131" s="19">
        <f>IF(-need!W131&lt;cum!U131*0.33*$I$2,cum!U131*0.33*$I$2,-need!W131)</f>
        <v>41250</v>
      </c>
      <c r="Z131" s="19">
        <f>IF(-need!X131&lt;cum!V131*0.33*$I$2,cum!V131*0.33*$I$2,-need!X131)</f>
        <v>72719</v>
      </c>
      <c r="AA131" s="19">
        <f>IF(-need!Y131&lt;cum!W131*0.33*$I$2,cum!W131*0.33*$I$2,-need!Y131)</f>
        <v>1452895</v>
      </c>
      <c r="AB131" s="19">
        <f>IF(-need!Z131&lt;cum!X131*0.33*$I$2,cum!X131*0.33*$I$2,-need!Z131)</f>
        <v>179301</v>
      </c>
      <c r="AC131" s="19">
        <f>IF(-need!AA131&lt;cum!Y131*0.33*$I$2,cum!Y131*0.33*$I$2,-need!AA131)</f>
        <v>166142</v>
      </c>
      <c r="AD131" s="19">
        <f>IF(-need!AB131&lt;cum!Z131*0.33*$I$2,cum!Z131*0.33*$I$2,-need!AB131)</f>
        <v>257909</v>
      </c>
      <c r="AE131" s="19">
        <f>IF(-need!AC131&lt;cum!AA131*0.33*$I$2,cum!AA131*0.33*$I$2,-need!AC131)</f>
        <v>0</v>
      </c>
      <c r="AF131" s="19">
        <f>IF(-need!AD131&lt;cum!AB131*0.33*$I$2,cum!AB131*0.33*$I$2,-need!AD131)</f>
        <v>697463</v>
      </c>
      <c r="AG131" s="19">
        <f>IF(-need!AE131&lt;cum!AC131*0.33*$I$2,cum!AC131*0.33*$I$2,-need!AE131)</f>
        <v>4857644</v>
      </c>
      <c r="AH131" s="19">
        <f>IF(-need!AF131&lt;cum!AD131*0.33*$I$2,cum!AD131*0.33*$I$2,-need!AF131)</f>
        <v>1308560</v>
      </c>
      <c r="AI131" s="19">
        <f>IF(-need!AG131&lt;cum!AE131*0.33*$I$2,cum!AE131*0.33*$I$2,-need!AG131)</f>
        <v>855090</v>
      </c>
      <c r="AJ131" s="19">
        <f>IF(-need!AH131&lt;cum!AF131*0.33*$I$2,cum!AF131*0.33*$I$2,-need!AH131)</f>
        <v>2008872</v>
      </c>
      <c r="AK131" s="19">
        <f>IF(-need!AI131&lt;cum!AG131*0.33*$I$2,cum!AG131*0.33*$I$2,-need!AI131)</f>
        <v>252224.94</v>
      </c>
      <c r="AL131" s="19">
        <f>IF(-need!AJ131&lt;cum!AH131*0.33*$I$2,cum!AH131*0.33*$I$2,-need!AJ131)</f>
        <v>32175</v>
      </c>
      <c r="AM131" s="19">
        <f>IF(-need!AK131&lt;cum!AI131*0.33*$I$2,cum!AI131*0.33*$I$2,-need!AK131)</f>
        <v>770000</v>
      </c>
      <c r="AN131" s="19">
        <f>IF(-need!AL131&lt;cum!AJ131*0.33*$I$2,cum!AJ131*0.33*$I$2,-need!AL131)</f>
        <v>71656.695000000007</v>
      </c>
      <c r="AO131" s="19">
        <f>IF(-need!AM131&lt;cum!AK131*0.33*$I$2,cum!AK131*0.33*$I$2,-need!AM131)</f>
        <v>14850</v>
      </c>
      <c r="AQ131" s="1">
        <f>IF(avail!AM131&gt;0,0,avail!AM131)</f>
        <v>0</v>
      </c>
      <c r="AR131" s="1">
        <f>IF(avail!AN131&gt;0,0,avail!AN131)</f>
        <v>0</v>
      </c>
      <c r="AS131" s="1">
        <f>IF(avail!AO131&gt;0,0,avail!AO131)</f>
        <v>0</v>
      </c>
      <c r="AT131" s="1">
        <f>IF(avail!AP131&gt;0,0,avail!AP131)</f>
        <v>-285800</v>
      </c>
    </row>
    <row r="132" spans="1:46" x14ac:dyDescent="0.25">
      <c r="A132" s="4">
        <f>'"rank"; your input only here!'!E133</f>
        <v>128</v>
      </c>
      <c r="B132" s="6" t="str">
        <f>'"rank"; your input only here!'!A133</f>
        <v>A128</v>
      </c>
      <c r="C132" s="6" t="str">
        <f>'"rank"; your input only here!'!B133</f>
        <v>Test Project 128</v>
      </c>
      <c r="D132" s="6">
        <f>'"rank"; your input only here!'!C133</f>
        <v>0</v>
      </c>
      <c r="E132" s="8">
        <f>'"rank"; your input only here!'!D133</f>
        <v>0</v>
      </c>
      <c r="F132" s="22">
        <f t="shared" si="3"/>
        <v>18230060.800000001</v>
      </c>
      <c r="G132" s="21">
        <f>SUM(cum!F132:AK132)</f>
        <v>41265466</v>
      </c>
      <c r="H132" s="21">
        <f t="shared" si="4"/>
        <v>10000000</v>
      </c>
      <c r="I132" s="19">
        <f t="shared" si="5"/>
        <v>-8730060.8000000007</v>
      </c>
      <c r="J132" s="19">
        <f>IF(-need!H132&lt;cum!F132*0.33*$I$2,cum!F132*0.33*$I$2,-need!H132)</f>
        <v>36176.910000000003</v>
      </c>
      <c r="K132" s="19">
        <f>IF(-need!I132&lt;cum!G132*0.33*$I$2,cum!G132*0.33*$I$2,-need!I132)</f>
        <v>1573774</v>
      </c>
      <c r="L132" s="19">
        <f>IF(-need!J132&lt;cum!H132*0.33*$I$2,cum!H132*0.33*$I$2,-need!J132)</f>
        <v>0</v>
      </c>
      <c r="M132" s="19">
        <f>IF(-need!K132&lt;cum!I132*0.33*$I$2,cum!I132*0.33*$I$2,-need!K132)</f>
        <v>654600</v>
      </c>
      <c r="N132" s="19">
        <f>IF(-need!L132&lt;cum!J132*0.33*$I$2,cum!J132*0.33*$I$2,-need!L132)</f>
        <v>88537.184999999998</v>
      </c>
      <c r="O132" s="19">
        <f>IF(-need!M132&lt;cum!K132*0.33*$I$2,cum!K132*0.33*$I$2,-need!M132)</f>
        <v>395360</v>
      </c>
      <c r="P132" s="19">
        <f>IF(-need!N132&lt;cum!L132*0.33*$I$2,cum!L132*0.33*$I$2,-need!N132)</f>
        <v>719516.49</v>
      </c>
      <c r="Q132" s="19">
        <f>IF(-need!O132&lt;cum!M132*0.33*$I$2,cum!M132*0.33*$I$2,-need!O132)</f>
        <v>0</v>
      </c>
      <c r="R132" s="19">
        <f>IF(-need!P132&lt;cum!N132*0.33*$I$2,cum!N132*0.33*$I$2,-need!P132)</f>
        <v>1152576</v>
      </c>
      <c r="S132" s="19">
        <f>IF(-need!Q132&lt;cum!O132*0.33*$I$2,cum!O132*0.33*$I$2,-need!Q132)</f>
        <v>21468.15</v>
      </c>
      <c r="T132" s="19">
        <f>IF(-need!R132&lt;cum!P132*0.33*$I$2,cum!P132*0.33*$I$2,-need!R132)</f>
        <v>17028</v>
      </c>
      <c r="U132" s="19">
        <f>IF(-need!S132&lt;cum!Q132*0.33*$I$2,cum!Q132*0.33*$I$2,-need!S132)</f>
        <v>55331.43</v>
      </c>
      <c r="V132" s="19">
        <f>IF(-need!T132&lt;cum!R132*0.33*$I$2,cum!R132*0.33*$I$2,-need!T132)</f>
        <v>49500</v>
      </c>
      <c r="W132" s="19">
        <f>IF(-need!U132&lt;cum!S132*0.33*$I$2,cum!S132*0.33*$I$2,-need!U132)</f>
        <v>228000</v>
      </c>
      <c r="X132" s="19">
        <f>IF(-need!V132&lt;cum!T132*0.33*$I$2,cum!T132*0.33*$I$2,-need!V132)</f>
        <v>199441</v>
      </c>
      <c r="Y132" s="19">
        <f>IF(-need!W132&lt;cum!U132*0.33*$I$2,cum!U132*0.33*$I$2,-need!W132)</f>
        <v>41250</v>
      </c>
      <c r="Z132" s="19">
        <f>IF(-need!X132&lt;cum!V132*0.33*$I$2,cum!V132*0.33*$I$2,-need!X132)</f>
        <v>72719</v>
      </c>
      <c r="AA132" s="19">
        <f>IF(-need!Y132&lt;cum!W132*0.33*$I$2,cum!W132*0.33*$I$2,-need!Y132)</f>
        <v>1452895</v>
      </c>
      <c r="AB132" s="19">
        <f>IF(-need!Z132&lt;cum!X132*0.33*$I$2,cum!X132*0.33*$I$2,-need!Z132)</f>
        <v>179301</v>
      </c>
      <c r="AC132" s="19">
        <f>IF(-need!AA132&lt;cum!Y132*0.33*$I$2,cum!Y132*0.33*$I$2,-need!AA132)</f>
        <v>166142</v>
      </c>
      <c r="AD132" s="19">
        <f>IF(-need!AB132&lt;cum!Z132*0.33*$I$2,cum!Z132*0.33*$I$2,-need!AB132)</f>
        <v>257909</v>
      </c>
      <c r="AE132" s="19">
        <f>IF(-need!AC132&lt;cum!AA132*0.33*$I$2,cum!AA132*0.33*$I$2,-need!AC132)</f>
        <v>0</v>
      </c>
      <c r="AF132" s="19">
        <f>IF(-need!AD132&lt;cum!AB132*0.33*$I$2,cum!AB132*0.33*$I$2,-need!AD132)</f>
        <v>697463</v>
      </c>
      <c r="AG132" s="19">
        <f>IF(-need!AE132&lt;cum!AC132*0.33*$I$2,cum!AC132*0.33*$I$2,-need!AE132)</f>
        <v>4857644</v>
      </c>
      <c r="AH132" s="19">
        <f>IF(-need!AF132&lt;cum!AD132*0.33*$I$2,cum!AD132*0.33*$I$2,-need!AF132)</f>
        <v>1308560</v>
      </c>
      <c r="AI132" s="19">
        <f>IF(-need!AG132&lt;cum!AE132*0.33*$I$2,cum!AE132*0.33*$I$2,-need!AG132)</f>
        <v>855090</v>
      </c>
      <c r="AJ132" s="19">
        <f>IF(-need!AH132&lt;cum!AF132*0.33*$I$2,cum!AF132*0.33*$I$2,-need!AH132)</f>
        <v>2008872</v>
      </c>
      <c r="AK132" s="19">
        <f>IF(-need!AI132&lt;cum!AG132*0.33*$I$2,cum!AG132*0.33*$I$2,-need!AI132)</f>
        <v>252224.94</v>
      </c>
      <c r="AL132" s="19">
        <f>IF(-need!AJ132&lt;cum!AH132*0.33*$I$2,cum!AH132*0.33*$I$2,-need!AJ132)</f>
        <v>32175</v>
      </c>
      <c r="AM132" s="19">
        <f>IF(-need!AK132&lt;cum!AI132*0.33*$I$2,cum!AI132*0.33*$I$2,-need!AK132)</f>
        <v>770000</v>
      </c>
      <c r="AN132" s="19">
        <f>IF(-need!AL132&lt;cum!AJ132*0.33*$I$2,cum!AJ132*0.33*$I$2,-need!AL132)</f>
        <v>71656.695000000007</v>
      </c>
      <c r="AO132" s="19">
        <f>IF(-need!AM132&lt;cum!AK132*0.33*$I$2,cum!AK132*0.33*$I$2,-need!AM132)</f>
        <v>14850</v>
      </c>
      <c r="AQ132" s="1">
        <f>IF(avail!AM132&gt;0,0,avail!AM132)</f>
        <v>0</v>
      </c>
      <c r="AR132" s="1">
        <f>IF(avail!AN132&gt;0,0,avail!AN132)</f>
        <v>0</v>
      </c>
      <c r="AS132" s="1">
        <f>IF(avail!AO132&gt;0,0,avail!AO132)</f>
        <v>0</v>
      </c>
      <c r="AT132" s="1">
        <f>IF(avail!AP132&gt;0,0,avail!AP132)</f>
        <v>-285800</v>
      </c>
    </row>
    <row r="133" spans="1:46" x14ac:dyDescent="0.25">
      <c r="A133" s="4">
        <f>'"rank"; your input only here!'!E134</f>
        <v>129</v>
      </c>
      <c r="B133" s="6" t="str">
        <f>'"rank"; your input only here!'!A134</f>
        <v>A129</v>
      </c>
      <c r="C133" s="6" t="str">
        <f>'"rank"; your input only here!'!B134</f>
        <v>Test Project 129</v>
      </c>
      <c r="D133" s="6">
        <f>'"rank"; your input only here!'!C134</f>
        <v>0</v>
      </c>
      <c r="E133" s="8">
        <f>'"rank"; your input only here!'!D134</f>
        <v>0</v>
      </c>
      <c r="F133" s="22">
        <f t="shared" si="3"/>
        <v>18230060.800000001</v>
      </c>
      <c r="G133" s="21">
        <f>SUM(cum!F133:AK133)</f>
        <v>41265466</v>
      </c>
      <c r="H133" s="21">
        <f t="shared" si="4"/>
        <v>10000000</v>
      </c>
      <c r="I133" s="19">
        <f t="shared" si="5"/>
        <v>-8730060.8000000007</v>
      </c>
      <c r="J133" s="19">
        <f>IF(-need!H133&lt;cum!F133*0.33*$I$2,cum!F133*0.33*$I$2,-need!H133)</f>
        <v>36176.910000000003</v>
      </c>
      <c r="K133" s="19">
        <f>IF(-need!I133&lt;cum!G133*0.33*$I$2,cum!G133*0.33*$I$2,-need!I133)</f>
        <v>1573774</v>
      </c>
      <c r="L133" s="19">
        <f>IF(-need!J133&lt;cum!H133*0.33*$I$2,cum!H133*0.33*$I$2,-need!J133)</f>
        <v>0</v>
      </c>
      <c r="M133" s="19">
        <f>IF(-need!K133&lt;cum!I133*0.33*$I$2,cum!I133*0.33*$I$2,-need!K133)</f>
        <v>654600</v>
      </c>
      <c r="N133" s="19">
        <f>IF(-need!L133&lt;cum!J133*0.33*$I$2,cum!J133*0.33*$I$2,-need!L133)</f>
        <v>88537.184999999998</v>
      </c>
      <c r="O133" s="19">
        <f>IF(-need!M133&lt;cum!K133*0.33*$I$2,cum!K133*0.33*$I$2,-need!M133)</f>
        <v>395360</v>
      </c>
      <c r="P133" s="19">
        <f>IF(-need!N133&lt;cum!L133*0.33*$I$2,cum!L133*0.33*$I$2,-need!N133)</f>
        <v>719516.49</v>
      </c>
      <c r="Q133" s="19">
        <f>IF(-need!O133&lt;cum!M133*0.33*$I$2,cum!M133*0.33*$I$2,-need!O133)</f>
        <v>0</v>
      </c>
      <c r="R133" s="19">
        <f>IF(-need!P133&lt;cum!N133*0.33*$I$2,cum!N133*0.33*$I$2,-need!P133)</f>
        <v>1152576</v>
      </c>
      <c r="S133" s="19">
        <f>IF(-need!Q133&lt;cum!O133*0.33*$I$2,cum!O133*0.33*$I$2,-need!Q133)</f>
        <v>21468.15</v>
      </c>
      <c r="T133" s="19">
        <f>IF(-need!R133&lt;cum!P133*0.33*$I$2,cum!P133*0.33*$I$2,-need!R133)</f>
        <v>17028</v>
      </c>
      <c r="U133" s="19">
        <f>IF(-need!S133&lt;cum!Q133*0.33*$I$2,cum!Q133*0.33*$I$2,-need!S133)</f>
        <v>55331.43</v>
      </c>
      <c r="V133" s="19">
        <f>IF(-need!T133&lt;cum!R133*0.33*$I$2,cum!R133*0.33*$I$2,-need!T133)</f>
        <v>49500</v>
      </c>
      <c r="W133" s="19">
        <f>IF(-need!U133&lt;cum!S133*0.33*$I$2,cum!S133*0.33*$I$2,-need!U133)</f>
        <v>228000</v>
      </c>
      <c r="X133" s="19">
        <f>IF(-need!V133&lt;cum!T133*0.33*$I$2,cum!T133*0.33*$I$2,-need!V133)</f>
        <v>199441</v>
      </c>
      <c r="Y133" s="19">
        <f>IF(-need!W133&lt;cum!U133*0.33*$I$2,cum!U133*0.33*$I$2,-need!W133)</f>
        <v>41250</v>
      </c>
      <c r="Z133" s="19">
        <f>IF(-need!X133&lt;cum!V133*0.33*$I$2,cum!V133*0.33*$I$2,-need!X133)</f>
        <v>72719</v>
      </c>
      <c r="AA133" s="19">
        <f>IF(-need!Y133&lt;cum!W133*0.33*$I$2,cum!W133*0.33*$I$2,-need!Y133)</f>
        <v>1452895</v>
      </c>
      <c r="AB133" s="19">
        <f>IF(-need!Z133&lt;cum!X133*0.33*$I$2,cum!X133*0.33*$I$2,-need!Z133)</f>
        <v>179301</v>
      </c>
      <c r="AC133" s="19">
        <f>IF(-need!AA133&lt;cum!Y133*0.33*$I$2,cum!Y133*0.33*$I$2,-need!AA133)</f>
        <v>166142</v>
      </c>
      <c r="AD133" s="19">
        <f>IF(-need!AB133&lt;cum!Z133*0.33*$I$2,cum!Z133*0.33*$I$2,-need!AB133)</f>
        <v>257909</v>
      </c>
      <c r="AE133" s="19">
        <f>IF(-need!AC133&lt;cum!AA133*0.33*$I$2,cum!AA133*0.33*$I$2,-need!AC133)</f>
        <v>0</v>
      </c>
      <c r="AF133" s="19">
        <f>IF(-need!AD133&lt;cum!AB133*0.33*$I$2,cum!AB133*0.33*$I$2,-need!AD133)</f>
        <v>697463</v>
      </c>
      <c r="AG133" s="19">
        <f>IF(-need!AE133&lt;cum!AC133*0.33*$I$2,cum!AC133*0.33*$I$2,-need!AE133)</f>
        <v>4857644</v>
      </c>
      <c r="AH133" s="19">
        <f>IF(-need!AF133&lt;cum!AD133*0.33*$I$2,cum!AD133*0.33*$I$2,-need!AF133)</f>
        <v>1308560</v>
      </c>
      <c r="AI133" s="19">
        <f>IF(-need!AG133&lt;cum!AE133*0.33*$I$2,cum!AE133*0.33*$I$2,-need!AG133)</f>
        <v>855090</v>
      </c>
      <c r="AJ133" s="19">
        <f>IF(-need!AH133&lt;cum!AF133*0.33*$I$2,cum!AF133*0.33*$I$2,-need!AH133)</f>
        <v>2008872</v>
      </c>
      <c r="AK133" s="19">
        <f>IF(-need!AI133&lt;cum!AG133*0.33*$I$2,cum!AG133*0.33*$I$2,-need!AI133)</f>
        <v>252224.94</v>
      </c>
      <c r="AL133" s="19">
        <f>IF(-need!AJ133&lt;cum!AH133*0.33*$I$2,cum!AH133*0.33*$I$2,-need!AJ133)</f>
        <v>32175</v>
      </c>
      <c r="AM133" s="19">
        <f>IF(-need!AK133&lt;cum!AI133*0.33*$I$2,cum!AI133*0.33*$I$2,-need!AK133)</f>
        <v>770000</v>
      </c>
      <c r="AN133" s="19">
        <f>IF(-need!AL133&lt;cum!AJ133*0.33*$I$2,cum!AJ133*0.33*$I$2,-need!AL133)</f>
        <v>71656.695000000007</v>
      </c>
      <c r="AO133" s="19">
        <f>IF(-need!AM133&lt;cum!AK133*0.33*$I$2,cum!AK133*0.33*$I$2,-need!AM133)</f>
        <v>14850</v>
      </c>
      <c r="AQ133" s="1">
        <f>IF(avail!AM133&gt;0,0,avail!AM133)</f>
        <v>0</v>
      </c>
      <c r="AR133" s="1">
        <f>IF(avail!AN133&gt;0,0,avail!AN133)</f>
        <v>0</v>
      </c>
      <c r="AS133" s="1">
        <f>IF(avail!AO133&gt;0,0,avail!AO133)</f>
        <v>0</v>
      </c>
      <c r="AT133" s="1">
        <f>IF(avail!AP133&gt;0,0,avail!AP133)</f>
        <v>-285800</v>
      </c>
    </row>
    <row r="134" spans="1:46" x14ac:dyDescent="0.25">
      <c r="A134" s="4">
        <f>'"rank"; your input only here!'!E135</f>
        <v>130</v>
      </c>
      <c r="B134" s="6" t="str">
        <f>'"rank"; your input only here!'!A135</f>
        <v>A130</v>
      </c>
      <c r="C134" s="6" t="str">
        <f>'"rank"; your input only here!'!B135</f>
        <v>Test Project 130</v>
      </c>
      <c r="D134" s="6">
        <f>'"rank"; your input only here!'!C135</f>
        <v>0</v>
      </c>
      <c r="E134" s="8">
        <f>'"rank"; your input only here!'!D135</f>
        <v>0</v>
      </c>
      <c r="F134" s="22">
        <f t="shared" ref="F134:F197" si="6">SUM(J134:AO134)</f>
        <v>18230060.800000001</v>
      </c>
      <c r="G134" s="21">
        <f>SUM(cum!F134:AK134)</f>
        <v>41265466</v>
      </c>
      <c r="H134" s="21">
        <f t="shared" ref="H134:H197" si="7">IF(G134*0.33&lt;$J$3,G134*0.33,$J$3)</f>
        <v>10000000</v>
      </c>
      <c r="I134" s="19">
        <f t="shared" si="5"/>
        <v>-8730060.8000000007</v>
      </c>
      <c r="J134" s="19">
        <f>IF(-need!H134&lt;cum!F134*0.33*$I$2,cum!F134*0.33*$I$2,-need!H134)</f>
        <v>36176.910000000003</v>
      </c>
      <c r="K134" s="19">
        <f>IF(-need!I134&lt;cum!G134*0.33*$I$2,cum!G134*0.33*$I$2,-need!I134)</f>
        <v>1573774</v>
      </c>
      <c r="L134" s="19">
        <f>IF(-need!J134&lt;cum!H134*0.33*$I$2,cum!H134*0.33*$I$2,-need!J134)</f>
        <v>0</v>
      </c>
      <c r="M134" s="19">
        <f>IF(-need!K134&lt;cum!I134*0.33*$I$2,cum!I134*0.33*$I$2,-need!K134)</f>
        <v>654600</v>
      </c>
      <c r="N134" s="19">
        <f>IF(-need!L134&lt;cum!J134*0.33*$I$2,cum!J134*0.33*$I$2,-need!L134)</f>
        <v>88537.184999999998</v>
      </c>
      <c r="O134" s="19">
        <f>IF(-need!M134&lt;cum!K134*0.33*$I$2,cum!K134*0.33*$I$2,-need!M134)</f>
        <v>395360</v>
      </c>
      <c r="P134" s="19">
        <f>IF(-need!N134&lt;cum!L134*0.33*$I$2,cum!L134*0.33*$I$2,-need!N134)</f>
        <v>719516.49</v>
      </c>
      <c r="Q134" s="19">
        <f>IF(-need!O134&lt;cum!M134*0.33*$I$2,cum!M134*0.33*$I$2,-need!O134)</f>
        <v>0</v>
      </c>
      <c r="R134" s="19">
        <f>IF(-need!P134&lt;cum!N134*0.33*$I$2,cum!N134*0.33*$I$2,-need!P134)</f>
        <v>1152576</v>
      </c>
      <c r="S134" s="19">
        <f>IF(-need!Q134&lt;cum!O134*0.33*$I$2,cum!O134*0.33*$I$2,-need!Q134)</f>
        <v>21468.15</v>
      </c>
      <c r="T134" s="19">
        <f>IF(-need!R134&lt;cum!P134*0.33*$I$2,cum!P134*0.33*$I$2,-need!R134)</f>
        <v>17028</v>
      </c>
      <c r="U134" s="19">
        <f>IF(-need!S134&lt;cum!Q134*0.33*$I$2,cum!Q134*0.33*$I$2,-need!S134)</f>
        <v>55331.43</v>
      </c>
      <c r="V134" s="19">
        <f>IF(-need!T134&lt;cum!R134*0.33*$I$2,cum!R134*0.33*$I$2,-need!T134)</f>
        <v>49500</v>
      </c>
      <c r="W134" s="19">
        <f>IF(-need!U134&lt;cum!S134*0.33*$I$2,cum!S134*0.33*$I$2,-need!U134)</f>
        <v>228000</v>
      </c>
      <c r="X134" s="19">
        <f>IF(-need!V134&lt;cum!T134*0.33*$I$2,cum!T134*0.33*$I$2,-need!V134)</f>
        <v>199441</v>
      </c>
      <c r="Y134" s="19">
        <f>IF(-need!W134&lt;cum!U134*0.33*$I$2,cum!U134*0.33*$I$2,-need!W134)</f>
        <v>41250</v>
      </c>
      <c r="Z134" s="19">
        <f>IF(-need!X134&lt;cum!V134*0.33*$I$2,cum!V134*0.33*$I$2,-need!X134)</f>
        <v>72719</v>
      </c>
      <c r="AA134" s="19">
        <f>IF(-need!Y134&lt;cum!W134*0.33*$I$2,cum!W134*0.33*$I$2,-need!Y134)</f>
        <v>1452895</v>
      </c>
      <c r="AB134" s="19">
        <f>IF(-need!Z134&lt;cum!X134*0.33*$I$2,cum!X134*0.33*$I$2,-need!Z134)</f>
        <v>179301</v>
      </c>
      <c r="AC134" s="19">
        <f>IF(-need!AA134&lt;cum!Y134*0.33*$I$2,cum!Y134*0.33*$I$2,-need!AA134)</f>
        <v>166142</v>
      </c>
      <c r="AD134" s="19">
        <f>IF(-need!AB134&lt;cum!Z134*0.33*$I$2,cum!Z134*0.33*$I$2,-need!AB134)</f>
        <v>257909</v>
      </c>
      <c r="AE134" s="19">
        <f>IF(-need!AC134&lt;cum!AA134*0.33*$I$2,cum!AA134*0.33*$I$2,-need!AC134)</f>
        <v>0</v>
      </c>
      <c r="AF134" s="19">
        <f>IF(-need!AD134&lt;cum!AB134*0.33*$I$2,cum!AB134*0.33*$I$2,-need!AD134)</f>
        <v>697463</v>
      </c>
      <c r="AG134" s="19">
        <f>IF(-need!AE134&lt;cum!AC134*0.33*$I$2,cum!AC134*0.33*$I$2,-need!AE134)</f>
        <v>4857644</v>
      </c>
      <c r="AH134" s="19">
        <f>IF(-need!AF134&lt;cum!AD134*0.33*$I$2,cum!AD134*0.33*$I$2,-need!AF134)</f>
        <v>1308560</v>
      </c>
      <c r="AI134" s="19">
        <f>IF(-need!AG134&lt;cum!AE134*0.33*$I$2,cum!AE134*0.33*$I$2,-need!AG134)</f>
        <v>855090</v>
      </c>
      <c r="AJ134" s="19">
        <f>IF(-need!AH134&lt;cum!AF134*0.33*$I$2,cum!AF134*0.33*$I$2,-need!AH134)</f>
        <v>2008872</v>
      </c>
      <c r="AK134" s="19">
        <f>IF(-need!AI134&lt;cum!AG134*0.33*$I$2,cum!AG134*0.33*$I$2,-need!AI134)</f>
        <v>252224.94</v>
      </c>
      <c r="AL134" s="19">
        <f>IF(-need!AJ134&lt;cum!AH134*0.33*$I$2,cum!AH134*0.33*$I$2,-need!AJ134)</f>
        <v>32175</v>
      </c>
      <c r="AM134" s="19">
        <f>IF(-need!AK134&lt;cum!AI134*0.33*$I$2,cum!AI134*0.33*$I$2,-need!AK134)</f>
        <v>770000</v>
      </c>
      <c r="AN134" s="19">
        <f>IF(-need!AL134&lt;cum!AJ134*0.33*$I$2,cum!AJ134*0.33*$I$2,-need!AL134)</f>
        <v>71656.695000000007</v>
      </c>
      <c r="AO134" s="19">
        <f>IF(-need!AM134&lt;cum!AK134*0.33*$I$2,cum!AK134*0.33*$I$2,-need!AM134)</f>
        <v>14850</v>
      </c>
      <c r="AQ134" s="1">
        <f>IF(avail!AM134&gt;0,0,avail!AM134)</f>
        <v>0</v>
      </c>
      <c r="AR134" s="1">
        <f>IF(avail!AN134&gt;0,0,avail!AN134)</f>
        <v>0</v>
      </c>
      <c r="AS134" s="1">
        <f>IF(avail!AO134&gt;0,0,avail!AO134)</f>
        <v>0</v>
      </c>
      <c r="AT134" s="1">
        <f>IF(avail!AP134&gt;0,0,avail!AP134)</f>
        <v>-285800</v>
      </c>
    </row>
    <row r="135" spans="1:46" x14ac:dyDescent="0.25">
      <c r="A135" s="4">
        <f>'"rank"; your input only here!'!E136</f>
        <v>131</v>
      </c>
      <c r="B135" s="6" t="str">
        <f>'"rank"; your input only here!'!A136</f>
        <v>A131</v>
      </c>
      <c r="C135" s="6" t="str">
        <f>'"rank"; your input only here!'!B136</f>
        <v>Test Project 131</v>
      </c>
      <c r="D135" s="6">
        <f>'"rank"; your input only here!'!C136</f>
        <v>0</v>
      </c>
      <c r="E135" s="8">
        <f>'"rank"; your input only here!'!D136</f>
        <v>0</v>
      </c>
      <c r="F135" s="22">
        <f t="shared" si="6"/>
        <v>18230060.800000001</v>
      </c>
      <c r="G135" s="21">
        <f>SUM(cum!F135:AK135)</f>
        <v>41265466</v>
      </c>
      <c r="H135" s="21">
        <f t="shared" si="7"/>
        <v>10000000</v>
      </c>
      <c r="I135" s="19">
        <f t="shared" ref="I135:I198" si="8">H135-F135-G$2</f>
        <v>-8730060.8000000007</v>
      </c>
      <c r="J135" s="19">
        <f>IF(-need!H135&lt;cum!F135*0.33*$I$2,cum!F135*0.33*$I$2,-need!H135)</f>
        <v>36176.910000000003</v>
      </c>
      <c r="K135" s="19">
        <f>IF(-need!I135&lt;cum!G135*0.33*$I$2,cum!G135*0.33*$I$2,-need!I135)</f>
        <v>1573774</v>
      </c>
      <c r="L135" s="19">
        <f>IF(-need!J135&lt;cum!H135*0.33*$I$2,cum!H135*0.33*$I$2,-need!J135)</f>
        <v>0</v>
      </c>
      <c r="M135" s="19">
        <f>IF(-need!K135&lt;cum!I135*0.33*$I$2,cum!I135*0.33*$I$2,-need!K135)</f>
        <v>654600</v>
      </c>
      <c r="N135" s="19">
        <f>IF(-need!L135&lt;cum!J135*0.33*$I$2,cum!J135*0.33*$I$2,-need!L135)</f>
        <v>88537.184999999998</v>
      </c>
      <c r="O135" s="19">
        <f>IF(-need!M135&lt;cum!K135*0.33*$I$2,cum!K135*0.33*$I$2,-need!M135)</f>
        <v>395360</v>
      </c>
      <c r="P135" s="19">
        <f>IF(-need!N135&lt;cum!L135*0.33*$I$2,cum!L135*0.33*$I$2,-need!N135)</f>
        <v>719516.49</v>
      </c>
      <c r="Q135" s="19">
        <f>IF(-need!O135&lt;cum!M135*0.33*$I$2,cum!M135*0.33*$I$2,-need!O135)</f>
        <v>0</v>
      </c>
      <c r="R135" s="19">
        <f>IF(-need!P135&lt;cum!N135*0.33*$I$2,cum!N135*0.33*$I$2,-need!P135)</f>
        <v>1152576</v>
      </c>
      <c r="S135" s="19">
        <f>IF(-need!Q135&lt;cum!O135*0.33*$I$2,cum!O135*0.33*$I$2,-need!Q135)</f>
        <v>21468.15</v>
      </c>
      <c r="T135" s="19">
        <f>IF(-need!R135&lt;cum!P135*0.33*$I$2,cum!P135*0.33*$I$2,-need!R135)</f>
        <v>17028</v>
      </c>
      <c r="U135" s="19">
        <f>IF(-need!S135&lt;cum!Q135*0.33*$I$2,cum!Q135*0.33*$I$2,-need!S135)</f>
        <v>55331.43</v>
      </c>
      <c r="V135" s="19">
        <f>IF(-need!T135&lt;cum!R135*0.33*$I$2,cum!R135*0.33*$I$2,-need!T135)</f>
        <v>49500</v>
      </c>
      <c r="W135" s="19">
        <f>IF(-need!U135&lt;cum!S135*0.33*$I$2,cum!S135*0.33*$I$2,-need!U135)</f>
        <v>228000</v>
      </c>
      <c r="X135" s="19">
        <f>IF(-need!V135&lt;cum!T135*0.33*$I$2,cum!T135*0.33*$I$2,-need!V135)</f>
        <v>199441</v>
      </c>
      <c r="Y135" s="19">
        <f>IF(-need!W135&lt;cum!U135*0.33*$I$2,cum!U135*0.33*$I$2,-need!W135)</f>
        <v>41250</v>
      </c>
      <c r="Z135" s="19">
        <f>IF(-need!X135&lt;cum!V135*0.33*$I$2,cum!V135*0.33*$I$2,-need!X135)</f>
        <v>72719</v>
      </c>
      <c r="AA135" s="19">
        <f>IF(-need!Y135&lt;cum!W135*0.33*$I$2,cum!W135*0.33*$I$2,-need!Y135)</f>
        <v>1452895</v>
      </c>
      <c r="AB135" s="19">
        <f>IF(-need!Z135&lt;cum!X135*0.33*$I$2,cum!X135*0.33*$I$2,-need!Z135)</f>
        <v>179301</v>
      </c>
      <c r="AC135" s="19">
        <f>IF(-need!AA135&lt;cum!Y135*0.33*$I$2,cum!Y135*0.33*$I$2,-need!AA135)</f>
        <v>166142</v>
      </c>
      <c r="AD135" s="19">
        <f>IF(-need!AB135&lt;cum!Z135*0.33*$I$2,cum!Z135*0.33*$I$2,-need!AB135)</f>
        <v>257909</v>
      </c>
      <c r="AE135" s="19">
        <f>IF(-need!AC135&lt;cum!AA135*0.33*$I$2,cum!AA135*0.33*$I$2,-need!AC135)</f>
        <v>0</v>
      </c>
      <c r="AF135" s="19">
        <f>IF(-need!AD135&lt;cum!AB135*0.33*$I$2,cum!AB135*0.33*$I$2,-need!AD135)</f>
        <v>697463</v>
      </c>
      <c r="AG135" s="19">
        <f>IF(-need!AE135&lt;cum!AC135*0.33*$I$2,cum!AC135*0.33*$I$2,-need!AE135)</f>
        <v>4857644</v>
      </c>
      <c r="AH135" s="19">
        <f>IF(-need!AF135&lt;cum!AD135*0.33*$I$2,cum!AD135*0.33*$I$2,-need!AF135)</f>
        <v>1308560</v>
      </c>
      <c r="AI135" s="19">
        <f>IF(-need!AG135&lt;cum!AE135*0.33*$I$2,cum!AE135*0.33*$I$2,-need!AG135)</f>
        <v>855090</v>
      </c>
      <c r="AJ135" s="19">
        <f>IF(-need!AH135&lt;cum!AF135*0.33*$I$2,cum!AF135*0.33*$I$2,-need!AH135)</f>
        <v>2008872</v>
      </c>
      <c r="AK135" s="19">
        <f>IF(-need!AI135&lt;cum!AG135*0.33*$I$2,cum!AG135*0.33*$I$2,-need!AI135)</f>
        <v>252224.94</v>
      </c>
      <c r="AL135" s="19">
        <f>IF(-need!AJ135&lt;cum!AH135*0.33*$I$2,cum!AH135*0.33*$I$2,-need!AJ135)</f>
        <v>32175</v>
      </c>
      <c r="AM135" s="19">
        <f>IF(-need!AK135&lt;cum!AI135*0.33*$I$2,cum!AI135*0.33*$I$2,-need!AK135)</f>
        <v>770000</v>
      </c>
      <c r="AN135" s="19">
        <f>IF(-need!AL135&lt;cum!AJ135*0.33*$I$2,cum!AJ135*0.33*$I$2,-need!AL135)</f>
        <v>71656.695000000007</v>
      </c>
      <c r="AO135" s="19">
        <f>IF(-need!AM135&lt;cum!AK135*0.33*$I$2,cum!AK135*0.33*$I$2,-need!AM135)</f>
        <v>14850</v>
      </c>
      <c r="AQ135" s="1">
        <f>IF(avail!AM135&gt;0,0,avail!AM135)</f>
        <v>0</v>
      </c>
      <c r="AR135" s="1">
        <f>IF(avail!AN135&gt;0,0,avail!AN135)</f>
        <v>0</v>
      </c>
      <c r="AS135" s="1">
        <f>IF(avail!AO135&gt;0,0,avail!AO135)</f>
        <v>0</v>
      </c>
      <c r="AT135" s="1">
        <f>IF(avail!AP135&gt;0,0,avail!AP135)</f>
        <v>-285800</v>
      </c>
    </row>
    <row r="136" spans="1:46" x14ac:dyDescent="0.25">
      <c r="A136" s="4">
        <f>'"rank"; your input only here!'!E137</f>
        <v>132</v>
      </c>
      <c r="B136" s="6" t="str">
        <f>'"rank"; your input only here!'!A137</f>
        <v>A132</v>
      </c>
      <c r="C136" s="6" t="str">
        <f>'"rank"; your input only here!'!B137</f>
        <v>Test Project 132</v>
      </c>
      <c r="D136" s="6">
        <f>'"rank"; your input only here!'!C137</f>
        <v>0</v>
      </c>
      <c r="E136" s="8">
        <f>'"rank"; your input only here!'!D137</f>
        <v>0</v>
      </c>
      <c r="F136" s="22">
        <f t="shared" si="6"/>
        <v>18230060.800000001</v>
      </c>
      <c r="G136" s="21">
        <f>SUM(cum!F136:AK136)</f>
        <v>41265466</v>
      </c>
      <c r="H136" s="21">
        <f t="shared" si="7"/>
        <v>10000000</v>
      </c>
      <c r="I136" s="19">
        <f t="shared" si="8"/>
        <v>-8730060.8000000007</v>
      </c>
      <c r="J136" s="19">
        <f>IF(-need!H136&lt;cum!F136*0.33*$I$2,cum!F136*0.33*$I$2,-need!H136)</f>
        <v>36176.910000000003</v>
      </c>
      <c r="K136" s="19">
        <f>IF(-need!I136&lt;cum!G136*0.33*$I$2,cum!G136*0.33*$I$2,-need!I136)</f>
        <v>1573774</v>
      </c>
      <c r="L136" s="19">
        <f>IF(-need!J136&lt;cum!H136*0.33*$I$2,cum!H136*0.33*$I$2,-need!J136)</f>
        <v>0</v>
      </c>
      <c r="M136" s="19">
        <f>IF(-need!K136&lt;cum!I136*0.33*$I$2,cum!I136*0.33*$I$2,-need!K136)</f>
        <v>654600</v>
      </c>
      <c r="N136" s="19">
        <f>IF(-need!L136&lt;cum!J136*0.33*$I$2,cum!J136*0.33*$I$2,-need!L136)</f>
        <v>88537.184999999998</v>
      </c>
      <c r="O136" s="19">
        <f>IF(-need!M136&lt;cum!K136*0.33*$I$2,cum!K136*0.33*$I$2,-need!M136)</f>
        <v>395360</v>
      </c>
      <c r="P136" s="19">
        <f>IF(-need!N136&lt;cum!L136*0.33*$I$2,cum!L136*0.33*$I$2,-need!N136)</f>
        <v>719516.49</v>
      </c>
      <c r="Q136" s="19">
        <f>IF(-need!O136&lt;cum!M136*0.33*$I$2,cum!M136*0.33*$I$2,-need!O136)</f>
        <v>0</v>
      </c>
      <c r="R136" s="19">
        <f>IF(-need!P136&lt;cum!N136*0.33*$I$2,cum!N136*0.33*$I$2,-need!P136)</f>
        <v>1152576</v>
      </c>
      <c r="S136" s="19">
        <f>IF(-need!Q136&lt;cum!O136*0.33*$I$2,cum!O136*0.33*$I$2,-need!Q136)</f>
        <v>21468.15</v>
      </c>
      <c r="T136" s="19">
        <f>IF(-need!R136&lt;cum!P136*0.33*$I$2,cum!P136*0.33*$I$2,-need!R136)</f>
        <v>17028</v>
      </c>
      <c r="U136" s="19">
        <f>IF(-need!S136&lt;cum!Q136*0.33*$I$2,cum!Q136*0.33*$I$2,-need!S136)</f>
        <v>55331.43</v>
      </c>
      <c r="V136" s="19">
        <f>IF(-need!T136&lt;cum!R136*0.33*$I$2,cum!R136*0.33*$I$2,-need!T136)</f>
        <v>49500</v>
      </c>
      <c r="W136" s="19">
        <f>IF(-need!U136&lt;cum!S136*0.33*$I$2,cum!S136*0.33*$I$2,-need!U136)</f>
        <v>228000</v>
      </c>
      <c r="X136" s="19">
        <f>IF(-need!V136&lt;cum!T136*0.33*$I$2,cum!T136*0.33*$I$2,-need!V136)</f>
        <v>199441</v>
      </c>
      <c r="Y136" s="19">
        <f>IF(-need!W136&lt;cum!U136*0.33*$I$2,cum!U136*0.33*$I$2,-need!W136)</f>
        <v>41250</v>
      </c>
      <c r="Z136" s="19">
        <f>IF(-need!X136&lt;cum!V136*0.33*$I$2,cum!V136*0.33*$I$2,-need!X136)</f>
        <v>72719</v>
      </c>
      <c r="AA136" s="19">
        <f>IF(-need!Y136&lt;cum!W136*0.33*$I$2,cum!W136*0.33*$I$2,-need!Y136)</f>
        <v>1452895</v>
      </c>
      <c r="AB136" s="19">
        <f>IF(-need!Z136&lt;cum!X136*0.33*$I$2,cum!X136*0.33*$I$2,-need!Z136)</f>
        <v>179301</v>
      </c>
      <c r="AC136" s="19">
        <f>IF(-need!AA136&lt;cum!Y136*0.33*$I$2,cum!Y136*0.33*$I$2,-need!AA136)</f>
        <v>166142</v>
      </c>
      <c r="AD136" s="19">
        <f>IF(-need!AB136&lt;cum!Z136*0.33*$I$2,cum!Z136*0.33*$I$2,-need!AB136)</f>
        <v>257909</v>
      </c>
      <c r="AE136" s="19">
        <f>IF(-need!AC136&lt;cum!AA136*0.33*$I$2,cum!AA136*0.33*$I$2,-need!AC136)</f>
        <v>0</v>
      </c>
      <c r="AF136" s="19">
        <f>IF(-need!AD136&lt;cum!AB136*0.33*$I$2,cum!AB136*0.33*$I$2,-need!AD136)</f>
        <v>697463</v>
      </c>
      <c r="AG136" s="19">
        <f>IF(-need!AE136&lt;cum!AC136*0.33*$I$2,cum!AC136*0.33*$I$2,-need!AE136)</f>
        <v>4857644</v>
      </c>
      <c r="AH136" s="19">
        <f>IF(-need!AF136&lt;cum!AD136*0.33*$I$2,cum!AD136*0.33*$I$2,-need!AF136)</f>
        <v>1308560</v>
      </c>
      <c r="AI136" s="19">
        <f>IF(-need!AG136&lt;cum!AE136*0.33*$I$2,cum!AE136*0.33*$I$2,-need!AG136)</f>
        <v>855090</v>
      </c>
      <c r="AJ136" s="19">
        <f>IF(-need!AH136&lt;cum!AF136*0.33*$I$2,cum!AF136*0.33*$I$2,-need!AH136)</f>
        <v>2008872</v>
      </c>
      <c r="AK136" s="19">
        <f>IF(-need!AI136&lt;cum!AG136*0.33*$I$2,cum!AG136*0.33*$I$2,-need!AI136)</f>
        <v>252224.94</v>
      </c>
      <c r="AL136" s="19">
        <f>IF(-need!AJ136&lt;cum!AH136*0.33*$I$2,cum!AH136*0.33*$I$2,-need!AJ136)</f>
        <v>32175</v>
      </c>
      <c r="AM136" s="19">
        <f>IF(-need!AK136&lt;cum!AI136*0.33*$I$2,cum!AI136*0.33*$I$2,-need!AK136)</f>
        <v>770000</v>
      </c>
      <c r="AN136" s="19">
        <f>IF(-need!AL136&lt;cum!AJ136*0.33*$I$2,cum!AJ136*0.33*$I$2,-need!AL136)</f>
        <v>71656.695000000007</v>
      </c>
      <c r="AO136" s="19">
        <f>IF(-need!AM136&lt;cum!AK136*0.33*$I$2,cum!AK136*0.33*$I$2,-need!AM136)</f>
        <v>14850</v>
      </c>
      <c r="AQ136" s="1">
        <f>IF(avail!AM136&gt;0,0,avail!AM136)</f>
        <v>0</v>
      </c>
      <c r="AR136" s="1">
        <f>IF(avail!AN136&gt;0,0,avail!AN136)</f>
        <v>0</v>
      </c>
      <c r="AS136" s="1">
        <f>IF(avail!AO136&gt;0,0,avail!AO136)</f>
        <v>0</v>
      </c>
      <c r="AT136" s="1">
        <f>IF(avail!AP136&gt;0,0,avail!AP136)</f>
        <v>-285800</v>
      </c>
    </row>
    <row r="137" spans="1:46" x14ac:dyDescent="0.25">
      <c r="A137" s="4">
        <f>'"rank"; your input only here!'!E138</f>
        <v>133</v>
      </c>
      <c r="B137" s="6" t="str">
        <f>'"rank"; your input only here!'!A138</f>
        <v>A133</v>
      </c>
      <c r="C137" s="6" t="str">
        <f>'"rank"; your input only here!'!B138</f>
        <v>Test Project 133</v>
      </c>
      <c r="D137" s="6">
        <f>'"rank"; your input only here!'!C138</f>
        <v>0</v>
      </c>
      <c r="E137" s="8">
        <f>'"rank"; your input only here!'!D138</f>
        <v>0</v>
      </c>
      <c r="F137" s="22">
        <f t="shared" si="6"/>
        <v>18230060.800000001</v>
      </c>
      <c r="G137" s="21">
        <f>SUM(cum!F137:AK137)</f>
        <v>41265466</v>
      </c>
      <c r="H137" s="21">
        <f t="shared" si="7"/>
        <v>10000000</v>
      </c>
      <c r="I137" s="19">
        <f t="shared" si="8"/>
        <v>-8730060.8000000007</v>
      </c>
      <c r="J137" s="19">
        <f>IF(-need!H137&lt;cum!F137*0.33*$I$2,cum!F137*0.33*$I$2,-need!H137)</f>
        <v>36176.910000000003</v>
      </c>
      <c r="K137" s="19">
        <f>IF(-need!I137&lt;cum!G137*0.33*$I$2,cum!G137*0.33*$I$2,-need!I137)</f>
        <v>1573774</v>
      </c>
      <c r="L137" s="19">
        <f>IF(-need!J137&lt;cum!H137*0.33*$I$2,cum!H137*0.33*$I$2,-need!J137)</f>
        <v>0</v>
      </c>
      <c r="M137" s="19">
        <f>IF(-need!K137&lt;cum!I137*0.33*$I$2,cum!I137*0.33*$I$2,-need!K137)</f>
        <v>654600</v>
      </c>
      <c r="N137" s="19">
        <f>IF(-need!L137&lt;cum!J137*0.33*$I$2,cum!J137*0.33*$I$2,-need!L137)</f>
        <v>88537.184999999998</v>
      </c>
      <c r="O137" s="19">
        <f>IF(-need!M137&lt;cum!K137*0.33*$I$2,cum!K137*0.33*$I$2,-need!M137)</f>
        <v>395360</v>
      </c>
      <c r="P137" s="19">
        <f>IF(-need!N137&lt;cum!L137*0.33*$I$2,cum!L137*0.33*$I$2,-need!N137)</f>
        <v>719516.49</v>
      </c>
      <c r="Q137" s="19">
        <f>IF(-need!O137&lt;cum!M137*0.33*$I$2,cum!M137*0.33*$I$2,-need!O137)</f>
        <v>0</v>
      </c>
      <c r="R137" s="19">
        <f>IF(-need!P137&lt;cum!N137*0.33*$I$2,cum!N137*0.33*$I$2,-need!P137)</f>
        <v>1152576</v>
      </c>
      <c r="S137" s="19">
        <f>IF(-need!Q137&lt;cum!O137*0.33*$I$2,cum!O137*0.33*$I$2,-need!Q137)</f>
        <v>21468.15</v>
      </c>
      <c r="T137" s="19">
        <f>IF(-need!R137&lt;cum!P137*0.33*$I$2,cum!P137*0.33*$I$2,-need!R137)</f>
        <v>17028</v>
      </c>
      <c r="U137" s="19">
        <f>IF(-need!S137&lt;cum!Q137*0.33*$I$2,cum!Q137*0.33*$I$2,-need!S137)</f>
        <v>55331.43</v>
      </c>
      <c r="V137" s="19">
        <f>IF(-need!T137&lt;cum!R137*0.33*$I$2,cum!R137*0.33*$I$2,-need!T137)</f>
        <v>49500</v>
      </c>
      <c r="W137" s="19">
        <f>IF(-need!U137&lt;cum!S137*0.33*$I$2,cum!S137*0.33*$I$2,-need!U137)</f>
        <v>228000</v>
      </c>
      <c r="X137" s="19">
        <f>IF(-need!V137&lt;cum!T137*0.33*$I$2,cum!T137*0.33*$I$2,-need!V137)</f>
        <v>199441</v>
      </c>
      <c r="Y137" s="19">
        <f>IF(-need!W137&lt;cum!U137*0.33*$I$2,cum!U137*0.33*$I$2,-need!W137)</f>
        <v>41250</v>
      </c>
      <c r="Z137" s="19">
        <f>IF(-need!X137&lt;cum!V137*0.33*$I$2,cum!V137*0.33*$I$2,-need!X137)</f>
        <v>72719</v>
      </c>
      <c r="AA137" s="19">
        <f>IF(-need!Y137&lt;cum!W137*0.33*$I$2,cum!W137*0.33*$I$2,-need!Y137)</f>
        <v>1452895</v>
      </c>
      <c r="AB137" s="19">
        <f>IF(-need!Z137&lt;cum!X137*0.33*$I$2,cum!X137*0.33*$I$2,-need!Z137)</f>
        <v>179301</v>
      </c>
      <c r="AC137" s="19">
        <f>IF(-need!AA137&lt;cum!Y137*0.33*$I$2,cum!Y137*0.33*$I$2,-need!AA137)</f>
        <v>166142</v>
      </c>
      <c r="AD137" s="19">
        <f>IF(-need!AB137&lt;cum!Z137*0.33*$I$2,cum!Z137*0.33*$I$2,-need!AB137)</f>
        <v>257909</v>
      </c>
      <c r="AE137" s="19">
        <f>IF(-need!AC137&lt;cum!AA137*0.33*$I$2,cum!AA137*0.33*$I$2,-need!AC137)</f>
        <v>0</v>
      </c>
      <c r="AF137" s="19">
        <f>IF(-need!AD137&lt;cum!AB137*0.33*$I$2,cum!AB137*0.33*$I$2,-need!AD137)</f>
        <v>697463</v>
      </c>
      <c r="AG137" s="19">
        <f>IF(-need!AE137&lt;cum!AC137*0.33*$I$2,cum!AC137*0.33*$I$2,-need!AE137)</f>
        <v>4857644</v>
      </c>
      <c r="AH137" s="19">
        <f>IF(-need!AF137&lt;cum!AD137*0.33*$I$2,cum!AD137*0.33*$I$2,-need!AF137)</f>
        <v>1308560</v>
      </c>
      <c r="AI137" s="19">
        <f>IF(-need!AG137&lt;cum!AE137*0.33*$I$2,cum!AE137*0.33*$I$2,-need!AG137)</f>
        <v>855090</v>
      </c>
      <c r="AJ137" s="19">
        <f>IF(-need!AH137&lt;cum!AF137*0.33*$I$2,cum!AF137*0.33*$I$2,-need!AH137)</f>
        <v>2008872</v>
      </c>
      <c r="AK137" s="19">
        <f>IF(-need!AI137&lt;cum!AG137*0.33*$I$2,cum!AG137*0.33*$I$2,-need!AI137)</f>
        <v>252224.94</v>
      </c>
      <c r="AL137" s="19">
        <f>IF(-need!AJ137&lt;cum!AH137*0.33*$I$2,cum!AH137*0.33*$I$2,-need!AJ137)</f>
        <v>32175</v>
      </c>
      <c r="AM137" s="19">
        <f>IF(-need!AK137&lt;cum!AI137*0.33*$I$2,cum!AI137*0.33*$I$2,-need!AK137)</f>
        <v>770000</v>
      </c>
      <c r="AN137" s="19">
        <f>IF(-need!AL137&lt;cum!AJ137*0.33*$I$2,cum!AJ137*0.33*$I$2,-need!AL137)</f>
        <v>71656.695000000007</v>
      </c>
      <c r="AO137" s="19">
        <f>IF(-need!AM137&lt;cum!AK137*0.33*$I$2,cum!AK137*0.33*$I$2,-need!AM137)</f>
        <v>14850</v>
      </c>
      <c r="AQ137" s="1">
        <f>IF(avail!AM137&gt;0,0,avail!AM137)</f>
        <v>0</v>
      </c>
      <c r="AR137" s="1">
        <f>IF(avail!AN137&gt;0,0,avail!AN137)</f>
        <v>0</v>
      </c>
      <c r="AS137" s="1">
        <f>IF(avail!AO137&gt;0,0,avail!AO137)</f>
        <v>0</v>
      </c>
      <c r="AT137" s="1">
        <f>IF(avail!AP137&gt;0,0,avail!AP137)</f>
        <v>-285800</v>
      </c>
    </row>
    <row r="138" spans="1:46" x14ac:dyDescent="0.25">
      <c r="A138" s="4">
        <f>'"rank"; your input only here!'!E139</f>
        <v>134</v>
      </c>
      <c r="B138" s="6" t="str">
        <f>'"rank"; your input only here!'!A139</f>
        <v>A134</v>
      </c>
      <c r="C138" s="6" t="str">
        <f>'"rank"; your input only here!'!B139</f>
        <v>Test Project 134</v>
      </c>
      <c r="D138" s="6">
        <f>'"rank"; your input only here!'!C139</f>
        <v>0</v>
      </c>
      <c r="E138" s="8">
        <f>'"rank"; your input only here!'!D139</f>
        <v>0</v>
      </c>
      <c r="F138" s="22">
        <f t="shared" si="6"/>
        <v>18230060.800000001</v>
      </c>
      <c r="G138" s="21">
        <f>SUM(cum!F138:AK138)</f>
        <v>41265466</v>
      </c>
      <c r="H138" s="21">
        <f t="shared" si="7"/>
        <v>10000000</v>
      </c>
      <c r="I138" s="19">
        <f t="shared" si="8"/>
        <v>-8730060.8000000007</v>
      </c>
      <c r="J138" s="19">
        <f>IF(-need!H138&lt;cum!F138*0.33*$I$2,cum!F138*0.33*$I$2,-need!H138)</f>
        <v>36176.910000000003</v>
      </c>
      <c r="K138" s="19">
        <f>IF(-need!I138&lt;cum!G138*0.33*$I$2,cum!G138*0.33*$I$2,-need!I138)</f>
        <v>1573774</v>
      </c>
      <c r="L138" s="19">
        <f>IF(-need!J138&lt;cum!H138*0.33*$I$2,cum!H138*0.33*$I$2,-need!J138)</f>
        <v>0</v>
      </c>
      <c r="M138" s="19">
        <f>IF(-need!K138&lt;cum!I138*0.33*$I$2,cum!I138*0.33*$I$2,-need!K138)</f>
        <v>654600</v>
      </c>
      <c r="N138" s="19">
        <f>IF(-need!L138&lt;cum!J138*0.33*$I$2,cum!J138*0.33*$I$2,-need!L138)</f>
        <v>88537.184999999998</v>
      </c>
      <c r="O138" s="19">
        <f>IF(-need!M138&lt;cum!K138*0.33*$I$2,cum!K138*0.33*$I$2,-need!M138)</f>
        <v>395360</v>
      </c>
      <c r="P138" s="19">
        <f>IF(-need!N138&lt;cum!L138*0.33*$I$2,cum!L138*0.33*$I$2,-need!N138)</f>
        <v>719516.49</v>
      </c>
      <c r="Q138" s="19">
        <f>IF(-need!O138&lt;cum!M138*0.33*$I$2,cum!M138*0.33*$I$2,-need!O138)</f>
        <v>0</v>
      </c>
      <c r="R138" s="19">
        <f>IF(-need!P138&lt;cum!N138*0.33*$I$2,cum!N138*0.33*$I$2,-need!P138)</f>
        <v>1152576</v>
      </c>
      <c r="S138" s="19">
        <f>IF(-need!Q138&lt;cum!O138*0.33*$I$2,cum!O138*0.33*$I$2,-need!Q138)</f>
        <v>21468.15</v>
      </c>
      <c r="T138" s="19">
        <f>IF(-need!R138&lt;cum!P138*0.33*$I$2,cum!P138*0.33*$I$2,-need!R138)</f>
        <v>17028</v>
      </c>
      <c r="U138" s="19">
        <f>IF(-need!S138&lt;cum!Q138*0.33*$I$2,cum!Q138*0.33*$I$2,-need!S138)</f>
        <v>55331.43</v>
      </c>
      <c r="V138" s="19">
        <f>IF(-need!T138&lt;cum!R138*0.33*$I$2,cum!R138*0.33*$I$2,-need!T138)</f>
        <v>49500</v>
      </c>
      <c r="W138" s="19">
        <f>IF(-need!U138&lt;cum!S138*0.33*$I$2,cum!S138*0.33*$I$2,-need!U138)</f>
        <v>228000</v>
      </c>
      <c r="X138" s="19">
        <f>IF(-need!V138&lt;cum!T138*0.33*$I$2,cum!T138*0.33*$I$2,-need!V138)</f>
        <v>199441</v>
      </c>
      <c r="Y138" s="19">
        <f>IF(-need!W138&lt;cum!U138*0.33*$I$2,cum!U138*0.33*$I$2,-need!W138)</f>
        <v>41250</v>
      </c>
      <c r="Z138" s="19">
        <f>IF(-need!X138&lt;cum!V138*0.33*$I$2,cum!V138*0.33*$I$2,-need!X138)</f>
        <v>72719</v>
      </c>
      <c r="AA138" s="19">
        <f>IF(-need!Y138&lt;cum!W138*0.33*$I$2,cum!W138*0.33*$I$2,-need!Y138)</f>
        <v>1452895</v>
      </c>
      <c r="AB138" s="19">
        <f>IF(-need!Z138&lt;cum!X138*0.33*$I$2,cum!X138*0.33*$I$2,-need!Z138)</f>
        <v>179301</v>
      </c>
      <c r="AC138" s="19">
        <f>IF(-need!AA138&lt;cum!Y138*0.33*$I$2,cum!Y138*0.33*$I$2,-need!AA138)</f>
        <v>166142</v>
      </c>
      <c r="AD138" s="19">
        <f>IF(-need!AB138&lt;cum!Z138*0.33*$I$2,cum!Z138*0.33*$I$2,-need!AB138)</f>
        <v>257909</v>
      </c>
      <c r="AE138" s="19">
        <f>IF(-need!AC138&lt;cum!AA138*0.33*$I$2,cum!AA138*0.33*$I$2,-need!AC138)</f>
        <v>0</v>
      </c>
      <c r="AF138" s="19">
        <f>IF(-need!AD138&lt;cum!AB138*0.33*$I$2,cum!AB138*0.33*$I$2,-need!AD138)</f>
        <v>697463</v>
      </c>
      <c r="AG138" s="19">
        <f>IF(-need!AE138&lt;cum!AC138*0.33*$I$2,cum!AC138*0.33*$I$2,-need!AE138)</f>
        <v>4857644</v>
      </c>
      <c r="AH138" s="19">
        <f>IF(-need!AF138&lt;cum!AD138*0.33*$I$2,cum!AD138*0.33*$I$2,-need!AF138)</f>
        <v>1308560</v>
      </c>
      <c r="AI138" s="19">
        <f>IF(-need!AG138&lt;cum!AE138*0.33*$I$2,cum!AE138*0.33*$I$2,-need!AG138)</f>
        <v>855090</v>
      </c>
      <c r="AJ138" s="19">
        <f>IF(-need!AH138&lt;cum!AF138*0.33*$I$2,cum!AF138*0.33*$I$2,-need!AH138)</f>
        <v>2008872</v>
      </c>
      <c r="AK138" s="19">
        <f>IF(-need!AI138&lt;cum!AG138*0.33*$I$2,cum!AG138*0.33*$I$2,-need!AI138)</f>
        <v>252224.94</v>
      </c>
      <c r="AL138" s="19">
        <f>IF(-need!AJ138&lt;cum!AH138*0.33*$I$2,cum!AH138*0.33*$I$2,-need!AJ138)</f>
        <v>32175</v>
      </c>
      <c r="AM138" s="19">
        <f>IF(-need!AK138&lt;cum!AI138*0.33*$I$2,cum!AI138*0.33*$I$2,-need!AK138)</f>
        <v>770000</v>
      </c>
      <c r="AN138" s="19">
        <f>IF(-need!AL138&lt;cum!AJ138*0.33*$I$2,cum!AJ138*0.33*$I$2,-need!AL138)</f>
        <v>71656.695000000007</v>
      </c>
      <c r="AO138" s="19">
        <f>IF(-need!AM138&lt;cum!AK138*0.33*$I$2,cum!AK138*0.33*$I$2,-need!AM138)</f>
        <v>14850</v>
      </c>
      <c r="AQ138" s="1">
        <f>IF(avail!AM138&gt;0,0,avail!AM138)</f>
        <v>0</v>
      </c>
      <c r="AR138" s="1">
        <f>IF(avail!AN138&gt;0,0,avail!AN138)</f>
        <v>0</v>
      </c>
      <c r="AS138" s="1">
        <f>IF(avail!AO138&gt;0,0,avail!AO138)</f>
        <v>0</v>
      </c>
      <c r="AT138" s="1">
        <f>IF(avail!AP138&gt;0,0,avail!AP138)</f>
        <v>-285800</v>
      </c>
    </row>
    <row r="139" spans="1:46" x14ac:dyDescent="0.25">
      <c r="A139" s="4">
        <f>'"rank"; your input only here!'!E140</f>
        <v>135</v>
      </c>
      <c r="B139" s="6" t="str">
        <f>'"rank"; your input only here!'!A140</f>
        <v>A135</v>
      </c>
      <c r="C139" s="6" t="str">
        <f>'"rank"; your input only here!'!B140</f>
        <v>Test Project 135</v>
      </c>
      <c r="D139" s="6">
        <f>'"rank"; your input only here!'!C140</f>
        <v>0</v>
      </c>
      <c r="E139" s="8">
        <f>'"rank"; your input only here!'!D140</f>
        <v>0</v>
      </c>
      <c r="F139" s="22">
        <f t="shared" si="6"/>
        <v>18230060.800000001</v>
      </c>
      <c r="G139" s="21">
        <f>SUM(cum!F139:AK139)</f>
        <v>41265466</v>
      </c>
      <c r="H139" s="21">
        <f t="shared" si="7"/>
        <v>10000000</v>
      </c>
      <c r="I139" s="19">
        <f t="shared" si="8"/>
        <v>-8730060.8000000007</v>
      </c>
      <c r="J139" s="19">
        <f>IF(-need!H139&lt;cum!F139*0.33*$I$2,cum!F139*0.33*$I$2,-need!H139)</f>
        <v>36176.910000000003</v>
      </c>
      <c r="K139" s="19">
        <f>IF(-need!I139&lt;cum!G139*0.33*$I$2,cum!G139*0.33*$I$2,-need!I139)</f>
        <v>1573774</v>
      </c>
      <c r="L139" s="19">
        <f>IF(-need!J139&lt;cum!H139*0.33*$I$2,cum!H139*0.33*$I$2,-need!J139)</f>
        <v>0</v>
      </c>
      <c r="M139" s="19">
        <f>IF(-need!K139&lt;cum!I139*0.33*$I$2,cum!I139*0.33*$I$2,-need!K139)</f>
        <v>654600</v>
      </c>
      <c r="N139" s="19">
        <f>IF(-need!L139&lt;cum!J139*0.33*$I$2,cum!J139*0.33*$I$2,-need!L139)</f>
        <v>88537.184999999998</v>
      </c>
      <c r="O139" s="19">
        <f>IF(-need!M139&lt;cum!K139*0.33*$I$2,cum!K139*0.33*$I$2,-need!M139)</f>
        <v>395360</v>
      </c>
      <c r="P139" s="19">
        <f>IF(-need!N139&lt;cum!L139*0.33*$I$2,cum!L139*0.33*$I$2,-need!N139)</f>
        <v>719516.49</v>
      </c>
      <c r="Q139" s="19">
        <f>IF(-need!O139&lt;cum!M139*0.33*$I$2,cum!M139*0.33*$I$2,-need!O139)</f>
        <v>0</v>
      </c>
      <c r="R139" s="19">
        <f>IF(-need!P139&lt;cum!N139*0.33*$I$2,cum!N139*0.33*$I$2,-need!P139)</f>
        <v>1152576</v>
      </c>
      <c r="S139" s="19">
        <f>IF(-need!Q139&lt;cum!O139*0.33*$I$2,cum!O139*0.33*$I$2,-need!Q139)</f>
        <v>21468.15</v>
      </c>
      <c r="T139" s="19">
        <f>IF(-need!R139&lt;cum!P139*0.33*$I$2,cum!P139*0.33*$I$2,-need!R139)</f>
        <v>17028</v>
      </c>
      <c r="U139" s="19">
        <f>IF(-need!S139&lt;cum!Q139*0.33*$I$2,cum!Q139*0.33*$I$2,-need!S139)</f>
        <v>55331.43</v>
      </c>
      <c r="V139" s="19">
        <f>IF(-need!T139&lt;cum!R139*0.33*$I$2,cum!R139*0.33*$I$2,-need!T139)</f>
        <v>49500</v>
      </c>
      <c r="W139" s="19">
        <f>IF(-need!U139&lt;cum!S139*0.33*$I$2,cum!S139*0.33*$I$2,-need!U139)</f>
        <v>228000</v>
      </c>
      <c r="X139" s="19">
        <f>IF(-need!V139&lt;cum!T139*0.33*$I$2,cum!T139*0.33*$I$2,-need!V139)</f>
        <v>199441</v>
      </c>
      <c r="Y139" s="19">
        <f>IF(-need!W139&lt;cum!U139*0.33*$I$2,cum!U139*0.33*$I$2,-need!W139)</f>
        <v>41250</v>
      </c>
      <c r="Z139" s="19">
        <f>IF(-need!X139&lt;cum!V139*0.33*$I$2,cum!V139*0.33*$I$2,-need!X139)</f>
        <v>72719</v>
      </c>
      <c r="AA139" s="19">
        <f>IF(-need!Y139&lt;cum!W139*0.33*$I$2,cum!W139*0.33*$I$2,-need!Y139)</f>
        <v>1452895</v>
      </c>
      <c r="AB139" s="19">
        <f>IF(-need!Z139&lt;cum!X139*0.33*$I$2,cum!X139*0.33*$I$2,-need!Z139)</f>
        <v>179301</v>
      </c>
      <c r="AC139" s="19">
        <f>IF(-need!AA139&lt;cum!Y139*0.33*$I$2,cum!Y139*0.33*$I$2,-need!AA139)</f>
        <v>166142</v>
      </c>
      <c r="AD139" s="19">
        <f>IF(-need!AB139&lt;cum!Z139*0.33*$I$2,cum!Z139*0.33*$I$2,-need!AB139)</f>
        <v>257909</v>
      </c>
      <c r="AE139" s="19">
        <f>IF(-need!AC139&lt;cum!AA139*0.33*$I$2,cum!AA139*0.33*$I$2,-need!AC139)</f>
        <v>0</v>
      </c>
      <c r="AF139" s="19">
        <f>IF(-need!AD139&lt;cum!AB139*0.33*$I$2,cum!AB139*0.33*$I$2,-need!AD139)</f>
        <v>697463</v>
      </c>
      <c r="AG139" s="19">
        <f>IF(-need!AE139&lt;cum!AC139*0.33*$I$2,cum!AC139*0.33*$I$2,-need!AE139)</f>
        <v>4857644</v>
      </c>
      <c r="AH139" s="19">
        <f>IF(-need!AF139&lt;cum!AD139*0.33*$I$2,cum!AD139*0.33*$I$2,-need!AF139)</f>
        <v>1308560</v>
      </c>
      <c r="AI139" s="19">
        <f>IF(-need!AG139&lt;cum!AE139*0.33*$I$2,cum!AE139*0.33*$I$2,-need!AG139)</f>
        <v>855090</v>
      </c>
      <c r="AJ139" s="19">
        <f>IF(-need!AH139&lt;cum!AF139*0.33*$I$2,cum!AF139*0.33*$I$2,-need!AH139)</f>
        <v>2008872</v>
      </c>
      <c r="AK139" s="19">
        <f>IF(-need!AI139&lt;cum!AG139*0.33*$I$2,cum!AG139*0.33*$I$2,-need!AI139)</f>
        <v>252224.94</v>
      </c>
      <c r="AL139" s="19">
        <f>IF(-need!AJ139&lt;cum!AH139*0.33*$I$2,cum!AH139*0.33*$I$2,-need!AJ139)</f>
        <v>32175</v>
      </c>
      <c r="AM139" s="19">
        <f>IF(-need!AK139&lt;cum!AI139*0.33*$I$2,cum!AI139*0.33*$I$2,-need!AK139)</f>
        <v>770000</v>
      </c>
      <c r="AN139" s="19">
        <f>IF(-need!AL139&lt;cum!AJ139*0.33*$I$2,cum!AJ139*0.33*$I$2,-need!AL139)</f>
        <v>71656.695000000007</v>
      </c>
      <c r="AO139" s="19">
        <f>IF(-need!AM139&lt;cum!AK139*0.33*$I$2,cum!AK139*0.33*$I$2,-need!AM139)</f>
        <v>14850</v>
      </c>
      <c r="AQ139" s="1">
        <f>IF(avail!AM139&gt;0,0,avail!AM139)</f>
        <v>0</v>
      </c>
      <c r="AR139" s="1">
        <f>IF(avail!AN139&gt;0,0,avail!AN139)</f>
        <v>0</v>
      </c>
      <c r="AS139" s="1">
        <f>IF(avail!AO139&gt;0,0,avail!AO139)</f>
        <v>0</v>
      </c>
      <c r="AT139" s="1">
        <f>IF(avail!AP139&gt;0,0,avail!AP139)</f>
        <v>-285800</v>
      </c>
    </row>
    <row r="140" spans="1:46" x14ac:dyDescent="0.25">
      <c r="A140" s="4">
        <f>'"rank"; your input only here!'!E141</f>
        <v>136</v>
      </c>
      <c r="B140" s="6" t="str">
        <f>'"rank"; your input only here!'!A141</f>
        <v>A136</v>
      </c>
      <c r="C140" s="6" t="str">
        <f>'"rank"; your input only here!'!B141</f>
        <v>Test Project 136</v>
      </c>
      <c r="D140" s="6">
        <f>'"rank"; your input only here!'!C141</f>
        <v>0</v>
      </c>
      <c r="E140" s="8">
        <f>'"rank"; your input only here!'!D141</f>
        <v>0</v>
      </c>
      <c r="F140" s="22">
        <f t="shared" si="6"/>
        <v>18230060.800000001</v>
      </c>
      <c r="G140" s="21">
        <f>SUM(cum!F140:AK140)</f>
        <v>41265466</v>
      </c>
      <c r="H140" s="21">
        <f t="shared" si="7"/>
        <v>10000000</v>
      </c>
      <c r="I140" s="19">
        <f t="shared" si="8"/>
        <v>-8730060.8000000007</v>
      </c>
      <c r="J140" s="19">
        <f>IF(-need!H140&lt;cum!F140*0.33*$I$2,cum!F140*0.33*$I$2,-need!H140)</f>
        <v>36176.910000000003</v>
      </c>
      <c r="K140" s="19">
        <f>IF(-need!I140&lt;cum!G140*0.33*$I$2,cum!G140*0.33*$I$2,-need!I140)</f>
        <v>1573774</v>
      </c>
      <c r="L140" s="19">
        <f>IF(-need!J140&lt;cum!H140*0.33*$I$2,cum!H140*0.33*$I$2,-need!J140)</f>
        <v>0</v>
      </c>
      <c r="M140" s="19">
        <f>IF(-need!K140&lt;cum!I140*0.33*$I$2,cum!I140*0.33*$I$2,-need!K140)</f>
        <v>654600</v>
      </c>
      <c r="N140" s="19">
        <f>IF(-need!L140&lt;cum!J140*0.33*$I$2,cum!J140*0.33*$I$2,-need!L140)</f>
        <v>88537.184999999998</v>
      </c>
      <c r="O140" s="19">
        <f>IF(-need!M140&lt;cum!K140*0.33*$I$2,cum!K140*0.33*$I$2,-need!M140)</f>
        <v>395360</v>
      </c>
      <c r="P140" s="19">
        <f>IF(-need!N140&lt;cum!L140*0.33*$I$2,cum!L140*0.33*$I$2,-need!N140)</f>
        <v>719516.49</v>
      </c>
      <c r="Q140" s="19">
        <f>IF(-need!O140&lt;cum!M140*0.33*$I$2,cum!M140*0.33*$I$2,-need!O140)</f>
        <v>0</v>
      </c>
      <c r="R140" s="19">
        <f>IF(-need!P140&lt;cum!N140*0.33*$I$2,cum!N140*0.33*$I$2,-need!P140)</f>
        <v>1152576</v>
      </c>
      <c r="S140" s="19">
        <f>IF(-need!Q140&lt;cum!O140*0.33*$I$2,cum!O140*0.33*$I$2,-need!Q140)</f>
        <v>21468.15</v>
      </c>
      <c r="T140" s="19">
        <f>IF(-need!R140&lt;cum!P140*0.33*$I$2,cum!P140*0.33*$I$2,-need!R140)</f>
        <v>17028</v>
      </c>
      <c r="U140" s="19">
        <f>IF(-need!S140&lt;cum!Q140*0.33*$I$2,cum!Q140*0.33*$I$2,-need!S140)</f>
        <v>55331.43</v>
      </c>
      <c r="V140" s="19">
        <f>IF(-need!T140&lt;cum!R140*0.33*$I$2,cum!R140*0.33*$I$2,-need!T140)</f>
        <v>49500</v>
      </c>
      <c r="W140" s="19">
        <f>IF(-need!U140&lt;cum!S140*0.33*$I$2,cum!S140*0.33*$I$2,-need!U140)</f>
        <v>228000</v>
      </c>
      <c r="X140" s="19">
        <f>IF(-need!V140&lt;cum!T140*0.33*$I$2,cum!T140*0.33*$I$2,-need!V140)</f>
        <v>199441</v>
      </c>
      <c r="Y140" s="19">
        <f>IF(-need!W140&lt;cum!U140*0.33*$I$2,cum!U140*0.33*$I$2,-need!W140)</f>
        <v>41250</v>
      </c>
      <c r="Z140" s="19">
        <f>IF(-need!X140&lt;cum!V140*0.33*$I$2,cum!V140*0.33*$I$2,-need!X140)</f>
        <v>72719</v>
      </c>
      <c r="AA140" s="19">
        <f>IF(-need!Y140&lt;cum!W140*0.33*$I$2,cum!W140*0.33*$I$2,-need!Y140)</f>
        <v>1452895</v>
      </c>
      <c r="AB140" s="19">
        <f>IF(-need!Z140&lt;cum!X140*0.33*$I$2,cum!X140*0.33*$I$2,-need!Z140)</f>
        <v>179301</v>
      </c>
      <c r="AC140" s="19">
        <f>IF(-need!AA140&lt;cum!Y140*0.33*$I$2,cum!Y140*0.33*$I$2,-need!AA140)</f>
        <v>166142</v>
      </c>
      <c r="AD140" s="19">
        <f>IF(-need!AB140&lt;cum!Z140*0.33*$I$2,cum!Z140*0.33*$I$2,-need!AB140)</f>
        <v>257909</v>
      </c>
      <c r="AE140" s="19">
        <f>IF(-need!AC140&lt;cum!AA140*0.33*$I$2,cum!AA140*0.33*$I$2,-need!AC140)</f>
        <v>0</v>
      </c>
      <c r="AF140" s="19">
        <f>IF(-need!AD140&lt;cum!AB140*0.33*$I$2,cum!AB140*0.33*$I$2,-need!AD140)</f>
        <v>697463</v>
      </c>
      <c r="AG140" s="19">
        <f>IF(-need!AE140&lt;cum!AC140*0.33*$I$2,cum!AC140*0.33*$I$2,-need!AE140)</f>
        <v>4857644</v>
      </c>
      <c r="AH140" s="19">
        <f>IF(-need!AF140&lt;cum!AD140*0.33*$I$2,cum!AD140*0.33*$I$2,-need!AF140)</f>
        <v>1308560</v>
      </c>
      <c r="AI140" s="19">
        <f>IF(-need!AG140&lt;cum!AE140*0.33*$I$2,cum!AE140*0.33*$I$2,-need!AG140)</f>
        <v>855090</v>
      </c>
      <c r="AJ140" s="19">
        <f>IF(-need!AH140&lt;cum!AF140*0.33*$I$2,cum!AF140*0.33*$I$2,-need!AH140)</f>
        <v>2008872</v>
      </c>
      <c r="AK140" s="19">
        <f>IF(-need!AI140&lt;cum!AG140*0.33*$I$2,cum!AG140*0.33*$I$2,-need!AI140)</f>
        <v>252224.94</v>
      </c>
      <c r="AL140" s="19">
        <f>IF(-need!AJ140&lt;cum!AH140*0.33*$I$2,cum!AH140*0.33*$I$2,-need!AJ140)</f>
        <v>32175</v>
      </c>
      <c r="AM140" s="19">
        <f>IF(-need!AK140&lt;cum!AI140*0.33*$I$2,cum!AI140*0.33*$I$2,-need!AK140)</f>
        <v>770000</v>
      </c>
      <c r="AN140" s="19">
        <f>IF(-need!AL140&lt;cum!AJ140*0.33*$I$2,cum!AJ140*0.33*$I$2,-need!AL140)</f>
        <v>71656.695000000007</v>
      </c>
      <c r="AO140" s="19">
        <f>IF(-need!AM140&lt;cum!AK140*0.33*$I$2,cum!AK140*0.33*$I$2,-need!AM140)</f>
        <v>14850</v>
      </c>
      <c r="AQ140" s="1">
        <f>IF(avail!AM140&gt;0,0,avail!AM140)</f>
        <v>0</v>
      </c>
      <c r="AR140" s="1">
        <f>IF(avail!AN140&gt;0,0,avail!AN140)</f>
        <v>0</v>
      </c>
      <c r="AS140" s="1">
        <f>IF(avail!AO140&gt;0,0,avail!AO140)</f>
        <v>0</v>
      </c>
      <c r="AT140" s="1">
        <f>IF(avail!AP140&gt;0,0,avail!AP140)</f>
        <v>-285800</v>
      </c>
    </row>
    <row r="141" spans="1:46" x14ac:dyDescent="0.25">
      <c r="A141" s="4">
        <f>'"rank"; your input only here!'!E142</f>
        <v>137</v>
      </c>
      <c r="B141" s="6" t="str">
        <f>'"rank"; your input only here!'!A142</f>
        <v>A137</v>
      </c>
      <c r="C141" s="6" t="str">
        <f>'"rank"; your input only here!'!B142</f>
        <v>Test Project 137</v>
      </c>
      <c r="D141" s="6">
        <f>'"rank"; your input only here!'!C142</f>
        <v>0</v>
      </c>
      <c r="E141" s="8">
        <f>'"rank"; your input only here!'!D142</f>
        <v>0</v>
      </c>
      <c r="F141" s="22">
        <f t="shared" si="6"/>
        <v>18230060.800000001</v>
      </c>
      <c r="G141" s="21">
        <f>SUM(cum!F141:AK141)</f>
        <v>41265466</v>
      </c>
      <c r="H141" s="21">
        <f t="shared" si="7"/>
        <v>10000000</v>
      </c>
      <c r="I141" s="19">
        <f t="shared" si="8"/>
        <v>-8730060.8000000007</v>
      </c>
      <c r="J141" s="19">
        <f>IF(-need!H141&lt;cum!F141*0.33*$I$2,cum!F141*0.33*$I$2,-need!H141)</f>
        <v>36176.910000000003</v>
      </c>
      <c r="K141" s="19">
        <f>IF(-need!I141&lt;cum!G141*0.33*$I$2,cum!G141*0.33*$I$2,-need!I141)</f>
        <v>1573774</v>
      </c>
      <c r="L141" s="19">
        <f>IF(-need!J141&lt;cum!H141*0.33*$I$2,cum!H141*0.33*$I$2,-need!J141)</f>
        <v>0</v>
      </c>
      <c r="M141" s="19">
        <f>IF(-need!K141&lt;cum!I141*0.33*$I$2,cum!I141*0.33*$I$2,-need!K141)</f>
        <v>654600</v>
      </c>
      <c r="N141" s="19">
        <f>IF(-need!L141&lt;cum!J141*0.33*$I$2,cum!J141*0.33*$I$2,-need!L141)</f>
        <v>88537.184999999998</v>
      </c>
      <c r="O141" s="19">
        <f>IF(-need!M141&lt;cum!K141*0.33*$I$2,cum!K141*0.33*$I$2,-need!M141)</f>
        <v>395360</v>
      </c>
      <c r="P141" s="19">
        <f>IF(-need!N141&lt;cum!L141*0.33*$I$2,cum!L141*0.33*$I$2,-need!N141)</f>
        <v>719516.49</v>
      </c>
      <c r="Q141" s="19">
        <f>IF(-need!O141&lt;cum!M141*0.33*$I$2,cum!M141*0.33*$I$2,-need!O141)</f>
        <v>0</v>
      </c>
      <c r="R141" s="19">
        <f>IF(-need!P141&lt;cum!N141*0.33*$I$2,cum!N141*0.33*$I$2,-need!P141)</f>
        <v>1152576</v>
      </c>
      <c r="S141" s="19">
        <f>IF(-need!Q141&lt;cum!O141*0.33*$I$2,cum!O141*0.33*$I$2,-need!Q141)</f>
        <v>21468.15</v>
      </c>
      <c r="T141" s="19">
        <f>IF(-need!R141&lt;cum!P141*0.33*$I$2,cum!P141*0.33*$I$2,-need!R141)</f>
        <v>17028</v>
      </c>
      <c r="U141" s="19">
        <f>IF(-need!S141&lt;cum!Q141*0.33*$I$2,cum!Q141*0.33*$I$2,-need!S141)</f>
        <v>55331.43</v>
      </c>
      <c r="V141" s="19">
        <f>IF(-need!T141&lt;cum!R141*0.33*$I$2,cum!R141*0.33*$I$2,-need!T141)</f>
        <v>49500</v>
      </c>
      <c r="W141" s="19">
        <f>IF(-need!U141&lt;cum!S141*0.33*$I$2,cum!S141*0.33*$I$2,-need!U141)</f>
        <v>228000</v>
      </c>
      <c r="X141" s="19">
        <f>IF(-need!V141&lt;cum!T141*0.33*$I$2,cum!T141*0.33*$I$2,-need!V141)</f>
        <v>199441</v>
      </c>
      <c r="Y141" s="19">
        <f>IF(-need!W141&lt;cum!U141*0.33*$I$2,cum!U141*0.33*$I$2,-need!W141)</f>
        <v>41250</v>
      </c>
      <c r="Z141" s="19">
        <f>IF(-need!X141&lt;cum!V141*0.33*$I$2,cum!V141*0.33*$I$2,-need!X141)</f>
        <v>72719</v>
      </c>
      <c r="AA141" s="19">
        <f>IF(-need!Y141&lt;cum!W141*0.33*$I$2,cum!W141*0.33*$I$2,-need!Y141)</f>
        <v>1452895</v>
      </c>
      <c r="AB141" s="19">
        <f>IF(-need!Z141&lt;cum!X141*0.33*$I$2,cum!X141*0.33*$I$2,-need!Z141)</f>
        <v>179301</v>
      </c>
      <c r="AC141" s="19">
        <f>IF(-need!AA141&lt;cum!Y141*0.33*$I$2,cum!Y141*0.33*$I$2,-need!AA141)</f>
        <v>166142</v>
      </c>
      <c r="AD141" s="19">
        <f>IF(-need!AB141&lt;cum!Z141*0.33*$I$2,cum!Z141*0.33*$I$2,-need!AB141)</f>
        <v>257909</v>
      </c>
      <c r="AE141" s="19">
        <f>IF(-need!AC141&lt;cum!AA141*0.33*$I$2,cum!AA141*0.33*$I$2,-need!AC141)</f>
        <v>0</v>
      </c>
      <c r="AF141" s="19">
        <f>IF(-need!AD141&lt;cum!AB141*0.33*$I$2,cum!AB141*0.33*$I$2,-need!AD141)</f>
        <v>697463</v>
      </c>
      <c r="AG141" s="19">
        <f>IF(-need!AE141&lt;cum!AC141*0.33*$I$2,cum!AC141*0.33*$I$2,-need!AE141)</f>
        <v>4857644</v>
      </c>
      <c r="AH141" s="19">
        <f>IF(-need!AF141&lt;cum!AD141*0.33*$I$2,cum!AD141*0.33*$I$2,-need!AF141)</f>
        <v>1308560</v>
      </c>
      <c r="AI141" s="19">
        <f>IF(-need!AG141&lt;cum!AE141*0.33*$I$2,cum!AE141*0.33*$I$2,-need!AG141)</f>
        <v>855090</v>
      </c>
      <c r="AJ141" s="19">
        <f>IF(-need!AH141&lt;cum!AF141*0.33*$I$2,cum!AF141*0.33*$I$2,-need!AH141)</f>
        <v>2008872</v>
      </c>
      <c r="AK141" s="19">
        <f>IF(-need!AI141&lt;cum!AG141*0.33*$I$2,cum!AG141*0.33*$I$2,-need!AI141)</f>
        <v>252224.94</v>
      </c>
      <c r="AL141" s="19">
        <f>IF(-need!AJ141&lt;cum!AH141*0.33*$I$2,cum!AH141*0.33*$I$2,-need!AJ141)</f>
        <v>32175</v>
      </c>
      <c r="AM141" s="19">
        <f>IF(-need!AK141&lt;cum!AI141*0.33*$I$2,cum!AI141*0.33*$I$2,-need!AK141)</f>
        <v>770000</v>
      </c>
      <c r="AN141" s="19">
        <f>IF(-need!AL141&lt;cum!AJ141*0.33*$I$2,cum!AJ141*0.33*$I$2,-need!AL141)</f>
        <v>71656.695000000007</v>
      </c>
      <c r="AO141" s="19">
        <f>IF(-need!AM141&lt;cum!AK141*0.33*$I$2,cum!AK141*0.33*$I$2,-need!AM141)</f>
        <v>14850</v>
      </c>
      <c r="AQ141" s="1">
        <f>IF(avail!AM141&gt;0,0,avail!AM141)</f>
        <v>0</v>
      </c>
      <c r="AR141" s="1">
        <f>IF(avail!AN141&gt;0,0,avail!AN141)</f>
        <v>0</v>
      </c>
      <c r="AS141" s="1">
        <f>IF(avail!AO141&gt;0,0,avail!AO141)</f>
        <v>0</v>
      </c>
      <c r="AT141" s="1">
        <f>IF(avail!AP141&gt;0,0,avail!AP141)</f>
        <v>-285800</v>
      </c>
    </row>
    <row r="142" spans="1:46" x14ac:dyDescent="0.25">
      <c r="A142" s="4">
        <f>'"rank"; your input only here!'!E143</f>
        <v>138</v>
      </c>
      <c r="B142" s="6" t="str">
        <f>'"rank"; your input only here!'!A143</f>
        <v>A138</v>
      </c>
      <c r="C142" s="6" t="str">
        <f>'"rank"; your input only here!'!B143</f>
        <v>Test Project 138</v>
      </c>
      <c r="D142" s="6">
        <f>'"rank"; your input only here!'!C143</f>
        <v>0</v>
      </c>
      <c r="E142" s="8">
        <f>'"rank"; your input only here!'!D143</f>
        <v>0</v>
      </c>
      <c r="F142" s="22">
        <f t="shared" si="6"/>
        <v>18230060.800000001</v>
      </c>
      <c r="G142" s="21">
        <f>SUM(cum!F142:AK142)</f>
        <v>41265466</v>
      </c>
      <c r="H142" s="21">
        <f t="shared" si="7"/>
        <v>10000000</v>
      </c>
      <c r="I142" s="19">
        <f t="shared" si="8"/>
        <v>-8730060.8000000007</v>
      </c>
      <c r="J142" s="19">
        <f>IF(-need!H142&lt;cum!F142*0.33*$I$2,cum!F142*0.33*$I$2,-need!H142)</f>
        <v>36176.910000000003</v>
      </c>
      <c r="K142" s="19">
        <f>IF(-need!I142&lt;cum!G142*0.33*$I$2,cum!G142*0.33*$I$2,-need!I142)</f>
        <v>1573774</v>
      </c>
      <c r="L142" s="19">
        <f>IF(-need!J142&lt;cum!H142*0.33*$I$2,cum!H142*0.33*$I$2,-need!J142)</f>
        <v>0</v>
      </c>
      <c r="M142" s="19">
        <f>IF(-need!K142&lt;cum!I142*0.33*$I$2,cum!I142*0.33*$I$2,-need!K142)</f>
        <v>654600</v>
      </c>
      <c r="N142" s="19">
        <f>IF(-need!L142&lt;cum!J142*0.33*$I$2,cum!J142*0.33*$I$2,-need!L142)</f>
        <v>88537.184999999998</v>
      </c>
      <c r="O142" s="19">
        <f>IF(-need!M142&lt;cum!K142*0.33*$I$2,cum!K142*0.33*$I$2,-need!M142)</f>
        <v>395360</v>
      </c>
      <c r="P142" s="19">
        <f>IF(-need!N142&lt;cum!L142*0.33*$I$2,cum!L142*0.33*$I$2,-need!N142)</f>
        <v>719516.49</v>
      </c>
      <c r="Q142" s="19">
        <f>IF(-need!O142&lt;cum!M142*0.33*$I$2,cum!M142*0.33*$I$2,-need!O142)</f>
        <v>0</v>
      </c>
      <c r="R142" s="19">
        <f>IF(-need!P142&lt;cum!N142*0.33*$I$2,cum!N142*0.33*$I$2,-need!P142)</f>
        <v>1152576</v>
      </c>
      <c r="S142" s="19">
        <f>IF(-need!Q142&lt;cum!O142*0.33*$I$2,cum!O142*0.33*$I$2,-need!Q142)</f>
        <v>21468.15</v>
      </c>
      <c r="T142" s="19">
        <f>IF(-need!R142&lt;cum!P142*0.33*$I$2,cum!P142*0.33*$I$2,-need!R142)</f>
        <v>17028</v>
      </c>
      <c r="U142" s="19">
        <f>IF(-need!S142&lt;cum!Q142*0.33*$I$2,cum!Q142*0.33*$I$2,-need!S142)</f>
        <v>55331.43</v>
      </c>
      <c r="V142" s="19">
        <f>IF(-need!T142&lt;cum!R142*0.33*$I$2,cum!R142*0.33*$I$2,-need!T142)</f>
        <v>49500</v>
      </c>
      <c r="W142" s="19">
        <f>IF(-need!U142&lt;cum!S142*0.33*$I$2,cum!S142*0.33*$I$2,-need!U142)</f>
        <v>228000</v>
      </c>
      <c r="X142" s="19">
        <f>IF(-need!V142&lt;cum!T142*0.33*$I$2,cum!T142*0.33*$I$2,-need!V142)</f>
        <v>199441</v>
      </c>
      <c r="Y142" s="19">
        <f>IF(-need!W142&lt;cum!U142*0.33*$I$2,cum!U142*0.33*$I$2,-need!W142)</f>
        <v>41250</v>
      </c>
      <c r="Z142" s="19">
        <f>IF(-need!X142&lt;cum!V142*0.33*$I$2,cum!V142*0.33*$I$2,-need!X142)</f>
        <v>72719</v>
      </c>
      <c r="AA142" s="19">
        <f>IF(-need!Y142&lt;cum!W142*0.33*$I$2,cum!W142*0.33*$I$2,-need!Y142)</f>
        <v>1452895</v>
      </c>
      <c r="AB142" s="19">
        <f>IF(-need!Z142&lt;cum!X142*0.33*$I$2,cum!X142*0.33*$I$2,-need!Z142)</f>
        <v>179301</v>
      </c>
      <c r="AC142" s="19">
        <f>IF(-need!AA142&lt;cum!Y142*0.33*$I$2,cum!Y142*0.33*$I$2,-need!AA142)</f>
        <v>166142</v>
      </c>
      <c r="AD142" s="19">
        <f>IF(-need!AB142&lt;cum!Z142*0.33*$I$2,cum!Z142*0.33*$I$2,-need!AB142)</f>
        <v>257909</v>
      </c>
      <c r="AE142" s="19">
        <f>IF(-need!AC142&lt;cum!AA142*0.33*$I$2,cum!AA142*0.33*$I$2,-need!AC142)</f>
        <v>0</v>
      </c>
      <c r="AF142" s="19">
        <f>IF(-need!AD142&lt;cum!AB142*0.33*$I$2,cum!AB142*0.33*$I$2,-need!AD142)</f>
        <v>697463</v>
      </c>
      <c r="AG142" s="19">
        <f>IF(-need!AE142&lt;cum!AC142*0.33*$I$2,cum!AC142*0.33*$I$2,-need!AE142)</f>
        <v>4857644</v>
      </c>
      <c r="AH142" s="19">
        <f>IF(-need!AF142&lt;cum!AD142*0.33*$I$2,cum!AD142*0.33*$I$2,-need!AF142)</f>
        <v>1308560</v>
      </c>
      <c r="AI142" s="19">
        <f>IF(-need!AG142&lt;cum!AE142*0.33*$I$2,cum!AE142*0.33*$I$2,-need!AG142)</f>
        <v>855090</v>
      </c>
      <c r="AJ142" s="19">
        <f>IF(-need!AH142&lt;cum!AF142*0.33*$I$2,cum!AF142*0.33*$I$2,-need!AH142)</f>
        <v>2008872</v>
      </c>
      <c r="AK142" s="19">
        <f>IF(-need!AI142&lt;cum!AG142*0.33*$I$2,cum!AG142*0.33*$I$2,-need!AI142)</f>
        <v>252224.94</v>
      </c>
      <c r="AL142" s="19">
        <f>IF(-need!AJ142&lt;cum!AH142*0.33*$I$2,cum!AH142*0.33*$I$2,-need!AJ142)</f>
        <v>32175</v>
      </c>
      <c r="AM142" s="19">
        <f>IF(-need!AK142&lt;cum!AI142*0.33*$I$2,cum!AI142*0.33*$I$2,-need!AK142)</f>
        <v>770000</v>
      </c>
      <c r="AN142" s="19">
        <f>IF(-need!AL142&lt;cum!AJ142*0.33*$I$2,cum!AJ142*0.33*$I$2,-need!AL142)</f>
        <v>71656.695000000007</v>
      </c>
      <c r="AO142" s="19">
        <f>IF(-need!AM142&lt;cum!AK142*0.33*$I$2,cum!AK142*0.33*$I$2,-need!AM142)</f>
        <v>14850</v>
      </c>
      <c r="AQ142" s="1">
        <f>IF(avail!AM142&gt;0,0,avail!AM142)</f>
        <v>0</v>
      </c>
      <c r="AR142" s="1">
        <f>IF(avail!AN142&gt;0,0,avail!AN142)</f>
        <v>0</v>
      </c>
      <c r="AS142" s="1">
        <f>IF(avail!AO142&gt;0,0,avail!AO142)</f>
        <v>0</v>
      </c>
      <c r="AT142" s="1">
        <f>IF(avail!AP142&gt;0,0,avail!AP142)</f>
        <v>-285800</v>
      </c>
    </row>
    <row r="143" spans="1:46" x14ac:dyDescent="0.25">
      <c r="A143" s="4">
        <f>'"rank"; your input only here!'!E144</f>
        <v>139</v>
      </c>
      <c r="B143" s="6" t="str">
        <f>'"rank"; your input only here!'!A144</f>
        <v>A139</v>
      </c>
      <c r="C143" s="6" t="str">
        <f>'"rank"; your input only here!'!B144</f>
        <v>Test Project 139</v>
      </c>
      <c r="D143" s="6">
        <f>'"rank"; your input only here!'!C144</f>
        <v>0</v>
      </c>
      <c r="E143" s="8">
        <f>'"rank"; your input only here!'!D144</f>
        <v>0</v>
      </c>
      <c r="F143" s="22">
        <f t="shared" si="6"/>
        <v>18230060.800000001</v>
      </c>
      <c r="G143" s="21">
        <f>SUM(cum!F143:AK143)</f>
        <v>41265466</v>
      </c>
      <c r="H143" s="21">
        <f t="shared" si="7"/>
        <v>10000000</v>
      </c>
      <c r="I143" s="19">
        <f t="shared" si="8"/>
        <v>-8730060.8000000007</v>
      </c>
      <c r="J143" s="19">
        <f>IF(-need!H143&lt;cum!F143*0.33*$I$2,cum!F143*0.33*$I$2,-need!H143)</f>
        <v>36176.910000000003</v>
      </c>
      <c r="K143" s="19">
        <f>IF(-need!I143&lt;cum!G143*0.33*$I$2,cum!G143*0.33*$I$2,-need!I143)</f>
        <v>1573774</v>
      </c>
      <c r="L143" s="19">
        <f>IF(-need!J143&lt;cum!H143*0.33*$I$2,cum!H143*0.33*$I$2,-need!J143)</f>
        <v>0</v>
      </c>
      <c r="M143" s="19">
        <f>IF(-need!K143&lt;cum!I143*0.33*$I$2,cum!I143*0.33*$I$2,-need!K143)</f>
        <v>654600</v>
      </c>
      <c r="N143" s="19">
        <f>IF(-need!L143&lt;cum!J143*0.33*$I$2,cum!J143*0.33*$I$2,-need!L143)</f>
        <v>88537.184999999998</v>
      </c>
      <c r="O143" s="19">
        <f>IF(-need!M143&lt;cum!K143*0.33*$I$2,cum!K143*0.33*$I$2,-need!M143)</f>
        <v>395360</v>
      </c>
      <c r="P143" s="19">
        <f>IF(-need!N143&lt;cum!L143*0.33*$I$2,cum!L143*0.33*$I$2,-need!N143)</f>
        <v>719516.49</v>
      </c>
      <c r="Q143" s="19">
        <f>IF(-need!O143&lt;cum!M143*0.33*$I$2,cum!M143*0.33*$I$2,-need!O143)</f>
        <v>0</v>
      </c>
      <c r="R143" s="19">
        <f>IF(-need!P143&lt;cum!N143*0.33*$I$2,cum!N143*0.33*$I$2,-need!P143)</f>
        <v>1152576</v>
      </c>
      <c r="S143" s="19">
        <f>IF(-need!Q143&lt;cum!O143*0.33*$I$2,cum!O143*0.33*$I$2,-need!Q143)</f>
        <v>21468.15</v>
      </c>
      <c r="T143" s="19">
        <f>IF(-need!R143&lt;cum!P143*0.33*$I$2,cum!P143*0.33*$I$2,-need!R143)</f>
        <v>17028</v>
      </c>
      <c r="U143" s="19">
        <f>IF(-need!S143&lt;cum!Q143*0.33*$I$2,cum!Q143*0.33*$I$2,-need!S143)</f>
        <v>55331.43</v>
      </c>
      <c r="V143" s="19">
        <f>IF(-need!T143&lt;cum!R143*0.33*$I$2,cum!R143*0.33*$I$2,-need!T143)</f>
        <v>49500</v>
      </c>
      <c r="W143" s="19">
        <f>IF(-need!U143&lt;cum!S143*0.33*$I$2,cum!S143*0.33*$I$2,-need!U143)</f>
        <v>228000</v>
      </c>
      <c r="X143" s="19">
        <f>IF(-need!V143&lt;cum!T143*0.33*$I$2,cum!T143*0.33*$I$2,-need!V143)</f>
        <v>199441</v>
      </c>
      <c r="Y143" s="19">
        <f>IF(-need!W143&lt;cum!U143*0.33*$I$2,cum!U143*0.33*$I$2,-need!W143)</f>
        <v>41250</v>
      </c>
      <c r="Z143" s="19">
        <f>IF(-need!X143&lt;cum!V143*0.33*$I$2,cum!V143*0.33*$I$2,-need!X143)</f>
        <v>72719</v>
      </c>
      <c r="AA143" s="19">
        <f>IF(-need!Y143&lt;cum!W143*0.33*$I$2,cum!W143*0.33*$I$2,-need!Y143)</f>
        <v>1452895</v>
      </c>
      <c r="AB143" s="19">
        <f>IF(-need!Z143&lt;cum!X143*0.33*$I$2,cum!X143*0.33*$I$2,-need!Z143)</f>
        <v>179301</v>
      </c>
      <c r="AC143" s="19">
        <f>IF(-need!AA143&lt;cum!Y143*0.33*$I$2,cum!Y143*0.33*$I$2,-need!AA143)</f>
        <v>166142</v>
      </c>
      <c r="AD143" s="19">
        <f>IF(-need!AB143&lt;cum!Z143*0.33*$I$2,cum!Z143*0.33*$I$2,-need!AB143)</f>
        <v>257909</v>
      </c>
      <c r="AE143" s="19">
        <f>IF(-need!AC143&lt;cum!AA143*0.33*$I$2,cum!AA143*0.33*$I$2,-need!AC143)</f>
        <v>0</v>
      </c>
      <c r="AF143" s="19">
        <f>IF(-need!AD143&lt;cum!AB143*0.33*$I$2,cum!AB143*0.33*$I$2,-need!AD143)</f>
        <v>697463</v>
      </c>
      <c r="AG143" s="19">
        <f>IF(-need!AE143&lt;cum!AC143*0.33*$I$2,cum!AC143*0.33*$I$2,-need!AE143)</f>
        <v>4857644</v>
      </c>
      <c r="AH143" s="19">
        <f>IF(-need!AF143&lt;cum!AD143*0.33*$I$2,cum!AD143*0.33*$I$2,-need!AF143)</f>
        <v>1308560</v>
      </c>
      <c r="AI143" s="19">
        <f>IF(-need!AG143&lt;cum!AE143*0.33*$I$2,cum!AE143*0.33*$I$2,-need!AG143)</f>
        <v>855090</v>
      </c>
      <c r="AJ143" s="19">
        <f>IF(-need!AH143&lt;cum!AF143*0.33*$I$2,cum!AF143*0.33*$I$2,-need!AH143)</f>
        <v>2008872</v>
      </c>
      <c r="AK143" s="19">
        <f>IF(-need!AI143&lt;cum!AG143*0.33*$I$2,cum!AG143*0.33*$I$2,-need!AI143)</f>
        <v>252224.94</v>
      </c>
      <c r="AL143" s="19">
        <f>IF(-need!AJ143&lt;cum!AH143*0.33*$I$2,cum!AH143*0.33*$I$2,-need!AJ143)</f>
        <v>32175</v>
      </c>
      <c r="AM143" s="19">
        <f>IF(-need!AK143&lt;cum!AI143*0.33*$I$2,cum!AI143*0.33*$I$2,-need!AK143)</f>
        <v>770000</v>
      </c>
      <c r="AN143" s="19">
        <f>IF(-need!AL143&lt;cum!AJ143*0.33*$I$2,cum!AJ143*0.33*$I$2,-need!AL143)</f>
        <v>71656.695000000007</v>
      </c>
      <c r="AO143" s="19">
        <f>IF(-need!AM143&lt;cum!AK143*0.33*$I$2,cum!AK143*0.33*$I$2,-need!AM143)</f>
        <v>14850</v>
      </c>
      <c r="AQ143" s="1">
        <f>IF(avail!AM143&gt;0,0,avail!AM143)</f>
        <v>0</v>
      </c>
      <c r="AR143" s="1">
        <f>IF(avail!AN143&gt;0,0,avail!AN143)</f>
        <v>0</v>
      </c>
      <c r="AS143" s="1">
        <f>IF(avail!AO143&gt;0,0,avail!AO143)</f>
        <v>0</v>
      </c>
      <c r="AT143" s="1">
        <f>IF(avail!AP143&gt;0,0,avail!AP143)</f>
        <v>-285800</v>
      </c>
    </row>
    <row r="144" spans="1:46" x14ac:dyDescent="0.25">
      <c r="A144" s="4">
        <f>'"rank"; your input only here!'!E145</f>
        <v>140</v>
      </c>
      <c r="B144" s="6" t="str">
        <f>'"rank"; your input only here!'!A145</f>
        <v>A140</v>
      </c>
      <c r="C144" s="6" t="str">
        <f>'"rank"; your input only here!'!B145</f>
        <v>Test Project 140</v>
      </c>
      <c r="D144" s="6">
        <f>'"rank"; your input only here!'!C145</f>
        <v>0</v>
      </c>
      <c r="E144" s="8">
        <f>'"rank"; your input only here!'!D145</f>
        <v>0</v>
      </c>
      <c r="F144" s="22">
        <f t="shared" si="6"/>
        <v>18230060.800000001</v>
      </c>
      <c r="G144" s="21">
        <f>SUM(cum!F144:AK144)</f>
        <v>41265466</v>
      </c>
      <c r="H144" s="21">
        <f t="shared" si="7"/>
        <v>10000000</v>
      </c>
      <c r="I144" s="19">
        <f t="shared" si="8"/>
        <v>-8730060.8000000007</v>
      </c>
      <c r="J144" s="19">
        <f>IF(-need!H144&lt;cum!F144*0.33*$I$2,cum!F144*0.33*$I$2,-need!H144)</f>
        <v>36176.910000000003</v>
      </c>
      <c r="K144" s="19">
        <f>IF(-need!I144&lt;cum!G144*0.33*$I$2,cum!G144*0.33*$I$2,-need!I144)</f>
        <v>1573774</v>
      </c>
      <c r="L144" s="19">
        <f>IF(-need!J144&lt;cum!H144*0.33*$I$2,cum!H144*0.33*$I$2,-need!J144)</f>
        <v>0</v>
      </c>
      <c r="M144" s="19">
        <f>IF(-need!K144&lt;cum!I144*0.33*$I$2,cum!I144*0.33*$I$2,-need!K144)</f>
        <v>654600</v>
      </c>
      <c r="N144" s="19">
        <f>IF(-need!L144&lt;cum!J144*0.33*$I$2,cum!J144*0.33*$I$2,-need!L144)</f>
        <v>88537.184999999998</v>
      </c>
      <c r="O144" s="19">
        <f>IF(-need!M144&lt;cum!K144*0.33*$I$2,cum!K144*0.33*$I$2,-need!M144)</f>
        <v>395360</v>
      </c>
      <c r="P144" s="19">
        <f>IF(-need!N144&lt;cum!L144*0.33*$I$2,cum!L144*0.33*$I$2,-need!N144)</f>
        <v>719516.49</v>
      </c>
      <c r="Q144" s="19">
        <f>IF(-need!O144&lt;cum!M144*0.33*$I$2,cum!M144*0.33*$I$2,-need!O144)</f>
        <v>0</v>
      </c>
      <c r="R144" s="19">
        <f>IF(-need!P144&lt;cum!N144*0.33*$I$2,cum!N144*0.33*$I$2,-need!P144)</f>
        <v>1152576</v>
      </c>
      <c r="S144" s="19">
        <f>IF(-need!Q144&lt;cum!O144*0.33*$I$2,cum!O144*0.33*$I$2,-need!Q144)</f>
        <v>21468.15</v>
      </c>
      <c r="T144" s="19">
        <f>IF(-need!R144&lt;cum!P144*0.33*$I$2,cum!P144*0.33*$I$2,-need!R144)</f>
        <v>17028</v>
      </c>
      <c r="U144" s="19">
        <f>IF(-need!S144&lt;cum!Q144*0.33*$I$2,cum!Q144*0.33*$I$2,-need!S144)</f>
        <v>55331.43</v>
      </c>
      <c r="V144" s="19">
        <f>IF(-need!T144&lt;cum!R144*0.33*$I$2,cum!R144*0.33*$I$2,-need!T144)</f>
        <v>49500</v>
      </c>
      <c r="W144" s="19">
        <f>IF(-need!U144&lt;cum!S144*0.33*$I$2,cum!S144*0.33*$I$2,-need!U144)</f>
        <v>228000</v>
      </c>
      <c r="X144" s="19">
        <f>IF(-need!V144&lt;cum!T144*0.33*$I$2,cum!T144*0.33*$I$2,-need!V144)</f>
        <v>199441</v>
      </c>
      <c r="Y144" s="19">
        <f>IF(-need!W144&lt;cum!U144*0.33*$I$2,cum!U144*0.33*$I$2,-need!W144)</f>
        <v>41250</v>
      </c>
      <c r="Z144" s="19">
        <f>IF(-need!X144&lt;cum!V144*0.33*$I$2,cum!V144*0.33*$I$2,-need!X144)</f>
        <v>72719</v>
      </c>
      <c r="AA144" s="19">
        <f>IF(-need!Y144&lt;cum!W144*0.33*$I$2,cum!W144*0.33*$I$2,-need!Y144)</f>
        <v>1452895</v>
      </c>
      <c r="AB144" s="19">
        <f>IF(-need!Z144&lt;cum!X144*0.33*$I$2,cum!X144*0.33*$I$2,-need!Z144)</f>
        <v>179301</v>
      </c>
      <c r="AC144" s="19">
        <f>IF(-need!AA144&lt;cum!Y144*0.33*$I$2,cum!Y144*0.33*$I$2,-need!AA144)</f>
        <v>166142</v>
      </c>
      <c r="AD144" s="19">
        <f>IF(-need!AB144&lt;cum!Z144*0.33*$I$2,cum!Z144*0.33*$I$2,-need!AB144)</f>
        <v>257909</v>
      </c>
      <c r="AE144" s="19">
        <f>IF(-need!AC144&lt;cum!AA144*0.33*$I$2,cum!AA144*0.33*$I$2,-need!AC144)</f>
        <v>0</v>
      </c>
      <c r="AF144" s="19">
        <f>IF(-need!AD144&lt;cum!AB144*0.33*$I$2,cum!AB144*0.33*$I$2,-need!AD144)</f>
        <v>697463</v>
      </c>
      <c r="AG144" s="19">
        <f>IF(-need!AE144&lt;cum!AC144*0.33*$I$2,cum!AC144*0.33*$I$2,-need!AE144)</f>
        <v>4857644</v>
      </c>
      <c r="AH144" s="19">
        <f>IF(-need!AF144&lt;cum!AD144*0.33*$I$2,cum!AD144*0.33*$I$2,-need!AF144)</f>
        <v>1308560</v>
      </c>
      <c r="AI144" s="19">
        <f>IF(-need!AG144&lt;cum!AE144*0.33*$I$2,cum!AE144*0.33*$I$2,-need!AG144)</f>
        <v>855090</v>
      </c>
      <c r="AJ144" s="19">
        <f>IF(-need!AH144&lt;cum!AF144*0.33*$I$2,cum!AF144*0.33*$I$2,-need!AH144)</f>
        <v>2008872</v>
      </c>
      <c r="AK144" s="19">
        <f>IF(-need!AI144&lt;cum!AG144*0.33*$I$2,cum!AG144*0.33*$I$2,-need!AI144)</f>
        <v>252224.94</v>
      </c>
      <c r="AL144" s="19">
        <f>IF(-need!AJ144&lt;cum!AH144*0.33*$I$2,cum!AH144*0.33*$I$2,-need!AJ144)</f>
        <v>32175</v>
      </c>
      <c r="AM144" s="19">
        <f>IF(-need!AK144&lt;cum!AI144*0.33*$I$2,cum!AI144*0.33*$I$2,-need!AK144)</f>
        <v>770000</v>
      </c>
      <c r="AN144" s="19">
        <f>IF(-need!AL144&lt;cum!AJ144*0.33*$I$2,cum!AJ144*0.33*$I$2,-need!AL144)</f>
        <v>71656.695000000007</v>
      </c>
      <c r="AO144" s="19">
        <f>IF(-need!AM144&lt;cum!AK144*0.33*$I$2,cum!AK144*0.33*$I$2,-need!AM144)</f>
        <v>14850</v>
      </c>
      <c r="AQ144" s="1">
        <f>IF(avail!AM144&gt;0,0,avail!AM144)</f>
        <v>0</v>
      </c>
      <c r="AR144" s="1">
        <f>IF(avail!AN144&gt;0,0,avail!AN144)</f>
        <v>0</v>
      </c>
      <c r="AS144" s="1">
        <f>IF(avail!AO144&gt;0,0,avail!AO144)</f>
        <v>0</v>
      </c>
      <c r="AT144" s="1">
        <f>IF(avail!AP144&gt;0,0,avail!AP144)</f>
        <v>-285800</v>
      </c>
    </row>
    <row r="145" spans="1:46" x14ac:dyDescent="0.25">
      <c r="A145" s="4">
        <f>'"rank"; your input only here!'!E146</f>
        <v>141</v>
      </c>
      <c r="B145" s="6" t="str">
        <f>'"rank"; your input only here!'!A146</f>
        <v>A141</v>
      </c>
      <c r="C145" s="6" t="str">
        <f>'"rank"; your input only here!'!B146</f>
        <v>Test Project 141</v>
      </c>
      <c r="D145" s="6">
        <f>'"rank"; your input only here!'!C146</f>
        <v>0</v>
      </c>
      <c r="E145" s="8">
        <f>'"rank"; your input only here!'!D146</f>
        <v>0</v>
      </c>
      <c r="F145" s="22">
        <f t="shared" si="6"/>
        <v>18230060.800000001</v>
      </c>
      <c r="G145" s="21">
        <f>SUM(cum!F145:AK145)</f>
        <v>41265466</v>
      </c>
      <c r="H145" s="21">
        <f t="shared" si="7"/>
        <v>10000000</v>
      </c>
      <c r="I145" s="19">
        <f t="shared" si="8"/>
        <v>-8730060.8000000007</v>
      </c>
      <c r="J145" s="19">
        <f>IF(-need!H145&lt;cum!F145*0.33*$I$2,cum!F145*0.33*$I$2,-need!H145)</f>
        <v>36176.910000000003</v>
      </c>
      <c r="K145" s="19">
        <f>IF(-need!I145&lt;cum!G145*0.33*$I$2,cum!G145*0.33*$I$2,-need!I145)</f>
        <v>1573774</v>
      </c>
      <c r="L145" s="19">
        <f>IF(-need!J145&lt;cum!H145*0.33*$I$2,cum!H145*0.33*$I$2,-need!J145)</f>
        <v>0</v>
      </c>
      <c r="M145" s="19">
        <f>IF(-need!K145&lt;cum!I145*0.33*$I$2,cum!I145*0.33*$I$2,-need!K145)</f>
        <v>654600</v>
      </c>
      <c r="N145" s="19">
        <f>IF(-need!L145&lt;cum!J145*0.33*$I$2,cum!J145*0.33*$I$2,-need!L145)</f>
        <v>88537.184999999998</v>
      </c>
      <c r="O145" s="19">
        <f>IF(-need!M145&lt;cum!K145*0.33*$I$2,cum!K145*0.33*$I$2,-need!M145)</f>
        <v>395360</v>
      </c>
      <c r="P145" s="19">
        <f>IF(-need!N145&lt;cum!L145*0.33*$I$2,cum!L145*0.33*$I$2,-need!N145)</f>
        <v>719516.49</v>
      </c>
      <c r="Q145" s="19">
        <f>IF(-need!O145&lt;cum!M145*0.33*$I$2,cum!M145*0.33*$I$2,-need!O145)</f>
        <v>0</v>
      </c>
      <c r="R145" s="19">
        <f>IF(-need!P145&lt;cum!N145*0.33*$I$2,cum!N145*0.33*$I$2,-need!P145)</f>
        <v>1152576</v>
      </c>
      <c r="S145" s="19">
        <f>IF(-need!Q145&lt;cum!O145*0.33*$I$2,cum!O145*0.33*$I$2,-need!Q145)</f>
        <v>21468.15</v>
      </c>
      <c r="T145" s="19">
        <f>IF(-need!R145&lt;cum!P145*0.33*$I$2,cum!P145*0.33*$I$2,-need!R145)</f>
        <v>17028</v>
      </c>
      <c r="U145" s="19">
        <f>IF(-need!S145&lt;cum!Q145*0.33*$I$2,cum!Q145*0.33*$I$2,-need!S145)</f>
        <v>55331.43</v>
      </c>
      <c r="V145" s="19">
        <f>IF(-need!T145&lt;cum!R145*0.33*$I$2,cum!R145*0.33*$I$2,-need!T145)</f>
        <v>49500</v>
      </c>
      <c r="W145" s="19">
        <f>IF(-need!U145&lt;cum!S145*0.33*$I$2,cum!S145*0.33*$I$2,-need!U145)</f>
        <v>228000</v>
      </c>
      <c r="X145" s="19">
        <f>IF(-need!V145&lt;cum!T145*0.33*$I$2,cum!T145*0.33*$I$2,-need!V145)</f>
        <v>199441</v>
      </c>
      <c r="Y145" s="19">
        <f>IF(-need!W145&lt;cum!U145*0.33*$I$2,cum!U145*0.33*$I$2,-need!W145)</f>
        <v>41250</v>
      </c>
      <c r="Z145" s="19">
        <f>IF(-need!X145&lt;cum!V145*0.33*$I$2,cum!V145*0.33*$I$2,-need!X145)</f>
        <v>72719</v>
      </c>
      <c r="AA145" s="19">
        <f>IF(-need!Y145&lt;cum!W145*0.33*$I$2,cum!W145*0.33*$I$2,-need!Y145)</f>
        <v>1452895</v>
      </c>
      <c r="AB145" s="19">
        <f>IF(-need!Z145&lt;cum!X145*0.33*$I$2,cum!X145*0.33*$I$2,-need!Z145)</f>
        <v>179301</v>
      </c>
      <c r="AC145" s="19">
        <f>IF(-need!AA145&lt;cum!Y145*0.33*$I$2,cum!Y145*0.33*$I$2,-need!AA145)</f>
        <v>166142</v>
      </c>
      <c r="AD145" s="19">
        <f>IF(-need!AB145&lt;cum!Z145*0.33*$I$2,cum!Z145*0.33*$I$2,-need!AB145)</f>
        <v>257909</v>
      </c>
      <c r="AE145" s="19">
        <f>IF(-need!AC145&lt;cum!AA145*0.33*$I$2,cum!AA145*0.33*$I$2,-need!AC145)</f>
        <v>0</v>
      </c>
      <c r="AF145" s="19">
        <f>IF(-need!AD145&lt;cum!AB145*0.33*$I$2,cum!AB145*0.33*$I$2,-need!AD145)</f>
        <v>697463</v>
      </c>
      <c r="AG145" s="19">
        <f>IF(-need!AE145&lt;cum!AC145*0.33*$I$2,cum!AC145*0.33*$I$2,-need!AE145)</f>
        <v>4857644</v>
      </c>
      <c r="AH145" s="19">
        <f>IF(-need!AF145&lt;cum!AD145*0.33*$I$2,cum!AD145*0.33*$I$2,-need!AF145)</f>
        <v>1308560</v>
      </c>
      <c r="AI145" s="19">
        <f>IF(-need!AG145&lt;cum!AE145*0.33*$I$2,cum!AE145*0.33*$I$2,-need!AG145)</f>
        <v>855090</v>
      </c>
      <c r="AJ145" s="19">
        <f>IF(-need!AH145&lt;cum!AF145*0.33*$I$2,cum!AF145*0.33*$I$2,-need!AH145)</f>
        <v>2008872</v>
      </c>
      <c r="AK145" s="19">
        <f>IF(-need!AI145&lt;cum!AG145*0.33*$I$2,cum!AG145*0.33*$I$2,-need!AI145)</f>
        <v>252224.94</v>
      </c>
      <c r="AL145" s="19">
        <f>IF(-need!AJ145&lt;cum!AH145*0.33*$I$2,cum!AH145*0.33*$I$2,-need!AJ145)</f>
        <v>32175</v>
      </c>
      <c r="AM145" s="19">
        <f>IF(-need!AK145&lt;cum!AI145*0.33*$I$2,cum!AI145*0.33*$I$2,-need!AK145)</f>
        <v>770000</v>
      </c>
      <c r="AN145" s="19">
        <f>IF(-need!AL145&lt;cum!AJ145*0.33*$I$2,cum!AJ145*0.33*$I$2,-need!AL145)</f>
        <v>71656.695000000007</v>
      </c>
      <c r="AO145" s="19">
        <f>IF(-need!AM145&lt;cum!AK145*0.33*$I$2,cum!AK145*0.33*$I$2,-need!AM145)</f>
        <v>14850</v>
      </c>
      <c r="AQ145" s="1">
        <f>IF(avail!AM145&gt;0,0,avail!AM145)</f>
        <v>0</v>
      </c>
      <c r="AR145" s="1">
        <f>IF(avail!AN145&gt;0,0,avail!AN145)</f>
        <v>0</v>
      </c>
      <c r="AS145" s="1">
        <f>IF(avail!AO145&gt;0,0,avail!AO145)</f>
        <v>0</v>
      </c>
      <c r="AT145" s="1">
        <f>IF(avail!AP145&gt;0,0,avail!AP145)</f>
        <v>-285800</v>
      </c>
    </row>
    <row r="146" spans="1:46" x14ac:dyDescent="0.25">
      <c r="A146" s="4">
        <f>'"rank"; your input only here!'!E147</f>
        <v>142</v>
      </c>
      <c r="B146" s="6" t="str">
        <f>'"rank"; your input only here!'!A147</f>
        <v>A142</v>
      </c>
      <c r="C146" s="6" t="str">
        <f>'"rank"; your input only here!'!B147</f>
        <v>Test Project 142</v>
      </c>
      <c r="D146" s="6">
        <f>'"rank"; your input only here!'!C147</f>
        <v>0</v>
      </c>
      <c r="E146" s="8">
        <f>'"rank"; your input only here!'!D147</f>
        <v>0</v>
      </c>
      <c r="F146" s="22">
        <f t="shared" si="6"/>
        <v>18230060.800000001</v>
      </c>
      <c r="G146" s="21">
        <f>SUM(cum!F146:AK146)</f>
        <v>41265466</v>
      </c>
      <c r="H146" s="21">
        <f t="shared" si="7"/>
        <v>10000000</v>
      </c>
      <c r="I146" s="19">
        <f t="shared" si="8"/>
        <v>-8730060.8000000007</v>
      </c>
      <c r="J146" s="19">
        <f>IF(-need!H146&lt;cum!F146*0.33*$I$2,cum!F146*0.33*$I$2,-need!H146)</f>
        <v>36176.910000000003</v>
      </c>
      <c r="K146" s="19">
        <f>IF(-need!I146&lt;cum!G146*0.33*$I$2,cum!G146*0.33*$I$2,-need!I146)</f>
        <v>1573774</v>
      </c>
      <c r="L146" s="19">
        <f>IF(-need!J146&lt;cum!H146*0.33*$I$2,cum!H146*0.33*$I$2,-need!J146)</f>
        <v>0</v>
      </c>
      <c r="M146" s="19">
        <f>IF(-need!K146&lt;cum!I146*0.33*$I$2,cum!I146*0.33*$I$2,-need!K146)</f>
        <v>654600</v>
      </c>
      <c r="N146" s="19">
        <f>IF(-need!L146&lt;cum!J146*0.33*$I$2,cum!J146*0.33*$I$2,-need!L146)</f>
        <v>88537.184999999998</v>
      </c>
      <c r="O146" s="19">
        <f>IF(-need!M146&lt;cum!K146*0.33*$I$2,cum!K146*0.33*$I$2,-need!M146)</f>
        <v>395360</v>
      </c>
      <c r="P146" s="19">
        <f>IF(-need!N146&lt;cum!L146*0.33*$I$2,cum!L146*0.33*$I$2,-need!N146)</f>
        <v>719516.49</v>
      </c>
      <c r="Q146" s="19">
        <f>IF(-need!O146&lt;cum!M146*0.33*$I$2,cum!M146*0.33*$I$2,-need!O146)</f>
        <v>0</v>
      </c>
      <c r="R146" s="19">
        <f>IF(-need!P146&lt;cum!N146*0.33*$I$2,cum!N146*0.33*$I$2,-need!P146)</f>
        <v>1152576</v>
      </c>
      <c r="S146" s="19">
        <f>IF(-need!Q146&lt;cum!O146*0.33*$I$2,cum!O146*0.33*$I$2,-need!Q146)</f>
        <v>21468.15</v>
      </c>
      <c r="T146" s="19">
        <f>IF(-need!R146&lt;cum!P146*0.33*$I$2,cum!P146*0.33*$I$2,-need!R146)</f>
        <v>17028</v>
      </c>
      <c r="U146" s="19">
        <f>IF(-need!S146&lt;cum!Q146*0.33*$I$2,cum!Q146*0.33*$I$2,-need!S146)</f>
        <v>55331.43</v>
      </c>
      <c r="V146" s="19">
        <f>IF(-need!T146&lt;cum!R146*0.33*$I$2,cum!R146*0.33*$I$2,-need!T146)</f>
        <v>49500</v>
      </c>
      <c r="W146" s="19">
        <f>IF(-need!U146&lt;cum!S146*0.33*$I$2,cum!S146*0.33*$I$2,-need!U146)</f>
        <v>228000</v>
      </c>
      <c r="X146" s="19">
        <f>IF(-need!V146&lt;cum!T146*0.33*$I$2,cum!T146*0.33*$I$2,-need!V146)</f>
        <v>199441</v>
      </c>
      <c r="Y146" s="19">
        <f>IF(-need!W146&lt;cum!U146*0.33*$I$2,cum!U146*0.33*$I$2,-need!W146)</f>
        <v>41250</v>
      </c>
      <c r="Z146" s="19">
        <f>IF(-need!X146&lt;cum!V146*0.33*$I$2,cum!V146*0.33*$I$2,-need!X146)</f>
        <v>72719</v>
      </c>
      <c r="AA146" s="19">
        <f>IF(-need!Y146&lt;cum!W146*0.33*$I$2,cum!W146*0.33*$I$2,-need!Y146)</f>
        <v>1452895</v>
      </c>
      <c r="AB146" s="19">
        <f>IF(-need!Z146&lt;cum!X146*0.33*$I$2,cum!X146*0.33*$I$2,-need!Z146)</f>
        <v>179301</v>
      </c>
      <c r="AC146" s="19">
        <f>IF(-need!AA146&lt;cum!Y146*0.33*$I$2,cum!Y146*0.33*$I$2,-need!AA146)</f>
        <v>166142</v>
      </c>
      <c r="AD146" s="19">
        <f>IF(-need!AB146&lt;cum!Z146*0.33*$I$2,cum!Z146*0.33*$I$2,-need!AB146)</f>
        <v>257909</v>
      </c>
      <c r="AE146" s="19">
        <f>IF(-need!AC146&lt;cum!AA146*0.33*$I$2,cum!AA146*0.33*$I$2,-need!AC146)</f>
        <v>0</v>
      </c>
      <c r="AF146" s="19">
        <f>IF(-need!AD146&lt;cum!AB146*0.33*$I$2,cum!AB146*0.33*$I$2,-need!AD146)</f>
        <v>697463</v>
      </c>
      <c r="AG146" s="19">
        <f>IF(-need!AE146&lt;cum!AC146*0.33*$I$2,cum!AC146*0.33*$I$2,-need!AE146)</f>
        <v>4857644</v>
      </c>
      <c r="AH146" s="19">
        <f>IF(-need!AF146&lt;cum!AD146*0.33*$I$2,cum!AD146*0.33*$I$2,-need!AF146)</f>
        <v>1308560</v>
      </c>
      <c r="AI146" s="19">
        <f>IF(-need!AG146&lt;cum!AE146*0.33*$I$2,cum!AE146*0.33*$I$2,-need!AG146)</f>
        <v>855090</v>
      </c>
      <c r="AJ146" s="19">
        <f>IF(-need!AH146&lt;cum!AF146*0.33*$I$2,cum!AF146*0.33*$I$2,-need!AH146)</f>
        <v>2008872</v>
      </c>
      <c r="AK146" s="19">
        <f>IF(-need!AI146&lt;cum!AG146*0.33*$I$2,cum!AG146*0.33*$I$2,-need!AI146)</f>
        <v>252224.94</v>
      </c>
      <c r="AL146" s="19">
        <f>IF(-need!AJ146&lt;cum!AH146*0.33*$I$2,cum!AH146*0.33*$I$2,-need!AJ146)</f>
        <v>32175</v>
      </c>
      <c r="AM146" s="19">
        <f>IF(-need!AK146&lt;cum!AI146*0.33*$I$2,cum!AI146*0.33*$I$2,-need!AK146)</f>
        <v>770000</v>
      </c>
      <c r="AN146" s="19">
        <f>IF(-need!AL146&lt;cum!AJ146*0.33*$I$2,cum!AJ146*0.33*$I$2,-need!AL146)</f>
        <v>71656.695000000007</v>
      </c>
      <c r="AO146" s="19">
        <f>IF(-need!AM146&lt;cum!AK146*0.33*$I$2,cum!AK146*0.33*$I$2,-need!AM146)</f>
        <v>14850</v>
      </c>
      <c r="AQ146" s="1">
        <f>IF(avail!AM146&gt;0,0,avail!AM146)</f>
        <v>0</v>
      </c>
      <c r="AR146" s="1">
        <f>IF(avail!AN146&gt;0,0,avail!AN146)</f>
        <v>0</v>
      </c>
      <c r="AS146" s="1">
        <f>IF(avail!AO146&gt;0,0,avail!AO146)</f>
        <v>0</v>
      </c>
      <c r="AT146" s="1">
        <f>IF(avail!AP146&gt;0,0,avail!AP146)</f>
        <v>-285800</v>
      </c>
    </row>
    <row r="147" spans="1:46" x14ac:dyDescent="0.25">
      <c r="A147" s="4">
        <f>'"rank"; your input only here!'!E148</f>
        <v>143</v>
      </c>
      <c r="B147" s="6" t="str">
        <f>'"rank"; your input only here!'!A148</f>
        <v>A143</v>
      </c>
      <c r="C147" s="6" t="str">
        <f>'"rank"; your input only here!'!B148</f>
        <v>Test Project 143</v>
      </c>
      <c r="D147" s="6">
        <f>'"rank"; your input only here!'!C148</f>
        <v>0</v>
      </c>
      <c r="E147" s="8">
        <f>'"rank"; your input only here!'!D148</f>
        <v>0</v>
      </c>
      <c r="F147" s="22">
        <f t="shared" si="6"/>
        <v>18230060.800000001</v>
      </c>
      <c r="G147" s="21">
        <f>SUM(cum!F147:AK147)</f>
        <v>41265466</v>
      </c>
      <c r="H147" s="21">
        <f t="shared" si="7"/>
        <v>10000000</v>
      </c>
      <c r="I147" s="19">
        <f t="shared" si="8"/>
        <v>-8730060.8000000007</v>
      </c>
      <c r="J147" s="19">
        <f>IF(-need!H147&lt;cum!F147*0.33*$I$2,cum!F147*0.33*$I$2,-need!H147)</f>
        <v>36176.910000000003</v>
      </c>
      <c r="K147" s="19">
        <f>IF(-need!I147&lt;cum!G147*0.33*$I$2,cum!G147*0.33*$I$2,-need!I147)</f>
        <v>1573774</v>
      </c>
      <c r="L147" s="19">
        <f>IF(-need!J147&lt;cum!H147*0.33*$I$2,cum!H147*0.33*$I$2,-need!J147)</f>
        <v>0</v>
      </c>
      <c r="M147" s="19">
        <f>IF(-need!K147&lt;cum!I147*0.33*$I$2,cum!I147*0.33*$I$2,-need!K147)</f>
        <v>654600</v>
      </c>
      <c r="N147" s="19">
        <f>IF(-need!L147&lt;cum!J147*0.33*$I$2,cum!J147*0.33*$I$2,-need!L147)</f>
        <v>88537.184999999998</v>
      </c>
      <c r="O147" s="19">
        <f>IF(-need!M147&lt;cum!K147*0.33*$I$2,cum!K147*0.33*$I$2,-need!M147)</f>
        <v>395360</v>
      </c>
      <c r="P147" s="19">
        <f>IF(-need!N147&lt;cum!L147*0.33*$I$2,cum!L147*0.33*$I$2,-need!N147)</f>
        <v>719516.49</v>
      </c>
      <c r="Q147" s="19">
        <f>IF(-need!O147&lt;cum!M147*0.33*$I$2,cum!M147*0.33*$I$2,-need!O147)</f>
        <v>0</v>
      </c>
      <c r="R147" s="19">
        <f>IF(-need!P147&lt;cum!N147*0.33*$I$2,cum!N147*0.33*$I$2,-need!P147)</f>
        <v>1152576</v>
      </c>
      <c r="S147" s="19">
        <f>IF(-need!Q147&lt;cum!O147*0.33*$I$2,cum!O147*0.33*$I$2,-need!Q147)</f>
        <v>21468.15</v>
      </c>
      <c r="T147" s="19">
        <f>IF(-need!R147&lt;cum!P147*0.33*$I$2,cum!P147*0.33*$I$2,-need!R147)</f>
        <v>17028</v>
      </c>
      <c r="U147" s="19">
        <f>IF(-need!S147&lt;cum!Q147*0.33*$I$2,cum!Q147*0.33*$I$2,-need!S147)</f>
        <v>55331.43</v>
      </c>
      <c r="V147" s="19">
        <f>IF(-need!T147&lt;cum!R147*0.33*$I$2,cum!R147*0.33*$I$2,-need!T147)</f>
        <v>49500</v>
      </c>
      <c r="W147" s="19">
        <f>IF(-need!U147&lt;cum!S147*0.33*$I$2,cum!S147*0.33*$I$2,-need!U147)</f>
        <v>228000</v>
      </c>
      <c r="X147" s="19">
        <f>IF(-need!V147&lt;cum!T147*0.33*$I$2,cum!T147*0.33*$I$2,-need!V147)</f>
        <v>199441</v>
      </c>
      <c r="Y147" s="19">
        <f>IF(-need!W147&lt;cum!U147*0.33*$I$2,cum!U147*0.33*$I$2,-need!W147)</f>
        <v>41250</v>
      </c>
      <c r="Z147" s="19">
        <f>IF(-need!X147&lt;cum!V147*0.33*$I$2,cum!V147*0.33*$I$2,-need!X147)</f>
        <v>72719</v>
      </c>
      <c r="AA147" s="19">
        <f>IF(-need!Y147&lt;cum!W147*0.33*$I$2,cum!W147*0.33*$I$2,-need!Y147)</f>
        <v>1452895</v>
      </c>
      <c r="AB147" s="19">
        <f>IF(-need!Z147&lt;cum!X147*0.33*$I$2,cum!X147*0.33*$I$2,-need!Z147)</f>
        <v>179301</v>
      </c>
      <c r="AC147" s="19">
        <f>IF(-need!AA147&lt;cum!Y147*0.33*$I$2,cum!Y147*0.33*$I$2,-need!AA147)</f>
        <v>166142</v>
      </c>
      <c r="AD147" s="19">
        <f>IF(-need!AB147&lt;cum!Z147*0.33*$I$2,cum!Z147*0.33*$I$2,-need!AB147)</f>
        <v>257909</v>
      </c>
      <c r="AE147" s="19">
        <f>IF(-need!AC147&lt;cum!AA147*0.33*$I$2,cum!AA147*0.33*$I$2,-need!AC147)</f>
        <v>0</v>
      </c>
      <c r="AF147" s="19">
        <f>IF(-need!AD147&lt;cum!AB147*0.33*$I$2,cum!AB147*0.33*$I$2,-need!AD147)</f>
        <v>697463</v>
      </c>
      <c r="AG147" s="19">
        <f>IF(-need!AE147&lt;cum!AC147*0.33*$I$2,cum!AC147*0.33*$I$2,-need!AE147)</f>
        <v>4857644</v>
      </c>
      <c r="AH147" s="19">
        <f>IF(-need!AF147&lt;cum!AD147*0.33*$I$2,cum!AD147*0.33*$I$2,-need!AF147)</f>
        <v>1308560</v>
      </c>
      <c r="AI147" s="19">
        <f>IF(-need!AG147&lt;cum!AE147*0.33*$I$2,cum!AE147*0.33*$I$2,-need!AG147)</f>
        <v>855090</v>
      </c>
      <c r="AJ147" s="19">
        <f>IF(-need!AH147&lt;cum!AF147*0.33*$I$2,cum!AF147*0.33*$I$2,-need!AH147)</f>
        <v>2008872</v>
      </c>
      <c r="AK147" s="19">
        <f>IF(-need!AI147&lt;cum!AG147*0.33*$I$2,cum!AG147*0.33*$I$2,-need!AI147)</f>
        <v>252224.94</v>
      </c>
      <c r="AL147" s="19">
        <f>IF(-need!AJ147&lt;cum!AH147*0.33*$I$2,cum!AH147*0.33*$I$2,-need!AJ147)</f>
        <v>32175</v>
      </c>
      <c r="AM147" s="19">
        <f>IF(-need!AK147&lt;cum!AI147*0.33*$I$2,cum!AI147*0.33*$I$2,-need!AK147)</f>
        <v>770000</v>
      </c>
      <c r="AN147" s="19">
        <f>IF(-need!AL147&lt;cum!AJ147*0.33*$I$2,cum!AJ147*0.33*$I$2,-need!AL147)</f>
        <v>71656.695000000007</v>
      </c>
      <c r="AO147" s="19">
        <f>IF(-need!AM147&lt;cum!AK147*0.33*$I$2,cum!AK147*0.33*$I$2,-need!AM147)</f>
        <v>14850</v>
      </c>
      <c r="AQ147" s="1">
        <f>IF(avail!AM147&gt;0,0,avail!AM147)</f>
        <v>0</v>
      </c>
      <c r="AR147" s="1">
        <f>IF(avail!AN147&gt;0,0,avail!AN147)</f>
        <v>0</v>
      </c>
      <c r="AS147" s="1">
        <f>IF(avail!AO147&gt;0,0,avail!AO147)</f>
        <v>0</v>
      </c>
      <c r="AT147" s="1">
        <f>IF(avail!AP147&gt;0,0,avail!AP147)</f>
        <v>-285800</v>
      </c>
    </row>
    <row r="148" spans="1:46" x14ac:dyDescent="0.25">
      <c r="A148" s="4">
        <f>'"rank"; your input only here!'!E149</f>
        <v>144</v>
      </c>
      <c r="B148" s="6" t="str">
        <f>'"rank"; your input only here!'!A149</f>
        <v>A144</v>
      </c>
      <c r="C148" s="6" t="str">
        <f>'"rank"; your input only here!'!B149</f>
        <v>Test Project 144</v>
      </c>
      <c r="D148" s="6">
        <f>'"rank"; your input only here!'!C149</f>
        <v>0</v>
      </c>
      <c r="E148" s="8">
        <f>'"rank"; your input only here!'!D149</f>
        <v>0</v>
      </c>
      <c r="F148" s="22">
        <f t="shared" si="6"/>
        <v>18230060.800000001</v>
      </c>
      <c r="G148" s="21">
        <f>SUM(cum!F148:AK148)</f>
        <v>41265466</v>
      </c>
      <c r="H148" s="21">
        <f t="shared" si="7"/>
        <v>10000000</v>
      </c>
      <c r="I148" s="19">
        <f t="shared" si="8"/>
        <v>-8730060.8000000007</v>
      </c>
      <c r="J148" s="19">
        <f>IF(-need!H148&lt;cum!F148*0.33*$I$2,cum!F148*0.33*$I$2,-need!H148)</f>
        <v>36176.910000000003</v>
      </c>
      <c r="K148" s="19">
        <f>IF(-need!I148&lt;cum!G148*0.33*$I$2,cum!G148*0.33*$I$2,-need!I148)</f>
        <v>1573774</v>
      </c>
      <c r="L148" s="19">
        <f>IF(-need!J148&lt;cum!H148*0.33*$I$2,cum!H148*0.33*$I$2,-need!J148)</f>
        <v>0</v>
      </c>
      <c r="M148" s="19">
        <f>IF(-need!K148&lt;cum!I148*0.33*$I$2,cum!I148*0.33*$I$2,-need!K148)</f>
        <v>654600</v>
      </c>
      <c r="N148" s="19">
        <f>IF(-need!L148&lt;cum!J148*0.33*$I$2,cum!J148*0.33*$I$2,-need!L148)</f>
        <v>88537.184999999998</v>
      </c>
      <c r="O148" s="19">
        <f>IF(-need!M148&lt;cum!K148*0.33*$I$2,cum!K148*0.33*$I$2,-need!M148)</f>
        <v>395360</v>
      </c>
      <c r="P148" s="19">
        <f>IF(-need!N148&lt;cum!L148*0.33*$I$2,cum!L148*0.33*$I$2,-need!N148)</f>
        <v>719516.49</v>
      </c>
      <c r="Q148" s="19">
        <f>IF(-need!O148&lt;cum!M148*0.33*$I$2,cum!M148*0.33*$I$2,-need!O148)</f>
        <v>0</v>
      </c>
      <c r="R148" s="19">
        <f>IF(-need!P148&lt;cum!N148*0.33*$I$2,cum!N148*0.33*$I$2,-need!P148)</f>
        <v>1152576</v>
      </c>
      <c r="S148" s="19">
        <f>IF(-need!Q148&lt;cum!O148*0.33*$I$2,cum!O148*0.33*$I$2,-need!Q148)</f>
        <v>21468.15</v>
      </c>
      <c r="T148" s="19">
        <f>IF(-need!R148&lt;cum!P148*0.33*$I$2,cum!P148*0.33*$I$2,-need!R148)</f>
        <v>17028</v>
      </c>
      <c r="U148" s="19">
        <f>IF(-need!S148&lt;cum!Q148*0.33*$I$2,cum!Q148*0.33*$I$2,-need!S148)</f>
        <v>55331.43</v>
      </c>
      <c r="V148" s="19">
        <f>IF(-need!T148&lt;cum!R148*0.33*$I$2,cum!R148*0.33*$I$2,-need!T148)</f>
        <v>49500</v>
      </c>
      <c r="W148" s="19">
        <f>IF(-need!U148&lt;cum!S148*0.33*$I$2,cum!S148*0.33*$I$2,-need!U148)</f>
        <v>228000</v>
      </c>
      <c r="X148" s="19">
        <f>IF(-need!V148&lt;cum!T148*0.33*$I$2,cum!T148*0.33*$I$2,-need!V148)</f>
        <v>199441</v>
      </c>
      <c r="Y148" s="19">
        <f>IF(-need!W148&lt;cum!U148*0.33*$I$2,cum!U148*0.33*$I$2,-need!W148)</f>
        <v>41250</v>
      </c>
      <c r="Z148" s="19">
        <f>IF(-need!X148&lt;cum!V148*0.33*$I$2,cum!V148*0.33*$I$2,-need!X148)</f>
        <v>72719</v>
      </c>
      <c r="AA148" s="19">
        <f>IF(-need!Y148&lt;cum!W148*0.33*$I$2,cum!W148*0.33*$I$2,-need!Y148)</f>
        <v>1452895</v>
      </c>
      <c r="AB148" s="19">
        <f>IF(-need!Z148&lt;cum!X148*0.33*$I$2,cum!X148*0.33*$I$2,-need!Z148)</f>
        <v>179301</v>
      </c>
      <c r="AC148" s="19">
        <f>IF(-need!AA148&lt;cum!Y148*0.33*$I$2,cum!Y148*0.33*$I$2,-need!AA148)</f>
        <v>166142</v>
      </c>
      <c r="AD148" s="19">
        <f>IF(-need!AB148&lt;cum!Z148*0.33*$I$2,cum!Z148*0.33*$I$2,-need!AB148)</f>
        <v>257909</v>
      </c>
      <c r="AE148" s="19">
        <f>IF(-need!AC148&lt;cum!AA148*0.33*$I$2,cum!AA148*0.33*$I$2,-need!AC148)</f>
        <v>0</v>
      </c>
      <c r="AF148" s="19">
        <f>IF(-need!AD148&lt;cum!AB148*0.33*$I$2,cum!AB148*0.33*$I$2,-need!AD148)</f>
        <v>697463</v>
      </c>
      <c r="AG148" s="19">
        <f>IF(-need!AE148&lt;cum!AC148*0.33*$I$2,cum!AC148*0.33*$I$2,-need!AE148)</f>
        <v>4857644</v>
      </c>
      <c r="AH148" s="19">
        <f>IF(-need!AF148&lt;cum!AD148*0.33*$I$2,cum!AD148*0.33*$I$2,-need!AF148)</f>
        <v>1308560</v>
      </c>
      <c r="AI148" s="19">
        <f>IF(-need!AG148&lt;cum!AE148*0.33*$I$2,cum!AE148*0.33*$I$2,-need!AG148)</f>
        <v>855090</v>
      </c>
      <c r="AJ148" s="19">
        <f>IF(-need!AH148&lt;cum!AF148*0.33*$I$2,cum!AF148*0.33*$I$2,-need!AH148)</f>
        <v>2008872</v>
      </c>
      <c r="AK148" s="19">
        <f>IF(-need!AI148&lt;cum!AG148*0.33*$I$2,cum!AG148*0.33*$I$2,-need!AI148)</f>
        <v>252224.94</v>
      </c>
      <c r="AL148" s="19">
        <f>IF(-need!AJ148&lt;cum!AH148*0.33*$I$2,cum!AH148*0.33*$I$2,-need!AJ148)</f>
        <v>32175</v>
      </c>
      <c r="AM148" s="19">
        <f>IF(-need!AK148&lt;cum!AI148*0.33*$I$2,cum!AI148*0.33*$I$2,-need!AK148)</f>
        <v>770000</v>
      </c>
      <c r="AN148" s="19">
        <f>IF(-need!AL148&lt;cum!AJ148*0.33*$I$2,cum!AJ148*0.33*$I$2,-need!AL148)</f>
        <v>71656.695000000007</v>
      </c>
      <c r="AO148" s="19">
        <f>IF(-need!AM148&lt;cum!AK148*0.33*$I$2,cum!AK148*0.33*$I$2,-need!AM148)</f>
        <v>14850</v>
      </c>
      <c r="AQ148" s="1">
        <f>IF(avail!AM148&gt;0,0,avail!AM148)</f>
        <v>0</v>
      </c>
      <c r="AR148" s="1">
        <f>IF(avail!AN148&gt;0,0,avail!AN148)</f>
        <v>0</v>
      </c>
      <c r="AS148" s="1">
        <f>IF(avail!AO148&gt;0,0,avail!AO148)</f>
        <v>0</v>
      </c>
      <c r="AT148" s="1">
        <f>IF(avail!AP148&gt;0,0,avail!AP148)</f>
        <v>-285800</v>
      </c>
    </row>
    <row r="149" spans="1:46" x14ac:dyDescent="0.25">
      <c r="A149" s="4">
        <f>'"rank"; your input only here!'!E150</f>
        <v>145</v>
      </c>
      <c r="B149" s="6" t="str">
        <f>'"rank"; your input only here!'!A150</f>
        <v>A145</v>
      </c>
      <c r="C149" s="6" t="str">
        <f>'"rank"; your input only here!'!B150</f>
        <v>Test Project 145</v>
      </c>
      <c r="D149" s="6">
        <f>'"rank"; your input only here!'!C150</f>
        <v>0</v>
      </c>
      <c r="E149" s="8">
        <f>'"rank"; your input only here!'!D150</f>
        <v>0</v>
      </c>
      <c r="F149" s="22">
        <f t="shared" si="6"/>
        <v>18230060.800000001</v>
      </c>
      <c r="G149" s="21">
        <f>SUM(cum!F149:AK149)</f>
        <v>41265466</v>
      </c>
      <c r="H149" s="21">
        <f t="shared" si="7"/>
        <v>10000000</v>
      </c>
      <c r="I149" s="19">
        <f t="shared" si="8"/>
        <v>-8730060.8000000007</v>
      </c>
      <c r="J149" s="19">
        <f>IF(-need!H149&lt;cum!F149*0.33*$I$2,cum!F149*0.33*$I$2,-need!H149)</f>
        <v>36176.910000000003</v>
      </c>
      <c r="K149" s="19">
        <f>IF(-need!I149&lt;cum!G149*0.33*$I$2,cum!G149*0.33*$I$2,-need!I149)</f>
        <v>1573774</v>
      </c>
      <c r="L149" s="19">
        <f>IF(-need!J149&lt;cum!H149*0.33*$I$2,cum!H149*0.33*$I$2,-need!J149)</f>
        <v>0</v>
      </c>
      <c r="M149" s="19">
        <f>IF(-need!K149&lt;cum!I149*0.33*$I$2,cum!I149*0.33*$I$2,-need!K149)</f>
        <v>654600</v>
      </c>
      <c r="N149" s="19">
        <f>IF(-need!L149&lt;cum!J149*0.33*$I$2,cum!J149*0.33*$I$2,-need!L149)</f>
        <v>88537.184999999998</v>
      </c>
      <c r="O149" s="19">
        <f>IF(-need!M149&lt;cum!K149*0.33*$I$2,cum!K149*0.33*$I$2,-need!M149)</f>
        <v>395360</v>
      </c>
      <c r="P149" s="19">
        <f>IF(-need!N149&lt;cum!L149*0.33*$I$2,cum!L149*0.33*$I$2,-need!N149)</f>
        <v>719516.49</v>
      </c>
      <c r="Q149" s="19">
        <f>IF(-need!O149&lt;cum!M149*0.33*$I$2,cum!M149*0.33*$I$2,-need!O149)</f>
        <v>0</v>
      </c>
      <c r="R149" s="19">
        <f>IF(-need!P149&lt;cum!N149*0.33*$I$2,cum!N149*0.33*$I$2,-need!P149)</f>
        <v>1152576</v>
      </c>
      <c r="S149" s="19">
        <f>IF(-need!Q149&lt;cum!O149*0.33*$I$2,cum!O149*0.33*$I$2,-need!Q149)</f>
        <v>21468.15</v>
      </c>
      <c r="T149" s="19">
        <f>IF(-need!R149&lt;cum!P149*0.33*$I$2,cum!P149*0.33*$I$2,-need!R149)</f>
        <v>17028</v>
      </c>
      <c r="U149" s="19">
        <f>IF(-need!S149&lt;cum!Q149*0.33*$I$2,cum!Q149*0.33*$I$2,-need!S149)</f>
        <v>55331.43</v>
      </c>
      <c r="V149" s="19">
        <f>IF(-need!T149&lt;cum!R149*0.33*$I$2,cum!R149*0.33*$I$2,-need!T149)</f>
        <v>49500</v>
      </c>
      <c r="W149" s="19">
        <f>IF(-need!U149&lt;cum!S149*0.33*$I$2,cum!S149*0.33*$I$2,-need!U149)</f>
        <v>228000</v>
      </c>
      <c r="X149" s="19">
        <f>IF(-need!V149&lt;cum!T149*0.33*$I$2,cum!T149*0.33*$I$2,-need!V149)</f>
        <v>199441</v>
      </c>
      <c r="Y149" s="19">
        <f>IF(-need!W149&lt;cum!U149*0.33*$I$2,cum!U149*0.33*$I$2,-need!W149)</f>
        <v>41250</v>
      </c>
      <c r="Z149" s="19">
        <f>IF(-need!X149&lt;cum!V149*0.33*$I$2,cum!V149*0.33*$I$2,-need!X149)</f>
        <v>72719</v>
      </c>
      <c r="AA149" s="19">
        <f>IF(-need!Y149&lt;cum!W149*0.33*$I$2,cum!W149*0.33*$I$2,-need!Y149)</f>
        <v>1452895</v>
      </c>
      <c r="AB149" s="19">
        <f>IF(-need!Z149&lt;cum!X149*0.33*$I$2,cum!X149*0.33*$I$2,-need!Z149)</f>
        <v>179301</v>
      </c>
      <c r="AC149" s="19">
        <f>IF(-need!AA149&lt;cum!Y149*0.33*$I$2,cum!Y149*0.33*$I$2,-need!AA149)</f>
        <v>166142</v>
      </c>
      <c r="AD149" s="19">
        <f>IF(-need!AB149&lt;cum!Z149*0.33*$I$2,cum!Z149*0.33*$I$2,-need!AB149)</f>
        <v>257909</v>
      </c>
      <c r="AE149" s="19">
        <f>IF(-need!AC149&lt;cum!AA149*0.33*$I$2,cum!AA149*0.33*$I$2,-need!AC149)</f>
        <v>0</v>
      </c>
      <c r="AF149" s="19">
        <f>IF(-need!AD149&lt;cum!AB149*0.33*$I$2,cum!AB149*0.33*$I$2,-need!AD149)</f>
        <v>697463</v>
      </c>
      <c r="AG149" s="19">
        <f>IF(-need!AE149&lt;cum!AC149*0.33*$I$2,cum!AC149*0.33*$I$2,-need!AE149)</f>
        <v>4857644</v>
      </c>
      <c r="AH149" s="19">
        <f>IF(-need!AF149&lt;cum!AD149*0.33*$I$2,cum!AD149*0.33*$I$2,-need!AF149)</f>
        <v>1308560</v>
      </c>
      <c r="AI149" s="19">
        <f>IF(-need!AG149&lt;cum!AE149*0.33*$I$2,cum!AE149*0.33*$I$2,-need!AG149)</f>
        <v>855090</v>
      </c>
      <c r="AJ149" s="19">
        <f>IF(-need!AH149&lt;cum!AF149*0.33*$I$2,cum!AF149*0.33*$I$2,-need!AH149)</f>
        <v>2008872</v>
      </c>
      <c r="AK149" s="19">
        <f>IF(-need!AI149&lt;cum!AG149*0.33*$I$2,cum!AG149*0.33*$I$2,-need!AI149)</f>
        <v>252224.94</v>
      </c>
      <c r="AL149" s="19">
        <f>IF(-need!AJ149&lt;cum!AH149*0.33*$I$2,cum!AH149*0.33*$I$2,-need!AJ149)</f>
        <v>32175</v>
      </c>
      <c r="AM149" s="19">
        <f>IF(-need!AK149&lt;cum!AI149*0.33*$I$2,cum!AI149*0.33*$I$2,-need!AK149)</f>
        <v>770000</v>
      </c>
      <c r="AN149" s="19">
        <f>IF(-need!AL149&lt;cum!AJ149*0.33*$I$2,cum!AJ149*0.33*$I$2,-need!AL149)</f>
        <v>71656.695000000007</v>
      </c>
      <c r="AO149" s="19">
        <f>IF(-need!AM149&lt;cum!AK149*0.33*$I$2,cum!AK149*0.33*$I$2,-need!AM149)</f>
        <v>14850</v>
      </c>
      <c r="AQ149" s="1">
        <f>IF(avail!AM149&gt;0,0,avail!AM149)</f>
        <v>0</v>
      </c>
      <c r="AR149" s="1">
        <f>IF(avail!AN149&gt;0,0,avail!AN149)</f>
        <v>0</v>
      </c>
      <c r="AS149" s="1">
        <f>IF(avail!AO149&gt;0,0,avail!AO149)</f>
        <v>0</v>
      </c>
      <c r="AT149" s="1">
        <f>IF(avail!AP149&gt;0,0,avail!AP149)</f>
        <v>-285800</v>
      </c>
    </row>
    <row r="150" spans="1:46" x14ac:dyDescent="0.25">
      <c r="A150" s="4">
        <f>'"rank"; your input only here!'!E151</f>
        <v>146</v>
      </c>
      <c r="B150" s="6" t="str">
        <f>'"rank"; your input only here!'!A151</f>
        <v>A146</v>
      </c>
      <c r="C150" s="6" t="str">
        <f>'"rank"; your input only here!'!B151</f>
        <v>Test Project 146</v>
      </c>
      <c r="D150" s="6">
        <f>'"rank"; your input only here!'!C151</f>
        <v>0</v>
      </c>
      <c r="E150" s="8">
        <f>'"rank"; your input only here!'!D151</f>
        <v>0</v>
      </c>
      <c r="F150" s="22">
        <f t="shared" si="6"/>
        <v>18230060.800000001</v>
      </c>
      <c r="G150" s="21">
        <f>SUM(cum!F150:AK150)</f>
        <v>41265466</v>
      </c>
      <c r="H150" s="21">
        <f t="shared" si="7"/>
        <v>10000000</v>
      </c>
      <c r="I150" s="19">
        <f t="shared" si="8"/>
        <v>-8730060.8000000007</v>
      </c>
      <c r="J150" s="19">
        <f>IF(-need!H150&lt;cum!F150*0.33*$I$2,cum!F150*0.33*$I$2,-need!H150)</f>
        <v>36176.910000000003</v>
      </c>
      <c r="K150" s="19">
        <f>IF(-need!I150&lt;cum!G150*0.33*$I$2,cum!G150*0.33*$I$2,-need!I150)</f>
        <v>1573774</v>
      </c>
      <c r="L150" s="19">
        <f>IF(-need!J150&lt;cum!H150*0.33*$I$2,cum!H150*0.33*$I$2,-need!J150)</f>
        <v>0</v>
      </c>
      <c r="M150" s="19">
        <f>IF(-need!K150&lt;cum!I150*0.33*$I$2,cum!I150*0.33*$I$2,-need!K150)</f>
        <v>654600</v>
      </c>
      <c r="N150" s="19">
        <f>IF(-need!L150&lt;cum!J150*0.33*$I$2,cum!J150*0.33*$I$2,-need!L150)</f>
        <v>88537.184999999998</v>
      </c>
      <c r="O150" s="19">
        <f>IF(-need!M150&lt;cum!K150*0.33*$I$2,cum!K150*0.33*$I$2,-need!M150)</f>
        <v>395360</v>
      </c>
      <c r="P150" s="19">
        <f>IF(-need!N150&lt;cum!L150*0.33*$I$2,cum!L150*0.33*$I$2,-need!N150)</f>
        <v>719516.49</v>
      </c>
      <c r="Q150" s="19">
        <f>IF(-need!O150&lt;cum!M150*0.33*$I$2,cum!M150*0.33*$I$2,-need!O150)</f>
        <v>0</v>
      </c>
      <c r="R150" s="19">
        <f>IF(-need!P150&lt;cum!N150*0.33*$I$2,cum!N150*0.33*$I$2,-need!P150)</f>
        <v>1152576</v>
      </c>
      <c r="S150" s="19">
        <f>IF(-need!Q150&lt;cum!O150*0.33*$I$2,cum!O150*0.33*$I$2,-need!Q150)</f>
        <v>21468.15</v>
      </c>
      <c r="T150" s="19">
        <f>IF(-need!R150&lt;cum!P150*0.33*$I$2,cum!P150*0.33*$I$2,-need!R150)</f>
        <v>17028</v>
      </c>
      <c r="U150" s="19">
        <f>IF(-need!S150&lt;cum!Q150*0.33*$I$2,cum!Q150*0.33*$I$2,-need!S150)</f>
        <v>55331.43</v>
      </c>
      <c r="V150" s="19">
        <f>IF(-need!T150&lt;cum!R150*0.33*$I$2,cum!R150*0.33*$I$2,-need!T150)</f>
        <v>49500</v>
      </c>
      <c r="W150" s="19">
        <f>IF(-need!U150&lt;cum!S150*0.33*$I$2,cum!S150*0.33*$I$2,-need!U150)</f>
        <v>228000</v>
      </c>
      <c r="X150" s="19">
        <f>IF(-need!V150&lt;cum!T150*0.33*$I$2,cum!T150*0.33*$I$2,-need!V150)</f>
        <v>199441</v>
      </c>
      <c r="Y150" s="19">
        <f>IF(-need!W150&lt;cum!U150*0.33*$I$2,cum!U150*0.33*$I$2,-need!W150)</f>
        <v>41250</v>
      </c>
      <c r="Z150" s="19">
        <f>IF(-need!X150&lt;cum!V150*0.33*$I$2,cum!V150*0.33*$I$2,-need!X150)</f>
        <v>72719</v>
      </c>
      <c r="AA150" s="19">
        <f>IF(-need!Y150&lt;cum!W150*0.33*$I$2,cum!W150*0.33*$I$2,-need!Y150)</f>
        <v>1452895</v>
      </c>
      <c r="AB150" s="19">
        <f>IF(-need!Z150&lt;cum!X150*0.33*$I$2,cum!X150*0.33*$I$2,-need!Z150)</f>
        <v>179301</v>
      </c>
      <c r="AC150" s="19">
        <f>IF(-need!AA150&lt;cum!Y150*0.33*$I$2,cum!Y150*0.33*$I$2,-need!AA150)</f>
        <v>166142</v>
      </c>
      <c r="AD150" s="19">
        <f>IF(-need!AB150&lt;cum!Z150*0.33*$I$2,cum!Z150*0.33*$I$2,-need!AB150)</f>
        <v>257909</v>
      </c>
      <c r="AE150" s="19">
        <f>IF(-need!AC150&lt;cum!AA150*0.33*$I$2,cum!AA150*0.33*$I$2,-need!AC150)</f>
        <v>0</v>
      </c>
      <c r="AF150" s="19">
        <f>IF(-need!AD150&lt;cum!AB150*0.33*$I$2,cum!AB150*0.33*$I$2,-need!AD150)</f>
        <v>697463</v>
      </c>
      <c r="AG150" s="19">
        <f>IF(-need!AE150&lt;cum!AC150*0.33*$I$2,cum!AC150*0.33*$I$2,-need!AE150)</f>
        <v>4857644</v>
      </c>
      <c r="AH150" s="19">
        <f>IF(-need!AF150&lt;cum!AD150*0.33*$I$2,cum!AD150*0.33*$I$2,-need!AF150)</f>
        <v>1308560</v>
      </c>
      <c r="AI150" s="19">
        <f>IF(-need!AG150&lt;cum!AE150*0.33*$I$2,cum!AE150*0.33*$I$2,-need!AG150)</f>
        <v>855090</v>
      </c>
      <c r="AJ150" s="19">
        <f>IF(-need!AH150&lt;cum!AF150*0.33*$I$2,cum!AF150*0.33*$I$2,-need!AH150)</f>
        <v>2008872</v>
      </c>
      <c r="AK150" s="19">
        <f>IF(-need!AI150&lt;cum!AG150*0.33*$I$2,cum!AG150*0.33*$I$2,-need!AI150)</f>
        <v>252224.94</v>
      </c>
      <c r="AL150" s="19">
        <f>IF(-need!AJ150&lt;cum!AH150*0.33*$I$2,cum!AH150*0.33*$I$2,-need!AJ150)</f>
        <v>32175</v>
      </c>
      <c r="AM150" s="19">
        <f>IF(-need!AK150&lt;cum!AI150*0.33*$I$2,cum!AI150*0.33*$I$2,-need!AK150)</f>
        <v>770000</v>
      </c>
      <c r="AN150" s="19">
        <f>IF(-need!AL150&lt;cum!AJ150*0.33*$I$2,cum!AJ150*0.33*$I$2,-need!AL150)</f>
        <v>71656.695000000007</v>
      </c>
      <c r="AO150" s="19">
        <f>IF(-need!AM150&lt;cum!AK150*0.33*$I$2,cum!AK150*0.33*$I$2,-need!AM150)</f>
        <v>14850</v>
      </c>
      <c r="AQ150" s="1">
        <f>IF(avail!AM150&gt;0,0,avail!AM150)</f>
        <v>0</v>
      </c>
      <c r="AR150" s="1">
        <f>IF(avail!AN150&gt;0,0,avail!AN150)</f>
        <v>0</v>
      </c>
      <c r="AS150" s="1">
        <f>IF(avail!AO150&gt;0,0,avail!AO150)</f>
        <v>0</v>
      </c>
      <c r="AT150" s="1">
        <f>IF(avail!AP150&gt;0,0,avail!AP150)</f>
        <v>-285800</v>
      </c>
    </row>
    <row r="151" spans="1:46" x14ac:dyDescent="0.25">
      <c r="A151" s="4">
        <f>'"rank"; your input only here!'!E152</f>
        <v>147</v>
      </c>
      <c r="B151" s="6" t="str">
        <f>'"rank"; your input only here!'!A152</f>
        <v>A147</v>
      </c>
      <c r="C151" s="6" t="str">
        <f>'"rank"; your input only here!'!B152</f>
        <v>Test Project 147</v>
      </c>
      <c r="D151" s="6">
        <f>'"rank"; your input only here!'!C152</f>
        <v>0</v>
      </c>
      <c r="E151" s="8">
        <f>'"rank"; your input only here!'!D152</f>
        <v>0</v>
      </c>
      <c r="F151" s="22">
        <f t="shared" si="6"/>
        <v>18230060.800000001</v>
      </c>
      <c r="G151" s="21">
        <f>SUM(cum!F151:AK151)</f>
        <v>41265466</v>
      </c>
      <c r="H151" s="21">
        <f t="shared" si="7"/>
        <v>10000000</v>
      </c>
      <c r="I151" s="19">
        <f t="shared" si="8"/>
        <v>-8730060.8000000007</v>
      </c>
      <c r="J151" s="19">
        <f>IF(-need!H151&lt;cum!F151*0.33*$I$2,cum!F151*0.33*$I$2,-need!H151)</f>
        <v>36176.910000000003</v>
      </c>
      <c r="K151" s="19">
        <f>IF(-need!I151&lt;cum!G151*0.33*$I$2,cum!G151*0.33*$I$2,-need!I151)</f>
        <v>1573774</v>
      </c>
      <c r="L151" s="19">
        <f>IF(-need!J151&lt;cum!H151*0.33*$I$2,cum!H151*0.33*$I$2,-need!J151)</f>
        <v>0</v>
      </c>
      <c r="M151" s="19">
        <f>IF(-need!K151&lt;cum!I151*0.33*$I$2,cum!I151*0.33*$I$2,-need!K151)</f>
        <v>654600</v>
      </c>
      <c r="N151" s="19">
        <f>IF(-need!L151&lt;cum!J151*0.33*$I$2,cum!J151*0.33*$I$2,-need!L151)</f>
        <v>88537.184999999998</v>
      </c>
      <c r="O151" s="19">
        <f>IF(-need!M151&lt;cum!K151*0.33*$I$2,cum!K151*0.33*$I$2,-need!M151)</f>
        <v>395360</v>
      </c>
      <c r="P151" s="19">
        <f>IF(-need!N151&lt;cum!L151*0.33*$I$2,cum!L151*0.33*$I$2,-need!N151)</f>
        <v>719516.49</v>
      </c>
      <c r="Q151" s="19">
        <f>IF(-need!O151&lt;cum!M151*0.33*$I$2,cum!M151*0.33*$I$2,-need!O151)</f>
        <v>0</v>
      </c>
      <c r="R151" s="19">
        <f>IF(-need!P151&lt;cum!N151*0.33*$I$2,cum!N151*0.33*$I$2,-need!P151)</f>
        <v>1152576</v>
      </c>
      <c r="S151" s="19">
        <f>IF(-need!Q151&lt;cum!O151*0.33*$I$2,cum!O151*0.33*$I$2,-need!Q151)</f>
        <v>21468.15</v>
      </c>
      <c r="T151" s="19">
        <f>IF(-need!R151&lt;cum!P151*0.33*$I$2,cum!P151*0.33*$I$2,-need!R151)</f>
        <v>17028</v>
      </c>
      <c r="U151" s="19">
        <f>IF(-need!S151&lt;cum!Q151*0.33*$I$2,cum!Q151*0.33*$I$2,-need!S151)</f>
        <v>55331.43</v>
      </c>
      <c r="V151" s="19">
        <f>IF(-need!T151&lt;cum!R151*0.33*$I$2,cum!R151*0.33*$I$2,-need!T151)</f>
        <v>49500</v>
      </c>
      <c r="W151" s="19">
        <f>IF(-need!U151&lt;cum!S151*0.33*$I$2,cum!S151*0.33*$I$2,-need!U151)</f>
        <v>228000</v>
      </c>
      <c r="X151" s="19">
        <f>IF(-need!V151&lt;cum!T151*0.33*$I$2,cum!T151*0.33*$I$2,-need!V151)</f>
        <v>199441</v>
      </c>
      <c r="Y151" s="19">
        <f>IF(-need!W151&lt;cum!U151*0.33*$I$2,cum!U151*0.33*$I$2,-need!W151)</f>
        <v>41250</v>
      </c>
      <c r="Z151" s="19">
        <f>IF(-need!X151&lt;cum!V151*0.33*$I$2,cum!V151*0.33*$I$2,-need!X151)</f>
        <v>72719</v>
      </c>
      <c r="AA151" s="19">
        <f>IF(-need!Y151&lt;cum!W151*0.33*$I$2,cum!W151*0.33*$I$2,-need!Y151)</f>
        <v>1452895</v>
      </c>
      <c r="AB151" s="19">
        <f>IF(-need!Z151&lt;cum!X151*0.33*$I$2,cum!X151*0.33*$I$2,-need!Z151)</f>
        <v>179301</v>
      </c>
      <c r="AC151" s="19">
        <f>IF(-need!AA151&lt;cum!Y151*0.33*$I$2,cum!Y151*0.33*$I$2,-need!AA151)</f>
        <v>166142</v>
      </c>
      <c r="AD151" s="19">
        <f>IF(-need!AB151&lt;cum!Z151*0.33*$I$2,cum!Z151*0.33*$I$2,-need!AB151)</f>
        <v>257909</v>
      </c>
      <c r="AE151" s="19">
        <f>IF(-need!AC151&lt;cum!AA151*0.33*$I$2,cum!AA151*0.33*$I$2,-need!AC151)</f>
        <v>0</v>
      </c>
      <c r="AF151" s="19">
        <f>IF(-need!AD151&lt;cum!AB151*0.33*$I$2,cum!AB151*0.33*$I$2,-need!AD151)</f>
        <v>697463</v>
      </c>
      <c r="AG151" s="19">
        <f>IF(-need!AE151&lt;cum!AC151*0.33*$I$2,cum!AC151*0.33*$I$2,-need!AE151)</f>
        <v>4857644</v>
      </c>
      <c r="AH151" s="19">
        <f>IF(-need!AF151&lt;cum!AD151*0.33*$I$2,cum!AD151*0.33*$I$2,-need!AF151)</f>
        <v>1308560</v>
      </c>
      <c r="AI151" s="19">
        <f>IF(-need!AG151&lt;cum!AE151*0.33*$I$2,cum!AE151*0.33*$I$2,-need!AG151)</f>
        <v>855090</v>
      </c>
      <c r="AJ151" s="19">
        <f>IF(-need!AH151&lt;cum!AF151*0.33*$I$2,cum!AF151*0.33*$I$2,-need!AH151)</f>
        <v>2008872</v>
      </c>
      <c r="AK151" s="19">
        <f>IF(-need!AI151&lt;cum!AG151*0.33*$I$2,cum!AG151*0.33*$I$2,-need!AI151)</f>
        <v>252224.94</v>
      </c>
      <c r="AL151" s="19">
        <f>IF(-need!AJ151&lt;cum!AH151*0.33*$I$2,cum!AH151*0.33*$I$2,-need!AJ151)</f>
        <v>32175</v>
      </c>
      <c r="AM151" s="19">
        <f>IF(-need!AK151&lt;cum!AI151*0.33*$I$2,cum!AI151*0.33*$I$2,-need!AK151)</f>
        <v>770000</v>
      </c>
      <c r="AN151" s="19">
        <f>IF(-need!AL151&lt;cum!AJ151*0.33*$I$2,cum!AJ151*0.33*$I$2,-need!AL151)</f>
        <v>71656.695000000007</v>
      </c>
      <c r="AO151" s="19">
        <f>IF(-need!AM151&lt;cum!AK151*0.33*$I$2,cum!AK151*0.33*$I$2,-need!AM151)</f>
        <v>14850</v>
      </c>
      <c r="AQ151" s="1">
        <f>IF(avail!AM151&gt;0,0,avail!AM151)</f>
        <v>0</v>
      </c>
      <c r="AR151" s="1">
        <f>IF(avail!AN151&gt;0,0,avail!AN151)</f>
        <v>0</v>
      </c>
      <c r="AS151" s="1">
        <f>IF(avail!AO151&gt;0,0,avail!AO151)</f>
        <v>0</v>
      </c>
      <c r="AT151" s="1">
        <f>IF(avail!AP151&gt;0,0,avail!AP151)</f>
        <v>-285800</v>
      </c>
    </row>
    <row r="152" spans="1:46" x14ac:dyDescent="0.25">
      <c r="A152" s="4">
        <f>'"rank"; your input only here!'!E153</f>
        <v>148</v>
      </c>
      <c r="B152" s="6" t="str">
        <f>'"rank"; your input only here!'!A153</f>
        <v>A148</v>
      </c>
      <c r="C152" s="6" t="str">
        <f>'"rank"; your input only here!'!B153</f>
        <v>Test Project 148</v>
      </c>
      <c r="D152" s="6">
        <f>'"rank"; your input only here!'!C153</f>
        <v>0</v>
      </c>
      <c r="E152" s="8">
        <f>'"rank"; your input only here!'!D153</f>
        <v>0</v>
      </c>
      <c r="F152" s="22">
        <f t="shared" si="6"/>
        <v>18230060.800000001</v>
      </c>
      <c r="G152" s="21">
        <f>SUM(cum!F152:AK152)</f>
        <v>41265466</v>
      </c>
      <c r="H152" s="21">
        <f t="shared" si="7"/>
        <v>10000000</v>
      </c>
      <c r="I152" s="19">
        <f t="shared" si="8"/>
        <v>-8730060.8000000007</v>
      </c>
      <c r="J152" s="19">
        <f>IF(-need!H152&lt;cum!F152*0.33*$I$2,cum!F152*0.33*$I$2,-need!H152)</f>
        <v>36176.910000000003</v>
      </c>
      <c r="K152" s="19">
        <f>IF(-need!I152&lt;cum!G152*0.33*$I$2,cum!G152*0.33*$I$2,-need!I152)</f>
        <v>1573774</v>
      </c>
      <c r="L152" s="19">
        <f>IF(-need!J152&lt;cum!H152*0.33*$I$2,cum!H152*0.33*$I$2,-need!J152)</f>
        <v>0</v>
      </c>
      <c r="M152" s="19">
        <f>IF(-need!K152&lt;cum!I152*0.33*$I$2,cum!I152*0.33*$I$2,-need!K152)</f>
        <v>654600</v>
      </c>
      <c r="N152" s="19">
        <f>IF(-need!L152&lt;cum!J152*0.33*$I$2,cum!J152*0.33*$I$2,-need!L152)</f>
        <v>88537.184999999998</v>
      </c>
      <c r="O152" s="19">
        <f>IF(-need!M152&lt;cum!K152*0.33*$I$2,cum!K152*0.33*$I$2,-need!M152)</f>
        <v>395360</v>
      </c>
      <c r="P152" s="19">
        <f>IF(-need!N152&lt;cum!L152*0.33*$I$2,cum!L152*0.33*$I$2,-need!N152)</f>
        <v>719516.49</v>
      </c>
      <c r="Q152" s="19">
        <f>IF(-need!O152&lt;cum!M152*0.33*$I$2,cum!M152*0.33*$I$2,-need!O152)</f>
        <v>0</v>
      </c>
      <c r="R152" s="19">
        <f>IF(-need!P152&lt;cum!N152*0.33*$I$2,cum!N152*0.33*$I$2,-need!P152)</f>
        <v>1152576</v>
      </c>
      <c r="S152" s="19">
        <f>IF(-need!Q152&lt;cum!O152*0.33*$I$2,cum!O152*0.33*$I$2,-need!Q152)</f>
        <v>21468.15</v>
      </c>
      <c r="T152" s="19">
        <f>IF(-need!R152&lt;cum!P152*0.33*$I$2,cum!P152*0.33*$I$2,-need!R152)</f>
        <v>17028</v>
      </c>
      <c r="U152" s="19">
        <f>IF(-need!S152&lt;cum!Q152*0.33*$I$2,cum!Q152*0.33*$I$2,-need!S152)</f>
        <v>55331.43</v>
      </c>
      <c r="V152" s="19">
        <f>IF(-need!T152&lt;cum!R152*0.33*$I$2,cum!R152*0.33*$I$2,-need!T152)</f>
        <v>49500</v>
      </c>
      <c r="W152" s="19">
        <f>IF(-need!U152&lt;cum!S152*0.33*$I$2,cum!S152*0.33*$I$2,-need!U152)</f>
        <v>228000</v>
      </c>
      <c r="X152" s="19">
        <f>IF(-need!V152&lt;cum!T152*0.33*$I$2,cum!T152*0.33*$I$2,-need!V152)</f>
        <v>199441</v>
      </c>
      <c r="Y152" s="19">
        <f>IF(-need!W152&lt;cum!U152*0.33*$I$2,cum!U152*0.33*$I$2,-need!W152)</f>
        <v>41250</v>
      </c>
      <c r="Z152" s="19">
        <f>IF(-need!X152&lt;cum!V152*0.33*$I$2,cum!V152*0.33*$I$2,-need!X152)</f>
        <v>72719</v>
      </c>
      <c r="AA152" s="19">
        <f>IF(-need!Y152&lt;cum!W152*0.33*$I$2,cum!W152*0.33*$I$2,-need!Y152)</f>
        <v>1452895</v>
      </c>
      <c r="AB152" s="19">
        <f>IF(-need!Z152&lt;cum!X152*0.33*$I$2,cum!X152*0.33*$I$2,-need!Z152)</f>
        <v>179301</v>
      </c>
      <c r="AC152" s="19">
        <f>IF(-need!AA152&lt;cum!Y152*0.33*$I$2,cum!Y152*0.33*$I$2,-need!AA152)</f>
        <v>166142</v>
      </c>
      <c r="AD152" s="19">
        <f>IF(-need!AB152&lt;cum!Z152*0.33*$I$2,cum!Z152*0.33*$I$2,-need!AB152)</f>
        <v>257909</v>
      </c>
      <c r="AE152" s="19">
        <f>IF(-need!AC152&lt;cum!AA152*0.33*$I$2,cum!AA152*0.33*$I$2,-need!AC152)</f>
        <v>0</v>
      </c>
      <c r="AF152" s="19">
        <f>IF(-need!AD152&lt;cum!AB152*0.33*$I$2,cum!AB152*0.33*$I$2,-need!AD152)</f>
        <v>697463</v>
      </c>
      <c r="AG152" s="19">
        <f>IF(-need!AE152&lt;cum!AC152*0.33*$I$2,cum!AC152*0.33*$I$2,-need!AE152)</f>
        <v>4857644</v>
      </c>
      <c r="AH152" s="19">
        <f>IF(-need!AF152&lt;cum!AD152*0.33*$I$2,cum!AD152*0.33*$I$2,-need!AF152)</f>
        <v>1308560</v>
      </c>
      <c r="AI152" s="19">
        <f>IF(-need!AG152&lt;cum!AE152*0.33*$I$2,cum!AE152*0.33*$I$2,-need!AG152)</f>
        <v>855090</v>
      </c>
      <c r="AJ152" s="19">
        <f>IF(-need!AH152&lt;cum!AF152*0.33*$I$2,cum!AF152*0.33*$I$2,-need!AH152)</f>
        <v>2008872</v>
      </c>
      <c r="AK152" s="19">
        <f>IF(-need!AI152&lt;cum!AG152*0.33*$I$2,cum!AG152*0.33*$I$2,-need!AI152)</f>
        <v>252224.94</v>
      </c>
      <c r="AL152" s="19">
        <f>IF(-need!AJ152&lt;cum!AH152*0.33*$I$2,cum!AH152*0.33*$I$2,-need!AJ152)</f>
        <v>32175</v>
      </c>
      <c r="AM152" s="19">
        <f>IF(-need!AK152&lt;cum!AI152*0.33*$I$2,cum!AI152*0.33*$I$2,-need!AK152)</f>
        <v>770000</v>
      </c>
      <c r="AN152" s="19">
        <f>IF(-need!AL152&lt;cum!AJ152*0.33*$I$2,cum!AJ152*0.33*$I$2,-need!AL152)</f>
        <v>71656.695000000007</v>
      </c>
      <c r="AO152" s="19">
        <f>IF(-need!AM152&lt;cum!AK152*0.33*$I$2,cum!AK152*0.33*$I$2,-need!AM152)</f>
        <v>14850</v>
      </c>
      <c r="AQ152" s="1">
        <f>IF(avail!AM152&gt;0,0,avail!AM152)</f>
        <v>0</v>
      </c>
      <c r="AR152" s="1">
        <f>IF(avail!AN152&gt;0,0,avail!AN152)</f>
        <v>0</v>
      </c>
      <c r="AS152" s="1">
        <f>IF(avail!AO152&gt;0,0,avail!AO152)</f>
        <v>0</v>
      </c>
      <c r="AT152" s="1">
        <f>IF(avail!AP152&gt;0,0,avail!AP152)</f>
        <v>-285800</v>
      </c>
    </row>
    <row r="153" spans="1:46" x14ac:dyDescent="0.25">
      <c r="A153" s="4">
        <f>'"rank"; your input only here!'!E154</f>
        <v>149</v>
      </c>
      <c r="B153" s="6" t="str">
        <f>'"rank"; your input only here!'!A154</f>
        <v>A149</v>
      </c>
      <c r="C153" s="6" t="str">
        <f>'"rank"; your input only here!'!B154</f>
        <v>Test Project 149</v>
      </c>
      <c r="D153" s="6">
        <f>'"rank"; your input only here!'!C154</f>
        <v>0</v>
      </c>
      <c r="E153" s="8">
        <f>'"rank"; your input only here!'!D154</f>
        <v>0</v>
      </c>
      <c r="F153" s="22">
        <f t="shared" si="6"/>
        <v>18230060.800000001</v>
      </c>
      <c r="G153" s="21">
        <f>SUM(cum!F153:AK153)</f>
        <v>41265466</v>
      </c>
      <c r="H153" s="21">
        <f t="shared" si="7"/>
        <v>10000000</v>
      </c>
      <c r="I153" s="19">
        <f t="shared" si="8"/>
        <v>-8730060.8000000007</v>
      </c>
      <c r="J153" s="19">
        <f>IF(-need!H153&lt;cum!F153*0.33*$I$2,cum!F153*0.33*$I$2,-need!H153)</f>
        <v>36176.910000000003</v>
      </c>
      <c r="K153" s="19">
        <f>IF(-need!I153&lt;cum!G153*0.33*$I$2,cum!G153*0.33*$I$2,-need!I153)</f>
        <v>1573774</v>
      </c>
      <c r="L153" s="19">
        <f>IF(-need!J153&lt;cum!H153*0.33*$I$2,cum!H153*0.33*$I$2,-need!J153)</f>
        <v>0</v>
      </c>
      <c r="M153" s="19">
        <f>IF(-need!K153&lt;cum!I153*0.33*$I$2,cum!I153*0.33*$I$2,-need!K153)</f>
        <v>654600</v>
      </c>
      <c r="N153" s="19">
        <f>IF(-need!L153&lt;cum!J153*0.33*$I$2,cum!J153*0.33*$I$2,-need!L153)</f>
        <v>88537.184999999998</v>
      </c>
      <c r="O153" s="19">
        <f>IF(-need!M153&lt;cum!K153*0.33*$I$2,cum!K153*0.33*$I$2,-need!M153)</f>
        <v>395360</v>
      </c>
      <c r="P153" s="19">
        <f>IF(-need!N153&lt;cum!L153*0.33*$I$2,cum!L153*0.33*$I$2,-need!N153)</f>
        <v>719516.49</v>
      </c>
      <c r="Q153" s="19">
        <f>IF(-need!O153&lt;cum!M153*0.33*$I$2,cum!M153*0.33*$I$2,-need!O153)</f>
        <v>0</v>
      </c>
      <c r="R153" s="19">
        <f>IF(-need!P153&lt;cum!N153*0.33*$I$2,cum!N153*0.33*$I$2,-need!P153)</f>
        <v>1152576</v>
      </c>
      <c r="S153" s="19">
        <f>IF(-need!Q153&lt;cum!O153*0.33*$I$2,cum!O153*0.33*$I$2,-need!Q153)</f>
        <v>21468.15</v>
      </c>
      <c r="T153" s="19">
        <f>IF(-need!R153&lt;cum!P153*0.33*$I$2,cum!P153*0.33*$I$2,-need!R153)</f>
        <v>17028</v>
      </c>
      <c r="U153" s="19">
        <f>IF(-need!S153&lt;cum!Q153*0.33*$I$2,cum!Q153*0.33*$I$2,-need!S153)</f>
        <v>55331.43</v>
      </c>
      <c r="V153" s="19">
        <f>IF(-need!T153&lt;cum!R153*0.33*$I$2,cum!R153*0.33*$I$2,-need!T153)</f>
        <v>49500</v>
      </c>
      <c r="W153" s="19">
        <f>IF(-need!U153&lt;cum!S153*0.33*$I$2,cum!S153*0.33*$I$2,-need!U153)</f>
        <v>228000</v>
      </c>
      <c r="X153" s="19">
        <f>IF(-need!V153&lt;cum!T153*0.33*$I$2,cum!T153*0.33*$I$2,-need!V153)</f>
        <v>199441</v>
      </c>
      <c r="Y153" s="19">
        <f>IF(-need!W153&lt;cum!U153*0.33*$I$2,cum!U153*0.33*$I$2,-need!W153)</f>
        <v>41250</v>
      </c>
      <c r="Z153" s="19">
        <f>IF(-need!X153&lt;cum!V153*0.33*$I$2,cum!V153*0.33*$I$2,-need!X153)</f>
        <v>72719</v>
      </c>
      <c r="AA153" s="19">
        <f>IF(-need!Y153&lt;cum!W153*0.33*$I$2,cum!W153*0.33*$I$2,-need!Y153)</f>
        <v>1452895</v>
      </c>
      <c r="AB153" s="19">
        <f>IF(-need!Z153&lt;cum!X153*0.33*$I$2,cum!X153*0.33*$I$2,-need!Z153)</f>
        <v>179301</v>
      </c>
      <c r="AC153" s="19">
        <f>IF(-need!AA153&lt;cum!Y153*0.33*$I$2,cum!Y153*0.33*$I$2,-need!AA153)</f>
        <v>166142</v>
      </c>
      <c r="AD153" s="19">
        <f>IF(-need!AB153&lt;cum!Z153*0.33*$I$2,cum!Z153*0.33*$I$2,-need!AB153)</f>
        <v>257909</v>
      </c>
      <c r="AE153" s="19">
        <f>IF(-need!AC153&lt;cum!AA153*0.33*$I$2,cum!AA153*0.33*$I$2,-need!AC153)</f>
        <v>0</v>
      </c>
      <c r="AF153" s="19">
        <f>IF(-need!AD153&lt;cum!AB153*0.33*$I$2,cum!AB153*0.33*$I$2,-need!AD153)</f>
        <v>697463</v>
      </c>
      <c r="AG153" s="19">
        <f>IF(-need!AE153&lt;cum!AC153*0.33*$I$2,cum!AC153*0.33*$I$2,-need!AE153)</f>
        <v>4857644</v>
      </c>
      <c r="AH153" s="19">
        <f>IF(-need!AF153&lt;cum!AD153*0.33*$I$2,cum!AD153*0.33*$I$2,-need!AF153)</f>
        <v>1308560</v>
      </c>
      <c r="AI153" s="19">
        <f>IF(-need!AG153&lt;cum!AE153*0.33*$I$2,cum!AE153*0.33*$I$2,-need!AG153)</f>
        <v>855090</v>
      </c>
      <c r="AJ153" s="19">
        <f>IF(-need!AH153&lt;cum!AF153*0.33*$I$2,cum!AF153*0.33*$I$2,-need!AH153)</f>
        <v>2008872</v>
      </c>
      <c r="AK153" s="19">
        <f>IF(-need!AI153&lt;cum!AG153*0.33*$I$2,cum!AG153*0.33*$I$2,-need!AI153)</f>
        <v>252224.94</v>
      </c>
      <c r="AL153" s="19">
        <f>IF(-need!AJ153&lt;cum!AH153*0.33*$I$2,cum!AH153*0.33*$I$2,-need!AJ153)</f>
        <v>32175</v>
      </c>
      <c r="AM153" s="19">
        <f>IF(-need!AK153&lt;cum!AI153*0.33*$I$2,cum!AI153*0.33*$I$2,-need!AK153)</f>
        <v>770000</v>
      </c>
      <c r="AN153" s="19">
        <f>IF(-need!AL153&lt;cum!AJ153*0.33*$I$2,cum!AJ153*0.33*$I$2,-need!AL153)</f>
        <v>71656.695000000007</v>
      </c>
      <c r="AO153" s="19">
        <f>IF(-need!AM153&lt;cum!AK153*0.33*$I$2,cum!AK153*0.33*$I$2,-need!AM153)</f>
        <v>14850</v>
      </c>
      <c r="AQ153" s="1">
        <f>IF(avail!AM153&gt;0,0,avail!AM153)</f>
        <v>0</v>
      </c>
      <c r="AR153" s="1">
        <f>IF(avail!AN153&gt;0,0,avail!AN153)</f>
        <v>0</v>
      </c>
      <c r="AS153" s="1">
        <f>IF(avail!AO153&gt;0,0,avail!AO153)</f>
        <v>0</v>
      </c>
      <c r="AT153" s="1">
        <f>IF(avail!AP153&gt;0,0,avail!AP153)</f>
        <v>-285800</v>
      </c>
    </row>
    <row r="154" spans="1:46" x14ac:dyDescent="0.25">
      <c r="A154" s="4">
        <f>'"rank"; your input only here!'!E155</f>
        <v>150</v>
      </c>
      <c r="B154" s="6" t="str">
        <f>'"rank"; your input only here!'!A155</f>
        <v>A150</v>
      </c>
      <c r="C154" s="6" t="str">
        <f>'"rank"; your input only here!'!B155</f>
        <v>Test Project 150</v>
      </c>
      <c r="D154" s="6">
        <f>'"rank"; your input only here!'!C155</f>
        <v>0</v>
      </c>
      <c r="E154" s="8">
        <f>'"rank"; your input only here!'!D155</f>
        <v>0</v>
      </c>
      <c r="F154" s="22">
        <f t="shared" si="6"/>
        <v>18230060.800000001</v>
      </c>
      <c r="G154" s="21">
        <f>SUM(cum!F154:AK154)</f>
        <v>41265466</v>
      </c>
      <c r="H154" s="21">
        <f t="shared" si="7"/>
        <v>10000000</v>
      </c>
      <c r="I154" s="19">
        <f t="shared" si="8"/>
        <v>-8730060.8000000007</v>
      </c>
      <c r="J154" s="19">
        <f>IF(-need!H154&lt;cum!F154*0.33*$I$2,cum!F154*0.33*$I$2,-need!H154)</f>
        <v>36176.910000000003</v>
      </c>
      <c r="K154" s="19">
        <f>IF(-need!I154&lt;cum!G154*0.33*$I$2,cum!G154*0.33*$I$2,-need!I154)</f>
        <v>1573774</v>
      </c>
      <c r="L154" s="19">
        <f>IF(-need!J154&lt;cum!H154*0.33*$I$2,cum!H154*0.33*$I$2,-need!J154)</f>
        <v>0</v>
      </c>
      <c r="M154" s="19">
        <f>IF(-need!K154&lt;cum!I154*0.33*$I$2,cum!I154*0.33*$I$2,-need!K154)</f>
        <v>654600</v>
      </c>
      <c r="N154" s="19">
        <f>IF(-need!L154&lt;cum!J154*0.33*$I$2,cum!J154*0.33*$I$2,-need!L154)</f>
        <v>88537.184999999998</v>
      </c>
      <c r="O154" s="19">
        <f>IF(-need!M154&lt;cum!K154*0.33*$I$2,cum!K154*0.33*$I$2,-need!M154)</f>
        <v>395360</v>
      </c>
      <c r="P154" s="19">
        <f>IF(-need!N154&lt;cum!L154*0.33*$I$2,cum!L154*0.33*$I$2,-need!N154)</f>
        <v>719516.49</v>
      </c>
      <c r="Q154" s="19">
        <f>IF(-need!O154&lt;cum!M154*0.33*$I$2,cum!M154*0.33*$I$2,-need!O154)</f>
        <v>0</v>
      </c>
      <c r="R154" s="19">
        <f>IF(-need!P154&lt;cum!N154*0.33*$I$2,cum!N154*0.33*$I$2,-need!P154)</f>
        <v>1152576</v>
      </c>
      <c r="S154" s="19">
        <f>IF(-need!Q154&lt;cum!O154*0.33*$I$2,cum!O154*0.33*$I$2,-need!Q154)</f>
        <v>21468.15</v>
      </c>
      <c r="T154" s="19">
        <f>IF(-need!R154&lt;cum!P154*0.33*$I$2,cum!P154*0.33*$I$2,-need!R154)</f>
        <v>17028</v>
      </c>
      <c r="U154" s="19">
        <f>IF(-need!S154&lt;cum!Q154*0.33*$I$2,cum!Q154*0.33*$I$2,-need!S154)</f>
        <v>55331.43</v>
      </c>
      <c r="V154" s="19">
        <f>IF(-need!T154&lt;cum!R154*0.33*$I$2,cum!R154*0.33*$I$2,-need!T154)</f>
        <v>49500</v>
      </c>
      <c r="W154" s="19">
        <f>IF(-need!U154&lt;cum!S154*0.33*$I$2,cum!S154*0.33*$I$2,-need!U154)</f>
        <v>228000</v>
      </c>
      <c r="X154" s="19">
        <f>IF(-need!V154&lt;cum!T154*0.33*$I$2,cum!T154*0.33*$I$2,-need!V154)</f>
        <v>199441</v>
      </c>
      <c r="Y154" s="19">
        <f>IF(-need!W154&lt;cum!U154*0.33*$I$2,cum!U154*0.33*$I$2,-need!W154)</f>
        <v>41250</v>
      </c>
      <c r="Z154" s="19">
        <f>IF(-need!X154&lt;cum!V154*0.33*$I$2,cum!V154*0.33*$I$2,-need!X154)</f>
        <v>72719</v>
      </c>
      <c r="AA154" s="19">
        <f>IF(-need!Y154&lt;cum!W154*0.33*$I$2,cum!W154*0.33*$I$2,-need!Y154)</f>
        <v>1452895</v>
      </c>
      <c r="AB154" s="19">
        <f>IF(-need!Z154&lt;cum!X154*0.33*$I$2,cum!X154*0.33*$I$2,-need!Z154)</f>
        <v>179301</v>
      </c>
      <c r="AC154" s="19">
        <f>IF(-need!AA154&lt;cum!Y154*0.33*$I$2,cum!Y154*0.33*$I$2,-need!AA154)</f>
        <v>166142</v>
      </c>
      <c r="AD154" s="19">
        <f>IF(-need!AB154&lt;cum!Z154*0.33*$I$2,cum!Z154*0.33*$I$2,-need!AB154)</f>
        <v>257909</v>
      </c>
      <c r="AE154" s="19">
        <f>IF(-need!AC154&lt;cum!AA154*0.33*$I$2,cum!AA154*0.33*$I$2,-need!AC154)</f>
        <v>0</v>
      </c>
      <c r="AF154" s="19">
        <f>IF(-need!AD154&lt;cum!AB154*0.33*$I$2,cum!AB154*0.33*$I$2,-need!AD154)</f>
        <v>697463</v>
      </c>
      <c r="AG154" s="19">
        <f>IF(-need!AE154&lt;cum!AC154*0.33*$I$2,cum!AC154*0.33*$I$2,-need!AE154)</f>
        <v>4857644</v>
      </c>
      <c r="AH154" s="19">
        <f>IF(-need!AF154&lt;cum!AD154*0.33*$I$2,cum!AD154*0.33*$I$2,-need!AF154)</f>
        <v>1308560</v>
      </c>
      <c r="AI154" s="19">
        <f>IF(-need!AG154&lt;cum!AE154*0.33*$I$2,cum!AE154*0.33*$I$2,-need!AG154)</f>
        <v>855090</v>
      </c>
      <c r="AJ154" s="19">
        <f>IF(-need!AH154&lt;cum!AF154*0.33*$I$2,cum!AF154*0.33*$I$2,-need!AH154)</f>
        <v>2008872</v>
      </c>
      <c r="AK154" s="19">
        <f>IF(-need!AI154&lt;cum!AG154*0.33*$I$2,cum!AG154*0.33*$I$2,-need!AI154)</f>
        <v>252224.94</v>
      </c>
      <c r="AL154" s="19">
        <f>IF(-need!AJ154&lt;cum!AH154*0.33*$I$2,cum!AH154*0.33*$I$2,-need!AJ154)</f>
        <v>32175</v>
      </c>
      <c r="AM154" s="19">
        <f>IF(-need!AK154&lt;cum!AI154*0.33*$I$2,cum!AI154*0.33*$I$2,-need!AK154)</f>
        <v>770000</v>
      </c>
      <c r="AN154" s="19">
        <f>IF(-need!AL154&lt;cum!AJ154*0.33*$I$2,cum!AJ154*0.33*$I$2,-need!AL154)</f>
        <v>71656.695000000007</v>
      </c>
      <c r="AO154" s="19">
        <f>IF(-need!AM154&lt;cum!AK154*0.33*$I$2,cum!AK154*0.33*$I$2,-need!AM154)</f>
        <v>14850</v>
      </c>
      <c r="AQ154" s="1">
        <f>IF(avail!AM154&gt;0,0,avail!AM154)</f>
        <v>0</v>
      </c>
      <c r="AR154" s="1">
        <f>IF(avail!AN154&gt;0,0,avail!AN154)</f>
        <v>0</v>
      </c>
      <c r="AS154" s="1">
        <f>IF(avail!AO154&gt;0,0,avail!AO154)</f>
        <v>0</v>
      </c>
      <c r="AT154" s="1">
        <f>IF(avail!AP154&gt;0,0,avail!AP154)</f>
        <v>-285800</v>
      </c>
    </row>
    <row r="155" spans="1:46" x14ac:dyDescent="0.25">
      <c r="A155" s="4">
        <f>'"rank"; your input only here!'!E156</f>
        <v>151</v>
      </c>
      <c r="B155" s="6" t="str">
        <f>'"rank"; your input only here!'!A156</f>
        <v>A151</v>
      </c>
      <c r="C155" s="6" t="str">
        <f>'"rank"; your input only here!'!B156</f>
        <v>Test Project 151</v>
      </c>
      <c r="D155" s="6">
        <f>'"rank"; your input only here!'!C156</f>
        <v>0</v>
      </c>
      <c r="E155" s="8">
        <f>'"rank"; your input only here!'!D156</f>
        <v>0</v>
      </c>
      <c r="F155" s="22">
        <f t="shared" si="6"/>
        <v>18230060.800000001</v>
      </c>
      <c r="G155" s="21">
        <f>SUM(cum!F155:AK155)</f>
        <v>41265466</v>
      </c>
      <c r="H155" s="21">
        <f t="shared" si="7"/>
        <v>10000000</v>
      </c>
      <c r="I155" s="19">
        <f t="shared" si="8"/>
        <v>-8730060.8000000007</v>
      </c>
      <c r="J155" s="19">
        <f>IF(-need!H155&lt;cum!F155*0.33*$I$2,cum!F155*0.33*$I$2,-need!H155)</f>
        <v>36176.910000000003</v>
      </c>
      <c r="K155" s="19">
        <f>IF(-need!I155&lt;cum!G155*0.33*$I$2,cum!G155*0.33*$I$2,-need!I155)</f>
        <v>1573774</v>
      </c>
      <c r="L155" s="19">
        <f>IF(-need!J155&lt;cum!H155*0.33*$I$2,cum!H155*0.33*$I$2,-need!J155)</f>
        <v>0</v>
      </c>
      <c r="M155" s="19">
        <f>IF(-need!K155&lt;cum!I155*0.33*$I$2,cum!I155*0.33*$I$2,-need!K155)</f>
        <v>654600</v>
      </c>
      <c r="N155" s="19">
        <f>IF(-need!L155&lt;cum!J155*0.33*$I$2,cum!J155*0.33*$I$2,-need!L155)</f>
        <v>88537.184999999998</v>
      </c>
      <c r="O155" s="19">
        <f>IF(-need!M155&lt;cum!K155*0.33*$I$2,cum!K155*0.33*$I$2,-need!M155)</f>
        <v>395360</v>
      </c>
      <c r="P155" s="19">
        <f>IF(-need!N155&lt;cum!L155*0.33*$I$2,cum!L155*0.33*$I$2,-need!N155)</f>
        <v>719516.49</v>
      </c>
      <c r="Q155" s="19">
        <f>IF(-need!O155&lt;cum!M155*0.33*$I$2,cum!M155*0.33*$I$2,-need!O155)</f>
        <v>0</v>
      </c>
      <c r="R155" s="19">
        <f>IF(-need!P155&lt;cum!N155*0.33*$I$2,cum!N155*0.33*$I$2,-need!P155)</f>
        <v>1152576</v>
      </c>
      <c r="S155" s="19">
        <f>IF(-need!Q155&lt;cum!O155*0.33*$I$2,cum!O155*0.33*$I$2,-need!Q155)</f>
        <v>21468.15</v>
      </c>
      <c r="T155" s="19">
        <f>IF(-need!R155&lt;cum!P155*0.33*$I$2,cum!P155*0.33*$I$2,-need!R155)</f>
        <v>17028</v>
      </c>
      <c r="U155" s="19">
        <f>IF(-need!S155&lt;cum!Q155*0.33*$I$2,cum!Q155*0.33*$I$2,-need!S155)</f>
        <v>55331.43</v>
      </c>
      <c r="V155" s="19">
        <f>IF(-need!T155&lt;cum!R155*0.33*$I$2,cum!R155*0.33*$I$2,-need!T155)</f>
        <v>49500</v>
      </c>
      <c r="W155" s="19">
        <f>IF(-need!U155&lt;cum!S155*0.33*$I$2,cum!S155*0.33*$I$2,-need!U155)</f>
        <v>228000</v>
      </c>
      <c r="X155" s="19">
        <f>IF(-need!V155&lt;cum!T155*0.33*$I$2,cum!T155*0.33*$I$2,-need!V155)</f>
        <v>199441</v>
      </c>
      <c r="Y155" s="19">
        <f>IF(-need!W155&lt;cum!U155*0.33*$I$2,cum!U155*0.33*$I$2,-need!W155)</f>
        <v>41250</v>
      </c>
      <c r="Z155" s="19">
        <f>IF(-need!X155&lt;cum!V155*0.33*$I$2,cum!V155*0.33*$I$2,-need!X155)</f>
        <v>72719</v>
      </c>
      <c r="AA155" s="19">
        <f>IF(-need!Y155&lt;cum!W155*0.33*$I$2,cum!W155*0.33*$I$2,-need!Y155)</f>
        <v>1452895</v>
      </c>
      <c r="AB155" s="19">
        <f>IF(-need!Z155&lt;cum!X155*0.33*$I$2,cum!X155*0.33*$I$2,-need!Z155)</f>
        <v>179301</v>
      </c>
      <c r="AC155" s="19">
        <f>IF(-need!AA155&lt;cum!Y155*0.33*$I$2,cum!Y155*0.33*$I$2,-need!AA155)</f>
        <v>166142</v>
      </c>
      <c r="AD155" s="19">
        <f>IF(-need!AB155&lt;cum!Z155*0.33*$I$2,cum!Z155*0.33*$I$2,-need!AB155)</f>
        <v>257909</v>
      </c>
      <c r="AE155" s="19">
        <f>IF(-need!AC155&lt;cum!AA155*0.33*$I$2,cum!AA155*0.33*$I$2,-need!AC155)</f>
        <v>0</v>
      </c>
      <c r="AF155" s="19">
        <f>IF(-need!AD155&lt;cum!AB155*0.33*$I$2,cum!AB155*0.33*$I$2,-need!AD155)</f>
        <v>697463</v>
      </c>
      <c r="AG155" s="19">
        <f>IF(-need!AE155&lt;cum!AC155*0.33*$I$2,cum!AC155*0.33*$I$2,-need!AE155)</f>
        <v>4857644</v>
      </c>
      <c r="AH155" s="19">
        <f>IF(-need!AF155&lt;cum!AD155*0.33*$I$2,cum!AD155*0.33*$I$2,-need!AF155)</f>
        <v>1308560</v>
      </c>
      <c r="AI155" s="19">
        <f>IF(-need!AG155&lt;cum!AE155*0.33*$I$2,cum!AE155*0.33*$I$2,-need!AG155)</f>
        <v>855090</v>
      </c>
      <c r="AJ155" s="19">
        <f>IF(-need!AH155&lt;cum!AF155*0.33*$I$2,cum!AF155*0.33*$I$2,-need!AH155)</f>
        <v>2008872</v>
      </c>
      <c r="AK155" s="19">
        <f>IF(-need!AI155&lt;cum!AG155*0.33*$I$2,cum!AG155*0.33*$I$2,-need!AI155)</f>
        <v>252224.94</v>
      </c>
      <c r="AL155" s="19">
        <f>IF(-need!AJ155&lt;cum!AH155*0.33*$I$2,cum!AH155*0.33*$I$2,-need!AJ155)</f>
        <v>32175</v>
      </c>
      <c r="AM155" s="19">
        <f>IF(-need!AK155&lt;cum!AI155*0.33*$I$2,cum!AI155*0.33*$I$2,-need!AK155)</f>
        <v>770000</v>
      </c>
      <c r="AN155" s="19">
        <f>IF(-need!AL155&lt;cum!AJ155*0.33*$I$2,cum!AJ155*0.33*$I$2,-need!AL155)</f>
        <v>71656.695000000007</v>
      </c>
      <c r="AO155" s="19">
        <f>IF(-need!AM155&lt;cum!AK155*0.33*$I$2,cum!AK155*0.33*$I$2,-need!AM155)</f>
        <v>14850</v>
      </c>
      <c r="AQ155" s="1">
        <f>IF(avail!AM155&gt;0,0,avail!AM155)</f>
        <v>0</v>
      </c>
      <c r="AR155" s="1">
        <f>IF(avail!AN155&gt;0,0,avail!AN155)</f>
        <v>0</v>
      </c>
      <c r="AS155" s="1">
        <f>IF(avail!AO155&gt;0,0,avail!AO155)</f>
        <v>0</v>
      </c>
      <c r="AT155" s="1">
        <f>IF(avail!AP155&gt;0,0,avail!AP155)</f>
        <v>-285800</v>
      </c>
    </row>
    <row r="156" spans="1:46" x14ac:dyDescent="0.25">
      <c r="A156" s="4">
        <f>'"rank"; your input only here!'!E157</f>
        <v>152</v>
      </c>
      <c r="B156" s="6" t="str">
        <f>'"rank"; your input only here!'!A157</f>
        <v>A152</v>
      </c>
      <c r="C156" s="6" t="str">
        <f>'"rank"; your input only here!'!B157</f>
        <v>Test Project 152</v>
      </c>
      <c r="D156" s="6">
        <f>'"rank"; your input only here!'!C157</f>
        <v>0</v>
      </c>
      <c r="E156" s="8">
        <f>'"rank"; your input only here!'!D157</f>
        <v>0</v>
      </c>
      <c r="F156" s="22">
        <f t="shared" si="6"/>
        <v>18230060.800000001</v>
      </c>
      <c r="G156" s="21">
        <f>SUM(cum!F156:AK156)</f>
        <v>41265466</v>
      </c>
      <c r="H156" s="21">
        <f t="shared" si="7"/>
        <v>10000000</v>
      </c>
      <c r="I156" s="19">
        <f t="shared" si="8"/>
        <v>-8730060.8000000007</v>
      </c>
      <c r="J156" s="19">
        <f>IF(-need!H156&lt;cum!F156*0.33*$I$2,cum!F156*0.33*$I$2,-need!H156)</f>
        <v>36176.910000000003</v>
      </c>
      <c r="K156" s="19">
        <f>IF(-need!I156&lt;cum!G156*0.33*$I$2,cum!G156*0.33*$I$2,-need!I156)</f>
        <v>1573774</v>
      </c>
      <c r="L156" s="19">
        <f>IF(-need!J156&lt;cum!H156*0.33*$I$2,cum!H156*0.33*$I$2,-need!J156)</f>
        <v>0</v>
      </c>
      <c r="M156" s="19">
        <f>IF(-need!K156&lt;cum!I156*0.33*$I$2,cum!I156*0.33*$I$2,-need!K156)</f>
        <v>654600</v>
      </c>
      <c r="N156" s="19">
        <f>IF(-need!L156&lt;cum!J156*0.33*$I$2,cum!J156*0.33*$I$2,-need!L156)</f>
        <v>88537.184999999998</v>
      </c>
      <c r="O156" s="19">
        <f>IF(-need!M156&lt;cum!K156*0.33*$I$2,cum!K156*0.33*$I$2,-need!M156)</f>
        <v>395360</v>
      </c>
      <c r="P156" s="19">
        <f>IF(-need!N156&lt;cum!L156*0.33*$I$2,cum!L156*0.33*$I$2,-need!N156)</f>
        <v>719516.49</v>
      </c>
      <c r="Q156" s="19">
        <f>IF(-need!O156&lt;cum!M156*0.33*$I$2,cum!M156*0.33*$I$2,-need!O156)</f>
        <v>0</v>
      </c>
      <c r="R156" s="19">
        <f>IF(-need!P156&lt;cum!N156*0.33*$I$2,cum!N156*0.33*$I$2,-need!P156)</f>
        <v>1152576</v>
      </c>
      <c r="S156" s="19">
        <f>IF(-need!Q156&lt;cum!O156*0.33*$I$2,cum!O156*0.33*$I$2,-need!Q156)</f>
        <v>21468.15</v>
      </c>
      <c r="T156" s="19">
        <f>IF(-need!R156&lt;cum!P156*0.33*$I$2,cum!P156*0.33*$I$2,-need!R156)</f>
        <v>17028</v>
      </c>
      <c r="U156" s="19">
        <f>IF(-need!S156&lt;cum!Q156*0.33*$I$2,cum!Q156*0.33*$I$2,-need!S156)</f>
        <v>55331.43</v>
      </c>
      <c r="V156" s="19">
        <f>IF(-need!T156&lt;cum!R156*0.33*$I$2,cum!R156*0.33*$I$2,-need!T156)</f>
        <v>49500</v>
      </c>
      <c r="W156" s="19">
        <f>IF(-need!U156&lt;cum!S156*0.33*$I$2,cum!S156*0.33*$I$2,-need!U156)</f>
        <v>228000</v>
      </c>
      <c r="X156" s="19">
        <f>IF(-need!V156&lt;cum!T156*0.33*$I$2,cum!T156*0.33*$I$2,-need!V156)</f>
        <v>199441</v>
      </c>
      <c r="Y156" s="19">
        <f>IF(-need!W156&lt;cum!U156*0.33*$I$2,cum!U156*0.33*$I$2,-need!W156)</f>
        <v>41250</v>
      </c>
      <c r="Z156" s="19">
        <f>IF(-need!X156&lt;cum!V156*0.33*$I$2,cum!V156*0.33*$I$2,-need!X156)</f>
        <v>72719</v>
      </c>
      <c r="AA156" s="19">
        <f>IF(-need!Y156&lt;cum!W156*0.33*$I$2,cum!W156*0.33*$I$2,-need!Y156)</f>
        <v>1452895</v>
      </c>
      <c r="AB156" s="19">
        <f>IF(-need!Z156&lt;cum!X156*0.33*$I$2,cum!X156*0.33*$I$2,-need!Z156)</f>
        <v>179301</v>
      </c>
      <c r="AC156" s="19">
        <f>IF(-need!AA156&lt;cum!Y156*0.33*$I$2,cum!Y156*0.33*$I$2,-need!AA156)</f>
        <v>166142</v>
      </c>
      <c r="AD156" s="19">
        <f>IF(-need!AB156&lt;cum!Z156*0.33*$I$2,cum!Z156*0.33*$I$2,-need!AB156)</f>
        <v>257909</v>
      </c>
      <c r="AE156" s="19">
        <f>IF(-need!AC156&lt;cum!AA156*0.33*$I$2,cum!AA156*0.33*$I$2,-need!AC156)</f>
        <v>0</v>
      </c>
      <c r="AF156" s="19">
        <f>IF(-need!AD156&lt;cum!AB156*0.33*$I$2,cum!AB156*0.33*$I$2,-need!AD156)</f>
        <v>697463</v>
      </c>
      <c r="AG156" s="19">
        <f>IF(-need!AE156&lt;cum!AC156*0.33*$I$2,cum!AC156*0.33*$I$2,-need!AE156)</f>
        <v>4857644</v>
      </c>
      <c r="AH156" s="19">
        <f>IF(-need!AF156&lt;cum!AD156*0.33*$I$2,cum!AD156*0.33*$I$2,-need!AF156)</f>
        <v>1308560</v>
      </c>
      <c r="AI156" s="19">
        <f>IF(-need!AG156&lt;cum!AE156*0.33*$I$2,cum!AE156*0.33*$I$2,-need!AG156)</f>
        <v>855090</v>
      </c>
      <c r="AJ156" s="19">
        <f>IF(-need!AH156&lt;cum!AF156*0.33*$I$2,cum!AF156*0.33*$I$2,-need!AH156)</f>
        <v>2008872</v>
      </c>
      <c r="AK156" s="19">
        <f>IF(-need!AI156&lt;cum!AG156*0.33*$I$2,cum!AG156*0.33*$I$2,-need!AI156)</f>
        <v>252224.94</v>
      </c>
      <c r="AL156" s="19">
        <f>IF(-need!AJ156&lt;cum!AH156*0.33*$I$2,cum!AH156*0.33*$I$2,-need!AJ156)</f>
        <v>32175</v>
      </c>
      <c r="AM156" s="19">
        <f>IF(-need!AK156&lt;cum!AI156*0.33*$I$2,cum!AI156*0.33*$I$2,-need!AK156)</f>
        <v>770000</v>
      </c>
      <c r="AN156" s="19">
        <f>IF(-need!AL156&lt;cum!AJ156*0.33*$I$2,cum!AJ156*0.33*$I$2,-need!AL156)</f>
        <v>71656.695000000007</v>
      </c>
      <c r="AO156" s="19">
        <f>IF(-need!AM156&lt;cum!AK156*0.33*$I$2,cum!AK156*0.33*$I$2,-need!AM156)</f>
        <v>14850</v>
      </c>
      <c r="AQ156" s="1">
        <f>IF(avail!AM156&gt;0,0,avail!AM156)</f>
        <v>0</v>
      </c>
      <c r="AR156" s="1">
        <f>IF(avail!AN156&gt;0,0,avail!AN156)</f>
        <v>0</v>
      </c>
      <c r="AS156" s="1">
        <f>IF(avail!AO156&gt;0,0,avail!AO156)</f>
        <v>0</v>
      </c>
      <c r="AT156" s="1">
        <f>IF(avail!AP156&gt;0,0,avail!AP156)</f>
        <v>-285800</v>
      </c>
    </row>
    <row r="157" spans="1:46" x14ac:dyDescent="0.25">
      <c r="A157" s="4">
        <f>'"rank"; your input only here!'!E158</f>
        <v>153</v>
      </c>
      <c r="B157" s="6" t="str">
        <f>'"rank"; your input only here!'!A158</f>
        <v>A153</v>
      </c>
      <c r="C157" s="6" t="str">
        <f>'"rank"; your input only here!'!B158</f>
        <v>Test Project 153</v>
      </c>
      <c r="D157" s="6">
        <f>'"rank"; your input only here!'!C158</f>
        <v>0</v>
      </c>
      <c r="E157" s="8">
        <f>'"rank"; your input only here!'!D158</f>
        <v>0</v>
      </c>
      <c r="F157" s="22">
        <f t="shared" si="6"/>
        <v>18230060.800000001</v>
      </c>
      <c r="G157" s="21">
        <f>SUM(cum!F157:AK157)</f>
        <v>41265466</v>
      </c>
      <c r="H157" s="21">
        <f t="shared" si="7"/>
        <v>10000000</v>
      </c>
      <c r="I157" s="19">
        <f t="shared" si="8"/>
        <v>-8730060.8000000007</v>
      </c>
      <c r="J157" s="19">
        <f>IF(-need!H157&lt;cum!F157*0.33*$I$2,cum!F157*0.33*$I$2,-need!H157)</f>
        <v>36176.910000000003</v>
      </c>
      <c r="K157" s="19">
        <f>IF(-need!I157&lt;cum!G157*0.33*$I$2,cum!G157*0.33*$I$2,-need!I157)</f>
        <v>1573774</v>
      </c>
      <c r="L157" s="19">
        <f>IF(-need!J157&lt;cum!H157*0.33*$I$2,cum!H157*0.33*$I$2,-need!J157)</f>
        <v>0</v>
      </c>
      <c r="M157" s="19">
        <f>IF(-need!K157&lt;cum!I157*0.33*$I$2,cum!I157*0.33*$I$2,-need!K157)</f>
        <v>654600</v>
      </c>
      <c r="N157" s="19">
        <f>IF(-need!L157&lt;cum!J157*0.33*$I$2,cum!J157*0.33*$I$2,-need!L157)</f>
        <v>88537.184999999998</v>
      </c>
      <c r="O157" s="19">
        <f>IF(-need!M157&lt;cum!K157*0.33*$I$2,cum!K157*0.33*$I$2,-need!M157)</f>
        <v>395360</v>
      </c>
      <c r="P157" s="19">
        <f>IF(-need!N157&lt;cum!L157*0.33*$I$2,cum!L157*0.33*$I$2,-need!N157)</f>
        <v>719516.49</v>
      </c>
      <c r="Q157" s="19">
        <f>IF(-need!O157&lt;cum!M157*0.33*$I$2,cum!M157*0.33*$I$2,-need!O157)</f>
        <v>0</v>
      </c>
      <c r="R157" s="19">
        <f>IF(-need!P157&lt;cum!N157*0.33*$I$2,cum!N157*0.33*$I$2,-need!P157)</f>
        <v>1152576</v>
      </c>
      <c r="S157" s="19">
        <f>IF(-need!Q157&lt;cum!O157*0.33*$I$2,cum!O157*0.33*$I$2,-need!Q157)</f>
        <v>21468.15</v>
      </c>
      <c r="T157" s="19">
        <f>IF(-need!R157&lt;cum!P157*0.33*$I$2,cum!P157*0.33*$I$2,-need!R157)</f>
        <v>17028</v>
      </c>
      <c r="U157" s="19">
        <f>IF(-need!S157&lt;cum!Q157*0.33*$I$2,cum!Q157*0.33*$I$2,-need!S157)</f>
        <v>55331.43</v>
      </c>
      <c r="V157" s="19">
        <f>IF(-need!T157&lt;cum!R157*0.33*$I$2,cum!R157*0.33*$I$2,-need!T157)</f>
        <v>49500</v>
      </c>
      <c r="W157" s="19">
        <f>IF(-need!U157&lt;cum!S157*0.33*$I$2,cum!S157*0.33*$I$2,-need!U157)</f>
        <v>228000</v>
      </c>
      <c r="X157" s="19">
        <f>IF(-need!V157&lt;cum!T157*0.33*$I$2,cum!T157*0.33*$I$2,-need!V157)</f>
        <v>199441</v>
      </c>
      <c r="Y157" s="19">
        <f>IF(-need!W157&lt;cum!U157*0.33*$I$2,cum!U157*0.33*$I$2,-need!W157)</f>
        <v>41250</v>
      </c>
      <c r="Z157" s="19">
        <f>IF(-need!X157&lt;cum!V157*0.33*$I$2,cum!V157*0.33*$I$2,-need!X157)</f>
        <v>72719</v>
      </c>
      <c r="AA157" s="19">
        <f>IF(-need!Y157&lt;cum!W157*0.33*$I$2,cum!W157*0.33*$I$2,-need!Y157)</f>
        <v>1452895</v>
      </c>
      <c r="AB157" s="19">
        <f>IF(-need!Z157&lt;cum!X157*0.33*$I$2,cum!X157*0.33*$I$2,-need!Z157)</f>
        <v>179301</v>
      </c>
      <c r="AC157" s="19">
        <f>IF(-need!AA157&lt;cum!Y157*0.33*$I$2,cum!Y157*0.33*$I$2,-need!AA157)</f>
        <v>166142</v>
      </c>
      <c r="AD157" s="19">
        <f>IF(-need!AB157&lt;cum!Z157*0.33*$I$2,cum!Z157*0.33*$I$2,-need!AB157)</f>
        <v>257909</v>
      </c>
      <c r="AE157" s="19">
        <f>IF(-need!AC157&lt;cum!AA157*0.33*$I$2,cum!AA157*0.33*$I$2,-need!AC157)</f>
        <v>0</v>
      </c>
      <c r="AF157" s="19">
        <f>IF(-need!AD157&lt;cum!AB157*0.33*$I$2,cum!AB157*0.33*$I$2,-need!AD157)</f>
        <v>697463</v>
      </c>
      <c r="AG157" s="19">
        <f>IF(-need!AE157&lt;cum!AC157*0.33*$I$2,cum!AC157*0.33*$I$2,-need!AE157)</f>
        <v>4857644</v>
      </c>
      <c r="AH157" s="19">
        <f>IF(-need!AF157&lt;cum!AD157*0.33*$I$2,cum!AD157*0.33*$I$2,-need!AF157)</f>
        <v>1308560</v>
      </c>
      <c r="AI157" s="19">
        <f>IF(-need!AG157&lt;cum!AE157*0.33*$I$2,cum!AE157*0.33*$I$2,-need!AG157)</f>
        <v>855090</v>
      </c>
      <c r="AJ157" s="19">
        <f>IF(-need!AH157&lt;cum!AF157*0.33*$I$2,cum!AF157*0.33*$I$2,-need!AH157)</f>
        <v>2008872</v>
      </c>
      <c r="AK157" s="19">
        <f>IF(-need!AI157&lt;cum!AG157*0.33*$I$2,cum!AG157*0.33*$I$2,-need!AI157)</f>
        <v>252224.94</v>
      </c>
      <c r="AL157" s="19">
        <f>IF(-need!AJ157&lt;cum!AH157*0.33*$I$2,cum!AH157*0.33*$I$2,-need!AJ157)</f>
        <v>32175</v>
      </c>
      <c r="AM157" s="19">
        <f>IF(-need!AK157&lt;cum!AI157*0.33*$I$2,cum!AI157*0.33*$I$2,-need!AK157)</f>
        <v>770000</v>
      </c>
      <c r="AN157" s="19">
        <f>IF(-need!AL157&lt;cum!AJ157*0.33*$I$2,cum!AJ157*0.33*$I$2,-need!AL157)</f>
        <v>71656.695000000007</v>
      </c>
      <c r="AO157" s="19">
        <f>IF(-need!AM157&lt;cum!AK157*0.33*$I$2,cum!AK157*0.33*$I$2,-need!AM157)</f>
        <v>14850</v>
      </c>
      <c r="AQ157" s="1">
        <f>IF(avail!AM157&gt;0,0,avail!AM157)</f>
        <v>0</v>
      </c>
      <c r="AR157" s="1">
        <f>IF(avail!AN157&gt;0,0,avail!AN157)</f>
        <v>0</v>
      </c>
      <c r="AS157" s="1">
        <f>IF(avail!AO157&gt;0,0,avail!AO157)</f>
        <v>0</v>
      </c>
      <c r="AT157" s="1">
        <f>IF(avail!AP157&gt;0,0,avail!AP157)</f>
        <v>-285800</v>
      </c>
    </row>
    <row r="158" spans="1:46" x14ac:dyDescent="0.25">
      <c r="A158" s="4">
        <f>'"rank"; your input only here!'!E159</f>
        <v>154</v>
      </c>
      <c r="B158" s="6" t="str">
        <f>'"rank"; your input only here!'!A159</f>
        <v>A154</v>
      </c>
      <c r="C158" s="6" t="str">
        <f>'"rank"; your input only here!'!B159</f>
        <v>Test Project 154</v>
      </c>
      <c r="D158" s="6">
        <f>'"rank"; your input only here!'!C159</f>
        <v>0</v>
      </c>
      <c r="E158" s="8">
        <f>'"rank"; your input only here!'!D159</f>
        <v>0</v>
      </c>
      <c r="F158" s="22">
        <f t="shared" si="6"/>
        <v>18230060.800000001</v>
      </c>
      <c r="G158" s="21">
        <f>SUM(cum!F158:AK158)</f>
        <v>41265466</v>
      </c>
      <c r="H158" s="21">
        <f t="shared" si="7"/>
        <v>10000000</v>
      </c>
      <c r="I158" s="19">
        <f t="shared" si="8"/>
        <v>-8730060.8000000007</v>
      </c>
      <c r="J158" s="19">
        <f>IF(-need!H158&lt;cum!F158*0.33*$I$2,cum!F158*0.33*$I$2,-need!H158)</f>
        <v>36176.910000000003</v>
      </c>
      <c r="K158" s="19">
        <f>IF(-need!I158&lt;cum!G158*0.33*$I$2,cum!G158*0.33*$I$2,-need!I158)</f>
        <v>1573774</v>
      </c>
      <c r="L158" s="19">
        <f>IF(-need!J158&lt;cum!H158*0.33*$I$2,cum!H158*0.33*$I$2,-need!J158)</f>
        <v>0</v>
      </c>
      <c r="M158" s="19">
        <f>IF(-need!K158&lt;cum!I158*0.33*$I$2,cum!I158*0.33*$I$2,-need!K158)</f>
        <v>654600</v>
      </c>
      <c r="N158" s="19">
        <f>IF(-need!L158&lt;cum!J158*0.33*$I$2,cum!J158*0.33*$I$2,-need!L158)</f>
        <v>88537.184999999998</v>
      </c>
      <c r="O158" s="19">
        <f>IF(-need!M158&lt;cum!K158*0.33*$I$2,cum!K158*0.33*$I$2,-need!M158)</f>
        <v>395360</v>
      </c>
      <c r="P158" s="19">
        <f>IF(-need!N158&lt;cum!L158*0.33*$I$2,cum!L158*0.33*$I$2,-need!N158)</f>
        <v>719516.49</v>
      </c>
      <c r="Q158" s="19">
        <f>IF(-need!O158&lt;cum!M158*0.33*$I$2,cum!M158*0.33*$I$2,-need!O158)</f>
        <v>0</v>
      </c>
      <c r="R158" s="19">
        <f>IF(-need!P158&lt;cum!N158*0.33*$I$2,cum!N158*0.33*$I$2,-need!P158)</f>
        <v>1152576</v>
      </c>
      <c r="S158" s="19">
        <f>IF(-need!Q158&lt;cum!O158*0.33*$I$2,cum!O158*0.33*$I$2,-need!Q158)</f>
        <v>21468.15</v>
      </c>
      <c r="T158" s="19">
        <f>IF(-need!R158&lt;cum!P158*0.33*$I$2,cum!P158*0.33*$I$2,-need!R158)</f>
        <v>17028</v>
      </c>
      <c r="U158" s="19">
        <f>IF(-need!S158&lt;cum!Q158*0.33*$I$2,cum!Q158*0.33*$I$2,-need!S158)</f>
        <v>55331.43</v>
      </c>
      <c r="V158" s="19">
        <f>IF(-need!T158&lt;cum!R158*0.33*$I$2,cum!R158*0.33*$I$2,-need!T158)</f>
        <v>49500</v>
      </c>
      <c r="W158" s="19">
        <f>IF(-need!U158&lt;cum!S158*0.33*$I$2,cum!S158*0.33*$I$2,-need!U158)</f>
        <v>228000</v>
      </c>
      <c r="X158" s="19">
        <f>IF(-need!V158&lt;cum!T158*0.33*$I$2,cum!T158*0.33*$I$2,-need!V158)</f>
        <v>199441</v>
      </c>
      <c r="Y158" s="19">
        <f>IF(-need!W158&lt;cum!U158*0.33*$I$2,cum!U158*0.33*$I$2,-need!W158)</f>
        <v>41250</v>
      </c>
      <c r="Z158" s="19">
        <f>IF(-need!X158&lt;cum!V158*0.33*$I$2,cum!V158*0.33*$I$2,-need!X158)</f>
        <v>72719</v>
      </c>
      <c r="AA158" s="19">
        <f>IF(-need!Y158&lt;cum!W158*0.33*$I$2,cum!W158*0.33*$I$2,-need!Y158)</f>
        <v>1452895</v>
      </c>
      <c r="AB158" s="19">
        <f>IF(-need!Z158&lt;cum!X158*0.33*$I$2,cum!X158*0.33*$I$2,-need!Z158)</f>
        <v>179301</v>
      </c>
      <c r="AC158" s="19">
        <f>IF(-need!AA158&lt;cum!Y158*0.33*$I$2,cum!Y158*0.33*$I$2,-need!AA158)</f>
        <v>166142</v>
      </c>
      <c r="AD158" s="19">
        <f>IF(-need!AB158&lt;cum!Z158*0.33*$I$2,cum!Z158*0.33*$I$2,-need!AB158)</f>
        <v>257909</v>
      </c>
      <c r="AE158" s="19">
        <f>IF(-need!AC158&lt;cum!AA158*0.33*$I$2,cum!AA158*0.33*$I$2,-need!AC158)</f>
        <v>0</v>
      </c>
      <c r="AF158" s="19">
        <f>IF(-need!AD158&lt;cum!AB158*0.33*$I$2,cum!AB158*0.33*$I$2,-need!AD158)</f>
        <v>697463</v>
      </c>
      <c r="AG158" s="19">
        <f>IF(-need!AE158&lt;cum!AC158*0.33*$I$2,cum!AC158*0.33*$I$2,-need!AE158)</f>
        <v>4857644</v>
      </c>
      <c r="AH158" s="19">
        <f>IF(-need!AF158&lt;cum!AD158*0.33*$I$2,cum!AD158*0.33*$I$2,-need!AF158)</f>
        <v>1308560</v>
      </c>
      <c r="AI158" s="19">
        <f>IF(-need!AG158&lt;cum!AE158*0.33*$I$2,cum!AE158*0.33*$I$2,-need!AG158)</f>
        <v>855090</v>
      </c>
      <c r="AJ158" s="19">
        <f>IF(-need!AH158&lt;cum!AF158*0.33*$I$2,cum!AF158*0.33*$I$2,-need!AH158)</f>
        <v>2008872</v>
      </c>
      <c r="AK158" s="19">
        <f>IF(-need!AI158&lt;cum!AG158*0.33*$I$2,cum!AG158*0.33*$I$2,-need!AI158)</f>
        <v>252224.94</v>
      </c>
      <c r="AL158" s="19">
        <f>IF(-need!AJ158&lt;cum!AH158*0.33*$I$2,cum!AH158*0.33*$I$2,-need!AJ158)</f>
        <v>32175</v>
      </c>
      <c r="AM158" s="19">
        <f>IF(-need!AK158&lt;cum!AI158*0.33*$I$2,cum!AI158*0.33*$I$2,-need!AK158)</f>
        <v>770000</v>
      </c>
      <c r="AN158" s="19">
        <f>IF(-need!AL158&lt;cum!AJ158*0.33*$I$2,cum!AJ158*0.33*$I$2,-need!AL158)</f>
        <v>71656.695000000007</v>
      </c>
      <c r="AO158" s="19">
        <f>IF(-need!AM158&lt;cum!AK158*0.33*$I$2,cum!AK158*0.33*$I$2,-need!AM158)</f>
        <v>14850</v>
      </c>
      <c r="AQ158" s="1">
        <f>IF(avail!AM158&gt;0,0,avail!AM158)</f>
        <v>0</v>
      </c>
      <c r="AR158" s="1">
        <f>IF(avail!AN158&gt;0,0,avail!AN158)</f>
        <v>0</v>
      </c>
      <c r="AS158" s="1">
        <f>IF(avail!AO158&gt;0,0,avail!AO158)</f>
        <v>0</v>
      </c>
      <c r="AT158" s="1">
        <f>IF(avail!AP158&gt;0,0,avail!AP158)</f>
        <v>-285800</v>
      </c>
    </row>
    <row r="159" spans="1:46" x14ac:dyDescent="0.25">
      <c r="A159" s="4">
        <f>'"rank"; your input only here!'!E160</f>
        <v>155</v>
      </c>
      <c r="B159" s="6" t="str">
        <f>'"rank"; your input only here!'!A160</f>
        <v>A155</v>
      </c>
      <c r="C159" s="6" t="str">
        <f>'"rank"; your input only here!'!B160</f>
        <v>Test Project 155</v>
      </c>
      <c r="D159" s="6">
        <f>'"rank"; your input only here!'!C160</f>
        <v>0</v>
      </c>
      <c r="E159" s="8">
        <f>'"rank"; your input only here!'!D160</f>
        <v>0</v>
      </c>
      <c r="F159" s="22">
        <f t="shared" si="6"/>
        <v>18230060.800000001</v>
      </c>
      <c r="G159" s="21">
        <f>SUM(cum!F159:AK159)</f>
        <v>41265466</v>
      </c>
      <c r="H159" s="21">
        <f t="shared" si="7"/>
        <v>10000000</v>
      </c>
      <c r="I159" s="19">
        <f t="shared" si="8"/>
        <v>-8730060.8000000007</v>
      </c>
      <c r="J159" s="19">
        <f>IF(-need!H159&lt;cum!F159*0.33*$I$2,cum!F159*0.33*$I$2,-need!H159)</f>
        <v>36176.910000000003</v>
      </c>
      <c r="K159" s="19">
        <f>IF(-need!I159&lt;cum!G159*0.33*$I$2,cum!G159*0.33*$I$2,-need!I159)</f>
        <v>1573774</v>
      </c>
      <c r="L159" s="19">
        <f>IF(-need!J159&lt;cum!H159*0.33*$I$2,cum!H159*0.33*$I$2,-need!J159)</f>
        <v>0</v>
      </c>
      <c r="M159" s="19">
        <f>IF(-need!K159&lt;cum!I159*0.33*$I$2,cum!I159*0.33*$I$2,-need!K159)</f>
        <v>654600</v>
      </c>
      <c r="N159" s="19">
        <f>IF(-need!L159&lt;cum!J159*0.33*$I$2,cum!J159*0.33*$I$2,-need!L159)</f>
        <v>88537.184999999998</v>
      </c>
      <c r="O159" s="19">
        <f>IF(-need!M159&lt;cum!K159*0.33*$I$2,cum!K159*0.33*$I$2,-need!M159)</f>
        <v>395360</v>
      </c>
      <c r="P159" s="19">
        <f>IF(-need!N159&lt;cum!L159*0.33*$I$2,cum!L159*0.33*$I$2,-need!N159)</f>
        <v>719516.49</v>
      </c>
      <c r="Q159" s="19">
        <f>IF(-need!O159&lt;cum!M159*0.33*$I$2,cum!M159*0.33*$I$2,-need!O159)</f>
        <v>0</v>
      </c>
      <c r="R159" s="19">
        <f>IF(-need!P159&lt;cum!N159*0.33*$I$2,cum!N159*0.33*$I$2,-need!P159)</f>
        <v>1152576</v>
      </c>
      <c r="S159" s="19">
        <f>IF(-need!Q159&lt;cum!O159*0.33*$I$2,cum!O159*0.33*$I$2,-need!Q159)</f>
        <v>21468.15</v>
      </c>
      <c r="T159" s="19">
        <f>IF(-need!R159&lt;cum!P159*0.33*$I$2,cum!P159*0.33*$I$2,-need!R159)</f>
        <v>17028</v>
      </c>
      <c r="U159" s="19">
        <f>IF(-need!S159&lt;cum!Q159*0.33*$I$2,cum!Q159*0.33*$I$2,-need!S159)</f>
        <v>55331.43</v>
      </c>
      <c r="V159" s="19">
        <f>IF(-need!T159&lt;cum!R159*0.33*$I$2,cum!R159*0.33*$I$2,-need!T159)</f>
        <v>49500</v>
      </c>
      <c r="W159" s="19">
        <f>IF(-need!U159&lt;cum!S159*0.33*$I$2,cum!S159*0.33*$I$2,-need!U159)</f>
        <v>228000</v>
      </c>
      <c r="X159" s="19">
        <f>IF(-need!V159&lt;cum!T159*0.33*$I$2,cum!T159*0.33*$I$2,-need!V159)</f>
        <v>199441</v>
      </c>
      <c r="Y159" s="19">
        <f>IF(-need!W159&lt;cum!U159*0.33*$I$2,cum!U159*0.33*$I$2,-need!W159)</f>
        <v>41250</v>
      </c>
      <c r="Z159" s="19">
        <f>IF(-need!X159&lt;cum!V159*0.33*$I$2,cum!V159*0.33*$I$2,-need!X159)</f>
        <v>72719</v>
      </c>
      <c r="AA159" s="19">
        <f>IF(-need!Y159&lt;cum!W159*0.33*$I$2,cum!W159*0.33*$I$2,-need!Y159)</f>
        <v>1452895</v>
      </c>
      <c r="AB159" s="19">
        <f>IF(-need!Z159&lt;cum!X159*0.33*$I$2,cum!X159*0.33*$I$2,-need!Z159)</f>
        <v>179301</v>
      </c>
      <c r="AC159" s="19">
        <f>IF(-need!AA159&lt;cum!Y159*0.33*$I$2,cum!Y159*0.33*$I$2,-need!AA159)</f>
        <v>166142</v>
      </c>
      <c r="AD159" s="19">
        <f>IF(-need!AB159&lt;cum!Z159*0.33*$I$2,cum!Z159*0.33*$I$2,-need!AB159)</f>
        <v>257909</v>
      </c>
      <c r="AE159" s="19">
        <f>IF(-need!AC159&lt;cum!AA159*0.33*$I$2,cum!AA159*0.33*$I$2,-need!AC159)</f>
        <v>0</v>
      </c>
      <c r="AF159" s="19">
        <f>IF(-need!AD159&lt;cum!AB159*0.33*$I$2,cum!AB159*0.33*$I$2,-need!AD159)</f>
        <v>697463</v>
      </c>
      <c r="AG159" s="19">
        <f>IF(-need!AE159&lt;cum!AC159*0.33*$I$2,cum!AC159*0.33*$I$2,-need!AE159)</f>
        <v>4857644</v>
      </c>
      <c r="AH159" s="19">
        <f>IF(-need!AF159&lt;cum!AD159*0.33*$I$2,cum!AD159*0.33*$I$2,-need!AF159)</f>
        <v>1308560</v>
      </c>
      <c r="AI159" s="19">
        <f>IF(-need!AG159&lt;cum!AE159*0.33*$I$2,cum!AE159*0.33*$I$2,-need!AG159)</f>
        <v>855090</v>
      </c>
      <c r="AJ159" s="19">
        <f>IF(-need!AH159&lt;cum!AF159*0.33*$I$2,cum!AF159*0.33*$I$2,-need!AH159)</f>
        <v>2008872</v>
      </c>
      <c r="AK159" s="19">
        <f>IF(-need!AI159&lt;cum!AG159*0.33*$I$2,cum!AG159*0.33*$I$2,-need!AI159)</f>
        <v>252224.94</v>
      </c>
      <c r="AL159" s="19">
        <f>IF(-need!AJ159&lt;cum!AH159*0.33*$I$2,cum!AH159*0.33*$I$2,-need!AJ159)</f>
        <v>32175</v>
      </c>
      <c r="AM159" s="19">
        <f>IF(-need!AK159&lt;cum!AI159*0.33*$I$2,cum!AI159*0.33*$I$2,-need!AK159)</f>
        <v>770000</v>
      </c>
      <c r="AN159" s="19">
        <f>IF(-need!AL159&lt;cum!AJ159*0.33*$I$2,cum!AJ159*0.33*$I$2,-need!AL159)</f>
        <v>71656.695000000007</v>
      </c>
      <c r="AO159" s="19">
        <f>IF(-need!AM159&lt;cum!AK159*0.33*$I$2,cum!AK159*0.33*$I$2,-need!AM159)</f>
        <v>14850</v>
      </c>
      <c r="AQ159" s="1">
        <f>IF(avail!AM159&gt;0,0,avail!AM159)</f>
        <v>0</v>
      </c>
      <c r="AR159" s="1">
        <f>IF(avail!AN159&gt;0,0,avail!AN159)</f>
        <v>0</v>
      </c>
      <c r="AS159" s="1">
        <f>IF(avail!AO159&gt;0,0,avail!AO159)</f>
        <v>0</v>
      </c>
      <c r="AT159" s="1">
        <f>IF(avail!AP159&gt;0,0,avail!AP159)</f>
        <v>-285800</v>
      </c>
    </row>
    <row r="160" spans="1:46" x14ac:dyDescent="0.25">
      <c r="A160" s="4">
        <f>'"rank"; your input only here!'!E161</f>
        <v>156</v>
      </c>
      <c r="B160" s="6" t="str">
        <f>'"rank"; your input only here!'!A161</f>
        <v>A156</v>
      </c>
      <c r="C160" s="6" t="str">
        <f>'"rank"; your input only here!'!B161</f>
        <v>Test Project 156</v>
      </c>
      <c r="D160" s="6">
        <f>'"rank"; your input only here!'!C161</f>
        <v>0</v>
      </c>
      <c r="E160" s="8">
        <f>'"rank"; your input only here!'!D161</f>
        <v>0</v>
      </c>
      <c r="F160" s="22">
        <f t="shared" si="6"/>
        <v>18230060.800000001</v>
      </c>
      <c r="G160" s="21">
        <f>SUM(cum!F160:AK160)</f>
        <v>41265466</v>
      </c>
      <c r="H160" s="21">
        <f t="shared" si="7"/>
        <v>10000000</v>
      </c>
      <c r="I160" s="19">
        <f t="shared" si="8"/>
        <v>-8730060.8000000007</v>
      </c>
      <c r="J160" s="19">
        <f>IF(-need!H160&lt;cum!F160*0.33*$I$2,cum!F160*0.33*$I$2,-need!H160)</f>
        <v>36176.910000000003</v>
      </c>
      <c r="K160" s="19">
        <f>IF(-need!I160&lt;cum!G160*0.33*$I$2,cum!G160*0.33*$I$2,-need!I160)</f>
        <v>1573774</v>
      </c>
      <c r="L160" s="19">
        <f>IF(-need!J160&lt;cum!H160*0.33*$I$2,cum!H160*0.33*$I$2,-need!J160)</f>
        <v>0</v>
      </c>
      <c r="M160" s="19">
        <f>IF(-need!K160&lt;cum!I160*0.33*$I$2,cum!I160*0.33*$I$2,-need!K160)</f>
        <v>654600</v>
      </c>
      <c r="N160" s="19">
        <f>IF(-need!L160&lt;cum!J160*0.33*$I$2,cum!J160*0.33*$I$2,-need!L160)</f>
        <v>88537.184999999998</v>
      </c>
      <c r="O160" s="19">
        <f>IF(-need!M160&lt;cum!K160*0.33*$I$2,cum!K160*0.33*$I$2,-need!M160)</f>
        <v>395360</v>
      </c>
      <c r="P160" s="19">
        <f>IF(-need!N160&lt;cum!L160*0.33*$I$2,cum!L160*0.33*$I$2,-need!N160)</f>
        <v>719516.49</v>
      </c>
      <c r="Q160" s="19">
        <f>IF(-need!O160&lt;cum!M160*0.33*$I$2,cum!M160*0.33*$I$2,-need!O160)</f>
        <v>0</v>
      </c>
      <c r="R160" s="19">
        <f>IF(-need!P160&lt;cum!N160*0.33*$I$2,cum!N160*0.33*$I$2,-need!P160)</f>
        <v>1152576</v>
      </c>
      <c r="S160" s="19">
        <f>IF(-need!Q160&lt;cum!O160*0.33*$I$2,cum!O160*0.33*$I$2,-need!Q160)</f>
        <v>21468.15</v>
      </c>
      <c r="T160" s="19">
        <f>IF(-need!R160&lt;cum!P160*0.33*$I$2,cum!P160*0.33*$I$2,-need!R160)</f>
        <v>17028</v>
      </c>
      <c r="U160" s="19">
        <f>IF(-need!S160&lt;cum!Q160*0.33*$I$2,cum!Q160*0.33*$I$2,-need!S160)</f>
        <v>55331.43</v>
      </c>
      <c r="V160" s="19">
        <f>IF(-need!T160&lt;cum!R160*0.33*$I$2,cum!R160*0.33*$I$2,-need!T160)</f>
        <v>49500</v>
      </c>
      <c r="W160" s="19">
        <f>IF(-need!U160&lt;cum!S160*0.33*$I$2,cum!S160*0.33*$I$2,-need!U160)</f>
        <v>228000</v>
      </c>
      <c r="X160" s="19">
        <f>IF(-need!V160&lt;cum!T160*0.33*$I$2,cum!T160*0.33*$I$2,-need!V160)</f>
        <v>199441</v>
      </c>
      <c r="Y160" s="19">
        <f>IF(-need!W160&lt;cum!U160*0.33*$I$2,cum!U160*0.33*$I$2,-need!W160)</f>
        <v>41250</v>
      </c>
      <c r="Z160" s="19">
        <f>IF(-need!X160&lt;cum!V160*0.33*$I$2,cum!V160*0.33*$I$2,-need!X160)</f>
        <v>72719</v>
      </c>
      <c r="AA160" s="19">
        <f>IF(-need!Y160&lt;cum!W160*0.33*$I$2,cum!W160*0.33*$I$2,-need!Y160)</f>
        <v>1452895</v>
      </c>
      <c r="AB160" s="19">
        <f>IF(-need!Z160&lt;cum!X160*0.33*$I$2,cum!X160*0.33*$I$2,-need!Z160)</f>
        <v>179301</v>
      </c>
      <c r="AC160" s="19">
        <f>IF(-need!AA160&lt;cum!Y160*0.33*$I$2,cum!Y160*0.33*$I$2,-need!AA160)</f>
        <v>166142</v>
      </c>
      <c r="AD160" s="19">
        <f>IF(-need!AB160&lt;cum!Z160*0.33*$I$2,cum!Z160*0.33*$I$2,-need!AB160)</f>
        <v>257909</v>
      </c>
      <c r="AE160" s="19">
        <f>IF(-need!AC160&lt;cum!AA160*0.33*$I$2,cum!AA160*0.33*$I$2,-need!AC160)</f>
        <v>0</v>
      </c>
      <c r="AF160" s="19">
        <f>IF(-need!AD160&lt;cum!AB160*0.33*$I$2,cum!AB160*0.33*$I$2,-need!AD160)</f>
        <v>697463</v>
      </c>
      <c r="AG160" s="19">
        <f>IF(-need!AE160&lt;cum!AC160*0.33*$I$2,cum!AC160*0.33*$I$2,-need!AE160)</f>
        <v>4857644</v>
      </c>
      <c r="AH160" s="19">
        <f>IF(-need!AF160&lt;cum!AD160*0.33*$I$2,cum!AD160*0.33*$I$2,-need!AF160)</f>
        <v>1308560</v>
      </c>
      <c r="AI160" s="19">
        <f>IF(-need!AG160&lt;cum!AE160*0.33*$I$2,cum!AE160*0.33*$I$2,-need!AG160)</f>
        <v>855090</v>
      </c>
      <c r="AJ160" s="19">
        <f>IF(-need!AH160&lt;cum!AF160*0.33*$I$2,cum!AF160*0.33*$I$2,-need!AH160)</f>
        <v>2008872</v>
      </c>
      <c r="AK160" s="19">
        <f>IF(-need!AI160&lt;cum!AG160*0.33*$I$2,cum!AG160*0.33*$I$2,-need!AI160)</f>
        <v>252224.94</v>
      </c>
      <c r="AL160" s="19">
        <f>IF(-need!AJ160&lt;cum!AH160*0.33*$I$2,cum!AH160*0.33*$I$2,-need!AJ160)</f>
        <v>32175</v>
      </c>
      <c r="AM160" s="19">
        <f>IF(-need!AK160&lt;cum!AI160*0.33*$I$2,cum!AI160*0.33*$I$2,-need!AK160)</f>
        <v>770000</v>
      </c>
      <c r="AN160" s="19">
        <f>IF(-need!AL160&lt;cum!AJ160*0.33*$I$2,cum!AJ160*0.33*$I$2,-need!AL160)</f>
        <v>71656.695000000007</v>
      </c>
      <c r="AO160" s="19">
        <f>IF(-need!AM160&lt;cum!AK160*0.33*$I$2,cum!AK160*0.33*$I$2,-need!AM160)</f>
        <v>14850</v>
      </c>
      <c r="AQ160" s="1">
        <f>IF(avail!AM160&gt;0,0,avail!AM160)</f>
        <v>0</v>
      </c>
      <c r="AR160" s="1">
        <f>IF(avail!AN160&gt;0,0,avail!AN160)</f>
        <v>0</v>
      </c>
      <c r="AS160" s="1">
        <f>IF(avail!AO160&gt;0,0,avail!AO160)</f>
        <v>0</v>
      </c>
      <c r="AT160" s="1">
        <f>IF(avail!AP160&gt;0,0,avail!AP160)</f>
        <v>-285800</v>
      </c>
    </row>
    <row r="161" spans="1:46" x14ac:dyDescent="0.25">
      <c r="A161" s="4">
        <f>'"rank"; your input only here!'!E162</f>
        <v>157</v>
      </c>
      <c r="B161" s="6" t="str">
        <f>'"rank"; your input only here!'!A162</f>
        <v>A157</v>
      </c>
      <c r="C161" s="6" t="str">
        <f>'"rank"; your input only here!'!B162</f>
        <v>Test Project 157</v>
      </c>
      <c r="D161" s="6">
        <f>'"rank"; your input only here!'!C162</f>
        <v>0</v>
      </c>
      <c r="E161" s="8">
        <f>'"rank"; your input only here!'!D162</f>
        <v>0</v>
      </c>
      <c r="F161" s="22">
        <f t="shared" si="6"/>
        <v>18230060.800000001</v>
      </c>
      <c r="G161" s="21">
        <f>SUM(cum!F161:AK161)</f>
        <v>41265466</v>
      </c>
      <c r="H161" s="21">
        <f t="shared" si="7"/>
        <v>10000000</v>
      </c>
      <c r="I161" s="19">
        <f t="shared" si="8"/>
        <v>-8730060.8000000007</v>
      </c>
      <c r="J161" s="19">
        <f>IF(-need!H161&lt;cum!F161*0.33*$I$2,cum!F161*0.33*$I$2,-need!H161)</f>
        <v>36176.910000000003</v>
      </c>
      <c r="K161" s="19">
        <f>IF(-need!I161&lt;cum!G161*0.33*$I$2,cum!G161*0.33*$I$2,-need!I161)</f>
        <v>1573774</v>
      </c>
      <c r="L161" s="19">
        <f>IF(-need!J161&lt;cum!H161*0.33*$I$2,cum!H161*0.33*$I$2,-need!J161)</f>
        <v>0</v>
      </c>
      <c r="M161" s="19">
        <f>IF(-need!K161&lt;cum!I161*0.33*$I$2,cum!I161*0.33*$I$2,-need!K161)</f>
        <v>654600</v>
      </c>
      <c r="N161" s="19">
        <f>IF(-need!L161&lt;cum!J161*0.33*$I$2,cum!J161*0.33*$I$2,-need!L161)</f>
        <v>88537.184999999998</v>
      </c>
      <c r="O161" s="19">
        <f>IF(-need!M161&lt;cum!K161*0.33*$I$2,cum!K161*0.33*$I$2,-need!M161)</f>
        <v>395360</v>
      </c>
      <c r="P161" s="19">
        <f>IF(-need!N161&lt;cum!L161*0.33*$I$2,cum!L161*0.33*$I$2,-need!N161)</f>
        <v>719516.49</v>
      </c>
      <c r="Q161" s="19">
        <f>IF(-need!O161&lt;cum!M161*0.33*$I$2,cum!M161*0.33*$I$2,-need!O161)</f>
        <v>0</v>
      </c>
      <c r="R161" s="19">
        <f>IF(-need!P161&lt;cum!N161*0.33*$I$2,cum!N161*0.33*$I$2,-need!P161)</f>
        <v>1152576</v>
      </c>
      <c r="S161" s="19">
        <f>IF(-need!Q161&lt;cum!O161*0.33*$I$2,cum!O161*0.33*$I$2,-need!Q161)</f>
        <v>21468.15</v>
      </c>
      <c r="T161" s="19">
        <f>IF(-need!R161&lt;cum!P161*0.33*$I$2,cum!P161*0.33*$I$2,-need!R161)</f>
        <v>17028</v>
      </c>
      <c r="U161" s="19">
        <f>IF(-need!S161&lt;cum!Q161*0.33*$I$2,cum!Q161*0.33*$I$2,-need!S161)</f>
        <v>55331.43</v>
      </c>
      <c r="V161" s="19">
        <f>IF(-need!T161&lt;cum!R161*0.33*$I$2,cum!R161*0.33*$I$2,-need!T161)</f>
        <v>49500</v>
      </c>
      <c r="W161" s="19">
        <f>IF(-need!U161&lt;cum!S161*0.33*$I$2,cum!S161*0.33*$I$2,-need!U161)</f>
        <v>228000</v>
      </c>
      <c r="X161" s="19">
        <f>IF(-need!V161&lt;cum!T161*0.33*$I$2,cum!T161*0.33*$I$2,-need!V161)</f>
        <v>199441</v>
      </c>
      <c r="Y161" s="19">
        <f>IF(-need!W161&lt;cum!U161*0.33*$I$2,cum!U161*0.33*$I$2,-need!W161)</f>
        <v>41250</v>
      </c>
      <c r="Z161" s="19">
        <f>IF(-need!X161&lt;cum!V161*0.33*$I$2,cum!V161*0.33*$I$2,-need!X161)</f>
        <v>72719</v>
      </c>
      <c r="AA161" s="19">
        <f>IF(-need!Y161&lt;cum!W161*0.33*$I$2,cum!W161*0.33*$I$2,-need!Y161)</f>
        <v>1452895</v>
      </c>
      <c r="AB161" s="19">
        <f>IF(-need!Z161&lt;cum!X161*0.33*$I$2,cum!X161*0.33*$I$2,-need!Z161)</f>
        <v>179301</v>
      </c>
      <c r="AC161" s="19">
        <f>IF(-need!AA161&lt;cum!Y161*0.33*$I$2,cum!Y161*0.33*$I$2,-need!AA161)</f>
        <v>166142</v>
      </c>
      <c r="AD161" s="19">
        <f>IF(-need!AB161&lt;cum!Z161*0.33*$I$2,cum!Z161*0.33*$I$2,-need!AB161)</f>
        <v>257909</v>
      </c>
      <c r="AE161" s="19">
        <f>IF(-need!AC161&lt;cum!AA161*0.33*$I$2,cum!AA161*0.33*$I$2,-need!AC161)</f>
        <v>0</v>
      </c>
      <c r="AF161" s="19">
        <f>IF(-need!AD161&lt;cum!AB161*0.33*$I$2,cum!AB161*0.33*$I$2,-need!AD161)</f>
        <v>697463</v>
      </c>
      <c r="AG161" s="19">
        <f>IF(-need!AE161&lt;cum!AC161*0.33*$I$2,cum!AC161*0.33*$I$2,-need!AE161)</f>
        <v>4857644</v>
      </c>
      <c r="AH161" s="19">
        <f>IF(-need!AF161&lt;cum!AD161*0.33*$I$2,cum!AD161*0.33*$I$2,-need!AF161)</f>
        <v>1308560</v>
      </c>
      <c r="AI161" s="19">
        <f>IF(-need!AG161&lt;cum!AE161*0.33*$I$2,cum!AE161*0.33*$I$2,-need!AG161)</f>
        <v>855090</v>
      </c>
      <c r="AJ161" s="19">
        <f>IF(-need!AH161&lt;cum!AF161*0.33*$I$2,cum!AF161*0.33*$I$2,-need!AH161)</f>
        <v>2008872</v>
      </c>
      <c r="AK161" s="19">
        <f>IF(-need!AI161&lt;cum!AG161*0.33*$I$2,cum!AG161*0.33*$I$2,-need!AI161)</f>
        <v>252224.94</v>
      </c>
      <c r="AL161" s="19">
        <f>IF(-need!AJ161&lt;cum!AH161*0.33*$I$2,cum!AH161*0.33*$I$2,-need!AJ161)</f>
        <v>32175</v>
      </c>
      <c r="AM161" s="19">
        <f>IF(-need!AK161&lt;cum!AI161*0.33*$I$2,cum!AI161*0.33*$I$2,-need!AK161)</f>
        <v>770000</v>
      </c>
      <c r="AN161" s="19">
        <f>IF(-need!AL161&lt;cum!AJ161*0.33*$I$2,cum!AJ161*0.33*$I$2,-need!AL161)</f>
        <v>71656.695000000007</v>
      </c>
      <c r="AO161" s="19">
        <f>IF(-need!AM161&lt;cum!AK161*0.33*$I$2,cum!AK161*0.33*$I$2,-need!AM161)</f>
        <v>14850</v>
      </c>
      <c r="AQ161" s="1">
        <f>IF(avail!AM161&gt;0,0,avail!AM161)</f>
        <v>0</v>
      </c>
      <c r="AR161" s="1">
        <f>IF(avail!AN161&gt;0,0,avail!AN161)</f>
        <v>0</v>
      </c>
      <c r="AS161" s="1">
        <f>IF(avail!AO161&gt;0,0,avail!AO161)</f>
        <v>0</v>
      </c>
      <c r="AT161" s="1">
        <f>IF(avail!AP161&gt;0,0,avail!AP161)</f>
        <v>-285800</v>
      </c>
    </row>
    <row r="162" spans="1:46" x14ac:dyDescent="0.25">
      <c r="A162" s="4">
        <f>'"rank"; your input only here!'!E163</f>
        <v>158</v>
      </c>
      <c r="B162" s="6" t="str">
        <f>'"rank"; your input only here!'!A163</f>
        <v>A158</v>
      </c>
      <c r="C162" s="6" t="str">
        <f>'"rank"; your input only here!'!B163</f>
        <v>Test Project 158</v>
      </c>
      <c r="D162" s="6">
        <f>'"rank"; your input only here!'!C163</f>
        <v>0</v>
      </c>
      <c r="E162" s="8">
        <f>'"rank"; your input only here!'!D163</f>
        <v>0</v>
      </c>
      <c r="F162" s="22">
        <f t="shared" si="6"/>
        <v>18230060.800000001</v>
      </c>
      <c r="G162" s="21">
        <f>SUM(cum!F162:AK162)</f>
        <v>41265466</v>
      </c>
      <c r="H162" s="21">
        <f t="shared" si="7"/>
        <v>10000000</v>
      </c>
      <c r="I162" s="19">
        <f t="shared" si="8"/>
        <v>-8730060.8000000007</v>
      </c>
      <c r="J162" s="19">
        <f>IF(-need!H162&lt;cum!F162*0.33*$I$2,cum!F162*0.33*$I$2,-need!H162)</f>
        <v>36176.910000000003</v>
      </c>
      <c r="K162" s="19">
        <f>IF(-need!I162&lt;cum!G162*0.33*$I$2,cum!G162*0.33*$I$2,-need!I162)</f>
        <v>1573774</v>
      </c>
      <c r="L162" s="19">
        <f>IF(-need!J162&lt;cum!H162*0.33*$I$2,cum!H162*0.33*$I$2,-need!J162)</f>
        <v>0</v>
      </c>
      <c r="M162" s="19">
        <f>IF(-need!K162&lt;cum!I162*0.33*$I$2,cum!I162*0.33*$I$2,-need!K162)</f>
        <v>654600</v>
      </c>
      <c r="N162" s="19">
        <f>IF(-need!L162&lt;cum!J162*0.33*$I$2,cum!J162*0.33*$I$2,-need!L162)</f>
        <v>88537.184999999998</v>
      </c>
      <c r="O162" s="19">
        <f>IF(-need!M162&lt;cum!K162*0.33*$I$2,cum!K162*0.33*$I$2,-need!M162)</f>
        <v>395360</v>
      </c>
      <c r="P162" s="19">
        <f>IF(-need!N162&lt;cum!L162*0.33*$I$2,cum!L162*0.33*$I$2,-need!N162)</f>
        <v>719516.49</v>
      </c>
      <c r="Q162" s="19">
        <f>IF(-need!O162&lt;cum!M162*0.33*$I$2,cum!M162*0.33*$I$2,-need!O162)</f>
        <v>0</v>
      </c>
      <c r="R162" s="19">
        <f>IF(-need!P162&lt;cum!N162*0.33*$I$2,cum!N162*0.33*$I$2,-need!P162)</f>
        <v>1152576</v>
      </c>
      <c r="S162" s="19">
        <f>IF(-need!Q162&lt;cum!O162*0.33*$I$2,cum!O162*0.33*$I$2,-need!Q162)</f>
        <v>21468.15</v>
      </c>
      <c r="T162" s="19">
        <f>IF(-need!R162&lt;cum!P162*0.33*$I$2,cum!P162*0.33*$I$2,-need!R162)</f>
        <v>17028</v>
      </c>
      <c r="U162" s="19">
        <f>IF(-need!S162&lt;cum!Q162*0.33*$I$2,cum!Q162*0.33*$I$2,-need!S162)</f>
        <v>55331.43</v>
      </c>
      <c r="V162" s="19">
        <f>IF(-need!T162&lt;cum!R162*0.33*$I$2,cum!R162*0.33*$I$2,-need!T162)</f>
        <v>49500</v>
      </c>
      <c r="W162" s="19">
        <f>IF(-need!U162&lt;cum!S162*0.33*$I$2,cum!S162*0.33*$I$2,-need!U162)</f>
        <v>228000</v>
      </c>
      <c r="X162" s="19">
        <f>IF(-need!V162&lt;cum!T162*0.33*$I$2,cum!T162*0.33*$I$2,-need!V162)</f>
        <v>199441</v>
      </c>
      <c r="Y162" s="19">
        <f>IF(-need!W162&lt;cum!U162*0.33*$I$2,cum!U162*0.33*$I$2,-need!W162)</f>
        <v>41250</v>
      </c>
      <c r="Z162" s="19">
        <f>IF(-need!X162&lt;cum!V162*0.33*$I$2,cum!V162*0.33*$I$2,-need!X162)</f>
        <v>72719</v>
      </c>
      <c r="AA162" s="19">
        <f>IF(-need!Y162&lt;cum!W162*0.33*$I$2,cum!W162*0.33*$I$2,-need!Y162)</f>
        <v>1452895</v>
      </c>
      <c r="AB162" s="19">
        <f>IF(-need!Z162&lt;cum!X162*0.33*$I$2,cum!X162*0.33*$I$2,-need!Z162)</f>
        <v>179301</v>
      </c>
      <c r="AC162" s="19">
        <f>IF(-need!AA162&lt;cum!Y162*0.33*$I$2,cum!Y162*0.33*$I$2,-need!AA162)</f>
        <v>166142</v>
      </c>
      <c r="AD162" s="19">
        <f>IF(-need!AB162&lt;cum!Z162*0.33*$I$2,cum!Z162*0.33*$I$2,-need!AB162)</f>
        <v>257909</v>
      </c>
      <c r="AE162" s="19">
        <f>IF(-need!AC162&lt;cum!AA162*0.33*$I$2,cum!AA162*0.33*$I$2,-need!AC162)</f>
        <v>0</v>
      </c>
      <c r="AF162" s="19">
        <f>IF(-need!AD162&lt;cum!AB162*0.33*$I$2,cum!AB162*0.33*$I$2,-need!AD162)</f>
        <v>697463</v>
      </c>
      <c r="AG162" s="19">
        <f>IF(-need!AE162&lt;cum!AC162*0.33*$I$2,cum!AC162*0.33*$I$2,-need!AE162)</f>
        <v>4857644</v>
      </c>
      <c r="AH162" s="19">
        <f>IF(-need!AF162&lt;cum!AD162*0.33*$I$2,cum!AD162*0.33*$I$2,-need!AF162)</f>
        <v>1308560</v>
      </c>
      <c r="AI162" s="19">
        <f>IF(-need!AG162&lt;cum!AE162*0.33*$I$2,cum!AE162*0.33*$I$2,-need!AG162)</f>
        <v>855090</v>
      </c>
      <c r="AJ162" s="19">
        <f>IF(-need!AH162&lt;cum!AF162*0.33*$I$2,cum!AF162*0.33*$I$2,-need!AH162)</f>
        <v>2008872</v>
      </c>
      <c r="AK162" s="19">
        <f>IF(-need!AI162&lt;cum!AG162*0.33*$I$2,cum!AG162*0.33*$I$2,-need!AI162)</f>
        <v>252224.94</v>
      </c>
      <c r="AL162" s="19">
        <f>IF(-need!AJ162&lt;cum!AH162*0.33*$I$2,cum!AH162*0.33*$I$2,-need!AJ162)</f>
        <v>32175</v>
      </c>
      <c r="AM162" s="19">
        <f>IF(-need!AK162&lt;cum!AI162*0.33*$I$2,cum!AI162*0.33*$I$2,-need!AK162)</f>
        <v>770000</v>
      </c>
      <c r="AN162" s="19">
        <f>IF(-need!AL162&lt;cum!AJ162*0.33*$I$2,cum!AJ162*0.33*$I$2,-need!AL162)</f>
        <v>71656.695000000007</v>
      </c>
      <c r="AO162" s="19">
        <f>IF(-need!AM162&lt;cum!AK162*0.33*$I$2,cum!AK162*0.33*$I$2,-need!AM162)</f>
        <v>14850</v>
      </c>
      <c r="AQ162" s="1">
        <f>IF(avail!AM162&gt;0,0,avail!AM162)</f>
        <v>0</v>
      </c>
      <c r="AR162" s="1">
        <f>IF(avail!AN162&gt;0,0,avail!AN162)</f>
        <v>0</v>
      </c>
      <c r="AS162" s="1">
        <f>IF(avail!AO162&gt;0,0,avail!AO162)</f>
        <v>0</v>
      </c>
      <c r="AT162" s="1">
        <f>IF(avail!AP162&gt;0,0,avail!AP162)</f>
        <v>-285800</v>
      </c>
    </row>
    <row r="163" spans="1:46" x14ac:dyDescent="0.25">
      <c r="A163" s="4">
        <f>'"rank"; your input only here!'!E164</f>
        <v>159</v>
      </c>
      <c r="B163" s="6" t="str">
        <f>'"rank"; your input only here!'!A164</f>
        <v>A159</v>
      </c>
      <c r="C163" s="6" t="str">
        <f>'"rank"; your input only here!'!B164</f>
        <v>Test Project 159</v>
      </c>
      <c r="D163" s="6">
        <f>'"rank"; your input only here!'!C164</f>
        <v>0</v>
      </c>
      <c r="E163" s="8">
        <f>'"rank"; your input only here!'!D164</f>
        <v>0</v>
      </c>
      <c r="F163" s="22">
        <f t="shared" si="6"/>
        <v>18230060.800000001</v>
      </c>
      <c r="G163" s="21">
        <f>SUM(cum!F163:AK163)</f>
        <v>41265466</v>
      </c>
      <c r="H163" s="21">
        <f t="shared" si="7"/>
        <v>10000000</v>
      </c>
      <c r="I163" s="19">
        <f t="shared" si="8"/>
        <v>-8730060.8000000007</v>
      </c>
      <c r="J163" s="19">
        <f>IF(-need!H163&lt;cum!F163*0.33*$I$2,cum!F163*0.33*$I$2,-need!H163)</f>
        <v>36176.910000000003</v>
      </c>
      <c r="K163" s="19">
        <f>IF(-need!I163&lt;cum!G163*0.33*$I$2,cum!G163*0.33*$I$2,-need!I163)</f>
        <v>1573774</v>
      </c>
      <c r="L163" s="19">
        <f>IF(-need!J163&lt;cum!H163*0.33*$I$2,cum!H163*0.33*$I$2,-need!J163)</f>
        <v>0</v>
      </c>
      <c r="M163" s="19">
        <f>IF(-need!K163&lt;cum!I163*0.33*$I$2,cum!I163*0.33*$I$2,-need!K163)</f>
        <v>654600</v>
      </c>
      <c r="N163" s="19">
        <f>IF(-need!L163&lt;cum!J163*0.33*$I$2,cum!J163*0.33*$I$2,-need!L163)</f>
        <v>88537.184999999998</v>
      </c>
      <c r="O163" s="19">
        <f>IF(-need!M163&lt;cum!K163*0.33*$I$2,cum!K163*0.33*$I$2,-need!M163)</f>
        <v>395360</v>
      </c>
      <c r="P163" s="19">
        <f>IF(-need!N163&lt;cum!L163*0.33*$I$2,cum!L163*0.33*$I$2,-need!N163)</f>
        <v>719516.49</v>
      </c>
      <c r="Q163" s="19">
        <f>IF(-need!O163&lt;cum!M163*0.33*$I$2,cum!M163*0.33*$I$2,-need!O163)</f>
        <v>0</v>
      </c>
      <c r="R163" s="19">
        <f>IF(-need!P163&lt;cum!N163*0.33*$I$2,cum!N163*0.33*$I$2,-need!P163)</f>
        <v>1152576</v>
      </c>
      <c r="S163" s="19">
        <f>IF(-need!Q163&lt;cum!O163*0.33*$I$2,cum!O163*0.33*$I$2,-need!Q163)</f>
        <v>21468.15</v>
      </c>
      <c r="T163" s="19">
        <f>IF(-need!R163&lt;cum!P163*0.33*$I$2,cum!P163*0.33*$I$2,-need!R163)</f>
        <v>17028</v>
      </c>
      <c r="U163" s="19">
        <f>IF(-need!S163&lt;cum!Q163*0.33*$I$2,cum!Q163*0.33*$I$2,-need!S163)</f>
        <v>55331.43</v>
      </c>
      <c r="V163" s="19">
        <f>IF(-need!T163&lt;cum!R163*0.33*$I$2,cum!R163*0.33*$I$2,-need!T163)</f>
        <v>49500</v>
      </c>
      <c r="W163" s="19">
        <f>IF(-need!U163&lt;cum!S163*0.33*$I$2,cum!S163*0.33*$I$2,-need!U163)</f>
        <v>228000</v>
      </c>
      <c r="X163" s="19">
        <f>IF(-need!V163&lt;cum!T163*0.33*$I$2,cum!T163*0.33*$I$2,-need!V163)</f>
        <v>199441</v>
      </c>
      <c r="Y163" s="19">
        <f>IF(-need!W163&lt;cum!U163*0.33*$I$2,cum!U163*0.33*$I$2,-need!W163)</f>
        <v>41250</v>
      </c>
      <c r="Z163" s="19">
        <f>IF(-need!X163&lt;cum!V163*0.33*$I$2,cum!V163*0.33*$I$2,-need!X163)</f>
        <v>72719</v>
      </c>
      <c r="AA163" s="19">
        <f>IF(-need!Y163&lt;cum!W163*0.33*$I$2,cum!W163*0.33*$I$2,-need!Y163)</f>
        <v>1452895</v>
      </c>
      <c r="AB163" s="19">
        <f>IF(-need!Z163&lt;cum!X163*0.33*$I$2,cum!X163*0.33*$I$2,-need!Z163)</f>
        <v>179301</v>
      </c>
      <c r="AC163" s="19">
        <f>IF(-need!AA163&lt;cum!Y163*0.33*$I$2,cum!Y163*0.33*$I$2,-need!AA163)</f>
        <v>166142</v>
      </c>
      <c r="AD163" s="19">
        <f>IF(-need!AB163&lt;cum!Z163*0.33*$I$2,cum!Z163*0.33*$I$2,-need!AB163)</f>
        <v>257909</v>
      </c>
      <c r="AE163" s="19">
        <f>IF(-need!AC163&lt;cum!AA163*0.33*$I$2,cum!AA163*0.33*$I$2,-need!AC163)</f>
        <v>0</v>
      </c>
      <c r="AF163" s="19">
        <f>IF(-need!AD163&lt;cum!AB163*0.33*$I$2,cum!AB163*0.33*$I$2,-need!AD163)</f>
        <v>697463</v>
      </c>
      <c r="AG163" s="19">
        <f>IF(-need!AE163&lt;cum!AC163*0.33*$I$2,cum!AC163*0.33*$I$2,-need!AE163)</f>
        <v>4857644</v>
      </c>
      <c r="AH163" s="19">
        <f>IF(-need!AF163&lt;cum!AD163*0.33*$I$2,cum!AD163*0.33*$I$2,-need!AF163)</f>
        <v>1308560</v>
      </c>
      <c r="AI163" s="19">
        <f>IF(-need!AG163&lt;cum!AE163*0.33*$I$2,cum!AE163*0.33*$I$2,-need!AG163)</f>
        <v>855090</v>
      </c>
      <c r="AJ163" s="19">
        <f>IF(-need!AH163&lt;cum!AF163*0.33*$I$2,cum!AF163*0.33*$I$2,-need!AH163)</f>
        <v>2008872</v>
      </c>
      <c r="AK163" s="19">
        <f>IF(-need!AI163&lt;cum!AG163*0.33*$I$2,cum!AG163*0.33*$I$2,-need!AI163)</f>
        <v>252224.94</v>
      </c>
      <c r="AL163" s="19">
        <f>IF(-need!AJ163&lt;cum!AH163*0.33*$I$2,cum!AH163*0.33*$I$2,-need!AJ163)</f>
        <v>32175</v>
      </c>
      <c r="AM163" s="19">
        <f>IF(-need!AK163&lt;cum!AI163*0.33*$I$2,cum!AI163*0.33*$I$2,-need!AK163)</f>
        <v>770000</v>
      </c>
      <c r="AN163" s="19">
        <f>IF(-need!AL163&lt;cum!AJ163*0.33*$I$2,cum!AJ163*0.33*$I$2,-need!AL163)</f>
        <v>71656.695000000007</v>
      </c>
      <c r="AO163" s="19">
        <f>IF(-need!AM163&lt;cum!AK163*0.33*$I$2,cum!AK163*0.33*$I$2,-need!AM163)</f>
        <v>14850</v>
      </c>
      <c r="AQ163" s="1">
        <f>IF(avail!AM163&gt;0,0,avail!AM163)</f>
        <v>0</v>
      </c>
      <c r="AR163" s="1">
        <f>IF(avail!AN163&gt;0,0,avail!AN163)</f>
        <v>0</v>
      </c>
      <c r="AS163" s="1">
        <f>IF(avail!AO163&gt;0,0,avail!AO163)</f>
        <v>0</v>
      </c>
      <c r="AT163" s="1">
        <f>IF(avail!AP163&gt;0,0,avail!AP163)</f>
        <v>-285800</v>
      </c>
    </row>
    <row r="164" spans="1:46" x14ac:dyDescent="0.25">
      <c r="A164" s="4">
        <f>'"rank"; your input only here!'!E165</f>
        <v>160</v>
      </c>
      <c r="B164" s="6" t="str">
        <f>'"rank"; your input only here!'!A165</f>
        <v>A160</v>
      </c>
      <c r="C164" s="6" t="str">
        <f>'"rank"; your input only here!'!B165</f>
        <v>Test Project 160</v>
      </c>
      <c r="D164" s="6">
        <f>'"rank"; your input only here!'!C165</f>
        <v>0</v>
      </c>
      <c r="E164" s="8">
        <f>'"rank"; your input only here!'!D165</f>
        <v>0</v>
      </c>
      <c r="F164" s="22">
        <f t="shared" si="6"/>
        <v>18230060.800000001</v>
      </c>
      <c r="G164" s="21">
        <f>SUM(cum!F164:AK164)</f>
        <v>41265466</v>
      </c>
      <c r="H164" s="21">
        <f t="shared" si="7"/>
        <v>10000000</v>
      </c>
      <c r="I164" s="19">
        <f t="shared" si="8"/>
        <v>-8730060.8000000007</v>
      </c>
      <c r="J164" s="19">
        <f>IF(-need!H164&lt;cum!F164*0.33*$I$2,cum!F164*0.33*$I$2,-need!H164)</f>
        <v>36176.910000000003</v>
      </c>
      <c r="K164" s="19">
        <f>IF(-need!I164&lt;cum!G164*0.33*$I$2,cum!G164*0.33*$I$2,-need!I164)</f>
        <v>1573774</v>
      </c>
      <c r="L164" s="19">
        <f>IF(-need!J164&lt;cum!H164*0.33*$I$2,cum!H164*0.33*$I$2,-need!J164)</f>
        <v>0</v>
      </c>
      <c r="M164" s="19">
        <f>IF(-need!K164&lt;cum!I164*0.33*$I$2,cum!I164*0.33*$I$2,-need!K164)</f>
        <v>654600</v>
      </c>
      <c r="N164" s="19">
        <f>IF(-need!L164&lt;cum!J164*0.33*$I$2,cum!J164*0.33*$I$2,-need!L164)</f>
        <v>88537.184999999998</v>
      </c>
      <c r="O164" s="19">
        <f>IF(-need!M164&lt;cum!K164*0.33*$I$2,cum!K164*0.33*$I$2,-need!M164)</f>
        <v>395360</v>
      </c>
      <c r="P164" s="19">
        <f>IF(-need!N164&lt;cum!L164*0.33*$I$2,cum!L164*0.33*$I$2,-need!N164)</f>
        <v>719516.49</v>
      </c>
      <c r="Q164" s="19">
        <f>IF(-need!O164&lt;cum!M164*0.33*$I$2,cum!M164*0.33*$I$2,-need!O164)</f>
        <v>0</v>
      </c>
      <c r="R164" s="19">
        <f>IF(-need!P164&lt;cum!N164*0.33*$I$2,cum!N164*0.33*$I$2,-need!P164)</f>
        <v>1152576</v>
      </c>
      <c r="S164" s="19">
        <f>IF(-need!Q164&lt;cum!O164*0.33*$I$2,cum!O164*0.33*$I$2,-need!Q164)</f>
        <v>21468.15</v>
      </c>
      <c r="T164" s="19">
        <f>IF(-need!R164&lt;cum!P164*0.33*$I$2,cum!P164*0.33*$I$2,-need!R164)</f>
        <v>17028</v>
      </c>
      <c r="U164" s="19">
        <f>IF(-need!S164&lt;cum!Q164*0.33*$I$2,cum!Q164*0.33*$I$2,-need!S164)</f>
        <v>55331.43</v>
      </c>
      <c r="V164" s="19">
        <f>IF(-need!T164&lt;cum!R164*0.33*$I$2,cum!R164*0.33*$I$2,-need!T164)</f>
        <v>49500</v>
      </c>
      <c r="W164" s="19">
        <f>IF(-need!U164&lt;cum!S164*0.33*$I$2,cum!S164*0.33*$I$2,-need!U164)</f>
        <v>228000</v>
      </c>
      <c r="X164" s="19">
        <f>IF(-need!V164&lt;cum!T164*0.33*$I$2,cum!T164*0.33*$I$2,-need!V164)</f>
        <v>199441</v>
      </c>
      <c r="Y164" s="19">
        <f>IF(-need!W164&lt;cum!U164*0.33*$I$2,cum!U164*0.33*$I$2,-need!W164)</f>
        <v>41250</v>
      </c>
      <c r="Z164" s="19">
        <f>IF(-need!X164&lt;cum!V164*0.33*$I$2,cum!V164*0.33*$I$2,-need!X164)</f>
        <v>72719</v>
      </c>
      <c r="AA164" s="19">
        <f>IF(-need!Y164&lt;cum!W164*0.33*$I$2,cum!W164*0.33*$I$2,-need!Y164)</f>
        <v>1452895</v>
      </c>
      <c r="AB164" s="19">
        <f>IF(-need!Z164&lt;cum!X164*0.33*$I$2,cum!X164*0.33*$I$2,-need!Z164)</f>
        <v>179301</v>
      </c>
      <c r="AC164" s="19">
        <f>IF(-need!AA164&lt;cum!Y164*0.33*$I$2,cum!Y164*0.33*$I$2,-need!AA164)</f>
        <v>166142</v>
      </c>
      <c r="AD164" s="19">
        <f>IF(-need!AB164&lt;cum!Z164*0.33*$I$2,cum!Z164*0.33*$I$2,-need!AB164)</f>
        <v>257909</v>
      </c>
      <c r="AE164" s="19">
        <f>IF(-need!AC164&lt;cum!AA164*0.33*$I$2,cum!AA164*0.33*$I$2,-need!AC164)</f>
        <v>0</v>
      </c>
      <c r="AF164" s="19">
        <f>IF(-need!AD164&lt;cum!AB164*0.33*$I$2,cum!AB164*0.33*$I$2,-need!AD164)</f>
        <v>697463</v>
      </c>
      <c r="AG164" s="19">
        <f>IF(-need!AE164&lt;cum!AC164*0.33*$I$2,cum!AC164*0.33*$I$2,-need!AE164)</f>
        <v>4857644</v>
      </c>
      <c r="AH164" s="19">
        <f>IF(-need!AF164&lt;cum!AD164*0.33*$I$2,cum!AD164*0.33*$I$2,-need!AF164)</f>
        <v>1308560</v>
      </c>
      <c r="AI164" s="19">
        <f>IF(-need!AG164&lt;cum!AE164*0.33*$I$2,cum!AE164*0.33*$I$2,-need!AG164)</f>
        <v>855090</v>
      </c>
      <c r="AJ164" s="19">
        <f>IF(-need!AH164&lt;cum!AF164*0.33*$I$2,cum!AF164*0.33*$I$2,-need!AH164)</f>
        <v>2008872</v>
      </c>
      <c r="AK164" s="19">
        <f>IF(-need!AI164&lt;cum!AG164*0.33*$I$2,cum!AG164*0.33*$I$2,-need!AI164)</f>
        <v>252224.94</v>
      </c>
      <c r="AL164" s="19">
        <f>IF(-need!AJ164&lt;cum!AH164*0.33*$I$2,cum!AH164*0.33*$I$2,-need!AJ164)</f>
        <v>32175</v>
      </c>
      <c r="AM164" s="19">
        <f>IF(-need!AK164&lt;cum!AI164*0.33*$I$2,cum!AI164*0.33*$I$2,-need!AK164)</f>
        <v>770000</v>
      </c>
      <c r="AN164" s="19">
        <f>IF(-need!AL164&lt;cum!AJ164*0.33*$I$2,cum!AJ164*0.33*$I$2,-need!AL164)</f>
        <v>71656.695000000007</v>
      </c>
      <c r="AO164" s="19">
        <f>IF(-need!AM164&lt;cum!AK164*0.33*$I$2,cum!AK164*0.33*$I$2,-need!AM164)</f>
        <v>14850</v>
      </c>
      <c r="AQ164" s="1">
        <f>IF(avail!AM164&gt;0,0,avail!AM164)</f>
        <v>0</v>
      </c>
      <c r="AR164" s="1">
        <f>IF(avail!AN164&gt;0,0,avail!AN164)</f>
        <v>0</v>
      </c>
      <c r="AS164" s="1">
        <f>IF(avail!AO164&gt;0,0,avail!AO164)</f>
        <v>0</v>
      </c>
      <c r="AT164" s="1">
        <f>IF(avail!AP164&gt;0,0,avail!AP164)</f>
        <v>-285800</v>
      </c>
    </row>
    <row r="165" spans="1:46" x14ac:dyDescent="0.25">
      <c r="A165" s="4">
        <f>'"rank"; your input only here!'!E166</f>
        <v>161</v>
      </c>
      <c r="B165" s="6" t="str">
        <f>'"rank"; your input only here!'!A166</f>
        <v>A161</v>
      </c>
      <c r="C165" s="6" t="str">
        <f>'"rank"; your input only here!'!B166</f>
        <v>Test Project 161</v>
      </c>
      <c r="D165" s="6">
        <f>'"rank"; your input only here!'!C166</f>
        <v>0</v>
      </c>
      <c r="E165" s="8">
        <f>'"rank"; your input only here!'!D166</f>
        <v>0</v>
      </c>
      <c r="F165" s="22">
        <f t="shared" si="6"/>
        <v>18230060.800000001</v>
      </c>
      <c r="G165" s="21">
        <f>SUM(cum!F165:AK165)</f>
        <v>41265466</v>
      </c>
      <c r="H165" s="21">
        <f t="shared" si="7"/>
        <v>10000000</v>
      </c>
      <c r="I165" s="19">
        <f t="shared" si="8"/>
        <v>-8730060.8000000007</v>
      </c>
      <c r="J165" s="19">
        <f>IF(-need!H165&lt;cum!F165*0.33*$I$2,cum!F165*0.33*$I$2,-need!H165)</f>
        <v>36176.910000000003</v>
      </c>
      <c r="K165" s="19">
        <f>IF(-need!I165&lt;cum!G165*0.33*$I$2,cum!G165*0.33*$I$2,-need!I165)</f>
        <v>1573774</v>
      </c>
      <c r="L165" s="19">
        <f>IF(-need!J165&lt;cum!H165*0.33*$I$2,cum!H165*0.33*$I$2,-need!J165)</f>
        <v>0</v>
      </c>
      <c r="M165" s="19">
        <f>IF(-need!K165&lt;cum!I165*0.33*$I$2,cum!I165*0.33*$I$2,-need!K165)</f>
        <v>654600</v>
      </c>
      <c r="N165" s="19">
        <f>IF(-need!L165&lt;cum!J165*0.33*$I$2,cum!J165*0.33*$I$2,-need!L165)</f>
        <v>88537.184999999998</v>
      </c>
      <c r="O165" s="19">
        <f>IF(-need!M165&lt;cum!K165*0.33*$I$2,cum!K165*0.33*$I$2,-need!M165)</f>
        <v>395360</v>
      </c>
      <c r="P165" s="19">
        <f>IF(-need!N165&lt;cum!L165*0.33*$I$2,cum!L165*0.33*$I$2,-need!N165)</f>
        <v>719516.49</v>
      </c>
      <c r="Q165" s="19">
        <f>IF(-need!O165&lt;cum!M165*0.33*$I$2,cum!M165*0.33*$I$2,-need!O165)</f>
        <v>0</v>
      </c>
      <c r="R165" s="19">
        <f>IF(-need!P165&lt;cum!N165*0.33*$I$2,cum!N165*0.33*$I$2,-need!P165)</f>
        <v>1152576</v>
      </c>
      <c r="S165" s="19">
        <f>IF(-need!Q165&lt;cum!O165*0.33*$I$2,cum!O165*0.33*$I$2,-need!Q165)</f>
        <v>21468.15</v>
      </c>
      <c r="T165" s="19">
        <f>IF(-need!R165&lt;cum!P165*0.33*$I$2,cum!P165*0.33*$I$2,-need!R165)</f>
        <v>17028</v>
      </c>
      <c r="U165" s="19">
        <f>IF(-need!S165&lt;cum!Q165*0.33*$I$2,cum!Q165*0.33*$I$2,-need!S165)</f>
        <v>55331.43</v>
      </c>
      <c r="V165" s="19">
        <f>IF(-need!T165&lt;cum!R165*0.33*$I$2,cum!R165*0.33*$I$2,-need!T165)</f>
        <v>49500</v>
      </c>
      <c r="W165" s="19">
        <f>IF(-need!U165&lt;cum!S165*0.33*$I$2,cum!S165*0.33*$I$2,-need!U165)</f>
        <v>228000</v>
      </c>
      <c r="X165" s="19">
        <f>IF(-need!V165&lt;cum!T165*0.33*$I$2,cum!T165*0.33*$I$2,-need!V165)</f>
        <v>199441</v>
      </c>
      <c r="Y165" s="19">
        <f>IF(-need!W165&lt;cum!U165*0.33*$I$2,cum!U165*0.33*$I$2,-need!W165)</f>
        <v>41250</v>
      </c>
      <c r="Z165" s="19">
        <f>IF(-need!X165&lt;cum!V165*0.33*$I$2,cum!V165*0.33*$I$2,-need!X165)</f>
        <v>72719</v>
      </c>
      <c r="AA165" s="19">
        <f>IF(-need!Y165&lt;cum!W165*0.33*$I$2,cum!W165*0.33*$I$2,-need!Y165)</f>
        <v>1452895</v>
      </c>
      <c r="AB165" s="19">
        <f>IF(-need!Z165&lt;cum!X165*0.33*$I$2,cum!X165*0.33*$I$2,-need!Z165)</f>
        <v>179301</v>
      </c>
      <c r="AC165" s="19">
        <f>IF(-need!AA165&lt;cum!Y165*0.33*$I$2,cum!Y165*0.33*$I$2,-need!AA165)</f>
        <v>166142</v>
      </c>
      <c r="AD165" s="19">
        <f>IF(-need!AB165&lt;cum!Z165*0.33*$I$2,cum!Z165*0.33*$I$2,-need!AB165)</f>
        <v>257909</v>
      </c>
      <c r="AE165" s="19">
        <f>IF(-need!AC165&lt;cum!AA165*0.33*$I$2,cum!AA165*0.33*$I$2,-need!AC165)</f>
        <v>0</v>
      </c>
      <c r="AF165" s="19">
        <f>IF(-need!AD165&lt;cum!AB165*0.33*$I$2,cum!AB165*0.33*$I$2,-need!AD165)</f>
        <v>697463</v>
      </c>
      <c r="AG165" s="19">
        <f>IF(-need!AE165&lt;cum!AC165*0.33*$I$2,cum!AC165*0.33*$I$2,-need!AE165)</f>
        <v>4857644</v>
      </c>
      <c r="AH165" s="19">
        <f>IF(-need!AF165&lt;cum!AD165*0.33*$I$2,cum!AD165*0.33*$I$2,-need!AF165)</f>
        <v>1308560</v>
      </c>
      <c r="AI165" s="19">
        <f>IF(-need!AG165&lt;cum!AE165*0.33*$I$2,cum!AE165*0.33*$I$2,-need!AG165)</f>
        <v>855090</v>
      </c>
      <c r="AJ165" s="19">
        <f>IF(-need!AH165&lt;cum!AF165*0.33*$I$2,cum!AF165*0.33*$I$2,-need!AH165)</f>
        <v>2008872</v>
      </c>
      <c r="AK165" s="19">
        <f>IF(-need!AI165&lt;cum!AG165*0.33*$I$2,cum!AG165*0.33*$I$2,-need!AI165)</f>
        <v>252224.94</v>
      </c>
      <c r="AL165" s="19">
        <f>IF(-need!AJ165&lt;cum!AH165*0.33*$I$2,cum!AH165*0.33*$I$2,-need!AJ165)</f>
        <v>32175</v>
      </c>
      <c r="AM165" s="19">
        <f>IF(-need!AK165&lt;cum!AI165*0.33*$I$2,cum!AI165*0.33*$I$2,-need!AK165)</f>
        <v>770000</v>
      </c>
      <c r="AN165" s="19">
        <f>IF(-need!AL165&lt;cum!AJ165*0.33*$I$2,cum!AJ165*0.33*$I$2,-need!AL165)</f>
        <v>71656.695000000007</v>
      </c>
      <c r="AO165" s="19">
        <f>IF(-need!AM165&lt;cum!AK165*0.33*$I$2,cum!AK165*0.33*$I$2,-need!AM165)</f>
        <v>14850</v>
      </c>
      <c r="AQ165" s="1">
        <f>IF(avail!AM165&gt;0,0,avail!AM165)</f>
        <v>0</v>
      </c>
      <c r="AR165" s="1">
        <f>IF(avail!AN165&gt;0,0,avail!AN165)</f>
        <v>0</v>
      </c>
      <c r="AS165" s="1">
        <f>IF(avail!AO165&gt;0,0,avail!AO165)</f>
        <v>0</v>
      </c>
      <c r="AT165" s="1">
        <f>IF(avail!AP165&gt;0,0,avail!AP165)</f>
        <v>-285800</v>
      </c>
    </row>
    <row r="166" spans="1:46" x14ac:dyDescent="0.25">
      <c r="A166" s="4">
        <f>'"rank"; your input only here!'!E167</f>
        <v>162</v>
      </c>
      <c r="B166" s="6" t="str">
        <f>'"rank"; your input only here!'!A167</f>
        <v>A162</v>
      </c>
      <c r="C166" s="6" t="str">
        <f>'"rank"; your input only here!'!B167</f>
        <v>Test Project 162</v>
      </c>
      <c r="D166" s="6">
        <f>'"rank"; your input only here!'!C167</f>
        <v>0</v>
      </c>
      <c r="E166" s="8">
        <f>'"rank"; your input only here!'!D167</f>
        <v>0</v>
      </c>
      <c r="F166" s="22">
        <f t="shared" si="6"/>
        <v>18230060.800000001</v>
      </c>
      <c r="G166" s="21">
        <f>SUM(cum!F166:AK166)</f>
        <v>41265466</v>
      </c>
      <c r="H166" s="21">
        <f t="shared" si="7"/>
        <v>10000000</v>
      </c>
      <c r="I166" s="19">
        <f t="shared" si="8"/>
        <v>-8730060.8000000007</v>
      </c>
      <c r="J166" s="19">
        <f>IF(-need!H166&lt;cum!F166*0.33*$I$2,cum!F166*0.33*$I$2,-need!H166)</f>
        <v>36176.910000000003</v>
      </c>
      <c r="K166" s="19">
        <f>IF(-need!I166&lt;cum!G166*0.33*$I$2,cum!G166*0.33*$I$2,-need!I166)</f>
        <v>1573774</v>
      </c>
      <c r="L166" s="19">
        <f>IF(-need!J166&lt;cum!H166*0.33*$I$2,cum!H166*0.33*$I$2,-need!J166)</f>
        <v>0</v>
      </c>
      <c r="M166" s="19">
        <f>IF(-need!K166&lt;cum!I166*0.33*$I$2,cum!I166*0.33*$I$2,-need!K166)</f>
        <v>654600</v>
      </c>
      <c r="N166" s="19">
        <f>IF(-need!L166&lt;cum!J166*0.33*$I$2,cum!J166*0.33*$I$2,-need!L166)</f>
        <v>88537.184999999998</v>
      </c>
      <c r="O166" s="19">
        <f>IF(-need!M166&lt;cum!K166*0.33*$I$2,cum!K166*0.33*$I$2,-need!M166)</f>
        <v>395360</v>
      </c>
      <c r="P166" s="19">
        <f>IF(-need!N166&lt;cum!L166*0.33*$I$2,cum!L166*0.33*$I$2,-need!N166)</f>
        <v>719516.49</v>
      </c>
      <c r="Q166" s="19">
        <f>IF(-need!O166&lt;cum!M166*0.33*$I$2,cum!M166*0.33*$I$2,-need!O166)</f>
        <v>0</v>
      </c>
      <c r="R166" s="19">
        <f>IF(-need!P166&lt;cum!N166*0.33*$I$2,cum!N166*0.33*$I$2,-need!P166)</f>
        <v>1152576</v>
      </c>
      <c r="S166" s="19">
        <f>IF(-need!Q166&lt;cum!O166*0.33*$I$2,cum!O166*0.33*$I$2,-need!Q166)</f>
        <v>21468.15</v>
      </c>
      <c r="T166" s="19">
        <f>IF(-need!R166&lt;cum!P166*0.33*$I$2,cum!P166*0.33*$I$2,-need!R166)</f>
        <v>17028</v>
      </c>
      <c r="U166" s="19">
        <f>IF(-need!S166&lt;cum!Q166*0.33*$I$2,cum!Q166*0.33*$I$2,-need!S166)</f>
        <v>55331.43</v>
      </c>
      <c r="V166" s="19">
        <f>IF(-need!T166&lt;cum!R166*0.33*$I$2,cum!R166*0.33*$I$2,-need!T166)</f>
        <v>49500</v>
      </c>
      <c r="W166" s="19">
        <f>IF(-need!U166&lt;cum!S166*0.33*$I$2,cum!S166*0.33*$I$2,-need!U166)</f>
        <v>228000</v>
      </c>
      <c r="X166" s="19">
        <f>IF(-need!V166&lt;cum!T166*0.33*$I$2,cum!T166*0.33*$I$2,-need!V166)</f>
        <v>199441</v>
      </c>
      <c r="Y166" s="19">
        <f>IF(-need!W166&lt;cum!U166*0.33*$I$2,cum!U166*0.33*$I$2,-need!W166)</f>
        <v>41250</v>
      </c>
      <c r="Z166" s="19">
        <f>IF(-need!X166&lt;cum!V166*0.33*$I$2,cum!V166*0.33*$I$2,-need!X166)</f>
        <v>72719</v>
      </c>
      <c r="AA166" s="19">
        <f>IF(-need!Y166&lt;cum!W166*0.33*$I$2,cum!W166*0.33*$I$2,-need!Y166)</f>
        <v>1452895</v>
      </c>
      <c r="AB166" s="19">
        <f>IF(-need!Z166&lt;cum!X166*0.33*$I$2,cum!X166*0.33*$I$2,-need!Z166)</f>
        <v>179301</v>
      </c>
      <c r="AC166" s="19">
        <f>IF(-need!AA166&lt;cum!Y166*0.33*$I$2,cum!Y166*0.33*$I$2,-need!AA166)</f>
        <v>166142</v>
      </c>
      <c r="AD166" s="19">
        <f>IF(-need!AB166&lt;cum!Z166*0.33*$I$2,cum!Z166*0.33*$I$2,-need!AB166)</f>
        <v>257909</v>
      </c>
      <c r="AE166" s="19">
        <f>IF(-need!AC166&lt;cum!AA166*0.33*$I$2,cum!AA166*0.33*$I$2,-need!AC166)</f>
        <v>0</v>
      </c>
      <c r="AF166" s="19">
        <f>IF(-need!AD166&lt;cum!AB166*0.33*$I$2,cum!AB166*0.33*$I$2,-need!AD166)</f>
        <v>697463</v>
      </c>
      <c r="AG166" s="19">
        <f>IF(-need!AE166&lt;cum!AC166*0.33*$I$2,cum!AC166*0.33*$I$2,-need!AE166)</f>
        <v>4857644</v>
      </c>
      <c r="AH166" s="19">
        <f>IF(-need!AF166&lt;cum!AD166*0.33*$I$2,cum!AD166*0.33*$I$2,-need!AF166)</f>
        <v>1308560</v>
      </c>
      <c r="AI166" s="19">
        <f>IF(-need!AG166&lt;cum!AE166*0.33*$I$2,cum!AE166*0.33*$I$2,-need!AG166)</f>
        <v>855090</v>
      </c>
      <c r="AJ166" s="19">
        <f>IF(-need!AH166&lt;cum!AF166*0.33*$I$2,cum!AF166*0.33*$I$2,-need!AH166)</f>
        <v>2008872</v>
      </c>
      <c r="AK166" s="19">
        <f>IF(-need!AI166&lt;cum!AG166*0.33*$I$2,cum!AG166*0.33*$I$2,-need!AI166)</f>
        <v>252224.94</v>
      </c>
      <c r="AL166" s="19">
        <f>IF(-need!AJ166&lt;cum!AH166*0.33*$I$2,cum!AH166*0.33*$I$2,-need!AJ166)</f>
        <v>32175</v>
      </c>
      <c r="AM166" s="19">
        <f>IF(-need!AK166&lt;cum!AI166*0.33*$I$2,cum!AI166*0.33*$I$2,-need!AK166)</f>
        <v>770000</v>
      </c>
      <c r="AN166" s="19">
        <f>IF(-need!AL166&lt;cum!AJ166*0.33*$I$2,cum!AJ166*0.33*$I$2,-need!AL166)</f>
        <v>71656.695000000007</v>
      </c>
      <c r="AO166" s="19">
        <f>IF(-need!AM166&lt;cum!AK166*0.33*$I$2,cum!AK166*0.33*$I$2,-need!AM166)</f>
        <v>14850</v>
      </c>
      <c r="AQ166" s="1">
        <f>IF(avail!AM166&gt;0,0,avail!AM166)</f>
        <v>0</v>
      </c>
      <c r="AR166" s="1">
        <f>IF(avail!AN166&gt;0,0,avail!AN166)</f>
        <v>0</v>
      </c>
      <c r="AS166" s="1">
        <f>IF(avail!AO166&gt;0,0,avail!AO166)</f>
        <v>0</v>
      </c>
      <c r="AT166" s="1">
        <f>IF(avail!AP166&gt;0,0,avail!AP166)</f>
        <v>-285800</v>
      </c>
    </row>
    <row r="167" spans="1:46" x14ac:dyDescent="0.25">
      <c r="A167" s="4">
        <f>'"rank"; your input only here!'!E168</f>
        <v>163</v>
      </c>
      <c r="B167" s="6" t="str">
        <f>'"rank"; your input only here!'!A168</f>
        <v>A163</v>
      </c>
      <c r="C167" s="6" t="str">
        <f>'"rank"; your input only here!'!B168</f>
        <v>Test Project 163</v>
      </c>
      <c r="D167" s="6">
        <f>'"rank"; your input only here!'!C168</f>
        <v>0</v>
      </c>
      <c r="E167" s="8">
        <f>'"rank"; your input only here!'!D168</f>
        <v>0</v>
      </c>
      <c r="F167" s="22">
        <f t="shared" si="6"/>
        <v>18230060.800000001</v>
      </c>
      <c r="G167" s="21">
        <f>SUM(cum!F167:AK167)</f>
        <v>41265466</v>
      </c>
      <c r="H167" s="21">
        <f t="shared" si="7"/>
        <v>10000000</v>
      </c>
      <c r="I167" s="19">
        <f t="shared" si="8"/>
        <v>-8730060.8000000007</v>
      </c>
      <c r="J167" s="19">
        <f>IF(-need!H167&lt;cum!F167*0.33*$I$2,cum!F167*0.33*$I$2,-need!H167)</f>
        <v>36176.910000000003</v>
      </c>
      <c r="K167" s="19">
        <f>IF(-need!I167&lt;cum!G167*0.33*$I$2,cum!G167*0.33*$I$2,-need!I167)</f>
        <v>1573774</v>
      </c>
      <c r="L167" s="19">
        <f>IF(-need!J167&lt;cum!H167*0.33*$I$2,cum!H167*0.33*$I$2,-need!J167)</f>
        <v>0</v>
      </c>
      <c r="M167" s="19">
        <f>IF(-need!K167&lt;cum!I167*0.33*$I$2,cum!I167*0.33*$I$2,-need!K167)</f>
        <v>654600</v>
      </c>
      <c r="N167" s="19">
        <f>IF(-need!L167&lt;cum!J167*0.33*$I$2,cum!J167*0.33*$I$2,-need!L167)</f>
        <v>88537.184999999998</v>
      </c>
      <c r="O167" s="19">
        <f>IF(-need!M167&lt;cum!K167*0.33*$I$2,cum!K167*0.33*$I$2,-need!M167)</f>
        <v>395360</v>
      </c>
      <c r="P167" s="19">
        <f>IF(-need!N167&lt;cum!L167*0.33*$I$2,cum!L167*0.33*$I$2,-need!N167)</f>
        <v>719516.49</v>
      </c>
      <c r="Q167" s="19">
        <f>IF(-need!O167&lt;cum!M167*0.33*$I$2,cum!M167*0.33*$I$2,-need!O167)</f>
        <v>0</v>
      </c>
      <c r="R167" s="19">
        <f>IF(-need!P167&lt;cum!N167*0.33*$I$2,cum!N167*0.33*$I$2,-need!P167)</f>
        <v>1152576</v>
      </c>
      <c r="S167" s="19">
        <f>IF(-need!Q167&lt;cum!O167*0.33*$I$2,cum!O167*0.33*$I$2,-need!Q167)</f>
        <v>21468.15</v>
      </c>
      <c r="T167" s="19">
        <f>IF(-need!R167&lt;cum!P167*0.33*$I$2,cum!P167*0.33*$I$2,-need!R167)</f>
        <v>17028</v>
      </c>
      <c r="U167" s="19">
        <f>IF(-need!S167&lt;cum!Q167*0.33*$I$2,cum!Q167*0.33*$I$2,-need!S167)</f>
        <v>55331.43</v>
      </c>
      <c r="V167" s="19">
        <f>IF(-need!T167&lt;cum!R167*0.33*$I$2,cum!R167*0.33*$I$2,-need!T167)</f>
        <v>49500</v>
      </c>
      <c r="W167" s="19">
        <f>IF(-need!U167&lt;cum!S167*0.33*$I$2,cum!S167*0.33*$I$2,-need!U167)</f>
        <v>228000</v>
      </c>
      <c r="X167" s="19">
        <f>IF(-need!V167&lt;cum!T167*0.33*$I$2,cum!T167*0.33*$I$2,-need!V167)</f>
        <v>199441</v>
      </c>
      <c r="Y167" s="19">
        <f>IF(-need!W167&lt;cum!U167*0.33*$I$2,cum!U167*0.33*$I$2,-need!W167)</f>
        <v>41250</v>
      </c>
      <c r="Z167" s="19">
        <f>IF(-need!X167&lt;cum!V167*0.33*$I$2,cum!V167*0.33*$I$2,-need!X167)</f>
        <v>72719</v>
      </c>
      <c r="AA167" s="19">
        <f>IF(-need!Y167&lt;cum!W167*0.33*$I$2,cum!W167*0.33*$I$2,-need!Y167)</f>
        <v>1452895</v>
      </c>
      <c r="AB167" s="19">
        <f>IF(-need!Z167&lt;cum!X167*0.33*$I$2,cum!X167*0.33*$I$2,-need!Z167)</f>
        <v>179301</v>
      </c>
      <c r="AC167" s="19">
        <f>IF(-need!AA167&lt;cum!Y167*0.33*$I$2,cum!Y167*0.33*$I$2,-need!AA167)</f>
        <v>166142</v>
      </c>
      <c r="AD167" s="19">
        <f>IF(-need!AB167&lt;cum!Z167*0.33*$I$2,cum!Z167*0.33*$I$2,-need!AB167)</f>
        <v>257909</v>
      </c>
      <c r="AE167" s="19">
        <f>IF(-need!AC167&lt;cum!AA167*0.33*$I$2,cum!AA167*0.33*$I$2,-need!AC167)</f>
        <v>0</v>
      </c>
      <c r="AF167" s="19">
        <f>IF(-need!AD167&lt;cum!AB167*0.33*$I$2,cum!AB167*0.33*$I$2,-need!AD167)</f>
        <v>697463</v>
      </c>
      <c r="AG167" s="19">
        <f>IF(-need!AE167&lt;cum!AC167*0.33*$I$2,cum!AC167*0.33*$I$2,-need!AE167)</f>
        <v>4857644</v>
      </c>
      <c r="AH167" s="19">
        <f>IF(-need!AF167&lt;cum!AD167*0.33*$I$2,cum!AD167*0.33*$I$2,-need!AF167)</f>
        <v>1308560</v>
      </c>
      <c r="AI167" s="19">
        <f>IF(-need!AG167&lt;cum!AE167*0.33*$I$2,cum!AE167*0.33*$I$2,-need!AG167)</f>
        <v>855090</v>
      </c>
      <c r="AJ167" s="19">
        <f>IF(-need!AH167&lt;cum!AF167*0.33*$I$2,cum!AF167*0.33*$I$2,-need!AH167)</f>
        <v>2008872</v>
      </c>
      <c r="AK167" s="19">
        <f>IF(-need!AI167&lt;cum!AG167*0.33*$I$2,cum!AG167*0.33*$I$2,-need!AI167)</f>
        <v>252224.94</v>
      </c>
      <c r="AL167" s="19">
        <f>IF(-need!AJ167&lt;cum!AH167*0.33*$I$2,cum!AH167*0.33*$I$2,-need!AJ167)</f>
        <v>32175</v>
      </c>
      <c r="AM167" s="19">
        <f>IF(-need!AK167&lt;cum!AI167*0.33*$I$2,cum!AI167*0.33*$I$2,-need!AK167)</f>
        <v>770000</v>
      </c>
      <c r="AN167" s="19">
        <f>IF(-need!AL167&lt;cum!AJ167*0.33*$I$2,cum!AJ167*0.33*$I$2,-need!AL167)</f>
        <v>71656.695000000007</v>
      </c>
      <c r="AO167" s="19">
        <f>IF(-need!AM167&lt;cum!AK167*0.33*$I$2,cum!AK167*0.33*$I$2,-need!AM167)</f>
        <v>14850</v>
      </c>
      <c r="AQ167" s="1">
        <f>IF(avail!AM167&gt;0,0,avail!AM167)</f>
        <v>0</v>
      </c>
      <c r="AR167" s="1">
        <f>IF(avail!AN167&gt;0,0,avail!AN167)</f>
        <v>0</v>
      </c>
      <c r="AS167" s="1">
        <f>IF(avail!AO167&gt;0,0,avail!AO167)</f>
        <v>0</v>
      </c>
      <c r="AT167" s="1">
        <f>IF(avail!AP167&gt;0,0,avail!AP167)</f>
        <v>-285800</v>
      </c>
    </row>
    <row r="168" spans="1:46" x14ac:dyDescent="0.25">
      <c r="A168" s="4">
        <f>'"rank"; your input only here!'!E169</f>
        <v>164</v>
      </c>
      <c r="B168" s="6" t="str">
        <f>'"rank"; your input only here!'!A169</f>
        <v>A164</v>
      </c>
      <c r="C168" s="6" t="str">
        <f>'"rank"; your input only here!'!B169</f>
        <v>Test Project 164</v>
      </c>
      <c r="D168" s="6">
        <f>'"rank"; your input only here!'!C169</f>
        <v>0</v>
      </c>
      <c r="E168" s="8">
        <f>'"rank"; your input only here!'!D169</f>
        <v>0</v>
      </c>
      <c r="F168" s="22">
        <f t="shared" si="6"/>
        <v>18230060.800000001</v>
      </c>
      <c r="G168" s="21">
        <f>SUM(cum!F168:AK168)</f>
        <v>41265466</v>
      </c>
      <c r="H168" s="21">
        <f t="shared" si="7"/>
        <v>10000000</v>
      </c>
      <c r="I168" s="19">
        <f t="shared" si="8"/>
        <v>-8730060.8000000007</v>
      </c>
      <c r="J168" s="19">
        <f>IF(-need!H168&lt;cum!F168*0.33*$I$2,cum!F168*0.33*$I$2,-need!H168)</f>
        <v>36176.910000000003</v>
      </c>
      <c r="K168" s="19">
        <f>IF(-need!I168&lt;cum!G168*0.33*$I$2,cum!G168*0.33*$I$2,-need!I168)</f>
        <v>1573774</v>
      </c>
      <c r="L168" s="19">
        <f>IF(-need!J168&lt;cum!H168*0.33*$I$2,cum!H168*0.33*$I$2,-need!J168)</f>
        <v>0</v>
      </c>
      <c r="M168" s="19">
        <f>IF(-need!K168&lt;cum!I168*0.33*$I$2,cum!I168*0.33*$I$2,-need!K168)</f>
        <v>654600</v>
      </c>
      <c r="N168" s="19">
        <f>IF(-need!L168&lt;cum!J168*0.33*$I$2,cum!J168*0.33*$I$2,-need!L168)</f>
        <v>88537.184999999998</v>
      </c>
      <c r="O168" s="19">
        <f>IF(-need!M168&lt;cum!K168*0.33*$I$2,cum!K168*0.33*$I$2,-need!M168)</f>
        <v>395360</v>
      </c>
      <c r="P168" s="19">
        <f>IF(-need!N168&lt;cum!L168*0.33*$I$2,cum!L168*0.33*$I$2,-need!N168)</f>
        <v>719516.49</v>
      </c>
      <c r="Q168" s="19">
        <f>IF(-need!O168&lt;cum!M168*0.33*$I$2,cum!M168*0.33*$I$2,-need!O168)</f>
        <v>0</v>
      </c>
      <c r="R168" s="19">
        <f>IF(-need!P168&lt;cum!N168*0.33*$I$2,cum!N168*0.33*$I$2,-need!P168)</f>
        <v>1152576</v>
      </c>
      <c r="S168" s="19">
        <f>IF(-need!Q168&lt;cum!O168*0.33*$I$2,cum!O168*0.33*$I$2,-need!Q168)</f>
        <v>21468.15</v>
      </c>
      <c r="T168" s="19">
        <f>IF(-need!R168&lt;cum!P168*0.33*$I$2,cum!P168*0.33*$I$2,-need!R168)</f>
        <v>17028</v>
      </c>
      <c r="U168" s="19">
        <f>IF(-need!S168&lt;cum!Q168*0.33*$I$2,cum!Q168*0.33*$I$2,-need!S168)</f>
        <v>55331.43</v>
      </c>
      <c r="V168" s="19">
        <f>IF(-need!T168&lt;cum!R168*0.33*$I$2,cum!R168*0.33*$I$2,-need!T168)</f>
        <v>49500</v>
      </c>
      <c r="W168" s="19">
        <f>IF(-need!U168&lt;cum!S168*0.33*$I$2,cum!S168*0.33*$I$2,-need!U168)</f>
        <v>228000</v>
      </c>
      <c r="X168" s="19">
        <f>IF(-need!V168&lt;cum!T168*0.33*$I$2,cum!T168*0.33*$I$2,-need!V168)</f>
        <v>199441</v>
      </c>
      <c r="Y168" s="19">
        <f>IF(-need!W168&lt;cum!U168*0.33*$I$2,cum!U168*0.33*$I$2,-need!W168)</f>
        <v>41250</v>
      </c>
      <c r="Z168" s="19">
        <f>IF(-need!X168&lt;cum!V168*0.33*$I$2,cum!V168*0.33*$I$2,-need!X168)</f>
        <v>72719</v>
      </c>
      <c r="AA168" s="19">
        <f>IF(-need!Y168&lt;cum!W168*0.33*$I$2,cum!W168*0.33*$I$2,-need!Y168)</f>
        <v>1452895</v>
      </c>
      <c r="AB168" s="19">
        <f>IF(-need!Z168&lt;cum!X168*0.33*$I$2,cum!X168*0.33*$I$2,-need!Z168)</f>
        <v>179301</v>
      </c>
      <c r="AC168" s="19">
        <f>IF(-need!AA168&lt;cum!Y168*0.33*$I$2,cum!Y168*0.33*$I$2,-need!AA168)</f>
        <v>166142</v>
      </c>
      <c r="AD168" s="19">
        <f>IF(-need!AB168&lt;cum!Z168*0.33*$I$2,cum!Z168*0.33*$I$2,-need!AB168)</f>
        <v>257909</v>
      </c>
      <c r="AE168" s="19">
        <f>IF(-need!AC168&lt;cum!AA168*0.33*$I$2,cum!AA168*0.33*$I$2,-need!AC168)</f>
        <v>0</v>
      </c>
      <c r="AF168" s="19">
        <f>IF(-need!AD168&lt;cum!AB168*0.33*$I$2,cum!AB168*0.33*$I$2,-need!AD168)</f>
        <v>697463</v>
      </c>
      <c r="AG168" s="19">
        <f>IF(-need!AE168&lt;cum!AC168*0.33*$I$2,cum!AC168*0.33*$I$2,-need!AE168)</f>
        <v>4857644</v>
      </c>
      <c r="AH168" s="19">
        <f>IF(-need!AF168&lt;cum!AD168*0.33*$I$2,cum!AD168*0.33*$I$2,-need!AF168)</f>
        <v>1308560</v>
      </c>
      <c r="AI168" s="19">
        <f>IF(-need!AG168&lt;cum!AE168*0.33*$I$2,cum!AE168*0.33*$I$2,-need!AG168)</f>
        <v>855090</v>
      </c>
      <c r="AJ168" s="19">
        <f>IF(-need!AH168&lt;cum!AF168*0.33*$I$2,cum!AF168*0.33*$I$2,-need!AH168)</f>
        <v>2008872</v>
      </c>
      <c r="AK168" s="19">
        <f>IF(-need!AI168&lt;cum!AG168*0.33*$I$2,cum!AG168*0.33*$I$2,-need!AI168)</f>
        <v>252224.94</v>
      </c>
      <c r="AL168" s="19">
        <f>IF(-need!AJ168&lt;cum!AH168*0.33*$I$2,cum!AH168*0.33*$I$2,-need!AJ168)</f>
        <v>32175</v>
      </c>
      <c r="AM168" s="19">
        <f>IF(-need!AK168&lt;cum!AI168*0.33*$I$2,cum!AI168*0.33*$I$2,-need!AK168)</f>
        <v>770000</v>
      </c>
      <c r="AN168" s="19">
        <f>IF(-need!AL168&lt;cum!AJ168*0.33*$I$2,cum!AJ168*0.33*$I$2,-need!AL168)</f>
        <v>71656.695000000007</v>
      </c>
      <c r="AO168" s="19">
        <f>IF(-need!AM168&lt;cum!AK168*0.33*$I$2,cum!AK168*0.33*$I$2,-need!AM168)</f>
        <v>14850</v>
      </c>
      <c r="AQ168" s="1">
        <f>IF(avail!AM168&gt;0,0,avail!AM168)</f>
        <v>0</v>
      </c>
      <c r="AR168" s="1">
        <f>IF(avail!AN168&gt;0,0,avail!AN168)</f>
        <v>0</v>
      </c>
      <c r="AS168" s="1">
        <f>IF(avail!AO168&gt;0,0,avail!AO168)</f>
        <v>0</v>
      </c>
      <c r="AT168" s="1">
        <f>IF(avail!AP168&gt;0,0,avail!AP168)</f>
        <v>-285800</v>
      </c>
    </row>
    <row r="169" spans="1:46" x14ac:dyDescent="0.25">
      <c r="A169" s="4">
        <f>'"rank"; your input only here!'!E170</f>
        <v>165</v>
      </c>
      <c r="B169" s="6" t="str">
        <f>'"rank"; your input only here!'!A170</f>
        <v>A165</v>
      </c>
      <c r="C169" s="6" t="str">
        <f>'"rank"; your input only here!'!B170</f>
        <v>Test Project 165</v>
      </c>
      <c r="D169" s="6">
        <f>'"rank"; your input only here!'!C170</f>
        <v>0</v>
      </c>
      <c r="E169" s="8">
        <f>'"rank"; your input only here!'!D170</f>
        <v>0</v>
      </c>
      <c r="F169" s="22">
        <f t="shared" si="6"/>
        <v>18230060.800000001</v>
      </c>
      <c r="G169" s="21">
        <f>SUM(cum!F169:AK169)</f>
        <v>41265466</v>
      </c>
      <c r="H169" s="21">
        <f t="shared" si="7"/>
        <v>10000000</v>
      </c>
      <c r="I169" s="19">
        <f t="shared" si="8"/>
        <v>-8730060.8000000007</v>
      </c>
      <c r="J169" s="19">
        <f>IF(-need!H169&lt;cum!F169*0.33*$I$2,cum!F169*0.33*$I$2,-need!H169)</f>
        <v>36176.910000000003</v>
      </c>
      <c r="K169" s="19">
        <f>IF(-need!I169&lt;cum!G169*0.33*$I$2,cum!G169*0.33*$I$2,-need!I169)</f>
        <v>1573774</v>
      </c>
      <c r="L169" s="19">
        <f>IF(-need!J169&lt;cum!H169*0.33*$I$2,cum!H169*0.33*$I$2,-need!J169)</f>
        <v>0</v>
      </c>
      <c r="M169" s="19">
        <f>IF(-need!K169&lt;cum!I169*0.33*$I$2,cum!I169*0.33*$I$2,-need!K169)</f>
        <v>654600</v>
      </c>
      <c r="N169" s="19">
        <f>IF(-need!L169&lt;cum!J169*0.33*$I$2,cum!J169*0.33*$I$2,-need!L169)</f>
        <v>88537.184999999998</v>
      </c>
      <c r="O169" s="19">
        <f>IF(-need!M169&lt;cum!K169*0.33*$I$2,cum!K169*0.33*$I$2,-need!M169)</f>
        <v>395360</v>
      </c>
      <c r="P169" s="19">
        <f>IF(-need!N169&lt;cum!L169*0.33*$I$2,cum!L169*0.33*$I$2,-need!N169)</f>
        <v>719516.49</v>
      </c>
      <c r="Q169" s="19">
        <f>IF(-need!O169&lt;cum!M169*0.33*$I$2,cum!M169*0.33*$I$2,-need!O169)</f>
        <v>0</v>
      </c>
      <c r="R169" s="19">
        <f>IF(-need!P169&lt;cum!N169*0.33*$I$2,cum!N169*0.33*$I$2,-need!P169)</f>
        <v>1152576</v>
      </c>
      <c r="S169" s="19">
        <f>IF(-need!Q169&lt;cum!O169*0.33*$I$2,cum!O169*0.33*$I$2,-need!Q169)</f>
        <v>21468.15</v>
      </c>
      <c r="T169" s="19">
        <f>IF(-need!R169&lt;cum!P169*0.33*$I$2,cum!P169*0.33*$I$2,-need!R169)</f>
        <v>17028</v>
      </c>
      <c r="U169" s="19">
        <f>IF(-need!S169&lt;cum!Q169*0.33*$I$2,cum!Q169*0.33*$I$2,-need!S169)</f>
        <v>55331.43</v>
      </c>
      <c r="V169" s="19">
        <f>IF(-need!T169&lt;cum!R169*0.33*$I$2,cum!R169*0.33*$I$2,-need!T169)</f>
        <v>49500</v>
      </c>
      <c r="W169" s="19">
        <f>IF(-need!U169&lt;cum!S169*0.33*$I$2,cum!S169*0.33*$I$2,-need!U169)</f>
        <v>228000</v>
      </c>
      <c r="X169" s="19">
        <f>IF(-need!V169&lt;cum!T169*0.33*$I$2,cum!T169*0.33*$I$2,-need!V169)</f>
        <v>199441</v>
      </c>
      <c r="Y169" s="19">
        <f>IF(-need!W169&lt;cum!U169*0.33*$I$2,cum!U169*0.33*$I$2,-need!W169)</f>
        <v>41250</v>
      </c>
      <c r="Z169" s="19">
        <f>IF(-need!X169&lt;cum!V169*0.33*$I$2,cum!V169*0.33*$I$2,-need!X169)</f>
        <v>72719</v>
      </c>
      <c r="AA169" s="19">
        <f>IF(-need!Y169&lt;cum!W169*0.33*$I$2,cum!W169*0.33*$I$2,-need!Y169)</f>
        <v>1452895</v>
      </c>
      <c r="AB169" s="19">
        <f>IF(-need!Z169&lt;cum!X169*0.33*$I$2,cum!X169*0.33*$I$2,-need!Z169)</f>
        <v>179301</v>
      </c>
      <c r="AC169" s="19">
        <f>IF(-need!AA169&lt;cum!Y169*0.33*$I$2,cum!Y169*0.33*$I$2,-need!AA169)</f>
        <v>166142</v>
      </c>
      <c r="AD169" s="19">
        <f>IF(-need!AB169&lt;cum!Z169*0.33*$I$2,cum!Z169*0.33*$I$2,-need!AB169)</f>
        <v>257909</v>
      </c>
      <c r="AE169" s="19">
        <f>IF(-need!AC169&lt;cum!AA169*0.33*$I$2,cum!AA169*0.33*$I$2,-need!AC169)</f>
        <v>0</v>
      </c>
      <c r="AF169" s="19">
        <f>IF(-need!AD169&lt;cum!AB169*0.33*$I$2,cum!AB169*0.33*$I$2,-need!AD169)</f>
        <v>697463</v>
      </c>
      <c r="AG169" s="19">
        <f>IF(-need!AE169&lt;cum!AC169*0.33*$I$2,cum!AC169*0.33*$I$2,-need!AE169)</f>
        <v>4857644</v>
      </c>
      <c r="AH169" s="19">
        <f>IF(-need!AF169&lt;cum!AD169*0.33*$I$2,cum!AD169*0.33*$I$2,-need!AF169)</f>
        <v>1308560</v>
      </c>
      <c r="AI169" s="19">
        <f>IF(-need!AG169&lt;cum!AE169*0.33*$I$2,cum!AE169*0.33*$I$2,-need!AG169)</f>
        <v>855090</v>
      </c>
      <c r="AJ169" s="19">
        <f>IF(-need!AH169&lt;cum!AF169*0.33*$I$2,cum!AF169*0.33*$I$2,-need!AH169)</f>
        <v>2008872</v>
      </c>
      <c r="AK169" s="19">
        <f>IF(-need!AI169&lt;cum!AG169*0.33*$I$2,cum!AG169*0.33*$I$2,-need!AI169)</f>
        <v>252224.94</v>
      </c>
      <c r="AL169" s="19">
        <f>IF(-need!AJ169&lt;cum!AH169*0.33*$I$2,cum!AH169*0.33*$I$2,-need!AJ169)</f>
        <v>32175</v>
      </c>
      <c r="AM169" s="19">
        <f>IF(-need!AK169&lt;cum!AI169*0.33*$I$2,cum!AI169*0.33*$I$2,-need!AK169)</f>
        <v>770000</v>
      </c>
      <c r="AN169" s="19">
        <f>IF(-need!AL169&lt;cum!AJ169*0.33*$I$2,cum!AJ169*0.33*$I$2,-need!AL169)</f>
        <v>71656.695000000007</v>
      </c>
      <c r="AO169" s="19">
        <f>IF(-need!AM169&lt;cum!AK169*0.33*$I$2,cum!AK169*0.33*$I$2,-need!AM169)</f>
        <v>14850</v>
      </c>
      <c r="AQ169" s="1">
        <f>IF(avail!AM169&gt;0,0,avail!AM169)</f>
        <v>0</v>
      </c>
      <c r="AR169" s="1">
        <f>IF(avail!AN169&gt;0,0,avail!AN169)</f>
        <v>0</v>
      </c>
      <c r="AS169" s="1">
        <f>IF(avail!AO169&gt;0,0,avail!AO169)</f>
        <v>0</v>
      </c>
      <c r="AT169" s="1">
        <f>IF(avail!AP169&gt;0,0,avail!AP169)</f>
        <v>-285800</v>
      </c>
    </row>
    <row r="170" spans="1:46" x14ac:dyDescent="0.25">
      <c r="A170" s="4">
        <f>'"rank"; your input only here!'!E171</f>
        <v>166</v>
      </c>
      <c r="B170" s="6" t="str">
        <f>'"rank"; your input only here!'!A171</f>
        <v>A166</v>
      </c>
      <c r="C170" s="6" t="str">
        <f>'"rank"; your input only here!'!B171</f>
        <v>Test Project 166</v>
      </c>
      <c r="D170" s="6">
        <f>'"rank"; your input only here!'!C171</f>
        <v>0</v>
      </c>
      <c r="E170" s="8">
        <f>'"rank"; your input only here!'!D171</f>
        <v>0</v>
      </c>
      <c r="F170" s="22">
        <f t="shared" si="6"/>
        <v>18230060.800000001</v>
      </c>
      <c r="G170" s="21">
        <f>SUM(cum!F170:AK170)</f>
        <v>41265466</v>
      </c>
      <c r="H170" s="21">
        <f t="shared" si="7"/>
        <v>10000000</v>
      </c>
      <c r="I170" s="19">
        <f t="shared" si="8"/>
        <v>-8730060.8000000007</v>
      </c>
      <c r="J170" s="19">
        <f>IF(-need!H170&lt;cum!F170*0.33*$I$2,cum!F170*0.33*$I$2,-need!H170)</f>
        <v>36176.910000000003</v>
      </c>
      <c r="K170" s="19">
        <f>IF(-need!I170&lt;cum!G170*0.33*$I$2,cum!G170*0.33*$I$2,-need!I170)</f>
        <v>1573774</v>
      </c>
      <c r="L170" s="19">
        <f>IF(-need!J170&lt;cum!H170*0.33*$I$2,cum!H170*0.33*$I$2,-need!J170)</f>
        <v>0</v>
      </c>
      <c r="M170" s="19">
        <f>IF(-need!K170&lt;cum!I170*0.33*$I$2,cum!I170*0.33*$I$2,-need!K170)</f>
        <v>654600</v>
      </c>
      <c r="N170" s="19">
        <f>IF(-need!L170&lt;cum!J170*0.33*$I$2,cum!J170*0.33*$I$2,-need!L170)</f>
        <v>88537.184999999998</v>
      </c>
      <c r="O170" s="19">
        <f>IF(-need!M170&lt;cum!K170*0.33*$I$2,cum!K170*0.33*$I$2,-need!M170)</f>
        <v>395360</v>
      </c>
      <c r="P170" s="19">
        <f>IF(-need!N170&lt;cum!L170*0.33*$I$2,cum!L170*0.33*$I$2,-need!N170)</f>
        <v>719516.49</v>
      </c>
      <c r="Q170" s="19">
        <f>IF(-need!O170&lt;cum!M170*0.33*$I$2,cum!M170*0.33*$I$2,-need!O170)</f>
        <v>0</v>
      </c>
      <c r="R170" s="19">
        <f>IF(-need!P170&lt;cum!N170*0.33*$I$2,cum!N170*0.33*$I$2,-need!P170)</f>
        <v>1152576</v>
      </c>
      <c r="S170" s="19">
        <f>IF(-need!Q170&lt;cum!O170*0.33*$I$2,cum!O170*0.33*$I$2,-need!Q170)</f>
        <v>21468.15</v>
      </c>
      <c r="T170" s="19">
        <f>IF(-need!R170&lt;cum!P170*0.33*$I$2,cum!P170*0.33*$I$2,-need!R170)</f>
        <v>17028</v>
      </c>
      <c r="U170" s="19">
        <f>IF(-need!S170&lt;cum!Q170*0.33*$I$2,cum!Q170*0.33*$I$2,-need!S170)</f>
        <v>55331.43</v>
      </c>
      <c r="V170" s="19">
        <f>IF(-need!T170&lt;cum!R170*0.33*$I$2,cum!R170*0.33*$I$2,-need!T170)</f>
        <v>49500</v>
      </c>
      <c r="W170" s="19">
        <f>IF(-need!U170&lt;cum!S170*0.33*$I$2,cum!S170*0.33*$I$2,-need!U170)</f>
        <v>228000</v>
      </c>
      <c r="X170" s="19">
        <f>IF(-need!V170&lt;cum!T170*0.33*$I$2,cum!T170*0.33*$I$2,-need!V170)</f>
        <v>199441</v>
      </c>
      <c r="Y170" s="19">
        <f>IF(-need!W170&lt;cum!U170*0.33*$I$2,cum!U170*0.33*$I$2,-need!W170)</f>
        <v>41250</v>
      </c>
      <c r="Z170" s="19">
        <f>IF(-need!X170&lt;cum!V170*0.33*$I$2,cum!V170*0.33*$I$2,-need!X170)</f>
        <v>72719</v>
      </c>
      <c r="AA170" s="19">
        <f>IF(-need!Y170&lt;cum!W170*0.33*$I$2,cum!W170*0.33*$I$2,-need!Y170)</f>
        <v>1452895</v>
      </c>
      <c r="AB170" s="19">
        <f>IF(-need!Z170&lt;cum!X170*0.33*$I$2,cum!X170*0.33*$I$2,-need!Z170)</f>
        <v>179301</v>
      </c>
      <c r="AC170" s="19">
        <f>IF(-need!AA170&lt;cum!Y170*0.33*$I$2,cum!Y170*0.33*$I$2,-need!AA170)</f>
        <v>166142</v>
      </c>
      <c r="AD170" s="19">
        <f>IF(-need!AB170&lt;cum!Z170*0.33*$I$2,cum!Z170*0.33*$I$2,-need!AB170)</f>
        <v>257909</v>
      </c>
      <c r="AE170" s="19">
        <f>IF(-need!AC170&lt;cum!AA170*0.33*$I$2,cum!AA170*0.33*$I$2,-need!AC170)</f>
        <v>0</v>
      </c>
      <c r="AF170" s="19">
        <f>IF(-need!AD170&lt;cum!AB170*0.33*$I$2,cum!AB170*0.33*$I$2,-need!AD170)</f>
        <v>697463</v>
      </c>
      <c r="AG170" s="19">
        <f>IF(-need!AE170&lt;cum!AC170*0.33*$I$2,cum!AC170*0.33*$I$2,-need!AE170)</f>
        <v>4857644</v>
      </c>
      <c r="AH170" s="19">
        <f>IF(-need!AF170&lt;cum!AD170*0.33*$I$2,cum!AD170*0.33*$I$2,-need!AF170)</f>
        <v>1308560</v>
      </c>
      <c r="AI170" s="19">
        <f>IF(-need!AG170&lt;cum!AE170*0.33*$I$2,cum!AE170*0.33*$I$2,-need!AG170)</f>
        <v>855090</v>
      </c>
      <c r="AJ170" s="19">
        <f>IF(-need!AH170&lt;cum!AF170*0.33*$I$2,cum!AF170*0.33*$I$2,-need!AH170)</f>
        <v>2008872</v>
      </c>
      <c r="AK170" s="19">
        <f>IF(-need!AI170&lt;cum!AG170*0.33*$I$2,cum!AG170*0.33*$I$2,-need!AI170)</f>
        <v>252224.94</v>
      </c>
      <c r="AL170" s="19">
        <f>IF(-need!AJ170&lt;cum!AH170*0.33*$I$2,cum!AH170*0.33*$I$2,-need!AJ170)</f>
        <v>32175</v>
      </c>
      <c r="AM170" s="19">
        <f>IF(-need!AK170&lt;cum!AI170*0.33*$I$2,cum!AI170*0.33*$I$2,-need!AK170)</f>
        <v>770000</v>
      </c>
      <c r="AN170" s="19">
        <f>IF(-need!AL170&lt;cum!AJ170*0.33*$I$2,cum!AJ170*0.33*$I$2,-need!AL170)</f>
        <v>71656.695000000007</v>
      </c>
      <c r="AO170" s="19">
        <f>IF(-need!AM170&lt;cum!AK170*0.33*$I$2,cum!AK170*0.33*$I$2,-need!AM170)</f>
        <v>14850</v>
      </c>
      <c r="AQ170" s="1">
        <f>IF(avail!AM170&gt;0,0,avail!AM170)</f>
        <v>0</v>
      </c>
      <c r="AR170" s="1">
        <f>IF(avail!AN170&gt;0,0,avail!AN170)</f>
        <v>0</v>
      </c>
      <c r="AS170" s="1">
        <f>IF(avail!AO170&gt;0,0,avail!AO170)</f>
        <v>0</v>
      </c>
      <c r="AT170" s="1">
        <f>IF(avail!AP170&gt;0,0,avail!AP170)</f>
        <v>-285800</v>
      </c>
    </row>
    <row r="171" spans="1:46" x14ac:dyDescent="0.25">
      <c r="A171" s="4">
        <f>'"rank"; your input only here!'!E172</f>
        <v>167</v>
      </c>
      <c r="B171" s="6" t="str">
        <f>'"rank"; your input only here!'!A172</f>
        <v>A167</v>
      </c>
      <c r="C171" s="6" t="str">
        <f>'"rank"; your input only here!'!B172</f>
        <v>Test Project 167</v>
      </c>
      <c r="D171" s="6">
        <f>'"rank"; your input only here!'!C172</f>
        <v>0</v>
      </c>
      <c r="E171" s="8">
        <f>'"rank"; your input only here!'!D172</f>
        <v>0</v>
      </c>
      <c r="F171" s="22">
        <f t="shared" si="6"/>
        <v>18230060.800000001</v>
      </c>
      <c r="G171" s="21">
        <f>SUM(cum!F171:AK171)</f>
        <v>41265466</v>
      </c>
      <c r="H171" s="21">
        <f t="shared" si="7"/>
        <v>10000000</v>
      </c>
      <c r="I171" s="19">
        <f t="shared" si="8"/>
        <v>-8730060.8000000007</v>
      </c>
      <c r="J171" s="19">
        <f>IF(-need!H171&lt;cum!F171*0.33*$I$2,cum!F171*0.33*$I$2,-need!H171)</f>
        <v>36176.910000000003</v>
      </c>
      <c r="K171" s="19">
        <f>IF(-need!I171&lt;cum!G171*0.33*$I$2,cum!G171*0.33*$I$2,-need!I171)</f>
        <v>1573774</v>
      </c>
      <c r="L171" s="19">
        <f>IF(-need!J171&lt;cum!H171*0.33*$I$2,cum!H171*0.33*$I$2,-need!J171)</f>
        <v>0</v>
      </c>
      <c r="M171" s="19">
        <f>IF(-need!K171&lt;cum!I171*0.33*$I$2,cum!I171*0.33*$I$2,-need!K171)</f>
        <v>654600</v>
      </c>
      <c r="N171" s="19">
        <f>IF(-need!L171&lt;cum!J171*0.33*$I$2,cum!J171*0.33*$I$2,-need!L171)</f>
        <v>88537.184999999998</v>
      </c>
      <c r="O171" s="19">
        <f>IF(-need!M171&lt;cum!K171*0.33*$I$2,cum!K171*0.33*$I$2,-need!M171)</f>
        <v>395360</v>
      </c>
      <c r="P171" s="19">
        <f>IF(-need!N171&lt;cum!L171*0.33*$I$2,cum!L171*0.33*$I$2,-need!N171)</f>
        <v>719516.49</v>
      </c>
      <c r="Q171" s="19">
        <f>IF(-need!O171&lt;cum!M171*0.33*$I$2,cum!M171*0.33*$I$2,-need!O171)</f>
        <v>0</v>
      </c>
      <c r="R171" s="19">
        <f>IF(-need!P171&lt;cum!N171*0.33*$I$2,cum!N171*0.33*$I$2,-need!P171)</f>
        <v>1152576</v>
      </c>
      <c r="S171" s="19">
        <f>IF(-need!Q171&lt;cum!O171*0.33*$I$2,cum!O171*0.33*$I$2,-need!Q171)</f>
        <v>21468.15</v>
      </c>
      <c r="T171" s="19">
        <f>IF(-need!R171&lt;cum!P171*0.33*$I$2,cum!P171*0.33*$I$2,-need!R171)</f>
        <v>17028</v>
      </c>
      <c r="U171" s="19">
        <f>IF(-need!S171&lt;cum!Q171*0.33*$I$2,cum!Q171*0.33*$I$2,-need!S171)</f>
        <v>55331.43</v>
      </c>
      <c r="V171" s="19">
        <f>IF(-need!T171&lt;cum!R171*0.33*$I$2,cum!R171*0.33*$I$2,-need!T171)</f>
        <v>49500</v>
      </c>
      <c r="W171" s="19">
        <f>IF(-need!U171&lt;cum!S171*0.33*$I$2,cum!S171*0.33*$I$2,-need!U171)</f>
        <v>228000</v>
      </c>
      <c r="X171" s="19">
        <f>IF(-need!V171&lt;cum!T171*0.33*$I$2,cum!T171*0.33*$I$2,-need!V171)</f>
        <v>199441</v>
      </c>
      <c r="Y171" s="19">
        <f>IF(-need!W171&lt;cum!U171*0.33*$I$2,cum!U171*0.33*$I$2,-need!W171)</f>
        <v>41250</v>
      </c>
      <c r="Z171" s="19">
        <f>IF(-need!X171&lt;cum!V171*0.33*$I$2,cum!V171*0.33*$I$2,-need!X171)</f>
        <v>72719</v>
      </c>
      <c r="AA171" s="19">
        <f>IF(-need!Y171&lt;cum!W171*0.33*$I$2,cum!W171*0.33*$I$2,-need!Y171)</f>
        <v>1452895</v>
      </c>
      <c r="AB171" s="19">
        <f>IF(-need!Z171&lt;cum!X171*0.33*$I$2,cum!X171*0.33*$I$2,-need!Z171)</f>
        <v>179301</v>
      </c>
      <c r="AC171" s="19">
        <f>IF(-need!AA171&lt;cum!Y171*0.33*$I$2,cum!Y171*0.33*$I$2,-need!AA171)</f>
        <v>166142</v>
      </c>
      <c r="AD171" s="19">
        <f>IF(-need!AB171&lt;cum!Z171*0.33*$I$2,cum!Z171*0.33*$I$2,-need!AB171)</f>
        <v>257909</v>
      </c>
      <c r="AE171" s="19">
        <f>IF(-need!AC171&lt;cum!AA171*0.33*$I$2,cum!AA171*0.33*$I$2,-need!AC171)</f>
        <v>0</v>
      </c>
      <c r="AF171" s="19">
        <f>IF(-need!AD171&lt;cum!AB171*0.33*$I$2,cum!AB171*0.33*$I$2,-need!AD171)</f>
        <v>697463</v>
      </c>
      <c r="AG171" s="19">
        <f>IF(-need!AE171&lt;cum!AC171*0.33*$I$2,cum!AC171*0.33*$I$2,-need!AE171)</f>
        <v>4857644</v>
      </c>
      <c r="AH171" s="19">
        <f>IF(-need!AF171&lt;cum!AD171*0.33*$I$2,cum!AD171*0.33*$I$2,-need!AF171)</f>
        <v>1308560</v>
      </c>
      <c r="AI171" s="19">
        <f>IF(-need!AG171&lt;cum!AE171*0.33*$I$2,cum!AE171*0.33*$I$2,-need!AG171)</f>
        <v>855090</v>
      </c>
      <c r="AJ171" s="19">
        <f>IF(-need!AH171&lt;cum!AF171*0.33*$I$2,cum!AF171*0.33*$I$2,-need!AH171)</f>
        <v>2008872</v>
      </c>
      <c r="AK171" s="19">
        <f>IF(-need!AI171&lt;cum!AG171*0.33*$I$2,cum!AG171*0.33*$I$2,-need!AI171)</f>
        <v>252224.94</v>
      </c>
      <c r="AL171" s="19">
        <f>IF(-need!AJ171&lt;cum!AH171*0.33*$I$2,cum!AH171*0.33*$I$2,-need!AJ171)</f>
        <v>32175</v>
      </c>
      <c r="AM171" s="19">
        <f>IF(-need!AK171&lt;cum!AI171*0.33*$I$2,cum!AI171*0.33*$I$2,-need!AK171)</f>
        <v>770000</v>
      </c>
      <c r="AN171" s="19">
        <f>IF(-need!AL171&lt;cum!AJ171*0.33*$I$2,cum!AJ171*0.33*$I$2,-need!AL171)</f>
        <v>71656.695000000007</v>
      </c>
      <c r="AO171" s="19">
        <f>IF(-need!AM171&lt;cum!AK171*0.33*$I$2,cum!AK171*0.33*$I$2,-need!AM171)</f>
        <v>14850</v>
      </c>
      <c r="AQ171" s="1">
        <f>IF(avail!AM171&gt;0,0,avail!AM171)</f>
        <v>0</v>
      </c>
      <c r="AR171" s="1">
        <f>IF(avail!AN171&gt;0,0,avail!AN171)</f>
        <v>0</v>
      </c>
      <c r="AS171" s="1">
        <f>IF(avail!AO171&gt;0,0,avail!AO171)</f>
        <v>0</v>
      </c>
      <c r="AT171" s="1">
        <f>IF(avail!AP171&gt;0,0,avail!AP171)</f>
        <v>-285800</v>
      </c>
    </row>
    <row r="172" spans="1:46" x14ac:dyDescent="0.25">
      <c r="A172" s="4">
        <f>'"rank"; your input only here!'!E173</f>
        <v>168</v>
      </c>
      <c r="B172" s="6" t="str">
        <f>'"rank"; your input only here!'!A173</f>
        <v>A168</v>
      </c>
      <c r="C172" s="6" t="str">
        <f>'"rank"; your input only here!'!B173</f>
        <v>Test Project 168</v>
      </c>
      <c r="D172" s="6">
        <f>'"rank"; your input only here!'!C173</f>
        <v>0</v>
      </c>
      <c r="E172" s="8">
        <f>'"rank"; your input only here!'!D173</f>
        <v>0</v>
      </c>
      <c r="F172" s="22">
        <f t="shared" si="6"/>
        <v>18230060.800000001</v>
      </c>
      <c r="G172" s="21">
        <f>SUM(cum!F172:AK172)</f>
        <v>41265466</v>
      </c>
      <c r="H172" s="21">
        <f t="shared" si="7"/>
        <v>10000000</v>
      </c>
      <c r="I172" s="19">
        <f t="shared" si="8"/>
        <v>-8730060.8000000007</v>
      </c>
      <c r="J172" s="19">
        <f>IF(-need!H172&lt;cum!F172*0.33*$I$2,cum!F172*0.33*$I$2,-need!H172)</f>
        <v>36176.910000000003</v>
      </c>
      <c r="K172" s="19">
        <f>IF(-need!I172&lt;cum!G172*0.33*$I$2,cum!G172*0.33*$I$2,-need!I172)</f>
        <v>1573774</v>
      </c>
      <c r="L172" s="19">
        <f>IF(-need!J172&lt;cum!H172*0.33*$I$2,cum!H172*0.33*$I$2,-need!J172)</f>
        <v>0</v>
      </c>
      <c r="M172" s="19">
        <f>IF(-need!K172&lt;cum!I172*0.33*$I$2,cum!I172*0.33*$I$2,-need!K172)</f>
        <v>654600</v>
      </c>
      <c r="N172" s="19">
        <f>IF(-need!L172&lt;cum!J172*0.33*$I$2,cum!J172*0.33*$I$2,-need!L172)</f>
        <v>88537.184999999998</v>
      </c>
      <c r="O172" s="19">
        <f>IF(-need!M172&lt;cum!K172*0.33*$I$2,cum!K172*0.33*$I$2,-need!M172)</f>
        <v>395360</v>
      </c>
      <c r="P172" s="19">
        <f>IF(-need!N172&lt;cum!L172*0.33*$I$2,cum!L172*0.33*$I$2,-need!N172)</f>
        <v>719516.49</v>
      </c>
      <c r="Q172" s="19">
        <f>IF(-need!O172&lt;cum!M172*0.33*$I$2,cum!M172*0.33*$I$2,-need!O172)</f>
        <v>0</v>
      </c>
      <c r="R172" s="19">
        <f>IF(-need!P172&lt;cum!N172*0.33*$I$2,cum!N172*0.33*$I$2,-need!P172)</f>
        <v>1152576</v>
      </c>
      <c r="S172" s="19">
        <f>IF(-need!Q172&lt;cum!O172*0.33*$I$2,cum!O172*0.33*$I$2,-need!Q172)</f>
        <v>21468.15</v>
      </c>
      <c r="T172" s="19">
        <f>IF(-need!R172&lt;cum!P172*0.33*$I$2,cum!P172*0.33*$I$2,-need!R172)</f>
        <v>17028</v>
      </c>
      <c r="U172" s="19">
        <f>IF(-need!S172&lt;cum!Q172*0.33*$I$2,cum!Q172*0.33*$I$2,-need!S172)</f>
        <v>55331.43</v>
      </c>
      <c r="V172" s="19">
        <f>IF(-need!T172&lt;cum!R172*0.33*$I$2,cum!R172*0.33*$I$2,-need!T172)</f>
        <v>49500</v>
      </c>
      <c r="W172" s="19">
        <f>IF(-need!U172&lt;cum!S172*0.33*$I$2,cum!S172*0.33*$I$2,-need!U172)</f>
        <v>228000</v>
      </c>
      <c r="X172" s="19">
        <f>IF(-need!V172&lt;cum!T172*0.33*$I$2,cum!T172*0.33*$I$2,-need!V172)</f>
        <v>199441</v>
      </c>
      <c r="Y172" s="19">
        <f>IF(-need!W172&lt;cum!U172*0.33*$I$2,cum!U172*0.33*$I$2,-need!W172)</f>
        <v>41250</v>
      </c>
      <c r="Z172" s="19">
        <f>IF(-need!X172&lt;cum!V172*0.33*$I$2,cum!V172*0.33*$I$2,-need!X172)</f>
        <v>72719</v>
      </c>
      <c r="AA172" s="19">
        <f>IF(-need!Y172&lt;cum!W172*0.33*$I$2,cum!W172*0.33*$I$2,-need!Y172)</f>
        <v>1452895</v>
      </c>
      <c r="AB172" s="19">
        <f>IF(-need!Z172&lt;cum!X172*0.33*$I$2,cum!X172*0.33*$I$2,-need!Z172)</f>
        <v>179301</v>
      </c>
      <c r="AC172" s="19">
        <f>IF(-need!AA172&lt;cum!Y172*0.33*$I$2,cum!Y172*0.33*$I$2,-need!AA172)</f>
        <v>166142</v>
      </c>
      <c r="AD172" s="19">
        <f>IF(-need!AB172&lt;cum!Z172*0.33*$I$2,cum!Z172*0.33*$I$2,-need!AB172)</f>
        <v>257909</v>
      </c>
      <c r="AE172" s="19">
        <f>IF(-need!AC172&lt;cum!AA172*0.33*$I$2,cum!AA172*0.33*$I$2,-need!AC172)</f>
        <v>0</v>
      </c>
      <c r="AF172" s="19">
        <f>IF(-need!AD172&lt;cum!AB172*0.33*$I$2,cum!AB172*0.33*$I$2,-need!AD172)</f>
        <v>697463</v>
      </c>
      <c r="AG172" s="19">
        <f>IF(-need!AE172&lt;cum!AC172*0.33*$I$2,cum!AC172*0.33*$I$2,-need!AE172)</f>
        <v>4857644</v>
      </c>
      <c r="AH172" s="19">
        <f>IF(-need!AF172&lt;cum!AD172*0.33*$I$2,cum!AD172*0.33*$I$2,-need!AF172)</f>
        <v>1308560</v>
      </c>
      <c r="AI172" s="19">
        <f>IF(-need!AG172&lt;cum!AE172*0.33*$I$2,cum!AE172*0.33*$I$2,-need!AG172)</f>
        <v>855090</v>
      </c>
      <c r="AJ172" s="19">
        <f>IF(-need!AH172&lt;cum!AF172*0.33*$I$2,cum!AF172*0.33*$I$2,-need!AH172)</f>
        <v>2008872</v>
      </c>
      <c r="AK172" s="19">
        <f>IF(-need!AI172&lt;cum!AG172*0.33*$I$2,cum!AG172*0.33*$I$2,-need!AI172)</f>
        <v>252224.94</v>
      </c>
      <c r="AL172" s="19">
        <f>IF(-need!AJ172&lt;cum!AH172*0.33*$I$2,cum!AH172*0.33*$I$2,-need!AJ172)</f>
        <v>32175</v>
      </c>
      <c r="AM172" s="19">
        <f>IF(-need!AK172&lt;cum!AI172*0.33*$I$2,cum!AI172*0.33*$I$2,-need!AK172)</f>
        <v>770000</v>
      </c>
      <c r="AN172" s="19">
        <f>IF(-need!AL172&lt;cum!AJ172*0.33*$I$2,cum!AJ172*0.33*$I$2,-need!AL172)</f>
        <v>71656.695000000007</v>
      </c>
      <c r="AO172" s="19">
        <f>IF(-need!AM172&lt;cum!AK172*0.33*$I$2,cum!AK172*0.33*$I$2,-need!AM172)</f>
        <v>14850</v>
      </c>
      <c r="AQ172" s="1">
        <f>IF(avail!AM172&gt;0,0,avail!AM172)</f>
        <v>0</v>
      </c>
      <c r="AR172" s="1">
        <f>IF(avail!AN172&gt;0,0,avail!AN172)</f>
        <v>0</v>
      </c>
      <c r="AS172" s="1">
        <f>IF(avail!AO172&gt;0,0,avail!AO172)</f>
        <v>0</v>
      </c>
      <c r="AT172" s="1">
        <f>IF(avail!AP172&gt;0,0,avail!AP172)</f>
        <v>-285800</v>
      </c>
    </row>
    <row r="173" spans="1:46" x14ac:dyDescent="0.25">
      <c r="A173" s="4">
        <f>'"rank"; your input only here!'!E174</f>
        <v>169</v>
      </c>
      <c r="B173" s="6" t="str">
        <f>'"rank"; your input only here!'!A174</f>
        <v>A169</v>
      </c>
      <c r="C173" s="6" t="str">
        <f>'"rank"; your input only here!'!B174</f>
        <v>Test Project 169</v>
      </c>
      <c r="D173" s="6">
        <f>'"rank"; your input only here!'!C174</f>
        <v>0</v>
      </c>
      <c r="E173" s="8">
        <f>'"rank"; your input only here!'!D174</f>
        <v>0</v>
      </c>
      <c r="F173" s="22">
        <f t="shared" si="6"/>
        <v>18230060.800000001</v>
      </c>
      <c r="G173" s="21">
        <f>SUM(cum!F173:AK173)</f>
        <v>41265466</v>
      </c>
      <c r="H173" s="21">
        <f t="shared" si="7"/>
        <v>10000000</v>
      </c>
      <c r="I173" s="19">
        <f t="shared" si="8"/>
        <v>-8730060.8000000007</v>
      </c>
      <c r="J173" s="19">
        <f>IF(-need!H173&lt;cum!F173*0.33*$I$2,cum!F173*0.33*$I$2,-need!H173)</f>
        <v>36176.910000000003</v>
      </c>
      <c r="K173" s="19">
        <f>IF(-need!I173&lt;cum!G173*0.33*$I$2,cum!G173*0.33*$I$2,-need!I173)</f>
        <v>1573774</v>
      </c>
      <c r="L173" s="19">
        <f>IF(-need!J173&lt;cum!H173*0.33*$I$2,cum!H173*0.33*$I$2,-need!J173)</f>
        <v>0</v>
      </c>
      <c r="M173" s="19">
        <f>IF(-need!K173&lt;cum!I173*0.33*$I$2,cum!I173*0.33*$I$2,-need!K173)</f>
        <v>654600</v>
      </c>
      <c r="N173" s="19">
        <f>IF(-need!L173&lt;cum!J173*0.33*$I$2,cum!J173*0.33*$I$2,-need!L173)</f>
        <v>88537.184999999998</v>
      </c>
      <c r="O173" s="19">
        <f>IF(-need!M173&lt;cum!K173*0.33*$I$2,cum!K173*0.33*$I$2,-need!M173)</f>
        <v>395360</v>
      </c>
      <c r="P173" s="19">
        <f>IF(-need!N173&lt;cum!L173*0.33*$I$2,cum!L173*0.33*$I$2,-need!N173)</f>
        <v>719516.49</v>
      </c>
      <c r="Q173" s="19">
        <f>IF(-need!O173&lt;cum!M173*0.33*$I$2,cum!M173*0.33*$I$2,-need!O173)</f>
        <v>0</v>
      </c>
      <c r="R173" s="19">
        <f>IF(-need!P173&lt;cum!N173*0.33*$I$2,cum!N173*0.33*$I$2,-need!P173)</f>
        <v>1152576</v>
      </c>
      <c r="S173" s="19">
        <f>IF(-need!Q173&lt;cum!O173*0.33*$I$2,cum!O173*0.33*$I$2,-need!Q173)</f>
        <v>21468.15</v>
      </c>
      <c r="T173" s="19">
        <f>IF(-need!R173&lt;cum!P173*0.33*$I$2,cum!P173*0.33*$I$2,-need!R173)</f>
        <v>17028</v>
      </c>
      <c r="U173" s="19">
        <f>IF(-need!S173&lt;cum!Q173*0.33*$I$2,cum!Q173*0.33*$I$2,-need!S173)</f>
        <v>55331.43</v>
      </c>
      <c r="V173" s="19">
        <f>IF(-need!T173&lt;cum!R173*0.33*$I$2,cum!R173*0.33*$I$2,-need!T173)</f>
        <v>49500</v>
      </c>
      <c r="W173" s="19">
        <f>IF(-need!U173&lt;cum!S173*0.33*$I$2,cum!S173*0.33*$I$2,-need!U173)</f>
        <v>228000</v>
      </c>
      <c r="X173" s="19">
        <f>IF(-need!V173&lt;cum!T173*0.33*$I$2,cum!T173*0.33*$I$2,-need!V173)</f>
        <v>199441</v>
      </c>
      <c r="Y173" s="19">
        <f>IF(-need!W173&lt;cum!U173*0.33*$I$2,cum!U173*0.33*$I$2,-need!W173)</f>
        <v>41250</v>
      </c>
      <c r="Z173" s="19">
        <f>IF(-need!X173&lt;cum!V173*0.33*$I$2,cum!V173*0.33*$I$2,-need!X173)</f>
        <v>72719</v>
      </c>
      <c r="AA173" s="19">
        <f>IF(-need!Y173&lt;cum!W173*0.33*$I$2,cum!W173*0.33*$I$2,-need!Y173)</f>
        <v>1452895</v>
      </c>
      <c r="AB173" s="19">
        <f>IF(-need!Z173&lt;cum!X173*0.33*$I$2,cum!X173*0.33*$I$2,-need!Z173)</f>
        <v>179301</v>
      </c>
      <c r="AC173" s="19">
        <f>IF(-need!AA173&lt;cum!Y173*0.33*$I$2,cum!Y173*0.33*$I$2,-need!AA173)</f>
        <v>166142</v>
      </c>
      <c r="AD173" s="19">
        <f>IF(-need!AB173&lt;cum!Z173*0.33*$I$2,cum!Z173*0.33*$I$2,-need!AB173)</f>
        <v>257909</v>
      </c>
      <c r="AE173" s="19">
        <f>IF(-need!AC173&lt;cum!AA173*0.33*$I$2,cum!AA173*0.33*$I$2,-need!AC173)</f>
        <v>0</v>
      </c>
      <c r="AF173" s="19">
        <f>IF(-need!AD173&lt;cum!AB173*0.33*$I$2,cum!AB173*0.33*$I$2,-need!AD173)</f>
        <v>697463</v>
      </c>
      <c r="AG173" s="19">
        <f>IF(-need!AE173&lt;cum!AC173*0.33*$I$2,cum!AC173*0.33*$I$2,-need!AE173)</f>
        <v>4857644</v>
      </c>
      <c r="AH173" s="19">
        <f>IF(-need!AF173&lt;cum!AD173*0.33*$I$2,cum!AD173*0.33*$I$2,-need!AF173)</f>
        <v>1308560</v>
      </c>
      <c r="AI173" s="19">
        <f>IF(-need!AG173&lt;cum!AE173*0.33*$I$2,cum!AE173*0.33*$I$2,-need!AG173)</f>
        <v>855090</v>
      </c>
      <c r="AJ173" s="19">
        <f>IF(-need!AH173&lt;cum!AF173*0.33*$I$2,cum!AF173*0.33*$I$2,-need!AH173)</f>
        <v>2008872</v>
      </c>
      <c r="AK173" s="19">
        <f>IF(-need!AI173&lt;cum!AG173*0.33*$I$2,cum!AG173*0.33*$I$2,-need!AI173)</f>
        <v>252224.94</v>
      </c>
      <c r="AL173" s="19">
        <f>IF(-need!AJ173&lt;cum!AH173*0.33*$I$2,cum!AH173*0.33*$I$2,-need!AJ173)</f>
        <v>32175</v>
      </c>
      <c r="AM173" s="19">
        <f>IF(-need!AK173&lt;cum!AI173*0.33*$I$2,cum!AI173*0.33*$I$2,-need!AK173)</f>
        <v>770000</v>
      </c>
      <c r="AN173" s="19">
        <f>IF(-need!AL173&lt;cum!AJ173*0.33*$I$2,cum!AJ173*0.33*$I$2,-need!AL173)</f>
        <v>71656.695000000007</v>
      </c>
      <c r="AO173" s="19">
        <f>IF(-need!AM173&lt;cum!AK173*0.33*$I$2,cum!AK173*0.33*$I$2,-need!AM173)</f>
        <v>14850</v>
      </c>
      <c r="AQ173" s="1">
        <f>IF(avail!AM173&gt;0,0,avail!AM173)</f>
        <v>0</v>
      </c>
      <c r="AR173" s="1">
        <f>IF(avail!AN173&gt;0,0,avail!AN173)</f>
        <v>0</v>
      </c>
      <c r="AS173" s="1">
        <f>IF(avail!AO173&gt;0,0,avail!AO173)</f>
        <v>0</v>
      </c>
      <c r="AT173" s="1">
        <f>IF(avail!AP173&gt;0,0,avail!AP173)</f>
        <v>-285800</v>
      </c>
    </row>
    <row r="174" spans="1:46" x14ac:dyDescent="0.25">
      <c r="A174" s="4">
        <f>'"rank"; your input only here!'!E175</f>
        <v>170</v>
      </c>
      <c r="B174" s="6" t="str">
        <f>'"rank"; your input only here!'!A175</f>
        <v>A170</v>
      </c>
      <c r="C174" s="6" t="str">
        <f>'"rank"; your input only here!'!B175</f>
        <v>Test Project 170</v>
      </c>
      <c r="D174" s="6">
        <f>'"rank"; your input only here!'!C175</f>
        <v>0</v>
      </c>
      <c r="E174" s="8">
        <f>'"rank"; your input only here!'!D175</f>
        <v>0</v>
      </c>
      <c r="F174" s="22">
        <f t="shared" si="6"/>
        <v>18230060.800000001</v>
      </c>
      <c r="G174" s="21">
        <f>SUM(cum!F174:AK174)</f>
        <v>41265466</v>
      </c>
      <c r="H174" s="21">
        <f t="shared" si="7"/>
        <v>10000000</v>
      </c>
      <c r="I174" s="19">
        <f t="shared" si="8"/>
        <v>-8730060.8000000007</v>
      </c>
      <c r="J174" s="19">
        <f>IF(-need!H174&lt;cum!F174*0.33*$I$2,cum!F174*0.33*$I$2,-need!H174)</f>
        <v>36176.910000000003</v>
      </c>
      <c r="K174" s="19">
        <f>IF(-need!I174&lt;cum!G174*0.33*$I$2,cum!G174*0.33*$I$2,-need!I174)</f>
        <v>1573774</v>
      </c>
      <c r="L174" s="19">
        <f>IF(-need!J174&lt;cum!H174*0.33*$I$2,cum!H174*0.33*$I$2,-need!J174)</f>
        <v>0</v>
      </c>
      <c r="M174" s="19">
        <f>IF(-need!K174&lt;cum!I174*0.33*$I$2,cum!I174*0.33*$I$2,-need!K174)</f>
        <v>654600</v>
      </c>
      <c r="N174" s="19">
        <f>IF(-need!L174&lt;cum!J174*0.33*$I$2,cum!J174*0.33*$I$2,-need!L174)</f>
        <v>88537.184999999998</v>
      </c>
      <c r="O174" s="19">
        <f>IF(-need!M174&lt;cum!K174*0.33*$I$2,cum!K174*0.33*$I$2,-need!M174)</f>
        <v>395360</v>
      </c>
      <c r="P174" s="19">
        <f>IF(-need!N174&lt;cum!L174*0.33*$I$2,cum!L174*0.33*$I$2,-need!N174)</f>
        <v>719516.49</v>
      </c>
      <c r="Q174" s="19">
        <f>IF(-need!O174&lt;cum!M174*0.33*$I$2,cum!M174*0.33*$I$2,-need!O174)</f>
        <v>0</v>
      </c>
      <c r="R174" s="19">
        <f>IF(-need!P174&lt;cum!N174*0.33*$I$2,cum!N174*0.33*$I$2,-need!P174)</f>
        <v>1152576</v>
      </c>
      <c r="S174" s="19">
        <f>IF(-need!Q174&lt;cum!O174*0.33*$I$2,cum!O174*0.33*$I$2,-need!Q174)</f>
        <v>21468.15</v>
      </c>
      <c r="T174" s="19">
        <f>IF(-need!R174&lt;cum!P174*0.33*$I$2,cum!P174*0.33*$I$2,-need!R174)</f>
        <v>17028</v>
      </c>
      <c r="U174" s="19">
        <f>IF(-need!S174&lt;cum!Q174*0.33*$I$2,cum!Q174*0.33*$I$2,-need!S174)</f>
        <v>55331.43</v>
      </c>
      <c r="V174" s="19">
        <f>IF(-need!T174&lt;cum!R174*0.33*$I$2,cum!R174*0.33*$I$2,-need!T174)</f>
        <v>49500</v>
      </c>
      <c r="W174" s="19">
        <f>IF(-need!U174&lt;cum!S174*0.33*$I$2,cum!S174*0.33*$I$2,-need!U174)</f>
        <v>228000</v>
      </c>
      <c r="X174" s="19">
        <f>IF(-need!V174&lt;cum!T174*0.33*$I$2,cum!T174*0.33*$I$2,-need!V174)</f>
        <v>199441</v>
      </c>
      <c r="Y174" s="19">
        <f>IF(-need!W174&lt;cum!U174*0.33*$I$2,cum!U174*0.33*$I$2,-need!W174)</f>
        <v>41250</v>
      </c>
      <c r="Z174" s="19">
        <f>IF(-need!X174&lt;cum!V174*0.33*$I$2,cum!V174*0.33*$I$2,-need!X174)</f>
        <v>72719</v>
      </c>
      <c r="AA174" s="19">
        <f>IF(-need!Y174&lt;cum!W174*0.33*$I$2,cum!W174*0.33*$I$2,-need!Y174)</f>
        <v>1452895</v>
      </c>
      <c r="AB174" s="19">
        <f>IF(-need!Z174&lt;cum!X174*0.33*$I$2,cum!X174*0.33*$I$2,-need!Z174)</f>
        <v>179301</v>
      </c>
      <c r="AC174" s="19">
        <f>IF(-need!AA174&lt;cum!Y174*0.33*$I$2,cum!Y174*0.33*$I$2,-need!AA174)</f>
        <v>166142</v>
      </c>
      <c r="AD174" s="19">
        <f>IF(-need!AB174&lt;cum!Z174*0.33*$I$2,cum!Z174*0.33*$I$2,-need!AB174)</f>
        <v>257909</v>
      </c>
      <c r="AE174" s="19">
        <f>IF(-need!AC174&lt;cum!AA174*0.33*$I$2,cum!AA174*0.33*$I$2,-need!AC174)</f>
        <v>0</v>
      </c>
      <c r="AF174" s="19">
        <f>IF(-need!AD174&lt;cum!AB174*0.33*$I$2,cum!AB174*0.33*$I$2,-need!AD174)</f>
        <v>697463</v>
      </c>
      <c r="AG174" s="19">
        <f>IF(-need!AE174&lt;cum!AC174*0.33*$I$2,cum!AC174*0.33*$I$2,-need!AE174)</f>
        <v>4857644</v>
      </c>
      <c r="AH174" s="19">
        <f>IF(-need!AF174&lt;cum!AD174*0.33*$I$2,cum!AD174*0.33*$I$2,-need!AF174)</f>
        <v>1308560</v>
      </c>
      <c r="AI174" s="19">
        <f>IF(-need!AG174&lt;cum!AE174*0.33*$I$2,cum!AE174*0.33*$I$2,-need!AG174)</f>
        <v>855090</v>
      </c>
      <c r="AJ174" s="19">
        <f>IF(-need!AH174&lt;cum!AF174*0.33*$I$2,cum!AF174*0.33*$I$2,-need!AH174)</f>
        <v>2008872</v>
      </c>
      <c r="AK174" s="19">
        <f>IF(-need!AI174&lt;cum!AG174*0.33*$I$2,cum!AG174*0.33*$I$2,-need!AI174)</f>
        <v>252224.94</v>
      </c>
      <c r="AL174" s="19">
        <f>IF(-need!AJ174&lt;cum!AH174*0.33*$I$2,cum!AH174*0.33*$I$2,-need!AJ174)</f>
        <v>32175</v>
      </c>
      <c r="AM174" s="19">
        <f>IF(-need!AK174&lt;cum!AI174*0.33*$I$2,cum!AI174*0.33*$I$2,-need!AK174)</f>
        <v>770000</v>
      </c>
      <c r="AN174" s="19">
        <f>IF(-need!AL174&lt;cum!AJ174*0.33*$I$2,cum!AJ174*0.33*$I$2,-need!AL174)</f>
        <v>71656.695000000007</v>
      </c>
      <c r="AO174" s="19">
        <f>IF(-need!AM174&lt;cum!AK174*0.33*$I$2,cum!AK174*0.33*$I$2,-need!AM174)</f>
        <v>14850</v>
      </c>
      <c r="AQ174" s="1">
        <f>IF(avail!AM174&gt;0,0,avail!AM174)</f>
        <v>0</v>
      </c>
      <c r="AR174" s="1">
        <f>IF(avail!AN174&gt;0,0,avail!AN174)</f>
        <v>0</v>
      </c>
      <c r="AS174" s="1">
        <f>IF(avail!AO174&gt;0,0,avail!AO174)</f>
        <v>0</v>
      </c>
      <c r="AT174" s="1">
        <f>IF(avail!AP174&gt;0,0,avail!AP174)</f>
        <v>-285800</v>
      </c>
    </row>
    <row r="175" spans="1:46" x14ac:dyDescent="0.25">
      <c r="A175" s="4">
        <f>'"rank"; your input only here!'!E176</f>
        <v>171</v>
      </c>
      <c r="B175" s="6" t="str">
        <f>'"rank"; your input only here!'!A176</f>
        <v>A171</v>
      </c>
      <c r="C175" s="6" t="str">
        <f>'"rank"; your input only here!'!B176</f>
        <v>Test Project 171</v>
      </c>
      <c r="D175" s="6">
        <f>'"rank"; your input only here!'!C176</f>
        <v>0</v>
      </c>
      <c r="E175" s="8">
        <f>'"rank"; your input only here!'!D176</f>
        <v>0</v>
      </c>
      <c r="F175" s="22">
        <f t="shared" si="6"/>
        <v>18230060.800000001</v>
      </c>
      <c r="G175" s="21">
        <f>SUM(cum!F175:AK175)</f>
        <v>41265466</v>
      </c>
      <c r="H175" s="21">
        <f t="shared" si="7"/>
        <v>10000000</v>
      </c>
      <c r="I175" s="19">
        <f t="shared" si="8"/>
        <v>-8730060.8000000007</v>
      </c>
      <c r="J175" s="19">
        <f>IF(-need!H175&lt;cum!F175*0.33*$I$2,cum!F175*0.33*$I$2,-need!H175)</f>
        <v>36176.910000000003</v>
      </c>
      <c r="K175" s="19">
        <f>IF(-need!I175&lt;cum!G175*0.33*$I$2,cum!G175*0.33*$I$2,-need!I175)</f>
        <v>1573774</v>
      </c>
      <c r="L175" s="19">
        <f>IF(-need!J175&lt;cum!H175*0.33*$I$2,cum!H175*0.33*$I$2,-need!J175)</f>
        <v>0</v>
      </c>
      <c r="M175" s="19">
        <f>IF(-need!K175&lt;cum!I175*0.33*$I$2,cum!I175*0.33*$I$2,-need!K175)</f>
        <v>654600</v>
      </c>
      <c r="N175" s="19">
        <f>IF(-need!L175&lt;cum!J175*0.33*$I$2,cum!J175*0.33*$I$2,-need!L175)</f>
        <v>88537.184999999998</v>
      </c>
      <c r="O175" s="19">
        <f>IF(-need!M175&lt;cum!K175*0.33*$I$2,cum!K175*0.33*$I$2,-need!M175)</f>
        <v>395360</v>
      </c>
      <c r="P175" s="19">
        <f>IF(-need!N175&lt;cum!L175*0.33*$I$2,cum!L175*0.33*$I$2,-need!N175)</f>
        <v>719516.49</v>
      </c>
      <c r="Q175" s="19">
        <f>IF(-need!O175&lt;cum!M175*0.33*$I$2,cum!M175*0.33*$I$2,-need!O175)</f>
        <v>0</v>
      </c>
      <c r="R175" s="19">
        <f>IF(-need!P175&lt;cum!N175*0.33*$I$2,cum!N175*0.33*$I$2,-need!P175)</f>
        <v>1152576</v>
      </c>
      <c r="S175" s="19">
        <f>IF(-need!Q175&lt;cum!O175*0.33*$I$2,cum!O175*0.33*$I$2,-need!Q175)</f>
        <v>21468.15</v>
      </c>
      <c r="T175" s="19">
        <f>IF(-need!R175&lt;cum!P175*0.33*$I$2,cum!P175*0.33*$I$2,-need!R175)</f>
        <v>17028</v>
      </c>
      <c r="U175" s="19">
        <f>IF(-need!S175&lt;cum!Q175*0.33*$I$2,cum!Q175*0.33*$I$2,-need!S175)</f>
        <v>55331.43</v>
      </c>
      <c r="V175" s="19">
        <f>IF(-need!T175&lt;cum!R175*0.33*$I$2,cum!R175*0.33*$I$2,-need!T175)</f>
        <v>49500</v>
      </c>
      <c r="W175" s="19">
        <f>IF(-need!U175&lt;cum!S175*0.33*$I$2,cum!S175*0.33*$I$2,-need!U175)</f>
        <v>228000</v>
      </c>
      <c r="X175" s="19">
        <f>IF(-need!V175&lt;cum!T175*0.33*$I$2,cum!T175*0.33*$I$2,-need!V175)</f>
        <v>199441</v>
      </c>
      <c r="Y175" s="19">
        <f>IF(-need!W175&lt;cum!U175*0.33*$I$2,cum!U175*0.33*$I$2,-need!W175)</f>
        <v>41250</v>
      </c>
      <c r="Z175" s="19">
        <f>IF(-need!X175&lt;cum!V175*0.33*$I$2,cum!V175*0.33*$I$2,-need!X175)</f>
        <v>72719</v>
      </c>
      <c r="AA175" s="19">
        <f>IF(-need!Y175&lt;cum!W175*0.33*$I$2,cum!W175*0.33*$I$2,-need!Y175)</f>
        <v>1452895</v>
      </c>
      <c r="AB175" s="19">
        <f>IF(-need!Z175&lt;cum!X175*0.33*$I$2,cum!X175*0.33*$I$2,-need!Z175)</f>
        <v>179301</v>
      </c>
      <c r="AC175" s="19">
        <f>IF(-need!AA175&lt;cum!Y175*0.33*$I$2,cum!Y175*0.33*$I$2,-need!AA175)</f>
        <v>166142</v>
      </c>
      <c r="AD175" s="19">
        <f>IF(-need!AB175&lt;cum!Z175*0.33*$I$2,cum!Z175*0.33*$I$2,-need!AB175)</f>
        <v>257909</v>
      </c>
      <c r="AE175" s="19">
        <f>IF(-need!AC175&lt;cum!AA175*0.33*$I$2,cum!AA175*0.33*$I$2,-need!AC175)</f>
        <v>0</v>
      </c>
      <c r="AF175" s="19">
        <f>IF(-need!AD175&lt;cum!AB175*0.33*$I$2,cum!AB175*0.33*$I$2,-need!AD175)</f>
        <v>697463</v>
      </c>
      <c r="AG175" s="19">
        <f>IF(-need!AE175&lt;cum!AC175*0.33*$I$2,cum!AC175*0.33*$I$2,-need!AE175)</f>
        <v>4857644</v>
      </c>
      <c r="AH175" s="19">
        <f>IF(-need!AF175&lt;cum!AD175*0.33*$I$2,cum!AD175*0.33*$I$2,-need!AF175)</f>
        <v>1308560</v>
      </c>
      <c r="AI175" s="19">
        <f>IF(-need!AG175&lt;cum!AE175*0.33*$I$2,cum!AE175*0.33*$I$2,-need!AG175)</f>
        <v>855090</v>
      </c>
      <c r="AJ175" s="19">
        <f>IF(-need!AH175&lt;cum!AF175*0.33*$I$2,cum!AF175*0.33*$I$2,-need!AH175)</f>
        <v>2008872</v>
      </c>
      <c r="AK175" s="19">
        <f>IF(-need!AI175&lt;cum!AG175*0.33*$I$2,cum!AG175*0.33*$I$2,-need!AI175)</f>
        <v>252224.94</v>
      </c>
      <c r="AL175" s="19">
        <f>IF(-need!AJ175&lt;cum!AH175*0.33*$I$2,cum!AH175*0.33*$I$2,-need!AJ175)</f>
        <v>32175</v>
      </c>
      <c r="AM175" s="19">
        <f>IF(-need!AK175&lt;cum!AI175*0.33*$I$2,cum!AI175*0.33*$I$2,-need!AK175)</f>
        <v>770000</v>
      </c>
      <c r="AN175" s="19">
        <f>IF(-need!AL175&lt;cum!AJ175*0.33*$I$2,cum!AJ175*0.33*$I$2,-need!AL175)</f>
        <v>71656.695000000007</v>
      </c>
      <c r="AO175" s="19">
        <f>IF(-need!AM175&lt;cum!AK175*0.33*$I$2,cum!AK175*0.33*$I$2,-need!AM175)</f>
        <v>14850</v>
      </c>
      <c r="AQ175" s="1">
        <f>IF(avail!AM175&gt;0,0,avail!AM175)</f>
        <v>0</v>
      </c>
      <c r="AR175" s="1">
        <f>IF(avail!AN175&gt;0,0,avail!AN175)</f>
        <v>0</v>
      </c>
      <c r="AS175" s="1">
        <f>IF(avail!AO175&gt;0,0,avail!AO175)</f>
        <v>0</v>
      </c>
      <c r="AT175" s="1">
        <f>IF(avail!AP175&gt;0,0,avail!AP175)</f>
        <v>-285800</v>
      </c>
    </row>
    <row r="176" spans="1:46" x14ac:dyDescent="0.25">
      <c r="A176" s="4">
        <f>'"rank"; your input only here!'!E177</f>
        <v>172</v>
      </c>
      <c r="B176" s="6" t="str">
        <f>'"rank"; your input only here!'!A177</f>
        <v>A172</v>
      </c>
      <c r="C176" s="6" t="str">
        <f>'"rank"; your input only here!'!B177</f>
        <v>Test Project 172</v>
      </c>
      <c r="D176" s="6">
        <f>'"rank"; your input only here!'!C177</f>
        <v>0</v>
      </c>
      <c r="E176" s="8">
        <f>'"rank"; your input only here!'!D177</f>
        <v>0</v>
      </c>
      <c r="F176" s="22">
        <f t="shared" si="6"/>
        <v>18230060.800000001</v>
      </c>
      <c r="G176" s="21">
        <f>SUM(cum!F176:AK176)</f>
        <v>41265466</v>
      </c>
      <c r="H176" s="21">
        <f t="shared" si="7"/>
        <v>10000000</v>
      </c>
      <c r="I176" s="19">
        <f t="shared" si="8"/>
        <v>-8730060.8000000007</v>
      </c>
      <c r="J176" s="19">
        <f>IF(-need!H176&lt;cum!F176*0.33*$I$2,cum!F176*0.33*$I$2,-need!H176)</f>
        <v>36176.910000000003</v>
      </c>
      <c r="K176" s="19">
        <f>IF(-need!I176&lt;cum!G176*0.33*$I$2,cum!G176*0.33*$I$2,-need!I176)</f>
        <v>1573774</v>
      </c>
      <c r="L176" s="19">
        <f>IF(-need!J176&lt;cum!H176*0.33*$I$2,cum!H176*0.33*$I$2,-need!J176)</f>
        <v>0</v>
      </c>
      <c r="M176" s="19">
        <f>IF(-need!K176&lt;cum!I176*0.33*$I$2,cum!I176*0.33*$I$2,-need!K176)</f>
        <v>654600</v>
      </c>
      <c r="N176" s="19">
        <f>IF(-need!L176&lt;cum!J176*0.33*$I$2,cum!J176*0.33*$I$2,-need!L176)</f>
        <v>88537.184999999998</v>
      </c>
      <c r="O176" s="19">
        <f>IF(-need!M176&lt;cum!K176*0.33*$I$2,cum!K176*0.33*$I$2,-need!M176)</f>
        <v>395360</v>
      </c>
      <c r="P176" s="19">
        <f>IF(-need!N176&lt;cum!L176*0.33*$I$2,cum!L176*0.33*$I$2,-need!N176)</f>
        <v>719516.49</v>
      </c>
      <c r="Q176" s="19">
        <f>IF(-need!O176&lt;cum!M176*0.33*$I$2,cum!M176*0.33*$I$2,-need!O176)</f>
        <v>0</v>
      </c>
      <c r="R176" s="19">
        <f>IF(-need!P176&lt;cum!N176*0.33*$I$2,cum!N176*0.33*$I$2,-need!P176)</f>
        <v>1152576</v>
      </c>
      <c r="S176" s="19">
        <f>IF(-need!Q176&lt;cum!O176*0.33*$I$2,cum!O176*0.33*$I$2,-need!Q176)</f>
        <v>21468.15</v>
      </c>
      <c r="T176" s="19">
        <f>IF(-need!R176&lt;cum!P176*0.33*$I$2,cum!P176*0.33*$I$2,-need!R176)</f>
        <v>17028</v>
      </c>
      <c r="U176" s="19">
        <f>IF(-need!S176&lt;cum!Q176*0.33*$I$2,cum!Q176*0.33*$I$2,-need!S176)</f>
        <v>55331.43</v>
      </c>
      <c r="V176" s="19">
        <f>IF(-need!T176&lt;cum!R176*0.33*$I$2,cum!R176*0.33*$I$2,-need!T176)</f>
        <v>49500</v>
      </c>
      <c r="W176" s="19">
        <f>IF(-need!U176&lt;cum!S176*0.33*$I$2,cum!S176*0.33*$I$2,-need!U176)</f>
        <v>228000</v>
      </c>
      <c r="X176" s="19">
        <f>IF(-need!V176&lt;cum!T176*0.33*$I$2,cum!T176*0.33*$I$2,-need!V176)</f>
        <v>199441</v>
      </c>
      <c r="Y176" s="19">
        <f>IF(-need!W176&lt;cum!U176*0.33*$I$2,cum!U176*0.33*$I$2,-need!W176)</f>
        <v>41250</v>
      </c>
      <c r="Z176" s="19">
        <f>IF(-need!X176&lt;cum!V176*0.33*$I$2,cum!V176*0.33*$I$2,-need!X176)</f>
        <v>72719</v>
      </c>
      <c r="AA176" s="19">
        <f>IF(-need!Y176&lt;cum!W176*0.33*$I$2,cum!W176*0.33*$I$2,-need!Y176)</f>
        <v>1452895</v>
      </c>
      <c r="AB176" s="19">
        <f>IF(-need!Z176&lt;cum!X176*0.33*$I$2,cum!X176*0.33*$I$2,-need!Z176)</f>
        <v>179301</v>
      </c>
      <c r="AC176" s="19">
        <f>IF(-need!AA176&lt;cum!Y176*0.33*$I$2,cum!Y176*0.33*$I$2,-need!AA176)</f>
        <v>166142</v>
      </c>
      <c r="AD176" s="19">
        <f>IF(-need!AB176&lt;cum!Z176*0.33*$I$2,cum!Z176*0.33*$I$2,-need!AB176)</f>
        <v>257909</v>
      </c>
      <c r="AE176" s="19">
        <f>IF(-need!AC176&lt;cum!AA176*0.33*$I$2,cum!AA176*0.33*$I$2,-need!AC176)</f>
        <v>0</v>
      </c>
      <c r="AF176" s="19">
        <f>IF(-need!AD176&lt;cum!AB176*0.33*$I$2,cum!AB176*0.33*$I$2,-need!AD176)</f>
        <v>697463</v>
      </c>
      <c r="AG176" s="19">
        <f>IF(-need!AE176&lt;cum!AC176*0.33*$I$2,cum!AC176*0.33*$I$2,-need!AE176)</f>
        <v>4857644</v>
      </c>
      <c r="AH176" s="19">
        <f>IF(-need!AF176&lt;cum!AD176*0.33*$I$2,cum!AD176*0.33*$I$2,-need!AF176)</f>
        <v>1308560</v>
      </c>
      <c r="AI176" s="19">
        <f>IF(-need!AG176&lt;cum!AE176*0.33*$I$2,cum!AE176*0.33*$I$2,-need!AG176)</f>
        <v>855090</v>
      </c>
      <c r="AJ176" s="19">
        <f>IF(-need!AH176&lt;cum!AF176*0.33*$I$2,cum!AF176*0.33*$I$2,-need!AH176)</f>
        <v>2008872</v>
      </c>
      <c r="AK176" s="19">
        <f>IF(-need!AI176&lt;cum!AG176*0.33*$I$2,cum!AG176*0.33*$I$2,-need!AI176)</f>
        <v>252224.94</v>
      </c>
      <c r="AL176" s="19">
        <f>IF(-need!AJ176&lt;cum!AH176*0.33*$I$2,cum!AH176*0.33*$I$2,-need!AJ176)</f>
        <v>32175</v>
      </c>
      <c r="AM176" s="19">
        <f>IF(-need!AK176&lt;cum!AI176*0.33*$I$2,cum!AI176*0.33*$I$2,-need!AK176)</f>
        <v>770000</v>
      </c>
      <c r="AN176" s="19">
        <f>IF(-need!AL176&lt;cum!AJ176*0.33*$I$2,cum!AJ176*0.33*$I$2,-need!AL176)</f>
        <v>71656.695000000007</v>
      </c>
      <c r="AO176" s="19">
        <f>IF(-need!AM176&lt;cum!AK176*0.33*$I$2,cum!AK176*0.33*$I$2,-need!AM176)</f>
        <v>14850</v>
      </c>
      <c r="AQ176" s="1">
        <f>IF(avail!AM176&gt;0,0,avail!AM176)</f>
        <v>0</v>
      </c>
      <c r="AR176" s="1">
        <f>IF(avail!AN176&gt;0,0,avail!AN176)</f>
        <v>0</v>
      </c>
      <c r="AS176" s="1">
        <f>IF(avail!AO176&gt;0,0,avail!AO176)</f>
        <v>0</v>
      </c>
      <c r="AT176" s="1">
        <f>IF(avail!AP176&gt;0,0,avail!AP176)</f>
        <v>-285800</v>
      </c>
    </row>
    <row r="177" spans="1:46" x14ac:dyDescent="0.25">
      <c r="A177" s="4">
        <f>'"rank"; your input only here!'!E178</f>
        <v>173</v>
      </c>
      <c r="B177" s="6" t="str">
        <f>'"rank"; your input only here!'!A178</f>
        <v>A173</v>
      </c>
      <c r="C177" s="6" t="str">
        <f>'"rank"; your input only here!'!B178</f>
        <v>Test Project 173</v>
      </c>
      <c r="D177" s="6">
        <f>'"rank"; your input only here!'!C178</f>
        <v>0</v>
      </c>
      <c r="E177" s="8">
        <f>'"rank"; your input only here!'!D178</f>
        <v>0</v>
      </c>
      <c r="F177" s="22">
        <f t="shared" si="6"/>
        <v>18230060.800000001</v>
      </c>
      <c r="G177" s="21">
        <f>SUM(cum!F177:AK177)</f>
        <v>41265466</v>
      </c>
      <c r="H177" s="21">
        <f t="shared" si="7"/>
        <v>10000000</v>
      </c>
      <c r="I177" s="19">
        <f t="shared" si="8"/>
        <v>-8730060.8000000007</v>
      </c>
      <c r="J177" s="19">
        <f>IF(-need!H177&lt;cum!F177*0.33*$I$2,cum!F177*0.33*$I$2,-need!H177)</f>
        <v>36176.910000000003</v>
      </c>
      <c r="K177" s="19">
        <f>IF(-need!I177&lt;cum!G177*0.33*$I$2,cum!G177*0.33*$I$2,-need!I177)</f>
        <v>1573774</v>
      </c>
      <c r="L177" s="19">
        <f>IF(-need!J177&lt;cum!H177*0.33*$I$2,cum!H177*0.33*$I$2,-need!J177)</f>
        <v>0</v>
      </c>
      <c r="M177" s="19">
        <f>IF(-need!K177&lt;cum!I177*0.33*$I$2,cum!I177*0.33*$I$2,-need!K177)</f>
        <v>654600</v>
      </c>
      <c r="N177" s="19">
        <f>IF(-need!L177&lt;cum!J177*0.33*$I$2,cum!J177*0.33*$I$2,-need!L177)</f>
        <v>88537.184999999998</v>
      </c>
      <c r="O177" s="19">
        <f>IF(-need!M177&lt;cum!K177*0.33*$I$2,cum!K177*0.33*$I$2,-need!M177)</f>
        <v>395360</v>
      </c>
      <c r="P177" s="19">
        <f>IF(-need!N177&lt;cum!L177*0.33*$I$2,cum!L177*0.33*$I$2,-need!N177)</f>
        <v>719516.49</v>
      </c>
      <c r="Q177" s="19">
        <f>IF(-need!O177&lt;cum!M177*0.33*$I$2,cum!M177*0.33*$I$2,-need!O177)</f>
        <v>0</v>
      </c>
      <c r="R177" s="19">
        <f>IF(-need!P177&lt;cum!N177*0.33*$I$2,cum!N177*0.33*$I$2,-need!P177)</f>
        <v>1152576</v>
      </c>
      <c r="S177" s="19">
        <f>IF(-need!Q177&lt;cum!O177*0.33*$I$2,cum!O177*0.33*$I$2,-need!Q177)</f>
        <v>21468.15</v>
      </c>
      <c r="T177" s="19">
        <f>IF(-need!R177&lt;cum!P177*0.33*$I$2,cum!P177*0.33*$I$2,-need!R177)</f>
        <v>17028</v>
      </c>
      <c r="U177" s="19">
        <f>IF(-need!S177&lt;cum!Q177*0.33*$I$2,cum!Q177*0.33*$I$2,-need!S177)</f>
        <v>55331.43</v>
      </c>
      <c r="V177" s="19">
        <f>IF(-need!T177&lt;cum!R177*0.33*$I$2,cum!R177*0.33*$I$2,-need!T177)</f>
        <v>49500</v>
      </c>
      <c r="W177" s="19">
        <f>IF(-need!U177&lt;cum!S177*0.33*$I$2,cum!S177*0.33*$I$2,-need!U177)</f>
        <v>228000</v>
      </c>
      <c r="X177" s="19">
        <f>IF(-need!V177&lt;cum!T177*0.33*$I$2,cum!T177*0.33*$I$2,-need!V177)</f>
        <v>199441</v>
      </c>
      <c r="Y177" s="19">
        <f>IF(-need!W177&lt;cum!U177*0.33*$I$2,cum!U177*0.33*$I$2,-need!W177)</f>
        <v>41250</v>
      </c>
      <c r="Z177" s="19">
        <f>IF(-need!X177&lt;cum!V177*0.33*$I$2,cum!V177*0.33*$I$2,-need!X177)</f>
        <v>72719</v>
      </c>
      <c r="AA177" s="19">
        <f>IF(-need!Y177&lt;cum!W177*0.33*$I$2,cum!W177*0.33*$I$2,-need!Y177)</f>
        <v>1452895</v>
      </c>
      <c r="AB177" s="19">
        <f>IF(-need!Z177&lt;cum!X177*0.33*$I$2,cum!X177*0.33*$I$2,-need!Z177)</f>
        <v>179301</v>
      </c>
      <c r="AC177" s="19">
        <f>IF(-need!AA177&lt;cum!Y177*0.33*$I$2,cum!Y177*0.33*$I$2,-need!AA177)</f>
        <v>166142</v>
      </c>
      <c r="AD177" s="19">
        <f>IF(-need!AB177&lt;cum!Z177*0.33*$I$2,cum!Z177*0.33*$I$2,-need!AB177)</f>
        <v>257909</v>
      </c>
      <c r="AE177" s="19">
        <f>IF(-need!AC177&lt;cum!AA177*0.33*$I$2,cum!AA177*0.33*$I$2,-need!AC177)</f>
        <v>0</v>
      </c>
      <c r="AF177" s="19">
        <f>IF(-need!AD177&lt;cum!AB177*0.33*$I$2,cum!AB177*0.33*$I$2,-need!AD177)</f>
        <v>697463</v>
      </c>
      <c r="AG177" s="19">
        <f>IF(-need!AE177&lt;cum!AC177*0.33*$I$2,cum!AC177*0.33*$I$2,-need!AE177)</f>
        <v>4857644</v>
      </c>
      <c r="AH177" s="19">
        <f>IF(-need!AF177&lt;cum!AD177*0.33*$I$2,cum!AD177*0.33*$I$2,-need!AF177)</f>
        <v>1308560</v>
      </c>
      <c r="AI177" s="19">
        <f>IF(-need!AG177&lt;cum!AE177*0.33*$I$2,cum!AE177*0.33*$I$2,-need!AG177)</f>
        <v>855090</v>
      </c>
      <c r="AJ177" s="19">
        <f>IF(-need!AH177&lt;cum!AF177*0.33*$I$2,cum!AF177*0.33*$I$2,-need!AH177)</f>
        <v>2008872</v>
      </c>
      <c r="AK177" s="19">
        <f>IF(-need!AI177&lt;cum!AG177*0.33*$I$2,cum!AG177*0.33*$I$2,-need!AI177)</f>
        <v>252224.94</v>
      </c>
      <c r="AL177" s="19">
        <f>IF(-need!AJ177&lt;cum!AH177*0.33*$I$2,cum!AH177*0.33*$I$2,-need!AJ177)</f>
        <v>32175</v>
      </c>
      <c r="AM177" s="19">
        <f>IF(-need!AK177&lt;cum!AI177*0.33*$I$2,cum!AI177*0.33*$I$2,-need!AK177)</f>
        <v>770000</v>
      </c>
      <c r="AN177" s="19">
        <f>IF(-need!AL177&lt;cum!AJ177*0.33*$I$2,cum!AJ177*0.33*$I$2,-need!AL177)</f>
        <v>71656.695000000007</v>
      </c>
      <c r="AO177" s="19">
        <f>IF(-need!AM177&lt;cum!AK177*0.33*$I$2,cum!AK177*0.33*$I$2,-need!AM177)</f>
        <v>14850</v>
      </c>
      <c r="AQ177" s="1">
        <f>IF(avail!AM177&gt;0,0,avail!AM177)</f>
        <v>0</v>
      </c>
      <c r="AR177" s="1">
        <f>IF(avail!AN177&gt;0,0,avail!AN177)</f>
        <v>0</v>
      </c>
      <c r="AS177" s="1">
        <f>IF(avail!AO177&gt;0,0,avail!AO177)</f>
        <v>0</v>
      </c>
      <c r="AT177" s="1">
        <f>IF(avail!AP177&gt;0,0,avail!AP177)</f>
        <v>-285800</v>
      </c>
    </row>
    <row r="178" spans="1:46" x14ac:dyDescent="0.25">
      <c r="A178" s="4">
        <f>'"rank"; your input only here!'!E179</f>
        <v>174</v>
      </c>
      <c r="B178" s="6" t="str">
        <f>'"rank"; your input only here!'!A179</f>
        <v>A174</v>
      </c>
      <c r="C178" s="6" t="str">
        <f>'"rank"; your input only here!'!B179</f>
        <v>Test Project 174</v>
      </c>
      <c r="D178" s="6">
        <f>'"rank"; your input only here!'!C179</f>
        <v>0</v>
      </c>
      <c r="E178" s="8">
        <f>'"rank"; your input only here!'!D179</f>
        <v>0</v>
      </c>
      <c r="F178" s="22">
        <f t="shared" si="6"/>
        <v>18230060.800000001</v>
      </c>
      <c r="G178" s="21">
        <f>SUM(cum!F178:AK178)</f>
        <v>41265466</v>
      </c>
      <c r="H178" s="21">
        <f t="shared" si="7"/>
        <v>10000000</v>
      </c>
      <c r="I178" s="19">
        <f t="shared" si="8"/>
        <v>-8730060.8000000007</v>
      </c>
      <c r="J178" s="19">
        <f>IF(-need!H178&lt;cum!F178*0.33*$I$2,cum!F178*0.33*$I$2,-need!H178)</f>
        <v>36176.910000000003</v>
      </c>
      <c r="K178" s="19">
        <f>IF(-need!I178&lt;cum!G178*0.33*$I$2,cum!G178*0.33*$I$2,-need!I178)</f>
        <v>1573774</v>
      </c>
      <c r="L178" s="19">
        <f>IF(-need!J178&lt;cum!H178*0.33*$I$2,cum!H178*0.33*$I$2,-need!J178)</f>
        <v>0</v>
      </c>
      <c r="M178" s="19">
        <f>IF(-need!K178&lt;cum!I178*0.33*$I$2,cum!I178*0.33*$I$2,-need!K178)</f>
        <v>654600</v>
      </c>
      <c r="N178" s="19">
        <f>IF(-need!L178&lt;cum!J178*0.33*$I$2,cum!J178*0.33*$I$2,-need!L178)</f>
        <v>88537.184999999998</v>
      </c>
      <c r="O178" s="19">
        <f>IF(-need!M178&lt;cum!K178*0.33*$I$2,cum!K178*0.33*$I$2,-need!M178)</f>
        <v>395360</v>
      </c>
      <c r="P178" s="19">
        <f>IF(-need!N178&lt;cum!L178*0.33*$I$2,cum!L178*0.33*$I$2,-need!N178)</f>
        <v>719516.49</v>
      </c>
      <c r="Q178" s="19">
        <f>IF(-need!O178&lt;cum!M178*0.33*$I$2,cum!M178*0.33*$I$2,-need!O178)</f>
        <v>0</v>
      </c>
      <c r="R178" s="19">
        <f>IF(-need!P178&lt;cum!N178*0.33*$I$2,cum!N178*0.33*$I$2,-need!P178)</f>
        <v>1152576</v>
      </c>
      <c r="S178" s="19">
        <f>IF(-need!Q178&lt;cum!O178*0.33*$I$2,cum!O178*0.33*$I$2,-need!Q178)</f>
        <v>21468.15</v>
      </c>
      <c r="T178" s="19">
        <f>IF(-need!R178&lt;cum!P178*0.33*$I$2,cum!P178*0.33*$I$2,-need!R178)</f>
        <v>17028</v>
      </c>
      <c r="U178" s="19">
        <f>IF(-need!S178&lt;cum!Q178*0.33*$I$2,cum!Q178*0.33*$I$2,-need!S178)</f>
        <v>55331.43</v>
      </c>
      <c r="V178" s="19">
        <f>IF(-need!T178&lt;cum!R178*0.33*$I$2,cum!R178*0.33*$I$2,-need!T178)</f>
        <v>49500</v>
      </c>
      <c r="W178" s="19">
        <f>IF(-need!U178&lt;cum!S178*0.33*$I$2,cum!S178*0.33*$I$2,-need!U178)</f>
        <v>228000</v>
      </c>
      <c r="X178" s="19">
        <f>IF(-need!V178&lt;cum!T178*0.33*$I$2,cum!T178*0.33*$I$2,-need!V178)</f>
        <v>199441</v>
      </c>
      <c r="Y178" s="19">
        <f>IF(-need!W178&lt;cum!U178*0.33*$I$2,cum!U178*0.33*$I$2,-need!W178)</f>
        <v>41250</v>
      </c>
      <c r="Z178" s="19">
        <f>IF(-need!X178&lt;cum!V178*0.33*$I$2,cum!V178*0.33*$I$2,-need!X178)</f>
        <v>72719</v>
      </c>
      <c r="AA178" s="19">
        <f>IF(-need!Y178&lt;cum!W178*0.33*$I$2,cum!W178*0.33*$I$2,-need!Y178)</f>
        <v>1452895</v>
      </c>
      <c r="AB178" s="19">
        <f>IF(-need!Z178&lt;cum!X178*0.33*$I$2,cum!X178*0.33*$I$2,-need!Z178)</f>
        <v>179301</v>
      </c>
      <c r="AC178" s="19">
        <f>IF(-need!AA178&lt;cum!Y178*0.33*$I$2,cum!Y178*0.33*$I$2,-need!AA178)</f>
        <v>166142</v>
      </c>
      <c r="AD178" s="19">
        <f>IF(-need!AB178&lt;cum!Z178*0.33*$I$2,cum!Z178*0.33*$I$2,-need!AB178)</f>
        <v>257909</v>
      </c>
      <c r="AE178" s="19">
        <f>IF(-need!AC178&lt;cum!AA178*0.33*$I$2,cum!AA178*0.33*$I$2,-need!AC178)</f>
        <v>0</v>
      </c>
      <c r="AF178" s="19">
        <f>IF(-need!AD178&lt;cum!AB178*0.33*$I$2,cum!AB178*0.33*$I$2,-need!AD178)</f>
        <v>697463</v>
      </c>
      <c r="AG178" s="19">
        <f>IF(-need!AE178&lt;cum!AC178*0.33*$I$2,cum!AC178*0.33*$I$2,-need!AE178)</f>
        <v>4857644</v>
      </c>
      <c r="AH178" s="19">
        <f>IF(-need!AF178&lt;cum!AD178*0.33*$I$2,cum!AD178*0.33*$I$2,-need!AF178)</f>
        <v>1308560</v>
      </c>
      <c r="AI178" s="19">
        <f>IF(-need!AG178&lt;cum!AE178*0.33*$I$2,cum!AE178*0.33*$I$2,-need!AG178)</f>
        <v>855090</v>
      </c>
      <c r="AJ178" s="19">
        <f>IF(-need!AH178&lt;cum!AF178*0.33*$I$2,cum!AF178*0.33*$I$2,-need!AH178)</f>
        <v>2008872</v>
      </c>
      <c r="AK178" s="19">
        <f>IF(-need!AI178&lt;cum!AG178*0.33*$I$2,cum!AG178*0.33*$I$2,-need!AI178)</f>
        <v>252224.94</v>
      </c>
      <c r="AL178" s="19">
        <f>IF(-need!AJ178&lt;cum!AH178*0.33*$I$2,cum!AH178*0.33*$I$2,-need!AJ178)</f>
        <v>32175</v>
      </c>
      <c r="AM178" s="19">
        <f>IF(-need!AK178&lt;cum!AI178*0.33*$I$2,cum!AI178*0.33*$I$2,-need!AK178)</f>
        <v>770000</v>
      </c>
      <c r="AN178" s="19">
        <f>IF(-need!AL178&lt;cum!AJ178*0.33*$I$2,cum!AJ178*0.33*$I$2,-need!AL178)</f>
        <v>71656.695000000007</v>
      </c>
      <c r="AO178" s="19">
        <f>IF(-need!AM178&lt;cum!AK178*0.33*$I$2,cum!AK178*0.33*$I$2,-need!AM178)</f>
        <v>14850</v>
      </c>
      <c r="AQ178" s="1">
        <f>IF(avail!AM178&gt;0,0,avail!AM178)</f>
        <v>0</v>
      </c>
      <c r="AR178" s="1">
        <f>IF(avail!AN178&gt;0,0,avail!AN178)</f>
        <v>0</v>
      </c>
      <c r="AS178" s="1">
        <f>IF(avail!AO178&gt;0,0,avail!AO178)</f>
        <v>0</v>
      </c>
      <c r="AT178" s="1">
        <f>IF(avail!AP178&gt;0,0,avail!AP178)</f>
        <v>-285800</v>
      </c>
    </row>
    <row r="179" spans="1:46" x14ac:dyDescent="0.25">
      <c r="A179" s="4">
        <f>'"rank"; your input only here!'!E180</f>
        <v>175</v>
      </c>
      <c r="B179" s="6" t="str">
        <f>'"rank"; your input only here!'!A180</f>
        <v>A175</v>
      </c>
      <c r="C179" s="6" t="str">
        <f>'"rank"; your input only here!'!B180</f>
        <v>Test Project 175</v>
      </c>
      <c r="D179" s="6">
        <f>'"rank"; your input only here!'!C180</f>
        <v>0</v>
      </c>
      <c r="E179" s="8">
        <f>'"rank"; your input only here!'!D180</f>
        <v>0</v>
      </c>
      <c r="F179" s="22">
        <f t="shared" si="6"/>
        <v>18230060.800000001</v>
      </c>
      <c r="G179" s="21">
        <f>SUM(cum!F179:AK179)</f>
        <v>41265466</v>
      </c>
      <c r="H179" s="21">
        <f t="shared" si="7"/>
        <v>10000000</v>
      </c>
      <c r="I179" s="19">
        <f t="shared" si="8"/>
        <v>-8730060.8000000007</v>
      </c>
      <c r="J179" s="19">
        <f>IF(-need!H179&lt;cum!F179*0.33*$I$2,cum!F179*0.33*$I$2,-need!H179)</f>
        <v>36176.910000000003</v>
      </c>
      <c r="K179" s="19">
        <f>IF(-need!I179&lt;cum!G179*0.33*$I$2,cum!G179*0.33*$I$2,-need!I179)</f>
        <v>1573774</v>
      </c>
      <c r="L179" s="19">
        <f>IF(-need!J179&lt;cum!H179*0.33*$I$2,cum!H179*0.33*$I$2,-need!J179)</f>
        <v>0</v>
      </c>
      <c r="M179" s="19">
        <f>IF(-need!K179&lt;cum!I179*0.33*$I$2,cum!I179*0.33*$I$2,-need!K179)</f>
        <v>654600</v>
      </c>
      <c r="N179" s="19">
        <f>IF(-need!L179&lt;cum!J179*0.33*$I$2,cum!J179*0.33*$I$2,-need!L179)</f>
        <v>88537.184999999998</v>
      </c>
      <c r="O179" s="19">
        <f>IF(-need!M179&lt;cum!K179*0.33*$I$2,cum!K179*0.33*$I$2,-need!M179)</f>
        <v>395360</v>
      </c>
      <c r="P179" s="19">
        <f>IF(-need!N179&lt;cum!L179*0.33*$I$2,cum!L179*0.33*$I$2,-need!N179)</f>
        <v>719516.49</v>
      </c>
      <c r="Q179" s="19">
        <f>IF(-need!O179&lt;cum!M179*0.33*$I$2,cum!M179*0.33*$I$2,-need!O179)</f>
        <v>0</v>
      </c>
      <c r="R179" s="19">
        <f>IF(-need!P179&lt;cum!N179*0.33*$I$2,cum!N179*0.33*$I$2,-need!P179)</f>
        <v>1152576</v>
      </c>
      <c r="S179" s="19">
        <f>IF(-need!Q179&lt;cum!O179*0.33*$I$2,cum!O179*0.33*$I$2,-need!Q179)</f>
        <v>21468.15</v>
      </c>
      <c r="T179" s="19">
        <f>IF(-need!R179&lt;cum!P179*0.33*$I$2,cum!P179*0.33*$I$2,-need!R179)</f>
        <v>17028</v>
      </c>
      <c r="U179" s="19">
        <f>IF(-need!S179&lt;cum!Q179*0.33*$I$2,cum!Q179*0.33*$I$2,-need!S179)</f>
        <v>55331.43</v>
      </c>
      <c r="V179" s="19">
        <f>IF(-need!T179&lt;cum!R179*0.33*$I$2,cum!R179*0.33*$I$2,-need!T179)</f>
        <v>49500</v>
      </c>
      <c r="W179" s="19">
        <f>IF(-need!U179&lt;cum!S179*0.33*$I$2,cum!S179*0.33*$I$2,-need!U179)</f>
        <v>228000</v>
      </c>
      <c r="X179" s="19">
        <f>IF(-need!V179&lt;cum!T179*0.33*$I$2,cum!T179*0.33*$I$2,-need!V179)</f>
        <v>199441</v>
      </c>
      <c r="Y179" s="19">
        <f>IF(-need!W179&lt;cum!U179*0.33*$I$2,cum!U179*0.33*$I$2,-need!W179)</f>
        <v>41250</v>
      </c>
      <c r="Z179" s="19">
        <f>IF(-need!X179&lt;cum!V179*0.33*$I$2,cum!V179*0.33*$I$2,-need!X179)</f>
        <v>72719</v>
      </c>
      <c r="AA179" s="19">
        <f>IF(-need!Y179&lt;cum!W179*0.33*$I$2,cum!W179*0.33*$I$2,-need!Y179)</f>
        <v>1452895</v>
      </c>
      <c r="AB179" s="19">
        <f>IF(-need!Z179&lt;cum!X179*0.33*$I$2,cum!X179*0.33*$I$2,-need!Z179)</f>
        <v>179301</v>
      </c>
      <c r="AC179" s="19">
        <f>IF(-need!AA179&lt;cum!Y179*0.33*$I$2,cum!Y179*0.33*$I$2,-need!AA179)</f>
        <v>166142</v>
      </c>
      <c r="AD179" s="19">
        <f>IF(-need!AB179&lt;cum!Z179*0.33*$I$2,cum!Z179*0.33*$I$2,-need!AB179)</f>
        <v>257909</v>
      </c>
      <c r="AE179" s="19">
        <f>IF(-need!AC179&lt;cum!AA179*0.33*$I$2,cum!AA179*0.33*$I$2,-need!AC179)</f>
        <v>0</v>
      </c>
      <c r="AF179" s="19">
        <f>IF(-need!AD179&lt;cum!AB179*0.33*$I$2,cum!AB179*0.33*$I$2,-need!AD179)</f>
        <v>697463</v>
      </c>
      <c r="AG179" s="19">
        <f>IF(-need!AE179&lt;cum!AC179*0.33*$I$2,cum!AC179*0.33*$I$2,-need!AE179)</f>
        <v>4857644</v>
      </c>
      <c r="AH179" s="19">
        <f>IF(-need!AF179&lt;cum!AD179*0.33*$I$2,cum!AD179*0.33*$I$2,-need!AF179)</f>
        <v>1308560</v>
      </c>
      <c r="AI179" s="19">
        <f>IF(-need!AG179&lt;cum!AE179*0.33*$I$2,cum!AE179*0.33*$I$2,-need!AG179)</f>
        <v>855090</v>
      </c>
      <c r="AJ179" s="19">
        <f>IF(-need!AH179&lt;cum!AF179*0.33*$I$2,cum!AF179*0.33*$I$2,-need!AH179)</f>
        <v>2008872</v>
      </c>
      <c r="AK179" s="19">
        <f>IF(-need!AI179&lt;cum!AG179*0.33*$I$2,cum!AG179*0.33*$I$2,-need!AI179)</f>
        <v>252224.94</v>
      </c>
      <c r="AL179" s="19">
        <f>IF(-need!AJ179&lt;cum!AH179*0.33*$I$2,cum!AH179*0.33*$I$2,-need!AJ179)</f>
        <v>32175</v>
      </c>
      <c r="AM179" s="19">
        <f>IF(-need!AK179&lt;cum!AI179*0.33*$I$2,cum!AI179*0.33*$I$2,-need!AK179)</f>
        <v>770000</v>
      </c>
      <c r="AN179" s="19">
        <f>IF(-need!AL179&lt;cum!AJ179*0.33*$I$2,cum!AJ179*0.33*$I$2,-need!AL179)</f>
        <v>71656.695000000007</v>
      </c>
      <c r="AO179" s="19">
        <f>IF(-need!AM179&lt;cum!AK179*0.33*$I$2,cum!AK179*0.33*$I$2,-need!AM179)</f>
        <v>14850</v>
      </c>
      <c r="AQ179" s="1">
        <f>IF(avail!AM179&gt;0,0,avail!AM179)</f>
        <v>0</v>
      </c>
      <c r="AR179" s="1">
        <f>IF(avail!AN179&gt;0,0,avail!AN179)</f>
        <v>0</v>
      </c>
      <c r="AS179" s="1">
        <f>IF(avail!AO179&gt;0,0,avail!AO179)</f>
        <v>0</v>
      </c>
      <c r="AT179" s="1">
        <f>IF(avail!AP179&gt;0,0,avail!AP179)</f>
        <v>-285800</v>
      </c>
    </row>
    <row r="180" spans="1:46" x14ac:dyDescent="0.25">
      <c r="A180" s="4">
        <f>'"rank"; your input only here!'!E181</f>
        <v>176</v>
      </c>
      <c r="B180" s="6" t="str">
        <f>'"rank"; your input only here!'!A181</f>
        <v>A176</v>
      </c>
      <c r="C180" s="6" t="str">
        <f>'"rank"; your input only here!'!B181</f>
        <v>Test Project 176</v>
      </c>
      <c r="D180" s="6">
        <f>'"rank"; your input only here!'!C181</f>
        <v>0</v>
      </c>
      <c r="E180" s="8">
        <f>'"rank"; your input only here!'!D181</f>
        <v>0</v>
      </c>
      <c r="F180" s="22">
        <f t="shared" si="6"/>
        <v>18230060.800000001</v>
      </c>
      <c r="G180" s="21">
        <f>SUM(cum!F180:AK180)</f>
        <v>41265466</v>
      </c>
      <c r="H180" s="21">
        <f t="shared" si="7"/>
        <v>10000000</v>
      </c>
      <c r="I180" s="19">
        <f t="shared" si="8"/>
        <v>-8730060.8000000007</v>
      </c>
      <c r="J180" s="19">
        <f>IF(-need!H180&lt;cum!F180*0.33*$I$2,cum!F180*0.33*$I$2,-need!H180)</f>
        <v>36176.910000000003</v>
      </c>
      <c r="K180" s="19">
        <f>IF(-need!I180&lt;cum!G180*0.33*$I$2,cum!G180*0.33*$I$2,-need!I180)</f>
        <v>1573774</v>
      </c>
      <c r="L180" s="19">
        <f>IF(-need!J180&lt;cum!H180*0.33*$I$2,cum!H180*0.33*$I$2,-need!J180)</f>
        <v>0</v>
      </c>
      <c r="M180" s="19">
        <f>IF(-need!K180&lt;cum!I180*0.33*$I$2,cum!I180*0.33*$I$2,-need!K180)</f>
        <v>654600</v>
      </c>
      <c r="N180" s="19">
        <f>IF(-need!L180&lt;cum!J180*0.33*$I$2,cum!J180*0.33*$I$2,-need!L180)</f>
        <v>88537.184999999998</v>
      </c>
      <c r="O180" s="19">
        <f>IF(-need!M180&lt;cum!K180*0.33*$I$2,cum!K180*0.33*$I$2,-need!M180)</f>
        <v>395360</v>
      </c>
      <c r="P180" s="19">
        <f>IF(-need!N180&lt;cum!L180*0.33*$I$2,cum!L180*0.33*$I$2,-need!N180)</f>
        <v>719516.49</v>
      </c>
      <c r="Q180" s="19">
        <f>IF(-need!O180&lt;cum!M180*0.33*$I$2,cum!M180*0.33*$I$2,-need!O180)</f>
        <v>0</v>
      </c>
      <c r="R180" s="19">
        <f>IF(-need!P180&lt;cum!N180*0.33*$I$2,cum!N180*0.33*$I$2,-need!P180)</f>
        <v>1152576</v>
      </c>
      <c r="S180" s="19">
        <f>IF(-need!Q180&lt;cum!O180*0.33*$I$2,cum!O180*0.33*$I$2,-need!Q180)</f>
        <v>21468.15</v>
      </c>
      <c r="T180" s="19">
        <f>IF(-need!R180&lt;cum!P180*0.33*$I$2,cum!P180*0.33*$I$2,-need!R180)</f>
        <v>17028</v>
      </c>
      <c r="U180" s="19">
        <f>IF(-need!S180&lt;cum!Q180*0.33*$I$2,cum!Q180*0.33*$I$2,-need!S180)</f>
        <v>55331.43</v>
      </c>
      <c r="V180" s="19">
        <f>IF(-need!T180&lt;cum!R180*0.33*$I$2,cum!R180*0.33*$I$2,-need!T180)</f>
        <v>49500</v>
      </c>
      <c r="W180" s="19">
        <f>IF(-need!U180&lt;cum!S180*0.33*$I$2,cum!S180*0.33*$I$2,-need!U180)</f>
        <v>228000</v>
      </c>
      <c r="X180" s="19">
        <f>IF(-need!V180&lt;cum!T180*0.33*$I$2,cum!T180*0.33*$I$2,-need!V180)</f>
        <v>199441</v>
      </c>
      <c r="Y180" s="19">
        <f>IF(-need!W180&lt;cum!U180*0.33*$I$2,cum!U180*0.33*$I$2,-need!W180)</f>
        <v>41250</v>
      </c>
      <c r="Z180" s="19">
        <f>IF(-need!X180&lt;cum!V180*0.33*$I$2,cum!V180*0.33*$I$2,-need!X180)</f>
        <v>72719</v>
      </c>
      <c r="AA180" s="19">
        <f>IF(-need!Y180&lt;cum!W180*0.33*$I$2,cum!W180*0.33*$I$2,-need!Y180)</f>
        <v>1452895</v>
      </c>
      <c r="AB180" s="19">
        <f>IF(-need!Z180&lt;cum!X180*0.33*$I$2,cum!X180*0.33*$I$2,-need!Z180)</f>
        <v>179301</v>
      </c>
      <c r="AC180" s="19">
        <f>IF(-need!AA180&lt;cum!Y180*0.33*$I$2,cum!Y180*0.33*$I$2,-need!AA180)</f>
        <v>166142</v>
      </c>
      <c r="AD180" s="19">
        <f>IF(-need!AB180&lt;cum!Z180*0.33*$I$2,cum!Z180*0.33*$I$2,-need!AB180)</f>
        <v>257909</v>
      </c>
      <c r="AE180" s="19">
        <f>IF(-need!AC180&lt;cum!AA180*0.33*$I$2,cum!AA180*0.33*$I$2,-need!AC180)</f>
        <v>0</v>
      </c>
      <c r="AF180" s="19">
        <f>IF(-need!AD180&lt;cum!AB180*0.33*$I$2,cum!AB180*0.33*$I$2,-need!AD180)</f>
        <v>697463</v>
      </c>
      <c r="AG180" s="19">
        <f>IF(-need!AE180&lt;cum!AC180*0.33*$I$2,cum!AC180*0.33*$I$2,-need!AE180)</f>
        <v>4857644</v>
      </c>
      <c r="AH180" s="19">
        <f>IF(-need!AF180&lt;cum!AD180*0.33*$I$2,cum!AD180*0.33*$I$2,-need!AF180)</f>
        <v>1308560</v>
      </c>
      <c r="AI180" s="19">
        <f>IF(-need!AG180&lt;cum!AE180*0.33*$I$2,cum!AE180*0.33*$I$2,-need!AG180)</f>
        <v>855090</v>
      </c>
      <c r="AJ180" s="19">
        <f>IF(-need!AH180&lt;cum!AF180*0.33*$I$2,cum!AF180*0.33*$I$2,-need!AH180)</f>
        <v>2008872</v>
      </c>
      <c r="AK180" s="19">
        <f>IF(-need!AI180&lt;cum!AG180*0.33*$I$2,cum!AG180*0.33*$I$2,-need!AI180)</f>
        <v>252224.94</v>
      </c>
      <c r="AL180" s="19">
        <f>IF(-need!AJ180&lt;cum!AH180*0.33*$I$2,cum!AH180*0.33*$I$2,-need!AJ180)</f>
        <v>32175</v>
      </c>
      <c r="AM180" s="19">
        <f>IF(-need!AK180&lt;cum!AI180*0.33*$I$2,cum!AI180*0.33*$I$2,-need!AK180)</f>
        <v>770000</v>
      </c>
      <c r="AN180" s="19">
        <f>IF(-need!AL180&lt;cum!AJ180*0.33*$I$2,cum!AJ180*0.33*$I$2,-need!AL180)</f>
        <v>71656.695000000007</v>
      </c>
      <c r="AO180" s="19">
        <f>IF(-need!AM180&lt;cum!AK180*0.33*$I$2,cum!AK180*0.33*$I$2,-need!AM180)</f>
        <v>14850</v>
      </c>
      <c r="AQ180" s="1">
        <f>IF(avail!AM180&gt;0,0,avail!AM180)</f>
        <v>0</v>
      </c>
      <c r="AR180" s="1">
        <f>IF(avail!AN180&gt;0,0,avail!AN180)</f>
        <v>0</v>
      </c>
      <c r="AS180" s="1">
        <f>IF(avail!AO180&gt;0,0,avail!AO180)</f>
        <v>0</v>
      </c>
      <c r="AT180" s="1">
        <f>IF(avail!AP180&gt;0,0,avail!AP180)</f>
        <v>-285800</v>
      </c>
    </row>
    <row r="181" spans="1:46" x14ac:dyDescent="0.25">
      <c r="A181" s="4">
        <f>'"rank"; your input only here!'!E182</f>
        <v>177</v>
      </c>
      <c r="B181" s="6" t="str">
        <f>'"rank"; your input only here!'!A182</f>
        <v>A177</v>
      </c>
      <c r="C181" s="6" t="str">
        <f>'"rank"; your input only here!'!B182</f>
        <v>Test Project 177</v>
      </c>
      <c r="D181" s="6">
        <f>'"rank"; your input only here!'!C182</f>
        <v>0</v>
      </c>
      <c r="E181" s="8">
        <f>'"rank"; your input only here!'!D182</f>
        <v>0</v>
      </c>
      <c r="F181" s="22">
        <f t="shared" si="6"/>
        <v>18230060.800000001</v>
      </c>
      <c r="G181" s="21">
        <f>SUM(cum!F181:AK181)</f>
        <v>41265466</v>
      </c>
      <c r="H181" s="21">
        <f t="shared" si="7"/>
        <v>10000000</v>
      </c>
      <c r="I181" s="19">
        <f t="shared" si="8"/>
        <v>-8730060.8000000007</v>
      </c>
      <c r="J181" s="19">
        <f>IF(-need!H181&lt;cum!F181*0.33*$I$2,cum!F181*0.33*$I$2,-need!H181)</f>
        <v>36176.910000000003</v>
      </c>
      <c r="K181" s="19">
        <f>IF(-need!I181&lt;cum!G181*0.33*$I$2,cum!G181*0.33*$I$2,-need!I181)</f>
        <v>1573774</v>
      </c>
      <c r="L181" s="19">
        <f>IF(-need!J181&lt;cum!H181*0.33*$I$2,cum!H181*0.33*$I$2,-need!J181)</f>
        <v>0</v>
      </c>
      <c r="M181" s="19">
        <f>IF(-need!K181&lt;cum!I181*0.33*$I$2,cum!I181*0.33*$I$2,-need!K181)</f>
        <v>654600</v>
      </c>
      <c r="N181" s="19">
        <f>IF(-need!L181&lt;cum!J181*0.33*$I$2,cum!J181*0.33*$I$2,-need!L181)</f>
        <v>88537.184999999998</v>
      </c>
      <c r="O181" s="19">
        <f>IF(-need!M181&lt;cum!K181*0.33*$I$2,cum!K181*0.33*$I$2,-need!M181)</f>
        <v>395360</v>
      </c>
      <c r="P181" s="19">
        <f>IF(-need!N181&lt;cum!L181*0.33*$I$2,cum!L181*0.33*$I$2,-need!N181)</f>
        <v>719516.49</v>
      </c>
      <c r="Q181" s="19">
        <f>IF(-need!O181&lt;cum!M181*0.33*$I$2,cum!M181*0.33*$I$2,-need!O181)</f>
        <v>0</v>
      </c>
      <c r="R181" s="19">
        <f>IF(-need!P181&lt;cum!N181*0.33*$I$2,cum!N181*0.33*$I$2,-need!P181)</f>
        <v>1152576</v>
      </c>
      <c r="S181" s="19">
        <f>IF(-need!Q181&lt;cum!O181*0.33*$I$2,cum!O181*0.33*$I$2,-need!Q181)</f>
        <v>21468.15</v>
      </c>
      <c r="T181" s="19">
        <f>IF(-need!R181&lt;cum!P181*0.33*$I$2,cum!P181*0.33*$I$2,-need!R181)</f>
        <v>17028</v>
      </c>
      <c r="U181" s="19">
        <f>IF(-need!S181&lt;cum!Q181*0.33*$I$2,cum!Q181*0.33*$I$2,-need!S181)</f>
        <v>55331.43</v>
      </c>
      <c r="V181" s="19">
        <f>IF(-need!T181&lt;cum!R181*0.33*$I$2,cum!R181*0.33*$I$2,-need!T181)</f>
        <v>49500</v>
      </c>
      <c r="W181" s="19">
        <f>IF(-need!U181&lt;cum!S181*0.33*$I$2,cum!S181*0.33*$I$2,-need!U181)</f>
        <v>228000</v>
      </c>
      <c r="X181" s="19">
        <f>IF(-need!V181&lt;cum!T181*0.33*$I$2,cum!T181*0.33*$I$2,-need!V181)</f>
        <v>199441</v>
      </c>
      <c r="Y181" s="19">
        <f>IF(-need!W181&lt;cum!U181*0.33*$I$2,cum!U181*0.33*$I$2,-need!W181)</f>
        <v>41250</v>
      </c>
      <c r="Z181" s="19">
        <f>IF(-need!X181&lt;cum!V181*0.33*$I$2,cum!V181*0.33*$I$2,-need!X181)</f>
        <v>72719</v>
      </c>
      <c r="AA181" s="19">
        <f>IF(-need!Y181&lt;cum!W181*0.33*$I$2,cum!W181*0.33*$I$2,-need!Y181)</f>
        <v>1452895</v>
      </c>
      <c r="AB181" s="19">
        <f>IF(-need!Z181&lt;cum!X181*0.33*$I$2,cum!X181*0.33*$I$2,-need!Z181)</f>
        <v>179301</v>
      </c>
      <c r="AC181" s="19">
        <f>IF(-need!AA181&lt;cum!Y181*0.33*$I$2,cum!Y181*0.33*$I$2,-need!AA181)</f>
        <v>166142</v>
      </c>
      <c r="AD181" s="19">
        <f>IF(-need!AB181&lt;cum!Z181*0.33*$I$2,cum!Z181*0.33*$I$2,-need!AB181)</f>
        <v>257909</v>
      </c>
      <c r="AE181" s="19">
        <f>IF(-need!AC181&lt;cum!AA181*0.33*$I$2,cum!AA181*0.33*$I$2,-need!AC181)</f>
        <v>0</v>
      </c>
      <c r="AF181" s="19">
        <f>IF(-need!AD181&lt;cum!AB181*0.33*$I$2,cum!AB181*0.33*$I$2,-need!AD181)</f>
        <v>697463</v>
      </c>
      <c r="AG181" s="19">
        <f>IF(-need!AE181&lt;cum!AC181*0.33*$I$2,cum!AC181*0.33*$I$2,-need!AE181)</f>
        <v>4857644</v>
      </c>
      <c r="AH181" s="19">
        <f>IF(-need!AF181&lt;cum!AD181*0.33*$I$2,cum!AD181*0.33*$I$2,-need!AF181)</f>
        <v>1308560</v>
      </c>
      <c r="AI181" s="19">
        <f>IF(-need!AG181&lt;cum!AE181*0.33*$I$2,cum!AE181*0.33*$I$2,-need!AG181)</f>
        <v>855090</v>
      </c>
      <c r="AJ181" s="19">
        <f>IF(-need!AH181&lt;cum!AF181*0.33*$I$2,cum!AF181*0.33*$I$2,-need!AH181)</f>
        <v>2008872</v>
      </c>
      <c r="AK181" s="19">
        <f>IF(-need!AI181&lt;cum!AG181*0.33*$I$2,cum!AG181*0.33*$I$2,-need!AI181)</f>
        <v>252224.94</v>
      </c>
      <c r="AL181" s="19">
        <f>IF(-need!AJ181&lt;cum!AH181*0.33*$I$2,cum!AH181*0.33*$I$2,-need!AJ181)</f>
        <v>32175</v>
      </c>
      <c r="AM181" s="19">
        <f>IF(-need!AK181&lt;cum!AI181*0.33*$I$2,cum!AI181*0.33*$I$2,-need!AK181)</f>
        <v>770000</v>
      </c>
      <c r="AN181" s="19">
        <f>IF(-need!AL181&lt;cum!AJ181*0.33*$I$2,cum!AJ181*0.33*$I$2,-need!AL181)</f>
        <v>71656.695000000007</v>
      </c>
      <c r="AO181" s="19">
        <f>IF(-need!AM181&lt;cum!AK181*0.33*$I$2,cum!AK181*0.33*$I$2,-need!AM181)</f>
        <v>14850</v>
      </c>
      <c r="AQ181" s="1">
        <f>IF(avail!AM181&gt;0,0,avail!AM181)</f>
        <v>0</v>
      </c>
      <c r="AR181" s="1">
        <f>IF(avail!AN181&gt;0,0,avail!AN181)</f>
        <v>0</v>
      </c>
      <c r="AS181" s="1">
        <f>IF(avail!AO181&gt;0,0,avail!AO181)</f>
        <v>0</v>
      </c>
      <c r="AT181" s="1">
        <f>IF(avail!AP181&gt;0,0,avail!AP181)</f>
        <v>-285800</v>
      </c>
    </row>
    <row r="182" spans="1:46" x14ac:dyDescent="0.25">
      <c r="A182" s="4">
        <f>'"rank"; your input only here!'!E183</f>
        <v>178</v>
      </c>
      <c r="B182" s="6" t="str">
        <f>'"rank"; your input only here!'!A183</f>
        <v>A178</v>
      </c>
      <c r="C182" s="6" t="str">
        <f>'"rank"; your input only here!'!B183</f>
        <v>Test Project 178</v>
      </c>
      <c r="D182" s="6">
        <f>'"rank"; your input only here!'!C183</f>
        <v>0</v>
      </c>
      <c r="E182" s="8">
        <f>'"rank"; your input only here!'!D183</f>
        <v>0</v>
      </c>
      <c r="F182" s="22">
        <f t="shared" si="6"/>
        <v>18230060.800000001</v>
      </c>
      <c r="G182" s="21">
        <f>SUM(cum!F182:AK182)</f>
        <v>41265466</v>
      </c>
      <c r="H182" s="21">
        <f t="shared" si="7"/>
        <v>10000000</v>
      </c>
      <c r="I182" s="19">
        <f t="shared" si="8"/>
        <v>-8730060.8000000007</v>
      </c>
      <c r="J182" s="19">
        <f>IF(-need!H182&lt;cum!F182*0.33*$I$2,cum!F182*0.33*$I$2,-need!H182)</f>
        <v>36176.910000000003</v>
      </c>
      <c r="K182" s="19">
        <f>IF(-need!I182&lt;cum!G182*0.33*$I$2,cum!G182*0.33*$I$2,-need!I182)</f>
        <v>1573774</v>
      </c>
      <c r="L182" s="19">
        <f>IF(-need!J182&lt;cum!H182*0.33*$I$2,cum!H182*0.33*$I$2,-need!J182)</f>
        <v>0</v>
      </c>
      <c r="M182" s="19">
        <f>IF(-need!K182&lt;cum!I182*0.33*$I$2,cum!I182*0.33*$I$2,-need!K182)</f>
        <v>654600</v>
      </c>
      <c r="N182" s="19">
        <f>IF(-need!L182&lt;cum!J182*0.33*$I$2,cum!J182*0.33*$I$2,-need!L182)</f>
        <v>88537.184999999998</v>
      </c>
      <c r="O182" s="19">
        <f>IF(-need!M182&lt;cum!K182*0.33*$I$2,cum!K182*0.33*$I$2,-need!M182)</f>
        <v>395360</v>
      </c>
      <c r="P182" s="19">
        <f>IF(-need!N182&lt;cum!L182*0.33*$I$2,cum!L182*0.33*$I$2,-need!N182)</f>
        <v>719516.49</v>
      </c>
      <c r="Q182" s="19">
        <f>IF(-need!O182&lt;cum!M182*0.33*$I$2,cum!M182*0.33*$I$2,-need!O182)</f>
        <v>0</v>
      </c>
      <c r="R182" s="19">
        <f>IF(-need!P182&lt;cum!N182*0.33*$I$2,cum!N182*0.33*$I$2,-need!P182)</f>
        <v>1152576</v>
      </c>
      <c r="S182" s="19">
        <f>IF(-need!Q182&lt;cum!O182*0.33*$I$2,cum!O182*0.33*$I$2,-need!Q182)</f>
        <v>21468.15</v>
      </c>
      <c r="T182" s="19">
        <f>IF(-need!R182&lt;cum!P182*0.33*$I$2,cum!P182*0.33*$I$2,-need!R182)</f>
        <v>17028</v>
      </c>
      <c r="U182" s="19">
        <f>IF(-need!S182&lt;cum!Q182*0.33*$I$2,cum!Q182*0.33*$I$2,-need!S182)</f>
        <v>55331.43</v>
      </c>
      <c r="V182" s="19">
        <f>IF(-need!T182&lt;cum!R182*0.33*$I$2,cum!R182*0.33*$I$2,-need!T182)</f>
        <v>49500</v>
      </c>
      <c r="W182" s="19">
        <f>IF(-need!U182&lt;cum!S182*0.33*$I$2,cum!S182*0.33*$I$2,-need!U182)</f>
        <v>228000</v>
      </c>
      <c r="X182" s="19">
        <f>IF(-need!V182&lt;cum!T182*0.33*$I$2,cum!T182*0.33*$I$2,-need!V182)</f>
        <v>199441</v>
      </c>
      <c r="Y182" s="19">
        <f>IF(-need!W182&lt;cum!U182*0.33*$I$2,cum!U182*0.33*$I$2,-need!W182)</f>
        <v>41250</v>
      </c>
      <c r="Z182" s="19">
        <f>IF(-need!X182&lt;cum!V182*0.33*$I$2,cum!V182*0.33*$I$2,-need!X182)</f>
        <v>72719</v>
      </c>
      <c r="AA182" s="19">
        <f>IF(-need!Y182&lt;cum!W182*0.33*$I$2,cum!W182*0.33*$I$2,-need!Y182)</f>
        <v>1452895</v>
      </c>
      <c r="AB182" s="19">
        <f>IF(-need!Z182&lt;cum!X182*0.33*$I$2,cum!X182*0.33*$I$2,-need!Z182)</f>
        <v>179301</v>
      </c>
      <c r="AC182" s="19">
        <f>IF(-need!AA182&lt;cum!Y182*0.33*$I$2,cum!Y182*0.33*$I$2,-need!AA182)</f>
        <v>166142</v>
      </c>
      <c r="AD182" s="19">
        <f>IF(-need!AB182&lt;cum!Z182*0.33*$I$2,cum!Z182*0.33*$I$2,-need!AB182)</f>
        <v>257909</v>
      </c>
      <c r="AE182" s="19">
        <f>IF(-need!AC182&lt;cum!AA182*0.33*$I$2,cum!AA182*0.33*$I$2,-need!AC182)</f>
        <v>0</v>
      </c>
      <c r="AF182" s="19">
        <f>IF(-need!AD182&lt;cum!AB182*0.33*$I$2,cum!AB182*0.33*$I$2,-need!AD182)</f>
        <v>697463</v>
      </c>
      <c r="AG182" s="19">
        <f>IF(-need!AE182&lt;cum!AC182*0.33*$I$2,cum!AC182*0.33*$I$2,-need!AE182)</f>
        <v>4857644</v>
      </c>
      <c r="AH182" s="19">
        <f>IF(-need!AF182&lt;cum!AD182*0.33*$I$2,cum!AD182*0.33*$I$2,-need!AF182)</f>
        <v>1308560</v>
      </c>
      <c r="AI182" s="19">
        <f>IF(-need!AG182&lt;cum!AE182*0.33*$I$2,cum!AE182*0.33*$I$2,-need!AG182)</f>
        <v>855090</v>
      </c>
      <c r="AJ182" s="19">
        <f>IF(-need!AH182&lt;cum!AF182*0.33*$I$2,cum!AF182*0.33*$I$2,-need!AH182)</f>
        <v>2008872</v>
      </c>
      <c r="AK182" s="19">
        <f>IF(-need!AI182&lt;cum!AG182*0.33*$I$2,cum!AG182*0.33*$I$2,-need!AI182)</f>
        <v>252224.94</v>
      </c>
      <c r="AL182" s="19">
        <f>IF(-need!AJ182&lt;cum!AH182*0.33*$I$2,cum!AH182*0.33*$I$2,-need!AJ182)</f>
        <v>32175</v>
      </c>
      <c r="AM182" s="19">
        <f>IF(-need!AK182&lt;cum!AI182*0.33*$I$2,cum!AI182*0.33*$I$2,-need!AK182)</f>
        <v>770000</v>
      </c>
      <c r="AN182" s="19">
        <f>IF(-need!AL182&lt;cum!AJ182*0.33*$I$2,cum!AJ182*0.33*$I$2,-need!AL182)</f>
        <v>71656.695000000007</v>
      </c>
      <c r="AO182" s="19">
        <f>IF(-need!AM182&lt;cum!AK182*0.33*$I$2,cum!AK182*0.33*$I$2,-need!AM182)</f>
        <v>14850</v>
      </c>
      <c r="AQ182" s="1">
        <f>IF(avail!AM182&gt;0,0,avail!AM182)</f>
        <v>0</v>
      </c>
      <c r="AR182" s="1">
        <f>IF(avail!AN182&gt;0,0,avail!AN182)</f>
        <v>0</v>
      </c>
      <c r="AS182" s="1">
        <f>IF(avail!AO182&gt;0,0,avail!AO182)</f>
        <v>0</v>
      </c>
      <c r="AT182" s="1">
        <f>IF(avail!AP182&gt;0,0,avail!AP182)</f>
        <v>-285800</v>
      </c>
    </row>
    <row r="183" spans="1:46" x14ac:dyDescent="0.25">
      <c r="A183" s="4">
        <f>'"rank"; your input only here!'!E184</f>
        <v>179</v>
      </c>
      <c r="B183" s="6" t="str">
        <f>'"rank"; your input only here!'!A184</f>
        <v>A179</v>
      </c>
      <c r="C183" s="6" t="str">
        <f>'"rank"; your input only here!'!B184</f>
        <v>Test Project 179</v>
      </c>
      <c r="D183" s="6">
        <f>'"rank"; your input only here!'!C184</f>
        <v>0</v>
      </c>
      <c r="E183" s="8">
        <f>'"rank"; your input only here!'!D184</f>
        <v>0</v>
      </c>
      <c r="F183" s="22">
        <f t="shared" si="6"/>
        <v>18230060.800000001</v>
      </c>
      <c r="G183" s="21">
        <f>SUM(cum!F183:AK183)</f>
        <v>41265466</v>
      </c>
      <c r="H183" s="21">
        <f t="shared" si="7"/>
        <v>10000000</v>
      </c>
      <c r="I183" s="19">
        <f t="shared" si="8"/>
        <v>-8730060.8000000007</v>
      </c>
      <c r="J183" s="19">
        <f>IF(-need!H183&lt;cum!F183*0.33*$I$2,cum!F183*0.33*$I$2,-need!H183)</f>
        <v>36176.910000000003</v>
      </c>
      <c r="K183" s="19">
        <f>IF(-need!I183&lt;cum!G183*0.33*$I$2,cum!G183*0.33*$I$2,-need!I183)</f>
        <v>1573774</v>
      </c>
      <c r="L183" s="19">
        <f>IF(-need!J183&lt;cum!H183*0.33*$I$2,cum!H183*0.33*$I$2,-need!J183)</f>
        <v>0</v>
      </c>
      <c r="M183" s="19">
        <f>IF(-need!K183&lt;cum!I183*0.33*$I$2,cum!I183*0.33*$I$2,-need!K183)</f>
        <v>654600</v>
      </c>
      <c r="N183" s="19">
        <f>IF(-need!L183&lt;cum!J183*0.33*$I$2,cum!J183*0.33*$I$2,-need!L183)</f>
        <v>88537.184999999998</v>
      </c>
      <c r="O183" s="19">
        <f>IF(-need!M183&lt;cum!K183*0.33*$I$2,cum!K183*0.33*$I$2,-need!M183)</f>
        <v>395360</v>
      </c>
      <c r="P183" s="19">
        <f>IF(-need!N183&lt;cum!L183*0.33*$I$2,cum!L183*0.33*$I$2,-need!N183)</f>
        <v>719516.49</v>
      </c>
      <c r="Q183" s="19">
        <f>IF(-need!O183&lt;cum!M183*0.33*$I$2,cum!M183*0.33*$I$2,-need!O183)</f>
        <v>0</v>
      </c>
      <c r="R183" s="19">
        <f>IF(-need!P183&lt;cum!N183*0.33*$I$2,cum!N183*0.33*$I$2,-need!P183)</f>
        <v>1152576</v>
      </c>
      <c r="S183" s="19">
        <f>IF(-need!Q183&lt;cum!O183*0.33*$I$2,cum!O183*0.33*$I$2,-need!Q183)</f>
        <v>21468.15</v>
      </c>
      <c r="T183" s="19">
        <f>IF(-need!R183&lt;cum!P183*0.33*$I$2,cum!P183*0.33*$I$2,-need!R183)</f>
        <v>17028</v>
      </c>
      <c r="U183" s="19">
        <f>IF(-need!S183&lt;cum!Q183*0.33*$I$2,cum!Q183*0.33*$I$2,-need!S183)</f>
        <v>55331.43</v>
      </c>
      <c r="V183" s="19">
        <f>IF(-need!T183&lt;cum!R183*0.33*$I$2,cum!R183*0.33*$I$2,-need!T183)</f>
        <v>49500</v>
      </c>
      <c r="W183" s="19">
        <f>IF(-need!U183&lt;cum!S183*0.33*$I$2,cum!S183*0.33*$I$2,-need!U183)</f>
        <v>228000</v>
      </c>
      <c r="X183" s="19">
        <f>IF(-need!V183&lt;cum!T183*0.33*$I$2,cum!T183*0.33*$I$2,-need!V183)</f>
        <v>199441</v>
      </c>
      <c r="Y183" s="19">
        <f>IF(-need!W183&lt;cum!U183*0.33*$I$2,cum!U183*0.33*$I$2,-need!W183)</f>
        <v>41250</v>
      </c>
      <c r="Z183" s="19">
        <f>IF(-need!X183&lt;cum!V183*0.33*$I$2,cum!V183*0.33*$I$2,-need!X183)</f>
        <v>72719</v>
      </c>
      <c r="AA183" s="19">
        <f>IF(-need!Y183&lt;cum!W183*0.33*$I$2,cum!W183*0.33*$I$2,-need!Y183)</f>
        <v>1452895</v>
      </c>
      <c r="AB183" s="19">
        <f>IF(-need!Z183&lt;cum!X183*0.33*$I$2,cum!X183*0.33*$I$2,-need!Z183)</f>
        <v>179301</v>
      </c>
      <c r="AC183" s="19">
        <f>IF(-need!AA183&lt;cum!Y183*0.33*$I$2,cum!Y183*0.33*$I$2,-need!AA183)</f>
        <v>166142</v>
      </c>
      <c r="AD183" s="19">
        <f>IF(-need!AB183&lt;cum!Z183*0.33*$I$2,cum!Z183*0.33*$I$2,-need!AB183)</f>
        <v>257909</v>
      </c>
      <c r="AE183" s="19">
        <f>IF(-need!AC183&lt;cum!AA183*0.33*$I$2,cum!AA183*0.33*$I$2,-need!AC183)</f>
        <v>0</v>
      </c>
      <c r="AF183" s="19">
        <f>IF(-need!AD183&lt;cum!AB183*0.33*$I$2,cum!AB183*0.33*$I$2,-need!AD183)</f>
        <v>697463</v>
      </c>
      <c r="AG183" s="19">
        <f>IF(-need!AE183&lt;cum!AC183*0.33*$I$2,cum!AC183*0.33*$I$2,-need!AE183)</f>
        <v>4857644</v>
      </c>
      <c r="AH183" s="19">
        <f>IF(-need!AF183&lt;cum!AD183*0.33*$I$2,cum!AD183*0.33*$I$2,-need!AF183)</f>
        <v>1308560</v>
      </c>
      <c r="AI183" s="19">
        <f>IF(-need!AG183&lt;cum!AE183*0.33*$I$2,cum!AE183*0.33*$I$2,-need!AG183)</f>
        <v>855090</v>
      </c>
      <c r="AJ183" s="19">
        <f>IF(-need!AH183&lt;cum!AF183*0.33*$I$2,cum!AF183*0.33*$I$2,-need!AH183)</f>
        <v>2008872</v>
      </c>
      <c r="AK183" s="19">
        <f>IF(-need!AI183&lt;cum!AG183*0.33*$I$2,cum!AG183*0.33*$I$2,-need!AI183)</f>
        <v>252224.94</v>
      </c>
      <c r="AL183" s="19">
        <f>IF(-need!AJ183&lt;cum!AH183*0.33*$I$2,cum!AH183*0.33*$I$2,-need!AJ183)</f>
        <v>32175</v>
      </c>
      <c r="AM183" s="19">
        <f>IF(-need!AK183&lt;cum!AI183*0.33*$I$2,cum!AI183*0.33*$I$2,-need!AK183)</f>
        <v>770000</v>
      </c>
      <c r="AN183" s="19">
        <f>IF(-need!AL183&lt;cum!AJ183*0.33*$I$2,cum!AJ183*0.33*$I$2,-need!AL183)</f>
        <v>71656.695000000007</v>
      </c>
      <c r="AO183" s="19">
        <f>IF(-need!AM183&lt;cum!AK183*0.33*$I$2,cum!AK183*0.33*$I$2,-need!AM183)</f>
        <v>14850</v>
      </c>
      <c r="AQ183" s="1">
        <f>IF(avail!AM183&gt;0,0,avail!AM183)</f>
        <v>0</v>
      </c>
      <c r="AR183" s="1">
        <f>IF(avail!AN183&gt;0,0,avail!AN183)</f>
        <v>0</v>
      </c>
      <c r="AS183" s="1">
        <f>IF(avail!AO183&gt;0,0,avail!AO183)</f>
        <v>0</v>
      </c>
      <c r="AT183" s="1">
        <f>IF(avail!AP183&gt;0,0,avail!AP183)</f>
        <v>-285800</v>
      </c>
    </row>
    <row r="184" spans="1:46" x14ac:dyDescent="0.25">
      <c r="A184" s="4">
        <f>'"rank"; your input only here!'!E185</f>
        <v>180</v>
      </c>
      <c r="B184" s="6" t="str">
        <f>'"rank"; your input only here!'!A185</f>
        <v>A180</v>
      </c>
      <c r="C184" s="6" t="str">
        <f>'"rank"; your input only here!'!B185</f>
        <v>Test Project 180</v>
      </c>
      <c r="D184" s="6">
        <f>'"rank"; your input only here!'!C185</f>
        <v>0</v>
      </c>
      <c r="E184" s="8">
        <f>'"rank"; your input only here!'!D185</f>
        <v>0</v>
      </c>
      <c r="F184" s="22">
        <f t="shared" si="6"/>
        <v>18230060.800000001</v>
      </c>
      <c r="G184" s="21">
        <f>SUM(cum!F184:AK184)</f>
        <v>41265466</v>
      </c>
      <c r="H184" s="21">
        <f t="shared" si="7"/>
        <v>10000000</v>
      </c>
      <c r="I184" s="19">
        <f t="shared" si="8"/>
        <v>-8730060.8000000007</v>
      </c>
      <c r="J184" s="19">
        <f>IF(-need!H184&lt;cum!F184*0.33*$I$2,cum!F184*0.33*$I$2,-need!H184)</f>
        <v>36176.910000000003</v>
      </c>
      <c r="K184" s="19">
        <f>IF(-need!I184&lt;cum!G184*0.33*$I$2,cum!G184*0.33*$I$2,-need!I184)</f>
        <v>1573774</v>
      </c>
      <c r="L184" s="19">
        <f>IF(-need!J184&lt;cum!H184*0.33*$I$2,cum!H184*0.33*$I$2,-need!J184)</f>
        <v>0</v>
      </c>
      <c r="M184" s="19">
        <f>IF(-need!K184&lt;cum!I184*0.33*$I$2,cum!I184*0.33*$I$2,-need!K184)</f>
        <v>654600</v>
      </c>
      <c r="N184" s="19">
        <f>IF(-need!L184&lt;cum!J184*0.33*$I$2,cum!J184*0.33*$I$2,-need!L184)</f>
        <v>88537.184999999998</v>
      </c>
      <c r="O184" s="19">
        <f>IF(-need!M184&lt;cum!K184*0.33*$I$2,cum!K184*0.33*$I$2,-need!M184)</f>
        <v>395360</v>
      </c>
      <c r="P184" s="19">
        <f>IF(-need!N184&lt;cum!L184*0.33*$I$2,cum!L184*0.33*$I$2,-need!N184)</f>
        <v>719516.49</v>
      </c>
      <c r="Q184" s="19">
        <f>IF(-need!O184&lt;cum!M184*0.33*$I$2,cum!M184*0.33*$I$2,-need!O184)</f>
        <v>0</v>
      </c>
      <c r="R184" s="19">
        <f>IF(-need!P184&lt;cum!N184*0.33*$I$2,cum!N184*0.33*$I$2,-need!P184)</f>
        <v>1152576</v>
      </c>
      <c r="S184" s="19">
        <f>IF(-need!Q184&lt;cum!O184*0.33*$I$2,cum!O184*0.33*$I$2,-need!Q184)</f>
        <v>21468.15</v>
      </c>
      <c r="T184" s="19">
        <f>IF(-need!R184&lt;cum!P184*0.33*$I$2,cum!P184*0.33*$I$2,-need!R184)</f>
        <v>17028</v>
      </c>
      <c r="U184" s="19">
        <f>IF(-need!S184&lt;cum!Q184*0.33*$I$2,cum!Q184*0.33*$I$2,-need!S184)</f>
        <v>55331.43</v>
      </c>
      <c r="V184" s="19">
        <f>IF(-need!T184&lt;cum!R184*0.33*$I$2,cum!R184*0.33*$I$2,-need!T184)</f>
        <v>49500</v>
      </c>
      <c r="W184" s="19">
        <f>IF(-need!U184&lt;cum!S184*0.33*$I$2,cum!S184*0.33*$I$2,-need!U184)</f>
        <v>228000</v>
      </c>
      <c r="X184" s="19">
        <f>IF(-need!V184&lt;cum!T184*0.33*$I$2,cum!T184*0.33*$I$2,-need!V184)</f>
        <v>199441</v>
      </c>
      <c r="Y184" s="19">
        <f>IF(-need!W184&lt;cum!U184*0.33*$I$2,cum!U184*0.33*$I$2,-need!W184)</f>
        <v>41250</v>
      </c>
      <c r="Z184" s="19">
        <f>IF(-need!X184&lt;cum!V184*0.33*$I$2,cum!V184*0.33*$I$2,-need!X184)</f>
        <v>72719</v>
      </c>
      <c r="AA184" s="19">
        <f>IF(-need!Y184&lt;cum!W184*0.33*$I$2,cum!W184*0.33*$I$2,-need!Y184)</f>
        <v>1452895</v>
      </c>
      <c r="AB184" s="19">
        <f>IF(-need!Z184&lt;cum!X184*0.33*$I$2,cum!X184*0.33*$I$2,-need!Z184)</f>
        <v>179301</v>
      </c>
      <c r="AC184" s="19">
        <f>IF(-need!AA184&lt;cum!Y184*0.33*$I$2,cum!Y184*0.33*$I$2,-need!AA184)</f>
        <v>166142</v>
      </c>
      <c r="AD184" s="19">
        <f>IF(-need!AB184&lt;cum!Z184*0.33*$I$2,cum!Z184*0.33*$I$2,-need!AB184)</f>
        <v>257909</v>
      </c>
      <c r="AE184" s="19">
        <f>IF(-need!AC184&lt;cum!AA184*0.33*$I$2,cum!AA184*0.33*$I$2,-need!AC184)</f>
        <v>0</v>
      </c>
      <c r="AF184" s="19">
        <f>IF(-need!AD184&lt;cum!AB184*0.33*$I$2,cum!AB184*0.33*$I$2,-need!AD184)</f>
        <v>697463</v>
      </c>
      <c r="AG184" s="19">
        <f>IF(-need!AE184&lt;cum!AC184*0.33*$I$2,cum!AC184*0.33*$I$2,-need!AE184)</f>
        <v>4857644</v>
      </c>
      <c r="AH184" s="19">
        <f>IF(-need!AF184&lt;cum!AD184*0.33*$I$2,cum!AD184*0.33*$I$2,-need!AF184)</f>
        <v>1308560</v>
      </c>
      <c r="AI184" s="19">
        <f>IF(-need!AG184&lt;cum!AE184*0.33*$I$2,cum!AE184*0.33*$I$2,-need!AG184)</f>
        <v>855090</v>
      </c>
      <c r="AJ184" s="19">
        <f>IF(-need!AH184&lt;cum!AF184*0.33*$I$2,cum!AF184*0.33*$I$2,-need!AH184)</f>
        <v>2008872</v>
      </c>
      <c r="AK184" s="19">
        <f>IF(-need!AI184&lt;cum!AG184*0.33*$I$2,cum!AG184*0.33*$I$2,-need!AI184)</f>
        <v>252224.94</v>
      </c>
      <c r="AL184" s="19">
        <f>IF(-need!AJ184&lt;cum!AH184*0.33*$I$2,cum!AH184*0.33*$I$2,-need!AJ184)</f>
        <v>32175</v>
      </c>
      <c r="AM184" s="19">
        <f>IF(-need!AK184&lt;cum!AI184*0.33*$I$2,cum!AI184*0.33*$I$2,-need!AK184)</f>
        <v>770000</v>
      </c>
      <c r="AN184" s="19">
        <f>IF(-need!AL184&lt;cum!AJ184*0.33*$I$2,cum!AJ184*0.33*$I$2,-need!AL184)</f>
        <v>71656.695000000007</v>
      </c>
      <c r="AO184" s="19">
        <f>IF(-need!AM184&lt;cum!AK184*0.33*$I$2,cum!AK184*0.33*$I$2,-need!AM184)</f>
        <v>14850</v>
      </c>
      <c r="AQ184" s="1">
        <f>IF(avail!AM184&gt;0,0,avail!AM184)</f>
        <v>0</v>
      </c>
      <c r="AR184" s="1">
        <f>IF(avail!AN184&gt;0,0,avail!AN184)</f>
        <v>0</v>
      </c>
      <c r="AS184" s="1">
        <f>IF(avail!AO184&gt;0,0,avail!AO184)</f>
        <v>0</v>
      </c>
      <c r="AT184" s="1">
        <f>IF(avail!AP184&gt;0,0,avail!AP184)</f>
        <v>-285800</v>
      </c>
    </row>
    <row r="185" spans="1:46" x14ac:dyDescent="0.25">
      <c r="A185" s="4">
        <f>'"rank"; your input only here!'!E186</f>
        <v>181</v>
      </c>
      <c r="B185" s="6" t="str">
        <f>'"rank"; your input only here!'!A186</f>
        <v>A181</v>
      </c>
      <c r="C185" s="6" t="str">
        <f>'"rank"; your input only here!'!B186</f>
        <v>Test Project 181</v>
      </c>
      <c r="D185" s="6">
        <f>'"rank"; your input only here!'!C186</f>
        <v>0</v>
      </c>
      <c r="E185" s="8">
        <f>'"rank"; your input only here!'!D186</f>
        <v>0</v>
      </c>
      <c r="F185" s="22">
        <f t="shared" si="6"/>
        <v>18230060.800000001</v>
      </c>
      <c r="G185" s="21">
        <f>SUM(cum!F185:AK185)</f>
        <v>41265466</v>
      </c>
      <c r="H185" s="21">
        <f t="shared" si="7"/>
        <v>10000000</v>
      </c>
      <c r="I185" s="19">
        <f t="shared" si="8"/>
        <v>-8730060.8000000007</v>
      </c>
      <c r="J185" s="19">
        <f>IF(-need!H185&lt;cum!F185*0.33*$I$2,cum!F185*0.33*$I$2,-need!H185)</f>
        <v>36176.910000000003</v>
      </c>
      <c r="K185" s="19">
        <f>IF(-need!I185&lt;cum!G185*0.33*$I$2,cum!G185*0.33*$I$2,-need!I185)</f>
        <v>1573774</v>
      </c>
      <c r="L185" s="19">
        <f>IF(-need!J185&lt;cum!H185*0.33*$I$2,cum!H185*0.33*$I$2,-need!J185)</f>
        <v>0</v>
      </c>
      <c r="M185" s="19">
        <f>IF(-need!K185&lt;cum!I185*0.33*$I$2,cum!I185*0.33*$I$2,-need!K185)</f>
        <v>654600</v>
      </c>
      <c r="N185" s="19">
        <f>IF(-need!L185&lt;cum!J185*0.33*$I$2,cum!J185*0.33*$I$2,-need!L185)</f>
        <v>88537.184999999998</v>
      </c>
      <c r="O185" s="19">
        <f>IF(-need!M185&lt;cum!K185*0.33*$I$2,cum!K185*0.33*$I$2,-need!M185)</f>
        <v>395360</v>
      </c>
      <c r="P185" s="19">
        <f>IF(-need!N185&lt;cum!L185*0.33*$I$2,cum!L185*0.33*$I$2,-need!N185)</f>
        <v>719516.49</v>
      </c>
      <c r="Q185" s="19">
        <f>IF(-need!O185&lt;cum!M185*0.33*$I$2,cum!M185*0.33*$I$2,-need!O185)</f>
        <v>0</v>
      </c>
      <c r="R185" s="19">
        <f>IF(-need!P185&lt;cum!N185*0.33*$I$2,cum!N185*0.33*$I$2,-need!P185)</f>
        <v>1152576</v>
      </c>
      <c r="S185" s="19">
        <f>IF(-need!Q185&lt;cum!O185*0.33*$I$2,cum!O185*0.33*$I$2,-need!Q185)</f>
        <v>21468.15</v>
      </c>
      <c r="T185" s="19">
        <f>IF(-need!R185&lt;cum!P185*0.33*$I$2,cum!P185*0.33*$I$2,-need!R185)</f>
        <v>17028</v>
      </c>
      <c r="U185" s="19">
        <f>IF(-need!S185&lt;cum!Q185*0.33*$I$2,cum!Q185*0.33*$I$2,-need!S185)</f>
        <v>55331.43</v>
      </c>
      <c r="V185" s="19">
        <f>IF(-need!T185&lt;cum!R185*0.33*$I$2,cum!R185*0.33*$I$2,-need!T185)</f>
        <v>49500</v>
      </c>
      <c r="W185" s="19">
        <f>IF(-need!U185&lt;cum!S185*0.33*$I$2,cum!S185*0.33*$I$2,-need!U185)</f>
        <v>228000</v>
      </c>
      <c r="X185" s="19">
        <f>IF(-need!V185&lt;cum!T185*0.33*$I$2,cum!T185*0.33*$I$2,-need!V185)</f>
        <v>199441</v>
      </c>
      <c r="Y185" s="19">
        <f>IF(-need!W185&lt;cum!U185*0.33*$I$2,cum!U185*0.33*$I$2,-need!W185)</f>
        <v>41250</v>
      </c>
      <c r="Z185" s="19">
        <f>IF(-need!X185&lt;cum!V185*0.33*$I$2,cum!V185*0.33*$I$2,-need!X185)</f>
        <v>72719</v>
      </c>
      <c r="AA185" s="19">
        <f>IF(-need!Y185&lt;cum!W185*0.33*$I$2,cum!W185*0.33*$I$2,-need!Y185)</f>
        <v>1452895</v>
      </c>
      <c r="AB185" s="19">
        <f>IF(-need!Z185&lt;cum!X185*0.33*$I$2,cum!X185*0.33*$I$2,-need!Z185)</f>
        <v>179301</v>
      </c>
      <c r="AC185" s="19">
        <f>IF(-need!AA185&lt;cum!Y185*0.33*$I$2,cum!Y185*0.33*$I$2,-need!AA185)</f>
        <v>166142</v>
      </c>
      <c r="AD185" s="19">
        <f>IF(-need!AB185&lt;cum!Z185*0.33*$I$2,cum!Z185*0.33*$I$2,-need!AB185)</f>
        <v>257909</v>
      </c>
      <c r="AE185" s="19">
        <f>IF(-need!AC185&lt;cum!AA185*0.33*$I$2,cum!AA185*0.33*$I$2,-need!AC185)</f>
        <v>0</v>
      </c>
      <c r="AF185" s="19">
        <f>IF(-need!AD185&lt;cum!AB185*0.33*$I$2,cum!AB185*0.33*$I$2,-need!AD185)</f>
        <v>697463</v>
      </c>
      <c r="AG185" s="19">
        <f>IF(-need!AE185&lt;cum!AC185*0.33*$I$2,cum!AC185*0.33*$I$2,-need!AE185)</f>
        <v>4857644</v>
      </c>
      <c r="AH185" s="19">
        <f>IF(-need!AF185&lt;cum!AD185*0.33*$I$2,cum!AD185*0.33*$I$2,-need!AF185)</f>
        <v>1308560</v>
      </c>
      <c r="AI185" s="19">
        <f>IF(-need!AG185&lt;cum!AE185*0.33*$I$2,cum!AE185*0.33*$I$2,-need!AG185)</f>
        <v>855090</v>
      </c>
      <c r="AJ185" s="19">
        <f>IF(-need!AH185&lt;cum!AF185*0.33*$I$2,cum!AF185*0.33*$I$2,-need!AH185)</f>
        <v>2008872</v>
      </c>
      <c r="AK185" s="19">
        <f>IF(-need!AI185&lt;cum!AG185*0.33*$I$2,cum!AG185*0.33*$I$2,-need!AI185)</f>
        <v>252224.94</v>
      </c>
      <c r="AL185" s="19">
        <f>IF(-need!AJ185&lt;cum!AH185*0.33*$I$2,cum!AH185*0.33*$I$2,-need!AJ185)</f>
        <v>32175</v>
      </c>
      <c r="AM185" s="19">
        <f>IF(-need!AK185&lt;cum!AI185*0.33*$I$2,cum!AI185*0.33*$I$2,-need!AK185)</f>
        <v>770000</v>
      </c>
      <c r="AN185" s="19">
        <f>IF(-need!AL185&lt;cum!AJ185*0.33*$I$2,cum!AJ185*0.33*$I$2,-need!AL185)</f>
        <v>71656.695000000007</v>
      </c>
      <c r="AO185" s="19">
        <f>IF(-need!AM185&lt;cum!AK185*0.33*$I$2,cum!AK185*0.33*$I$2,-need!AM185)</f>
        <v>14850</v>
      </c>
      <c r="AQ185" s="1">
        <f>IF(avail!AM185&gt;0,0,avail!AM185)</f>
        <v>0</v>
      </c>
      <c r="AR185" s="1">
        <f>IF(avail!AN185&gt;0,0,avail!AN185)</f>
        <v>0</v>
      </c>
      <c r="AS185" s="1">
        <f>IF(avail!AO185&gt;0,0,avail!AO185)</f>
        <v>0</v>
      </c>
      <c r="AT185" s="1">
        <f>IF(avail!AP185&gt;0,0,avail!AP185)</f>
        <v>-285800</v>
      </c>
    </row>
    <row r="186" spans="1:46" x14ac:dyDescent="0.25">
      <c r="A186" s="4">
        <f>'"rank"; your input only here!'!E187</f>
        <v>182</v>
      </c>
      <c r="B186" s="6" t="str">
        <f>'"rank"; your input only here!'!A187</f>
        <v>A182</v>
      </c>
      <c r="C186" s="6" t="str">
        <f>'"rank"; your input only here!'!B187</f>
        <v>Test Project 182</v>
      </c>
      <c r="D186" s="6">
        <f>'"rank"; your input only here!'!C187</f>
        <v>0</v>
      </c>
      <c r="E186" s="8">
        <f>'"rank"; your input only here!'!D187</f>
        <v>0</v>
      </c>
      <c r="F186" s="22">
        <f t="shared" si="6"/>
        <v>18230060.800000001</v>
      </c>
      <c r="G186" s="21">
        <f>SUM(cum!F186:AK186)</f>
        <v>41265466</v>
      </c>
      <c r="H186" s="21">
        <f t="shared" si="7"/>
        <v>10000000</v>
      </c>
      <c r="I186" s="19">
        <f t="shared" si="8"/>
        <v>-8730060.8000000007</v>
      </c>
      <c r="J186" s="19">
        <f>IF(-need!H186&lt;cum!F186*0.33*$I$2,cum!F186*0.33*$I$2,-need!H186)</f>
        <v>36176.910000000003</v>
      </c>
      <c r="K186" s="19">
        <f>IF(-need!I186&lt;cum!G186*0.33*$I$2,cum!G186*0.33*$I$2,-need!I186)</f>
        <v>1573774</v>
      </c>
      <c r="L186" s="19">
        <f>IF(-need!J186&lt;cum!H186*0.33*$I$2,cum!H186*0.33*$I$2,-need!J186)</f>
        <v>0</v>
      </c>
      <c r="M186" s="19">
        <f>IF(-need!K186&lt;cum!I186*0.33*$I$2,cum!I186*0.33*$I$2,-need!K186)</f>
        <v>654600</v>
      </c>
      <c r="N186" s="19">
        <f>IF(-need!L186&lt;cum!J186*0.33*$I$2,cum!J186*0.33*$I$2,-need!L186)</f>
        <v>88537.184999999998</v>
      </c>
      <c r="O186" s="19">
        <f>IF(-need!M186&lt;cum!K186*0.33*$I$2,cum!K186*0.33*$I$2,-need!M186)</f>
        <v>395360</v>
      </c>
      <c r="P186" s="19">
        <f>IF(-need!N186&lt;cum!L186*0.33*$I$2,cum!L186*0.33*$I$2,-need!N186)</f>
        <v>719516.49</v>
      </c>
      <c r="Q186" s="19">
        <f>IF(-need!O186&lt;cum!M186*0.33*$I$2,cum!M186*0.33*$I$2,-need!O186)</f>
        <v>0</v>
      </c>
      <c r="R186" s="19">
        <f>IF(-need!P186&lt;cum!N186*0.33*$I$2,cum!N186*0.33*$I$2,-need!P186)</f>
        <v>1152576</v>
      </c>
      <c r="S186" s="19">
        <f>IF(-need!Q186&lt;cum!O186*0.33*$I$2,cum!O186*0.33*$I$2,-need!Q186)</f>
        <v>21468.15</v>
      </c>
      <c r="T186" s="19">
        <f>IF(-need!R186&lt;cum!P186*0.33*$I$2,cum!P186*0.33*$I$2,-need!R186)</f>
        <v>17028</v>
      </c>
      <c r="U186" s="19">
        <f>IF(-need!S186&lt;cum!Q186*0.33*$I$2,cum!Q186*0.33*$I$2,-need!S186)</f>
        <v>55331.43</v>
      </c>
      <c r="V186" s="19">
        <f>IF(-need!T186&lt;cum!R186*0.33*$I$2,cum!R186*0.33*$I$2,-need!T186)</f>
        <v>49500</v>
      </c>
      <c r="W186" s="19">
        <f>IF(-need!U186&lt;cum!S186*0.33*$I$2,cum!S186*0.33*$I$2,-need!U186)</f>
        <v>228000</v>
      </c>
      <c r="X186" s="19">
        <f>IF(-need!V186&lt;cum!T186*0.33*$I$2,cum!T186*0.33*$I$2,-need!V186)</f>
        <v>199441</v>
      </c>
      <c r="Y186" s="19">
        <f>IF(-need!W186&lt;cum!U186*0.33*$I$2,cum!U186*0.33*$I$2,-need!W186)</f>
        <v>41250</v>
      </c>
      <c r="Z186" s="19">
        <f>IF(-need!X186&lt;cum!V186*0.33*$I$2,cum!V186*0.33*$I$2,-need!X186)</f>
        <v>72719</v>
      </c>
      <c r="AA186" s="19">
        <f>IF(-need!Y186&lt;cum!W186*0.33*$I$2,cum!W186*0.33*$I$2,-need!Y186)</f>
        <v>1452895</v>
      </c>
      <c r="AB186" s="19">
        <f>IF(-need!Z186&lt;cum!X186*0.33*$I$2,cum!X186*0.33*$I$2,-need!Z186)</f>
        <v>179301</v>
      </c>
      <c r="AC186" s="19">
        <f>IF(-need!AA186&lt;cum!Y186*0.33*$I$2,cum!Y186*0.33*$I$2,-need!AA186)</f>
        <v>166142</v>
      </c>
      <c r="AD186" s="19">
        <f>IF(-need!AB186&lt;cum!Z186*0.33*$I$2,cum!Z186*0.33*$I$2,-need!AB186)</f>
        <v>257909</v>
      </c>
      <c r="AE186" s="19">
        <f>IF(-need!AC186&lt;cum!AA186*0.33*$I$2,cum!AA186*0.33*$I$2,-need!AC186)</f>
        <v>0</v>
      </c>
      <c r="AF186" s="19">
        <f>IF(-need!AD186&lt;cum!AB186*0.33*$I$2,cum!AB186*0.33*$I$2,-need!AD186)</f>
        <v>697463</v>
      </c>
      <c r="AG186" s="19">
        <f>IF(-need!AE186&lt;cum!AC186*0.33*$I$2,cum!AC186*0.33*$I$2,-need!AE186)</f>
        <v>4857644</v>
      </c>
      <c r="AH186" s="19">
        <f>IF(-need!AF186&lt;cum!AD186*0.33*$I$2,cum!AD186*0.33*$I$2,-need!AF186)</f>
        <v>1308560</v>
      </c>
      <c r="AI186" s="19">
        <f>IF(-need!AG186&lt;cum!AE186*0.33*$I$2,cum!AE186*0.33*$I$2,-need!AG186)</f>
        <v>855090</v>
      </c>
      <c r="AJ186" s="19">
        <f>IF(-need!AH186&lt;cum!AF186*0.33*$I$2,cum!AF186*0.33*$I$2,-need!AH186)</f>
        <v>2008872</v>
      </c>
      <c r="AK186" s="19">
        <f>IF(-need!AI186&lt;cum!AG186*0.33*$I$2,cum!AG186*0.33*$I$2,-need!AI186)</f>
        <v>252224.94</v>
      </c>
      <c r="AL186" s="19">
        <f>IF(-need!AJ186&lt;cum!AH186*0.33*$I$2,cum!AH186*0.33*$I$2,-need!AJ186)</f>
        <v>32175</v>
      </c>
      <c r="AM186" s="19">
        <f>IF(-need!AK186&lt;cum!AI186*0.33*$I$2,cum!AI186*0.33*$I$2,-need!AK186)</f>
        <v>770000</v>
      </c>
      <c r="AN186" s="19">
        <f>IF(-need!AL186&lt;cum!AJ186*0.33*$I$2,cum!AJ186*0.33*$I$2,-need!AL186)</f>
        <v>71656.695000000007</v>
      </c>
      <c r="AO186" s="19">
        <f>IF(-need!AM186&lt;cum!AK186*0.33*$I$2,cum!AK186*0.33*$I$2,-need!AM186)</f>
        <v>14850</v>
      </c>
      <c r="AQ186" s="1">
        <f>IF(avail!AM186&gt;0,0,avail!AM186)</f>
        <v>0</v>
      </c>
      <c r="AR186" s="1">
        <f>IF(avail!AN186&gt;0,0,avail!AN186)</f>
        <v>0</v>
      </c>
      <c r="AS186" s="1">
        <f>IF(avail!AO186&gt;0,0,avail!AO186)</f>
        <v>0</v>
      </c>
      <c r="AT186" s="1">
        <f>IF(avail!AP186&gt;0,0,avail!AP186)</f>
        <v>-285800</v>
      </c>
    </row>
    <row r="187" spans="1:46" x14ac:dyDescent="0.25">
      <c r="A187" s="4">
        <f>'"rank"; your input only here!'!E188</f>
        <v>183</v>
      </c>
      <c r="B187" s="6" t="str">
        <f>'"rank"; your input only here!'!A188</f>
        <v>A183</v>
      </c>
      <c r="C187" s="6" t="str">
        <f>'"rank"; your input only here!'!B188</f>
        <v>Test Project 183</v>
      </c>
      <c r="D187" s="6">
        <f>'"rank"; your input only here!'!C188</f>
        <v>0</v>
      </c>
      <c r="E187" s="8">
        <f>'"rank"; your input only here!'!D188</f>
        <v>0</v>
      </c>
      <c r="F187" s="22">
        <f t="shared" si="6"/>
        <v>18230060.800000001</v>
      </c>
      <c r="G187" s="21">
        <f>SUM(cum!F187:AK187)</f>
        <v>41265466</v>
      </c>
      <c r="H187" s="21">
        <f t="shared" si="7"/>
        <v>10000000</v>
      </c>
      <c r="I187" s="19">
        <f t="shared" si="8"/>
        <v>-8730060.8000000007</v>
      </c>
      <c r="J187" s="19">
        <f>IF(-need!H187&lt;cum!F187*0.33*$I$2,cum!F187*0.33*$I$2,-need!H187)</f>
        <v>36176.910000000003</v>
      </c>
      <c r="K187" s="19">
        <f>IF(-need!I187&lt;cum!G187*0.33*$I$2,cum!G187*0.33*$I$2,-need!I187)</f>
        <v>1573774</v>
      </c>
      <c r="L187" s="19">
        <f>IF(-need!J187&lt;cum!H187*0.33*$I$2,cum!H187*0.33*$I$2,-need!J187)</f>
        <v>0</v>
      </c>
      <c r="M187" s="19">
        <f>IF(-need!K187&lt;cum!I187*0.33*$I$2,cum!I187*0.33*$I$2,-need!K187)</f>
        <v>654600</v>
      </c>
      <c r="N187" s="19">
        <f>IF(-need!L187&lt;cum!J187*0.33*$I$2,cum!J187*0.33*$I$2,-need!L187)</f>
        <v>88537.184999999998</v>
      </c>
      <c r="O187" s="19">
        <f>IF(-need!M187&lt;cum!K187*0.33*$I$2,cum!K187*0.33*$I$2,-need!M187)</f>
        <v>395360</v>
      </c>
      <c r="P187" s="19">
        <f>IF(-need!N187&lt;cum!L187*0.33*$I$2,cum!L187*0.33*$I$2,-need!N187)</f>
        <v>719516.49</v>
      </c>
      <c r="Q187" s="19">
        <f>IF(-need!O187&lt;cum!M187*0.33*$I$2,cum!M187*0.33*$I$2,-need!O187)</f>
        <v>0</v>
      </c>
      <c r="R187" s="19">
        <f>IF(-need!P187&lt;cum!N187*0.33*$I$2,cum!N187*0.33*$I$2,-need!P187)</f>
        <v>1152576</v>
      </c>
      <c r="S187" s="19">
        <f>IF(-need!Q187&lt;cum!O187*0.33*$I$2,cum!O187*0.33*$I$2,-need!Q187)</f>
        <v>21468.15</v>
      </c>
      <c r="T187" s="19">
        <f>IF(-need!R187&lt;cum!P187*0.33*$I$2,cum!P187*0.33*$I$2,-need!R187)</f>
        <v>17028</v>
      </c>
      <c r="U187" s="19">
        <f>IF(-need!S187&lt;cum!Q187*0.33*$I$2,cum!Q187*0.33*$I$2,-need!S187)</f>
        <v>55331.43</v>
      </c>
      <c r="V187" s="19">
        <f>IF(-need!T187&lt;cum!R187*0.33*$I$2,cum!R187*0.33*$I$2,-need!T187)</f>
        <v>49500</v>
      </c>
      <c r="W187" s="19">
        <f>IF(-need!U187&lt;cum!S187*0.33*$I$2,cum!S187*0.33*$I$2,-need!U187)</f>
        <v>228000</v>
      </c>
      <c r="X187" s="19">
        <f>IF(-need!V187&lt;cum!T187*0.33*$I$2,cum!T187*0.33*$I$2,-need!V187)</f>
        <v>199441</v>
      </c>
      <c r="Y187" s="19">
        <f>IF(-need!W187&lt;cum!U187*0.33*$I$2,cum!U187*0.33*$I$2,-need!W187)</f>
        <v>41250</v>
      </c>
      <c r="Z187" s="19">
        <f>IF(-need!X187&lt;cum!V187*0.33*$I$2,cum!V187*0.33*$I$2,-need!X187)</f>
        <v>72719</v>
      </c>
      <c r="AA187" s="19">
        <f>IF(-need!Y187&lt;cum!W187*0.33*$I$2,cum!W187*0.33*$I$2,-need!Y187)</f>
        <v>1452895</v>
      </c>
      <c r="AB187" s="19">
        <f>IF(-need!Z187&lt;cum!X187*0.33*$I$2,cum!X187*0.33*$I$2,-need!Z187)</f>
        <v>179301</v>
      </c>
      <c r="AC187" s="19">
        <f>IF(-need!AA187&lt;cum!Y187*0.33*$I$2,cum!Y187*0.33*$I$2,-need!AA187)</f>
        <v>166142</v>
      </c>
      <c r="AD187" s="19">
        <f>IF(-need!AB187&lt;cum!Z187*0.33*$I$2,cum!Z187*0.33*$I$2,-need!AB187)</f>
        <v>257909</v>
      </c>
      <c r="AE187" s="19">
        <f>IF(-need!AC187&lt;cum!AA187*0.33*$I$2,cum!AA187*0.33*$I$2,-need!AC187)</f>
        <v>0</v>
      </c>
      <c r="AF187" s="19">
        <f>IF(-need!AD187&lt;cum!AB187*0.33*$I$2,cum!AB187*0.33*$I$2,-need!AD187)</f>
        <v>697463</v>
      </c>
      <c r="AG187" s="19">
        <f>IF(-need!AE187&lt;cum!AC187*0.33*$I$2,cum!AC187*0.33*$I$2,-need!AE187)</f>
        <v>4857644</v>
      </c>
      <c r="AH187" s="19">
        <f>IF(-need!AF187&lt;cum!AD187*0.33*$I$2,cum!AD187*0.33*$I$2,-need!AF187)</f>
        <v>1308560</v>
      </c>
      <c r="AI187" s="19">
        <f>IF(-need!AG187&lt;cum!AE187*0.33*$I$2,cum!AE187*0.33*$I$2,-need!AG187)</f>
        <v>855090</v>
      </c>
      <c r="AJ187" s="19">
        <f>IF(-need!AH187&lt;cum!AF187*0.33*$I$2,cum!AF187*0.33*$I$2,-need!AH187)</f>
        <v>2008872</v>
      </c>
      <c r="AK187" s="19">
        <f>IF(-need!AI187&lt;cum!AG187*0.33*$I$2,cum!AG187*0.33*$I$2,-need!AI187)</f>
        <v>252224.94</v>
      </c>
      <c r="AL187" s="19">
        <f>IF(-need!AJ187&lt;cum!AH187*0.33*$I$2,cum!AH187*0.33*$I$2,-need!AJ187)</f>
        <v>32175</v>
      </c>
      <c r="AM187" s="19">
        <f>IF(-need!AK187&lt;cum!AI187*0.33*$I$2,cum!AI187*0.33*$I$2,-need!AK187)</f>
        <v>770000</v>
      </c>
      <c r="AN187" s="19">
        <f>IF(-need!AL187&lt;cum!AJ187*0.33*$I$2,cum!AJ187*0.33*$I$2,-need!AL187)</f>
        <v>71656.695000000007</v>
      </c>
      <c r="AO187" s="19">
        <f>IF(-need!AM187&lt;cum!AK187*0.33*$I$2,cum!AK187*0.33*$I$2,-need!AM187)</f>
        <v>14850</v>
      </c>
      <c r="AQ187" s="1">
        <f>IF(avail!AM187&gt;0,0,avail!AM187)</f>
        <v>0</v>
      </c>
      <c r="AR187" s="1">
        <f>IF(avail!AN187&gt;0,0,avail!AN187)</f>
        <v>0</v>
      </c>
      <c r="AS187" s="1">
        <f>IF(avail!AO187&gt;0,0,avail!AO187)</f>
        <v>0</v>
      </c>
      <c r="AT187" s="1">
        <f>IF(avail!AP187&gt;0,0,avail!AP187)</f>
        <v>-285800</v>
      </c>
    </row>
    <row r="188" spans="1:46" x14ac:dyDescent="0.25">
      <c r="A188" s="4">
        <f>'"rank"; your input only here!'!E189</f>
        <v>184</v>
      </c>
      <c r="B188" s="6" t="str">
        <f>'"rank"; your input only here!'!A189</f>
        <v>A184</v>
      </c>
      <c r="C188" s="6" t="str">
        <f>'"rank"; your input only here!'!B189</f>
        <v>Test Project 184</v>
      </c>
      <c r="D188" s="6">
        <f>'"rank"; your input only here!'!C189</f>
        <v>0</v>
      </c>
      <c r="E188" s="8">
        <f>'"rank"; your input only here!'!D189</f>
        <v>0</v>
      </c>
      <c r="F188" s="22">
        <f t="shared" si="6"/>
        <v>18230060.800000001</v>
      </c>
      <c r="G188" s="21">
        <f>SUM(cum!F188:AK188)</f>
        <v>41265466</v>
      </c>
      <c r="H188" s="21">
        <f t="shared" si="7"/>
        <v>10000000</v>
      </c>
      <c r="I188" s="19">
        <f t="shared" si="8"/>
        <v>-8730060.8000000007</v>
      </c>
      <c r="J188" s="19">
        <f>IF(-need!H188&lt;cum!F188*0.33*$I$2,cum!F188*0.33*$I$2,-need!H188)</f>
        <v>36176.910000000003</v>
      </c>
      <c r="K188" s="19">
        <f>IF(-need!I188&lt;cum!G188*0.33*$I$2,cum!G188*0.33*$I$2,-need!I188)</f>
        <v>1573774</v>
      </c>
      <c r="L188" s="19">
        <f>IF(-need!J188&lt;cum!H188*0.33*$I$2,cum!H188*0.33*$I$2,-need!J188)</f>
        <v>0</v>
      </c>
      <c r="M188" s="19">
        <f>IF(-need!K188&lt;cum!I188*0.33*$I$2,cum!I188*0.33*$I$2,-need!K188)</f>
        <v>654600</v>
      </c>
      <c r="N188" s="19">
        <f>IF(-need!L188&lt;cum!J188*0.33*$I$2,cum!J188*0.33*$I$2,-need!L188)</f>
        <v>88537.184999999998</v>
      </c>
      <c r="O188" s="19">
        <f>IF(-need!M188&lt;cum!K188*0.33*$I$2,cum!K188*0.33*$I$2,-need!M188)</f>
        <v>395360</v>
      </c>
      <c r="P188" s="19">
        <f>IF(-need!N188&lt;cum!L188*0.33*$I$2,cum!L188*0.33*$I$2,-need!N188)</f>
        <v>719516.49</v>
      </c>
      <c r="Q188" s="19">
        <f>IF(-need!O188&lt;cum!M188*0.33*$I$2,cum!M188*0.33*$I$2,-need!O188)</f>
        <v>0</v>
      </c>
      <c r="R188" s="19">
        <f>IF(-need!P188&lt;cum!N188*0.33*$I$2,cum!N188*0.33*$I$2,-need!P188)</f>
        <v>1152576</v>
      </c>
      <c r="S188" s="19">
        <f>IF(-need!Q188&lt;cum!O188*0.33*$I$2,cum!O188*0.33*$I$2,-need!Q188)</f>
        <v>21468.15</v>
      </c>
      <c r="T188" s="19">
        <f>IF(-need!R188&lt;cum!P188*0.33*$I$2,cum!P188*0.33*$I$2,-need!R188)</f>
        <v>17028</v>
      </c>
      <c r="U188" s="19">
        <f>IF(-need!S188&lt;cum!Q188*0.33*$I$2,cum!Q188*0.33*$I$2,-need!S188)</f>
        <v>55331.43</v>
      </c>
      <c r="V188" s="19">
        <f>IF(-need!T188&lt;cum!R188*0.33*$I$2,cum!R188*0.33*$I$2,-need!T188)</f>
        <v>49500</v>
      </c>
      <c r="W188" s="19">
        <f>IF(-need!U188&lt;cum!S188*0.33*$I$2,cum!S188*0.33*$I$2,-need!U188)</f>
        <v>228000</v>
      </c>
      <c r="X188" s="19">
        <f>IF(-need!V188&lt;cum!T188*0.33*$I$2,cum!T188*0.33*$I$2,-need!V188)</f>
        <v>199441</v>
      </c>
      <c r="Y188" s="19">
        <f>IF(-need!W188&lt;cum!U188*0.33*$I$2,cum!U188*0.33*$I$2,-need!W188)</f>
        <v>41250</v>
      </c>
      <c r="Z188" s="19">
        <f>IF(-need!X188&lt;cum!V188*0.33*$I$2,cum!V188*0.33*$I$2,-need!X188)</f>
        <v>72719</v>
      </c>
      <c r="AA188" s="19">
        <f>IF(-need!Y188&lt;cum!W188*0.33*$I$2,cum!W188*0.33*$I$2,-need!Y188)</f>
        <v>1452895</v>
      </c>
      <c r="AB188" s="19">
        <f>IF(-need!Z188&lt;cum!X188*0.33*$I$2,cum!X188*0.33*$I$2,-need!Z188)</f>
        <v>179301</v>
      </c>
      <c r="AC188" s="19">
        <f>IF(-need!AA188&lt;cum!Y188*0.33*$I$2,cum!Y188*0.33*$I$2,-need!AA188)</f>
        <v>166142</v>
      </c>
      <c r="AD188" s="19">
        <f>IF(-need!AB188&lt;cum!Z188*0.33*$I$2,cum!Z188*0.33*$I$2,-need!AB188)</f>
        <v>257909</v>
      </c>
      <c r="AE188" s="19">
        <f>IF(-need!AC188&lt;cum!AA188*0.33*$I$2,cum!AA188*0.33*$I$2,-need!AC188)</f>
        <v>0</v>
      </c>
      <c r="AF188" s="19">
        <f>IF(-need!AD188&lt;cum!AB188*0.33*$I$2,cum!AB188*0.33*$I$2,-need!AD188)</f>
        <v>697463</v>
      </c>
      <c r="AG188" s="19">
        <f>IF(-need!AE188&lt;cum!AC188*0.33*$I$2,cum!AC188*0.33*$I$2,-need!AE188)</f>
        <v>4857644</v>
      </c>
      <c r="AH188" s="19">
        <f>IF(-need!AF188&lt;cum!AD188*0.33*$I$2,cum!AD188*0.33*$I$2,-need!AF188)</f>
        <v>1308560</v>
      </c>
      <c r="AI188" s="19">
        <f>IF(-need!AG188&lt;cum!AE188*0.33*$I$2,cum!AE188*0.33*$I$2,-need!AG188)</f>
        <v>855090</v>
      </c>
      <c r="AJ188" s="19">
        <f>IF(-need!AH188&lt;cum!AF188*0.33*$I$2,cum!AF188*0.33*$I$2,-need!AH188)</f>
        <v>2008872</v>
      </c>
      <c r="AK188" s="19">
        <f>IF(-need!AI188&lt;cum!AG188*0.33*$I$2,cum!AG188*0.33*$I$2,-need!AI188)</f>
        <v>252224.94</v>
      </c>
      <c r="AL188" s="19">
        <f>IF(-need!AJ188&lt;cum!AH188*0.33*$I$2,cum!AH188*0.33*$I$2,-need!AJ188)</f>
        <v>32175</v>
      </c>
      <c r="AM188" s="19">
        <f>IF(-need!AK188&lt;cum!AI188*0.33*$I$2,cum!AI188*0.33*$I$2,-need!AK188)</f>
        <v>770000</v>
      </c>
      <c r="AN188" s="19">
        <f>IF(-need!AL188&lt;cum!AJ188*0.33*$I$2,cum!AJ188*0.33*$I$2,-need!AL188)</f>
        <v>71656.695000000007</v>
      </c>
      <c r="AO188" s="19">
        <f>IF(-need!AM188&lt;cum!AK188*0.33*$I$2,cum!AK188*0.33*$I$2,-need!AM188)</f>
        <v>14850</v>
      </c>
      <c r="AQ188" s="1">
        <f>IF(avail!AM188&gt;0,0,avail!AM188)</f>
        <v>0</v>
      </c>
      <c r="AR188" s="1">
        <f>IF(avail!AN188&gt;0,0,avail!AN188)</f>
        <v>0</v>
      </c>
      <c r="AS188" s="1">
        <f>IF(avail!AO188&gt;0,0,avail!AO188)</f>
        <v>0</v>
      </c>
      <c r="AT188" s="1">
        <f>IF(avail!AP188&gt;0,0,avail!AP188)</f>
        <v>-285800</v>
      </c>
    </row>
    <row r="189" spans="1:46" x14ac:dyDescent="0.25">
      <c r="A189" s="4">
        <f>'"rank"; your input only here!'!E190</f>
        <v>185</v>
      </c>
      <c r="B189" s="6" t="str">
        <f>'"rank"; your input only here!'!A190</f>
        <v>A185</v>
      </c>
      <c r="C189" s="6" t="str">
        <f>'"rank"; your input only here!'!B190</f>
        <v>Test Project 185</v>
      </c>
      <c r="D189" s="6">
        <f>'"rank"; your input only here!'!C190</f>
        <v>0</v>
      </c>
      <c r="E189" s="8">
        <f>'"rank"; your input only here!'!D190</f>
        <v>0</v>
      </c>
      <c r="F189" s="22">
        <f t="shared" si="6"/>
        <v>18230060.800000001</v>
      </c>
      <c r="G189" s="21">
        <f>SUM(cum!F189:AK189)</f>
        <v>41265466</v>
      </c>
      <c r="H189" s="21">
        <f t="shared" si="7"/>
        <v>10000000</v>
      </c>
      <c r="I189" s="19">
        <f t="shared" si="8"/>
        <v>-8730060.8000000007</v>
      </c>
      <c r="J189" s="19">
        <f>IF(-need!H189&lt;cum!F189*0.33*$I$2,cum!F189*0.33*$I$2,-need!H189)</f>
        <v>36176.910000000003</v>
      </c>
      <c r="K189" s="19">
        <f>IF(-need!I189&lt;cum!G189*0.33*$I$2,cum!G189*0.33*$I$2,-need!I189)</f>
        <v>1573774</v>
      </c>
      <c r="L189" s="19">
        <f>IF(-need!J189&lt;cum!H189*0.33*$I$2,cum!H189*0.33*$I$2,-need!J189)</f>
        <v>0</v>
      </c>
      <c r="M189" s="19">
        <f>IF(-need!K189&lt;cum!I189*0.33*$I$2,cum!I189*0.33*$I$2,-need!K189)</f>
        <v>654600</v>
      </c>
      <c r="N189" s="19">
        <f>IF(-need!L189&lt;cum!J189*0.33*$I$2,cum!J189*0.33*$I$2,-need!L189)</f>
        <v>88537.184999999998</v>
      </c>
      <c r="O189" s="19">
        <f>IF(-need!M189&lt;cum!K189*0.33*$I$2,cum!K189*0.33*$I$2,-need!M189)</f>
        <v>395360</v>
      </c>
      <c r="P189" s="19">
        <f>IF(-need!N189&lt;cum!L189*0.33*$I$2,cum!L189*0.33*$I$2,-need!N189)</f>
        <v>719516.49</v>
      </c>
      <c r="Q189" s="19">
        <f>IF(-need!O189&lt;cum!M189*0.33*$I$2,cum!M189*0.33*$I$2,-need!O189)</f>
        <v>0</v>
      </c>
      <c r="R189" s="19">
        <f>IF(-need!P189&lt;cum!N189*0.33*$I$2,cum!N189*0.33*$I$2,-need!P189)</f>
        <v>1152576</v>
      </c>
      <c r="S189" s="19">
        <f>IF(-need!Q189&lt;cum!O189*0.33*$I$2,cum!O189*0.33*$I$2,-need!Q189)</f>
        <v>21468.15</v>
      </c>
      <c r="T189" s="19">
        <f>IF(-need!R189&lt;cum!P189*0.33*$I$2,cum!P189*0.33*$I$2,-need!R189)</f>
        <v>17028</v>
      </c>
      <c r="U189" s="19">
        <f>IF(-need!S189&lt;cum!Q189*0.33*$I$2,cum!Q189*0.33*$I$2,-need!S189)</f>
        <v>55331.43</v>
      </c>
      <c r="V189" s="19">
        <f>IF(-need!T189&lt;cum!R189*0.33*$I$2,cum!R189*0.33*$I$2,-need!T189)</f>
        <v>49500</v>
      </c>
      <c r="W189" s="19">
        <f>IF(-need!U189&lt;cum!S189*0.33*$I$2,cum!S189*0.33*$I$2,-need!U189)</f>
        <v>228000</v>
      </c>
      <c r="X189" s="19">
        <f>IF(-need!V189&lt;cum!T189*0.33*$I$2,cum!T189*0.33*$I$2,-need!V189)</f>
        <v>199441</v>
      </c>
      <c r="Y189" s="19">
        <f>IF(-need!W189&lt;cum!U189*0.33*$I$2,cum!U189*0.33*$I$2,-need!W189)</f>
        <v>41250</v>
      </c>
      <c r="Z189" s="19">
        <f>IF(-need!X189&lt;cum!V189*0.33*$I$2,cum!V189*0.33*$I$2,-need!X189)</f>
        <v>72719</v>
      </c>
      <c r="AA189" s="19">
        <f>IF(-need!Y189&lt;cum!W189*0.33*$I$2,cum!W189*0.33*$I$2,-need!Y189)</f>
        <v>1452895</v>
      </c>
      <c r="AB189" s="19">
        <f>IF(-need!Z189&lt;cum!X189*0.33*$I$2,cum!X189*0.33*$I$2,-need!Z189)</f>
        <v>179301</v>
      </c>
      <c r="AC189" s="19">
        <f>IF(-need!AA189&lt;cum!Y189*0.33*$I$2,cum!Y189*0.33*$I$2,-need!AA189)</f>
        <v>166142</v>
      </c>
      <c r="AD189" s="19">
        <f>IF(-need!AB189&lt;cum!Z189*0.33*$I$2,cum!Z189*0.33*$I$2,-need!AB189)</f>
        <v>257909</v>
      </c>
      <c r="AE189" s="19">
        <f>IF(-need!AC189&lt;cum!AA189*0.33*$I$2,cum!AA189*0.33*$I$2,-need!AC189)</f>
        <v>0</v>
      </c>
      <c r="AF189" s="19">
        <f>IF(-need!AD189&lt;cum!AB189*0.33*$I$2,cum!AB189*0.33*$I$2,-need!AD189)</f>
        <v>697463</v>
      </c>
      <c r="AG189" s="19">
        <f>IF(-need!AE189&lt;cum!AC189*0.33*$I$2,cum!AC189*0.33*$I$2,-need!AE189)</f>
        <v>4857644</v>
      </c>
      <c r="AH189" s="19">
        <f>IF(-need!AF189&lt;cum!AD189*0.33*$I$2,cum!AD189*0.33*$I$2,-need!AF189)</f>
        <v>1308560</v>
      </c>
      <c r="AI189" s="19">
        <f>IF(-need!AG189&lt;cum!AE189*0.33*$I$2,cum!AE189*0.33*$I$2,-need!AG189)</f>
        <v>855090</v>
      </c>
      <c r="AJ189" s="19">
        <f>IF(-need!AH189&lt;cum!AF189*0.33*$I$2,cum!AF189*0.33*$I$2,-need!AH189)</f>
        <v>2008872</v>
      </c>
      <c r="AK189" s="19">
        <f>IF(-need!AI189&lt;cum!AG189*0.33*$I$2,cum!AG189*0.33*$I$2,-need!AI189)</f>
        <v>252224.94</v>
      </c>
      <c r="AL189" s="19">
        <f>IF(-need!AJ189&lt;cum!AH189*0.33*$I$2,cum!AH189*0.33*$I$2,-need!AJ189)</f>
        <v>32175</v>
      </c>
      <c r="AM189" s="19">
        <f>IF(-need!AK189&lt;cum!AI189*0.33*$I$2,cum!AI189*0.33*$I$2,-need!AK189)</f>
        <v>770000</v>
      </c>
      <c r="AN189" s="19">
        <f>IF(-need!AL189&lt;cum!AJ189*0.33*$I$2,cum!AJ189*0.33*$I$2,-need!AL189)</f>
        <v>71656.695000000007</v>
      </c>
      <c r="AO189" s="19">
        <f>IF(-need!AM189&lt;cum!AK189*0.33*$I$2,cum!AK189*0.33*$I$2,-need!AM189)</f>
        <v>14850</v>
      </c>
      <c r="AQ189" s="1">
        <f>IF(avail!AM189&gt;0,0,avail!AM189)</f>
        <v>0</v>
      </c>
      <c r="AR189" s="1">
        <f>IF(avail!AN189&gt;0,0,avail!AN189)</f>
        <v>0</v>
      </c>
      <c r="AS189" s="1">
        <f>IF(avail!AO189&gt;0,0,avail!AO189)</f>
        <v>0</v>
      </c>
      <c r="AT189" s="1">
        <f>IF(avail!AP189&gt;0,0,avail!AP189)</f>
        <v>-285800</v>
      </c>
    </row>
    <row r="190" spans="1:46" x14ac:dyDescent="0.25">
      <c r="A190" s="4">
        <f>'"rank"; your input only here!'!E191</f>
        <v>186</v>
      </c>
      <c r="B190" s="6" t="str">
        <f>'"rank"; your input only here!'!A191</f>
        <v>A186</v>
      </c>
      <c r="C190" s="6" t="str">
        <f>'"rank"; your input only here!'!B191</f>
        <v>Test Project 186</v>
      </c>
      <c r="D190" s="6">
        <f>'"rank"; your input only here!'!C191</f>
        <v>0</v>
      </c>
      <c r="E190" s="8">
        <f>'"rank"; your input only here!'!D191</f>
        <v>0</v>
      </c>
      <c r="F190" s="22">
        <f t="shared" si="6"/>
        <v>18230060.800000001</v>
      </c>
      <c r="G190" s="21">
        <f>SUM(cum!F190:AK190)</f>
        <v>41265466</v>
      </c>
      <c r="H190" s="21">
        <f t="shared" si="7"/>
        <v>10000000</v>
      </c>
      <c r="I190" s="19">
        <f t="shared" si="8"/>
        <v>-8730060.8000000007</v>
      </c>
      <c r="J190" s="19">
        <f>IF(-need!H190&lt;cum!F190*0.33*$I$2,cum!F190*0.33*$I$2,-need!H190)</f>
        <v>36176.910000000003</v>
      </c>
      <c r="K190" s="19">
        <f>IF(-need!I190&lt;cum!G190*0.33*$I$2,cum!G190*0.33*$I$2,-need!I190)</f>
        <v>1573774</v>
      </c>
      <c r="L190" s="19">
        <f>IF(-need!J190&lt;cum!H190*0.33*$I$2,cum!H190*0.33*$I$2,-need!J190)</f>
        <v>0</v>
      </c>
      <c r="M190" s="19">
        <f>IF(-need!K190&lt;cum!I190*0.33*$I$2,cum!I190*0.33*$I$2,-need!K190)</f>
        <v>654600</v>
      </c>
      <c r="N190" s="19">
        <f>IF(-need!L190&lt;cum!J190*0.33*$I$2,cum!J190*0.33*$I$2,-need!L190)</f>
        <v>88537.184999999998</v>
      </c>
      <c r="O190" s="19">
        <f>IF(-need!M190&lt;cum!K190*0.33*$I$2,cum!K190*0.33*$I$2,-need!M190)</f>
        <v>395360</v>
      </c>
      <c r="P190" s="19">
        <f>IF(-need!N190&lt;cum!L190*0.33*$I$2,cum!L190*0.33*$I$2,-need!N190)</f>
        <v>719516.49</v>
      </c>
      <c r="Q190" s="19">
        <f>IF(-need!O190&lt;cum!M190*0.33*$I$2,cum!M190*0.33*$I$2,-need!O190)</f>
        <v>0</v>
      </c>
      <c r="R190" s="19">
        <f>IF(-need!P190&lt;cum!N190*0.33*$I$2,cum!N190*0.33*$I$2,-need!P190)</f>
        <v>1152576</v>
      </c>
      <c r="S190" s="19">
        <f>IF(-need!Q190&lt;cum!O190*0.33*$I$2,cum!O190*0.33*$I$2,-need!Q190)</f>
        <v>21468.15</v>
      </c>
      <c r="T190" s="19">
        <f>IF(-need!R190&lt;cum!P190*0.33*$I$2,cum!P190*0.33*$I$2,-need!R190)</f>
        <v>17028</v>
      </c>
      <c r="U190" s="19">
        <f>IF(-need!S190&lt;cum!Q190*0.33*$I$2,cum!Q190*0.33*$I$2,-need!S190)</f>
        <v>55331.43</v>
      </c>
      <c r="V190" s="19">
        <f>IF(-need!T190&lt;cum!R190*0.33*$I$2,cum!R190*0.33*$I$2,-need!T190)</f>
        <v>49500</v>
      </c>
      <c r="W190" s="19">
        <f>IF(-need!U190&lt;cum!S190*0.33*$I$2,cum!S190*0.33*$I$2,-need!U190)</f>
        <v>228000</v>
      </c>
      <c r="X190" s="19">
        <f>IF(-need!V190&lt;cum!T190*0.33*$I$2,cum!T190*0.33*$I$2,-need!V190)</f>
        <v>199441</v>
      </c>
      <c r="Y190" s="19">
        <f>IF(-need!W190&lt;cum!U190*0.33*$I$2,cum!U190*0.33*$I$2,-need!W190)</f>
        <v>41250</v>
      </c>
      <c r="Z190" s="19">
        <f>IF(-need!X190&lt;cum!V190*0.33*$I$2,cum!V190*0.33*$I$2,-need!X190)</f>
        <v>72719</v>
      </c>
      <c r="AA190" s="19">
        <f>IF(-need!Y190&lt;cum!W190*0.33*$I$2,cum!W190*0.33*$I$2,-need!Y190)</f>
        <v>1452895</v>
      </c>
      <c r="AB190" s="19">
        <f>IF(-need!Z190&lt;cum!X190*0.33*$I$2,cum!X190*0.33*$I$2,-need!Z190)</f>
        <v>179301</v>
      </c>
      <c r="AC190" s="19">
        <f>IF(-need!AA190&lt;cum!Y190*0.33*$I$2,cum!Y190*0.33*$I$2,-need!AA190)</f>
        <v>166142</v>
      </c>
      <c r="AD190" s="19">
        <f>IF(-need!AB190&lt;cum!Z190*0.33*$I$2,cum!Z190*0.33*$I$2,-need!AB190)</f>
        <v>257909</v>
      </c>
      <c r="AE190" s="19">
        <f>IF(-need!AC190&lt;cum!AA190*0.33*$I$2,cum!AA190*0.33*$I$2,-need!AC190)</f>
        <v>0</v>
      </c>
      <c r="AF190" s="19">
        <f>IF(-need!AD190&lt;cum!AB190*0.33*$I$2,cum!AB190*0.33*$I$2,-need!AD190)</f>
        <v>697463</v>
      </c>
      <c r="AG190" s="19">
        <f>IF(-need!AE190&lt;cum!AC190*0.33*$I$2,cum!AC190*0.33*$I$2,-need!AE190)</f>
        <v>4857644</v>
      </c>
      <c r="AH190" s="19">
        <f>IF(-need!AF190&lt;cum!AD190*0.33*$I$2,cum!AD190*0.33*$I$2,-need!AF190)</f>
        <v>1308560</v>
      </c>
      <c r="AI190" s="19">
        <f>IF(-need!AG190&lt;cum!AE190*0.33*$I$2,cum!AE190*0.33*$I$2,-need!AG190)</f>
        <v>855090</v>
      </c>
      <c r="AJ190" s="19">
        <f>IF(-need!AH190&lt;cum!AF190*0.33*$I$2,cum!AF190*0.33*$I$2,-need!AH190)</f>
        <v>2008872</v>
      </c>
      <c r="AK190" s="19">
        <f>IF(-need!AI190&lt;cum!AG190*0.33*$I$2,cum!AG190*0.33*$I$2,-need!AI190)</f>
        <v>252224.94</v>
      </c>
      <c r="AL190" s="19">
        <f>IF(-need!AJ190&lt;cum!AH190*0.33*$I$2,cum!AH190*0.33*$I$2,-need!AJ190)</f>
        <v>32175</v>
      </c>
      <c r="AM190" s="19">
        <f>IF(-need!AK190&lt;cum!AI190*0.33*$I$2,cum!AI190*0.33*$I$2,-need!AK190)</f>
        <v>770000</v>
      </c>
      <c r="AN190" s="19">
        <f>IF(-need!AL190&lt;cum!AJ190*0.33*$I$2,cum!AJ190*0.33*$I$2,-need!AL190)</f>
        <v>71656.695000000007</v>
      </c>
      <c r="AO190" s="19">
        <f>IF(-need!AM190&lt;cum!AK190*0.33*$I$2,cum!AK190*0.33*$I$2,-need!AM190)</f>
        <v>14850</v>
      </c>
      <c r="AQ190" s="1">
        <f>IF(avail!AM190&gt;0,0,avail!AM190)</f>
        <v>0</v>
      </c>
      <c r="AR190" s="1">
        <f>IF(avail!AN190&gt;0,0,avail!AN190)</f>
        <v>0</v>
      </c>
      <c r="AS190" s="1">
        <f>IF(avail!AO190&gt;0,0,avail!AO190)</f>
        <v>0</v>
      </c>
      <c r="AT190" s="1">
        <f>IF(avail!AP190&gt;0,0,avail!AP190)</f>
        <v>-285800</v>
      </c>
    </row>
    <row r="191" spans="1:46" x14ac:dyDescent="0.25">
      <c r="A191" s="4">
        <f>'"rank"; your input only here!'!E192</f>
        <v>187</v>
      </c>
      <c r="B191" s="6" t="str">
        <f>'"rank"; your input only here!'!A192</f>
        <v>A187</v>
      </c>
      <c r="C191" s="6" t="str">
        <f>'"rank"; your input only here!'!B192</f>
        <v>Test Project 187</v>
      </c>
      <c r="D191" s="6">
        <f>'"rank"; your input only here!'!C192</f>
        <v>0</v>
      </c>
      <c r="E191" s="8">
        <f>'"rank"; your input only here!'!D192</f>
        <v>0</v>
      </c>
      <c r="F191" s="22">
        <f t="shared" si="6"/>
        <v>18230060.800000001</v>
      </c>
      <c r="G191" s="21">
        <f>SUM(cum!F191:AK191)</f>
        <v>41265466</v>
      </c>
      <c r="H191" s="21">
        <f t="shared" si="7"/>
        <v>10000000</v>
      </c>
      <c r="I191" s="19">
        <f t="shared" si="8"/>
        <v>-8730060.8000000007</v>
      </c>
      <c r="J191" s="19">
        <f>IF(-need!H191&lt;cum!F191*0.33*$I$2,cum!F191*0.33*$I$2,-need!H191)</f>
        <v>36176.910000000003</v>
      </c>
      <c r="K191" s="19">
        <f>IF(-need!I191&lt;cum!G191*0.33*$I$2,cum!G191*0.33*$I$2,-need!I191)</f>
        <v>1573774</v>
      </c>
      <c r="L191" s="19">
        <f>IF(-need!J191&lt;cum!H191*0.33*$I$2,cum!H191*0.33*$I$2,-need!J191)</f>
        <v>0</v>
      </c>
      <c r="M191" s="19">
        <f>IF(-need!K191&lt;cum!I191*0.33*$I$2,cum!I191*0.33*$I$2,-need!K191)</f>
        <v>654600</v>
      </c>
      <c r="N191" s="19">
        <f>IF(-need!L191&lt;cum!J191*0.33*$I$2,cum!J191*0.33*$I$2,-need!L191)</f>
        <v>88537.184999999998</v>
      </c>
      <c r="O191" s="19">
        <f>IF(-need!M191&lt;cum!K191*0.33*$I$2,cum!K191*0.33*$I$2,-need!M191)</f>
        <v>395360</v>
      </c>
      <c r="P191" s="19">
        <f>IF(-need!N191&lt;cum!L191*0.33*$I$2,cum!L191*0.33*$I$2,-need!N191)</f>
        <v>719516.49</v>
      </c>
      <c r="Q191" s="19">
        <f>IF(-need!O191&lt;cum!M191*0.33*$I$2,cum!M191*0.33*$I$2,-need!O191)</f>
        <v>0</v>
      </c>
      <c r="R191" s="19">
        <f>IF(-need!P191&lt;cum!N191*0.33*$I$2,cum!N191*0.33*$I$2,-need!P191)</f>
        <v>1152576</v>
      </c>
      <c r="S191" s="19">
        <f>IF(-need!Q191&lt;cum!O191*0.33*$I$2,cum!O191*0.33*$I$2,-need!Q191)</f>
        <v>21468.15</v>
      </c>
      <c r="T191" s="19">
        <f>IF(-need!R191&lt;cum!P191*0.33*$I$2,cum!P191*0.33*$I$2,-need!R191)</f>
        <v>17028</v>
      </c>
      <c r="U191" s="19">
        <f>IF(-need!S191&lt;cum!Q191*0.33*$I$2,cum!Q191*0.33*$I$2,-need!S191)</f>
        <v>55331.43</v>
      </c>
      <c r="V191" s="19">
        <f>IF(-need!T191&lt;cum!R191*0.33*$I$2,cum!R191*0.33*$I$2,-need!T191)</f>
        <v>49500</v>
      </c>
      <c r="W191" s="19">
        <f>IF(-need!U191&lt;cum!S191*0.33*$I$2,cum!S191*0.33*$I$2,-need!U191)</f>
        <v>228000</v>
      </c>
      <c r="X191" s="19">
        <f>IF(-need!V191&lt;cum!T191*0.33*$I$2,cum!T191*0.33*$I$2,-need!V191)</f>
        <v>199441</v>
      </c>
      <c r="Y191" s="19">
        <f>IF(-need!W191&lt;cum!U191*0.33*$I$2,cum!U191*0.33*$I$2,-need!W191)</f>
        <v>41250</v>
      </c>
      <c r="Z191" s="19">
        <f>IF(-need!X191&lt;cum!V191*0.33*$I$2,cum!V191*0.33*$I$2,-need!X191)</f>
        <v>72719</v>
      </c>
      <c r="AA191" s="19">
        <f>IF(-need!Y191&lt;cum!W191*0.33*$I$2,cum!W191*0.33*$I$2,-need!Y191)</f>
        <v>1452895</v>
      </c>
      <c r="AB191" s="19">
        <f>IF(-need!Z191&lt;cum!X191*0.33*$I$2,cum!X191*0.33*$I$2,-need!Z191)</f>
        <v>179301</v>
      </c>
      <c r="AC191" s="19">
        <f>IF(-need!AA191&lt;cum!Y191*0.33*$I$2,cum!Y191*0.33*$I$2,-need!AA191)</f>
        <v>166142</v>
      </c>
      <c r="AD191" s="19">
        <f>IF(-need!AB191&lt;cum!Z191*0.33*$I$2,cum!Z191*0.33*$I$2,-need!AB191)</f>
        <v>257909</v>
      </c>
      <c r="AE191" s="19">
        <f>IF(-need!AC191&lt;cum!AA191*0.33*$I$2,cum!AA191*0.33*$I$2,-need!AC191)</f>
        <v>0</v>
      </c>
      <c r="AF191" s="19">
        <f>IF(-need!AD191&lt;cum!AB191*0.33*$I$2,cum!AB191*0.33*$I$2,-need!AD191)</f>
        <v>697463</v>
      </c>
      <c r="AG191" s="19">
        <f>IF(-need!AE191&lt;cum!AC191*0.33*$I$2,cum!AC191*0.33*$I$2,-need!AE191)</f>
        <v>4857644</v>
      </c>
      <c r="AH191" s="19">
        <f>IF(-need!AF191&lt;cum!AD191*0.33*$I$2,cum!AD191*0.33*$I$2,-need!AF191)</f>
        <v>1308560</v>
      </c>
      <c r="AI191" s="19">
        <f>IF(-need!AG191&lt;cum!AE191*0.33*$I$2,cum!AE191*0.33*$I$2,-need!AG191)</f>
        <v>855090</v>
      </c>
      <c r="AJ191" s="19">
        <f>IF(-need!AH191&lt;cum!AF191*0.33*$I$2,cum!AF191*0.33*$I$2,-need!AH191)</f>
        <v>2008872</v>
      </c>
      <c r="AK191" s="19">
        <f>IF(-need!AI191&lt;cum!AG191*0.33*$I$2,cum!AG191*0.33*$I$2,-need!AI191)</f>
        <v>252224.94</v>
      </c>
      <c r="AL191" s="19">
        <f>IF(-need!AJ191&lt;cum!AH191*0.33*$I$2,cum!AH191*0.33*$I$2,-need!AJ191)</f>
        <v>32175</v>
      </c>
      <c r="AM191" s="19">
        <f>IF(-need!AK191&lt;cum!AI191*0.33*$I$2,cum!AI191*0.33*$I$2,-need!AK191)</f>
        <v>770000</v>
      </c>
      <c r="AN191" s="19">
        <f>IF(-need!AL191&lt;cum!AJ191*0.33*$I$2,cum!AJ191*0.33*$I$2,-need!AL191)</f>
        <v>71656.695000000007</v>
      </c>
      <c r="AO191" s="19">
        <f>IF(-need!AM191&lt;cum!AK191*0.33*$I$2,cum!AK191*0.33*$I$2,-need!AM191)</f>
        <v>14850</v>
      </c>
      <c r="AQ191" s="1">
        <f>IF(avail!AM191&gt;0,0,avail!AM191)</f>
        <v>0</v>
      </c>
      <c r="AR191" s="1">
        <f>IF(avail!AN191&gt;0,0,avail!AN191)</f>
        <v>0</v>
      </c>
      <c r="AS191" s="1">
        <f>IF(avail!AO191&gt;0,0,avail!AO191)</f>
        <v>0</v>
      </c>
      <c r="AT191" s="1">
        <f>IF(avail!AP191&gt;0,0,avail!AP191)</f>
        <v>-285800</v>
      </c>
    </row>
    <row r="192" spans="1:46" x14ac:dyDescent="0.25">
      <c r="A192" s="4">
        <f>'"rank"; your input only here!'!E193</f>
        <v>188</v>
      </c>
      <c r="B192" s="6" t="str">
        <f>'"rank"; your input only here!'!A193</f>
        <v>A188</v>
      </c>
      <c r="C192" s="6" t="str">
        <f>'"rank"; your input only here!'!B193</f>
        <v>Test Project 188</v>
      </c>
      <c r="D192" s="6">
        <f>'"rank"; your input only here!'!C193</f>
        <v>0</v>
      </c>
      <c r="E192" s="8">
        <f>'"rank"; your input only here!'!D193</f>
        <v>0</v>
      </c>
      <c r="F192" s="22">
        <f t="shared" si="6"/>
        <v>18230060.800000001</v>
      </c>
      <c r="G192" s="21">
        <f>SUM(cum!F192:AK192)</f>
        <v>41265466</v>
      </c>
      <c r="H192" s="21">
        <f t="shared" si="7"/>
        <v>10000000</v>
      </c>
      <c r="I192" s="19">
        <f t="shared" si="8"/>
        <v>-8730060.8000000007</v>
      </c>
      <c r="J192" s="19">
        <f>IF(-need!H192&lt;cum!F192*0.33*$I$2,cum!F192*0.33*$I$2,-need!H192)</f>
        <v>36176.910000000003</v>
      </c>
      <c r="K192" s="19">
        <f>IF(-need!I192&lt;cum!G192*0.33*$I$2,cum!G192*0.33*$I$2,-need!I192)</f>
        <v>1573774</v>
      </c>
      <c r="L192" s="19">
        <f>IF(-need!J192&lt;cum!H192*0.33*$I$2,cum!H192*0.33*$I$2,-need!J192)</f>
        <v>0</v>
      </c>
      <c r="M192" s="19">
        <f>IF(-need!K192&lt;cum!I192*0.33*$I$2,cum!I192*0.33*$I$2,-need!K192)</f>
        <v>654600</v>
      </c>
      <c r="N192" s="19">
        <f>IF(-need!L192&lt;cum!J192*0.33*$I$2,cum!J192*0.33*$I$2,-need!L192)</f>
        <v>88537.184999999998</v>
      </c>
      <c r="O192" s="19">
        <f>IF(-need!M192&lt;cum!K192*0.33*$I$2,cum!K192*0.33*$I$2,-need!M192)</f>
        <v>395360</v>
      </c>
      <c r="P192" s="19">
        <f>IF(-need!N192&lt;cum!L192*0.33*$I$2,cum!L192*0.33*$I$2,-need!N192)</f>
        <v>719516.49</v>
      </c>
      <c r="Q192" s="19">
        <f>IF(-need!O192&lt;cum!M192*0.33*$I$2,cum!M192*0.33*$I$2,-need!O192)</f>
        <v>0</v>
      </c>
      <c r="R192" s="19">
        <f>IF(-need!P192&lt;cum!N192*0.33*$I$2,cum!N192*0.33*$I$2,-need!P192)</f>
        <v>1152576</v>
      </c>
      <c r="S192" s="19">
        <f>IF(-need!Q192&lt;cum!O192*0.33*$I$2,cum!O192*0.33*$I$2,-need!Q192)</f>
        <v>21468.15</v>
      </c>
      <c r="T192" s="19">
        <f>IF(-need!R192&lt;cum!P192*0.33*$I$2,cum!P192*0.33*$I$2,-need!R192)</f>
        <v>17028</v>
      </c>
      <c r="U192" s="19">
        <f>IF(-need!S192&lt;cum!Q192*0.33*$I$2,cum!Q192*0.33*$I$2,-need!S192)</f>
        <v>55331.43</v>
      </c>
      <c r="V192" s="19">
        <f>IF(-need!T192&lt;cum!R192*0.33*$I$2,cum!R192*0.33*$I$2,-need!T192)</f>
        <v>49500</v>
      </c>
      <c r="W192" s="19">
        <f>IF(-need!U192&lt;cum!S192*0.33*$I$2,cum!S192*0.33*$I$2,-need!U192)</f>
        <v>228000</v>
      </c>
      <c r="X192" s="19">
        <f>IF(-need!V192&lt;cum!T192*0.33*$I$2,cum!T192*0.33*$I$2,-need!V192)</f>
        <v>199441</v>
      </c>
      <c r="Y192" s="19">
        <f>IF(-need!W192&lt;cum!U192*0.33*$I$2,cum!U192*0.33*$I$2,-need!W192)</f>
        <v>41250</v>
      </c>
      <c r="Z192" s="19">
        <f>IF(-need!X192&lt;cum!V192*0.33*$I$2,cum!V192*0.33*$I$2,-need!X192)</f>
        <v>72719</v>
      </c>
      <c r="AA192" s="19">
        <f>IF(-need!Y192&lt;cum!W192*0.33*$I$2,cum!W192*0.33*$I$2,-need!Y192)</f>
        <v>1452895</v>
      </c>
      <c r="AB192" s="19">
        <f>IF(-need!Z192&lt;cum!X192*0.33*$I$2,cum!X192*0.33*$I$2,-need!Z192)</f>
        <v>179301</v>
      </c>
      <c r="AC192" s="19">
        <f>IF(-need!AA192&lt;cum!Y192*0.33*$I$2,cum!Y192*0.33*$I$2,-need!AA192)</f>
        <v>166142</v>
      </c>
      <c r="AD192" s="19">
        <f>IF(-need!AB192&lt;cum!Z192*0.33*$I$2,cum!Z192*0.33*$I$2,-need!AB192)</f>
        <v>257909</v>
      </c>
      <c r="AE192" s="19">
        <f>IF(-need!AC192&lt;cum!AA192*0.33*$I$2,cum!AA192*0.33*$I$2,-need!AC192)</f>
        <v>0</v>
      </c>
      <c r="AF192" s="19">
        <f>IF(-need!AD192&lt;cum!AB192*0.33*$I$2,cum!AB192*0.33*$I$2,-need!AD192)</f>
        <v>697463</v>
      </c>
      <c r="AG192" s="19">
        <f>IF(-need!AE192&lt;cum!AC192*0.33*$I$2,cum!AC192*0.33*$I$2,-need!AE192)</f>
        <v>4857644</v>
      </c>
      <c r="AH192" s="19">
        <f>IF(-need!AF192&lt;cum!AD192*0.33*$I$2,cum!AD192*0.33*$I$2,-need!AF192)</f>
        <v>1308560</v>
      </c>
      <c r="AI192" s="19">
        <f>IF(-need!AG192&lt;cum!AE192*0.33*$I$2,cum!AE192*0.33*$I$2,-need!AG192)</f>
        <v>855090</v>
      </c>
      <c r="AJ192" s="19">
        <f>IF(-need!AH192&lt;cum!AF192*0.33*$I$2,cum!AF192*0.33*$I$2,-need!AH192)</f>
        <v>2008872</v>
      </c>
      <c r="AK192" s="19">
        <f>IF(-need!AI192&lt;cum!AG192*0.33*$I$2,cum!AG192*0.33*$I$2,-need!AI192)</f>
        <v>252224.94</v>
      </c>
      <c r="AL192" s="19">
        <f>IF(-need!AJ192&lt;cum!AH192*0.33*$I$2,cum!AH192*0.33*$I$2,-need!AJ192)</f>
        <v>32175</v>
      </c>
      <c r="AM192" s="19">
        <f>IF(-need!AK192&lt;cum!AI192*0.33*$I$2,cum!AI192*0.33*$I$2,-need!AK192)</f>
        <v>770000</v>
      </c>
      <c r="AN192" s="19">
        <f>IF(-need!AL192&lt;cum!AJ192*0.33*$I$2,cum!AJ192*0.33*$I$2,-need!AL192)</f>
        <v>71656.695000000007</v>
      </c>
      <c r="AO192" s="19">
        <f>IF(-need!AM192&lt;cum!AK192*0.33*$I$2,cum!AK192*0.33*$I$2,-need!AM192)</f>
        <v>14850</v>
      </c>
      <c r="AQ192" s="1">
        <f>IF(avail!AM192&gt;0,0,avail!AM192)</f>
        <v>0</v>
      </c>
      <c r="AR192" s="1">
        <f>IF(avail!AN192&gt;0,0,avail!AN192)</f>
        <v>0</v>
      </c>
      <c r="AS192" s="1">
        <f>IF(avail!AO192&gt;0,0,avail!AO192)</f>
        <v>0</v>
      </c>
      <c r="AT192" s="1">
        <f>IF(avail!AP192&gt;0,0,avail!AP192)</f>
        <v>-285800</v>
      </c>
    </row>
    <row r="193" spans="1:46" x14ac:dyDescent="0.25">
      <c r="A193" s="4">
        <f>'"rank"; your input only here!'!E194</f>
        <v>189</v>
      </c>
      <c r="B193" s="6" t="str">
        <f>'"rank"; your input only here!'!A194</f>
        <v>A189</v>
      </c>
      <c r="C193" s="6" t="str">
        <f>'"rank"; your input only here!'!B194</f>
        <v>Test Project 189</v>
      </c>
      <c r="D193" s="6">
        <f>'"rank"; your input only here!'!C194</f>
        <v>0</v>
      </c>
      <c r="E193" s="8">
        <f>'"rank"; your input only here!'!D194</f>
        <v>0</v>
      </c>
      <c r="F193" s="22">
        <f t="shared" si="6"/>
        <v>18230060.800000001</v>
      </c>
      <c r="G193" s="21">
        <f>SUM(cum!F193:AK193)</f>
        <v>41265466</v>
      </c>
      <c r="H193" s="21">
        <f t="shared" si="7"/>
        <v>10000000</v>
      </c>
      <c r="I193" s="19">
        <f t="shared" si="8"/>
        <v>-8730060.8000000007</v>
      </c>
      <c r="J193" s="19">
        <f>IF(-need!H193&lt;cum!F193*0.33*$I$2,cum!F193*0.33*$I$2,-need!H193)</f>
        <v>36176.910000000003</v>
      </c>
      <c r="K193" s="19">
        <f>IF(-need!I193&lt;cum!G193*0.33*$I$2,cum!G193*0.33*$I$2,-need!I193)</f>
        <v>1573774</v>
      </c>
      <c r="L193" s="19">
        <f>IF(-need!J193&lt;cum!H193*0.33*$I$2,cum!H193*0.33*$I$2,-need!J193)</f>
        <v>0</v>
      </c>
      <c r="M193" s="19">
        <f>IF(-need!K193&lt;cum!I193*0.33*$I$2,cum!I193*0.33*$I$2,-need!K193)</f>
        <v>654600</v>
      </c>
      <c r="N193" s="19">
        <f>IF(-need!L193&lt;cum!J193*0.33*$I$2,cum!J193*0.33*$I$2,-need!L193)</f>
        <v>88537.184999999998</v>
      </c>
      <c r="O193" s="19">
        <f>IF(-need!M193&lt;cum!K193*0.33*$I$2,cum!K193*0.33*$I$2,-need!M193)</f>
        <v>395360</v>
      </c>
      <c r="P193" s="19">
        <f>IF(-need!N193&lt;cum!L193*0.33*$I$2,cum!L193*0.33*$I$2,-need!N193)</f>
        <v>719516.49</v>
      </c>
      <c r="Q193" s="19">
        <f>IF(-need!O193&lt;cum!M193*0.33*$I$2,cum!M193*0.33*$I$2,-need!O193)</f>
        <v>0</v>
      </c>
      <c r="R193" s="19">
        <f>IF(-need!P193&lt;cum!N193*0.33*$I$2,cum!N193*0.33*$I$2,-need!P193)</f>
        <v>1152576</v>
      </c>
      <c r="S193" s="19">
        <f>IF(-need!Q193&lt;cum!O193*0.33*$I$2,cum!O193*0.33*$I$2,-need!Q193)</f>
        <v>21468.15</v>
      </c>
      <c r="T193" s="19">
        <f>IF(-need!R193&lt;cum!P193*0.33*$I$2,cum!P193*0.33*$I$2,-need!R193)</f>
        <v>17028</v>
      </c>
      <c r="U193" s="19">
        <f>IF(-need!S193&lt;cum!Q193*0.33*$I$2,cum!Q193*0.33*$I$2,-need!S193)</f>
        <v>55331.43</v>
      </c>
      <c r="V193" s="19">
        <f>IF(-need!T193&lt;cum!R193*0.33*$I$2,cum!R193*0.33*$I$2,-need!T193)</f>
        <v>49500</v>
      </c>
      <c r="W193" s="19">
        <f>IF(-need!U193&lt;cum!S193*0.33*$I$2,cum!S193*0.33*$I$2,-need!U193)</f>
        <v>228000</v>
      </c>
      <c r="X193" s="19">
        <f>IF(-need!V193&lt;cum!T193*0.33*$I$2,cum!T193*0.33*$I$2,-need!V193)</f>
        <v>199441</v>
      </c>
      <c r="Y193" s="19">
        <f>IF(-need!W193&lt;cum!U193*0.33*$I$2,cum!U193*0.33*$I$2,-need!W193)</f>
        <v>41250</v>
      </c>
      <c r="Z193" s="19">
        <f>IF(-need!X193&lt;cum!V193*0.33*$I$2,cum!V193*0.33*$I$2,-need!X193)</f>
        <v>72719</v>
      </c>
      <c r="AA193" s="19">
        <f>IF(-need!Y193&lt;cum!W193*0.33*$I$2,cum!W193*0.33*$I$2,-need!Y193)</f>
        <v>1452895</v>
      </c>
      <c r="AB193" s="19">
        <f>IF(-need!Z193&lt;cum!X193*0.33*$I$2,cum!X193*0.33*$I$2,-need!Z193)</f>
        <v>179301</v>
      </c>
      <c r="AC193" s="19">
        <f>IF(-need!AA193&lt;cum!Y193*0.33*$I$2,cum!Y193*0.33*$I$2,-need!AA193)</f>
        <v>166142</v>
      </c>
      <c r="AD193" s="19">
        <f>IF(-need!AB193&lt;cum!Z193*0.33*$I$2,cum!Z193*0.33*$I$2,-need!AB193)</f>
        <v>257909</v>
      </c>
      <c r="AE193" s="19">
        <f>IF(-need!AC193&lt;cum!AA193*0.33*$I$2,cum!AA193*0.33*$I$2,-need!AC193)</f>
        <v>0</v>
      </c>
      <c r="AF193" s="19">
        <f>IF(-need!AD193&lt;cum!AB193*0.33*$I$2,cum!AB193*0.33*$I$2,-need!AD193)</f>
        <v>697463</v>
      </c>
      <c r="AG193" s="19">
        <f>IF(-need!AE193&lt;cum!AC193*0.33*$I$2,cum!AC193*0.33*$I$2,-need!AE193)</f>
        <v>4857644</v>
      </c>
      <c r="AH193" s="19">
        <f>IF(-need!AF193&lt;cum!AD193*0.33*$I$2,cum!AD193*0.33*$I$2,-need!AF193)</f>
        <v>1308560</v>
      </c>
      <c r="AI193" s="19">
        <f>IF(-need!AG193&lt;cum!AE193*0.33*$I$2,cum!AE193*0.33*$I$2,-need!AG193)</f>
        <v>855090</v>
      </c>
      <c r="AJ193" s="19">
        <f>IF(-need!AH193&lt;cum!AF193*0.33*$I$2,cum!AF193*0.33*$I$2,-need!AH193)</f>
        <v>2008872</v>
      </c>
      <c r="AK193" s="19">
        <f>IF(-need!AI193&lt;cum!AG193*0.33*$I$2,cum!AG193*0.33*$I$2,-need!AI193)</f>
        <v>252224.94</v>
      </c>
      <c r="AL193" s="19">
        <f>IF(-need!AJ193&lt;cum!AH193*0.33*$I$2,cum!AH193*0.33*$I$2,-need!AJ193)</f>
        <v>32175</v>
      </c>
      <c r="AM193" s="19">
        <f>IF(-need!AK193&lt;cum!AI193*0.33*$I$2,cum!AI193*0.33*$I$2,-need!AK193)</f>
        <v>770000</v>
      </c>
      <c r="AN193" s="19">
        <f>IF(-need!AL193&lt;cum!AJ193*0.33*$I$2,cum!AJ193*0.33*$I$2,-need!AL193)</f>
        <v>71656.695000000007</v>
      </c>
      <c r="AO193" s="19">
        <f>IF(-need!AM193&lt;cum!AK193*0.33*$I$2,cum!AK193*0.33*$I$2,-need!AM193)</f>
        <v>14850</v>
      </c>
      <c r="AQ193" s="1">
        <f>IF(avail!AM193&gt;0,0,avail!AM193)</f>
        <v>0</v>
      </c>
      <c r="AR193" s="1">
        <f>IF(avail!AN193&gt;0,0,avail!AN193)</f>
        <v>0</v>
      </c>
      <c r="AS193" s="1">
        <f>IF(avail!AO193&gt;0,0,avail!AO193)</f>
        <v>0</v>
      </c>
      <c r="AT193" s="1">
        <f>IF(avail!AP193&gt;0,0,avail!AP193)</f>
        <v>-285800</v>
      </c>
    </row>
    <row r="194" spans="1:46" x14ac:dyDescent="0.25">
      <c r="A194" s="4">
        <f>'"rank"; your input only here!'!E195</f>
        <v>190</v>
      </c>
      <c r="B194" s="6" t="str">
        <f>'"rank"; your input only here!'!A195</f>
        <v>A190</v>
      </c>
      <c r="C194" s="6" t="str">
        <f>'"rank"; your input only here!'!B195</f>
        <v>Test Project 190</v>
      </c>
      <c r="D194" s="6">
        <f>'"rank"; your input only here!'!C195</f>
        <v>0</v>
      </c>
      <c r="E194" s="8">
        <f>'"rank"; your input only here!'!D195</f>
        <v>0</v>
      </c>
      <c r="F194" s="22">
        <f t="shared" si="6"/>
        <v>18230060.800000001</v>
      </c>
      <c r="G194" s="21">
        <f>SUM(cum!F194:AK194)</f>
        <v>41265466</v>
      </c>
      <c r="H194" s="21">
        <f t="shared" si="7"/>
        <v>10000000</v>
      </c>
      <c r="I194" s="19">
        <f t="shared" si="8"/>
        <v>-8730060.8000000007</v>
      </c>
      <c r="J194" s="19">
        <f>IF(-need!H194&lt;cum!F194*0.33*$I$2,cum!F194*0.33*$I$2,-need!H194)</f>
        <v>36176.910000000003</v>
      </c>
      <c r="K194" s="19">
        <f>IF(-need!I194&lt;cum!G194*0.33*$I$2,cum!G194*0.33*$I$2,-need!I194)</f>
        <v>1573774</v>
      </c>
      <c r="L194" s="19">
        <f>IF(-need!J194&lt;cum!H194*0.33*$I$2,cum!H194*0.33*$I$2,-need!J194)</f>
        <v>0</v>
      </c>
      <c r="M194" s="19">
        <f>IF(-need!K194&lt;cum!I194*0.33*$I$2,cum!I194*0.33*$I$2,-need!K194)</f>
        <v>654600</v>
      </c>
      <c r="N194" s="19">
        <f>IF(-need!L194&lt;cum!J194*0.33*$I$2,cum!J194*0.33*$I$2,-need!L194)</f>
        <v>88537.184999999998</v>
      </c>
      <c r="O194" s="19">
        <f>IF(-need!M194&lt;cum!K194*0.33*$I$2,cum!K194*0.33*$I$2,-need!M194)</f>
        <v>395360</v>
      </c>
      <c r="P194" s="19">
        <f>IF(-need!N194&lt;cum!L194*0.33*$I$2,cum!L194*0.33*$I$2,-need!N194)</f>
        <v>719516.49</v>
      </c>
      <c r="Q194" s="19">
        <f>IF(-need!O194&lt;cum!M194*0.33*$I$2,cum!M194*0.33*$I$2,-need!O194)</f>
        <v>0</v>
      </c>
      <c r="R194" s="19">
        <f>IF(-need!P194&lt;cum!N194*0.33*$I$2,cum!N194*0.33*$I$2,-need!P194)</f>
        <v>1152576</v>
      </c>
      <c r="S194" s="19">
        <f>IF(-need!Q194&lt;cum!O194*0.33*$I$2,cum!O194*0.33*$I$2,-need!Q194)</f>
        <v>21468.15</v>
      </c>
      <c r="T194" s="19">
        <f>IF(-need!R194&lt;cum!P194*0.33*$I$2,cum!P194*0.33*$I$2,-need!R194)</f>
        <v>17028</v>
      </c>
      <c r="U194" s="19">
        <f>IF(-need!S194&lt;cum!Q194*0.33*$I$2,cum!Q194*0.33*$I$2,-need!S194)</f>
        <v>55331.43</v>
      </c>
      <c r="V194" s="19">
        <f>IF(-need!T194&lt;cum!R194*0.33*$I$2,cum!R194*0.33*$I$2,-need!T194)</f>
        <v>49500</v>
      </c>
      <c r="W194" s="19">
        <f>IF(-need!U194&lt;cum!S194*0.33*$I$2,cum!S194*0.33*$I$2,-need!U194)</f>
        <v>228000</v>
      </c>
      <c r="X194" s="19">
        <f>IF(-need!V194&lt;cum!T194*0.33*$I$2,cum!T194*0.33*$I$2,-need!V194)</f>
        <v>199441</v>
      </c>
      <c r="Y194" s="19">
        <f>IF(-need!W194&lt;cum!U194*0.33*$I$2,cum!U194*0.33*$I$2,-need!W194)</f>
        <v>41250</v>
      </c>
      <c r="Z194" s="19">
        <f>IF(-need!X194&lt;cum!V194*0.33*$I$2,cum!V194*0.33*$I$2,-need!X194)</f>
        <v>72719</v>
      </c>
      <c r="AA194" s="19">
        <f>IF(-need!Y194&lt;cum!W194*0.33*$I$2,cum!W194*0.33*$I$2,-need!Y194)</f>
        <v>1452895</v>
      </c>
      <c r="AB194" s="19">
        <f>IF(-need!Z194&lt;cum!X194*0.33*$I$2,cum!X194*0.33*$I$2,-need!Z194)</f>
        <v>179301</v>
      </c>
      <c r="AC194" s="19">
        <f>IF(-need!AA194&lt;cum!Y194*0.33*$I$2,cum!Y194*0.33*$I$2,-need!AA194)</f>
        <v>166142</v>
      </c>
      <c r="AD194" s="19">
        <f>IF(-need!AB194&lt;cum!Z194*0.33*$I$2,cum!Z194*0.33*$I$2,-need!AB194)</f>
        <v>257909</v>
      </c>
      <c r="AE194" s="19">
        <f>IF(-need!AC194&lt;cum!AA194*0.33*$I$2,cum!AA194*0.33*$I$2,-need!AC194)</f>
        <v>0</v>
      </c>
      <c r="AF194" s="19">
        <f>IF(-need!AD194&lt;cum!AB194*0.33*$I$2,cum!AB194*0.33*$I$2,-need!AD194)</f>
        <v>697463</v>
      </c>
      <c r="AG194" s="19">
        <f>IF(-need!AE194&lt;cum!AC194*0.33*$I$2,cum!AC194*0.33*$I$2,-need!AE194)</f>
        <v>4857644</v>
      </c>
      <c r="AH194" s="19">
        <f>IF(-need!AF194&lt;cum!AD194*0.33*$I$2,cum!AD194*0.33*$I$2,-need!AF194)</f>
        <v>1308560</v>
      </c>
      <c r="AI194" s="19">
        <f>IF(-need!AG194&lt;cum!AE194*0.33*$I$2,cum!AE194*0.33*$I$2,-need!AG194)</f>
        <v>855090</v>
      </c>
      <c r="AJ194" s="19">
        <f>IF(-need!AH194&lt;cum!AF194*0.33*$I$2,cum!AF194*0.33*$I$2,-need!AH194)</f>
        <v>2008872</v>
      </c>
      <c r="AK194" s="19">
        <f>IF(-need!AI194&lt;cum!AG194*0.33*$I$2,cum!AG194*0.33*$I$2,-need!AI194)</f>
        <v>252224.94</v>
      </c>
      <c r="AL194" s="19">
        <f>IF(-need!AJ194&lt;cum!AH194*0.33*$I$2,cum!AH194*0.33*$I$2,-need!AJ194)</f>
        <v>32175</v>
      </c>
      <c r="AM194" s="19">
        <f>IF(-need!AK194&lt;cum!AI194*0.33*$I$2,cum!AI194*0.33*$I$2,-need!AK194)</f>
        <v>770000</v>
      </c>
      <c r="AN194" s="19">
        <f>IF(-need!AL194&lt;cum!AJ194*0.33*$I$2,cum!AJ194*0.33*$I$2,-need!AL194)</f>
        <v>71656.695000000007</v>
      </c>
      <c r="AO194" s="19">
        <f>IF(-need!AM194&lt;cum!AK194*0.33*$I$2,cum!AK194*0.33*$I$2,-need!AM194)</f>
        <v>14850</v>
      </c>
      <c r="AQ194" s="1">
        <f>IF(avail!AM194&gt;0,0,avail!AM194)</f>
        <v>0</v>
      </c>
      <c r="AR194" s="1">
        <f>IF(avail!AN194&gt;0,0,avail!AN194)</f>
        <v>0</v>
      </c>
      <c r="AS194" s="1">
        <f>IF(avail!AO194&gt;0,0,avail!AO194)</f>
        <v>0</v>
      </c>
      <c r="AT194" s="1">
        <f>IF(avail!AP194&gt;0,0,avail!AP194)</f>
        <v>-285800</v>
      </c>
    </row>
    <row r="195" spans="1:46" x14ac:dyDescent="0.25">
      <c r="A195" s="4">
        <f>'"rank"; your input only here!'!E196</f>
        <v>191</v>
      </c>
      <c r="B195" s="6" t="str">
        <f>'"rank"; your input only here!'!A196</f>
        <v>A191</v>
      </c>
      <c r="C195" s="6" t="str">
        <f>'"rank"; your input only here!'!B196</f>
        <v>Test Project 191</v>
      </c>
      <c r="D195" s="6">
        <f>'"rank"; your input only here!'!C196</f>
        <v>0</v>
      </c>
      <c r="E195" s="8">
        <f>'"rank"; your input only here!'!D196</f>
        <v>0</v>
      </c>
      <c r="F195" s="22">
        <f t="shared" si="6"/>
        <v>18230060.800000001</v>
      </c>
      <c r="G195" s="21">
        <f>SUM(cum!F195:AK195)</f>
        <v>41265466</v>
      </c>
      <c r="H195" s="21">
        <f t="shared" si="7"/>
        <v>10000000</v>
      </c>
      <c r="I195" s="19">
        <f t="shared" si="8"/>
        <v>-8730060.8000000007</v>
      </c>
      <c r="J195" s="19">
        <f>IF(-need!H195&lt;cum!F195*0.33*$I$2,cum!F195*0.33*$I$2,-need!H195)</f>
        <v>36176.910000000003</v>
      </c>
      <c r="K195" s="19">
        <f>IF(-need!I195&lt;cum!G195*0.33*$I$2,cum!G195*0.33*$I$2,-need!I195)</f>
        <v>1573774</v>
      </c>
      <c r="L195" s="19">
        <f>IF(-need!J195&lt;cum!H195*0.33*$I$2,cum!H195*0.33*$I$2,-need!J195)</f>
        <v>0</v>
      </c>
      <c r="M195" s="19">
        <f>IF(-need!K195&lt;cum!I195*0.33*$I$2,cum!I195*0.33*$I$2,-need!K195)</f>
        <v>654600</v>
      </c>
      <c r="N195" s="19">
        <f>IF(-need!L195&lt;cum!J195*0.33*$I$2,cum!J195*0.33*$I$2,-need!L195)</f>
        <v>88537.184999999998</v>
      </c>
      <c r="O195" s="19">
        <f>IF(-need!M195&lt;cum!K195*0.33*$I$2,cum!K195*0.33*$I$2,-need!M195)</f>
        <v>395360</v>
      </c>
      <c r="P195" s="19">
        <f>IF(-need!N195&lt;cum!L195*0.33*$I$2,cum!L195*0.33*$I$2,-need!N195)</f>
        <v>719516.49</v>
      </c>
      <c r="Q195" s="19">
        <f>IF(-need!O195&lt;cum!M195*0.33*$I$2,cum!M195*0.33*$I$2,-need!O195)</f>
        <v>0</v>
      </c>
      <c r="R195" s="19">
        <f>IF(-need!P195&lt;cum!N195*0.33*$I$2,cum!N195*0.33*$I$2,-need!P195)</f>
        <v>1152576</v>
      </c>
      <c r="S195" s="19">
        <f>IF(-need!Q195&lt;cum!O195*0.33*$I$2,cum!O195*0.33*$I$2,-need!Q195)</f>
        <v>21468.15</v>
      </c>
      <c r="T195" s="19">
        <f>IF(-need!R195&lt;cum!P195*0.33*$I$2,cum!P195*0.33*$I$2,-need!R195)</f>
        <v>17028</v>
      </c>
      <c r="U195" s="19">
        <f>IF(-need!S195&lt;cum!Q195*0.33*$I$2,cum!Q195*0.33*$I$2,-need!S195)</f>
        <v>55331.43</v>
      </c>
      <c r="V195" s="19">
        <f>IF(-need!T195&lt;cum!R195*0.33*$I$2,cum!R195*0.33*$I$2,-need!T195)</f>
        <v>49500</v>
      </c>
      <c r="W195" s="19">
        <f>IF(-need!U195&lt;cum!S195*0.33*$I$2,cum!S195*0.33*$I$2,-need!U195)</f>
        <v>228000</v>
      </c>
      <c r="X195" s="19">
        <f>IF(-need!V195&lt;cum!T195*0.33*$I$2,cum!T195*0.33*$I$2,-need!V195)</f>
        <v>199441</v>
      </c>
      <c r="Y195" s="19">
        <f>IF(-need!W195&lt;cum!U195*0.33*$I$2,cum!U195*0.33*$I$2,-need!W195)</f>
        <v>41250</v>
      </c>
      <c r="Z195" s="19">
        <f>IF(-need!X195&lt;cum!V195*0.33*$I$2,cum!V195*0.33*$I$2,-need!X195)</f>
        <v>72719</v>
      </c>
      <c r="AA195" s="19">
        <f>IF(-need!Y195&lt;cum!W195*0.33*$I$2,cum!W195*0.33*$I$2,-need!Y195)</f>
        <v>1452895</v>
      </c>
      <c r="AB195" s="19">
        <f>IF(-need!Z195&lt;cum!X195*0.33*$I$2,cum!X195*0.33*$I$2,-need!Z195)</f>
        <v>179301</v>
      </c>
      <c r="AC195" s="19">
        <f>IF(-need!AA195&lt;cum!Y195*0.33*$I$2,cum!Y195*0.33*$I$2,-need!AA195)</f>
        <v>166142</v>
      </c>
      <c r="AD195" s="19">
        <f>IF(-need!AB195&lt;cum!Z195*0.33*$I$2,cum!Z195*0.33*$I$2,-need!AB195)</f>
        <v>257909</v>
      </c>
      <c r="AE195" s="19">
        <f>IF(-need!AC195&lt;cum!AA195*0.33*$I$2,cum!AA195*0.33*$I$2,-need!AC195)</f>
        <v>0</v>
      </c>
      <c r="AF195" s="19">
        <f>IF(-need!AD195&lt;cum!AB195*0.33*$I$2,cum!AB195*0.33*$I$2,-need!AD195)</f>
        <v>697463</v>
      </c>
      <c r="AG195" s="19">
        <f>IF(-need!AE195&lt;cum!AC195*0.33*$I$2,cum!AC195*0.33*$I$2,-need!AE195)</f>
        <v>4857644</v>
      </c>
      <c r="AH195" s="19">
        <f>IF(-need!AF195&lt;cum!AD195*0.33*$I$2,cum!AD195*0.33*$I$2,-need!AF195)</f>
        <v>1308560</v>
      </c>
      <c r="AI195" s="19">
        <f>IF(-need!AG195&lt;cum!AE195*0.33*$I$2,cum!AE195*0.33*$I$2,-need!AG195)</f>
        <v>855090</v>
      </c>
      <c r="AJ195" s="19">
        <f>IF(-need!AH195&lt;cum!AF195*0.33*$I$2,cum!AF195*0.33*$I$2,-need!AH195)</f>
        <v>2008872</v>
      </c>
      <c r="AK195" s="19">
        <f>IF(-need!AI195&lt;cum!AG195*0.33*$I$2,cum!AG195*0.33*$I$2,-need!AI195)</f>
        <v>252224.94</v>
      </c>
      <c r="AL195" s="19">
        <f>IF(-need!AJ195&lt;cum!AH195*0.33*$I$2,cum!AH195*0.33*$I$2,-need!AJ195)</f>
        <v>32175</v>
      </c>
      <c r="AM195" s="19">
        <f>IF(-need!AK195&lt;cum!AI195*0.33*$I$2,cum!AI195*0.33*$I$2,-need!AK195)</f>
        <v>770000</v>
      </c>
      <c r="AN195" s="19">
        <f>IF(-need!AL195&lt;cum!AJ195*0.33*$I$2,cum!AJ195*0.33*$I$2,-need!AL195)</f>
        <v>71656.695000000007</v>
      </c>
      <c r="AO195" s="19">
        <f>IF(-need!AM195&lt;cum!AK195*0.33*$I$2,cum!AK195*0.33*$I$2,-need!AM195)</f>
        <v>14850</v>
      </c>
      <c r="AQ195" s="1">
        <f>IF(avail!AM195&gt;0,0,avail!AM195)</f>
        <v>0</v>
      </c>
      <c r="AR195" s="1">
        <f>IF(avail!AN195&gt;0,0,avail!AN195)</f>
        <v>0</v>
      </c>
      <c r="AS195" s="1">
        <f>IF(avail!AO195&gt;0,0,avail!AO195)</f>
        <v>0</v>
      </c>
      <c r="AT195" s="1">
        <f>IF(avail!AP195&gt;0,0,avail!AP195)</f>
        <v>-285800</v>
      </c>
    </row>
    <row r="196" spans="1:46" x14ac:dyDescent="0.25">
      <c r="A196" s="4">
        <f>'"rank"; your input only here!'!E197</f>
        <v>192</v>
      </c>
      <c r="B196" s="6" t="str">
        <f>'"rank"; your input only here!'!A197</f>
        <v>A192</v>
      </c>
      <c r="C196" s="6" t="str">
        <f>'"rank"; your input only here!'!B197</f>
        <v>Test Project 192</v>
      </c>
      <c r="D196" s="6">
        <f>'"rank"; your input only here!'!C197</f>
        <v>0</v>
      </c>
      <c r="E196" s="8">
        <f>'"rank"; your input only here!'!D197</f>
        <v>0</v>
      </c>
      <c r="F196" s="22">
        <f t="shared" si="6"/>
        <v>18230060.800000001</v>
      </c>
      <c r="G196" s="21">
        <f>SUM(cum!F196:AK196)</f>
        <v>41265466</v>
      </c>
      <c r="H196" s="21">
        <f t="shared" si="7"/>
        <v>10000000</v>
      </c>
      <c r="I196" s="19">
        <f t="shared" si="8"/>
        <v>-8730060.8000000007</v>
      </c>
      <c r="J196" s="19">
        <f>IF(-need!H196&lt;cum!F196*0.33*$I$2,cum!F196*0.33*$I$2,-need!H196)</f>
        <v>36176.910000000003</v>
      </c>
      <c r="K196" s="19">
        <f>IF(-need!I196&lt;cum!G196*0.33*$I$2,cum!G196*0.33*$I$2,-need!I196)</f>
        <v>1573774</v>
      </c>
      <c r="L196" s="19">
        <f>IF(-need!J196&lt;cum!H196*0.33*$I$2,cum!H196*0.33*$I$2,-need!J196)</f>
        <v>0</v>
      </c>
      <c r="M196" s="19">
        <f>IF(-need!K196&lt;cum!I196*0.33*$I$2,cum!I196*0.33*$I$2,-need!K196)</f>
        <v>654600</v>
      </c>
      <c r="N196" s="19">
        <f>IF(-need!L196&lt;cum!J196*0.33*$I$2,cum!J196*0.33*$I$2,-need!L196)</f>
        <v>88537.184999999998</v>
      </c>
      <c r="O196" s="19">
        <f>IF(-need!M196&lt;cum!K196*0.33*$I$2,cum!K196*0.33*$I$2,-need!M196)</f>
        <v>395360</v>
      </c>
      <c r="P196" s="19">
        <f>IF(-need!N196&lt;cum!L196*0.33*$I$2,cum!L196*0.33*$I$2,-need!N196)</f>
        <v>719516.49</v>
      </c>
      <c r="Q196" s="19">
        <f>IF(-need!O196&lt;cum!M196*0.33*$I$2,cum!M196*0.33*$I$2,-need!O196)</f>
        <v>0</v>
      </c>
      <c r="R196" s="19">
        <f>IF(-need!P196&lt;cum!N196*0.33*$I$2,cum!N196*0.33*$I$2,-need!P196)</f>
        <v>1152576</v>
      </c>
      <c r="S196" s="19">
        <f>IF(-need!Q196&lt;cum!O196*0.33*$I$2,cum!O196*0.33*$I$2,-need!Q196)</f>
        <v>21468.15</v>
      </c>
      <c r="T196" s="19">
        <f>IF(-need!R196&lt;cum!P196*0.33*$I$2,cum!P196*0.33*$I$2,-need!R196)</f>
        <v>17028</v>
      </c>
      <c r="U196" s="19">
        <f>IF(-need!S196&lt;cum!Q196*0.33*$I$2,cum!Q196*0.33*$I$2,-need!S196)</f>
        <v>55331.43</v>
      </c>
      <c r="V196" s="19">
        <f>IF(-need!T196&lt;cum!R196*0.33*$I$2,cum!R196*0.33*$I$2,-need!T196)</f>
        <v>49500</v>
      </c>
      <c r="W196" s="19">
        <f>IF(-need!U196&lt;cum!S196*0.33*$I$2,cum!S196*0.33*$I$2,-need!U196)</f>
        <v>228000</v>
      </c>
      <c r="X196" s="19">
        <f>IF(-need!V196&lt;cum!T196*0.33*$I$2,cum!T196*0.33*$I$2,-need!V196)</f>
        <v>199441</v>
      </c>
      <c r="Y196" s="19">
        <f>IF(-need!W196&lt;cum!U196*0.33*$I$2,cum!U196*0.33*$I$2,-need!W196)</f>
        <v>41250</v>
      </c>
      <c r="Z196" s="19">
        <f>IF(-need!X196&lt;cum!V196*0.33*$I$2,cum!V196*0.33*$I$2,-need!X196)</f>
        <v>72719</v>
      </c>
      <c r="AA196" s="19">
        <f>IF(-need!Y196&lt;cum!W196*0.33*$I$2,cum!W196*0.33*$I$2,-need!Y196)</f>
        <v>1452895</v>
      </c>
      <c r="AB196" s="19">
        <f>IF(-need!Z196&lt;cum!X196*0.33*$I$2,cum!X196*0.33*$I$2,-need!Z196)</f>
        <v>179301</v>
      </c>
      <c r="AC196" s="19">
        <f>IF(-need!AA196&lt;cum!Y196*0.33*$I$2,cum!Y196*0.33*$I$2,-need!AA196)</f>
        <v>166142</v>
      </c>
      <c r="AD196" s="19">
        <f>IF(-need!AB196&lt;cum!Z196*0.33*$I$2,cum!Z196*0.33*$I$2,-need!AB196)</f>
        <v>257909</v>
      </c>
      <c r="AE196" s="19">
        <f>IF(-need!AC196&lt;cum!AA196*0.33*$I$2,cum!AA196*0.33*$I$2,-need!AC196)</f>
        <v>0</v>
      </c>
      <c r="AF196" s="19">
        <f>IF(-need!AD196&lt;cum!AB196*0.33*$I$2,cum!AB196*0.33*$I$2,-need!AD196)</f>
        <v>697463</v>
      </c>
      <c r="AG196" s="19">
        <f>IF(-need!AE196&lt;cum!AC196*0.33*$I$2,cum!AC196*0.33*$I$2,-need!AE196)</f>
        <v>4857644</v>
      </c>
      <c r="AH196" s="19">
        <f>IF(-need!AF196&lt;cum!AD196*0.33*$I$2,cum!AD196*0.33*$I$2,-need!AF196)</f>
        <v>1308560</v>
      </c>
      <c r="AI196" s="19">
        <f>IF(-need!AG196&lt;cum!AE196*0.33*$I$2,cum!AE196*0.33*$I$2,-need!AG196)</f>
        <v>855090</v>
      </c>
      <c r="AJ196" s="19">
        <f>IF(-need!AH196&lt;cum!AF196*0.33*$I$2,cum!AF196*0.33*$I$2,-need!AH196)</f>
        <v>2008872</v>
      </c>
      <c r="AK196" s="19">
        <f>IF(-need!AI196&lt;cum!AG196*0.33*$I$2,cum!AG196*0.33*$I$2,-need!AI196)</f>
        <v>252224.94</v>
      </c>
      <c r="AL196" s="19">
        <f>IF(-need!AJ196&lt;cum!AH196*0.33*$I$2,cum!AH196*0.33*$I$2,-need!AJ196)</f>
        <v>32175</v>
      </c>
      <c r="AM196" s="19">
        <f>IF(-need!AK196&lt;cum!AI196*0.33*$I$2,cum!AI196*0.33*$I$2,-need!AK196)</f>
        <v>770000</v>
      </c>
      <c r="AN196" s="19">
        <f>IF(-need!AL196&lt;cum!AJ196*0.33*$I$2,cum!AJ196*0.33*$I$2,-need!AL196)</f>
        <v>71656.695000000007</v>
      </c>
      <c r="AO196" s="19">
        <f>IF(-need!AM196&lt;cum!AK196*0.33*$I$2,cum!AK196*0.33*$I$2,-need!AM196)</f>
        <v>14850</v>
      </c>
      <c r="AQ196" s="1">
        <f>IF(avail!AM196&gt;0,0,avail!AM196)</f>
        <v>0</v>
      </c>
      <c r="AR196" s="1">
        <f>IF(avail!AN196&gt;0,0,avail!AN196)</f>
        <v>0</v>
      </c>
      <c r="AS196" s="1">
        <f>IF(avail!AO196&gt;0,0,avail!AO196)</f>
        <v>0</v>
      </c>
      <c r="AT196" s="1">
        <f>IF(avail!AP196&gt;0,0,avail!AP196)</f>
        <v>-285800</v>
      </c>
    </row>
    <row r="197" spans="1:46" x14ac:dyDescent="0.25">
      <c r="A197" s="4">
        <f>'"rank"; your input only here!'!E198</f>
        <v>193</v>
      </c>
      <c r="B197" s="6" t="str">
        <f>'"rank"; your input only here!'!A198</f>
        <v>A193</v>
      </c>
      <c r="C197" s="6" t="str">
        <f>'"rank"; your input only here!'!B198</f>
        <v>Test Project 193</v>
      </c>
      <c r="D197" s="6">
        <f>'"rank"; your input only here!'!C198</f>
        <v>0</v>
      </c>
      <c r="E197" s="8">
        <f>'"rank"; your input only here!'!D198</f>
        <v>0</v>
      </c>
      <c r="F197" s="22">
        <f t="shared" si="6"/>
        <v>18230060.800000001</v>
      </c>
      <c r="G197" s="21">
        <f>SUM(cum!F197:AK197)</f>
        <v>41265466</v>
      </c>
      <c r="H197" s="21">
        <f t="shared" si="7"/>
        <v>10000000</v>
      </c>
      <c r="I197" s="19">
        <f t="shared" si="8"/>
        <v>-8730060.8000000007</v>
      </c>
      <c r="J197" s="19">
        <f>IF(-need!H197&lt;cum!F197*0.33*$I$2,cum!F197*0.33*$I$2,-need!H197)</f>
        <v>36176.910000000003</v>
      </c>
      <c r="K197" s="19">
        <f>IF(-need!I197&lt;cum!G197*0.33*$I$2,cum!G197*0.33*$I$2,-need!I197)</f>
        <v>1573774</v>
      </c>
      <c r="L197" s="19">
        <f>IF(-need!J197&lt;cum!H197*0.33*$I$2,cum!H197*0.33*$I$2,-need!J197)</f>
        <v>0</v>
      </c>
      <c r="M197" s="19">
        <f>IF(-need!K197&lt;cum!I197*0.33*$I$2,cum!I197*0.33*$I$2,-need!K197)</f>
        <v>654600</v>
      </c>
      <c r="N197" s="19">
        <f>IF(-need!L197&lt;cum!J197*0.33*$I$2,cum!J197*0.33*$I$2,-need!L197)</f>
        <v>88537.184999999998</v>
      </c>
      <c r="O197" s="19">
        <f>IF(-need!M197&lt;cum!K197*0.33*$I$2,cum!K197*0.33*$I$2,-need!M197)</f>
        <v>395360</v>
      </c>
      <c r="P197" s="19">
        <f>IF(-need!N197&lt;cum!L197*0.33*$I$2,cum!L197*0.33*$I$2,-need!N197)</f>
        <v>719516.49</v>
      </c>
      <c r="Q197" s="19">
        <f>IF(-need!O197&lt;cum!M197*0.33*$I$2,cum!M197*0.33*$I$2,-need!O197)</f>
        <v>0</v>
      </c>
      <c r="R197" s="19">
        <f>IF(-need!P197&lt;cum!N197*0.33*$I$2,cum!N197*0.33*$I$2,-need!P197)</f>
        <v>1152576</v>
      </c>
      <c r="S197" s="19">
        <f>IF(-need!Q197&lt;cum!O197*0.33*$I$2,cum!O197*0.33*$I$2,-need!Q197)</f>
        <v>21468.15</v>
      </c>
      <c r="T197" s="19">
        <f>IF(-need!R197&lt;cum!P197*0.33*$I$2,cum!P197*0.33*$I$2,-need!R197)</f>
        <v>17028</v>
      </c>
      <c r="U197" s="19">
        <f>IF(-need!S197&lt;cum!Q197*0.33*$I$2,cum!Q197*0.33*$I$2,-need!S197)</f>
        <v>55331.43</v>
      </c>
      <c r="V197" s="19">
        <f>IF(-need!T197&lt;cum!R197*0.33*$I$2,cum!R197*0.33*$I$2,-need!T197)</f>
        <v>49500</v>
      </c>
      <c r="W197" s="19">
        <f>IF(-need!U197&lt;cum!S197*0.33*$I$2,cum!S197*0.33*$I$2,-need!U197)</f>
        <v>228000</v>
      </c>
      <c r="X197" s="19">
        <f>IF(-need!V197&lt;cum!T197*0.33*$I$2,cum!T197*0.33*$I$2,-need!V197)</f>
        <v>199441</v>
      </c>
      <c r="Y197" s="19">
        <f>IF(-need!W197&lt;cum!U197*0.33*$I$2,cum!U197*0.33*$I$2,-need!W197)</f>
        <v>41250</v>
      </c>
      <c r="Z197" s="19">
        <f>IF(-need!X197&lt;cum!V197*0.33*$I$2,cum!V197*0.33*$I$2,-need!X197)</f>
        <v>72719</v>
      </c>
      <c r="AA197" s="19">
        <f>IF(-need!Y197&lt;cum!W197*0.33*$I$2,cum!W197*0.33*$I$2,-need!Y197)</f>
        <v>1452895</v>
      </c>
      <c r="AB197" s="19">
        <f>IF(-need!Z197&lt;cum!X197*0.33*$I$2,cum!X197*0.33*$I$2,-need!Z197)</f>
        <v>179301</v>
      </c>
      <c r="AC197" s="19">
        <f>IF(-need!AA197&lt;cum!Y197*0.33*$I$2,cum!Y197*0.33*$I$2,-need!AA197)</f>
        <v>166142</v>
      </c>
      <c r="AD197" s="19">
        <f>IF(-need!AB197&lt;cum!Z197*0.33*$I$2,cum!Z197*0.33*$I$2,-need!AB197)</f>
        <v>257909</v>
      </c>
      <c r="AE197" s="19">
        <f>IF(-need!AC197&lt;cum!AA197*0.33*$I$2,cum!AA197*0.33*$I$2,-need!AC197)</f>
        <v>0</v>
      </c>
      <c r="AF197" s="19">
        <f>IF(-need!AD197&lt;cum!AB197*0.33*$I$2,cum!AB197*0.33*$I$2,-need!AD197)</f>
        <v>697463</v>
      </c>
      <c r="AG197" s="19">
        <f>IF(-need!AE197&lt;cum!AC197*0.33*$I$2,cum!AC197*0.33*$I$2,-need!AE197)</f>
        <v>4857644</v>
      </c>
      <c r="AH197" s="19">
        <f>IF(-need!AF197&lt;cum!AD197*0.33*$I$2,cum!AD197*0.33*$I$2,-need!AF197)</f>
        <v>1308560</v>
      </c>
      <c r="AI197" s="19">
        <f>IF(-need!AG197&lt;cum!AE197*0.33*$I$2,cum!AE197*0.33*$I$2,-need!AG197)</f>
        <v>855090</v>
      </c>
      <c r="AJ197" s="19">
        <f>IF(-need!AH197&lt;cum!AF197*0.33*$I$2,cum!AF197*0.33*$I$2,-need!AH197)</f>
        <v>2008872</v>
      </c>
      <c r="AK197" s="19">
        <f>IF(-need!AI197&lt;cum!AG197*0.33*$I$2,cum!AG197*0.33*$I$2,-need!AI197)</f>
        <v>252224.94</v>
      </c>
      <c r="AL197" s="19">
        <f>IF(-need!AJ197&lt;cum!AH197*0.33*$I$2,cum!AH197*0.33*$I$2,-need!AJ197)</f>
        <v>32175</v>
      </c>
      <c r="AM197" s="19">
        <f>IF(-need!AK197&lt;cum!AI197*0.33*$I$2,cum!AI197*0.33*$I$2,-need!AK197)</f>
        <v>770000</v>
      </c>
      <c r="AN197" s="19">
        <f>IF(-need!AL197&lt;cum!AJ197*0.33*$I$2,cum!AJ197*0.33*$I$2,-need!AL197)</f>
        <v>71656.695000000007</v>
      </c>
      <c r="AO197" s="19">
        <f>IF(-need!AM197&lt;cum!AK197*0.33*$I$2,cum!AK197*0.33*$I$2,-need!AM197)</f>
        <v>14850</v>
      </c>
      <c r="AQ197" s="1">
        <f>IF(avail!AM197&gt;0,0,avail!AM197)</f>
        <v>0</v>
      </c>
      <c r="AR197" s="1">
        <f>IF(avail!AN197&gt;0,0,avail!AN197)</f>
        <v>0</v>
      </c>
      <c r="AS197" s="1">
        <f>IF(avail!AO197&gt;0,0,avail!AO197)</f>
        <v>0</v>
      </c>
      <c r="AT197" s="1">
        <f>IF(avail!AP197&gt;0,0,avail!AP197)</f>
        <v>-285800</v>
      </c>
    </row>
    <row r="198" spans="1:46" x14ac:dyDescent="0.25">
      <c r="A198" s="4">
        <f>'"rank"; your input only here!'!E199</f>
        <v>194</v>
      </c>
      <c r="B198" s="6" t="str">
        <f>'"rank"; your input only here!'!A199</f>
        <v>A194</v>
      </c>
      <c r="C198" s="6" t="str">
        <f>'"rank"; your input only here!'!B199</f>
        <v>Test Project 194</v>
      </c>
      <c r="D198" s="6">
        <f>'"rank"; your input only here!'!C199</f>
        <v>0</v>
      </c>
      <c r="E198" s="8">
        <f>'"rank"; your input only here!'!D199</f>
        <v>0</v>
      </c>
      <c r="F198" s="22">
        <f t="shared" ref="F198:F204" si="9">SUM(J198:AO198)</f>
        <v>18230060.800000001</v>
      </c>
      <c r="G198" s="21">
        <f>SUM(cum!F198:AK198)</f>
        <v>41265466</v>
      </c>
      <c r="H198" s="21">
        <f t="shared" ref="H198:H204" si="10">IF(G198*0.33&lt;$J$3,G198*0.33,$J$3)</f>
        <v>10000000</v>
      </c>
      <c r="I198" s="19">
        <f t="shared" si="8"/>
        <v>-8730060.8000000007</v>
      </c>
      <c r="J198" s="19">
        <f>IF(-need!H198&lt;cum!F198*0.33*$I$2,cum!F198*0.33*$I$2,-need!H198)</f>
        <v>36176.910000000003</v>
      </c>
      <c r="K198" s="19">
        <f>IF(-need!I198&lt;cum!G198*0.33*$I$2,cum!G198*0.33*$I$2,-need!I198)</f>
        <v>1573774</v>
      </c>
      <c r="L198" s="19">
        <f>IF(-need!J198&lt;cum!H198*0.33*$I$2,cum!H198*0.33*$I$2,-need!J198)</f>
        <v>0</v>
      </c>
      <c r="M198" s="19">
        <f>IF(-need!K198&lt;cum!I198*0.33*$I$2,cum!I198*0.33*$I$2,-need!K198)</f>
        <v>654600</v>
      </c>
      <c r="N198" s="19">
        <f>IF(-need!L198&lt;cum!J198*0.33*$I$2,cum!J198*0.33*$I$2,-need!L198)</f>
        <v>88537.184999999998</v>
      </c>
      <c r="O198" s="19">
        <f>IF(-need!M198&lt;cum!K198*0.33*$I$2,cum!K198*0.33*$I$2,-need!M198)</f>
        <v>395360</v>
      </c>
      <c r="P198" s="19">
        <f>IF(-need!N198&lt;cum!L198*0.33*$I$2,cum!L198*0.33*$I$2,-need!N198)</f>
        <v>719516.49</v>
      </c>
      <c r="Q198" s="19">
        <f>IF(-need!O198&lt;cum!M198*0.33*$I$2,cum!M198*0.33*$I$2,-need!O198)</f>
        <v>0</v>
      </c>
      <c r="R198" s="19">
        <f>IF(-need!P198&lt;cum!N198*0.33*$I$2,cum!N198*0.33*$I$2,-need!P198)</f>
        <v>1152576</v>
      </c>
      <c r="S198" s="19">
        <f>IF(-need!Q198&lt;cum!O198*0.33*$I$2,cum!O198*0.33*$I$2,-need!Q198)</f>
        <v>21468.15</v>
      </c>
      <c r="T198" s="19">
        <f>IF(-need!R198&lt;cum!P198*0.33*$I$2,cum!P198*0.33*$I$2,-need!R198)</f>
        <v>17028</v>
      </c>
      <c r="U198" s="19">
        <f>IF(-need!S198&lt;cum!Q198*0.33*$I$2,cum!Q198*0.33*$I$2,-need!S198)</f>
        <v>55331.43</v>
      </c>
      <c r="V198" s="19">
        <f>IF(-need!T198&lt;cum!R198*0.33*$I$2,cum!R198*0.33*$I$2,-need!T198)</f>
        <v>49500</v>
      </c>
      <c r="W198" s="19">
        <f>IF(-need!U198&lt;cum!S198*0.33*$I$2,cum!S198*0.33*$I$2,-need!U198)</f>
        <v>228000</v>
      </c>
      <c r="X198" s="19">
        <f>IF(-need!V198&lt;cum!T198*0.33*$I$2,cum!T198*0.33*$I$2,-need!V198)</f>
        <v>199441</v>
      </c>
      <c r="Y198" s="19">
        <f>IF(-need!W198&lt;cum!U198*0.33*$I$2,cum!U198*0.33*$I$2,-need!W198)</f>
        <v>41250</v>
      </c>
      <c r="Z198" s="19">
        <f>IF(-need!X198&lt;cum!V198*0.33*$I$2,cum!V198*0.33*$I$2,-need!X198)</f>
        <v>72719</v>
      </c>
      <c r="AA198" s="19">
        <f>IF(-need!Y198&lt;cum!W198*0.33*$I$2,cum!W198*0.33*$I$2,-need!Y198)</f>
        <v>1452895</v>
      </c>
      <c r="AB198" s="19">
        <f>IF(-need!Z198&lt;cum!X198*0.33*$I$2,cum!X198*0.33*$I$2,-need!Z198)</f>
        <v>179301</v>
      </c>
      <c r="AC198" s="19">
        <f>IF(-need!AA198&lt;cum!Y198*0.33*$I$2,cum!Y198*0.33*$I$2,-need!AA198)</f>
        <v>166142</v>
      </c>
      <c r="AD198" s="19">
        <f>IF(-need!AB198&lt;cum!Z198*0.33*$I$2,cum!Z198*0.33*$I$2,-need!AB198)</f>
        <v>257909</v>
      </c>
      <c r="AE198" s="19">
        <f>IF(-need!AC198&lt;cum!AA198*0.33*$I$2,cum!AA198*0.33*$I$2,-need!AC198)</f>
        <v>0</v>
      </c>
      <c r="AF198" s="19">
        <f>IF(-need!AD198&lt;cum!AB198*0.33*$I$2,cum!AB198*0.33*$I$2,-need!AD198)</f>
        <v>697463</v>
      </c>
      <c r="AG198" s="19">
        <f>IF(-need!AE198&lt;cum!AC198*0.33*$I$2,cum!AC198*0.33*$I$2,-need!AE198)</f>
        <v>4857644</v>
      </c>
      <c r="AH198" s="19">
        <f>IF(-need!AF198&lt;cum!AD198*0.33*$I$2,cum!AD198*0.33*$I$2,-need!AF198)</f>
        <v>1308560</v>
      </c>
      <c r="AI198" s="19">
        <f>IF(-need!AG198&lt;cum!AE198*0.33*$I$2,cum!AE198*0.33*$I$2,-need!AG198)</f>
        <v>855090</v>
      </c>
      <c r="AJ198" s="19">
        <f>IF(-need!AH198&lt;cum!AF198*0.33*$I$2,cum!AF198*0.33*$I$2,-need!AH198)</f>
        <v>2008872</v>
      </c>
      <c r="AK198" s="19">
        <f>IF(-need!AI198&lt;cum!AG198*0.33*$I$2,cum!AG198*0.33*$I$2,-need!AI198)</f>
        <v>252224.94</v>
      </c>
      <c r="AL198" s="19">
        <f>IF(-need!AJ198&lt;cum!AH198*0.33*$I$2,cum!AH198*0.33*$I$2,-need!AJ198)</f>
        <v>32175</v>
      </c>
      <c r="AM198" s="19">
        <f>IF(-need!AK198&lt;cum!AI198*0.33*$I$2,cum!AI198*0.33*$I$2,-need!AK198)</f>
        <v>770000</v>
      </c>
      <c r="AN198" s="19">
        <f>IF(-need!AL198&lt;cum!AJ198*0.33*$I$2,cum!AJ198*0.33*$I$2,-need!AL198)</f>
        <v>71656.695000000007</v>
      </c>
      <c r="AO198" s="19">
        <f>IF(-need!AM198&lt;cum!AK198*0.33*$I$2,cum!AK198*0.33*$I$2,-need!AM198)</f>
        <v>14850</v>
      </c>
      <c r="AQ198" s="1">
        <f>IF(avail!AM198&gt;0,0,avail!AM198)</f>
        <v>0</v>
      </c>
      <c r="AR198" s="1">
        <f>IF(avail!AN198&gt;0,0,avail!AN198)</f>
        <v>0</v>
      </c>
      <c r="AS198" s="1">
        <f>IF(avail!AO198&gt;0,0,avail!AO198)</f>
        <v>0</v>
      </c>
      <c r="AT198" s="1">
        <f>IF(avail!AP198&gt;0,0,avail!AP198)</f>
        <v>-285800</v>
      </c>
    </row>
    <row r="199" spans="1:46" x14ac:dyDescent="0.25">
      <c r="A199" s="4">
        <f>'"rank"; your input only here!'!E200</f>
        <v>195</v>
      </c>
      <c r="B199" s="6" t="str">
        <f>'"rank"; your input only here!'!A200</f>
        <v>A195</v>
      </c>
      <c r="C199" s="6" t="str">
        <f>'"rank"; your input only here!'!B200</f>
        <v>Test Project 195</v>
      </c>
      <c r="D199" s="6">
        <f>'"rank"; your input only here!'!C200</f>
        <v>0</v>
      </c>
      <c r="E199" s="8">
        <f>'"rank"; your input only here!'!D200</f>
        <v>0</v>
      </c>
      <c r="F199" s="22">
        <f t="shared" si="9"/>
        <v>18230060.800000001</v>
      </c>
      <c r="G199" s="21">
        <f>SUM(cum!F199:AK199)</f>
        <v>41265466</v>
      </c>
      <c r="H199" s="21">
        <f t="shared" si="10"/>
        <v>10000000</v>
      </c>
      <c r="I199" s="19">
        <f t="shared" ref="I199:I204" si="11">H199-F199-G$2</f>
        <v>-8730060.8000000007</v>
      </c>
      <c r="J199" s="19">
        <f>IF(-need!H199&lt;cum!F199*0.33*$I$2,cum!F199*0.33*$I$2,-need!H199)</f>
        <v>36176.910000000003</v>
      </c>
      <c r="K199" s="19">
        <f>IF(-need!I199&lt;cum!G199*0.33*$I$2,cum!G199*0.33*$I$2,-need!I199)</f>
        <v>1573774</v>
      </c>
      <c r="L199" s="19">
        <f>IF(-need!J199&lt;cum!H199*0.33*$I$2,cum!H199*0.33*$I$2,-need!J199)</f>
        <v>0</v>
      </c>
      <c r="M199" s="19">
        <f>IF(-need!K199&lt;cum!I199*0.33*$I$2,cum!I199*0.33*$I$2,-need!K199)</f>
        <v>654600</v>
      </c>
      <c r="N199" s="19">
        <f>IF(-need!L199&lt;cum!J199*0.33*$I$2,cum!J199*0.33*$I$2,-need!L199)</f>
        <v>88537.184999999998</v>
      </c>
      <c r="O199" s="19">
        <f>IF(-need!M199&lt;cum!K199*0.33*$I$2,cum!K199*0.33*$I$2,-need!M199)</f>
        <v>395360</v>
      </c>
      <c r="P199" s="19">
        <f>IF(-need!N199&lt;cum!L199*0.33*$I$2,cum!L199*0.33*$I$2,-need!N199)</f>
        <v>719516.49</v>
      </c>
      <c r="Q199" s="19">
        <f>IF(-need!O199&lt;cum!M199*0.33*$I$2,cum!M199*0.33*$I$2,-need!O199)</f>
        <v>0</v>
      </c>
      <c r="R199" s="19">
        <f>IF(-need!P199&lt;cum!N199*0.33*$I$2,cum!N199*0.33*$I$2,-need!P199)</f>
        <v>1152576</v>
      </c>
      <c r="S199" s="19">
        <f>IF(-need!Q199&lt;cum!O199*0.33*$I$2,cum!O199*0.33*$I$2,-need!Q199)</f>
        <v>21468.15</v>
      </c>
      <c r="T199" s="19">
        <f>IF(-need!R199&lt;cum!P199*0.33*$I$2,cum!P199*0.33*$I$2,-need!R199)</f>
        <v>17028</v>
      </c>
      <c r="U199" s="19">
        <f>IF(-need!S199&lt;cum!Q199*0.33*$I$2,cum!Q199*0.33*$I$2,-need!S199)</f>
        <v>55331.43</v>
      </c>
      <c r="V199" s="19">
        <f>IF(-need!T199&lt;cum!R199*0.33*$I$2,cum!R199*0.33*$I$2,-need!T199)</f>
        <v>49500</v>
      </c>
      <c r="W199" s="19">
        <f>IF(-need!U199&lt;cum!S199*0.33*$I$2,cum!S199*0.33*$I$2,-need!U199)</f>
        <v>228000</v>
      </c>
      <c r="X199" s="19">
        <f>IF(-need!V199&lt;cum!T199*0.33*$I$2,cum!T199*0.33*$I$2,-need!V199)</f>
        <v>199441</v>
      </c>
      <c r="Y199" s="19">
        <f>IF(-need!W199&lt;cum!U199*0.33*$I$2,cum!U199*0.33*$I$2,-need!W199)</f>
        <v>41250</v>
      </c>
      <c r="Z199" s="19">
        <f>IF(-need!X199&lt;cum!V199*0.33*$I$2,cum!V199*0.33*$I$2,-need!X199)</f>
        <v>72719</v>
      </c>
      <c r="AA199" s="19">
        <f>IF(-need!Y199&lt;cum!W199*0.33*$I$2,cum!W199*0.33*$I$2,-need!Y199)</f>
        <v>1452895</v>
      </c>
      <c r="AB199" s="19">
        <f>IF(-need!Z199&lt;cum!X199*0.33*$I$2,cum!X199*0.33*$I$2,-need!Z199)</f>
        <v>179301</v>
      </c>
      <c r="AC199" s="19">
        <f>IF(-need!AA199&lt;cum!Y199*0.33*$I$2,cum!Y199*0.33*$I$2,-need!AA199)</f>
        <v>166142</v>
      </c>
      <c r="AD199" s="19">
        <f>IF(-need!AB199&lt;cum!Z199*0.33*$I$2,cum!Z199*0.33*$I$2,-need!AB199)</f>
        <v>257909</v>
      </c>
      <c r="AE199" s="19">
        <f>IF(-need!AC199&lt;cum!AA199*0.33*$I$2,cum!AA199*0.33*$I$2,-need!AC199)</f>
        <v>0</v>
      </c>
      <c r="AF199" s="19">
        <f>IF(-need!AD199&lt;cum!AB199*0.33*$I$2,cum!AB199*0.33*$I$2,-need!AD199)</f>
        <v>697463</v>
      </c>
      <c r="AG199" s="19">
        <f>IF(-need!AE199&lt;cum!AC199*0.33*$I$2,cum!AC199*0.33*$I$2,-need!AE199)</f>
        <v>4857644</v>
      </c>
      <c r="AH199" s="19">
        <f>IF(-need!AF199&lt;cum!AD199*0.33*$I$2,cum!AD199*0.33*$I$2,-need!AF199)</f>
        <v>1308560</v>
      </c>
      <c r="AI199" s="19">
        <f>IF(-need!AG199&lt;cum!AE199*0.33*$I$2,cum!AE199*0.33*$I$2,-need!AG199)</f>
        <v>855090</v>
      </c>
      <c r="AJ199" s="19">
        <f>IF(-need!AH199&lt;cum!AF199*0.33*$I$2,cum!AF199*0.33*$I$2,-need!AH199)</f>
        <v>2008872</v>
      </c>
      <c r="AK199" s="19">
        <f>IF(-need!AI199&lt;cum!AG199*0.33*$I$2,cum!AG199*0.33*$I$2,-need!AI199)</f>
        <v>252224.94</v>
      </c>
      <c r="AL199" s="19">
        <f>IF(-need!AJ199&lt;cum!AH199*0.33*$I$2,cum!AH199*0.33*$I$2,-need!AJ199)</f>
        <v>32175</v>
      </c>
      <c r="AM199" s="19">
        <f>IF(-need!AK199&lt;cum!AI199*0.33*$I$2,cum!AI199*0.33*$I$2,-need!AK199)</f>
        <v>770000</v>
      </c>
      <c r="AN199" s="19">
        <f>IF(-need!AL199&lt;cum!AJ199*0.33*$I$2,cum!AJ199*0.33*$I$2,-need!AL199)</f>
        <v>71656.695000000007</v>
      </c>
      <c r="AO199" s="19">
        <f>IF(-need!AM199&lt;cum!AK199*0.33*$I$2,cum!AK199*0.33*$I$2,-need!AM199)</f>
        <v>14850</v>
      </c>
      <c r="AQ199" s="1">
        <f>IF(avail!AM199&gt;0,0,avail!AM199)</f>
        <v>0</v>
      </c>
      <c r="AR199" s="1">
        <f>IF(avail!AN199&gt;0,0,avail!AN199)</f>
        <v>0</v>
      </c>
      <c r="AS199" s="1">
        <f>IF(avail!AO199&gt;0,0,avail!AO199)</f>
        <v>0</v>
      </c>
      <c r="AT199" s="1">
        <f>IF(avail!AP199&gt;0,0,avail!AP199)</f>
        <v>-285800</v>
      </c>
    </row>
    <row r="200" spans="1:46" x14ac:dyDescent="0.25">
      <c r="A200" s="4">
        <f>'"rank"; your input only here!'!E201</f>
        <v>196</v>
      </c>
      <c r="B200" s="6" t="str">
        <f>'"rank"; your input only here!'!A201</f>
        <v>A196</v>
      </c>
      <c r="C200" s="6" t="str">
        <f>'"rank"; your input only here!'!B201</f>
        <v>Test Project 196</v>
      </c>
      <c r="D200" s="6">
        <f>'"rank"; your input only here!'!C201</f>
        <v>0</v>
      </c>
      <c r="E200" s="8">
        <f>'"rank"; your input only here!'!D201</f>
        <v>0</v>
      </c>
      <c r="F200" s="22">
        <f t="shared" si="9"/>
        <v>18230060.800000001</v>
      </c>
      <c r="G200" s="21">
        <f>SUM(cum!F200:AK200)</f>
        <v>41265466</v>
      </c>
      <c r="H200" s="21">
        <f t="shared" si="10"/>
        <v>10000000</v>
      </c>
      <c r="I200" s="19">
        <f t="shared" si="11"/>
        <v>-8730060.8000000007</v>
      </c>
      <c r="J200" s="19">
        <f>IF(-need!H200&lt;cum!F200*0.33*$I$2,cum!F200*0.33*$I$2,-need!H200)</f>
        <v>36176.910000000003</v>
      </c>
      <c r="K200" s="19">
        <f>IF(-need!I200&lt;cum!G200*0.33*$I$2,cum!G200*0.33*$I$2,-need!I200)</f>
        <v>1573774</v>
      </c>
      <c r="L200" s="19">
        <f>IF(-need!J200&lt;cum!H200*0.33*$I$2,cum!H200*0.33*$I$2,-need!J200)</f>
        <v>0</v>
      </c>
      <c r="M200" s="19">
        <f>IF(-need!K200&lt;cum!I200*0.33*$I$2,cum!I200*0.33*$I$2,-need!K200)</f>
        <v>654600</v>
      </c>
      <c r="N200" s="19">
        <f>IF(-need!L200&lt;cum!J200*0.33*$I$2,cum!J200*0.33*$I$2,-need!L200)</f>
        <v>88537.184999999998</v>
      </c>
      <c r="O200" s="19">
        <f>IF(-need!M200&lt;cum!K200*0.33*$I$2,cum!K200*0.33*$I$2,-need!M200)</f>
        <v>395360</v>
      </c>
      <c r="P200" s="19">
        <f>IF(-need!N200&lt;cum!L200*0.33*$I$2,cum!L200*0.33*$I$2,-need!N200)</f>
        <v>719516.49</v>
      </c>
      <c r="Q200" s="19">
        <f>IF(-need!O200&lt;cum!M200*0.33*$I$2,cum!M200*0.33*$I$2,-need!O200)</f>
        <v>0</v>
      </c>
      <c r="R200" s="19">
        <f>IF(-need!P200&lt;cum!N200*0.33*$I$2,cum!N200*0.33*$I$2,-need!P200)</f>
        <v>1152576</v>
      </c>
      <c r="S200" s="19">
        <f>IF(-need!Q200&lt;cum!O200*0.33*$I$2,cum!O200*0.33*$I$2,-need!Q200)</f>
        <v>21468.15</v>
      </c>
      <c r="T200" s="19">
        <f>IF(-need!R200&lt;cum!P200*0.33*$I$2,cum!P200*0.33*$I$2,-need!R200)</f>
        <v>17028</v>
      </c>
      <c r="U200" s="19">
        <f>IF(-need!S200&lt;cum!Q200*0.33*$I$2,cum!Q200*0.33*$I$2,-need!S200)</f>
        <v>55331.43</v>
      </c>
      <c r="V200" s="19">
        <f>IF(-need!T200&lt;cum!R200*0.33*$I$2,cum!R200*0.33*$I$2,-need!T200)</f>
        <v>49500</v>
      </c>
      <c r="W200" s="19">
        <f>IF(-need!U200&lt;cum!S200*0.33*$I$2,cum!S200*0.33*$I$2,-need!U200)</f>
        <v>228000</v>
      </c>
      <c r="X200" s="19">
        <f>IF(-need!V200&lt;cum!T200*0.33*$I$2,cum!T200*0.33*$I$2,-need!V200)</f>
        <v>199441</v>
      </c>
      <c r="Y200" s="19">
        <f>IF(-need!W200&lt;cum!U200*0.33*$I$2,cum!U200*0.33*$I$2,-need!W200)</f>
        <v>41250</v>
      </c>
      <c r="Z200" s="19">
        <f>IF(-need!X200&lt;cum!V200*0.33*$I$2,cum!V200*0.33*$I$2,-need!X200)</f>
        <v>72719</v>
      </c>
      <c r="AA200" s="19">
        <f>IF(-need!Y200&lt;cum!W200*0.33*$I$2,cum!W200*0.33*$I$2,-need!Y200)</f>
        <v>1452895</v>
      </c>
      <c r="AB200" s="19">
        <f>IF(-need!Z200&lt;cum!X200*0.33*$I$2,cum!X200*0.33*$I$2,-need!Z200)</f>
        <v>179301</v>
      </c>
      <c r="AC200" s="19">
        <f>IF(-need!AA200&lt;cum!Y200*0.33*$I$2,cum!Y200*0.33*$I$2,-need!AA200)</f>
        <v>166142</v>
      </c>
      <c r="AD200" s="19">
        <f>IF(-need!AB200&lt;cum!Z200*0.33*$I$2,cum!Z200*0.33*$I$2,-need!AB200)</f>
        <v>257909</v>
      </c>
      <c r="AE200" s="19">
        <f>IF(-need!AC200&lt;cum!AA200*0.33*$I$2,cum!AA200*0.33*$I$2,-need!AC200)</f>
        <v>0</v>
      </c>
      <c r="AF200" s="19">
        <f>IF(-need!AD200&lt;cum!AB200*0.33*$I$2,cum!AB200*0.33*$I$2,-need!AD200)</f>
        <v>697463</v>
      </c>
      <c r="AG200" s="19">
        <f>IF(-need!AE200&lt;cum!AC200*0.33*$I$2,cum!AC200*0.33*$I$2,-need!AE200)</f>
        <v>4857644</v>
      </c>
      <c r="AH200" s="19">
        <f>IF(-need!AF200&lt;cum!AD200*0.33*$I$2,cum!AD200*0.33*$I$2,-need!AF200)</f>
        <v>1308560</v>
      </c>
      <c r="AI200" s="19">
        <f>IF(-need!AG200&lt;cum!AE200*0.33*$I$2,cum!AE200*0.33*$I$2,-need!AG200)</f>
        <v>855090</v>
      </c>
      <c r="AJ200" s="19">
        <f>IF(-need!AH200&lt;cum!AF200*0.33*$I$2,cum!AF200*0.33*$I$2,-need!AH200)</f>
        <v>2008872</v>
      </c>
      <c r="AK200" s="19">
        <f>IF(-need!AI200&lt;cum!AG200*0.33*$I$2,cum!AG200*0.33*$I$2,-need!AI200)</f>
        <v>252224.94</v>
      </c>
      <c r="AL200" s="19">
        <f>IF(-need!AJ200&lt;cum!AH200*0.33*$I$2,cum!AH200*0.33*$I$2,-need!AJ200)</f>
        <v>32175</v>
      </c>
      <c r="AM200" s="19">
        <f>IF(-need!AK200&lt;cum!AI200*0.33*$I$2,cum!AI200*0.33*$I$2,-need!AK200)</f>
        <v>770000</v>
      </c>
      <c r="AN200" s="19">
        <f>IF(-need!AL200&lt;cum!AJ200*0.33*$I$2,cum!AJ200*0.33*$I$2,-need!AL200)</f>
        <v>71656.695000000007</v>
      </c>
      <c r="AO200" s="19">
        <f>IF(-need!AM200&lt;cum!AK200*0.33*$I$2,cum!AK200*0.33*$I$2,-need!AM200)</f>
        <v>14850</v>
      </c>
      <c r="AQ200" s="1">
        <f>IF(avail!AM200&gt;0,0,avail!AM200)</f>
        <v>0</v>
      </c>
      <c r="AR200" s="1">
        <f>IF(avail!AN200&gt;0,0,avail!AN200)</f>
        <v>0</v>
      </c>
      <c r="AS200" s="1">
        <f>IF(avail!AO200&gt;0,0,avail!AO200)</f>
        <v>0</v>
      </c>
      <c r="AT200" s="1">
        <f>IF(avail!AP200&gt;0,0,avail!AP200)</f>
        <v>-285800</v>
      </c>
    </row>
    <row r="201" spans="1:46" x14ac:dyDescent="0.25">
      <c r="A201" s="4">
        <f>'"rank"; your input only here!'!E202</f>
        <v>197</v>
      </c>
      <c r="B201" s="6" t="str">
        <f>'"rank"; your input only here!'!A202</f>
        <v>A197</v>
      </c>
      <c r="C201" s="6" t="str">
        <f>'"rank"; your input only here!'!B202</f>
        <v>Test Project 197</v>
      </c>
      <c r="D201" s="6">
        <f>'"rank"; your input only here!'!C202</f>
        <v>0</v>
      </c>
      <c r="E201" s="8">
        <f>'"rank"; your input only here!'!D202</f>
        <v>0</v>
      </c>
      <c r="F201" s="22">
        <f t="shared" si="9"/>
        <v>18230060.800000001</v>
      </c>
      <c r="G201" s="21">
        <f>SUM(cum!F201:AK201)</f>
        <v>41265466</v>
      </c>
      <c r="H201" s="21">
        <f t="shared" si="10"/>
        <v>10000000</v>
      </c>
      <c r="I201" s="19">
        <f t="shared" si="11"/>
        <v>-8730060.8000000007</v>
      </c>
      <c r="J201" s="19">
        <f>IF(-need!H201&lt;cum!F201*0.33*$I$2,cum!F201*0.33*$I$2,-need!H201)</f>
        <v>36176.910000000003</v>
      </c>
      <c r="K201" s="19">
        <f>IF(-need!I201&lt;cum!G201*0.33*$I$2,cum!G201*0.33*$I$2,-need!I201)</f>
        <v>1573774</v>
      </c>
      <c r="L201" s="19">
        <f>IF(-need!J201&lt;cum!H201*0.33*$I$2,cum!H201*0.33*$I$2,-need!J201)</f>
        <v>0</v>
      </c>
      <c r="M201" s="19">
        <f>IF(-need!K201&lt;cum!I201*0.33*$I$2,cum!I201*0.33*$I$2,-need!K201)</f>
        <v>654600</v>
      </c>
      <c r="N201" s="19">
        <f>IF(-need!L201&lt;cum!J201*0.33*$I$2,cum!J201*0.33*$I$2,-need!L201)</f>
        <v>88537.184999999998</v>
      </c>
      <c r="O201" s="19">
        <f>IF(-need!M201&lt;cum!K201*0.33*$I$2,cum!K201*0.33*$I$2,-need!M201)</f>
        <v>395360</v>
      </c>
      <c r="P201" s="19">
        <f>IF(-need!N201&lt;cum!L201*0.33*$I$2,cum!L201*0.33*$I$2,-need!N201)</f>
        <v>719516.49</v>
      </c>
      <c r="Q201" s="19">
        <f>IF(-need!O201&lt;cum!M201*0.33*$I$2,cum!M201*0.33*$I$2,-need!O201)</f>
        <v>0</v>
      </c>
      <c r="R201" s="19">
        <f>IF(-need!P201&lt;cum!N201*0.33*$I$2,cum!N201*0.33*$I$2,-need!P201)</f>
        <v>1152576</v>
      </c>
      <c r="S201" s="19">
        <f>IF(-need!Q201&lt;cum!O201*0.33*$I$2,cum!O201*0.33*$I$2,-need!Q201)</f>
        <v>21468.15</v>
      </c>
      <c r="T201" s="19">
        <f>IF(-need!R201&lt;cum!P201*0.33*$I$2,cum!P201*0.33*$I$2,-need!R201)</f>
        <v>17028</v>
      </c>
      <c r="U201" s="19">
        <f>IF(-need!S201&lt;cum!Q201*0.33*$I$2,cum!Q201*0.33*$I$2,-need!S201)</f>
        <v>55331.43</v>
      </c>
      <c r="V201" s="19">
        <f>IF(-need!T201&lt;cum!R201*0.33*$I$2,cum!R201*0.33*$I$2,-need!T201)</f>
        <v>49500</v>
      </c>
      <c r="W201" s="19">
        <f>IF(-need!U201&lt;cum!S201*0.33*$I$2,cum!S201*0.33*$I$2,-need!U201)</f>
        <v>228000</v>
      </c>
      <c r="X201" s="19">
        <f>IF(-need!V201&lt;cum!T201*0.33*$I$2,cum!T201*0.33*$I$2,-need!V201)</f>
        <v>199441</v>
      </c>
      <c r="Y201" s="19">
        <f>IF(-need!W201&lt;cum!U201*0.33*$I$2,cum!U201*0.33*$I$2,-need!W201)</f>
        <v>41250</v>
      </c>
      <c r="Z201" s="19">
        <f>IF(-need!X201&lt;cum!V201*0.33*$I$2,cum!V201*0.33*$I$2,-need!X201)</f>
        <v>72719</v>
      </c>
      <c r="AA201" s="19">
        <f>IF(-need!Y201&lt;cum!W201*0.33*$I$2,cum!W201*0.33*$I$2,-need!Y201)</f>
        <v>1452895</v>
      </c>
      <c r="AB201" s="19">
        <f>IF(-need!Z201&lt;cum!X201*0.33*$I$2,cum!X201*0.33*$I$2,-need!Z201)</f>
        <v>179301</v>
      </c>
      <c r="AC201" s="19">
        <f>IF(-need!AA201&lt;cum!Y201*0.33*$I$2,cum!Y201*0.33*$I$2,-need!AA201)</f>
        <v>166142</v>
      </c>
      <c r="AD201" s="19">
        <f>IF(-need!AB201&lt;cum!Z201*0.33*$I$2,cum!Z201*0.33*$I$2,-need!AB201)</f>
        <v>257909</v>
      </c>
      <c r="AE201" s="19">
        <f>IF(-need!AC201&lt;cum!AA201*0.33*$I$2,cum!AA201*0.33*$I$2,-need!AC201)</f>
        <v>0</v>
      </c>
      <c r="AF201" s="19">
        <f>IF(-need!AD201&lt;cum!AB201*0.33*$I$2,cum!AB201*0.33*$I$2,-need!AD201)</f>
        <v>697463</v>
      </c>
      <c r="AG201" s="19">
        <f>IF(-need!AE201&lt;cum!AC201*0.33*$I$2,cum!AC201*0.33*$I$2,-need!AE201)</f>
        <v>4857644</v>
      </c>
      <c r="AH201" s="19">
        <f>IF(-need!AF201&lt;cum!AD201*0.33*$I$2,cum!AD201*0.33*$I$2,-need!AF201)</f>
        <v>1308560</v>
      </c>
      <c r="AI201" s="19">
        <f>IF(-need!AG201&lt;cum!AE201*0.33*$I$2,cum!AE201*0.33*$I$2,-need!AG201)</f>
        <v>855090</v>
      </c>
      <c r="AJ201" s="19">
        <f>IF(-need!AH201&lt;cum!AF201*0.33*$I$2,cum!AF201*0.33*$I$2,-need!AH201)</f>
        <v>2008872</v>
      </c>
      <c r="AK201" s="19">
        <f>IF(-need!AI201&lt;cum!AG201*0.33*$I$2,cum!AG201*0.33*$I$2,-need!AI201)</f>
        <v>252224.94</v>
      </c>
      <c r="AL201" s="19">
        <f>IF(-need!AJ201&lt;cum!AH201*0.33*$I$2,cum!AH201*0.33*$I$2,-need!AJ201)</f>
        <v>32175</v>
      </c>
      <c r="AM201" s="19">
        <f>IF(-need!AK201&lt;cum!AI201*0.33*$I$2,cum!AI201*0.33*$I$2,-need!AK201)</f>
        <v>770000</v>
      </c>
      <c r="AN201" s="19">
        <f>IF(-need!AL201&lt;cum!AJ201*0.33*$I$2,cum!AJ201*0.33*$I$2,-need!AL201)</f>
        <v>71656.695000000007</v>
      </c>
      <c r="AO201" s="19">
        <f>IF(-need!AM201&lt;cum!AK201*0.33*$I$2,cum!AK201*0.33*$I$2,-need!AM201)</f>
        <v>14850</v>
      </c>
      <c r="AQ201" s="1">
        <f>IF(avail!AM201&gt;0,0,avail!AM201)</f>
        <v>0</v>
      </c>
      <c r="AR201" s="1">
        <f>IF(avail!AN201&gt;0,0,avail!AN201)</f>
        <v>0</v>
      </c>
      <c r="AS201" s="1">
        <f>IF(avail!AO201&gt;0,0,avail!AO201)</f>
        <v>0</v>
      </c>
      <c r="AT201" s="1">
        <f>IF(avail!AP201&gt;0,0,avail!AP201)</f>
        <v>-285800</v>
      </c>
    </row>
    <row r="202" spans="1:46" x14ac:dyDescent="0.25">
      <c r="A202" s="4">
        <f>'"rank"; your input only here!'!E203</f>
        <v>198</v>
      </c>
      <c r="B202" s="6" t="str">
        <f>'"rank"; your input only here!'!A203</f>
        <v>A198</v>
      </c>
      <c r="C202" s="6" t="str">
        <f>'"rank"; your input only here!'!B203</f>
        <v>Test Project 198</v>
      </c>
      <c r="D202" s="6">
        <f>'"rank"; your input only here!'!C203</f>
        <v>0</v>
      </c>
      <c r="E202" s="8">
        <f>'"rank"; your input only here!'!D203</f>
        <v>0</v>
      </c>
      <c r="F202" s="22">
        <f t="shared" si="9"/>
        <v>18230060.800000001</v>
      </c>
      <c r="G202" s="21">
        <f>SUM(cum!F202:AK202)</f>
        <v>41265466</v>
      </c>
      <c r="H202" s="21">
        <f t="shared" si="10"/>
        <v>10000000</v>
      </c>
      <c r="I202" s="19">
        <f t="shared" si="11"/>
        <v>-8730060.8000000007</v>
      </c>
      <c r="J202" s="19">
        <f>IF(-need!H202&lt;cum!F202*0.33*$I$2,cum!F202*0.33*$I$2,-need!H202)</f>
        <v>36176.910000000003</v>
      </c>
      <c r="K202" s="19">
        <f>IF(-need!I202&lt;cum!G202*0.33*$I$2,cum!G202*0.33*$I$2,-need!I202)</f>
        <v>1573774</v>
      </c>
      <c r="L202" s="19">
        <f>IF(-need!J202&lt;cum!H202*0.33*$I$2,cum!H202*0.33*$I$2,-need!J202)</f>
        <v>0</v>
      </c>
      <c r="M202" s="19">
        <f>IF(-need!K202&lt;cum!I202*0.33*$I$2,cum!I202*0.33*$I$2,-need!K202)</f>
        <v>654600</v>
      </c>
      <c r="N202" s="19">
        <f>IF(-need!L202&lt;cum!J202*0.33*$I$2,cum!J202*0.33*$I$2,-need!L202)</f>
        <v>88537.184999999998</v>
      </c>
      <c r="O202" s="19">
        <f>IF(-need!M202&lt;cum!K202*0.33*$I$2,cum!K202*0.33*$I$2,-need!M202)</f>
        <v>395360</v>
      </c>
      <c r="P202" s="19">
        <f>IF(-need!N202&lt;cum!L202*0.33*$I$2,cum!L202*0.33*$I$2,-need!N202)</f>
        <v>719516.49</v>
      </c>
      <c r="Q202" s="19">
        <f>IF(-need!O202&lt;cum!M202*0.33*$I$2,cum!M202*0.33*$I$2,-need!O202)</f>
        <v>0</v>
      </c>
      <c r="R202" s="19">
        <f>IF(-need!P202&lt;cum!N202*0.33*$I$2,cum!N202*0.33*$I$2,-need!P202)</f>
        <v>1152576</v>
      </c>
      <c r="S202" s="19">
        <f>IF(-need!Q202&lt;cum!O202*0.33*$I$2,cum!O202*0.33*$I$2,-need!Q202)</f>
        <v>21468.15</v>
      </c>
      <c r="T202" s="19">
        <f>IF(-need!R202&lt;cum!P202*0.33*$I$2,cum!P202*0.33*$I$2,-need!R202)</f>
        <v>17028</v>
      </c>
      <c r="U202" s="19">
        <f>IF(-need!S202&lt;cum!Q202*0.33*$I$2,cum!Q202*0.33*$I$2,-need!S202)</f>
        <v>55331.43</v>
      </c>
      <c r="V202" s="19">
        <f>IF(-need!T202&lt;cum!R202*0.33*$I$2,cum!R202*0.33*$I$2,-need!T202)</f>
        <v>49500</v>
      </c>
      <c r="W202" s="19">
        <f>IF(-need!U202&lt;cum!S202*0.33*$I$2,cum!S202*0.33*$I$2,-need!U202)</f>
        <v>228000</v>
      </c>
      <c r="X202" s="19">
        <f>IF(-need!V202&lt;cum!T202*0.33*$I$2,cum!T202*0.33*$I$2,-need!V202)</f>
        <v>199441</v>
      </c>
      <c r="Y202" s="19">
        <f>IF(-need!W202&lt;cum!U202*0.33*$I$2,cum!U202*0.33*$I$2,-need!W202)</f>
        <v>41250</v>
      </c>
      <c r="Z202" s="19">
        <f>IF(-need!X202&lt;cum!V202*0.33*$I$2,cum!V202*0.33*$I$2,-need!X202)</f>
        <v>72719</v>
      </c>
      <c r="AA202" s="19">
        <f>IF(-need!Y202&lt;cum!W202*0.33*$I$2,cum!W202*0.33*$I$2,-need!Y202)</f>
        <v>1452895</v>
      </c>
      <c r="AB202" s="19">
        <f>IF(-need!Z202&lt;cum!X202*0.33*$I$2,cum!X202*0.33*$I$2,-need!Z202)</f>
        <v>179301</v>
      </c>
      <c r="AC202" s="19">
        <f>IF(-need!AA202&lt;cum!Y202*0.33*$I$2,cum!Y202*0.33*$I$2,-need!AA202)</f>
        <v>166142</v>
      </c>
      <c r="AD202" s="19">
        <f>IF(-need!AB202&lt;cum!Z202*0.33*$I$2,cum!Z202*0.33*$I$2,-need!AB202)</f>
        <v>257909</v>
      </c>
      <c r="AE202" s="19">
        <f>IF(-need!AC202&lt;cum!AA202*0.33*$I$2,cum!AA202*0.33*$I$2,-need!AC202)</f>
        <v>0</v>
      </c>
      <c r="AF202" s="19">
        <f>IF(-need!AD202&lt;cum!AB202*0.33*$I$2,cum!AB202*0.33*$I$2,-need!AD202)</f>
        <v>697463</v>
      </c>
      <c r="AG202" s="19">
        <f>IF(-need!AE202&lt;cum!AC202*0.33*$I$2,cum!AC202*0.33*$I$2,-need!AE202)</f>
        <v>4857644</v>
      </c>
      <c r="AH202" s="19">
        <f>IF(-need!AF202&lt;cum!AD202*0.33*$I$2,cum!AD202*0.33*$I$2,-need!AF202)</f>
        <v>1308560</v>
      </c>
      <c r="AI202" s="19">
        <f>IF(-need!AG202&lt;cum!AE202*0.33*$I$2,cum!AE202*0.33*$I$2,-need!AG202)</f>
        <v>855090</v>
      </c>
      <c r="AJ202" s="19">
        <f>IF(-need!AH202&lt;cum!AF202*0.33*$I$2,cum!AF202*0.33*$I$2,-need!AH202)</f>
        <v>2008872</v>
      </c>
      <c r="AK202" s="19">
        <f>IF(-need!AI202&lt;cum!AG202*0.33*$I$2,cum!AG202*0.33*$I$2,-need!AI202)</f>
        <v>252224.94</v>
      </c>
      <c r="AL202" s="19">
        <f>IF(-need!AJ202&lt;cum!AH202*0.33*$I$2,cum!AH202*0.33*$I$2,-need!AJ202)</f>
        <v>32175</v>
      </c>
      <c r="AM202" s="19">
        <f>IF(-need!AK202&lt;cum!AI202*0.33*$I$2,cum!AI202*0.33*$I$2,-need!AK202)</f>
        <v>770000</v>
      </c>
      <c r="AN202" s="19">
        <f>IF(-need!AL202&lt;cum!AJ202*0.33*$I$2,cum!AJ202*0.33*$I$2,-need!AL202)</f>
        <v>71656.695000000007</v>
      </c>
      <c r="AO202" s="19">
        <f>IF(-need!AM202&lt;cum!AK202*0.33*$I$2,cum!AK202*0.33*$I$2,-need!AM202)</f>
        <v>14850</v>
      </c>
      <c r="AQ202" s="1">
        <f>IF(avail!AM202&gt;0,0,avail!AM202)</f>
        <v>0</v>
      </c>
      <c r="AR202" s="1">
        <f>IF(avail!AN202&gt;0,0,avail!AN202)</f>
        <v>0</v>
      </c>
      <c r="AS202" s="1">
        <f>IF(avail!AO202&gt;0,0,avail!AO202)</f>
        <v>0</v>
      </c>
      <c r="AT202" s="1">
        <f>IF(avail!AP202&gt;0,0,avail!AP202)</f>
        <v>-285800</v>
      </c>
    </row>
    <row r="203" spans="1:46" x14ac:dyDescent="0.25">
      <c r="A203" s="4">
        <f>'"rank"; your input only here!'!E204</f>
        <v>199</v>
      </c>
      <c r="B203" s="6" t="str">
        <f>'"rank"; your input only here!'!A204</f>
        <v>A199</v>
      </c>
      <c r="C203" s="6" t="str">
        <f>'"rank"; your input only here!'!B204</f>
        <v>Test Project 199</v>
      </c>
      <c r="D203" s="6">
        <f>'"rank"; your input only here!'!C204</f>
        <v>0</v>
      </c>
      <c r="E203" s="8">
        <f>'"rank"; your input only here!'!D204</f>
        <v>0</v>
      </c>
      <c r="F203" s="22">
        <f t="shared" si="9"/>
        <v>18230060.800000001</v>
      </c>
      <c r="G203" s="21">
        <f>SUM(cum!F203:AK203)</f>
        <v>41265466</v>
      </c>
      <c r="H203" s="21">
        <f t="shared" si="10"/>
        <v>10000000</v>
      </c>
      <c r="I203" s="19">
        <f t="shared" si="11"/>
        <v>-8730060.8000000007</v>
      </c>
      <c r="J203" s="19">
        <f>IF(-need!H203&lt;cum!F203*0.33*$I$2,cum!F203*0.33*$I$2,-need!H203)</f>
        <v>36176.910000000003</v>
      </c>
      <c r="K203" s="19">
        <f>IF(-need!I203&lt;cum!G203*0.33*$I$2,cum!G203*0.33*$I$2,-need!I203)</f>
        <v>1573774</v>
      </c>
      <c r="L203" s="19">
        <f>IF(-need!J203&lt;cum!H203*0.33*$I$2,cum!H203*0.33*$I$2,-need!J203)</f>
        <v>0</v>
      </c>
      <c r="M203" s="19">
        <f>IF(-need!K203&lt;cum!I203*0.33*$I$2,cum!I203*0.33*$I$2,-need!K203)</f>
        <v>654600</v>
      </c>
      <c r="N203" s="19">
        <f>IF(-need!L203&lt;cum!J203*0.33*$I$2,cum!J203*0.33*$I$2,-need!L203)</f>
        <v>88537.184999999998</v>
      </c>
      <c r="O203" s="19">
        <f>IF(-need!M203&lt;cum!K203*0.33*$I$2,cum!K203*0.33*$I$2,-need!M203)</f>
        <v>395360</v>
      </c>
      <c r="P203" s="19">
        <f>IF(-need!N203&lt;cum!L203*0.33*$I$2,cum!L203*0.33*$I$2,-need!N203)</f>
        <v>719516.49</v>
      </c>
      <c r="Q203" s="19">
        <f>IF(-need!O203&lt;cum!M203*0.33*$I$2,cum!M203*0.33*$I$2,-need!O203)</f>
        <v>0</v>
      </c>
      <c r="R203" s="19">
        <f>IF(-need!P203&lt;cum!N203*0.33*$I$2,cum!N203*0.33*$I$2,-need!P203)</f>
        <v>1152576</v>
      </c>
      <c r="S203" s="19">
        <f>IF(-need!Q203&lt;cum!O203*0.33*$I$2,cum!O203*0.33*$I$2,-need!Q203)</f>
        <v>21468.15</v>
      </c>
      <c r="T203" s="19">
        <f>IF(-need!R203&lt;cum!P203*0.33*$I$2,cum!P203*0.33*$I$2,-need!R203)</f>
        <v>17028</v>
      </c>
      <c r="U203" s="19">
        <f>IF(-need!S203&lt;cum!Q203*0.33*$I$2,cum!Q203*0.33*$I$2,-need!S203)</f>
        <v>55331.43</v>
      </c>
      <c r="V203" s="19">
        <f>IF(-need!T203&lt;cum!R203*0.33*$I$2,cum!R203*0.33*$I$2,-need!T203)</f>
        <v>49500</v>
      </c>
      <c r="W203" s="19">
        <f>IF(-need!U203&lt;cum!S203*0.33*$I$2,cum!S203*0.33*$I$2,-need!U203)</f>
        <v>228000</v>
      </c>
      <c r="X203" s="19">
        <f>IF(-need!V203&lt;cum!T203*0.33*$I$2,cum!T203*0.33*$I$2,-need!V203)</f>
        <v>199441</v>
      </c>
      <c r="Y203" s="19">
        <f>IF(-need!W203&lt;cum!U203*0.33*$I$2,cum!U203*0.33*$I$2,-need!W203)</f>
        <v>41250</v>
      </c>
      <c r="Z203" s="19">
        <f>IF(-need!X203&lt;cum!V203*0.33*$I$2,cum!V203*0.33*$I$2,-need!X203)</f>
        <v>72719</v>
      </c>
      <c r="AA203" s="19">
        <f>IF(-need!Y203&lt;cum!W203*0.33*$I$2,cum!W203*0.33*$I$2,-need!Y203)</f>
        <v>1452895</v>
      </c>
      <c r="AB203" s="19">
        <f>IF(-need!Z203&lt;cum!X203*0.33*$I$2,cum!X203*0.33*$I$2,-need!Z203)</f>
        <v>179301</v>
      </c>
      <c r="AC203" s="19">
        <f>IF(-need!AA203&lt;cum!Y203*0.33*$I$2,cum!Y203*0.33*$I$2,-need!AA203)</f>
        <v>166142</v>
      </c>
      <c r="AD203" s="19">
        <f>IF(-need!AB203&lt;cum!Z203*0.33*$I$2,cum!Z203*0.33*$I$2,-need!AB203)</f>
        <v>257909</v>
      </c>
      <c r="AE203" s="19">
        <f>IF(-need!AC203&lt;cum!AA203*0.33*$I$2,cum!AA203*0.33*$I$2,-need!AC203)</f>
        <v>0</v>
      </c>
      <c r="AF203" s="19">
        <f>IF(-need!AD203&lt;cum!AB203*0.33*$I$2,cum!AB203*0.33*$I$2,-need!AD203)</f>
        <v>697463</v>
      </c>
      <c r="AG203" s="19">
        <f>IF(-need!AE203&lt;cum!AC203*0.33*$I$2,cum!AC203*0.33*$I$2,-need!AE203)</f>
        <v>4857644</v>
      </c>
      <c r="AH203" s="19">
        <f>IF(-need!AF203&lt;cum!AD203*0.33*$I$2,cum!AD203*0.33*$I$2,-need!AF203)</f>
        <v>1308560</v>
      </c>
      <c r="AI203" s="19">
        <f>IF(-need!AG203&lt;cum!AE203*0.33*$I$2,cum!AE203*0.33*$I$2,-need!AG203)</f>
        <v>855090</v>
      </c>
      <c r="AJ203" s="19">
        <f>IF(-need!AH203&lt;cum!AF203*0.33*$I$2,cum!AF203*0.33*$I$2,-need!AH203)</f>
        <v>2008872</v>
      </c>
      <c r="AK203" s="19">
        <f>IF(-need!AI203&lt;cum!AG203*0.33*$I$2,cum!AG203*0.33*$I$2,-need!AI203)</f>
        <v>252224.94</v>
      </c>
      <c r="AL203" s="19">
        <f>IF(-need!AJ203&lt;cum!AH203*0.33*$I$2,cum!AH203*0.33*$I$2,-need!AJ203)</f>
        <v>32175</v>
      </c>
      <c r="AM203" s="19">
        <f>IF(-need!AK203&lt;cum!AI203*0.33*$I$2,cum!AI203*0.33*$I$2,-need!AK203)</f>
        <v>770000</v>
      </c>
      <c r="AN203" s="19">
        <f>IF(-need!AL203&lt;cum!AJ203*0.33*$I$2,cum!AJ203*0.33*$I$2,-need!AL203)</f>
        <v>71656.695000000007</v>
      </c>
      <c r="AO203" s="19">
        <f>IF(-need!AM203&lt;cum!AK203*0.33*$I$2,cum!AK203*0.33*$I$2,-need!AM203)</f>
        <v>14850</v>
      </c>
      <c r="AQ203" s="1">
        <f>IF(avail!AM203&gt;0,0,avail!AM203)</f>
        <v>0</v>
      </c>
      <c r="AR203" s="1">
        <f>IF(avail!AN203&gt;0,0,avail!AN203)</f>
        <v>0</v>
      </c>
      <c r="AS203" s="1">
        <f>IF(avail!AO203&gt;0,0,avail!AO203)</f>
        <v>0</v>
      </c>
      <c r="AT203" s="1">
        <f>IF(avail!AP203&gt;0,0,avail!AP203)</f>
        <v>-285800</v>
      </c>
    </row>
    <row r="204" spans="1:46" x14ac:dyDescent="0.25">
      <c r="A204" s="4">
        <f>'"rank"; your input only here!'!E205</f>
        <v>200</v>
      </c>
      <c r="B204" s="6" t="str">
        <f>'"rank"; your input only here!'!A205</f>
        <v>A200</v>
      </c>
      <c r="C204" s="6" t="str">
        <f>'"rank"; your input only here!'!B205</f>
        <v>Test Project 200</v>
      </c>
      <c r="D204" s="6">
        <f>'"rank"; your input only here!'!C205</f>
        <v>0</v>
      </c>
      <c r="E204" s="8">
        <f>'"rank"; your input only here!'!D205</f>
        <v>0</v>
      </c>
      <c r="F204" s="22">
        <f t="shared" si="9"/>
        <v>18230060.800000001</v>
      </c>
      <c r="G204" s="21">
        <f>SUM(cum!F204:AK204)</f>
        <v>41265466</v>
      </c>
      <c r="H204" s="21">
        <f t="shared" si="10"/>
        <v>10000000</v>
      </c>
      <c r="I204" s="19">
        <f t="shared" si="11"/>
        <v>-8730060.8000000007</v>
      </c>
      <c r="J204" s="19">
        <f>IF(-need!H204&lt;cum!F204*0.33*$I$2,cum!F204*0.33*$I$2,-need!H204)</f>
        <v>36176.910000000003</v>
      </c>
      <c r="K204" s="19">
        <f>IF(-need!I204&lt;cum!G204*0.33*$I$2,cum!G204*0.33*$I$2,-need!I204)</f>
        <v>1573774</v>
      </c>
      <c r="L204" s="19">
        <f>IF(-need!J204&lt;cum!H204*0.33*$I$2,cum!H204*0.33*$I$2,-need!J204)</f>
        <v>0</v>
      </c>
      <c r="M204" s="19">
        <f>IF(-need!K204&lt;cum!I204*0.33*$I$2,cum!I204*0.33*$I$2,-need!K204)</f>
        <v>654600</v>
      </c>
      <c r="N204" s="19">
        <f>IF(-need!L204&lt;cum!J204*0.33*$I$2,cum!J204*0.33*$I$2,-need!L204)</f>
        <v>88537.184999999998</v>
      </c>
      <c r="O204" s="19">
        <f>IF(-need!M204&lt;cum!K204*0.33*$I$2,cum!K204*0.33*$I$2,-need!M204)</f>
        <v>395360</v>
      </c>
      <c r="P204" s="19">
        <f>IF(-need!N204&lt;cum!L204*0.33*$I$2,cum!L204*0.33*$I$2,-need!N204)</f>
        <v>719516.49</v>
      </c>
      <c r="Q204" s="19">
        <f>IF(-need!O204&lt;cum!M204*0.33*$I$2,cum!M204*0.33*$I$2,-need!O204)</f>
        <v>0</v>
      </c>
      <c r="R204" s="19">
        <f>IF(-need!P204&lt;cum!N204*0.33*$I$2,cum!N204*0.33*$I$2,-need!P204)</f>
        <v>1152576</v>
      </c>
      <c r="S204" s="19">
        <f>IF(-need!Q204&lt;cum!O204*0.33*$I$2,cum!O204*0.33*$I$2,-need!Q204)</f>
        <v>21468.15</v>
      </c>
      <c r="T204" s="19">
        <f>IF(-need!R204&lt;cum!P204*0.33*$I$2,cum!P204*0.33*$I$2,-need!R204)</f>
        <v>17028</v>
      </c>
      <c r="U204" s="19">
        <f>IF(-need!S204&lt;cum!Q204*0.33*$I$2,cum!Q204*0.33*$I$2,-need!S204)</f>
        <v>55331.43</v>
      </c>
      <c r="V204" s="19">
        <f>IF(-need!T204&lt;cum!R204*0.33*$I$2,cum!R204*0.33*$I$2,-need!T204)</f>
        <v>49500</v>
      </c>
      <c r="W204" s="19">
        <f>IF(-need!U204&lt;cum!S204*0.33*$I$2,cum!S204*0.33*$I$2,-need!U204)</f>
        <v>228000</v>
      </c>
      <c r="X204" s="19">
        <f>IF(-need!V204&lt;cum!T204*0.33*$I$2,cum!T204*0.33*$I$2,-need!V204)</f>
        <v>199441</v>
      </c>
      <c r="Y204" s="19">
        <f>IF(-need!W204&lt;cum!U204*0.33*$I$2,cum!U204*0.33*$I$2,-need!W204)</f>
        <v>41250</v>
      </c>
      <c r="Z204" s="19">
        <f>IF(-need!X204&lt;cum!V204*0.33*$I$2,cum!V204*0.33*$I$2,-need!X204)</f>
        <v>72719</v>
      </c>
      <c r="AA204" s="19">
        <f>IF(-need!Y204&lt;cum!W204*0.33*$I$2,cum!W204*0.33*$I$2,-need!Y204)</f>
        <v>1452895</v>
      </c>
      <c r="AB204" s="19">
        <f>IF(-need!Z204&lt;cum!X204*0.33*$I$2,cum!X204*0.33*$I$2,-need!Z204)</f>
        <v>179301</v>
      </c>
      <c r="AC204" s="19">
        <f>IF(-need!AA204&lt;cum!Y204*0.33*$I$2,cum!Y204*0.33*$I$2,-need!AA204)</f>
        <v>166142</v>
      </c>
      <c r="AD204" s="19">
        <f>IF(-need!AB204&lt;cum!Z204*0.33*$I$2,cum!Z204*0.33*$I$2,-need!AB204)</f>
        <v>257909</v>
      </c>
      <c r="AE204" s="19">
        <f>IF(-need!AC204&lt;cum!AA204*0.33*$I$2,cum!AA204*0.33*$I$2,-need!AC204)</f>
        <v>0</v>
      </c>
      <c r="AF204" s="19">
        <f>IF(-need!AD204&lt;cum!AB204*0.33*$I$2,cum!AB204*0.33*$I$2,-need!AD204)</f>
        <v>697463</v>
      </c>
      <c r="AG204" s="19">
        <f>IF(-need!AE204&lt;cum!AC204*0.33*$I$2,cum!AC204*0.33*$I$2,-need!AE204)</f>
        <v>4857644</v>
      </c>
      <c r="AH204" s="19">
        <f>IF(-need!AF204&lt;cum!AD204*0.33*$I$2,cum!AD204*0.33*$I$2,-need!AF204)</f>
        <v>1308560</v>
      </c>
      <c r="AI204" s="19">
        <f>IF(-need!AG204&lt;cum!AE204*0.33*$I$2,cum!AE204*0.33*$I$2,-need!AG204)</f>
        <v>855090</v>
      </c>
      <c r="AJ204" s="19">
        <f>IF(-need!AH204&lt;cum!AF204*0.33*$I$2,cum!AF204*0.33*$I$2,-need!AH204)</f>
        <v>2008872</v>
      </c>
      <c r="AK204" s="19">
        <f>IF(-need!AI204&lt;cum!AG204*0.33*$I$2,cum!AG204*0.33*$I$2,-need!AI204)</f>
        <v>252224.94</v>
      </c>
      <c r="AL204" s="19">
        <f>IF(-need!AJ204&lt;cum!AH204*0.33*$I$2,cum!AH204*0.33*$I$2,-need!AJ204)</f>
        <v>32175</v>
      </c>
      <c r="AM204" s="19">
        <f>IF(-need!AK204&lt;cum!AI204*0.33*$I$2,cum!AI204*0.33*$I$2,-need!AK204)</f>
        <v>770000</v>
      </c>
      <c r="AN204" s="19">
        <f>IF(-need!AL204&lt;cum!AJ204*0.33*$I$2,cum!AJ204*0.33*$I$2,-need!AL204)</f>
        <v>71656.695000000007</v>
      </c>
      <c r="AO204" s="19">
        <f>IF(-need!AM204&lt;cum!AK204*0.33*$I$2,cum!AK204*0.33*$I$2,-need!AM204)</f>
        <v>14850</v>
      </c>
      <c r="AQ204" s="1">
        <f>IF(avail!AM204&gt;0,0,avail!AM204)</f>
        <v>0</v>
      </c>
      <c r="AR204" s="1">
        <f>IF(avail!AN204&gt;0,0,avail!AN204)</f>
        <v>0</v>
      </c>
      <c r="AS204" s="1">
        <f>IF(avail!AO204&gt;0,0,avail!AO204)</f>
        <v>0</v>
      </c>
      <c r="AT204" s="1">
        <f>IF(avail!AP204&gt;0,0,avail!AP204)</f>
        <v>-285800</v>
      </c>
    </row>
  </sheetData>
  <mergeCells count="3">
    <mergeCell ref="J2:AO2"/>
    <mergeCell ref="B2:D2"/>
    <mergeCell ref="E2:F2"/>
  </mergeCells>
  <conditionalFormatting sqref="AQ5:AT204 J5:AO204">
    <cfRule type="cellIs" dxfId="36" priority="7" operator="lessThan">
      <formula>0</formula>
    </cfRule>
    <cfRule type="cellIs" dxfId="35" priority="8" operator="greaterThan">
      <formula>0</formula>
    </cfRule>
  </conditionalFormatting>
  <conditionalFormatting sqref="K29:AO29">
    <cfRule type="cellIs" dxfId="34" priority="5" operator="lessThan">
      <formula>0</formula>
    </cfRule>
    <cfRule type="cellIs" dxfId="33" priority="6" operator="greaterThan">
      <formula>0</formula>
    </cfRule>
  </conditionalFormatting>
  <conditionalFormatting sqref="F5:F204">
    <cfRule type="cellIs" dxfId="32" priority="3" operator="lessThan">
      <formula>0</formula>
    </cfRule>
    <cfRule type="cellIs" dxfId="31" priority="4" operator="greaterThan">
      <formula>0</formula>
    </cfRule>
  </conditionalFormatting>
  <conditionalFormatting sqref="I5:I204">
    <cfRule type="cellIs" dxfId="30" priority="1" operator="lessThan">
      <formula>0</formula>
    </cfRule>
    <cfRule type="cellIs" dxfId="29" priority="2" operator="greaterThan">
      <formula>0</formula>
    </cfRule>
  </conditionalFormatting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Q604"/>
  <sheetViews>
    <sheetView zoomScale="60" zoomScaleNormal="60" workbookViewId="0">
      <selection activeCell="A13" sqref="A13:B13"/>
    </sheetView>
  </sheetViews>
  <sheetFormatPr baseColWidth="10" defaultRowHeight="15" x14ac:dyDescent="0.25"/>
  <cols>
    <col min="1" max="1" width="38.42578125" customWidth="1"/>
    <col min="2" max="2" width="18.28515625" customWidth="1"/>
    <col min="3" max="3" width="17.28515625" bestFit="1" customWidth="1"/>
    <col min="4" max="4" width="15.85546875" bestFit="1" customWidth="1"/>
    <col min="5" max="5" width="15.28515625" customWidth="1"/>
    <col min="6" max="6" width="15.85546875" bestFit="1" customWidth="1"/>
    <col min="7" max="7" width="16.85546875" bestFit="1" customWidth="1"/>
    <col min="8" max="8" width="16.28515625" bestFit="1" customWidth="1"/>
    <col min="9" max="9" width="15.85546875" bestFit="1" customWidth="1"/>
    <col min="10" max="10" width="16.28515625" bestFit="1" customWidth="1"/>
    <col min="11" max="18" width="14.42578125" bestFit="1" customWidth="1"/>
    <col min="19" max="19" width="15.42578125" bestFit="1" customWidth="1"/>
    <col min="20" max="23" width="14.42578125" bestFit="1" customWidth="1"/>
    <col min="24" max="24" width="15.85546875" bestFit="1" customWidth="1"/>
    <col min="25" max="26" width="16.28515625" bestFit="1" customWidth="1"/>
    <col min="27" max="27" width="15.85546875" bestFit="1" customWidth="1"/>
    <col min="28" max="28" width="15.42578125" bestFit="1" customWidth="1"/>
    <col min="29" max="29" width="15.85546875" bestFit="1" customWidth="1"/>
    <col min="30" max="30" width="14.42578125" bestFit="1" customWidth="1"/>
    <col min="31" max="31" width="15.85546875" bestFit="1" customWidth="1"/>
    <col min="32" max="32" width="16.28515625" bestFit="1" customWidth="1"/>
    <col min="33" max="33" width="14.42578125" bestFit="1" customWidth="1"/>
    <col min="34" max="34" width="25.5703125" customWidth="1"/>
  </cols>
  <sheetData>
    <row r="1" spans="1:38" s="84" customFormat="1" ht="45" customHeight="1" x14ac:dyDescent="0.3">
      <c r="A1" s="83" t="s">
        <v>487</v>
      </c>
    </row>
    <row r="2" spans="1:38" ht="51" customHeight="1" thickBot="1" x14ac:dyDescent="0.3">
      <c r="A2" s="112" t="s">
        <v>498</v>
      </c>
      <c r="B2" s="30">
        <v>0.5</v>
      </c>
    </row>
    <row r="3" spans="1:38" ht="63" customHeight="1" x14ac:dyDescent="0.25">
      <c r="A3" s="112" t="s">
        <v>488</v>
      </c>
      <c r="B3" s="31">
        <v>500000</v>
      </c>
      <c r="AH3" s="120"/>
      <c r="AI3" s="163" t="s">
        <v>477</v>
      </c>
      <c r="AJ3" s="163"/>
      <c r="AK3" s="163"/>
      <c r="AL3" s="164"/>
    </row>
    <row r="4" spans="1:38" x14ac:dyDescent="0.25">
      <c r="B4" s="6" t="str">
        <f>'"rank"; your input only here!'!F4</f>
        <v>Agency 1</v>
      </c>
      <c r="C4" s="6" t="str">
        <f>'"rank"; your input only here!'!G4</f>
        <v>Agency 2</v>
      </c>
      <c r="D4" s="6" t="str">
        <f>'"rank"; your input only here!'!H4</f>
        <v>Agency 3</v>
      </c>
      <c r="E4" s="6" t="str">
        <f>'"rank"; your input only here!'!I4</f>
        <v>Agency 4</v>
      </c>
      <c r="F4" s="6" t="str">
        <f>'"rank"; your input only here!'!J4</f>
        <v>Agency 5</v>
      </c>
      <c r="G4" s="6" t="str">
        <f>'"rank"; your input only here!'!K4</f>
        <v>Agency 6</v>
      </c>
      <c r="H4" s="6" t="str">
        <f>'"rank"; your input only here!'!L4</f>
        <v>Agency 7</v>
      </c>
      <c r="I4" s="6" t="str">
        <f>'"rank"; your input only here!'!M4</f>
        <v>Agency 8</v>
      </c>
      <c r="J4" s="6" t="str">
        <f>'"rank"; your input only here!'!N4</f>
        <v>Agency 9</v>
      </c>
      <c r="K4" s="6" t="str">
        <f>'"rank"; your input only here!'!O4</f>
        <v>Agency 10</v>
      </c>
      <c r="L4" s="6" t="str">
        <f>'"rank"; your input only here!'!P4</f>
        <v>Agency 11</v>
      </c>
      <c r="M4" s="6" t="str">
        <f>'"rank"; your input only here!'!Q4</f>
        <v>Agency 12</v>
      </c>
      <c r="N4" s="6" t="str">
        <f>'"rank"; your input only here!'!R4</f>
        <v>Agency 13</v>
      </c>
      <c r="O4" s="6" t="str">
        <f>'"rank"; your input only here!'!S4</f>
        <v>Agency 14</v>
      </c>
      <c r="P4" s="6" t="str">
        <f>'"rank"; your input only here!'!T4</f>
        <v>Agency 15</v>
      </c>
      <c r="Q4" s="6" t="str">
        <f>'"rank"; your input only here!'!U4</f>
        <v>Agency 16</v>
      </c>
      <c r="R4" s="6" t="str">
        <f>'"rank"; your input only here!'!V4</f>
        <v>Agency 17</v>
      </c>
      <c r="S4" s="6" t="str">
        <f>'"rank"; your input only here!'!W4</f>
        <v>Agency 18</v>
      </c>
      <c r="T4" s="6" t="str">
        <f>'"rank"; your input only here!'!X4</f>
        <v>Agency 19</v>
      </c>
      <c r="U4" s="6" t="str">
        <f>'"rank"; your input only here!'!Y4</f>
        <v>Agency 20</v>
      </c>
      <c r="V4" s="6" t="str">
        <f>'"rank"; your input only here!'!Z4</f>
        <v>Agency 21</v>
      </c>
      <c r="W4" s="6" t="str">
        <f>'"rank"; your input only here!'!AA4</f>
        <v>Agency 22</v>
      </c>
      <c r="X4" s="6" t="str">
        <f>'"rank"; your input only here!'!AB4</f>
        <v>Agency 23</v>
      </c>
      <c r="Y4" s="6" t="str">
        <f>'"rank"; your input only here!'!AC4</f>
        <v>Agency 24</v>
      </c>
      <c r="Z4" s="6" t="str">
        <f>'"rank"; your input only here!'!AD4</f>
        <v>Agency 25</v>
      </c>
      <c r="AA4" s="6" t="str">
        <f>'"rank"; your input only here!'!AE4</f>
        <v>Agency 26</v>
      </c>
      <c r="AB4" s="6" t="str">
        <f>'"rank"; your input only here!'!AF4</f>
        <v>Agency 27</v>
      </c>
      <c r="AC4" s="6" t="str">
        <f>'"rank"; your input only here!'!AG4</f>
        <v>Agency 28</v>
      </c>
      <c r="AD4" s="6" t="str">
        <f>'"rank"; your input only here!'!AH4</f>
        <v>Agency 29</v>
      </c>
      <c r="AE4" s="6" t="str">
        <f>'"rank"; your input only here!'!AI4</f>
        <v>Agency 30</v>
      </c>
      <c r="AF4" s="6" t="str">
        <f>'"rank"; your input only here!'!AJ4</f>
        <v>Agency 31</v>
      </c>
      <c r="AG4" s="8" t="str">
        <f>'"rank"; your input only here!'!AK4</f>
        <v>Agency 32</v>
      </c>
      <c r="AH4" s="121"/>
      <c r="AI4" s="114" t="str">
        <f>'"rank"; your input only here!'!AM4</f>
        <v>Agency 33</v>
      </c>
      <c r="AJ4" s="114" t="str">
        <f>'"rank"; your input only here!'!AN4</f>
        <v>Agency 34</v>
      </c>
      <c r="AK4" s="114" t="str">
        <f>'"rank"; your input only here!'!AO4</f>
        <v>Agency 35</v>
      </c>
      <c r="AL4" s="122" t="str">
        <f>'"rank"; your input only here!'!AP4</f>
        <v>Agency 36</v>
      </c>
    </row>
    <row r="5" spans="1:38" x14ac:dyDescent="0.25">
      <c r="A5" s="57" t="s">
        <v>501</v>
      </c>
      <c r="B5" s="27">
        <f>'"rank"; your input only here!'!F3</f>
        <v>2000000</v>
      </c>
      <c r="C5" s="27">
        <f>'"rank"; your input only here!'!G3</f>
        <v>1500000</v>
      </c>
      <c r="D5" s="27">
        <f>'"rank"; your input only here!'!H3</f>
        <v>1000000</v>
      </c>
      <c r="E5" s="27">
        <f>'"rank"; your input only here!'!I3</f>
        <v>300000</v>
      </c>
      <c r="F5" s="27">
        <f>'"rank"; your input only here!'!J3</f>
        <v>1000000</v>
      </c>
      <c r="G5" s="27">
        <f>'"rank"; your input only here!'!K3</f>
        <v>400000</v>
      </c>
      <c r="H5" s="27">
        <f>'"rank"; your input only here!'!L3</f>
        <v>4000000</v>
      </c>
      <c r="I5" s="27">
        <f>'"rank"; your input only here!'!M3</f>
        <v>1000000</v>
      </c>
      <c r="J5" s="27">
        <f>'"rank"; your input only here!'!N3</f>
        <v>2000000</v>
      </c>
      <c r="K5" s="27">
        <f>'"rank"; your input only here!'!O3</f>
        <v>400000</v>
      </c>
      <c r="L5" s="27">
        <f>'"rank"; your input only here!'!P3</f>
        <v>500000</v>
      </c>
      <c r="M5" s="27">
        <f>'"rank"; your input only here!'!Q3</f>
        <v>500000</v>
      </c>
      <c r="N5" s="27">
        <f>'"rank"; your input only here!'!R3</f>
        <v>300000</v>
      </c>
      <c r="O5" s="27">
        <f>'"rank"; your input only here!'!S3</f>
        <v>324000</v>
      </c>
      <c r="P5" s="27">
        <f>'"rank"; your input only here!'!T3</f>
        <v>500000</v>
      </c>
      <c r="Q5" s="27">
        <f>'"rank"; your input only here!'!U3</f>
        <v>400000</v>
      </c>
      <c r="R5" s="27">
        <f>'"rank"; your input only here!'!V3</f>
        <v>250000</v>
      </c>
      <c r="S5" s="27">
        <f>'"rank"; your input only here!'!W3</f>
        <v>728000</v>
      </c>
      <c r="T5" s="27">
        <f>'"rank"; your input only here!'!X3</f>
        <v>300000</v>
      </c>
      <c r="U5" s="27">
        <f>'"rank"; your input only here!'!Y3</f>
        <v>500000</v>
      </c>
      <c r="V5" s="27">
        <f>'"rank"; your input only here!'!Z3</f>
        <v>400000</v>
      </c>
      <c r="W5" s="27">
        <f>'"rank"; your input only here!'!AA3</f>
        <v>300000</v>
      </c>
      <c r="X5" s="27">
        <f>'"rank"; your input only here!'!AB3</f>
        <v>1500000</v>
      </c>
      <c r="Y5" s="27">
        <f>'"rank"; your input only here!'!AC3</f>
        <v>3433000</v>
      </c>
      <c r="Z5" s="27">
        <f>'"rank"; your input only here!'!AD3</f>
        <v>1447000</v>
      </c>
      <c r="AA5" s="27">
        <f>'"rank"; your input only here!'!AE3</f>
        <v>900000</v>
      </c>
      <c r="AB5" s="27">
        <f>'"rank"; your input only here!'!AF3</f>
        <v>750000</v>
      </c>
      <c r="AC5" s="27">
        <f>'"rank"; your input only here!'!AG3</f>
        <v>1500000</v>
      </c>
      <c r="AD5" s="27">
        <f>'"rank"; your input only here!'!AH3</f>
        <v>360000</v>
      </c>
      <c r="AE5" s="27">
        <f>'"rank"; your input only here!'!AI3</f>
        <v>720000</v>
      </c>
      <c r="AF5" s="27">
        <f>'"rank"; your input only here!'!AJ3</f>
        <v>2000000</v>
      </c>
      <c r="AG5" s="116">
        <f>'"rank"; your input only here!'!AK3</f>
        <v>200000</v>
      </c>
      <c r="AH5" s="123"/>
      <c r="AI5" s="115">
        <f>'"rank"; your input only here!'!AM3</f>
        <v>400000</v>
      </c>
      <c r="AJ5" s="115">
        <f>'"rank"; your input only here!'!AN3</f>
        <v>650000</v>
      </c>
      <c r="AK5" s="115">
        <f>'"rank"; your input only here!'!AO3</f>
        <v>500000</v>
      </c>
      <c r="AL5" s="124">
        <f>'"rank"; your input only here!'!AP3</f>
        <v>1000000</v>
      </c>
    </row>
    <row r="6" spans="1:38" ht="15.75" thickBot="1" x14ac:dyDescent="0.3">
      <c r="A6" s="57" t="s">
        <v>479</v>
      </c>
      <c r="B6" s="27">
        <f>SUMIF($D$404:$D$603,"yes",F404:F603)</f>
        <v>99254</v>
      </c>
      <c r="C6" s="27">
        <f>SUMIF($D$404:$D$603,"yes",G404:G603)</f>
        <v>2608684</v>
      </c>
      <c r="D6" s="27">
        <f t="shared" ref="D6:AL6" si="0">SUMIF($D$404:$D$603,"yes",H404:H603)</f>
        <v>0</v>
      </c>
      <c r="E6" s="27">
        <f t="shared" si="0"/>
        <v>773600</v>
      </c>
      <c r="F6" s="27">
        <f t="shared" si="0"/>
        <v>263094</v>
      </c>
      <c r="G6" s="27">
        <f t="shared" si="0"/>
        <v>642360</v>
      </c>
      <c r="H6" s="27">
        <f t="shared" si="0"/>
        <v>4360706</v>
      </c>
      <c r="I6" s="27">
        <f t="shared" si="0"/>
        <v>0</v>
      </c>
      <c r="J6" s="27">
        <f t="shared" si="0"/>
        <v>2215896</v>
      </c>
      <c r="K6" s="27">
        <f t="shared" si="0"/>
        <v>130110</v>
      </c>
      <c r="L6" s="27">
        <f t="shared" si="0"/>
        <v>45000</v>
      </c>
      <c r="M6" s="27">
        <f t="shared" si="0"/>
        <v>335342</v>
      </c>
      <c r="N6" s="27">
        <f t="shared" si="0"/>
        <v>0</v>
      </c>
      <c r="O6" s="27">
        <f t="shared" si="0"/>
        <v>444000</v>
      </c>
      <c r="P6" s="27">
        <f t="shared" si="0"/>
        <v>699441</v>
      </c>
      <c r="Q6" s="27">
        <f t="shared" si="0"/>
        <v>250000</v>
      </c>
      <c r="R6" s="27">
        <f t="shared" si="0"/>
        <v>322719</v>
      </c>
      <c r="S6" s="27">
        <f t="shared" si="0"/>
        <v>1651207</v>
      </c>
      <c r="T6" s="27">
        <f t="shared" si="0"/>
        <v>378301</v>
      </c>
      <c r="U6" s="27">
        <f t="shared" si="0"/>
        <v>377222</v>
      </c>
      <c r="V6" s="27">
        <f t="shared" si="0"/>
        <v>246909</v>
      </c>
      <c r="W6" s="27">
        <f t="shared" si="0"/>
        <v>0</v>
      </c>
      <c r="X6" s="27">
        <f t="shared" si="0"/>
        <v>1697800</v>
      </c>
      <c r="Y6" s="27">
        <f t="shared" si="0"/>
        <v>4579142</v>
      </c>
      <c r="Z6" s="27">
        <f t="shared" si="0"/>
        <v>2296560</v>
      </c>
      <c r="AA6" s="27">
        <f t="shared" si="0"/>
        <v>1282970</v>
      </c>
      <c r="AB6" s="27">
        <f t="shared" si="0"/>
        <v>2107326</v>
      </c>
      <c r="AC6" s="27">
        <f t="shared" si="0"/>
        <v>1328636</v>
      </c>
      <c r="AD6" s="27">
        <f t="shared" si="0"/>
        <v>120000</v>
      </c>
      <c r="AE6" s="27">
        <f t="shared" si="0"/>
        <v>1280000</v>
      </c>
      <c r="AF6" s="27">
        <f t="shared" si="0"/>
        <v>221250</v>
      </c>
      <c r="AG6" s="116">
        <f t="shared" si="0"/>
        <v>90000</v>
      </c>
      <c r="AH6" s="121"/>
      <c r="AI6" s="115">
        <f t="shared" si="0"/>
        <v>117500</v>
      </c>
      <c r="AJ6" s="115">
        <f t="shared" si="0"/>
        <v>0</v>
      </c>
      <c r="AK6" s="115">
        <f t="shared" si="0"/>
        <v>185000</v>
      </c>
      <c r="AL6" s="124">
        <f t="shared" si="0"/>
        <v>700800</v>
      </c>
    </row>
    <row r="7" spans="1:38" ht="45.75" thickBot="1" x14ac:dyDescent="0.3">
      <c r="A7" s="57" t="s">
        <v>499</v>
      </c>
      <c r="B7" s="27">
        <f>IF(B5-B6&gt;0,0,B6-B5)</f>
        <v>0</v>
      </c>
      <c r="C7" s="27">
        <f t="shared" ref="C7:AG7" si="1">IF(C5-C6&gt;0,0,C6-C5)</f>
        <v>1108684</v>
      </c>
      <c r="D7" s="27">
        <f t="shared" si="1"/>
        <v>0</v>
      </c>
      <c r="E7" s="27">
        <f t="shared" si="1"/>
        <v>473600</v>
      </c>
      <c r="F7" s="27">
        <f t="shared" si="1"/>
        <v>0</v>
      </c>
      <c r="G7" s="27">
        <f t="shared" si="1"/>
        <v>242360</v>
      </c>
      <c r="H7" s="27">
        <f t="shared" si="1"/>
        <v>360706</v>
      </c>
      <c r="I7" s="27">
        <f t="shared" si="1"/>
        <v>0</v>
      </c>
      <c r="J7" s="27">
        <f t="shared" si="1"/>
        <v>215896</v>
      </c>
      <c r="K7" s="27">
        <f t="shared" si="1"/>
        <v>0</v>
      </c>
      <c r="L7" s="27">
        <f t="shared" si="1"/>
        <v>0</v>
      </c>
      <c r="M7" s="27">
        <f t="shared" si="1"/>
        <v>0</v>
      </c>
      <c r="N7" s="27">
        <f t="shared" si="1"/>
        <v>0</v>
      </c>
      <c r="O7" s="27">
        <f t="shared" si="1"/>
        <v>120000</v>
      </c>
      <c r="P7" s="27">
        <f t="shared" si="1"/>
        <v>199441</v>
      </c>
      <c r="Q7" s="27">
        <f t="shared" si="1"/>
        <v>0</v>
      </c>
      <c r="R7" s="27">
        <f t="shared" si="1"/>
        <v>72719</v>
      </c>
      <c r="S7" s="27">
        <f t="shared" si="1"/>
        <v>923207</v>
      </c>
      <c r="T7" s="27">
        <f t="shared" si="1"/>
        <v>78301</v>
      </c>
      <c r="U7" s="27">
        <f t="shared" si="1"/>
        <v>0</v>
      </c>
      <c r="V7" s="27">
        <f t="shared" si="1"/>
        <v>0</v>
      </c>
      <c r="W7" s="27">
        <f t="shared" si="1"/>
        <v>0</v>
      </c>
      <c r="X7" s="27">
        <f t="shared" si="1"/>
        <v>197800</v>
      </c>
      <c r="Y7" s="27">
        <f t="shared" si="1"/>
        <v>1146142</v>
      </c>
      <c r="Z7" s="27">
        <f t="shared" si="1"/>
        <v>849560</v>
      </c>
      <c r="AA7" s="27">
        <f t="shared" si="1"/>
        <v>382970</v>
      </c>
      <c r="AB7" s="27">
        <f t="shared" si="1"/>
        <v>1357326</v>
      </c>
      <c r="AC7" s="27">
        <f t="shared" si="1"/>
        <v>0</v>
      </c>
      <c r="AD7" s="27">
        <f t="shared" si="1"/>
        <v>0</v>
      </c>
      <c r="AE7" s="27">
        <f t="shared" si="1"/>
        <v>560000</v>
      </c>
      <c r="AF7" s="27">
        <f t="shared" si="1"/>
        <v>0</v>
      </c>
      <c r="AG7" s="116">
        <f t="shared" si="1"/>
        <v>0</v>
      </c>
      <c r="AH7" s="119" t="s">
        <v>510</v>
      </c>
      <c r="AI7" s="117">
        <f>AI5-AI6</f>
        <v>282500</v>
      </c>
      <c r="AJ7" s="117">
        <f t="shared" ref="AJ7:AL7" si="2">AJ5-AJ6</f>
        <v>650000</v>
      </c>
      <c r="AK7" s="117">
        <f t="shared" si="2"/>
        <v>315000</v>
      </c>
      <c r="AL7" s="118">
        <f t="shared" si="2"/>
        <v>299200</v>
      </c>
    </row>
    <row r="8" spans="1:38" x14ac:dyDescent="0.25">
      <c r="A8" s="86" t="s">
        <v>500</v>
      </c>
      <c r="B8" s="27">
        <f>IF(B7&lt; B6*0.33*(1-$B$2),B6*0.33*(1-$B$2),B7)</f>
        <v>16376.910000000002</v>
      </c>
      <c r="C8" s="27">
        <f t="shared" ref="C8:AG8" si="3">IF(C7&lt; C6*0.33*(1-$B$2),C6*0.33*(1-$B$2),C7)</f>
        <v>1108684</v>
      </c>
      <c r="D8" s="27">
        <f t="shared" si="3"/>
        <v>0</v>
      </c>
      <c r="E8" s="27">
        <f t="shared" si="3"/>
        <v>473600</v>
      </c>
      <c r="F8" s="27">
        <f t="shared" si="3"/>
        <v>43410.51</v>
      </c>
      <c r="G8" s="27">
        <f t="shared" si="3"/>
        <v>242360</v>
      </c>
      <c r="H8" s="27">
        <f t="shared" si="3"/>
        <v>719516.49</v>
      </c>
      <c r="I8" s="27">
        <f t="shared" si="3"/>
        <v>0</v>
      </c>
      <c r="J8" s="27">
        <f t="shared" si="3"/>
        <v>365622.84</v>
      </c>
      <c r="K8" s="27">
        <f t="shared" si="3"/>
        <v>21468.15</v>
      </c>
      <c r="L8" s="27">
        <f t="shared" si="3"/>
        <v>7425</v>
      </c>
      <c r="M8" s="27">
        <f t="shared" si="3"/>
        <v>55331.43</v>
      </c>
      <c r="N8" s="27">
        <f t="shared" si="3"/>
        <v>0</v>
      </c>
      <c r="O8" s="27">
        <f t="shared" si="3"/>
        <v>120000</v>
      </c>
      <c r="P8" s="27">
        <f t="shared" si="3"/>
        <v>199441</v>
      </c>
      <c r="Q8" s="27">
        <f t="shared" si="3"/>
        <v>41250</v>
      </c>
      <c r="R8" s="27">
        <f t="shared" si="3"/>
        <v>72719</v>
      </c>
      <c r="S8" s="27">
        <f t="shared" si="3"/>
        <v>923207</v>
      </c>
      <c r="T8" s="27">
        <f t="shared" si="3"/>
        <v>78301</v>
      </c>
      <c r="U8" s="27">
        <f t="shared" si="3"/>
        <v>62241.630000000005</v>
      </c>
      <c r="V8" s="27">
        <f t="shared" si="3"/>
        <v>40739.985000000001</v>
      </c>
      <c r="W8" s="27">
        <f t="shared" si="3"/>
        <v>0</v>
      </c>
      <c r="X8" s="27">
        <f t="shared" si="3"/>
        <v>280137</v>
      </c>
      <c r="Y8" s="27">
        <f t="shared" si="3"/>
        <v>1146142</v>
      </c>
      <c r="Z8" s="27">
        <f t="shared" si="3"/>
        <v>849560</v>
      </c>
      <c r="AA8" s="27">
        <f t="shared" si="3"/>
        <v>382970</v>
      </c>
      <c r="AB8" s="27">
        <f t="shared" si="3"/>
        <v>1357326</v>
      </c>
      <c r="AC8" s="27">
        <f t="shared" si="3"/>
        <v>219224.94</v>
      </c>
      <c r="AD8" s="27">
        <f t="shared" si="3"/>
        <v>19800</v>
      </c>
      <c r="AE8" s="27">
        <f t="shared" si="3"/>
        <v>560000</v>
      </c>
      <c r="AF8" s="27">
        <f t="shared" si="3"/>
        <v>36506.25</v>
      </c>
      <c r="AG8" s="27">
        <f t="shared" si="3"/>
        <v>14850</v>
      </c>
    </row>
    <row r="9" spans="1:38" ht="30" x14ac:dyDescent="0.25">
      <c r="A9" s="86" t="s">
        <v>516</v>
      </c>
      <c r="B9" s="134">
        <f>B8/(B6-B7)</f>
        <v>0.16500000000000001</v>
      </c>
      <c r="C9" s="134">
        <f t="shared" ref="C9:AG9" si="4">C8/(C6-C7)</f>
        <v>0.73912266666666671</v>
      </c>
      <c r="D9" s="134" t="e">
        <f t="shared" si="4"/>
        <v>#DIV/0!</v>
      </c>
      <c r="E9" s="134">
        <f t="shared" si="4"/>
        <v>1.5786666666666667</v>
      </c>
      <c r="F9" s="134">
        <f t="shared" si="4"/>
        <v>0.16500000000000001</v>
      </c>
      <c r="G9" s="134">
        <f t="shared" si="4"/>
        <v>0.60589999999999999</v>
      </c>
      <c r="H9" s="134">
        <f t="shared" si="4"/>
        <v>0.17987912249999999</v>
      </c>
      <c r="I9" s="134" t="e">
        <f t="shared" si="4"/>
        <v>#DIV/0!</v>
      </c>
      <c r="J9" s="134">
        <f t="shared" si="4"/>
        <v>0.18281142</v>
      </c>
      <c r="K9" s="134">
        <f t="shared" si="4"/>
        <v>0.16500000000000001</v>
      </c>
      <c r="L9" s="134">
        <f t="shared" si="4"/>
        <v>0.16500000000000001</v>
      </c>
      <c r="M9" s="134">
        <f t="shared" si="4"/>
        <v>0.16500000000000001</v>
      </c>
      <c r="N9" s="134" t="e">
        <f t="shared" si="4"/>
        <v>#DIV/0!</v>
      </c>
      <c r="O9" s="134">
        <f t="shared" si="4"/>
        <v>0.37037037037037035</v>
      </c>
      <c r="P9" s="134">
        <f t="shared" si="4"/>
        <v>0.39888200000000001</v>
      </c>
      <c r="Q9" s="134">
        <f t="shared" si="4"/>
        <v>0.16500000000000001</v>
      </c>
      <c r="R9" s="134">
        <f t="shared" si="4"/>
        <v>0.29087600000000002</v>
      </c>
      <c r="S9" s="134">
        <f t="shared" si="4"/>
        <v>1.2681414835164835</v>
      </c>
      <c r="T9" s="134">
        <f t="shared" si="4"/>
        <v>0.26100333333333331</v>
      </c>
      <c r="U9" s="134">
        <f t="shared" si="4"/>
        <v>0.16500000000000001</v>
      </c>
      <c r="V9" s="134">
        <f t="shared" si="4"/>
        <v>0.16500000000000001</v>
      </c>
      <c r="W9" s="134" t="e">
        <f t="shared" si="4"/>
        <v>#DIV/0!</v>
      </c>
      <c r="X9" s="134">
        <f t="shared" si="4"/>
        <v>0.18675800000000001</v>
      </c>
      <c r="Y9" s="134">
        <f t="shared" si="4"/>
        <v>0.33386018060005823</v>
      </c>
      <c r="Z9" s="134">
        <f t="shared" si="4"/>
        <v>0.58711817553559087</v>
      </c>
      <c r="AA9" s="134">
        <f t="shared" si="4"/>
        <v>0.42552222222222225</v>
      </c>
      <c r="AB9" s="134">
        <f t="shared" si="4"/>
        <v>1.809768</v>
      </c>
      <c r="AC9" s="134">
        <f t="shared" si="4"/>
        <v>0.16500000000000001</v>
      </c>
      <c r="AD9" s="134">
        <f t="shared" si="4"/>
        <v>0.16500000000000001</v>
      </c>
      <c r="AE9" s="134">
        <f t="shared" si="4"/>
        <v>0.77777777777777779</v>
      </c>
      <c r="AF9" s="134">
        <f t="shared" si="4"/>
        <v>0.16500000000000001</v>
      </c>
      <c r="AG9" s="134">
        <f t="shared" si="4"/>
        <v>0.16500000000000001</v>
      </c>
      <c r="AH9" t="s">
        <v>518</v>
      </c>
    </row>
    <row r="10" spans="1:38" x14ac:dyDescent="0.25">
      <c r="A10" s="86" t="s">
        <v>517</v>
      </c>
      <c r="B10" s="27">
        <f>IF(B6&gt;325000/0.33,1,0)</f>
        <v>0</v>
      </c>
      <c r="C10" s="27">
        <f t="shared" ref="C10:AG10" si="5">IF(C6&gt;325000/0.33,1,0)</f>
        <v>1</v>
      </c>
      <c r="D10" s="27">
        <f t="shared" si="5"/>
        <v>0</v>
      </c>
      <c r="E10" s="27">
        <f t="shared" si="5"/>
        <v>0</v>
      </c>
      <c r="F10" s="27">
        <f t="shared" si="5"/>
        <v>0</v>
      </c>
      <c r="G10" s="27">
        <f t="shared" si="5"/>
        <v>0</v>
      </c>
      <c r="H10" s="27">
        <f t="shared" si="5"/>
        <v>1</v>
      </c>
      <c r="I10" s="27">
        <f t="shared" si="5"/>
        <v>0</v>
      </c>
      <c r="J10" s="27">
        <f t="shared" si="5"/>
        <v>1</v>
      </c>
      <c r="K10" s="27">
        <f t="shared" si="5"/>
        <v>0</v>
      </c>
      <c r="L10" s="27">
        <f t="shared" si="5"/>
        <v>0</v>
      </c>
      <c r="M10" s="27">
        <f t="shared" si="5"/>
        <v>0</v>
      </c>
      <c r="N10" s="27">
        <f t="shared" si="5"/>
        <v>0</v>
      </c>
      <c r="O10" s="27">
        <f t="shared" si="5"/>
        <v>0</v>
      </c>
      <c r="P10" s="27">
        <f t="shared" si="5"/>
        <v>0</v>
      </c>
      <c r="Q10" s="27">
        <f t="shared" si="5"/>
        <v>0</v>
      </c>
      <c r="R10" s="27">
        <f t="shared" si="5"/>
        <v>0</v>
      </c>
      <c r="S10" s="27">
        <f t="shared" si="5"/>
        <v>1</v>
      </c>
      <c r="T10" s="27">
        <f t="shared" si="5"/>
        <v>0</v>
      </c>
      <c r="U10" s="27">
        <f t="shared" si="5"/>
        <v>0</v>
      </c>
      <c r="V10" s="27">
        <f t="shared" si="5"/>
        <v>0</v>
      </c>
      <c r="W10" s="27">
        <f t="shared" si="5"/>
        <v>0</v>
      </c>
      <c r="X10" s="27">
        <f t="shared" si="5"/>
        <v>1</v>
      </c>
      <c r="Y10" s="27">
        <f t="shared" si="5"/>
        <v>1</v>
      </c>
      <c r="Z10" s="27">
        <f t="shared" si="5"/>
        <v>1</v>
      </c>
      <c r="AA10" s="27">
        <f t="shared" si="5"/>
        <v>1</v>
      </c>
      <c r="AB10" s="27">
        <f t="shared" si="5"/>
        <v>1</v>
      </c>
      <c r="AC10" s="27">
        <f t="shared" si="5"/>
        <v>1</v>
      </c>
      <c r="AD10" s="27">
        <f t="shared" si="5"/>
        <v>0</v>
      </c>
      <c r="AE10" s="27">
        <f t="shared" si="5"/>
        <v>1</v>
      </c>
      <c r="AF10" s="27">
        <f t="shared" si="5"/>
        <v>0</v>
      </c>
      <c r="AG10" s="27">
        <f t="shared" si="5"/>
        <v>0</v>
      </c>
      <c r="AH10" s="133">
        <f>SUM(B10:AG10)</f>
        <v>11</v>
      </c>
    </row>
    <row r="11" spans="1:38" x14ac:dyDescent="0.25">
      <c r="B11" s="132"/>
      <c r="C11" s="132"/>
      <c r="D11" s="132"/>
      <c r="E11" s="132"/>
      <c r="F11" s="132"/>
      <c r="G11" s="132"/>
      <c r="H11" s="132"/>
      <c r="I11" s="132"/>
      <c r="J11" s="132"/>
      <c r="K11" s="132"/>
      <c r="L11" s="132"/>
      <c r="M11" s="132"/>
      <c r="N11" s="132"/>
      <c r="O11" s="132"/>
      <c r="P11" s="132"/>
      <c r="Q11" s="132"/>
      <c r="R11" s="132"/>
      <c r="S11" s="132"/>
      <c r="T11" s="132"/>
      <c r="U11" s="132"/>
      <c r="V11" s="132"/>
      <c r="W11" s="132"/>
      <c r="X11" s="132"/>
      <c r="Y11" s="132"/>
      <c r="Z11" s="132"/>
      <c r="AA11" s="132"/>
      <c r="AB11" s="132"/>
      <c r="AC11" s="132"/>
      <c r="AD11" s="132"/>
      <c r="AE11" s="132"/>
      <c r="AF11" s="132"/>
      <c r="AG11" s="132"/>
    </row>
    <row r="12" spans="1:38" ht="45" customHeight="1" x14ac:dyDescent="0.3">
      <c r="A12" s="159" t="s">
        <v>514</v>
      </c>
      <c r="B12" s="160"/>
      <c r="C12" s="111">
        <v>10000000</v>
      </c>
      <c r="D12" s="6" t="s">
        <v>15</v>
      </c>
      <c r="E12" s="29">
        <f xml:space="preserve"> IF(SUM(B6:AG6)*0.33&lt;=C12,SUM(B6:AG6)*0.33-C13-B3,C12-C13-B3)</f>
        <v>41788.865000000224</v>
      </c>
      <c r="G12" s="26"/>
    </row>
    <row r="13" spans="1:38" ht="39" customHeight="1" x14ac:dyDescent="0.25">
      <c r="A13" s="161" t="s">
        <v>519</v>
      </c>
      <c r="B13" s="162"/>
      <c r="C13" s="47">
        <f>SUM(B8:AG8)</f>
        <v>9458211.1349999998</v>
      </c>
    </row>
    <row r="14" spans="1:38" ht="28.5" customHeight="1" x14ac:dyDescent="0.25">
      <c r="A14" s="161" t="s">
        <v>502</v>
      </c>
      <c r="B14" s="162"/>
      <c r="C14" s="28" t="str">
        <f>IF(SUM(B6:AG6)*0.33-B3&gt;C13,"Yes","No")</f>
        <v>Yes</v>
      </c>
    </row>
    <row r="15" spans="1:38" ht="61.5" customHeight="1" x14ac:dyDescent="0.25">
      <c r="A15" s="161" t="s">
        <v>503</v>
      </c>
      <c r="B15" s="162"/>
      <c r="C15" s="28" t="str">
        <f>IF((C12-C13)-B3&gt;=0,"Yes","No")</f>
        <v>Yes</v>
      </c>
    </row>
    <row r="17" spans="1:6" ht="30" x14ac:dyDescent="0.25">
      <c r="A17" s="6" t="str">
        <f>'"rank"; your input only here!'!E5</f>
        <v>Nr</v>
      </c>
      <c r="B17" s="6" t="str">
        <f>'"rank"; your input only here!'!A5</f>
        <v>proposal ID</v>
      </c>
      <c r="C17" s="6" t="str">
        <f>'"rank"; your input only here!'!B5</f>
        <v>Proposal acronym</v>
      </c>
      <c r="D17" s="6" t="str">
        <f>'"rank"; your input only here!'!C5</f>
        <v>total requested funding</v>
      </c>
      <c r="E17" s="6" t="str">
        <f>'"rank"; your input only here!'!D5</f>
        <v>Evaluation score</v>
      </c>
      <c r="F17" s="86" t="s">
        <v>504</v>
      </c>
    </row>
    <row r="18" spans="1:6" x14ac:dyDescent="0.25">
      <c r="A18" s="6">
        <f>'"rank"; your input only here!'!E6</f>
        <v>1</v>
      </c>
      <c r="B18" s="33" t="str">
        <f>'"rank"; your input only here!'!A6</f>
        <v>A1</v>
      </c>
      <c r="C18" s="33" t="str">
        <f>'"rank"; your input only here!'!B6</f>
        <v>Test Project 1</v>
      </c>
      <c r="D18" s="34">
        <f>'"rank"; your input only here!'!C6</f>
        <v>838394</v>
      </c>
      <c r="E18" s="33">
        <f>'"rank"; your input only here!'!D6</f>
        <v>13.5</v>
      </c>
      <c r="F18" s="32" t="s">
        <v>12</v>
      </c>
    </row>
    <row r="19" spans="1:6" x14ac:dyDescent="0.25">
      <c r="A19" s="6">
        <f>'"rank"; your input only here!'!E7</f>
        <v>2</v>
      </c>
      <c r="B19" s="33" t="str">
        <f>'"rank"; your input only here!'!A7</f>
        <v>A2</v>
      </c>
      <c r="C19" s="33" t="str">
        <f>'"rank"; your input only here!'!B7</f>
        <v>Test Project 2</v>
      </c>
      <c r="D19" s="34">
        <f>'"rank"; your input only here!'!C7</f>
        <v>660000</v>
      </c>
      <c r="E19" s="33">
        <f>'"rank"; your input only here!'!D7</f>
        <v>13.5</v>
      </c>
      <c r="F19" s="32" t="s">
        <v>12</v>
      </c>
    </row>
    <row r="20" spans="1:6" x14ac:dyDescent="0.25">
      <c r="A20" s="6">
        <f>'"rank"; your input only here!'!E8</f>
        <v>3</v>
      </c>
      <c r="B20" s="33" t="str">
        <f>'"rank"; your input only here!'!A8</f>
        <v>A3</v>
      </c>
      <c r="C20" s="33" t="str">
        <f>'"rank"; your input only here!'!B8</f>
        <v>Test Project 3</v>
      </c>
      <c r="D20" s="34">
        <f>'"rank"; your input only here!'!C8</f>
        <v>645000</v>
      </c>
      <c r="E20" s="33">
        <f>'"rank"; your input only here!'!D8</f>
        <v>13.5</v>
      </c>
      <c r="F20" s="32" t="s">
        <v>12</v>
      </c>
    </row>
    <row r="21" spans="1:6" x14ac:dyDescent="0.25">
      <c r="A21" s="6">
        <f>'"rank"; your input only here!'!E9</f>
        <v>4</v>
      </c>
      <c r="B21" s="33" t="str">
        <f>'"rank"; your input only here!'!A9</f>
        <v>A4</v>
      </c>
      <c r="C21" s="33" t="str">
        <f>'"rank"; your input only here!'!B9</f>
        <v>Test Project 4</v>
      </c>
      <c r="D21" s="34">
        <f>'"rank"; your input only here!'!C9</f>
        <v>1520920</v>
      </c>
      <c r="E21" s="33">
        <f>'"rank"; your input only here!'!D9</f>
        <v>13</v>
      </c>
      <c r="F21" s="32" t="s">
        <v>12</v>
      </c>
    </row>
    <row r="22" spans="1:6" x14ac:dyDescent="0.25">
      <c r="A22" s="6">
        <f>'"rank"; your input only here!'!E10</f>
        <v>5</v>
      </c>
      <c r="B22" s="33" t="str">
        <f>'"rank"; your input only here!'!A10</f>
        <v>A5</v>
      </c>
      <c r="C22" s="33" t="str">
        <f>'"rank"; your input only here!'!B10</f>
        <v>Test Project 5</v>
      </c>
      <c r="D22" s="34">
        <f>'"rank"; your input only here!'!C10</f>
        <v>377125</v>
      </c>
      <c r="E22" s="33">
        <f>'"rank"; your input only here!'!D10</f>
        <v>13</v>
      </c>
      <c r="F22" s="32" t="s">
        <v>12</v>
      </c>
    </row>
    <row r="23" spans="1:6" x14ac:dyDescent="0.25">
      <c r="A23" s="6">
        <f>'"rank"; your input only here!'!E11</f>
        <v>6</v>
      </c>
      <c r="B23" s="33" t="str">
        <f>'"rank"; your input only here!'!A11</f>
        <v>A6</v>
      </c>
      <c r="C23" s="33" t="str">
        <f>'"rank"; your input only here!'!B11</f>
        <v>Test Project 6</v>
      </c>
      <c r="D23" s="34">
        <f>'"rank"; your input only here!'!C11</f>
        <v>648500</v>
      </c>
      <c r="E23" s="33">
        <f>'"rank"; your input only here!'!D11</f>
        <v>13</v>
      </c>
      <c r="F23" s="32" t="s">
        <v>12</v>
      </c>
    </row>
    <row r="24" spans="1:6" x14ac:dyDescent="0.25">
      <c r="A24" s="6">
        <f>'"rank"; your input only here!'!E12</f>
        <v>7</v>
      </c>
      <c r="B24" s="33" t="str">
        <f>'"rank"; your input only here!'!A12</f>
        <v>A7</v>
      </c>
      <c r="C24" s="33" t="str">
        <f>'"rank"; your input only here!'!B12</f>
        <v>Test Project 7</v>
      </c>
      <c r="D24" s="34">
        <f>'"rank"; your input only here!'!C12</f>
        <v>376762</v>
      </c>
      <c r="E24" s="33">
        <f>'"rank"; your input only here!'!D12</f>
        <v>13</v>
      </c>
      <c r="F24" s="32" t="s">
        <v>12</v>
      </c>
    </row>
    <row r="25" spans="1:6" x14ac:dyDescent="0.25">
      <c r="A25" s="6">
        <f>'"rank"; your input only here!'!E13</f>
        <v>8</v>
      </c>
      <c r="B25" s="33" t="str">
        <f>'"rank"; your input only here!'!A13</f>
        <v>A8</v>
      </c>
      <c r="C25" s="33" t="str">
        <f>'"rank"; your input only here!'!B13</f>
        <v>Test Project 8</v>
      </c>
      <c r="D25" s="34">
        <f>'"rank"; your input only here!'!C13</f>
        <v>515428</v>
      </c>
      <c r="E25" s="33">
        <f>'"rank"; your input only here!'!D13</f>
        <v>12.5</v>
      </c>
      <c r="F25" s="32" t="s">
        <v>12</v>
      </c>
    </row>
    <row r="26" spans="1:6" x14ac:dyDescent="0.25">
      <c r="A26" s="6">
        <f>'"rank"; your input only here!'!E14</f>
        <v>9</v>
      </c>
      <c r="B26" s="33" t="str">
        <f>'"rank"; your input only here!'!A14</f>
        <v>A9</v>
      </c>
      <c r="C26" s="33" t="str">
        <f>'"rank"; your input only here!'!B14</f>
        <v>Test Project 9</v>
      </c>
      <c r="D26" s="34">
        <f>'"rank"; your input only here!'!C14</f>
        <v>900000</v>
      </c>
      <c r="E26" s="33">
        <f>'"rank"; your input only here!'!D14</f>
        <v>12.5</v>
      </c>
      <c r="F26" s="32" t="s">
        <v>12</v>
      </c>
    </row>
    <row r="27" spans="1:6" x14ac:dyDescent="0.25">
      <c r="A27" s="6">
        <f>'"rank"; your input only here!'!E15</f>
        <v>10</v>
      </c>
      <c r="B27" s="33" t="str">
        <f>'"rank"; your input only here!'!A15</f>
        <v>A10</v>
      </c>
      <c r="C27" s="33" t="str">
        <f>'"rank"; your input only here!'!B15</f>
        <v>Test Project 10</v>
      </c>
      <c r="D27" s="34">
        <f>'"rank"; your input only here!'!C15</f>
        <v>1158765</v>
      </c>
      <c r="E27" s="33">
        <f>'"rank"; your input only here!'!D15</f>
        <v>12.5</v>
      </c>
      <c r="F27" s="32" t="s">
        <v>12</v>
      </c>
    </row>
    <row r="28" spans="1:6" x14ac:dyDescent="0.25">
      <c r="A28" s="6">
        <f>'"rank"; your input only here!'!E16</f>
        <v>11</v>
      </c>
      <c r="B28" s="33" t="str">
        <f>'"rank"; your input only here!'!A16</f>
        <v>A11</v>
      </c>
      <c r="C28" s="33" t="str">
        <f>'"rank"; your input only here!'!B16</f>
        <v>Test Project 11</v>
      </c>
      <c r="D28" s="34">
        <f>'"rank"; your input only here!'!C16</f>
        <v>571260</v>
      </c>
      <c r="E28" s="33">
        <f>'"rank"; your input only here!'!D16</f>
        <v>12.5</v>
      </c>
      <c r="F28" s="32" t="s">
        <v>12</v>
      </c>
    </row>
    <row r="29" spans="1:6" x14ac:dyDescent="0.25">
      <c r="A29" s="6">
        <f>'"rank"; your input only here!'!E17</f>
        <v>12</v>
      </c>
      <c r="B29" s="33" t="str">
        <f>'"rank"; your input only here!'!A17</f>
        <v>A12</v>
      </c>
      <c r="C29" s="33" t="str">
        <f>'"rank"; your input only here!'!B17</f>
        <v>Test Project 12</v>
      </c>
      <c r="D29" s="34">
        <f>'"rank"; your input only here!'!C17</f>
        <v>815000</v>
      </c>
      <c r="E29" s="33">
        <f>'"rank"; your input only here!'!D17</f>
        <v>12.5</v>
      </c>
      <c r="F29" s="32" t="s">
        <v>12</v>
      </c>
    </row>
    <row r="30" spans="1:6" x14ac:dyDescent="0.25">
      <c r="A30" s="6">
        <f>'"rank"; your input only here!'!E18</f>
        <v>13</v>
      </c>
      <c r="B30" s="33" t="str">
        <f>'"rank"; your input only here!'!A18</f>
        <v>A13</v>
      </c>
      <c r="C30" s="33" t="str">
        <f>'"rank"; your input only here!'!B18</f>
        <v>Test Project 13</v>
      </c>
      <c r="D30" s="34">
        <f>'"rank"; your input only here!'!C18</f>
        <v>337313</v>
      </c>
      <c r="E30" s="33">
        <f>'"rank"; your input only here!'!D18</f>
        <v>12.5</v>
      </c>
      <c r="F30" s="32" t="s">
        <v>12</v>
      </c>
    </row>
    <row r="31" spans="1:6" x14ac:dyDescent="0.25">
      <c r="A31" s="6">
        <f>'"rank"; your input only here!'!E19</f>
        <v>14</v>
      </c>
      <c r="B31" s="33" t="str">
        <f>'"rank"; your input only here!'!A19</f>
        <v>A14</v>
      </c>
      <c r="C31" s="33" t="str">
        <f>'"rank"; your input only here!'!B19</f>
        <v>Test Project 14</v>
      </c>
      <c r="D31" s="34">
        <f>'"rank"; your input only here!'!C19</f>
        <v>1162000</v>
      </c>
      <c r="E31" s="33">
        <f>'"rank"; your input only here!'!D19</f>
        <v>12.5</v>
      </c>
      <c r="F31" s="32" t="s">
        <v>12</v>
      </c>
    </row>
    <row r="32" spans="1:6" x14ac:dyDescent="0.25">
      <c r="A32" s="6">
        <f>'"rank"; your input only here!'!E20</f>
        <v>15</v>
      </c>
      <c r="B32" s="33" t="str">
        <f>'"rank"; your input only here!'!A20</f>
        <v>A15</v>
      </c>
      <c r="C32" s="33" t="str">
        <f>'"rank"; your input only here!'!B20</f>
        <v>Test Project 15</v>
      </c>
      <c r="D32" s="34">
        <f>'"rank"; your input only here!'!C20</f>
        <v>575430</v>
      </c>
      <c r="E32" s="33">
        <f>'"rank"; your input only here!'!D20</f>
        <v>12.5</v>
      </c>
      <c r="F32" s="32" t="s">
        <v>12</v>
      </c>
    </row>
    <row r="33" spans="1:6" x14ac:dyDescent="0.25">
      <c r="A33" s="6">
        <f>'"rank"; your input only here!'!E21</f>
        <v>16</v>
      </c>
      <c r="B33" s="33" t="str">
        <f>'"rank"; your input only here!'!A21</f>
        <v>A16</v>
      </c>
      <c r="C33" s="33" t="str">
        <f>'"rank"; your input only here!'!B21</f>
        <v>Test Project 16</v>
      </c>
      <c r="D33" s="34">
        <f>'"rank"; your input only here!'!C21</f>
        <v>694969</v>
      </c>
      <c r="E33" s="33">
        <f>'"rank"; your input only here!'!D21</f>
        <v>12.5</v>
      </c>
      <c r="F33" s="32" t="s">
        <v>12</v>
      </c>
    </row>
    <row r="34" spans="1:6" x14ac:dyDescent="0.25">
      <c r="A34" s="6">
        <f>'"rank"; your input only here!'!E22</f>
        <v>17</v>
      </c>
      <c r="B34" s="33" t="str">
        <f>'"rank"; your input only here!'!A22</f>
        <v>A17</v>
      </c>
      <c r="C34" s="33" t="str">
        <f>'"rank"; your input only here!'!B22</f>
        <v>Test Project 17</v>
      </c>
      <c r="D34" s="34">
        <f>'"rank"; your input only here!'!C22</f>
        <v>611800</v>
      </c>
      <c r="E34" s="33">
        <f>'"rank"; your input only here!'!D22</f>
        <v>12.5</v>
      </c>
      <c r="F34" s="32" t="s">
        <v>12</v>
      </c>
    </row>
    <row r="35" spans="1:6" x14ac:dyDescent="0.25">
      <c r="A35" s="6">
        <f>'"rank"; your input only here!'!E23</f>
        <v>18</v>
      </c>
      <c r="B35" s="33" t="str">
        <f>'"rank"; your input only here!'!A23</f>
        <v>A18</v>
      </c>
      <c r="C35" s="33" t="str">
        <f>'"rank"; your input only here!'!B23</f>
        <v>Test Project 18</v>
      </c>
      <c r="D35" s="34">
        <f>'"rank"; your input only here!'!C23</f>
        <v>462969</v>
      </c>
      <c r="E35" s="33">
        <f>'"rank"; your input only here!'!D23</f>
        <v>12.5</v>
      </c>
      <c r="F35" s="32" t="s">
        <v>12</v>
      </c>
    </row>
    <row r="36" spans="1:6" x14ac:dyDescent="0.25">
      <c r="A36" s="6">
        <f>'"rank"; your input only here!'!E24</f>
        <v>19</v>
      </c>
      <c r="B36" s="33" t="str">
        <f>'"rank"; your input only here!'!A24</f>
        <v>A19</v>
      </c>
      <c r="C36" s="33" t="str">
        <f>'"rank"; your input only here!'!B24</f>
        <v>Test Project 19</v>
      </c>
      <c r="D36" s="34">
        <f>'"rank"; your input only here!'!C24</f>
        <v>331172</v>
      </c>
      <c r="E36" s="33">
        <f>'"rank"; your input only here!'!D24</f>
        <v>12.5</v>
      </c>
      <c r="F36" s="32" t="s">
        <v>12</v>
      </c>
    </row>
    <row r="37" spans="1:6" x14ac:dyDescent="0.25">
      <c r="A37" s="6">
        <f>'"rank"; your input only here!'!E25</f>
        <v>20</v>
      </c>
      <c r="B37" s="33" t="str">
        <f>'"rank"; your input only here!'!A25</f>
        <v>A20</v>
      </c>
      <c r="C37" s="33" t="str">
        <f>'"rank"; your input only here!'!B25</f>
        <v>Test Project 20</v>
      </c>
      <c r="D37" s="34">
        <f>'"rank"; your input only here!'!C25</f>
        <v>645000</v>
      </c>
      <c r="E37" s="33">
        <f>'"rank"; your input only here!'!D25</f>
        <v>12</v>
      </c>
      <c r="F37" s="32" t="s">
        <v>12</v>
      </c>
    </row>
    <row r="38" spans="1:6" x14ac:dyDescent="0.25">
      <c r="A38" s="6">
        <f>'"rank"; your input only here!'!E26</f>
        <v>21</v>
      </c>
      <c r="B38" s="33" t="str">
        <f>'"rank"; your input only here!'!A26</f>
        <v>A21</v>
      </c>
      <c r="C38" s="33" t="str">
        <f>'"rank"; your input only here!'!B26</f>
        <v>Test Project 21</v>
      </c>
      <c r="D38" s="34">
        <f>'"rank"; your input only here!'!C26</f>
        <v>530081</v>
      </c>
      <c r="E38" s="33">
        <f>'"rank"; your input only here!'!D26</f>
        <v>12</v>
      </c>
      <c r="F38" s="32" t="s">
        <v>12</v>
      </c>
    </row>
    <row r="39" spans="1:6" x14ac:dyDescent="0.25">
      <c r="A39" s="6">
        <f>'"rank"; your input only here!'!E27</f>
        <v>22</v>
      </c>
      <c r="B39" s="33" t="str">
        <f>'"rank"; your input only here!'!A27</f>
        <v>A22</v>
      </c>
      <c r="C39" s="33" t="str">
        <f>'"rank"; your input only here!'!B27</f>
        <v>Test Project 22</v>
      </c>
      <c r="D39" s="34">
        <f>'"rank"; your input only here!'!C27</f>
        <v>1639600</v>
      </c>
      <c r="E39" s="33">
        <f>'"rank"; your input only here!'!D27</f>
        <v>12</v>
      </c>
      <c r="F39" s="32" t="s">
        <v>12</v>
      </c>
    </row>
    <row r="40" spans="1:6" x14ac:dyDescent="0.25">
      <c r="A40" s="6">
        <f>'"rank"; your input only here!'!E28</f>
        <v>23</v>
      </c>
      <c r="B40" s="33" t="str">
        <f>'"rank"; your input only here!'!A28</f>
        <v>A23</v>
      </c>
      <c r="C40" s="33" t="str">
        <f>'"rank"; your input only here!'!B28</f>
        <v>Test Project 23</v>
      </c>
      <c r="D40" s="34">
        <f>'"rank"; your input only here!'!C28</f>
        <v>825880</v>
      </c>
      <c r="E40" s="33">
        <f>'"rank"; your input only here!'!D28</f>
        <v>12</v>
      </c>
      <c r="F40" s="32" t="s">
        <v>12</v>
      </c>
    </row>
    <row r="41" spans="1:6" x14ac:dyDescent="0.25">
      <c r="A41" s="6">
        <f>'"rank"; your input only here!'!E29</f>
        <v>24</v>
      </c>
      <c r="B41" s="33" t="str">
        <f>'"rank"; your input only here!'!A29</f>
        <v>A24</v>
      </c>
      <c r="C41" s="33" t="str">
        <f>'"rank"; your input only here!'!B29</f>
        <v>Test Project 24</v>
      </c>
      <c r="D41" s="34">
        <f>'"rank"; your input only here!'!C29</f>
        <v>523000</v>
      </c>
      <c r="E41" s="33">
        <f>'"rank"; your input only here!'!D29</f>
        <v>12</v>
      </c>
      <c r="F41" s="32" t="s">
        <v>12</v>
      </c>
    </row>
    <row r="42" spans="1:6" x14ac:dyDescent="0.25">
      <c r="A42" s="6">
        <f>'"rank"; your input only here!'!E30</f>
        <v>25</v>
      </c>
      <c r="B42" s="33" t="str">
        <f>'"rank"; your input only here!'!A30</f>
        <v>A25</v>
      </c>
      <c r="C42" s="33" t="str">
        <f>'"rank"; your input only here!'!B30</f>
        <v>Test Project 25</v>
      </c>
      <c r="D42" s="34">
        <f>'"rank"; your input only here!'!C30</f>
        <v>983832</v>
      </c>
      <c r="E42" s="33">
        <f>'"rank"; your input only here!'!D30</f>
        <v>12</v>
      </c>
      <c r="F42" s="32" t="s">
        <v>12</v>
      </c>
    </row>
    <row r="43" spans="1:6" x14ac:dyDescent="0.25">
      <c r="A43" s="6">
        <f>'"rank"; your input only here!'!E31</f>
        <v>26</v>
      </c>
      <c r="B43" s="33" t="str">
        <f>'"rank"; your input only here!'!A31</f>
        <v>A26</v>
      </c>
      <c r="C43" s="33" t="str">
        <f>'"rank"; your input only here!'!B31</f>
        <v>Test Project 26</v>
      </c>
      <c r="D43" s="34">
        <f>'"rank"; your input only here!'!C31</f>
        <v>597719</v>
      </c>
      <c r="E43" s="33">
        <f>'"rank"; your input only here!'!D31</f>
        <v>12</v>
      </c>
      <c r="F43" s="32" t="s">
        <v>12</v>
      </c>
    </row>
    <row r="44" spans="1:6" x14ac:dyDescent="0.25">
      <c r="A44" s="6">
        <f>'"rank"; your input only here!'!E32</f>
        <v>27</v>
      </c>
      <c r="B44" s="33" t="str">
        <f>'"rank"; your input only here!'!A32</f>
        <v>A27</v>
      </c>
      <c r="C44" s="33" t="str">
        <f>'"rank"; your input only here!'!B32</f>
        <v>Test Project 27</v>
      </c>
      <c r="D44" s="34">
        <f>'"rank"; your input only here!'!C32</f>
        <v>897838</v>
      </c>
      <c r="E44" s="33">
        <f>'"rank"; your input only here!'!D32</f>
        <v>12</v>
      </c>
      <c r="F44" s="32" t="s">
        <v>12</v>
      </c>
    </row>
    <row r="45" spans="1:6" x14ac:dyDescent="0.25">
      <c r="A45" s="6">
        <f>'"rank"; your input only here!'!E33</f>
        <v>28</v>
      </c>
      <c r="B45" s="33" t="str">
        <f>'"rank"; your input only here!'!A33</f>
        <v>A28</v>
      </c>
      <c r="C45" s="33" t="str">
        <f>'"rank"; your input only here!'!B33</f>
        <v>Test Project 28</v>
      </c>
      <c r="D45" s="34">
        <f>'"rank"; your input only here!'!C33</f>
        <v>792866</v>
      </c>
      <c r="E45" s="33">
        <f>'"rank"; your input only here!'!D33</f>
        <v>12</v>
      </c>
      <c r="F45" s="32" t="s">
        <v>12</v>
      </c>
    </row>
    <row r="46" spans="1:6" x14ac:dyDescent="0.25">
      <c r="A46" s="6">
        <f>'"rank"; your input only here!'!E34</f>
        <v>29</v>
      </c>
      <c r="B46" s="33" t="str">
        <f>'"rank"; your input only here!'!A34</f>
        <v>A29</v>
      </c>
      <c r="C46" s="33" t="str">
        <f>'"rank"; your input only here!'!B34</f>
        <v>Test Project 29</v>
      </c>
      <c r="D46" s="34">
        <f>'"rank"; your input only here!'!C34</f>
        <v>476996</v>
      </c>
      <c r="E46" s="33">
        <f>'"rank"; your input only here!'!D34</f>
        <v>12</v>
      </c>
      <c r="F46" s="32" t="s">
        <v>12</v>
      </c>
    </row>
    <row r="47" spans="1:6" x14ac:dyDescent="0.25">
      <c r="A47" s="6">
        <f>'"rank"; your input only here!'!E35</f>
        <v>30</v>
      </c>
      <c r="B47" s="33" t="str">
        <f>'"rank"; your input only here!'!A35</f>
        <v>A30</v>
      </c>
      <c r="C47" s="33" t="str">
        <f>'"rank"; your input only here!'!B35</f>
        <v>Test Project 30</v>
      </c>
      <c r="D47" s="34">
        <f>'"rank"; your input only here!'!C35</f>
        <v>343000</v>
      </c>
      <c r="E47" s="33">
        <f>'"rank"; your input only here!'!D35</f>
        <v>12</v>
      </c>
      <c r="F47" s="32" t="s">
        <v>12</v>
      </c>
    </row>
    <row r="48" spans="1:6" x14ac:dyDescent="0.25">
      <c r="A48" s="6">
        <f>'"rank"; your input only here!'!E36</f>
        <v>31</v>
      </c>
      <c r="B48" s="33" t="str">
        <f>'"rank"; your input only here!'!A36</f>
        <v>A31</v>
      </c>
      <c r="C48" s="33" t="str">
        <f>'"rank"; your input only here!'!B36</f>
        <v>Test Project 31</v>
      </c>
      <c r="D48" s="34">
        <f>'"rank"; your input only here!'!C36</f>
        <v>449762</v>
      </c>
      <c r="E48" s="33">
        <f>'"rank"; your input only here!'!D36</f>
        <v>11.5</v>
      </c>
      <c r="F48" s="32" t="s">
        <v>12</v>
      </c>
    </row>
    <row r="49" spans="1:6" x14ac:dyDescent="0.25">
      <c r="A49" s="6">
        <f>'"rank"; your input only here!'!E37</f>
        <v>32</v>
      </c>
      <c r="B49" s="33" t="str">
        <f>'"rank"; your input only here!'!A37</f>
        <v>A32</v>
      </c>
      <c r="C49" s="33" t="str">
        <f>'"rank"; your input only here!'!B37</f>
        <v>Test Project 32</v>
      </c>
      <c r="D49" s="34">
        <f>'"rank"; your input only here!'!C37</f>
        <v>632500</v>
      </c>
      <c r="E49" s="33">
        <f>'"rank"; your input only here!'!D37</f>
        <v>11.5</v>
      </c>
      <c r="F49" s="32" t="s">
        <v>12</v>
      </c>
    </row>
    <row r="50" spans="1:6" x14ac:dyDescent="0.25">
      <c r="A50" s="6">
        <f>'"rank"; your input only here!'!E38</f>
        <v>33</v>
      </c>
      <c r="B50" s="33" t="str">
        <f>'"rank"; your input only here!'!A38</f>
        <v>A33</v>
      </c>
      <c r="C50" s="33" t="str">
        <f>'"rank"; your input only here!'!B38</f>
        <v>Test Project 33</v>
      </c>
      <c r="D50" s="34">
        <f>'"rank"; your input only here!'!C38</f>
        <v>1041423</v>
      </c>
      <c r="E50" s="33">
        <f>'"rank"; your input only here!'!D38</f>
        <v>11.5</v>
      </c>
      <c r="F50" s="32" t="s">
        <v>12</v>
      </c>
    </row>
    <row r="51" spans="1:6" x14ac:dyDescent="0.25">
      <c r="A51" s="6">
        <f>'"rank"; your input only here!'!E39</f>
        <v>34</v>
      </c>
      <c r="B51" s="33" t="str">
        <f>'"rank"; your input only here!'!A39</f>
        <v>A34</v>
      </c>
      <c r="C51" s="33" t="str">
        <f>'"rank"; your input only here!'!B39</f>
        <v>Test Project 34</v>
      </c>
      <c r="D51" s="34">
        <f>'"rank"; your input only here!'!C39</f>
        <v>542124</v>
      </c>
      <c r="E51" s="33">
        <f>'"rank"; your input only here!'!D39</f>
        <v>11.5</v>
      </c>
      <c r="F51" s="32" t="s">
        <v>12</v>
      </c>
    </row>
    <row r="52" spans="1:6" x14ac:dyDescent="0.25">
      <c r="A52" s="6">
        <f>'"rank"; your input only here!'!E40</f>
        <v>35</v>
      </c>
      <c r="B52" s="33" t="str">
        <f>'"rank"; your input only here!'!A40</f>
        <v>A35</v>
      </c>
      <c r="C52" s="33" t="str">
        <f>'"rank"; your input only here!'!B40</f>
        <v>Test Project 35</v>
      </c>
      <c r="D52" s="34">
        <f>'"rank"; your input only here!'!C40</f>
        <v>785000</v>
      </c>
      <c r="E52" s="33">
        <f>'"rank"; your input only here!'!D40</f>
        <v>11.5</v>
      </c>
      <c r="F52" s="32" t="s">
        <v>12</v>
      </c>
    </row>
    <row r="53" spans="1:6" x14ac:dyDescent="0.25">
      <c r="A53" s="6">
        <f>'"rank"; your input only here!'!E41</f>
        <v>36</v>
      </c>
      <c r="B53" s="33" t="str">
        <f>'"rank"; your input only here!'!A41</f>
        <v>A36</v>
      </c>
      <c r="C53" s="33" t="str">
        <f>'"rank"; your input only here!'!B41</f>
        <v>Test Project 36</v>
      </c>
      <c r="D53" s="34">
        <f>'"rank"; your input only here!'!C41</f>
        <v>1413323</v>
      </c>
      <c r="E53" s="33">
        <f>'"rank"; your input only here!'!D41</f>
        <v>11.5</v>
      </c>
      <c r="F53" s="32" t="s">
        <v>12</v>
      </c>
    </row>
    <row r="54" spans="1:6" x14ac:dyDescent="0.25">
      <c r="A54" s="6">
        <f>'"rank"; your input only here!'!E42</f>
        <v>37</v>
      </c>
      <c r="B54" s="33" t="str">
        <f>'"rank"; your input only here!'!A42</f>
        <v>A37</v>
      </c>
      <c r="C54" s="33" t="str">
        <f>'"rank"; your input only here!'!B42</f>
        <v>Test Project 37</v>
      </c>
      <c r="D54" s="34">
        <f>'"rank"; your input only here!'!C42</f>
        <v>425884</v>
      </c>
      <c r="E54" s="33">
        <f>'"rank"; your input only here!'!D42</f>
        <v>11.5</v>
      </c>
      <c r="F54" s="32" t="s">
        <v>12</v>
      </c>
    </row>
    <row r="55" spans="1:6" x14ac:dyDescent="0.25">
      <c r="A55" s="6">
        <f>'"rank"; your input only here!'!E43</f>
        <v>38</v>
      </c>
      <c r="B55" s="33" t="str">
        <f>'"rank"; your input only here!'!A43</f>
        <v>A38</v>
      </c>
      <c r="C55" s="33" t="str">
        <f>'"rank"; your input only here!'!B43</f>
        <v>Test Project 38</v>
      </c>
      <c r="D55" s="34">
        <f>'"rank"; your input only here!'!C43</f>
        <v>464000</v>
      </c>
      <c r="E55" s="33">
        <f>'"rank"; your input only here!'!D43</f>
        <v>11.5</v>
      </c>
      <c r="F55" s="32" t="s">
        <v>12</v>
      </c>
    </row>
    <row r="56" spans="1:6" x14ac:dyDescent="0.25">
      <c r="A56" s="6">
        <f>'"rank"; your input only here!'!E44</f>
        <v>39</v>
      </c>
      <c r="B56" s="33" t="str">
        <f>'"rank"; your input only here!'!A44</f>
        <v>A39</v>
      </c>
      <c r="C56" s="33" t="str">
        <f>'"rank"; your input only here!'!B44</f>
        <v>Test Project 39</v>
      </c>
      <c r="D56" s="34">
        <f>'"rank"; your input only here!'!C44</f>
        <v>495000</v>
      </c>
      <c r="E56" s="33">
        <f>'"rank"; your input only here!'!D44</f>
        <v>11.5</v>
      </c>
      <c r="F56" s="32" t="s">
        <v>12</v>
      </c>
    </row>
    <row r="57" spans="1:6" x14ac:dyDescent="0.25">
      <c r="A57" s="6">
        <f>'"rank"; your input only here!'!E45</f>
        <v>40</v>
      </c>
      <c r="B57" s="33" t="str">
        <f>'"rank"; your input only here!'!A45</f>
        <v>A40</v>
      </c>
      <c r="C57" s="33" t="str">
        <f>'"rank"; your input only here!'!B45</f>
        <v>Test Project 40</v>
      </c>
      <c r="D57" s="34">
        <f>'"rank"; your input only here!'!C45</f>
        <v>1126822</v>
      </c>
      <c r="E57" s="33">
        <f>'"rank"; your input only here!'!D45</f>
        <v>11.5</v>
      </c>
      <c r="F57" s="32" t="s">
        <v>12</v>
      </c>
    </row>
    <row r="58" spans="1:6" x14ac:dyDescent="0.25">
      <c r="A58" s="6">
        <f>'"rank"; your input only here!'!E46</f>
        <v>41</v>
      </c>
      <c r="B58" s="33" t="str">
        <f>'"rank"; your input only here!'!A46</f>
        <v>A41</v>
      </c>
      <c r="C58" s="33" t="str">
        <f>'"rank"; your input only here!'!B46</f>
        <v>Test Project 41</v>
      </c>
      <c r="D58" s="34">
        <f>'"rank"; your input only here!'!C46</f>
        <v>521750</v>
      </c>
      <c r="E58" s="33">
        <f>'"rank"; your input only here!'!D46</f>
        <v>11.5</v>
      </c>
      <c r="F58" s="32" t="s">
        <v>12</v>
      </c>
    </row>
    <row r="59" spans="1:6" x14ac:dyDescent="0.25">
      <c r="A59" s="6">
        <f>'"rank"; your input only here!'!E47</f>
        <v>42</v>
      </c>
      <c r="B59" s="33" t="str">
        <f>'"rank"; your input only here!'!A47</f>
        <v>A42</v>
      </c>
      <c r="C59" s="33" t="str">
        <f>'"rank"; your input only here!'!B47</f>
        <v>Test Project 42</v>
      </c>
      <c r="D59" s="34">
        <f>'"rank"; your input only here!'!C47</f>
        <v>514791</v>
      </c>
      <c r="E59" s="33">
        <f>'"rank"; your input only here!'!D47</f>
        <v>11</v>
      </c>
      <c r="F59" s="32" t="s">
        <v>12</v>
      </c>
    </row>
    <row r="60" spans="1:6" x14ac:dyDescent="0.25">
      <c r="A60" s="6">
        <f>'"rank"; your input only here!'!E48</f>
        <v>43</v>
      </c>
      <c r="B60" s="33" t="str">
        <f>'"rank"; your input only here!'!A48</f>
        <v>A43</v>
      </c>
      <c r="C60" s="33" t="str">
        <f>'"rank"; your input only here!'!B48</f>
        <v>Test Project 43</v>
      </c>
      <c r="D60" s="34">
        <f>'"rank"; your input only here!'!C48</f>
        <v>648848</v>
      </c>
      <c r="E60" s="33">
        <f>'"rank"; your input only here!'!D48</f>
        <v>11</v>
      </c>
      <c r="F60" s="32" t="s">
        <v>12</v>
      </c>
    </row>
    <row r="61" spans="1:6" x14ac:dyDescent="0.25">
      <c r="A61" s="6">
        <f>'"rank"; your input only here!'!E49</f>
        <v>44</v>
      </c>
      <c r="B61" s="33" t="str">
        <f>'"rank"; your input only here!'!A49</f>
        <v>A44</v>
      </c>
      <c r="C61" s="33" t="str">
        <f>'"rank"; your input only here!'!B49</f>
        <v>Test Project 44</v>
      </c>
      <c r="D61" s="34">
        <f>'"rank"; your input only here!'!C49</f>
        <v>319960</v>
      </c>
      <c r="E61" s="33">
        <f>'"rank"; your input only here!'!D49</f>
        <v>11</v>
      </c>
      <c r="F61" s="32" t="s">
        <v>12</v>
      </c>
    </row>
    <row r="62" spans="1:6" x14ac:dyDescent="0.25">
      <c r="A62" s="6">
        <f>'"rank"; your input only here!'!E50</f>
        <v>45</v>
      </c>
      <c r="B62" s="33" t="str">
        <f>'"rank"; your input only here!'!A50</f>
        <v>A45</v>
      </c>
      <c r="C62" s="33" t="str">
        <f>'"rank"; your input only here!'!B50</f>
        <v>Test Project 45</v>
      </c>
      <c r="D62" s="34">
        <f>'"rank"; your input only here!'!C50</f>
        <v>570000</v>
      </c>
      <c r="E62" s="33">
        <f>'"rank"; your input only here!'!D50</f>
        <v>11</v>
      </c>
      <c r="F62" s="32" t="s">
        <v>12</v>
      </c>
    </row>
    <row r="63" spans="1:6" x14ac:dyDescent="0.25">
      <c r="A63" s="6">
        <f>'"rank"; your input only here!'!E51</f>
        <v>46</v>
      </c>
      <c r="B63" s="33" t="str">
        <f>'"rank"; your input only here!'!A51</f>
        <v>A46</v>
      </c>
      <c r="C63" s="33" t="str">
        <f>'"rank"; your input only here!'!B51</f>
        <v>Test Project 46</v>
      </c>
      <c r="D63" s="34">
        <f>'"rank"; your input only here!'!C51</f>
        <v>441023</v>
      </c>
      <c r="E63" s="33">
        <f>'"rank"; your input only here!'!D51</f>
        <v>11</v>
      </c>
      <c r="F63" s="32" t="s">
        <v>12</v>
      </c>
    </row>
    <row r="64" spans="1:6" x14ac:dyDescent="0.25">
      <c r="A64" s="6">
        <f>'"rank"; your input only here!'!E52</f>
        <v>47</v>
      </c>
      <c r="B64" s="33" t="str">
        <f>'"rank"; your input only here!'!A52</f>
        <v>A47</v>
      </c>
      <c r="C64" s="33" t="str">
        <f>'"rank"; your input only here!'!B52</f>
        <v>Test Project 47</v>
      </c>
      <c r="D64" s="34">
        <f>'"rank"; your input only here!'!C52</f>
        <v>515833</v>
      </c>
      <c r="E64" s="33">
        <f>'"rank"; your input only here!'!D52</f>
        <v>11</v>
      </c>
      <c r="F64" s="32"/>
    </row>
    <row r="65" spans="1:6" x14ac:dyDescent="0.25">
      <c r="A65" s="6">
        <f>'"rank"; your input only here!'!E53</f>
        <v>48</v>
      </c>
      <c r="B65" s="33" t="str">
        <f>'"rank"; your input only here!'!A53</f>
        <v>A48</v>
      </c>
      <c r="C65" s="33" t="str">
        <f>'"rank"; your input only here!'!B53</f>
        <v>Test Project 48</v>
      </c>
      <c r="D65" s="34">
        <f>'"rank"; your input only here!'!C53</f>
        <v>923495</v>
      </c>
      <c r="E65" s="33">
        <f>'"rank"; your input only here!'!D53</f>
        <v>11</v>
      </c>
      <c r="F65" s="32"/>
    </row>
    <row r="66" spans="1:6" x14ac:dyDescent="0.25">
      <c r="A66" s="6">
        <f>'"rank"; your input only here!'!E54</f>
        <v>49</v>
      </c>
      <c r="B66" s="33" t="str">
        <f>'"rank"; your input only here!'!A54</f>
        <v>A49</v>
      </c>
      <c r="C66" s="33" t="str">
        <f>'"rank"; your input only here!'!B54</f>
        <v>Test Project 49</v>
      </c>
      <c r="D66" s="34">
        <f>'"rank"; your input only here!'!C54</f>
        <v>597000</v>
      </c>
      <c r="E66" s="33">
        <f>'"rank"; your input only here!'!D54</f>
        <v>11</v>
      </c>
      <c r="F66" s="32"/>
    </row>
    <row r="67" spans="1:6" x14ac:dyDescent="0.25">
      <c r="A67" s="6">
        <f>'"rank"; your input only here!'!E55</f>
        <v>50</v>
      </c>
      <c r="B67" s="33" t="str">
        <f>'"rank"; your input only here!'!A55</f>
        <v>A50</v>
      </c>
      <c r="C67" s="33" t="str">
        <f>'"rank"; your input only here!'!B55</f>
        <v>Test Project 50</v>
      </c>
      <c r="D67" s="34">
        <f>'"rank"; your input only here!'!C55</f>
        <v>615090</v>
      </c>
      <c r="E67" s="33">
        <f>'"rank"; your input only here!'!D55</f>
        <v>11</v>
      </c>
      <c r="F67" s="32"/>
    </row>
    <row r="68" spans="1:6" x14ac:dyDescent="0.25">
      <c r="A68" s="6">
        <f>'"rank"; your input only here!'!E56</f>
        <v>51</v>
      </c>
      <c r="B68" s="33" t="str">
        <f>'"rank"; your input only here!'!A56</f>
        <v>A51</v>
      </c>
      <c r="C68" s="33" t="str">
        <f>'"rank"; your input only here!'!B56</f>
        <v>Test Project 51</v>
      </c>
      <c r="D68" s="34">
        <f>'"rank"; your input only here!'!C56</f>
        <v>549663</v>
      </c>
      <c r="E68" s="33">
        <f>'"rank"; your input only here!'!D56</f>
        <v>11</v>
      </c>
      <c r="F68" s="32"/>
    </row>
    <row r="69" spans="1:6" x14ac:dyDescent="0.25">
      <c r="A69" s="6">
        <f>'"rank"; your input only here!'!E57</f>
        <v>52</v>
      </c>
      <c r="B69" s="33" t="str">
        <f>'"rank"; your input only here!'!A57</f>
        <v>A52</v>
      </c>
      <c r="C69" s="33" t="str">
        <f>'"rank"; your input only here!'!B57</f>
        <v>Test Project 52</v>
      </c>
      <c r="D69" s="34">
        <f>'"rank"; your input only here!'!C57</f>
        <v>1107102</v>
      </c>
      <c r="E69" s="33">
        <f>'"rank"; your input only here!'!D57</f>
        <v>10.5</v>
      </c>
      <c r="F69" s="32"/>
    </row>
    <row r="70" spans="1:6" x14ac:dyDescent="0.25">
      <c r="A70" s="6">
        <f>'"rank"; your input only here!'!E58</f>
        <v>53</v>
      </c>
      <c r="B70" s="33" t="str">
        <f>'"rank"; your input only here!'!A58</f>
        <v>A53</v>
      </c>
      <c r="C70" s="33" t="str">
        <f>'"rank"; your input only here!'!B58</f>
        <v>Test Project 53</v>
      </c>
      <c r="D70" s="34">
        <f>'"rank"; your input only here!'!C58</f>
        <v>283688</v>
      </c>
      <c r="E70" s="33">
        <f>'"rank"; your input only here!'!D58</f>
        <v>10.5</v>
      </c>
      <c r="F70" s="32"/>
    </row>
    <row r="71" spans="1:6" x14ac:dyDescent="0.25">
      <c r="A71" s="6">
        <f>'"rank"; your input only here!'!E59</f>
        <v>54</v>
      </c>
      <c r="B71" s="33" t="str">
        <f>'"rank"; your input only here!'!A59</f>
        <v>A54</v>
      </c>
      <c r="C71" s="33" t="str">
        <f>'"rank"; your input only here!'!B59</f>
        <v>Test Project 54</v>
      </c>
      <c r="D71" s="34">
        <f>'"rank"; your input only here!'!C59</f>
        <v>1279000</v>
      </c>
      <c r="E71" s="33">
        <f>'"rank"; your input only here!'!D59</f>
        <v>10.5</v>
      </c>
      <c r="F71" s="32"/>
    </row>
    <row r="72" spans="1:6" x14ac:dyDescent="0.25">
      <c r="A72" s="6">
        <f>'"rank"; your input only here!'!E60</f>
        <v>55</v>
      </c>
      <c r="B72" s="33" t="str">
        <f>'"rank"; your input only here!'!A60</f>
        <v>A55</v>
      </c>
      <c r="C72" s="33" t="str">
        <f>'"rank"; your input only here!'!B60</f>
        <v>Test Project 55</v>
      </c>
      <c r="D72" s="34">
        <f>'"rank"; your input only here!'!C60</f>
        <v>749961</v>
      </c>
      <c r="E72" s="33">
        <f>'"rank"; your input only here!'!D60</f>
        <v>10.5</v>
      </c>
      <c r="F72" s="32"/>
    </row>
    <row r="73" spans="1:6" x14ac:dyDescent="0.25">
      <c r="A73" s="6">
        <f>'"rank"; your input only here!'!E61</f>
        <v>56</v>
      </c>
      <c r="B73" s="33" t="str">
        <f>'"rank"; your input only here!'!A61</f>
        <v>A56</v>
      </c>
      <c r="C73" s="33" t="str">
        <f>'"rank"; your input only here!'!B61</f>
        <v>Test Project 56</v>
      </c>
      <c r="D73" s="34">
        <f>'"rank"; your input only here!'!C61</f>
        <v>400000</v>
      </c>
      <c r="E73" s="33">
        <f>'"rank"; your input only here!'!D61</f>
        <v>10.5</v>
      </c>
      <c r="F73" s="32"/>
    </row>
    <row r="74" spans="1:6" x14ac:dyDescent="0.25">
      <c r="A74" s="6">
        <f>'"rank"; your input only here!'!E62</f>
        <v>57</v>
      </c>
      <c r="B74" s="33" t="str">
        <f>'"rank"; your input only here!'!A62</f>
        <v>A57</v>
      </c>
      <c r="C74" s="33" t="str">
        <f>'"rank"; your input only here!'!B62</f>
        <v>Test Project 57</v>
      </c>
      <c r="D74" s="34">
        <f>'"rank"; your input only here!'!C62</f>
        <v>870000</v>
      </c>
      <c r="E74" s="33">
        <f>'"rank"; your input only here!'!D62</f>
        <v>10.5</v>
      </c>
      <c r="F74" s="32"/>
    </row>
    <row r="75" spans="1:6" x14ac:dyDescent="0.25">
      <c r="A75" s="6">
        <f>'"rank"; your input only here!'!E63</f>
        <v>58</v>
      </c>
      <c r="B75" s="33" t="str">
        <f>'"rank"; your input only here!'!A63</f>
        <v>A58</v>
      </c>
      <c r="C75" s="33" t="str">
        <f>'"rank"; your input only here!'!B63</f>
        <v>Test Project 58</v>
      </c>
      <c r="D75" s="34">
        <f>'"rank"; your input only here!'!C63</f>
        <v>355120</v>
      </c>
      <c r="E75" s="33">
        <f>'"rank"; your input only here!'!D63</f>
        <v>10.5</v>
      </c>
      <c r="F75" s="32"/>
    </row>
    <row r="76" spans="1:6" x14ac:dyDescent="0.25">
      <c r="A76" s="6">
        <f>'"rank"; your input only here!'!E64</f>
        <v>59</v>
      </c>
      <c r="B76" s="33" t="str">
        <f>'"rank"; your input only here!'!A64</f>
        <v>A59</v>
      </c>
      <c r="C76" s="33" t="str">
        <f>'"rank"; your input only here!'!B64</f>
        <v>Test Project 59</v>
      </c>
      <c r="D76" s="34">
        <f>'"rank"; your input only here!'!C64</f>
        <v>1185522</v>
      </c>
      <c r="E76" s="33">
        <f>'"rank"; your input only here!'!D64</f>
        <v>10.5</v>
      </c>
      <c r="F76" s="32"/>
    </row>
    <row r="77" spans="1:6" x14ac:dyDescent="0.25">
      <c r="A77" s="6">
        <f>'"rank"; your input only here!'!E65</f>
        <v>60</v>
      </c>
      <c r="B77" s="33" t="str">
        <f>'"rank"; your input only here!'!A65</f>
        <v>A60</v>
      </c>
      <c r="C77" s="33" t="str">
        <f>'"rank"; your input only here!'!B65</f>
        <v>Test Project 60</v>
      </c>
      <c r="D77" s="34">
        <f>'"rank"; your input only here!'!C65</f>
        <v>510631</v>
      </c>
      <c r="E77" s="33">
        <f>'"rank"; your input only here!'!D65</f>
        <v>10.5</v>
      </c>
      <c r="F77" s="32"/>
    </row>
    <row r="78" spans="1:6" x14ac:dyDescent="0.25">
      <c r="A78" s="6">
        <f>'"rank"; your input only here!'!E66</f>
        <v>61</v>
      </c>
      <c r="B78" s="33" t="str">
        <f>'"rank"; your input only here!'!A66</f>
        <v>A61</v>
      </c>
      <c r="C78" s="33" t="str">
        <f>'"rank"; your input only here!'!B66</f>
        <v>Test Project 61</v>
      </c>
      <c r="D78" s="34">
        <f>'"rank"; your input only here!'!C66</f>
        <v>546000</v>
      </c>
      <c r="E78" s="33">
        <f>'"rank"; your input only here!'!D66</f>
        <v>10.5</v>
      </c>
      <c r="F78" s="32"/>
    </row>
    <row r="79" spans="1:6" x14ac:dyDescent="0.25">
      <c r="A79" s="6">
        <f>'"rank"; your input only here!'!E67</f>
        <v>62</v>
      </c>
      <c r="B79" s="33" t="str">
        <f>'"rank"; your input only here!'!A67</f>
        <v>A62</v>
      </c>
      <c r="C79" s="33" t="str">
        <f>'"rank"; your input only here!'!B67</f>
        <v>Test Project 62</v>
      </c>
      <c r="D79" s="34">
        <f>'"rank"; your input only here!'!C67</f>
        <v>887832</v>
      </c>
      <c r="E79" s="33">
        <f>'"rank"; your input only here!'!D67</f>
        <v>10.5</v>
      </c>
      <c r="F79" s="32"/>
    </row>
    <row r="80" spans="1:6" x14ac:dyDescent="0.25">
      <c r="A80" s="6">
        <f>'"rank"; your input only here!'!E68</f>
        <v>63</v>
      </c>
      <c r="B80" s="33" t="str">
        <f>'"rank"; your input only here!'!A68</f>
        <v>A63</v>
      </c>
      <c r="C80" s="33" t="str">
        <f>'"rank"; your input only here!'!B68</f>
        <v>Test Project 63</v>
      </c>
      <c r="D80" s="34">
        <f>'"rank"; your input only here!'!C68</f>
        <v>0</v>
      </c>
      <c r="E80" s="33">
        <f>'"rank"; your input only here!'!D68</f>
        <v>0</v>
      </c>
      <c r="F80" s="32"/>
    </row>
    <row r="81" spans="1:6" x14ac:dyDescent="0.25">
      <c r="A81" s="6">
        <f>'"rank"; your input only here!'!E69</f>
        <v>64</v>
      </c>
      <c r="B81" s="33" t="str">
        <f>'"rank"; your input only here!'!A69</f>
        <v>A64</v>
      </c>
      <c r="C81" s="33" t="str">
        <f>'"rank"; your input only here!'!B69</f>
        <v>Test Project 64</v>
      </c>
      <c r="D81" s="34">
        <f>'"rank"; your input only here!'!C69</f>
        <v>0</v>
      </c>
      <c r="E81" s="33">
        <f>'"rank"; your input only here!'!D69</f>
        <v>0</v>
      </c>
      <c r="F81" s="32"/>
    </row>
    <row r="82" spans="1:6" x14ac:dyDescent="0.25">
      <c r="A82" s="6">
        <f>'"rank"; your input only here!'!E70</f>
        <v>65</v>
      </c>
      <c r="B82" s="33" t="str">
        <f>'"rank"; your input only here!'!A70</f>
        <v>A65</v>
      </c>
      <c r="C82" s="33" t="str">
        <f>'"rank"; your input only here!'!B70</f>
        <v>Test Project 65</v>
      </c>
      <c r="D82" s="34">
        <f>'"rank"; your input only here!'!C70</f>
        <v>0</v>
      </c>
      <c r="E82" s="33">
        <f>'"rank"; your input only here!'!D70</f>
        <v>0</v>
      </c>
      <c r="F82" s="32"/>
    </row>
    <row r="83" spans="1:6" x14ac:dyDescent="0.25">
      <c r="A83" s="6">
        <f>'"rank"; your input only here!'!E71</f>
        <v>66</v>
      </c>
      <c r="B83" s="33" t="str">
        <f>'"rank"; your input only here!'!A71</f>
        <v>A66</v>
      </c>
      <c r="C83" s="33" t="str">
        <f>'"rank"; your input only here!'!B71</f>
        <v>Test Project 66</v>
      </c>
      <c r="D83" s="34">
        <f>'"rank"; your input only here!'!C71</f>
        <v>0</v>
      </c>
      <c r="E83" s="33">
        <f>'"rank"; your input only here!'!D71</f>
        <v>0</v>
      </c>
      <c r="F83" s="32"/>
    </row>
    <row r="84" spans="1:6" x14ac:dyDescent="0.25">
      <c r="A84" s="6">
        <f>'"rank"; your input only here!'!E72</f>
        <v>67</v>
      </c>
      <c r="B84" s="33" t="str">
        <f>'"rank"; your input only here!'!A72</f>
        <v>A67</v>
      </c>
      <c r="C84" s="33" t="str">
        <f>'"rank"; your input only here!'!B72</f>
        <v>Test Project 67</v>
      </c>
      <c r="D84" s="34">
        <f>'"rank"; your input only here!'!C72</f>
        <v>0</v>
      </c>
      <c r="E84" s="33">
        <f>'"rank"; your input only here!'!D72</f>
        <v>0</v>
      </c>
      <c r="F84" s="32"/>
    </row>
    <row r="85" spans="1:6" x14ac:dyDescent="0.25">
      <c r="A85" s="6">
        <f>'"rank"; your input only here!'!E73</f>
        <v>68</v>
      </c>
      <c r="B85" s="33" t="str">
        <f>'"rank"; your input only here!'!A73</f>
        <v>A68</v>
      </c>
      <c r="C85" s="33" t="str">
        <f>'"rank"; your input only here!'!B73</f>
        <v>Test Project 68</v>
      </c>
      <c r="D85" s="34">
        <f>'"rank"; your input only here!'!C73</f>
        <v>0</v>
      </c>
      <c r="E85" s="33">
        <f>'"rank"; your input only here!'!D73</f>
        <v>0</v>
      </c>
      <c r="F85" s="32"/>
    </row>
    <row r="86" spans="1:6" x14ac:dyDescent="0.25">
      <c r="A86" s="6">
        <f>'"rank"; your input only here!'!E74</f>
        <v>69</v>
      </c>
      <c r="B86" s="33" t="str">
        <f>'"rank"; your input only here!'!A74</f>
        <v>A69</v>
      </c>
      <c r="C86" s="33" t="str">
        <f>'"rank"; your input only here!'!B74</f>
        <v>Test Project 69</v>
      </c>
      <c r="D86" s="34">
        <f>'"rank"; your input only here!'!C74</f>
        <v>0</v>
      </c>
      <c r="E86" s="33">
        <f>'"rank"; your input only here!'!D74</f>
        <v>0</v>
      </c>
      <c r="F86" s="32"/>
    </row>
    <row r="87" spans="1:6" x14ac:dyDescent="0.25">
      <c r="A87" s="6">
        <f>'"rank"; your input only here!'!E75</f>
        <v>70</v>
      </c>
      <c r="B87" s="33" t="str">
        <f>'"rank"; your input only here!'!A75</f>
        <v>A70</v>
      </c>
      <c r="C87" s="33" t="str">
        <f>'"rank"; your input only here!'!B75</f>
        <v>Test Project 70</v>
      </c>
      <c r="D87" s="34">
        <f>'"rank"; your input only here!'!C75</f>
        <v>0</v>
      </c>
      <c r="E87" s="33">
        <f>'"rank"; your input only here!'!D75</f>
        <v>0</v>
      </c>
      <c r="F87" s="32"/>
    </row>
    <row r="88" spans="1:6" x14ac:dyDescent="0.25">
      <c r="A88" s="6">
        <f>'"rank"; your input only here!'!E76</f>
        <v>71</v>
      </c>
      <c r="B88" s="33" t="str">
        <f>'"rank"; your input only here!'!A76</f>
        <v>A71</v>
      </c>
      <c r="C88" s="33" t="str">
        <f>'"rank"; your input only here!'!B76</f>
        <v>Test Project 71</v>
      </c>
      <c r="D88" s="34">
        <f>'"rank"; your input only here!'!C76</f>
        <v>0</v>
      </c>
      <c r="E88" s="33">
        <f>'"rank"; your input only here!'!D76</f>
        <v>0</v>
      </c>
      <c r="F88" s="32"/>
    </row>
    <row r="89" spans="1:6" x14ac:dyDescent="0.25">
      <c r="A89" s="6">
        <f>'"rank"; your input only here!'!E77</f>
        <v>72</v>
      </c>
      <c r="B89" s="33" t="str">
        <f>'"rank"; your input only here!'!A77</f>
        <v>A72</v>
      </c>
      <c r="C89" s="33" t="str">
        <f>'"rank"; your input only here!'!B77</f>
        <v>Test Project 72</v>
      </c>
      <c r="D89" s="34">
        <f>'"rank"; your input only here!'!C77</f>
        <v>0</v>
      </c>
      <c r="E89" s="33">
        <f>'"rank"; your input only here!'!D77</f>
        <v>0</v>
      </c>
      <c r="F89" s="32"/>
    </row>
    <row r="90" spans="1:6" x14ac:dyDescent="0.25">
      <c r="A90" s="6">
        <f>'"rank"; your input only here!'!E78</f>
        <v>73</v>
      </c>
      <c r="B90" s="33" t="str">
        <f>'"rank"; your input only here!'!A78</f>
        <v>A73</v>
      </c>
      <c r="C90" s="33" t="str">
        <f>'"rank"; your input only here!'!B78</f>
        <v>Test Project 73</v>
      </c>
      <c r="D90" s="34">
        <f>'"rank"; your input only here!'!C78</f>
        <v>0</v>
      </c>
      <c r="E90" s="33">
        <f>'"rank"; your input only here!'!D78</f>
        <v>0</v>
      </c>
      <c r="F90" s="32"/>
    </row>
    <row r="91" spans="1:6" x14ac:dyDescent="0.25">
      <c r="A91" s="6">
        <f>'"rank"; your input only here!'!E79</f>
        <v>74</v>
      </c>
      <c r="B91" s="33" t="str">
        <f>'"rank"; your input only here!'!A79</f>
        <v>A74</v>
      </c>
      <c r="C91" s="33" t="str">
        <f>'"rank"; your input only here!'!B79</f>
        <v>Test Project 74</v>
      </c>
      <c r="D91" s="34">
        <f>'"rank"; your input only here!'!C79</f>
        <v>0</v>
      </c>
      <c r="E91" s="33">
        <f>'"rank"; your input only here!'!D79</f>
        <v>0</v>
      </c>
      <c r="F91" s="32"/>
    </row>
    <row r="92" spans="1:6" x14ac:dyDescent="0.25">
      <c r="A92" s="6">
        <f>'"rank"; your input only here!'!E80</f>
        <v>75</v>
      </c>
      <c r="B92" s="33" t="str">
        <f>'"rank"; your input only here!'!A80</f>
        <v>A75</v>
      </c>
      <c r="C92" s="33" t="str">
        <f>'"rank"; your input only here!'!B80</f>
        <v>Test Project 75</v>
      </c>
      <c r="D92" s="34">
        <f>'"rank"; your input only here!'!C80</f>
        <v>0</v>
      </c>
      <c r="E92" s="33">
        <f>'"rank"; your input only here!'!D80</f>
        <v>0</v>
      </c>
      <c r="F92" s="32"/>
    </row>
    <row r="93" spans="1:6" x14ac:dyDescent="0.25">
      <c r="A93" s="6">
        <f>'"rank"; your input only here!'!E81</f>
        <v>76</v>
      </c>
      <c r="B93" s="33" t="str">
        <f>'"rank"; your input only here!'!A81</f>
        <v>A76</v>
      </c>
      <c r="C93" s="33" t="str">
        <f>'"rank"; your input only here!'!B81</f>
        <v>Test Project 76</v>
      </c>
      <c r="D93" s="34">
        <f>'"rank"; your input only here!'!C81</f>
        <v>0</v>
      </c>
      <c r="E93" s="33">
        <f>'"rank"; your input only here!'!D81</f>
        <v>0</v>
      </c>
      <c r="F93" s="32"/>
    </row>
    <row r="94" spans="1:6" x14ac:dyDescent="0.25">
      <c r="A94" s="6">
        <f>'"rank"; your input only here!'!E82</f>
        <v>77</v>
      </c>
      <c r="B94" s="33" t="str">
        <f>'"rank"; your input only here!'!A82</f>
        <v>A77</v>
      </c>
      <c r="C94" s="33" t="str">
        <f>'"rank"; your input only here!'!B82</f>
        <v>Test Project 77</v>
      </c>
      <c r="D94" s="34">
        <f>'"rank"; your input only here!'!C82</f>
        <v>0</v>
      </c>
      <c r="E94" s="33">
        <f>'"rank"; your input only here!'!D82</f>
        <v>0</v>
      </c>
      <c r="F94" s="32"/>
    </row>
    <row r="95" spans="1:6" x14ac:dyDescent="0.25">
      <c r="A95" s="6">
        <f>'"rank"; your input only here!'!E83</f>
        <v>78</v>
      </c>
      <c r="B95" s="33" t="str">
        <f>'"rank"; your input only here!'!A83</f>
        <v>A78</v>
      </c>
      <c r="C95" s="33" t="str">
        <f>'"rank"; your input only here!'!B83</f>
        <v>Test Project 78</v>
      </c>
      <c r="D95" s="34">
        <f>'"rank"; your input only here!'!C83</f>
        <v>0</v>
      </c>
      <c r="E95" s="33">
        <f>'"rank"; your input only here!'!D83</f>
        <v>0</v>
      </c>
      <c r="F95" s="32"/>
    </row>
    <row r="96" spans="1:6" x14ac:dyDescent="0.25">
      <c r="A96" s="6">
        <f>'"rank"; your input only here!'!E84</f>
        <v>79</v>
      </c>
      <c r="B96" s="33" t="str">
        <f>'"rank"; your input only here!'!A84</f>
        <v>A79</v>
      </c>
      <c r="C96" s="33" t="str">
        <f>'"rank"; your input only here!'!B84</f>
        <v>Test Project 79</v>
      </c>
      <c r="D96" s="34">
        <f>'"rank"; your input only here!'!C84</f>
        <v>0</v>
      </c>
      <c r="E96" s="33">
        <f>'"rank"; your input only here!'!D84</f>
        <v>0</v>
      </c>
      <c r="F96" s="32"/>
    </row>
    <row r="97" spans="1:6" x14ac:dyDescent="0.25">
      <c r="A97" s="6">
        <f>'"rank"; your input only here!'!E85</f>
        <v>80</v>
      </c>
      <c r="B97" s="33" t="str">
        <f>'"rank"; your input only here!'!A85</f>
        <v>A80</v>
      </c>
      <c r="C97" s="33" t="str">
        <f>'"rank"; your input only here!'!B85</f>
        <v>Test Project 80</v>
      </c>
      <c r="D97" s="34">
        <f>'"rank"; your input only here!'!C85</f>
        <v>0</v>
      </c>
      <c r="E97" s="33">
        <f>'"rank"; your input only here!'!D85</f>
        <v>0</v>
      </c>
      <c r="F97" s="32"/>
    </row>
    <row r="98" spans="1:6" x14ac:dyDescent="0.25">
      <c r="A98" s="6">
        <f>'"rank"; your input only here!'!E86</f>
        <v>81</v>
      </c>
      <c r="B98" s="33" t="str">
        <f>'"rank"; your input only here!'!A86</f>
        <v>A81</v>
      </c>
      <c r="C98" s="33" t="str">
        <f>'"rank"; your input only here!'!B86</f>
        <v>Test Project 81</v>
      </c>
      <c r="D98" s="34">
        <f>'"rank"; your input only here!'!C86</f>
        <v>0</v>
      </c>
      <c r="E98" s="33">
        <f>'"rank"; your input only here!'!D86</f>
        <v>0</v>
      </c>
      <c r="F98" s="32"/>
    </row>
    <row r="99" spans="1:6" x14ac:dyDescent="0.25">
      <c r="A99" s="6">
        <f>'"rank"; your input only here!'!E87</f>
        <v>82</v>
      </c>
      <c r="B99" s="33" t="str">
        <f>'"rank"; your input only here!'!A87</f>
        <v>A82</v>
      </c>
      <c r="C99" s="33" t="str">
        <f>'"rank"; your input only here!'!B87</f>
        <v>Test Project 82</v>
      </c>
      <c r="D99" s="34">
        <f>'"rank"; your input only here!'!C87</f>
        <v>0</v>
      </c>
      <c r="E99" s="33">
        <f>'"rank"; your input only here!'!D87</f>
        <v>0</v>
      </c>
      <c r="F99" s="32"/>
    </row>
    <row r="100" spans="1:6" x14ac:dyDescent="0.25">
      <c r="A100" s="6">
        <f>'"rank"; your input only here!'!E88</f>
        <v>83</v>
      </c>
      <c r="B100" s="33" t="str">
        <f>'"rank"; your input only here!'!A88</f>
        <v>A83</v>
      </c>
      <c r="C100" s="33" t="str">
        <f>'"rank"; your input only here!'!B88</f>
        <v>Test Project 83</v>
      </c>
      <c r="D100" s="34">
        <f>'"rank"; your input only here!'!C88</f>
        <v>0</v>
      </c>
      <c r="E100" s="33">
        <f>'"rank"; your input only here!'!D88</f>
        <v>0</v>
      </c>
      <c r="F100" s="32"/>
    </row>
    <row r="101" spans="1:6" x14ac:dyDescent="0.25">
      <c r="A101" s="6">
        <f>'"rank"; your input only here!'!E89</f>
        <v>84</v>
      </c>
      <c r="B101" s="33" t="str">
        <f>'"rank"; your input only here!'!A89</f>
        <v>A84</v>
      </c>
      <c r="C101" s="33" t="str">
        <f>'"rank"; your input only here!'!B89</f>
        <v>Test Project 84</v>
      </c>
      <c r="D101" s="34">
        <f>'"rank"; your input only here!'!C89</f>
        <v>0</v>
      </c>
      <c r="E101" s="33">
        <f>'"rank"; your input only here!'!D89</f>
        <v>0</v>
      </c>
      <c r="F101" s="32"/>
    </row>
    <row r="102" spans="1:6" x14ac:dyDescent="0.25">
      <c r="A102" s="6">
        <f>'"rank"; your input only here!'!E90</f>
        <v>85</v>
      </c>
      <c r="B102" s="33" t="str">
        <f>'"rank"; your input only here!'!A90</f>
        <v>A85</v>
      </c>
      <c r="C102" s="33" t="str">
        <f>'"rank"; your input only here!'!B90</f>
        <v>Test Project 85</v>
      </c>
      <c r="D102" s="34">
        <f>'"rank"; your input only here!'!C90</f>
        <v>0</v>
      </c>
      <c r="E102" s="33">
        <f>'"rank"; your input only here!'!D90</f>
        <v>0</v>
      </c>
      <c r="F102" s="32"/>
    </row>
    <row r="103" spans="1:6" x14ac:dyDescent="0.25">
      <c r="A103" s="6">
        <f>'"rank"; your input only here!'!E91</f>
        <v>86</v>
      </c>
      <c r="B103" s="33" t="str">
        <f>'"rank"; your input only here!'!A91</f>
        <v>A86</v>
      </c>
      <c r="C103" s="33" t="str">
        <f>'"rank"; your input only here!'!B91</f>
        <v>Test Project 86</v>
      </c>
      <c r="D103" s="34">
        <f>'"rank"; your input only here!'!C91</f>
        <v>0</v>
      </c>
      <c r="E103" s="33">
        <f>'"rank"; your input only here!'!D91</f>
        <v>0</v>
      </c>
      <c r="F103" s="32"/>
    </row>
    <row r="104" spans="1:6" x14ac:dyDescent="0.25">
      <c r="A104" s="6">
        <f>'"rank"; your input only here!'!E92</f>
        <v>87</v>
      </c>
      <c r="B104" s="33" t="str">
        <f>'"rank"; your input only here!'!A92</f>
        <v>A87</v>
      </c>
      <c r="C104" s="33" t="str">
        <f>'"rank"; your input only here!'!B92</f>
        <v>Test Project 87</v>
      </c>
      <c r="D104" s="34">
        <f>'"rank"; your input only here!'!C92</f>
        <v>0</v>
      </c>
      <c r="E104" s="33">
        <f>'"rank"; your input only here!'!D92</f>
        <v>0</v>
      </c>
      <c r="F104" s="32"/>
    </row>
    <row r="105" spans="1:6" x14ac:dyDescent="0.25">
      <c r="A105" s="6">
        <f>'"rank"; your input only here!'!E93</f>
        <v>88</v>
      </c>
      <c r="B105" s="33" t="str">
        <f>'"rank"; your input only here!'!A93</f>
        <v>A88</v>
      </c>
      <c r="C105" s="33" t="str">
        <f>'"rank"; your input only here!'!B93</f>
        <v>Test Project 88</v>
      </c>
      <c r="D105" s="34">
        <f>'"rank"; your input only here!'!C93</f>
        <v>0</v>
      </c>
      <c r="E105" s="33">
        <f>'"rank"; your input only here!'!D93</f>
        <v>0</v>
      </c>
      <c r="F105" s="32"/>
    </row>
    <row r="106" spans="1:6" x14ac:dyDescent="0.25">
      <c r="A106" s="6">
        <f>'"rank"; your input only here!'!E94</f>
        <v>89</v>
      </c>
      <c r="B106" s="33" t="str">
        <f>'"rank"; your input only here!'!A94</f>
        <v>A89</v>
      </c>
      <c r="C106" s="33" t="str">
        <f>'"rank"; your input only here!'!B94</f>
        <v>Test Project 89</v>
      </c>
      <c r="D106" s="34">
        <f>'"rank"; your input only here!'!C94</f>
        <v>0</v>
      </c>
      <c r="E106" s="33">
        <f>'"rank"; your input only here!'!D94</f>
        <v>0</v>
      </c>
      <c r="F106" s="32"/>
    </row>
    <row r="107" spans="1:6" x14ac:dyDescent="0.25">
      <c r="A107" s="6">
        <f>'"rank"; your input only here!'!E95</f>
        <v>90</v>
      </c>
      <c r="B107" s="33" t="str">
        <f>'"rank"; your input only here!'!A95</f>
        <v>A90</v>
      </c>
      <c r="C107" s="33" t="str">
        <f>'"rank"; your input only here!'!B95</f>
        <v>Test Project 90</v>
      </c>
      <c r="D107" s="34">
        <f>'"rank"; your input only here!'!C95</f>
        <v>0</v>
      </c>
      <c r="E107" s="33">
        <f>'"rank"; your input only here!'!D95</f>
        <v>0</v>
      </c>
      <c r="F107" s="32"/>
    </row>
    <row r="108" spans="1:6" x14ac:dyDescent="0.25">
      <c r="A108" s="6">
        <f>'"rank"; your input only here!'!E96</f>
        <v>91</v>
      </c>
      <c r="B108" s="33" t="str">
        <f>'"rank"; your input only here!'!A96</f>
        <v>A91</v>
      </c>
      <c r="C108" s="33" t="str">
        <f>'"rank"; your input only here!'!B96</f>
        <v>Test Project 91</v>
      </c>
      <c r="D108" s="34">
        <f>'"rank"; your input only here!'!C96</f>
        <v>0</v>
      </c>
      <c r="E108" s="33">
        <f>'"rank"; your input only here!'!D96</f>
        <v>0</v>
      </c>
      <c r="F108" s="32"/>
    </row>
    <row r="109" spans="1:6" x14ac:dyDescent="0.25">
      <c r="A109" s="6">
        <f>'"rank"; your input only here!'!E97</f>
        <v>92</v>
      </c>
      <c r="B109" s="33" t="str">
        <f>'"rank"; your input only here!'!A97</f>
        <v>A92</v>
      </c>
      <c r="C109" s="33" t="str">
        <f>'"rank"; your input only here!'!B97</f>
        <v>Test Project 92</v>
      </c>
      <c r="D109" s="34">
        <f>'"rank"; your input only here!'!C97</f>
        <v>0</v>
      </c>
      <c r="E109" s="33">
        <f>'"rank"; your input only here!'!D97</f>
        <v>0</v>
      </c>
      <c r="F109" s="32"/>
    </row>
    <row r="110" spans="1:6" x14ac:dyDescent="0.25">
      <c r="A110" s="6">
        <f>'"rank"; your input only here!'!E98</f>
        <v>93</v>
      </c>
      <c r="B110" s="33" t="str">
        <f>'"rank"; your input only here!'!A98</f>
        <v>A93</v>
      </c>
      <c r="C110" s="33" t="str">
        <f>'"rank"; your input only here!'!B98</f>
        <v>Test Project 93</v>
      </c>
      <c r="D110" s="34">
        <f>'"rank"; your input only here!'!C98</f>
        <v>0</v>
      </c>
      <c r="E110" s="33">
        <f>'"rank"; your input only here!'!D98</f>
        <v>0</v>
      </c>
      <c r="F110" s="32"/>
    </row>
    <row r="111" spans="1:6" x14ac:dyDescent="0.25">
      <c r="A111" s="6">
        <f>'"rank"; your input only here!'!E99</f>
        <v>94</v>
      </c>
      <c r="B111" s="33" t="str">
        <f>'"rank"; your input only here!'!A99</f>
        <v>A94</v>
      </c>
      <c r="C111" s="33" t="str">
        <f>'"rank"; your input only here!'!B99</f>
        <v>Test Project 94</v>
      </c>
      <c r="D111" s="34">
        <f>'"rank"; your input only here!'!C99</f>
        <v>0</v>
      </c>
      <c r="E111" s="33">
        <f>'"rank"; your input only here!'!D99</f>
        <v>0</v>
      </c>
      <c r="F111" s="32"/>
    </row>
    <row r="112" spans="1:6" x14ac:dyDescent="0.25">
      <c r="A112" s="6">
        <f>'"rank"; your input only here!'!E100</f>
        <v>95</v>
      </c>
      <c r="B112" s="33" t="str">
        <f>'"rank"; your input only here!'!A100</f>
        <v>A95</v>
      </c>
      <c r="C112" s="33" t="str">
        <f>'"rank"; your input only here!'!B100</f>
        <v>Test Project 95</v>
      </c>
      <c r="D112" s="34">
        <f>'"rank"; your input only here!'!C100</f>
        <v>0</v>
      </c>
      <c r="E112" s="33">
        <f>'"rank"; your input only here!'!D100</f>
        <v>0</v>
      </c>
      <c r="F112" s="32"/>
    </row>
    <row r="113" spans="1:6" x14ac:dyDescent="0.25">
      <c r="A113" s="6">
        <f>'"rank"; your input only here!'!E101</f>
        <v>96</v>
      </c>
      <c r="B113" s="33" t="str">
        <f>'"rank"; your input only here!'!A101</f>
        <v>A96</v>
      </c>
      <c r="C113" s="33" t="str">
        <f>'"rank"; your input only here!'!B101</f>
        <v>Test Project 96</v>
      </c>
      <c r="D113" s="34">
        <f>'"rank"; your input only here!'!C101</f>
        <v>0</v>
      </c>
      <c r="E113" s="33">
        <f>'"rank"; your input only here!'!D101</f>
        <v>0</v>
      </c>
      <c r="F113" s="32"/>
    </row>
    <row r="114" spans="1:6" x14ac:dyDescent="0.25">
      <c r="A114" s="6">
        <f>'"rank"; your input only here!'!E102</f>
        <v>97</v>
      </c>
      <c r="B114" s="33" t="str">
        <f>'"rank"; your input only here!'!A102</f>
        <v>A97</v>
      </c>
      <c r="C114" s="33" t="str">
        <f>'"rank"; your input only here!'!B102</f>
        <v>Test Project 97</v>
      </c>
      <c r="D114" s="34">
        <f>'"rank"; your input only here!'!C102</f>
        <v>0</v>
      </c>
      <c r="E114" s="33">
        <f>'"rank"; your input only here!'!D102</f>
        <v>0</v>
      </c>
      <c r="F114" s="32"/>
    </row>
    <row r="115" spans="1:6" x14ac:dyDescent="0.25">
      <c r="A115" s="6">
        <f>'"rank"; your input only here!'!E103</f>
        <v>98</v>
      </c>
      <c r="B115" s="33" t="str">
        <f>'"rank"; your input only here!'!A103</f>
        <v>A98</v>
      </c>
      <c r="C115" s="33" t="str">
        <f>'"rank"; your input only here!'!B103</f>
        <v>Test Project 98</v>
      </c>
      <c r="D115" s="34">
        <f>'"rank"; your input only here!'!C103</f>
        <v>0</v>
      </c>
      <c r="E115" s="33">
        <f>'"rank"; your input only here!'!D103</f>
        <v>0</v>
      </c>
      <c r="F115" s="32"/>
    </row>
    <row r="116" spans="1:6" x14ac:dyDescent="0.25">
      <c r="A116" s="6">
        <f>'"rank"; your input only here!'!E104</f>
        <v>99</v>
      </c>
      <c r="B116" s="33" t="str">
        <f>'"rank"; your input only here!'!A104</f>
        <v>A99</v>
      </c>
      <c r="C116" s="33" t="str">
        <f>'"rank"; your input only here!'!B104</f>
        <v>Test Project 99</v>
      </c>
      <c r="D116" s="34">
        <f>'"rank"; your input only here!'!C104</f>
        <v>0</v>
      </c>
      <c r="E116" s="33">
        <f>'"rank"; your input only here!'!D104</f>
        <v>0</v>
      </c>
      <c r="F116" s="32"/>
    </row>
    <row r="117" spans="1:6" x14ac:dyDescent="0.25">
      <c r="A117" s="6">
        <f>'"rank"; your input only here!'!E105</f>
        <v>100</v>
      </c>
      <c r="B117" s="33" t="str">
        <f>'"rank"; your input only here!'!A105</f>
        <v>A100</v>
      </c>
      <c r="C117" s="33" t="str">
        <f>'"rank"; your input only here!'!B105</f>
        <v>Test Project 100</v>
      </c>
      <c r="D117" s="34">
        <f>'"rank"; your input only here!'!C105</f>
        <v>0</v>
      </c>
      <c r="E117" s="33">
        <f>'"rank"; your input only here!'!D105</f>
        <v>0</v>
      </c>
      <c r="F117" s="32"/>
    </row>
    <row r="118" spans="1:6" x14ac:dyDescent="0.25">
      <c r="A118" s="6">
        <f>'"rank"; your input only here!'!E106</f>
        <v>101</v>
      </c>
      <c r="B118" s="33" t="str">
        <f>'"rank"; your input only here!'!A106</f>
        <v>A101</v>
      </c>
      <c r="C118" s="33" t="str">
        <f>'"rank"; your input only here!'!B106</f>
        <v>Test Project 101</v>
      </c>
      <c r="D118" s="34">
        <f>'"rank"; your input only here!'!C106</f>
        <v>0</v>
      </c>
      <c r="E118" s="33">
        <f>'"rank"; your input only here!'!D106</f>
        <v>0</v>
      </c>
      <c r="F118" s="32"/>
    </row>
    <row r="119" spans="1:6" x14ac:dyDescent="0.25">
      <c r="A119" s="6">
        <f>'"rank"; your input only here!'!E107</f>
        <v>102</v>
      </c>
      <c r="B119" s="33" t="str">
        <f>'"rank"; your input only here!'!A107</f>
        <v>A102</v>
      </c>
      <c r="C119" s="33" t="str">
        <f>'"rank"; your input only here!'!B107</f>
        <v>Test Project 102</v>
      </c>
      <c r="D119" s="34">
        <f>'"rank"; your input only here!'!C107</f>
        <v>0</v>
      </c>
      <c r="E119" s="33">
        <f>'"rank"; your input only here!'!D107</f>
        <v>0</v>
      </c>
      <c r="F119" s="32"/>
    </row>
    <row r="120" spans="1:6" x14ac:dyDescent="0.25">
      <c r="A120" s="6">
        <f>'"rank"; your input only here!'!E108</f>
        <v>103</v>
      </c>
      <c r="B120" s="33" t="str">
        <f>'"rank"; your input only here!'!A108</f>
        <v>A103</v>
      </c>
      <c r="C120" s="33" t="str">
        <f>'"rank"; your input only here!'!B108</f>
        <v>Test Project 103</v>
      </c>
      <c r="D120" s="34">
        <f>'"rank"; your input only here!'!C108</f>
        <v>0</v>
      </c>
      <c r="E120" s="33">
        <f>'"rank"; your input only here!'!D108</f>
        <v>0</v>
      </c>
      <c r="F120" s="32"/>
    </row>
    <row r="121" spans="1:6" x14ac:dyDescent="0.25">
      <c r="A121" s="6">
        <f>'"rank"; your input only here!'!E109</f>
        <v>104</v>
      </c>
      <c r="B121" s="33" t="str">
        <f>'"rank"; your input only here!'!A109</f>
        <v>A104</v>
      </c>
      <c r="C121" s="33" t="str">
        <f>'"rank"; your input only here!'!B109</f>
        <v>Test Project 104</v>
      </c>
      <c r="D121" s="34">
        <f>'"rank"; your input only here!'!C109</f>
        <v>0</v>
      </c>
      <c r="E121" s="33">
        <f>'"rank"; your input only here!'!D109</f>
        <v>0</v>
      </c>
      <c r="F121" s="32"/>
    </row>
    <row r="122" spans="1:6" x14ac:dyDescent="0.25">
      <c r="A122" s="6">
        <f>'"rank"; your input only here!'!E110</f>
        <v>105</v>
      </c>
      <c r="B122" s="33" t="str">
        <f>'"rank"; your input only here!'!A110</f>
        <v>A105</v>
      </c>
      <c r="C122" s="33" t="str">
        <f>'"rank"; your input only here!'!B110</f>
        <v>Test Project 105</v>
      </c>
      <c r="D122" s="34">
        <f>'"rank"; your input only here!'!C110</f>
        <v>0</v>
      </c>
      <c r="E122" s="33">
        <f>'"rank"; your input only here!'!D110</f>
        <v>0</v>
      </c>
      <c r="F122" s="32"/>
    </row>
    <row r="123" spans="1:6" x14ac:dyDescent="0.25">
      <c r="A123" s="6">
        <f>'"rank"; your input only here!'!E111</f>
        <v>106</v>
      </c>
      <c r="B123" s="33" t="str">
        <f>'"rank"; your input only here!'!A111</f>
        <v>A106</v>
      </c>
      <c r="C123" s="33" t="str">
        <f>'"rank"; your input only here!'!B111</f>
        <v>Test Project 106</v>
      </c>
      <c r="D123" s="34">
        <f>'"rank"; your input only here!'!C111</f>
        <v>0</v>
      </c>
      <c r="E123" s="33">
        <f>'"rank"; your input only here!'!D111</f>
        <v>0</v>
      </c>
      <c r="F123" s="32"/>
    </row>
    <row r="124" spans="1:6" x14ac:dyDescent="0.25">
      <c r="A124" s="6">
        <f>'"rank"; your input only here!'!E112</f>
        <v>107</v>
      </c>
      <c r="B124" s="33" t="str">
        <f>'"rank"; your input only here!'!A112</f>
        <v>A107</v>
      </c>
      <c r="C124" s="33" t="str">
        <f>'"rank"; your input only here!'!B112</f>
        <v>Test Project 107</v>
      </c>
      <c r="D124" s="34">
        <f>'"rank"; your input only here!'!C112</f>
        <v>0</v>
      </c>
      <c r="E124" s="33">
        <f>'"rank"; your input only here!'!D112</f>
        <v>0</v>
      </c>
      <c r="F124" s="32"/>
    </row>
    <row r="125" spans="1:6" x14ac:dyDescent="0.25">
      <c r="A125" s="6">
        <f>'"rank"; your input only here!'!E113</f>
        <v>108</v>
      </c>
      <c r="B125" s="33" t="str">
        <f>'"rank"; your input only here!'!A113</f>
        <v>A108</v>
      </c>
      <c r="C125" s="33" t="str">
        <f>'"rank"; your input only here!'!B113</f>
        <v>Test Project 108</v>
      </c>
      <c r="D125" s="34">
        <f>'"rank"; your input only here!'!C113</f>
        <v>0</v>
      </c>
      <c r="E125" s="33">
        <f>'"rank"; your input only here!'!D113</f>
        <v>0</v>
      </c>
      <c r="F125" s="32"/>
    </row>
    <row r="126" spans="1:6" x14ac:dyDescent="0.25">
      <c r="A126" s="6">
        <f>'"rank"; your input only here!'!E114</f>
        <v>109</v>
      </c>
      <c r="B126" s="33" t="str">
        <f>'"rank"; your input only here!'!A114</f>
        <v>A109</v>
      </c>
      <c r="C126" s="33" t="str">
        <f>'"rank"; your input only here!'!B114</f>
        <v>Test Project 109</v>
      </c>
      <c r="D126" s="34">
        <f>'"rank"; your input only here!'!C114</f>
        <v>0</v>
      </c>
      <c r="E126" s="33">
        <f>'"rank"; your input only here!'!D114</f>
        <v>0</v>
      </c>
      <c r="F126" s="32"/>
    </row>
    <row r="127" spans="1:6" x14ac:dyDescent="0.25">
      <c r="A127" s="6">
        <f>'"rank"; your input only here!'!E115</f>
        <v>110</v>
      </c>
      <c r="B127" s="33" t="str">
        <f>'"rank"; your input only here!'!A115</f>
        <v>A110</v>
      </c>
      <c r="C127" s="33" t="str">
        <f>'"rank"; your input only here!'!B115</f>
        <v>Test Project 110</v>
      </c>
      <c r="D127" s="34">
        <f>'"rank"; your input only here!'!C115</f>
        <v>0</v>
      </c>
      <c r="E127" s="33">
        <f>'"rank"; your input only here!'!D115</f>
        <v>0</v>
      </c>
      <c r="F127" s="32"/>
    </row>
    <row r="128" spans="1:6" x14ac:dyDescent="0.25">
      <c r="A128" s="6">
        <f>'"rank"; your input only here!'!E116</f>
        <v>111</v>
      </c>
      <c r="B128" s="33" t="str">
        <f>'"rank"; your input only here!'!A116</f>
        <v>A111</v>
      </c>
      <c r="C128" s="33" t="str">
        <f>'"rank"; your input only here!'!B116</f>
        <v>Test Project 111</v>
      </c>
      <c r="D128" s="34">
        <f>'"rank"; your input only here!'!C116</f>
        <v>0</v>
      </c>
      <c r="E128" s="33">
        <f>'"rank"; your input only here!'!D116</f>
        <v>0</v>
      </c>
      <c r="F128" s="32"/>
    </row>
    <row r="129" spans="1:6" x14ac:dyDescent="0.25">
      <c r="A129" s="6">
        <f>'"rank"; your input only here!'!E117</f>
        <v>112</v>
      </c>
      <c r="B129" s="33" t="str">
        <f>'"rank"; your input only here!'!A117</f>
        <v>A112</v>
      </c>
      <c r="C129" s="33" t="str">
        <f>'"rank"; your input only here!'!B117</f>
        <v>Test Project 112</v>
      </c>
      <c r="D129" s="34">
        <f>'"rank"; your input only here!'!C117</f>
        <v>0</v>
      </c>
      <c r="E129" s="33">
        <f>'"rank"; your input only here!'!D117</f>
        <v>0</v>
      </c>
      <c r="F129" s="32"/>
    </row>
    <row r="130" spans="1:6" x14ac:dyDescent="0.25">
      <c r="A130" s="6">
        <f>'"rank"; your input only here!'!E118</f>
        <v>113</v>
      </c>
      <c r="B130" s="33" t="str">
        <f>'"rank"; your input only here!'!A118</f>
        <v>A113</v>
      </c>
      <c r="C130" s="33" t="str">
        <f>'"rank"; your input only here!'!B118</f>
        <v>Test Project 113</v>
      </c>
      <c r="D130" s="34">
        <f>'"rank"; your input only here!'!C118</f>
        <v>0</v>
      </c>
      <c r="E130" s="33">
        <f>'"rank"; your input only here!'!D118</f>
        <v>0</v>
      </c>
      <c r="F130" s="32"/>
    </row>
    <row r="131" spans="1:6" x14ac:dyDescent="0.25">
      <c r="A131" s="6">
        <f>'"rank"; your input only here!'!E119</f>
        <v>114</v>
      </c>
      <c r="B131" s="33" t="str">
        <f>'"rank"; your input only here!'!A119</f>
        <v>A114</v>
      </c>
      <c r="C131" s="33" t="str">
        <f>'"rank"; your input only here!'!B119</f>
        <v>Test Project 114</v>
      </c>
      <c r="D131" s="34">
        <f>'"rank"; your input only here!'!C119</f>
        <v>0</v>
      </c>
      <c r="E131" s="33">
        <f>'"rank"; your input only here!'!D119</f>
        <v>0</v>
      </c>
      <c r="F131" s="32"/>
    </row>
    <row r="132" spans="1:6" x14ac:dyDescent="0.25">
      <c r="A132" s="6">
        <f>'"rank"; your input only here!'!E120</f>
        <v>115</v>
      </c>
      <c r="B132" s="33" t="str">
        <f>'"rank"; your input only here!'!A120</f>
        <v>A115</v>
      </c>
      <c r="C132" s="33" t="str">
        <f>'"rank"; your input only here!'!B120</f>
        <v>Test Project 115</v>
      </c>
      <c r="D132" s="34">
        <f>'"rank"; your input only here!'!C120</f>
        <v>0</v>
      </c>
      <c r="E132" s="33">
        <f>'"rank"; your input only here!'!D120</f>
        <v>0</v>
      </c>
      <c r="F132" s="32"/>
    </row>
    <row r="133" spans="1:6" x14ac:dyDescent="0.25">
      <c r="A133" s="6">
        <f>'"rank"; your input only here!'!E121</f>
        <v>116</v>
      </c>
      <c r="B133" s="33" t="str">
        <f>'"rank"; your input only here!'!A121</f>
        <v>A116</v>
      </c>
      <c r="C133" s="33" t="str">
        <f>'"rank"; your input only here!'!B121</f>
        <v>Test Project 116</v>
      </c>
      <c r="D133" s="34">
        <f>'"rank"; your input only here!'!C121</f>
        <v>0</v>
      </c>
      <c r="E133" s="33">
        <f>'"rank"; your input only here!'!D121</f>
        <v>0</v>
      </c>
      <c r="F133" s="32"/>
    </row>
    <row r="134" spans="1:6" x14ac:dyDescent="0.25">
      <c r="A134" s="6">
        <f>'"rank"; your input only here!'!E122</f>
        <v>117</v>
      </c>
      <c r="B134" s="33" t="str">
        <f>'"rank"; your input only here!'!A122</f>
        <v>A117</v>
      </c>
      <c r="C134" s="33" t="str">
        <f>'"rank"; your input only here!'!B122</f>
        <v>Test Project 117</v>
      </c>
      <c r="D134" s="34">
        <f>'"rank"; your input only here!'!C122</f>
        <v>0</v>
      </c>
      <c r="E134" s="33">
        <f>'"rank"; your input only here!'!D122</f>
        <v>0</v>
      </c>
      <c r="F134" s="32"/>
    </row>
    <row r="135" spans="1:6" x14ac:dyDescent="0.25">
      <c r="A135" s="6">
        <f>'"rank"; your input only here!'!E123</f>
        <v>118</v>
      </c>
      <c r="B135" s="33" t="str">
        <f>'"rank"; your input only here!'!A123</f>
        <v>A118</v>
      </c>
      <c r="C135" s="33" t="str">
        <f>'"rank"; your input only here!'!B123</f>
        <v>Test Project 118</v>
      </c>
      <c r="D135" s="34">
        <f>'"rank"; your input only here!'!C123</f>
        <v>0</v>
      </c>
      <c r="E135" s="33">
        <f>'"rank"; your input only here!'!D123</f>
        <v>0</v>
      </c>
      <c r="F135" s="32"/>
    </row>
    <row r="136" spans="1:6" x14ac:dyDescent="0.25">
      <c r="A136" s="6">
        <f>'"rank"; your input only here!'!E124</f>
        <v>119</v>
      </c>
      <c r="B136" s="33" t="str">
        <f>'"rank"; your input only here!'!A124</f>
        <v>A119</v>
      </c>
      <c r="C136" s="33" t="str">
        <f>'"rank"; your input only here!'!B124</f>
        <v>Test Project 119</v>
      </c>
      <c r="D136" s="34">
        <f>'"rank"; your input only here!'!C124</f>
        <v>0</v>
      </c>
      <c r="E136" s="33">
        <f>'"rank"; your input only here!'!D124</f>
        <v>0</v>
      </c>
      <c r="F136" s="32"/>
    </row>
    <row r="137" spans="1:6" x14ac:dyDescent="0.25">
      <c r="A137" s="6">
        <f>'"rank"; your input only here!'!E125</f>
        <v>120</v>
      </c>
      <c r="B137" s="33" t="str">
        <f>'"rank"; your input only here!'!A125</f>
        <v>A120</v>
      </c>
      <c r="C137" s="33" t="str">
        <f>'"rank"; your input only here!'!B125</f>
        <v>Test Project 120</v>
      </c>
      <c r="D137" s="34">
        <f>'"rank"; your input only here!'!C125</f>
        <v>0</v>
      </c>
      <c r="E137" s="33">
        <f>'"rank"; your input only here!'!D125</f>
        <v>0</v>
      </c>
      <c r="F137" s="32"/>
    </row>
    <row r="138" spans="1:6" x14ac:dyDescent="0.25">
      <c r="A138" s="6">
        <f>'"rank"; your input only here!'!E126</f>
        <v>121</v>
      </c>
      <c r="B138" s="33" t="str">
        <f>'"rank"; your input only here!'!A126</f>
        <v>A121</v>
      </c>
      <c r="C138" s="33" t="str">
        <f>'"rank"; your input only here!'!B126</f>
        <v>Test Project 121</v>
      </c>
      <c r="D138" s="34">
        <f>'"rank"; your input only here!'!C126</f>
        <v>0</v>
      </c>
      <c r="E138" s="33">
        <f>'"rank"; your input only here!'!D126</f>
        <v>0</v>
      </c>
      <c r="F138" s="32"/>
    </row>
    <row r="139" spans="1:6" x14ac:dyDescent="0.25">
      <c r="A139" s="6">
        <f>'"rank"; your input only here!'!E127</f>
        <v>122</v>
      </c>
      <c r="B139" s="33" t="str">
        <f>'"rank"; your input only here!'!A127</f>
        <v>A122</v>
      </c>
      <c r="C139" s="33" t="str">
        <f>'"rank"; your input only here!'!B127</f>
        <v>Test Project 122</v>
      </c>
      <c r="D139" s="34">
        <f>'"rank"; your input only here!'!C127</f>
        <v>0</v>
      </c>
      <c r="E139" s="33">
        <f>'"rank"; your input only here!'!D127</f>
        <v>0</v>
      </c>
      <c r="F139" s="32"/>
    </row>
    <row r="140" spans="1:6" x14ac:dyDescent="0.25">
      <c r="A140" s="6">
        <f>'"rank"; your input only here!'!E128</f>
        <v>123</v>
      </c>
      <c r="B140" s="33" t="str">
        <f>'"rank"; your input only here!'!A128</f>
        <v>A123</v>
      </c>
      <c r="C140" s="33" t="str">
        <f>'"rank"; your input only here!'!B128</f>
        <v>Test Project 123</v>
      </c>
      <c r="D140" s="34">
        <f>'"rank"; your input only here!'!C128</f>
        <v>0</v>
      </c>
      <c r="E140" s="33">
        <f>'"rank"; your input only here!'!D128</f>
        <v>0</v>
      </c>
      <c r="F140" s="32"/>
    </row>
    <row r="141" spans="1:6" x14ac:dyDescent="0.25">
      <c r="A141" s="6">
        <f>'"rank"; your input only here!'!E129</f>
        <v>124</v>
      </c>
      <c r="B141" s="33" t="str">
        <f>'"rank"; your input only here!'!A129</f>
        <v>A124</v>
      </c>
      <c r="C141" s="33" t="str">
        <f>'"rank"; your input only here!'!B129</f>
        <v>Test Project 124</v>
      </c>
      <c r="D141" s="34">
        <f>'"rank"; your input only here!'!C129</f>
        <v>0</v>
      </c>
      <c r="E141" s="33">
        <f>'"rank"; your input only here!'!D129</f>
        <v>0</v>
      </c>
      <c r="F141" s="32"/>
    </row>
    <row r="142" spans="1:6" x14ac:dyDescent="0.25">
      <c r="A142" s="6">
        <f>'"rank"; your input only here!'!E130</f>
        <v>125</v>
      </c>
      <c r="B142" s="33" t="str">
        <f>'"rank"; your input only here!'!A130</f>
        <v>A125</v>
      </c>
      <c r="C142" s="33" t="str">
        <f>'"rank"; your input only here!'!B130</f>
        <v>Test Project 125</v>
      </c>
      <c r="D142" s="34">
        <f>'"rank"; your input only here!'!C130</f>
        <v>0</v>
      </c>
      <c r="E142" s="33">
        <f>'"rank"; your input only here!'!D130</f>
        <v>0</v>
      </c>
      <c r="F142" s="32"/>
    </row>
    <row r="143" spans="1:6" x14ac:dyDescent="0.25">
      <c r="A143" s="6">
        <f>'"rank"; your input only here!'!E131</f>
        <v>126</v>
      </c>
      <c r="B143" s="33" t="str">
        <f>'"rank"; your input only here!'!A131</f>
        <v>A126</v>
      </c>
      <c r="C143" s="33" t="str">
        <f>'"rank"; your input only here!'!B131</f>
        <v>Test Project 126</v>
      </c>
      <c r="D143" s="34">
        <f>'"rank"; your input only here!'!C131</f>
        <v>0</v>
      </c>
      <c r="E143" s="33">
        <f>'"rank"; your input only here!'!D131</f>
        <v>0</v>
      </c>
      <c r="F143" s="32"/>
    </row>
    <row r="144" spans="1:6" x14ac:dyDescent="0.25">
      <c r="A144" s="6">
        <f>'"rank"; your input only here!'!E132</f>
        <v>127</v>
      </c>
      <c r="B144" s="33" t="str">
        <f>'"rank"; your input only here!'!A132</f>
        <v>A127</v>
      </c>
      <c r="C144" s="33" t="str">
        <f>'"rank"; your input only here!'!B132</f>
        <v>Test Project 127</v>
      </c>
      <c r="D144" s="34">
        <f>'"rank"; your input only here!'!C132</f>
        <v>0</v>
      </c>
      <c r="E144" s="33">
        <f>'"rank"; your input only here!'!D132</f>
        <v>0</v>
      </c>
      <c r="F144" s="32"/>
    </row>
    <row r="145" spans="1:6" x14ac:dyDescent="0.25">
      <c r="A145" s="6">
        <f>'"rank"; your input only here!'!E133</f>
        <v>128</v>
      </c>
      <c r="B145" s="33" t="str">
        <f>'"rank"; your input only here!'!A133</f>
        <v>A128</v>
      </c>
      <c r="C145" s="33" t="str">
        <f>'"rank"; your input only here!'!B133</f>
        <v>Test Project 128</v>
      </c>
      <c r="D145" s="34">
        <f>'"rank"; your input only here!'!C133</f>
        <v>0</v>
      </c>
      <c r="E145" s="33">
        <f>'"rank"; your input only here!'!D133</f>
        <v>0</v>
      </c>
      <c r="F145" s="32"/>
    </row>
    <row r="146" spans="1:6" x14ac:dyDescent="0.25">
      <c r="A146" s="6">
        <f>'"rank"; your input only here!'!E134</f>
        <v>129</v>
      </c>
      <c r="B146" s="33" t="str">
        <f>'"rank"; your input only here!'!A134</f>
        <v>A129</v>
      </c>
      <c r="C146" s="33" t="str">
        <f>'"rank"; your input only here!'!B134</f>
        <v>Test Project 129</v>
      </c>
      <c r="D146" s="34">
        <f>'"rank"; your input only here!'!C134</f>
        <v>0</v>
      </c>
      <c r="E146" s="33">
        <f>'"rank"; your input only here!'!D134</f>
        <v>0</v>
      </c>
      <c r="F146" s="32"/>
    </row>
    <row r="147" spans="1:6" x14ac:dyDescent="0.25">
      <c r="A147" s="6">
        <f>'"rank"; your input only here!'!E135</f>
        <v>130</v>
      </c>
      <c r="B147" s="33" t="str">
        <f>'"rank"; your input only here!'!A135</f>
        <v>A130</v>
      </c>
      <c r="C147" s="33" t="str">
        <f>'"rank"; your input only here!'!B135</f>
        <v>Test Project 130</v>
      </c>
      <c r="D147" s="34">
        <f>'"rank"; your input only here!'!C135</f>
        <v>0</v>
      </c>
      <c r="E147" s="33">
        <f>'"rank"; your input only here!'!D135</f>
        <v>0</v>
      </c>
      <c r="F147" s="32"/>
    </row>
    <row r="148" spans="1:6" x14ac:dyDescent="0.25">
      <c r="A148" s="6">
        <f>'"rank"; your input only here!'!E136</f>
        <v>131</v>
      </c>
      <c r="B148" s="33" t="str">
        <f>'"rank"; your input only here!'!A136</f>
        <v>A131</v>
      </c>
      <c r="C148" s="33" t="str">
        <f>'"rank"; your input only here!'!B136</f>
        <v>Test Project 131</v>
      </c>
      <c r="D148" s="34">
        <f>'"rank"; your input only here!'!C136</f>
        <v>0</v>
      </c>
      <c r="E148" s="33">
        <f>'"rank"; your input only here!'!D136</f>
        <v>0</v>
      </c>
      <c r="F148" s="32"/>
    </row>
    <row r="149" spans="1:6" x14ac:dyDescent="0.25">
      <c r="A149" s="6">
        <f>'"rank"; your input only here!'!E137</f>
        <v>132</v>
      </c>
      <c r="B149" s="33" t="str">
        <f>'"rank"; your input only here!'!A137</f>
        <v>A132</v>
      </c>
      <c r="C149" s="33" t="str">
        <f>'"rank"; your input only here!'!B137</f>
        <v>Test Project 132</v>
      </c>
      <c r="D149" s="34">
        <f>'"rank"; your input only here!'!C137</f>
        <v>0</v>
      </c>
      <c r="E149" s="33">
        <f>'"rank"; your input only here!'!D137</f>
        <v>0</v>
      </c>
      <c r="F149" s="32"/>
    </row>
    <row r="150" spans="1:6" x14ac:dyDescent="0.25">
      <c r="A150" s="6">
        <f>'"rank"; your input only here!'!E138</f>
        <v>133</v>
      </c>
      <c r="B150" s="33" t="str">
        <f>'"rank"; your input only here!'!A138</f>
        <v>A133</v>
      </c>
      <c r="C150" s="33" t="str">
        <f>'"rank"; your input only here!'!B138</f>
        <v>Test Project 133</v>
      </c>
      <c r="D150" s="34">
        <f>'"rank"; your input only here!'!C138</f>
        <v>0</v>
      </c>
      <c r="E150" s="33">
        <f>'"rank"; your input only here!'!D138</f>
        <v>0</v>
      </c>
      <c r="F150" s="32"/>
    </row>
    <row r="151" spans="1:6" x14ac:dyDescent="0.25">
      <c r="A151" s="6">
        <f>'"rank"; your input only here!'!E139</f>
        <v>134</v>
      </c>
      <c r="B151" s="33" t="str">
        <f>'"rank"; your input only here!'!A139</f>
        <v>A134</v>
      </c>
      <c r="C151" s="33" t="str">
        <f>'"rank"; your input only here!'!B139</f>
        <v>Test Project 134</v>
      </c>
      <c r="D151" s="34">
        <f>'"rank"; your input only here!'!C139</f>
        <v>0</v>
      </c>
      <c r="E151" s="33">
        <f>'"rank"; your input only here!'!D139</f>
        <v>0</v>
      </c>
      <c r="F151" s="32"/>
    </row>
    <row r="152" spans="1:6" x14ac:dyDescent="0.25">
      <c r="A152" s="6">
        <f>'"rank"; your input only here!'!E140</f>
        <v>135</v>
      </c>
      <c r="B152" s="33" t="str">
        <f>'"rank"; your input only here!'!A140</f>
        <v>A135</v>
      </c>
      <c r="C152" s="33" t="str">
        <f>'"rank"; your input only here!'!B140</f>
        <v>Test Project 135</v>
      </c>
      <c r="D152" s="34">
        <f>'"rank"; your input only here!'!C140</f>
        <v>0</v>
      </c>
      <c r="E152" s="33">
        <f>'"rank"; your input only here!'!D140</f>
        <v>0</v>
      </c>
      <c r="F152" s="32"/>
    </row>
    <row r="153" spans="1:6" x14ac:dyDescent="0.25">
      <c r="A153" s="6">
        <f>'"rank"; your input only here!'!E141</f>
        <v>136</v>
      </c>
      <c r="B153" s="33" t="str">
        <f>'"rank"; your input only here!'!A141</f>
        <v>A136</v>
      </c>
      <c r="C153" s="33" t="str">
        <f>'"rank"; your input only here!'!B141</f>
        <v>Test Project 136</v>
      </c>
      <c r="D153" s="34">
        <f>'"rank"; your input only here!'!C141</f>
        <v>0</v>
      </c>
      <c r="E153" s="33">
        <f>'"rank"; your input only here!'!D141</f>
        <v>0</v>
      </c>
      <c r="F153" s="32"/>
    </row>
    <row r="154" spans="1:6" x14ac:dyDescent="0.25">
      <c r="A154" s="6">
        <f>'"rank"; your input only here!'!E142</f>
        <v>137</v>
      </c>
      <c r="B154" s="33" t="str">
        <f>'"rank"; your input only here!'!A142</f>
        <v>A137</v>
      </c>
      <c r="C154" s="33" t="str">
        <f>'"rank"; your input only here!'!B142</f>
        <v>Test Project 137</v>
      </c>
      <c r="D154" s="34">
        <f>'"rank"; your input only here!'!C142</f>
        <v>0</v>
      </c>
      <c r="E154" s="33">
        <f>'"rank"; your input only here!'!D142</f>
        <v>0</v>
      </c>
      <c r="F154" s="32"/>
    </row>
    <row r="155" spans="1:6" x14ac:dyDescent="0.25">
      <c r="A155" s="6">
        <f>'"rank"; your input only here!'!E143</f>
        <v>138</v>
      </c>
      <c r="B155" s="33" t="str">
        <f>'"rank"; your input only here!'!A143</f>
        <v>A138</v>
      </c>
      <c r="C155" s="33" t="str">
        <f>'"rank"; your input only here!'!B143</f>
        <v>Test Project 138</v>
      </c>
      <c r="D155" s="34">
        <f>'"rank"; your input only here!'!C143</f>
        <v>0</v>
      </c>
      <c r="E155" s="33">
        <f>'"rank"; your input only here!'!D143</f>
        <v>0</v>
      </c>
      <c r="F155" s="32"/>
    </row>
    <row r="156" spans="1:6" x14ac:dyDescent="0.25">
      <c r="A156" s="6">
        <f>'"rank"; your input only here!'!E144</f>
        <v>139</v>
      </c>
      <c r="B156" s="33" t="str">
        <f>'"rank"; your input only here!'!A144</f>
        <v>A139</v>
      </c>
      <c r="C156" s="33" t="str">
        <f>'"rank"; your input only here!'!B144</f>
        <v>Test Project 139</v>
      </c>
      <c r="D156" s="34">
        <f>'"rank"; your input only here!'!C144</f>
        <v>0</v>
      </c>
      <c r="E156" s="33">
        <f>'"rank"; your input only here!'!D144</f>
        <v>0</v>
      </c>
      <c r="F156" s="32"/>
    </row>
    <row r="157" spans="1:6" x14ac:dyDescent="0.25">
      <c r="A157" s="6">
        <f>'"rank"; your input only here!'!E145</f>
        <v>140</v>
      </c>
      <c r="B157" s="33" t="str">
        <f>'"rank"; your input only here!'!A145</f>
        <v>A140</v>
      </c>
      <c r="C157" s="33" t="str">
        <f>'"rank"; your input only here!'!B145</f>
        <v>Test Project 140</v>
      </c>
      <c r="D157" s="34">
        <f>'"rank"; your input only here!'!C145</f>
        <v>0</v>
      </c>
      <c r="E157" s="33">
        <f>'"rank"; your input only here!'!D145</f>
        <v>0</v>
      </c>
      <c r="F157" s="32"/>
    </row>
    <row r="158" spans="1:6" x14ac:dyDescent="0.25">
      <c r="A158" s="6">
        <f>'"rank"; your input only here!'!E146</f>
        <v>141</v>
      </c>
      <c r="B158" s="33" t="str">
        <f>'"rank"; your input only here!'!A146</f>
        <v>A141</v>
      </c>
      <c r="C158" s="33" t="str">
        <f>'"rank"; your input only here!'!B146</f>
        <v>Test Project 141</v>
      </c>
      <c r="D158" s="34">
        <f>'"rank"; your input only here!'!C146</f>
        <v>0</v>
      </c>
      <c r="E158" s="33">
        <f>'"rank"; your input only here!'!D146</f>
        <v>0</v>
      </c>
      <c r="F158" s="32"/>
    </row>
    <row r="159" spans="1:6" x14ac:dyDescent="0.25">
      <c r="A159" s="6">
        <f>'"rank"; your input only here!'!E147</f>
        <v>142</v>
      </c>
      <c r="B159" s="33" t="str">
        <f>'"rank"; your input only here!'!A147</f>
        <v>A142</v>
      </c>
      <c r="C159" s="33" t="str">
        <f>'"rank"; your input only here!'!B147</f>
        <v>Test Project 142</v>
      </c>
      <c r="D159" s="34">
        <f>'"rank"; your input only here!'!C147</f>
        <v>0</v>
      </c>
      <c r="E159" s="33">
        <f>'"rank"; your input only here!'!D147</f>
        <v>0</v>
      </c>
      <c r="F159" s="32"/>
    </row>
    <row r="160" spans="1:6" x14ac:dyDescent="0.25">
      <c r="A160" s="6">
        <f>'"rank"; your input only here!'!E148</f>
        <v>143</v>
      </c>
      <c r="B160" s="33" t="str">
        <f>'"rank"; your input only here!'!A148</f>
        <v>A143</v>
      </c>
      <c r="C160" s="33" t="str">
        <f>'"rank"; your input only here!'!B148</f>
        <v>Test Project 143</v>
      </c>
      <c r="D160" s="34">
        <f>'"rank"; your input only here!'!C148</f>
        <v>0</v>
      </c>
      <c r="E160" s="33">
        <f>'"rank"; your input only here!'!D148</f>
        <v>0</v>
      </c>
      <c r="F160" s="32"/>
    </row>
    <row r="161" spans="1:6" x14ac:dyDescent="0.25">
      <c r="A161" s="6">
        <f>'"rank"; your input only here!'!E149</f>
        <v>144</v>
      </c>
      <c r="B161" s="33" t="str">
        <f>'"rank"; your input only here!'!A149</f>
        <v>A144</v>
      </c>
      <c r="C161" s="33" t="str">
        <f>'"rank"; your input only here!'!B149</f>
        <v>Test Project 144</v>
      </c>
      <c r="D161" s="34">
        <f>'"rank"; your input only here!'!C149</f>
        <v>0</v>
      </c>
      <c r="E161" s="33">
        <f>'"rank"; your input only here!'!D149</f>
        <v>0</v>
      </c>
      <c r="F161" s="32"/>
    </row>
    <row r="162" spans="1:6" x14ac:dyDescent="0.25">
      <c r="A162" s="6">
        <f>'"rank"; your input only here!'!E150</f>
        <v>145</v>
      </c>
      <c r="B162" s="33" t="str">
        <f>'"rank"; your input only here!'!A150</f>
        <v>A145</v>
      </c>
      <c r="C162" s="33" t="str">
        <f>'"rank"; your input only here!'!B150</f>
        <v>Test Project 145</v>
      </c>
      <c r="D162" s="34">
        <f>'"rank"; your input only here!'!C150</f>
        <v>0</v>
      </c>
      <c r="E162" s="33">
        <f>'"rank"; your input only here!'!D150</f>
        <v>0</v>
      </c>
      <c r="F162" s="32"/>
    </row>
    <row r="163" spans="1:6" x14ac:dyDescent="0.25">
      <c r="A163" s="6">
        <f>'"rank"; your input only here!'!E151</f>
        <v>146</v>
      </c>
      <c r="B163" s="33" t="str">
        <f>'"rank"; your input only here!'!A151</f>
        <v>A146</v>
      </c>
      <c r="C163" s="33" t="str">
        <f>'"rank"; your input only here!'!B151</f>
        <v>Test Project 146</v>
      </c>
      <c r="D163" s="34">
        <f>'"rank"; your input only here!'!C151</f>
        <v>0</v>
      </c>
      <c r="E163" s="33">
        <f>'"rank"; your input only here!'!D151</f>
        <v>0</v>
      </c>
      <c r="F163" s="32"/>
    </row>
    <row r="164" spans="1:6" x14ac:dyDescent="0.25">
      <c r="A164" s="6">
        <f>'"rank"; your input only here!'!E152</f>
        <v>147</v>
      </c>
      <c r="B164" s="33" t="str">
        <f>'"rank"; your input only here!'!A152</f>
        <v>A147</v>
      </c>
      <c r="C164" s="33" t="str">
        <f>'"rank"; your input only here!'!B152</f>
        <v>Test Project 147</v>
      </c>
      <c r="D164" s="34">
        <f>'"rank"; your input only here!'!C152</f>
        <v>0</v>
      </c>
      <c r="E164" s="33">
        <f>'"rank"; your input only here!'!D152</f>
        <v>0</v>
      </c>
      <c r="F164" s="32"/>
    </row>
    <row r="165" spans="1:6" x14ac:dyDescent="0.25">
      <c r="A165" s="6">
        <f>'"rank"; your input only here!'!E153</f>
        <v>148</v>
      </c>
      <c r="B165" s="33" t="str">
        <f>'"rank"; your input only here!'!A153</f>
        <v>A148</v>
      </c>
      <c r="C165" s="33" t="str">
        <f>'"rank"; your input only here!'!B153</f>
        <v>Test Project 148</v>
      </c>
      <c r="D165" s="34">
        <f>'"rank"; your input only here!'!C153</f>
        <v>0</v>
      </c>
      <c r="E165" s="33">
        <f>'"rank"; your input only here!'!D153</f>
        <v>0</v>
      </c>
      <c r="F165" s="32"/>
    </row>
    <row r="166" spans="1:6" x14ac:dyDescent="0.25">
      <c r="A166" s="6">
        <f>'"rank"; your input only here!'!E154</f>
        <v>149</v>
      </c>
      <c r="B166" s="33" t="str">
        <f>'"rank"; your input only here!'!A154</f>
        <v>A149</v>
      </c>
      <c r="C166" s="33" t="str">
        <f>'"rank"; your input only here!'!B154</f>
        <v>Test Project 149</v>
      </c>
      <c r="D166" s="34">
        <f>'"rank"; your input only here!'!C154</f>
        <v>0</v>
      </c>
      <c r="E166" s="33">
        <f>'"rank"; your input only here!'!D154</f>
        <v>0</v>
      </c>
      <c r="F166" s="32"/>
    </row>
    <row r="167" spans="1:6" x14ac:dyDescent="0.25">
      <c r="A167" s="6">
        <f>'"rank"; your input only here!'!E155</f>
        <v>150</v>
      </c>
      <c r="B167" s="33" t="str">
        <f>'"rank"; your input only here!'!A155</f>
        <v>A150</v>
      </c>
      <c r="C167" s="33" t="str">
        <f>'"rank"; your input only here!'!B155</f>
        <v>Test Project 150</v>
      </c>
      <c r="D167" s="34">
        <f>'"rank"; your input only here!'!C155</f>
        <v>0</v>
      </c>
      <c r="E167" s="33">
        <f>'"rank"; your input only here!'!D155</f>
        <v>0</v>
      </c>
      <c r="F167" s="32"/>
    </row>
    <row r="168" spans="1:6" x14ac:dyDescent="0.25">
      <c r="A168" s="6">
        <f>'"rank"; your input only here!'!E156</f>
        <v>151</v>
      </c>
      <c r="B168" s="33" t="str">
        <f>'"rank"; your input only here!'!A156</f>
        <v>A151</v>
      </c>
      <c r="C168" s="33" t="str">
        <f>'"rank"; your input only here!'!B156</f>
        <v>Test Project 151</v>
      </c>
      <c r="D168" s="34">
        <f>'"rank"; your input only here!'!C156</f>
        <v>0</v>
      </c>
      <c r="E168" s="33">
        <f>'"rank"; your input only here!'!D156</f>
        <v>0</v>
      </c>
      <c r="F168" s="32"/>
    </row>
    <row r="169" spans="1:6" x14ac:dyDescent="0.25">
      <c r="A169" s="6">
        <f>'"rank"; your input only here!'!E157</f>
        <v>152</v>
      </c>
      <c r="B169" s="33" t="str">
        <f>'"rank"; your input only here!'!A157</f>
        <v>A152</v>
      </c>
      <c r="C169" s="33" t="str">
        <f>'"rank"; your input only here!'!B157</f>
        <v>Test Project 152</v>
      </c>
      <c r="D169" s="34">
        <f>'"rank"; your input only here!'!C157</f>
        <v>0</v>
      </c>
      <c r="E169" s="33">
        <f>'"rank"; your input only here!'!D157</f>
        <v>0</v>
      </c>
      <c r="F169" s="32"/>
    </row>
    <row r="170" spans="1:6" x14ac:dyDescent="0.25">
      <c r="A170" s="6">
        <f>'"rank"; your input only here!'!E158</f>
        <v>153</v>
      </c>
      <c r="B170" s="33" t="str">
        <f>'"rank"; your input only here!'!A158</f>
        <v>A153</v>
      </c>
      <c r="C170" s="33" t="str">
        <f>'"rank"; your input only here!'!B158</f>
        <v>Test Project 153</v>
      </c>
      <c r="D170" s="34">
        <f>'"rank"; your input only here!'!C158</f>
        <v>0</v>
      </c>
      <c r="E170" s="33">
        <f>'"rank"; your input only here!'!D158</f>
        <v>0</v>
      </c>
      <c r="F170" s="32"/>
    </row>
    <row r="171" spans="1:6" x14ac:dyDescent="0.25">
      <c r="A171" s="6">
        <f>'"rank"; your input only here!'!E159</f>
        <v>154</v>
      </c>
      <c r="B171" s="33" t="str">
        <f>'"rank"; your input only here!'!A159</f>
        <v>A154</v>
      </c>
      <c r="C171" s="33" t="str">
        <f>'"rank"; your input only here!'!B159</f>
        <v>Test Project 154</v>
      </c>
      <c r="D171" s="34">
        <f>'"rank"; your input only here!'!C159</f>
        <v>0</v>
      </c>
      <c r="E171" s="33">
        <f>'"rank"; your input only here!'!D159</f>
        <v>0</v>
      </c>
      <c r="F171" s="32"/>
    </row>
    <row r="172" spans="1:6" x14ac:dyDescent="0.25">
      <c r="A172" s="6">
        <f>'"rank"; your input only here!'!E160</f>
        <v>155</v>
      </c>
      <c r="B172" s="33" t="str">
        <f>'"rank"; your input only here!'!A160</f>
        <v>A155</v>
      </c>
      <c r="C172" s="33" t="str">
        <f>'"rank"; your input only here!'!B160</f>
        <v>Test Project 155</v>
      </c>
      <c r="D172" s="34">
        <f>'"rank"; your input only here!'!C160</f>
        <v>0</v>
      </c>
      <c r="E172" s="33">
        <f>'"rank"; your input only here!'!D160</f>
        <v>0</v>
      </c>
      <c r="F172" s="32"/>
    </row>
    <row r="173" spans="1:6" x14ac:dyDescent="0.25">
      <c r="A173" s="6">
        <f>'"rank"; your input only here!'!E161</f>
        <v>156</v>
      </c>
      <c r="B173" s="33" t="str">
        <f>'"rank"; your input only here!'!A161</f>
        <v>A156</v>
      </c>
      <c r="C173" s="33" t="str">
        <f>'"rank"; your input only here!'!B161</f>
        <v>Test Project 156</v>
      </c>
      <c r="D173" s="34">
        <f>'"rank"; your input only here!'!C161</f>
        <v>0</v>
      </c>
      <c r="E173" s="33">
        <f>'"rank"; your input only here!'!D161</f>
        <v>0</v>
      </c>
      <c r="F173" s="32"/>
    </row>
    <row r="174" spans="1:6" x14ac:dyDescent="0.25">
      <c r="A174" s="6">
        <f>'"rank"; your input only here!'!E162</f>
        <v>157</v>
      </c>
      <c r="B174" s="33" t="str">
        <f>'"rank"; your input only here!'!A162</f>
        <v>A157</v>
      </c>
      <c r="C174" s="33" t="str">
        <f>'"rank"; your input only here!'!B162</f>
        <v>Test Project 157</v>
      </c>
      <c r="D174" s="34">
        <f>'"rank"; your input only here!'!C162</f>
        <v>0</v>
      </c>
      <c r="E174" s="33">
        <f>'"rank"; your input only here!'!D162</f>
        <v>0</v>
      </c>
      <c r="F174" s="32"/>
    </row>
    <row r="175" spans="1:6" x14ac:dyDescent="0.25">
      <c r="A175" s="6">
        <f>'"rank"; your input only here!'!E163</f>
        <v>158</v>
      </c>
      <c r="B175" s="33" t="str">
        <f>'"rank"; your input only here!'!A163</f>
        <v>A158</v>
      </c>
      <c r="C175" s="33" t="str">
        <f>'"rank"; your input only here!'!B163</f>
        <v>Test Project 158</v>
      </c>
      <c r="D175" s="34">
        <f>'"rank"; your input only here!'!C163</f>
        <v>0</v>
      </c>
      <c r="E175" s="33">
        <f>'"rank"; your input only here!'!D163</f>
        <v>0</v>
      </c>
      <c r="F175" s="32"/>
    </row>
    <row r="176" spans="1:6" x14ac:dyDescent="0.25">
      <c r="A176" s="6">
        <f>'"rank"; your input only here!'!E164</f>
        <v>159</v>
      </c>
      <c r="B176" s="33" t="str">
        <f>'"rank"; your input only here!'!A164</f>
        <v>A159</v>
      </c>
      <c r="C176" s="33" t="str">
        <f>'"rank"; your input only here!'!B164</f>
        <v>Test Project 159</v>
      </c>
      <c r="D176" s="34">
        <f>'"rank"; your input only here!'!C164</f>
        <v>0</v>
      </c>
      <c r="E176" s="33">
        <f>'"rank"; your input only here!'!D164</f>
        <v>0</v>
      </c>
      <c r="F176" s="32"/>
    </row>
    <row r="177" spans="1:6" x14ac:dyDescent="0.25">
      <c r="A177" s="6">
        <f>'"rank"; your input only here!'!E165</f>
        <v>160</v>
      </c>
      <c r="B177" s="33" t="str">
        <f>'"rank"; your input only here!'!A165</f>
        <v>A160</v>
      </c>
      <c r="C177" s="33" t="str">
        <f>'"rank"; your input only here!'!B165</f>
        <v>Test Project 160</v>
      </c>
      <c r="D177" s="34">
        <f>'"rank"; your input only here!'!C165</f>
        <v>0</v>
      </c>
      <c r="E177" s="33">
        <f>'"rank"; your input only here!'!D165</f>
        <v>0</v>
      </c>
      <c r="F177" s="32"/>
    </row>
    <row r="178" spans="1:6" x14ac:dyDescent="0.25">
      <c r="A178" s="6">
        <f>'"rank"; your input only here!'!E166</f>
        <v>161</v>
      </c>
      <c r="B178" s="33" t="str">
        <f>'"rank"; your input only here!'!A166</f>
        <v>A161</v>
      </c>
      <c r="C178" s="33" t="str">
        <f>'"rank"; your input only here!'!B166</f>
        <v>Test Project 161</v>
      </c>
      <c r="D178" s="34">
        <f>'"rank"; your input only here!'!C166</f>
        <v>0</v>
      </c>
      <c r="E178" s="33">
        <f>'"rank"; your input only here!'!D166</f>
        <v>0</v>
      </c>
      <c r="F178" s="32"/>
    </row>
    <row r="179" spans="1:6" x14ac:dyDescent="0.25">
      <c r="A179" s="6">
        <f>'"rank"; your input only here!'!E167</f>
        <v>162</v>
      </c>
      <c r="B179" s="33" t="str">
        <f>'"rank"; your input only here!'!A167</f>
        <v>A162</v>
      </c>
      <c r="C179" s="33" t="str">
        <f>'"rank"; your input only here!'!B167</f>
        <v>Test Project 162</v>
      </c>
      <c r="D179" s="34">
        <f>'"rank"; your input only here!'!C167</f>
        <v>0</v>
      </c>
      <c r="E179" s="33">
        <f>'"rank"; your input only here!'!D167</f>
        <v>0</v>
      </c>
      <c r="F179" s="32"/>
    </row>
    <row r="180" spans="1:6" x14ac:dyDescent="0.25">
      <c r="A180" s="6">
        <f>'"rank"; your input only here!'!E168</f>
        <v>163</v>
      </c>
      <c r="B180" s="33" t="str">
        <f>'"rank"; your input only here!'!A168</f>
        <v>A163</v>
      </c>
      <c r="C180" s="33" t="str">
        <f>'"rank"; your input only here!'!B168</f>
        <v>Test Project 163</v>
      </c>
      <c r="D180" s="34">
        <f>'"rank"; your input only here!'!C168</f>
        <v>0</v>
      </c>
      <c r="E180" s="33">
        <f>'"rank"; your input only here!'!D168</f>
        <v>0</v>
      </c>
      <c r="F180" s="32"/>
    </row>
    <row r="181" spans="1:6" x14ac:dyDescent="0.25">
      <c r="A181" s="6">
        <f>'"rank"; your input only here!'!E169</f>
        <v>164</v>
      </c>
      <c r="B181" s="33" t="str">
        <f>'"rank"; your input only here!'!A169</f>
        <v>A164</v>
      </c>
      <c r="C181" s="33" t="str">
        <f>'"rank"; your input only here!'!B169</f>
        <v>Test Project 164</v>
      </c>
      <c r="D181" s="34">
        <f>'"rank"; your input only here!'!C169</f>
        <v>0</v>
      </c>
      <c r="E181" s="33">
        <f>'"rank"; your input only here!'!D169</f>
        <v>0</v>
      </c>
      <c r="F181" s="32"/>
    </row>
    <row r="182" spans="1:6" x14ac:dyDescent="0.25">
      <c r="A182" s="6">
        <f>'"rank"; your input only here!'!E170</f>
        <v>165</v>
      </c>
      <c r="B182" s="33" t="str">
        <f>'"rank"; your input only here!'!A170</f>
        <v>A165</v>
      </c>
      <c r="C182" s="33" t="str">
        <f>'"rank"; your input only here!'!B170</f>
        <v>Test Project 165</v>
      </c>
      <c r="D182" s="34">
        <f>'"rank"; your input only here!'!C170</f>
        <v>0</v>
      </c>
      <c r="E182" s="33">
        <f>'"rank"; your input only here!'!D170</f>
        <v>0</v>
      </c>
      <c r="F182" s="32"/>
    </row>
    <row r="183" spans="1:6" x14ac:dyDescent="0.25">
      <c r="A183" s="6">
        <f>'"rank"; your input only here!'!E171</f>
        <v>166</v>
      </c>
      <c r="B183" s="33" t="str">
        <f>'"rank"; your input only here!'!A171</f>
        <v>A166</v>
      </c>
      <c r="C183" s="33" t="str">
        <f>'"rank"; your input only here!'!B171</f>
        <v>Test Project 166</v>
      </c>
      <c r="D183" s="34">
        <f>'"rank"; your input only here!'!C171</f>
        <v>0</v>
      </c>
      <c r="E183" s="33">
        <f>'"rank"; your input only here!'!D171</f>
        <v>0</v>
      </c>
      <c r="F183" s="32"/>
    </row>
    <row r="184" spans="1:6" x14ac:dyDescent="0.25">
      <c r="A184" s="6">
        <f>'"rank"; your input only here!'!E172</f>
        <v>167</v>
      </c>
      <c r="B184" s="33" t="str">
        <f>'"rank"; your input only here!'!A172</f>
        <v>A167</v>
      </c>
      <c r="C184" s="33" t="str">
        <f>'"rank"; your input only here!'!B172</f>
        <v>Test Project 167</v>
      </c>
      <c r="D184" s="34">
        <f>'"rank"; your input only here!'!C172</f>
        <v>0</v>
      </c>
      <c r="E184" s="33">
        <f>'"rank"; your input only here!'!D172</f>
        <v>0</v>
      </c>
      <c r="F184" s="32"/>
    </row>
    <row r="185" spans="1:6" x14ac:dyDescent="0.25">
      <c r="A185" s="6">
        <f>'"rank"; your input only here!'!E173</f>
        <v>168</v>
      </c>
      <c r="B185" s="33" t="str">
        <f>'"rank"; your input only here!'!A173</f>
        <v>A168</v>
      </c>
      <c r="C185" s="33" t="str">
        <f>'"rank"; your input only here!'!B173</f>
        <v>Test Project 168</v>
      </c>
      <c r="D185" s="34">
        <f>'"rank"; your input only here!'!C173</f>
        <v>0</v>
      </c>
      <c r="E185" s="33">
        <f>'"rank"; your input only here!'!D173</f>
        <v>0</v>
      </c>
      <c r="F185" s="32"/>
    </row>
    <row r="186" spans="1:6" x14ac:dyDescent="0.25">
      <c r="A186" s="6">
        <f>'"rank"; your input only here!'!E174</f>
        <v>169</v>
      </c>
      <c r="B186" s="33" t="str">
        <f>'"rank"; your input only here!'!A174</f>
        <v>A169</v>
      </c>
      <c r="C186" s="33" t="str">
        <f>'"rank"; your input only here!'!B174</f>
        <v>Test Project 169</v>
      </c>
      <c r="D186" s="34">
        <f>'"rank"; your input only here!'!C174</f>
        <v>0</v>
      </c>
      <c r="E186" s="33">
        <f>'"rank"; your input only here!'!D174</f>
        <v>0</v>
      </c>
      <c r="F186" s="32"/>
    </row>
    <row r="187" spans="1:6" x14ac:dyDescent="0.25">
      <c r="A187" s="6">
        <f>'"rank"; your input only here!'!E175</f>
        <v>170</v>
      </c>
      <c r="B187" s="33" t="str">
        <f>'"rank"; your input only here!'!A175</f>
        <v>A170</v>
      </c>
      <c r="C187" s="33" t="str">
        <f>'"rank"; your input only here!'!B175</f>
        <v>Test Project 170</v>
      </c>
      <c r="D187" s="34">
        <f>'"rank"; your input only here!'!C175</f>
        <v>0</v>
      </c>
      <c r="E187" s="33">
        <f>'"rank"; your input only here!'!D175</f>
        <v>0</v>
      </c>
      <c r="F187" s="32"/>
    </row>
    <row r="188" spans="1:6" x14ac:dyDescent="0.25">
      <c r="A188" s="6">
        <f>'"rank"; your input only here!'!E176</f>
        <v>171</v>
      </c>
      <c r="B188" s="33" t="str">
        <f>'"rank"; your input only here!'!A176</f>
        <v>A171</v>
      </c>
      <c r="C188" s="33" t="str">
        <f>'"rank"; your input only here!'!B176</f>
        <v>Test Project 171</v>
      </c>
      <c r="D188" s="34">
        <f>'"rank"; your input only here!'!C176</f>
        <v>0</v>
      </c>
      <c r="E188" s="33">
        <f>'"rank"; your input only here!'!D176</f>
        <v>0</v>
      </c>
      <c r="F188" s="32"/>
    </row>
    <row r="189" spans="1:6" x14ac:dyDescent="0.25">
      <c r="A189" s="6">
        <f>'"rank"; your input only here!'!E177</f>
        <v>172</v>
      </c>
      <c r="B189" s="33" t="str">
        <f>'"rank"; your input only here!'!A177</f>
        <v>A172</v>
      </c>
      <c r="C189" s="33" t="str">
        <f>'"rank"; your input only here!'!B177</f>
        <v>Test Project 172</v>
      </c>
      <c r="D189" s="34">
        <f>'"rank"; your input only here!'!C177</f>
        <v>0</v>
      </c>
      <c r="E189" s="33">
        <f>'"rank"; your input only here!'!D177</f>
        <v>0</v>
      </c>
      <c r="F189" s="32"/>
    </row>
    <row r="190" spans="1:6" x14ac:dyDescent="0.25">
      <c r="A190" s="6">
        <f>'"rank"; your input only here!'!E178</f>
        <v>173</v>
      </c>
      <c r="B190" s="33" t="str">
        <f>'"rank"; your input only here!'!A178</f>
        <v>A173</v>
      </c>
      <c r="C190" s="33" t="str">
        <f>'"rank"; your input only here!'!B178</f>
        <v>Test Project 173</v>
      </c>
      <c r="D190" s="34">
        <f>'"rank"; your input only here!'!C178</f>
        <v>0</v>
      </c>
      <c r="E190" s="33">
        <f>'"rank"; your input only here!'!D178</f>
        <v>0</v>
      </c>
      <c r="F190" s="32"/>
    </row>
    <row r="191" spans="1:6" x14ac:dyDescent="0.25">
      <c r="A191" s="6">
        <f>'"rank"; your input only here!'!E179</f>
        <v>174</v>
      </c>
      <c r="B191" s="33" t="str">
        <f>'"rank"; your input only here!'!A179</f>
        <v>A174</v>
      </c>
      <c r="C191" s="33" t="str">
        <f>'"rank"; your input only here!'!B179</f>
        <v>Test Project 174</v>
      </c>
      <c r="D191" s="34">
        <f>'"rank"; your input only here!'!C179</f>
        <v>0</v>
      </c>
      <c r="E191" s="33">
        <f>'"rank"; your input only here!'!D179</f>
        <v>0</v>
      </c>
      <c r="F191" s="32"/>
    </row>
    <row r="192" spans="1:6" x14ac:dyDescent="0.25">
      <c r="A192" s="6">
        <f>'"rank"; your input only here!'!E180</f>
        <v>175</v>
      </c>
      <c r="B192" s="33" t="str">
        <f>'"rank"; your input only here!'!A180</f>
        <v>A175</v>
      </c>
      <c r="C192" s="33" t="str">
        <f>'"rank"; your input only here!'!B180</f>
        <v>Test Project 175</v>
      </c>
      <c r="D192" s="34">
        <f>'"rank"; your input only here!'!C180</f>
        <v>0</v>
      </c>
      <c r="E192" s="33">
        <f>'"rank"; your input only here!'!D180</f>
        <v>0</v>
      </c>
      <c r="F192" s="32"/>
    </row>
    <row r="193" spans="1:6" x14ac:dyDescent="0.25">
      <c r="A193" s="6">
        <f>'"rank"; your input only here!'!E181</f>
        <v>176</v>
      </c>
      <c r="B193" s="33" t="str">
        <f>'"rank"; your input only here!'!A181</f>
        <v>A176</v>
      </c>
      <c r="C193" s="33" t="str">
        <f>'"rank"; your input only here!'!B181</f>
        <v>Test Project 176</v>
      </c>
      <c r="D193" s="34">
        <f>'"rank"; your input only here!'!C181</f>
        <v>0</v>
      </c>
      <c r="E193" s="33">
        <f>'"rank"; your input only here!'!D181</f>
        <v>0</v>
      </c>
      <c r="F193" s="32"/>
    </row>
    <row r="194" spans="1:6" x14ac:dyDescent="0.25">
      <c r="A194" s="6">
        <f>'"rank"; your input only here!'!E182</f>
        <v>177</v>
      </c>
      <c r="B194" s="33" t="str">
        <f>'"rank"; your input only here!'!A182</f>
        <v>A177</v>
      </c>
      <c r="C194" s="33" t="str">
        <f>'"rank"; your input only here!'!B182</f>
        <v>Test Project 177</v>
      </c>
      <c r="D194" s="34">
        <f>'"rank"; your input only here!'!C182</f>
        <v>0</v>
      </c>
      <c r="E194" s="33">
        <f>'"rank"; your input only here!'!D182</f>
        <v>0</v>
      </c>
      <c r="F194" s="32"/>
    </row>
    <row r="195" spans="1:6" x14ac:dyDescent="0.25">
      <c r="A195" s="6">
        <f>'"rank"; your input only here!'!E183</f>
        <v>178</v>
      </c>
      <c r="B195" s="33" t="str">
        <f>'"rank"; your input only here!'!A183</f>
        <v>A178</v>
      </c>
      <c r="C195" s="33" t="str">
        <f>'"rank"; your input only here!'!B183</f>
        <v>Test Project 178</v>
      </c>
      <c r="D195" s="34">
        <f>'"rank"; your input only here!'!C183</f>
        <v>0</v>
      </c>
      <c r="E195" s="33">
        <f>'"rank"; your input only here!'!D183</f>
        <v>0</v>
      </c>
      <c r="F195" s="32"/>
    </row>
    <row r="196" spans="1:6" x14ac:dyDescent="0.25">
      <c r="A196" s="6">
        <f>'"rank"; your input only here!'!E184</f>
        <v>179</v>
      </c>
      <c r="B196" s="33" t="str">
        <f>'"rank"; your input only here!'!A184</f>
        <v>A179</v>
      </c>
      <c r="C196" s="33" t="str">
        <f>'"rank"; your input only here!'!B184</f>
        <v>Test Project 179</v>
      </c>
      <c r="D196" s="34">
        <f>'"rank"; your input only here!'!C184</f>
        <v>0</v>
      </c>
      <c r="E196" s="33">
        <f>'"rank"; your input only here!'!D184</f>
        <v>0</v>
      </c>
      <c r="F196" s="32"/>
    </row>
    <row r="197" spans="1:6" x14ac:dyDescent="0.25">
      <c r="A197" s="6">
        <f>'"rank"; your input only here!'!E185</f>
        <v>180</v>
      </c>
      <c r="B197" s="33" t="str">
        <f>'"rank"; your input only here!'!A185</f>
        <v>A180</v>
      </c>
      <c r="C197" s="33" t="str">
        <f>'"rank"; your input only here!'!B185</f>
        <v>Test Project 180</v>
      </c>
      <c r="D197" s="34">
        <f>'"rank"; your input only here!'!C185</f>
        <v>0</v>
      </c>
      <c r="E197" s="33">
        <f>'"rank"; your input only here!'!D185</f>
        <v>0</v>
      </c>
      <c r="F197" s="32"/>
    </row>
    <row r="198" spans="1:6" x14ac:dyDescent="0.25">
      <c r="A198" s="6">
        <f>'"rank"; your input only here!'!E186</f>
        <v>181</v>
      </c>
      <c r="B198" s="33" t="str">
        <f>'"rank"; your input only here!'!A186</f>
        <v>A181</v>
      </c>
      <c r="C198" s="33" t="str">
        <f>'"rank"; your input only here!'!B186</f>
        <v>Test Project 181</v>
      </c>
      <c r="D198" s="34">
        <f>'"rank"; your input only here!'!C186</f>
        <v>0</v>
      </c>
      <c r="E198" s="33">
        <f>'"rank"; your input only here!'!D186</f>
        <v>0</v>
      </c>
      <c r="F198" s="32"/>
    </row>
    <row r="199" spans="1:6" x14ac:dyDescent="0.25">
      <c r="A199" s="6">
        <f>'"rank"; your input only here!'!E187</f>
        <v>182</v>
      </c>
      <c r="B199" s="33" t="str">
        <f>'"rank"; your input only here!'!A187</f>
        <v>A182</v>
      </c>
      <c r="C199" s="33" t="str">
        <f>'"rank"; your input only here!'!B187</f>
        <v>Test Project 182</v>
      </c>
      <c r="D199" s="34">
        <f>'"rank"; your input only here!'!C187</f>
        <v>0</v>
      </c>
      <c r="E199" s="33">
        <f>'"rank"; your input only here!'!D187</f>
        <v>0</v>
      </c>
      <c r="F199" s="32"/>
    </row>
    <row r="200" spans="1:6" x14ac:dyDescent="0.25">
      <c r="A200" s="6">
        <f>'"rank"; your input only here!'!E188</f>
        <v>183</v>
      </c>
      <c r="B200" s="33" t="str">
        <f>'"rank"; your input only here!'!A188</f>
        <v>A183</v>
      </c>
      <c r="C200" s="33" t="str">
        <f>'"rank"; your input only here!'!B188</f>
        <v>Test Project 183</v>
      </c>
      <c r="D200" s="34">
        <f>'"rank"; your input only here!'!C188</f>
        <v>0</v>
      </c>
      <c r="E200" s="33">
        <f>'"rank"; your input only here!'!D188</f>
        <v>0</v>
      </c>
      <c r="F200" s="32"/>
    </row>
    <row r="201" spans="1:6" x14ac:dyDescent="0.25">
      <c r="A201" s="6">
        <f>'"rank"; your input only here!'!E189</f>
        <v>184</v>
      </c>
      <c r="B201" s="33" t="str">
        <f>'"rank"; your input only here!'!A189</f>
        <v>A184</v>
      </c>
      <c r="C201" s="33" t="str">
        <f>'"rank"; your input only here!'!B189</f>
        <v>Test Project 184</v>
      </c>
      <c r="D201" s="34">
        <f>'"rank"; your input only here!'!C189</f>
        <v>0</v>
      </c>
      <c r="E201" s="33">
        <f>'"rank"; your input only here!'!D189</f>
        <v>0</v>
      </c>
      <c r="F201" s="32"/>
    </row>
    <row r="202" spans="1:6" x14ac:dyDescent="0.25">
      <c r="A202" s="6">
        <f>'"rank"; your input only here!'!E190</f>
        <v>185</v>
      </c>
      <c r="B202" s="33" t="str">
        <f>'"rank"; your input only here!'!A190</f>
        <v>A185</v>
      </c>
      <c r="C202" s="33" t="str">
        <f>'"rank"; your input only here!'!B190</f>
        <v>Test Project 185</v>
      </c>
      <c r="D202" s="34">
        <f>'"rank"; your input only here!'!C190</f>
        <v>0</v>
      </c>
      <c r="E202" s="33">
        <f>'"rank"; your input only here!'!D190</f>
        <v>0</v>
      </c>
      <c r="F202" s="32"/>
    </row>
    <row r="203" spans="1:6" x14ac:dyDescent="0.25">
      <c r="A203" s="6">
        <f>'"rank"; your input only here!'!E191</f>
        <v>186</v>
      </c>
      <c r="B203" s="33" t="str">
        <f>'"rank"; your input only here!'!A191</f>
        <v>A186</v>
      </c>
      <c r="C203" s="33" t="str">
        <f>'"rank"; your input only here!'!B191</f>
        <v>Test Project 186</v>
      </c>
      <c r="D203" s="34">
        <f>'"rank"; your input only here!'!C191</f>
        <v>0</v>
      </c>
      <c r="E203" s="33">
        <f>'"rank"; your input only here!'!D191</f>
        <v>0</v>
      </c>
      <c r="F203" s="32"/>
    </row>
    <row r="204" spans="1:6" x14ac:dyDescent="0.25">
      <c r="A204" s="6">
        <f>'"rank"; your input only here!'!E192</f>
        <v>187</v>
      </c>
      <c r="B204" s="33" t="str">
        <f>'"rank"; your input only here!'!A192</f>
        <v>A187</v>
      </c>
      <c r="C204" s="33" t="str">
        <f>'"rank"; your input only here!'!B192</f>
        <v>Test Project 187</v>
      </c>
      <c r="D204" s="34">
        <f>'"rank"; your input only here!'!C192</f>
        <v>0</v>
      </c>
      <c r="E204" s="33">
        <f>'"rank"; your input only here!'!D192</f>
        <v>0</v>
      </c>
      <c r="F204" s="32"/>
    </row>
    <row r="205" spans="1:6" x14ac:dyDescent="0.25">
      <c r="A205" s="6">
        <f>'"rank"; your input only here!'!E193</f>
        <v>188</v>
      </c>
      <c r="B205" s="33" t="str">
        <f>'"rank"; your input only here!'!A193</f>
        <v>A188</v>
      </c>
      <c r="C205" s="33" t="str">
        <f>'"rank"; your input only here!'!B193</f>
        <v>Test Project 188</v>
      </c>
      <c r="D205" s="34">
        <f>'"rank"; your input only here!'!C193</f>
        <v>0</v>
      </c>
      <c r="E205" s="33">
        <f>'"rank"; your input only here!'!D193</f>
        <v>0</v>
      </c>
      <c r="F205" s="32"/>
    </row>
    <row r="206" spans="1:6" x14ac:dyDescent="0.25">
      <c r="A206" s="6">
        <f>'"rank"; your input only here!'!E194</f>
        <v>189</v>
      </c>
      <c r="B206" s="33" t="str">
        <f>'"rank"; your input only here!'!A194</f>
        <v>A189</v>
      </c>
      <c r="C206" s="33" t="str">
        <f>'"rank"; your input only here!'!B194</f>
        <v>Test Project 189</v>
      </c>
      <c r="D206" s="34">
        <f>'"rank"; your input only here!'!C194</f>
        <v>0</v>
      </c>
      <c r="E206" s="33">
        <f>'"rank"; your input only here!'!D194</f>
        <v>0</v>
      </c>
      <c r="F206" s="32"/>
    </row>
    <row r="207" spans="1:6" x14ac:dyDescent="0.25">
      <c r="A207" s="6">
        <f>'"rank"; your input only here!'!E195</f>
        <v>190</v>
      </c>
      <c r="B207" s="33" t="str">
        <f>'"rank"; your input only here!'!A195</f>
        <v>A190</v>
      </c>
      <c r="C207" s="33" t="str">
        <f>'"rank"; your input only here!'!B195</f>
        <v>Test Project 190</v>
      </c>
      <c r="D207" s="34">
        <f>'"rank"; your input only here!'!C195</f>
        <v>0</v>
      </c>
      <c r="E207" s="33">
        <f>'"rank"; your input only here!'!D195</f>
        <v>0</v>
      </c>
      <c r="F207" s="32"/>
    </row>
    <row r="208" spans="1:6" x14ac:dyDescent="0.25">
      <c r="A208" s="6">
        <f>'"rank"; your input only here!'!E196</f>
        <v>191</v>
      </c>
      <c r="B208" s="33" t="str">
        <f>'"rank"; your input only here!'!A196</f>
        <v>A191</v>
      </c>
      <c r="C208" s="33" t="str">
        <f>'"rank"; your input only here!'!B196</f>
        <v>Test Project 191</v>
      </c>
      <c r="D208" s="34">
        <f>'"rank"; your input only here!'!C196</f>
        <v>0</v>
      </c>
      <c r="E208" s="33">
        <f>'"rank"; your input only here!'!D196</f>
        <v>0</v>
      </c>
      <c r="F208" s="32"/>
    </row>
    <row r="209" spans="1:6" x14ac:dyDescent="0.25">
      <c r="A209" s="6">
        <f>'"rank"; your input only here!'!E197</f>
        <v>192</v>
      </c>
      <c r="B209" s="33" t="str">
        <f>'"rank"; your input only here!'!A197</f>
        <v>A192</v>
      </c>
      <c r="C209" s="33" t="str">
        <f>'"rank"; your input only here!'!B197</f>
        <v>Test Project 192</v>
      </c>
      <c r="D209" s="34">
        <f>'"rank"; your input only here!'!C197</f>
        <v>0</v>
      </c>
      <c r="E209" s="33">
        <f>'"rank"; your input only here!'!D197</f>
        <v>0</v>
      </c>
      <c r="F209" s="32"/>
    </row>
    <row r="210" spans="1:6" x14ac:dyDescent="0.25">
      <c r="A210" s="6">
        <f>'"rank"; your input only here!'!E198</f>
        <v>193</v>
      </c>
      <c r="B210" s="33" t="str">
        <f>'"rank"; your input only here!'!A198</f>
        <v>A193</v>
      </c>
      <c r="C210" s="33" t="str">
        <f>'"rank"; your input only here!'!B198</f>
        <v>Test Project 193</v>
      </c>
      <c r="D210" s="34">
        <f>'"rank"; your input only here!'!C198</f>
        <v>0</v>
      </c>
      <c r="E210" s="33">
        <f>'"rank"; your input only here!'!D198</f>
        <v>0</v>
      </c>
      <c r="F210" s="32"/>
    </row>
    <row r="211" spans="1:6" x14ac:dyDescent="0.25">
      <c r="A211" s="6">
        <f>'"rank"; your input only here!'!E199</f>
        <v>194</v>
      </c>
      <c r="B211" s="33" t="str">
        <f>'"rank"; your input only here!'!A199</f>
        <v>A194</v>
      </c>
      <c r="C211" s="33" t="str">
        <f>'"rank"; your input only here!'!B199</f>
        <v>Test Project 194</v>
      </c>
      <c r="D211" s="34">
        <f>'"rank"; your input only here!'!C199</f>
        <v>0</v>
      </c>
      <c r="E211" s="33">
        <f>'"rank"; your input only here!'!D199</f>
        <v>0</v>
      </c>
      <c r="F211" s="32"/>
    </row>
    <row r="212" spans="1:6" x14ac:dyDescent="0.25">
      <c r="A212" s="6">
        <f>'"rank"; your input only here!'!E200</f>
        <v>195</v>
      </c>
      <c r="B212" s="33" t="str">
        <f>'"rank"; your input only here!'!A200</f>
        <v>A195</v>
      </c>
      <c r="C212" s="33" t="str">
        <f>'"rank"; your input only here!'!B200</f>
        <v>Test Project 195</v>
      </c>
      <c r="D212" s="34">
        <f>'"rank"; your input only here!'!C200</f>
        <v>0</v>
      </c>
      <c r="E212" s="33">
        <f>'"rank"; your input only here!'!D200</f>
        <v>0</v>
      </c>
      <c r="F212" s="32"/>
    </row>
    <row r="213" spans="1:6" x14ac:dyDescent="0.25">
      <c r="A213" s="6">
        <f>'"rank"; your input only here!'!E201</f>
        <v>196</v>
      </c>
      <c r="B213" s="33" t="str">
        <f>'"rank"; your input only here!'!A201</f>
        <v>A196</v>
      </c>
      <c r="C213" s="33" t="str">
        <f>'"rank"; your input only here!'!B201</f>
        <v>Test Project 196</v>
      </c>
      <c r="D213" s="34">
        <f>'"rank"; your input only here!'!C201</f>
        <v>0</v>
      </c>
      <c r="E213" s="33">
        <f>'"rank"; your input only here!'!D201</f>
        <v>0</v>
      </c>
      <c r="F213" s="32"/>
    </row>
    <row r="214" spans="1:6" x14ac:dyDescent="0.25">
      <c r="A214" s="6">
        <f>'"rank"; your input only here!'!E202</f>
        <v>197</v>
      </c>
      <c r="B214" s="33" t="str">
        <f>'"rank"; your input only here!'!A202</f>
        <v>A197</v>
      </c>
      <c r="C214" s="33" t="str">
        <f>'"rank"; your input only here!'!B202</f>
        <v>Test Project 197</v>
      </c>
      <c r="D214" s="34">
        <f>'"rank"; your input only here!'!C202</f>
        <v>0</v>
      </c>
      <c r="E214" s="33">
        <f>'"rank"; your input only here!'!D202</f>
        <v>0</v>
      </c>
      <c r="F214" s="32"/>
    </row>
    <row r="215" spans="1:6" x14ac:dyDescent="0.25">
      <c r="A215" s="6">
        <f>'"rank"; your input only here!'!E203</f>
        <v>198</v>
      </c>
      <c r="B215" s="33" t="str">
        <f>'"rank"; your input only here!'!A203</f>
        <v>A198</v>
      </c>
      <c r="C215" s="33" t="str">
        <f>'"rank"; your input only here!'!B203</f>
        <v>Test Project 198</v>
      </c>
      <c r="D215" s="34">
        <f>'"rank"; your input only here!'!C203</f>
        <v>0</v>
      </c>
      <c r="E215" s="33">
        <f>'"rank"; your input only here!'!D203</f>
        <v>0</v>
      </c>
      <c r="F215" s="32"/>
    </row>
    <row r="216" spans="1:6" x14ac:dyDescent="0.25">
      <c r="A216" s="6">
        <f>'"rank"; your input only here!'!E204</f>
        <v>199</v>
      </c>
      <c r="B216" s="33" t="str">
        <f>'"rank"; your input only here!'!A204</f>
        <v>A199</v>
      </c>
      <c r="C216" s="33" t="str">
        <f>'"rank"; your input only here!'!B204</f>
        <v>Test Project 199</v>
      </c>
      <c r="D216" s="34">
        <f>'"rank"; your input only here!'!C204</f>
        <v>0</v>
      </c>
      <c r="E216" s="33">
        <f>'"rank"; your input only here!'!D204</f>
        <v>0</v>
      </c>
      <c r="F216" s="32"/>
    </row>
    <row r="217" spans="1:6" x14ac:dyDescent="0.25">
      <c r="A217" s="6">
        <f>'"rank"; your input only here!'!E205</f>
        <v>200</v>
      </c>
      <c r="B217" s="33" t="str">
        <f>'"rank"; your input only here!'!A205</f>
        <v>A200</v>
      </c>
      <c r="C217" s="33" t="str">
        <f>'"rank"; your input only here!'!B205</f>
        <v>Test Project 200</v>
      </c>
      <c r="D217" s="34">
        <f>'"rank"; your input only here!'!C205</f>
        <v>0</v>
      </c>
      <c r="E217" s="33">
        <f>'"rank"; your input only here!'!D205</f>
        <v>0</v>
      </c>
      <c r="F217" s="32"/>
    </row>
    <row r="218" spans="1:6" x14ac:dyDescent="0.25">
      <c r="A218" s="7"/>
      <c r="B218" s="7"/>
      <c r="C218" s="7"/>
      <c r="D218" s="7"/>
      <c r="E218" s="7"/>
      <c r="F218" s="7"/>
    </row>
    <row r="399" spans="1:1" x14ac:dyDescent="0.25">
      <c r="A399" t="s">
        <v>12</v>
      </c>
    </row>
    <row r="400" spans="1:1" x14ac:dyDescent="0.25">
      <c r="A400" t="s">
        <v>14</v>
      </c>
    </row>
    <row r="402" spans="1:43" x14ac:dyDescent="0.25">
      <c r="F402" s="7" t="str">
        <f>'"rank"; your input only here!'!F4</f>
        <v>Agency 1</v>
      </c>
      <c r="G402" s="7" t="str">
        <f>'"rank"; your input only here!'!G4</f>
        <v>Agency 2</v>
      </c>
      <c r="H402" s="7" t="str">
        <f>'"rank"; your input only here!'!H4</f>
        <v>Agency 3</v>
      </c>
      <c r="I402" s="7" t="str">
        <f>'"rank"; your input only here!'!I4</f>
        <v>Agency 4</v>
      </c>
      <c r="J402" s="7" t="str">
        <f>'"rank"; your input only here!'!J4</f>
        <v>Agency 5</v>
      </c>
      <c r="K402" s="7" t="str">
        <f>'"rank"; your input only here!'!K4</f>
        <v>Agency 6</v>
      </c>
      <c r="L402" s="7" t="str">
        <f>'"rank"; your input only here!'!L4</f>
        <v>Agency 7</v>
      </c>
      <c r="M402" s="7" t="str">
        <f>'"rank"; your input only here!'!M4</f>
        <v>Agency 8</v>
      </c>
      <c r="N402" s="7" t="str">
        <f>'"rank"; your input only here!'!N4</f>
        <v>Agency 9</v>
      </c>
      <c r="O402" s="7" t="str">
        <f>'"rank"; your input only here!'!O4</f>
        <v>Agency 10</v>
      </c>
      <c r="P402" s="7" t="str">
        <f>'"rank"; your input only here!'!P4</f>
        <v>Agency 11</v>
      </c>
      <c r="Q402" s="7" t="str">
        <f>'"rank"; your input only here!'!Q4</f>
        <v>Agency 12</v>
      </c>
      <c r="R402" s="7" t="str">
        <f>'"rank"; your input only here!'!R4</f>
        <v>Agency 13</v>
      </c>
      <c r="S402" s="7" t="str">
        <f>'"rank"; your input only here!'!S4</f>
        <v>Agency 14</v>
      </c>
      <c r="T402" s="7" t="str">
        <f>'"rank"; your input only here!'!T4</f>
        <v>Agency 15</v>
      </c>
      <c r="U402" s="7" t="str">
        <f>'"rank"; your input only here!'!U4</f>
        <v>Agency 16</v>
      </c>
      <c r="V402" s="7" t="str">
        <f>'"rank"; your input only here!'!V4</f>
        <v>Agency 17</v>
      </c>
      <c r="W402" s="7" t="str">
        <f>'"rank"; your input only here!'!W4</f>
        <v>Agency 18</v>
      </c>
      <c r="X402" s="7" t="str">
        <f>'"rank"; your input only here!'!X4</f>
        <v>Agency 19</v>
      </c>
      <c r="Y402" s="7" t="str">
        <f>'"rank"; your input only here!'!Y4</f>
        <v>Agency 20</v>
      </c>
      <c r="Z402" s="7" t="str">
        <f>'"rank"; your input only here!'!Z4</f>
        <v>Agency 21</v>
      </c>
      <c r="AA402" s="7" t="str">
        <f>'"rank"; your input only here!'!AA4</f>
        <v>Agency 22</v>
      </c>
      <c r="AB402" s="7" t="str">
        <f>'"rank"; your input only here!'!AB4</f>
        <v>Agency 23</v>
      </c>
      <c r="AC402" s="7" t="str">
        <f>'"rank"; your input only here!'!AC4</f>
        <v>Agency 24</v>
      </c>
      <c r="AD402" s="7" t="str">
        <f>'"rank"; your input only here!'!AD4</f>
        <v>Agency 25</v>
      </c>
      <c r="AE402" s="7" t="str">
        <f>'"rank"; your input only here!'!AE4</f>
        <v>Agency 26</v>
      </c>
      <c r="AF402" s="7" t="str">
        <f>'"rank"; your input only here!'!AF4</f>
        <v>Agency 27</v>
      </c>
      <c r="AG402" s="7" t="str">
        <f>'"rank"; your input only here!'!AG4</f>
        <v>Agency 28</v>
      </c>
      <c r="AH402" s="7" t="str">
        <f>'"rank"; your input only here!'!AH4</f>
        <v>Agency 29</v>
      </c>
      <c r="AI402" s="7" t="str">
        <f>'"rank"; your input only here!'!AI4</f>
        <v>Agency 30</v>
      </c>
      <c r="AJ402" s="7" t="str">
        <f>'"rank"; your input only here!'!AJ4</f>
        <v>Agency 31</v>
      </c>
      <c r="AK402" s="7" t="str">
        <f>'"rank"; your input only here!'!AK4</f>
        <v>Agency 32</v>
      </c>
      <c r="AL402" s="7">
        <f>'"rank"; your input only here!'!AL4</f>
        <v>0</v>
      </c>
      <c r="AM402" s="7" t="str">
        <f>'"rank"; your input only here!'!AM4</f>
        <v>Agency 33</v>
      </c>
      <c r="AN402" s="7" t="str">
        <f>'"rank"; your input only here!'!AN4</f>
        <v>Agency 34</v>
      </c>
      <c r="AO402" s="7" t="str">
        <f>'"rank"; your input only here!'!AO4</f>
        <v>Agency 35</v>
      </c>
      <c r="AP402" s="7" t="str">
        <f>'"rank"; your input only here!'!AP4</f>
        <v>Agency 36</v>
      </c>
      <c r="AQ402" s="7">
        <f>'"rank"; your input only here!'!AQ4</f>
        <v>0</v>
      </c>
    </row>
    <row r="403" spans="1:43" x14ac:dyDescent="0.25">
      <c r="A403" t="str">
        <f>'"rank"; your input only here!'!A5</f>
        <v>proposal ID</v>
      </c>
      <c r="B403" t="str">
        <f>'"rank"; your input only here!'!B5</f>
        <v>Proposal acronym</v>
      </c>
      <c r="C403" t="str">
        <f>'"rank"; your input only here!'!C5</f>
        <v>total requested funding</v>
      </c>
      <c r="D403" t="s">
        <v>13</v>
      </c>
      <c r="E403" t="str">
        <f>'"rank"; your input only here!'!E5</f>
        <v>Nr</v>
      </c>
      <c r="F403" t="str">
        <f>'"rank"; your input only here!'!F5</f>
        <v>Funding requested for project</v>
      </c>
      <c r="G403" t="str">
        <f>'"rank"; your input only here!'!G5</f>
        <v>Funding requested for project</v>
      </c>
      <c r="H403" t="str">
        <f>'"rank"; your input only here!'!H5</f>
        <v>Funding requested for project</v>
      </c>
      <c r="I403" t="str">
        <f>'"rank"; your input only here!'!I5</f>
        <v>Funding requested for project</v>
      </c>
      <c r="J403" t="str">
        <f>'"rank"; your input only here!'!J5</f>
        <v>Funding requested for project</v>
      </c>
      <c r="K403" t="str">
        <f>'"rank"; your input only here!'!K5</f>
        <v>Funding requested for project</v>
      </c>
      <c r="L403" t="str">
        <f>'"rank"; your input only here!'!L5</f>
        <v>Funding requested for project</v>
      </c>
      <c r="M403" t="str">
        <f>'"rank"; your input only here!'!M5</f>
        <v>Funding requested for project</v>
      </c>
      <c r="N403" t="str">
        <f>'"rank"; your input only here!'!N5</f>
        <v>Funding requested for project</v>
      </c>
      <c r="O403" t="str">
        <f>'"rank"; your input only here!'!O5</f>
        <v>Funding requested for project</v>
      </c>
      <c r="P403" t="str">
        <f>'"rank"; your input only here!'!P5</f>
        <v>Funding requested for project</v>
      </c>
      <c r="Q403" t="str">
        <f>'"rank"; your input only here!'!Q5</f>
        <v>Funding requested for project</v>
      </c>
      <c r="R403" t="str">
        <f>'"rank"; your input only here!'!R5</f>
        <v>Funding requested for project</v>
      </c>
      <c r="S403" t="str">
        <f>'"rank"; your input only here!'!S5</f>
        <v>Funding requested for project</v>
      </c>
      <c r="T403" t="str">
        <f>'"rank"; your input only here!'!T5</f>
        <v>Funding requested for project</v>
      </c>
      <c r="U403" t="str">
        <f>'"rank"; your input only here!'!U5</f>
        <v>Funding requested for project</v>
      </c>
      <c r="V403" t="str">
        <f>'"rank"; your input only here!'!V5</f>
        <v>Funding requested for project</v>
      </c>
      <c r="W403" t="str">
        <f>'"rank"; your input only here!'!W5</f>
        <v>Funding requested for project</v>
      </c>
      <c r="X403" t="str">
        <f>'"rank"; your input only here!'!X5</f>
        <v>Funding requested for project</v>
      </c>
      <c r="Y403" t="str">
        <f>'"rank"; your input only here!'!Y5</f>
        <v>Funding requested for project</v>
      </c>
      <c r="Z403" t="str">
        <f>'"rank"; your input only here!'!Z5</f>
        <v>Funding requested for project</v>
      </c>
      <c r="AA403" t="str">
        <f>'"rank"; your input only here!'!AA5</f>
        <v>Funding requested for project</v>
      </c>
      <c r="AB403" t="str">
        <f>'"rank"; your input only here!'!AB5</f>
        <v>Funding requested for project</v>
      </c>
      <c r="AC403" t="str">
        <f>'"rank"; your input only here!'!AC5</f>
        <v>Funding requested for project</v>
      </c>
      <c r="AD403" t="str">
        <f>'"rank"; your input only here!'!AD5</f>
        <v>Funding requested for project</v>
      </c>
      <c r="AE403" t="str">
        <f>'"rank"; your input only here!'!AE5</f>
        <v>Funding requested for project</v>
      </c>
      <c r="AF403" t="str">
        <f>'"rank"; your input only here!'!AF5</f>
        <v>Funding requested for project</v>
      </c>
      <c r="AG403" t="str">
        <f>'"rank"; your input only here!'!AG5</f>
        <v>Funding requested for project</v>
      </c>
      <c r="AH403" t="str">
        <f>'"rank"; your input only here!'!AH5</f>
        <v>Funding requested for project</v>
      </c>
      <c r="AI403" t="str">
        <f>'"rank"; your input only here!'!AI5</f>
        <v>Funding requested for project</v>
      </c>
      <c r="AJ403" t="str">
        <f>'"rank"; your input only here!'!AJ5</f>
        <v>Funding requested for project</v>
      </c>
      <c r="AK403" t="str">
        <f>'"rank"; your input only here!'!AK5</f>
        <v>Funding requested for project</v>
      </c>
      <c r="AL403" t="str">
        <f>'"rank"; your input only here!'!AL5</f>
        <v>Total Eligible for EU-Funding</v>
      </c>
      <c r="AM403" s="25" t="str">
        <f>'"rank"; your input only here!'!AM5</f>
        <v>Funding requested for project</v>
      </c>
      <c r="AN403" s="25" t="str">
        <f>'"rank"; your input only here!'!AN5</f>
        <v>Funding requested for project</v>
      </c>
      <c r="AO403" s="25" t="str">
        <f>'"rank"; your input only here!'!AO5</f>
        <v>Funding requested for project</v>
      </c>
      <c r="AP403" s="25" t="str">
        <f>'"rank"; your input only here!'!AP5</f>
        <v>Funding requested for project</v>
      </c>
      <c r="AQ403" s="25" t="str">
        <f>'"rank"; your input only here!'!AQ5</f>
        <v>Total</v>
      </c>
    </row>
    <row r="404" spans="1:43" x14ac:dyDescent="0.25">
      <c r="A404" t="str">
        <f>'"rank"; your input only here!'!A6</f>
        <v>A1</v>
      </c>
      <c r="B404" t="str">
        <f>'"rank"; your input only here!'!B6</f>
        <v>Test Project 1</v>
      </c>
      <c r="C404">
        <f>'"rank"; your input only here!'!C6</f>
        <v>838394</v>
      </c>
      <c r="D404" t="str">
        <f>F18</f>
        <v>yes</v>
      </c>
      <c r="E404">
        <f>'"rank"; your input only here!'!E6</f>
        <v>1</v>
      </c>
      <c r="F404">
        <f>'"rank"; your input only here!'!F6</f>
        <v>0</v>
      </c>
      <c r="G404">
        <f>'"rank"; your input only here!'!G6</f>
        <v>352144</v>
      </c>
      <c r="H404">
        <f>'"rank"; your input only here!'!H6</f>
        <v>0</v>
      </c>
      <c r="I404">
        <f>'"rank"; your input only here!'!I6</f>
        <v>0</v>
      </c>
      <c r="J404">
        <f>'"rank"; your input only here!'!J6</f>
        <v>0</v>
      </c>
      <c r="K404">
        <f>'"rank"; your input only here!'!K6</f>
        <v>0</v>
      </c>
      <c r="L404">
        <f>'"rank"; your input only here!'!L6</f>
        <v>0</v>
      </c>
      <c r="M404">
        <f>'"rank"; your input only here!'!M6</f>
        <v>0</v>
      </c>
      <c r="N404">
        <f>'"rank"; your input only here!'!N6</f>
        <v>0</v>
      </c>
      <c r="O404">
        <f>'"rank"; your input only here!'!O6</f>
        <v>0</v>
      </c>
      <c r="P404">
        <f>'"rank"; your input only here!'!P6</f>
        <v>0</v>
      </c>
      <c r="Q404">
        <f>'"rank"; your input only here!'!Q6</f>
        <v>0</v>
      </c>
      <c r="R404">
        <f>'"rank"; your input only here!'!R6</f>
        <v>0</v>
      </c>
      <c r="S404">
        <f>'"rank"; your input only here!'!S6</f>
        <v>0</v>
      </c>
      <c r="T404">
        <f>'"rank"; your input only here!'!T6</f>
        <v>0</v>
      </c>
      <c r="U404">
        <f>'"rank"; your input only here!'!U6</f>
        <v>250000</v>
      </c>
      <c r="V404">
        <f>'"rank"; your input only here!'!V6</f>
        <v>0</v>
      </c>
      <c r="W404">
        <f>'"rank"; your input only here!'!W6</f>
        <v>0</v>
      </c>
      <c r="X404">
        <f>'"rank"; your input only here!'!X6</f>
        <v>0</v>
      </c>
      <c r="Y404">
        <f>'"rank"; your input only here!'!Y6</f>
        <v>0</v>
      </c>
      <c r="Z404">
        <f>'"rank"; your input only here!'!Z6</f>
        <v>0</v>
      </c>
      <c r="AA404">
        <f>'"rank"; your input only here!'!AA6</f>
        <v>0</v>
      </c>
      <c r="AB404">
        <f>'"rank"; your input only here!'!AB6</f>
        <v>0</v>
      </c>
      <c r="AC404">
        <f>'"rank"; your input only here!'!AC6</f>
        <v>0</v>
      </c>
      <c r="AD404">
        <f>'"rank"; your input only here!'!AD6</f>
        <v>0</v>
      </c>
      <c r="AE404">
        <f>'"rank"; your input only here!'!AE6</f>
        <v>0</v>
      </c>
      <c r="AF404">
        <f>'"rank"; your input only here!'!AF6</f>
        <v>0</v>
      </c>
      <c r="AG404">
        <f>'"rank"; your input only here!'!AG6</f>
        <v>180000</v>
      </c>
      <c r="AH404">
        <f>'"rank"; your input only here!'!AH6</f>
        <v>0</v>
      </c>
      <c r="AI404">
        <f>'"rank"; your input only here!'!AI6</f>
        <v>0</v>
      </c>
      <c r="AJ404">
        <f>'"rank"; your input only here!'!AJ6</f>
        <v>56250</v>
      </c>
      <c r="AK404">
        <f>'"rank"; your input only here!'!AK6</f>
        <v>0</v>
      </c>
      <c r="AL404">
        <f>'"rank"; your input only here!'!AL6</f>
        <v>838394</v>
      </c>
      <c r="AM404" s="25">
        <f>'"rank"; your input only here!'!AM6</f>
        <v>0</v>
      </c>
      <c r="AN404" s="25">
        <f>'"rank"; your input only here!'!AN6</f>
        <v>0</v>
      </c>
      <c r="AO404" s="25">
        <f>'"rank"; your input only here!'!AO6</f>
        <v>0</v>
      </c>
      <c r="AP404" s="25">
        <f>'"rank"; your input only here!'!AP6</f>
        <v>0</v>
      </c>
      <c r="AQ404" s="25">
        <f>'"rank"; your input only here!'!AQ6</f>
        <v>838394</v>
      </c>
    </row>
    <row r="405" spans="1:43" x14ac:dyDescent="0.25">
      <c r="A405" t="str">
        <f>'"rank"; your input only here!'!A7</f>
        <v>A2</v>
      </c>
      <c r="B405" t="str">
        <f>'"rank"; your input only here!'!B7</f>
        <v>Test Project 2</v>
      </c>
      <c r="C405">
        <f>'"rank"; your input only here!'!C7</f>
        <v>660000</v>
      </c>
      <c r="D405" t="str">
        <f>F19</f>
        <v>yes</v>
      </c>
      <c r="E405">
        <f>'"rank"; your input only here!'!E7</f>
        <v>2</v>
      </c>
      <c r="F405">
        <f>'"rank"; your input only here!'!F7</f>
        <v>0</v>
      </c>
      <c r="G405">
        <f>'"rank"; your input only here!'!G7</f>
        <v>0</v>
      </c>
      <c r="H405">
        <f>'"rank"; your input only here!'!H7</f>
        <v>0</v>
      </c>
      <c r="I405">
        <f>'"rank"; your input only here!'!I7</f>
        <v>0</v>
      </c>
      <c r="J405">
        <f>'"rank"; your input only here!'!J7</f>
        <v>0</v>
      </c>
      <c r="K405">
        <f>'"rank"; your input only here!'!K7</f>
        <v>0</v>
      </c>
      <c r="L405">
        <f>'"rank"; your input only here!'!L7</f>
        <v>0</v>
      </c>
      <c r="M405">
        <f>'"rank"; your input only here!'!M7</f>
        <v>0</v>
      </c>
      <c r="N405">
        <f>'"rank"; your input only here!'!N7</f>
        <v>0</v>
      </c>
      <c r="O405">
        <f>'"rank"; your input only here!'!O7</f>
        <v>0</v>
      </c>
      <c r="P405">
        <f>'"rank"; your input only here!'!P7</f>
        <v>0</v>
      </c>
      <c r="Q405">
        <f>'"rank"; your input only here!'!Q7</f>
        <v>0</v>
      </c>
      <c r="R405">
        <f>'"rank"; your input only here!'!R7</f>
        <v>0</v>
      </c>
      <c r="S405">
        <f>'"rank"; your input only here!'!S7</f>
        <v>0</v>
      </c>
      <c r="T405">
        <f>'"rank"; your input only here!'!T7</f>
        <v>0</v>
      </c>
      <c r="U405">
        <f>'"rank"; your input only here!'!U7</f>
        <v>0</v>
      </c>
      <c r="V405">
        <f>'"rank"; your input only here!'!V7</f>
        <v>0</v>
      </c>
      <c r="W405">
        <f>'"rank"; your input only here!'!W7</f>
        <v>0</v>
      </c>
      <c r="X405">
        <f>'"rank"; your input only here!'!X7</f>
        <v>0</v>
      </c>
      <c r="Y405">
        <f>'"rank"; your input only here!'!Y7</f>
        <v>0</v>
      </c>
      <c r="Z405">
        <f>'"rank"; your input only here!'!Z7</f>
        <v>0</v>
      </c>
      <c r="AA405">
        <f>'"rank"; your input only here!'!AA7</f>
        <v>0</v>
      </c>
      <c r="AB405">
        <f>'"rank"; your input only here!'!AB7</f>
        <v>250000</v>
      </c>
      <c r="AC405">
        <f>'"rank"; your input only here!'!AC7</f>
        <v>0</v>
      </c>
      <c r="AD405">
        <f>'"rank"; your input only here!'!AD7</f>
        <v>0</v>
      </c>
      <c r="AE405">
        <f>'"rank"; your input only here!'!AE7</f>
        <v>0</v>
      </c>
      <c r="AF405">
        <f>'"rank"; your input only here!'!AF7</f>
        <v>0</v>
      </c>
      <c r="AG405">
        <f>'"rank"; your input only here!'!AG7</f>
        <v>200000</v>
      </c>
      <c r="AH405">
        <f>'"rank"; your input only here!'!AH7</f>
        <v>0</v>
      </c>
      <c r="AI405">
        <f>'"rank"; your input only here!'!AI7</f>
        <v>210000</v>
      </c>
      <c r="AJ405">
        <f>'"rank"; your input only here!'!AJ7</f>
        <v>0</v>
      </c>
      <c r="AK405">
        <f>'"rank"; your input only here!'!AK7</f>
        <v>0</v>
      </c>
      <c r="AL405">
        <f>'"rank"; your input only here!'!AL7</f>
        <v>660000</v>
      </c>
      <c r="AM405" s="25">
        <f>'"rank"; your input only here!'!AM7</f>
        <v>0</v>
      </c>
      <c r="AN405" s="25">
        <f>'"rank"; your input only here!'!AN7</f>
        <v>0</v>
      </c>
      <c r="AO405" s="25">
        <f>'"rank"; your input only here!'!AO7</f>
        <v>0</v>
      </c>
      <c r="AP405" s="25">
        <f>'"rank"; your input only here!'!AP7</f>
        <v>0</v>
      </c>
      <c r="AQ405" s="25">
        <f>'"rank"; your input only here!'!AQ7</f>
        <v>660000</v>
      </c>
    </row>
    <row r="406" spans="1:43" x14ac:dyDescent="0.25">
      <c r="A406" t="str">
        <f>'"rank"; your input only here!'!A8</f>
        <v>A3</v>
      </c>
      <c r="B406" t="str">
        <f>'"rank"; your input only here!'!B8</f>
        <v>Test Project 3</v>
      </c>
      <c r="C406">
        <f>'"rank"; your input only here!'!C8</f>
        <v>645000</v>
      </c>
      <c r="D406" t="str">
        <f>F20</f>
        <v>yes</v>
      </c>
      <c r="E406">
        <f>'"rank"; your input only here!'!E8</f>
        <v>3</v>
      </c>
      <c r="F406">
        <f>'"rank"; your input only here!'!F8</f>
        <v>0</v>
      </c>
      <c r="G406">
        <f>'"rank"; your input only here!'!G8</f>
        <v>0</v>
      </c>
      <c r="H406">
        <f>'"rank"; your input only here!'!H8</f>
        <v>0</v>
      </c>
      <c r="I406">
        <f>'"rank"; your input only here!'!I8</f>
        <v>0</v>
      </c>
      <c r="J406">
        <f>'"rank"; your input only here!'!J8</f>
        <v>0</v>
      </c>
      <c r="K406">
        <f>'"rank"; your input only here!'!K8</f>
        <v>0</v>
      </c>
      <c r="L406">
        <f>'"rank"; your input only here!'!L8</f>
        <v>0</v>
      </c>
      <c r="M406">
        <f>'"rank"; your input only here!'!M8</f>
        <v>0</v>
      </c>
      <c r="N406">
        <f>'"rank"; your input only here!'!N8</f>
        <v>0</v>
      </c>
      <c r="O406">
        <f>'"rank"; your input only here!'!O8</f>
        <v>0</v>
      </c>
      <c r="P406">
        <f>'"rank"; your input only here!'!P8</f>
        <v>0</v>
      </c>
      <c r="Q406">
        <f>'"rank"; your input only here!'!Q8</f>
        <v>0</v>
      </c>
      <c r="R406">
        <f>'"rank"; your input only here!'!R8</f>
        <v>0</v>
      </c>
      <c r="S406">
        <f>'"rank"; your input only here!'!S8</f>
        <v>0</v>
      </c>
      <c r="T406">
        <f>'"rank"; your input only here!'!T8</f>
        <v>0</v>
      </c>
      <c r="U406">
        <f>'"rank"; your input only here!'!U8</f>
        <v>0</v>
      </c>
      <c r="V406">
        <f>'"rank"; your input only here!'!V8</f>
        <v>0</v>
      </c>
      <c r="W406">
        <f>'"rank"; your input only here!'!W8</f>
        <v>0</v>
      </c>
      <c r="X406">
        <f>'"rank"; your input only here!'!X8</f>
        <v>0</v>
      </c>
      <c r="Y406">
        <f>'"rank"; your input only here!'!Y8</f>
        <v>0</v>
      </c>
      <c r="Z406">
        <f>'"rank"; your input only here!'!Z8</f>
        <v>0</v>
      </c>
      <c r="AA406">
        <f>'"rank"; your input only here!'!AA8</f>
        <v>0</v>
      </c>
      <c r="AB406">
        <f>'"rank"; your input only here!'!AB8</f>
        <v>0</v>
      </c>
      <c r="AC406">
        <f>'"rank"; your input only here!'!AC8</f>
        <v>395000</v>
      </c>
      <c r="AD406">
        <f>'"rank"; your input only here!'!AD8</f>
        <v>0</v>
      </c>
      <c r="AE406">
        <f>'"rank"; your input only here!'!AE8</f>
        <v>0</v>
      </c>
      <c r="AF406">
        <f>'"rank"; your input only here!'!AF8</f>
        <v>0</v>
      </c>
      <c r="AG406">
        <f>'"rank"; your input only here!'!AG8</f>
        <v>250000</v>
      </c>
      <c r="AH406">
        <f>'"rank"; your input only here!'!AH8</f>
        <v>0</v>
      </c>
      <c r="AI406">
        <f>'"rank"; your input only here!'!AI8</f>
        <v>0</v>
      </c>
      <c r="AJ406">
        <f>'"rank"; your input only here!'!AJ8</f>
        <v>0</v>
      </c>
      <c r="AK406">
        <f>'"rank"; your input only here!'!AK8</f>
        <v>0</v>
      </c>
      <c r="AL406">
        <f>'"rank"; your input only here!'!AL8</f>
        <v>645000</v>
      </c>
      <c r="AM406" s="25">
        <f>'"rank"; your input only here!'!AM8</f>
        <v>0</v>
      </c>
      <c r="AN406" s="25">
        <f>'"rank"; your input only here!'!AN8</f>
        <v>0</v>
      </c>
      <c r="AO406" s="25">
        <f>'"rank"; your input only here!'!AO8</f>
        <v>0</v>
      </c>
      <c r="AP406" s="25">
        <f>'"rank"; your input only here!'!AP8</f>
        <v>0</v>
      </c>
      <c r="AQ406" s="25">
        <f>'"rank"; your input only here!'!AQ8</f>
        <v>645000</v>
      </c>
    </row>
    <row r="407" spans="1:43" x14ac:dyDescent="0.25">
      <c r="A407" t="str">
        <f>'"rank"; your input only here!'!A9</f>
        <v>A4</v>
      </c>
      <c r="B407" t="str">
        <f>'"rank"; your input only here!'!B9</f>
        <v>Test Project 4</v>
      </c>
      <c r="C407">
        <f>'"rank"; your input only here!'!C9</f>
        <v>1520920</v>
      </c>
      <c r="D407" t="str">
        <f t="shared" ref="D407:D470" si="6">F21</f>
        <v>yes</v>
      </c>
      <c r="E407">
        <f>'"rank"; your input only here!'!E9</f>
        <v>4</v>
      </c>
      <c r="F407">
        <f>'"rank"; your input only here!'!F9</f>
        <v>0</v>
      </c>
      <c r="G407">
        <f>'"rank"; your input only here!'!G9</f>
        <v>351400</v>
      </c>
      <c r="H407">
        <f>'"rank"; your input only here!'!H9</f>
        <v>0</v>
      </c>
      <c r="I407">
        <f>'"rank"; your input only here!'!I9</f>
        <v>0</v>
      </c>
      <c r="J407">
        <f>'"rank"; your input only here!'!J9</f>
        <v>0</v>
      </c>
      <c r="K407">
        <f>'"rank"; your input only here!'!K9</f>
        <v>0</v>
      </c>
      <c r="L407">
        <f>'"rank"; your input only here!'!L9</f>
        <v>1169520</v>
      </c>
      <c r="M407">
        <f>'"rank"; your input only here!'!M9</f>
        <v>0</v>
      </c>
      <c r="N407">
        <f>'"rank"; your input only here!'!N9</f>
        <v>0</v>
      </c>
      <c r="O407">
        <f>'"rank"; your input only here!'!O9</f>
        <v>0</v>
      </c>
      <c r="P407">
        <f>'"rank"; your input only here!'!P9</f>
        <v>0</v>
      </c>
      <c r="Q407">
        <f>'"rank"; your input only here!'!Q9</f>
        <v>0</v>
      </c>
      <c r="R407">
        <f>'"rank"; your input only here!'!R9</f>
        <v>0</v>
      </c>
      <c r="S407">
        <f>'"rank"; your input only here!'!S9</f>
        <v>0</v>
      </c>
      <c r="T407">
        <f>'"rank"; your input only here!'!T9</f>
        <v>0</v>
      </c>
      <c r="U407">
        <f>'"rank"; your input only here!'!U9</f>
        <v>0</v>
      </c>
      <c r="V407">
        <f>'"rank"; your input only here!'!V9</f>
        <v>0</v>
      </c>
      <c r="W407">
        <f>'"rank"; your input only here!'!W9</f>
        <v>0</v>
      </c>
      <c r="X407">
        <f>'"rank"; your input only here!'!X9</f>
        <v>0</v>
      </c>
      <c r="Y407">
        <f>'"rank"; your input only here!'!Y9</f>
        <v>0</v>
      </c>
      <c r="Z407">
        <f>'"rank"; your input only here!'!Z9</f>
        <v>0</v>
      </c>
      <c r="AA407">
        <f>'"rank"; your input only here!'!AA9</f>
        <v>0</v>
      </c>
      <c r="AB407">
        <f>'"rank"; your input only here!'!AB9</f>
        <v>0</v>
      </c>
      <c r="AC407">
        <f>'"rank"; your input only here!'!AC9</f>
        <v>0</v>
      </c>
      <c r="AD407">
        <f>'"rank"; your input only here!'!AD9</f>
        <v>0</v>
      </c>
      <c r="AE407">
        <f>'"rank"; your input only here!'!AE9</f>
        <v>0</v>
      </c>
      <c r="AF407">
        <f>'"rank"; your input only here!'!AF9</f>
        <v>0</v>
      </c>
      <c r="AG407">
        <f>'"rank"; your input only here!'!AG9</f>
        <v>0</v>
      </c>
      <c r="AH407">
        <f>'"rank"; your input only here!'!AH9</f>
        <v>0</v>
      </c>
      <c r="AI407">
        <f>'"rank"; your input only here!'!AI9</f>
        <v>0</v>
      </c>
      <c r="AJ407">
        <f>'"rank"; your input only here!'!AJ9</f>
        <v>0</v>
      </c>
      <c r="AK407">
        <f>'"rank"; your input only here!'!AK9</f>
        <v>0</v>
      </c>
      <c r="AL407">
        <f>'"rank"; your input only here!'!AL9</f>
        <v>1520920</v>
      </c>
      <c r="AM407" s="25">
        <f>'"rank"; your input only here!'!AM9</f>
        <v>0</v>
      </c>
      <c r="AN407" s="25">
        <f>'"rank"; your input only here!'!AN9</f>
        <v>0</v>
      </c>
      <c r="AO407" s="25">
        <f>'"rank"; your input only here!'!AO9</f>
        <v>0</v>
      </c>
      <c r="AP407" s="25">
        <f>'"rank"; your input only here!'!AP9</f>
        <v>0</v>
      </c>
      <c r="AQ407" s="25">
        <f>'"rank"; your input only here!'!AQ9</f>
        <v>1520920</v>
      </c>
    </row>
    <row r="408" spans="1:43" x14ac:dyDescent="0.25">
      <c r="A408" t="str">
        <f>'"rank"; your input only here!'!A10</f>
        <v>A5</v>
      </c>
      <c r="B408" t="str">
        <f>'"rank"; your input only here!'!B10</f>
        <v>Test Project 5</v>
      </c>
      <c r="C408">
        <f>'"rank"; your input only here!'!C10</f>
        <v>377125</v>
      </c>
      <c r="D408" t="str">
        <f t="shared" si="6"/>
        <v>yes</v>
      </c>
      <c r="E408">
        <f>'"rank"; your input only here!'!E10</f>
        <v>5</v>
      </c>
      <c r="F408">
        <f>'"rank"; your input only here!'!F10</f>
        <v>0</v>
      </c>
      <c r="G408">
        <f>'"rank"; your input only here!'!G10</f>
        <v>0</v>
      </c>
      <c r="H408">
        <f>'"rank"; your input only here!'!H10</f>
        <v>0</v>
      </c>
      <c r="I408">
        <f>'"rank"; your input only here!'!I10</f>
        <v>0</v>
      </c>
      <c r="J408">
        <f>'"rank"; your input only here!'!J10</f>
        <v>0</v>
      </c>
      <c r="K408">
        <f>'"rank"; your input only here!'!K10</f>
        <v>0</v>
      </c>
      <c r="L408">
        <f>'"rank"; your input only here!'!L10</f>
        <v>0</v>
      </c>
      <c r="M408">
        <f>'"rank"; your input only here!'!M10</f>
        <v>0</v>
      </c>
      <c r="N408">
        <f>'"rank"; your input only here!'!N10</f>
        <v>0</v>
      </c>
      <c r="O408">
        <f>'"rank"; your input only here!'!O10</f>
        <v>0</v>
      </c>
      <c r="P408">
        <f>'"rank"; your input only here!'!P10</f>
        <v>0</v>
      </c>
      <c r="Q408">
        <f>'"rank"; your input only here!'!Q10</f>
        <v>0</v>
      </c>
      <c r="R408">
        <f>'"rank"; your input only here!'!R10</f>
        <v>0</v>
      </c>
      <c r="S408">
        <f>'"rank"; your input only here!'!S10</f>
        <v>0</v>
      </c>
      <c r="T408">
        <f>'"rank"; your input only here!'!T10</f>
        <v>0</v>
      </c>
      <c r="U408">
        <f>'"rank"; your input only here!'!U10</f>
        <v>0</v>
      </c>
      <c r="V408">
        <f>'"rank"; your input only here!'!V10</f>
        <v>0</v>
      </c>
      <c r="W408">
        <f>'"rank"; your input only here!'!W10</f>
        <v>197729</v>
      </c>
      <c r="X408">
        <f>'"rank"; your input only here!'!X10</f>
        <v>0</v>
      </c>
      <c r="Y408">
        <f>'"rank"; your input only here!'!Y10</f>
        <v>0</v>
      </c>
      <c r="Z408">
        <f>'"rank"; your input only here!'!Z10</f>
        <v>0</v>
      </c>
      <c r="AA408">
        <f>'"rank"; your input only here!'!AA10</f>
        <v>0</v>
      </c>
      <c r="AB408">
        <f>'"rank"; your input only here!'!AB10</f>
        <v>0</v>
      </c>
      <c r="AC408">
        <f>'"rank"; your input only here!'!AC10</f>
        <v>0</v>
      </c>
      <c r="AD408">
        <f>'"rank"; your input only here!'!AD10</f>
        <v>0</v>
      </c>
      <c r="AE408">
        <f>'"rank"; your input only here!'!AE10</f>
        <v>0</v>
      </c>
      <c r="AF408">
        <f>'"rank"; your input only here!'!AF10</f>
        <v>136896</v>
      </c>
      <c r="AG408">
        <f>'"rank"; your input only here!'!AG10</f>
        <v>0</v>
      </c>
      <c r="AH408">
        <f>'"rank"; your input only here!'!AH10</f>
        <v>0</v>
      </c>
      <c r="AI408">
        <f>'"rank"; your input only here!'!AI10</f>
        <v>0</v>
      </c>
      <c r="AJ408">
        <f>'"rank"; your input only here!'!AJ10</f>
        <v>0</v>
      </c>
      <c r="AK408">
        <f>'"rank"; your input only here!'!AK10</f>
        <v>0</v>
      </c>
      <c r="AL408">
        <f>'"rank"; your input only here!'!AL10</f>
        <v>334625</v>
      </c>
      <c r="AM408" s="25">
        <f>'"rank"; your input only here!'!AM10</f>
        <v>42500</v>
      </c>
      <c r="AN408" s="25">
        <f>'"rank"; your input only here!'!AN10</f>
        <v>0</v>
      </c>
      <c r="AO408" s="25">
        <f>'"rank"; your input only here!'!AO10</f>
        <v>0</v>
      </c>
      <c r="AP408" s="25">
        <f>'"rank"; your input only here!'!AP10</f>
        <v>0</v>
      </c>
      <c r="AQ408" s="25">
        <f>'"rank"; your input only here!'!AQ10</f>
        <v>377125</v>
      </c>
    </row>
    <row r="409" spans="1:43" x14ac:dyDescent="0.25">
      <c r="A409" t="str">
        <f>'"rank"; your input only here!'!A11</f>
        <v>A6</v>
      </c>
      <c r="B409" t="str">
        <f>'"rank"; your input only here!'!B11</f>
        <v>Test Project 6</v>
      </c>
      <c r="C409">
        <f>'"rank"; your input only here!'!C11</f>
        <v>648500</v>
      </c>
      <c r="D409" t="str">
        <f t="shared" si="6"/>
        <v>yes</v>
      </c>
      <c r="E409">
        <f>'"rank"; your input only here!'!E11</f>
        <v>6</v>
      </c>
      <c r="F409">
        <f>'"rank"; your input only here!'!F11</f>
        <v>0</v>
      </c>
      <c r="G409">
        <f>'"rank"; your input only here!'!G11</f>
        <v>0</v>
      </c>
      <c r="H409">
        <f>'"rank"; your input only here!'!H11</f>
        <v>0</v>
      </c>
      <c r="I409">
        <f>'"rank"; your input only here!'!I11</f>
        <v>0</v>
      </c>
      <c r="J409">
        <f>'"rank"; your input only here!'!J11</f>
        <v>0</v>
      </c>
      <c r="K409">
        <f>'"rank"; your input only here!'!K11</f>
        <v>0</v>
      </c>
      <c r="L409">
        <f>'"rank"; your input only here!'!L11</f>
        <v>0</v>
      </c>
      <c r="M409">
        <f>'"rank"; your input only here!'!M11</f>
        <v>0</v>
      </c>
      <c r="N409">
        <f>'"rank"; your input only here!'!N11</f>
        <v>0</v>
      </c>
      <c r="O409">
        <f>'"rank"; your input only here!'!O11</f>
        <v>0</v>
      </c>
      <c r="P409">
        <f>'"rank"; your input only here!'!P11</f>
        <v>0</v>
      </c>
      <c r="Q409">
        <f>'"rank"; your input only here!'!Q11</f>
        <v>0</v>
      </c>
      <c r="R409">
        <f>'"rank"; your input only here!'!R11</f>
        <v>0</v>
      </c>
      <c r="S409">
        <f>'"rank"; your input only here!'!S11</f>
        <v>0</v>
      </c>
      <c r="T409">
        <f>'"rank"; your input only here!'!T11</f>
        <v>0</v>
      </c>
      <c r="U409">
        <f>'"rank"; your input only here!'!U11</f>
        <v>0</v>
      </c>
      <c r="V409">
        <f>'"rank"; your input only here!'!V11</f>
        <v>0</v>
      </c>
      <c r="W409">
        <f>'"rank"; your input only here!'!W11</f>
        <v>0</v>
      </c>
      <c r="X409">
        <f>'"rank"; your input only here!'!X11</f>
        <v>0</v>
      </c>
      <c r="Y409">
        <f>'"rank"; your input only here!'!Y11</f>
        <v>0</v>
      </c>
      <c r="Z409">
        <f>'"rank"; your input only here!'!Z11</f>
        <v>0</v>
      </c>
      <c r="AA409">
        <f>'"rank"; your input only here!'!AA11</f>
        <v>0</v>
      </c>
      <c r="AB409">
        <f>'"rank"; your input only here!'!AB11</f>
        <v>0</v>
      </c>
      <c r="AC409">
        <f>'"rank"; your input only here!'!AC11</f>
        <v>288500</v>
      </c>
      <c r="AD409">
        <f>'"rank"; your input only here!'!AD11</f>
        <v>0</v>
      </c>
      <c r="AE409">
        <f>'"rank"; your input only here!'!AE11</f>
        <v>0</v>
      </c>
      <c r="AF409">
        <f>'"rank"; your input only here!'!AF11</f>
        <v>0</v>
      </c>
      <c r="AG409">
        <f>'"rank"; your input only here!'!AG11</f>
        <v>0</v>
      </c>
      <c r="AH409">
        <f>'"rank"; your input only here!'!AH11</f>
        <v>0</v>
      </c>
      <c r="AI409">
        <f>'"rank"; your input only here!'!AI11</f>
        <v>210000</v>
      </c>
      <c r="AJ409">
        <f>'"rank"; your input only here!'!AJ11</f>
        <v>0</v>
      </c>
      <c r="AK409">
        <f>'"rank"; your input only here!'!AK11</f>
        <v>0</v>
      </c>
      <c r="AL409">
        <f>'"rank"; your input only here!'!AL11</f>
        <v>498500</v>
      </c>
      <c r="AM409" s="25">
        <f>'"rank"; your input only here!'!AM11</f>
        <v>0</v>
      </c>
      <c r="AN409" s="25">
        <f>'"rank"; your input only here!'!AN11</f>
        <v>0</v>
      </c>
      <c r="AO409" s="25">
        <f>'"rank"; your input only here!'!AO11</f>
        <v>0</v>
      </c>
      <c r="AP409" s="25">
        <f>'"rank"; your input only here!'!AP11</f>
        <v>150000</v>
      </c>
      <c r="AQ409" s="25">
        <f>'"rank"; your input only here!'!AQ11</f>
        <v>648500</v>
      </c>
    </row>
    <row r="410" spans="1:43" x14ac:dyDescent="0.25">
      <c r="A410" t="str">
        <f>'"rank"; your input only here!'!A12</f>
        <v>A7</v>
      </c>
      <c r="B410" t="str">
        <f>'"rank"; your input only here!'!B12</f>
        <v>Test Project 7</v>
      </c>
      <c r="C410">
        <f>'"rank"; your input only here!'!C12</f>
        <v>376762</v>
      </c>
      <c r="D410" t="str">
        <f t="shared" si="6"/>
        <v>yes</v>
      </c>
      <c r="E410">
        <f>'"rank"; your input only here!'!E12</f>
        <v>7</v>
      </c>
      <c r="F410">
        <f>'"rank"; your input only here!'!F12</f>
        <v>0</v>
      </c>
      <c r="G410">
        <f>'"rank"; your input only here!'!G12</f>
        <v>0</v>
      </c>
      <c r="H410">
        <f>'"rank"; your input only here!'!H12</f>
        <v>0</v>
      </c>
      <c r="I410">
        <f>'"rank"; your input only here!'!I12</f>
        <v>0</v>
      </c>
      <c r="J410">
        <f>'"rank"; your input only here!'!J12</f>
        <v>0</v>
      </c>
      <c r="K410">
        <f>'"rank"; your input only here!'!K12</f>
        <v>0</v>
      </c>
      <c r="L410">
        <f>'"rank"; your input only here!'!L12</f>
        <v>0</v>
      </c>
      <c r="M410">
        <f>'"rank"; your input only here!'!M12</f>
        <v>0</v>
      </c>
      <c r="N410">
        <f>'"rank"; your input only here!'!N12</f>
        <v>141057</v>
      </c>
      <c r="O410">
        <f>'"rank"; your input only here!'!O12</f>
        <v>0</v>
      </c>
      <c r="P410">
        <f>'"rank"; your input only here!'!P12</f>
        <v>0</v>
      </c>
      <c r="Q410">
        <f>'"rank"; your input only here!'!Q12</f>
        <v>0</v>
      </c>
      <c r="R410">
        <f>'"rank"; your input only here!'!R12</f>
        <v>0</v>
      </c>
      <c r="S410">
        <f>'"rank"; your input only here!'!S12</f>
        <v>0</v>
      </c>
      <c r="T410">
        <f>'"rank"; your input only here!'!T12</f>
        <v>0</v>
      </c>
      <c r="U410">
        <f>'"rank"; your input only here!'!U12</f>
        <v>0</v>
      </c>
      <c r="V410">
        <f>'"rank"; your input only here!'!V12</f>
        <v>0</v>
      </c>
      <c r="W410">
        <f>'"rank"; your input only here!'!W12</f>
        <v>0</v>
      </c>
      <c r="X410">
        <f>'"rank"; your input only here!'!X12</f>
        <v>0</v>
      </c>
      <c r="Y410">
        <f>'"rank"; your input only here!'!Y12</f>
        <v>0</v>
      </c>
      <c r="Z410">
        <f>'"rank"; your input only here!'!Z12</f>
        <v>0</v>
      </c>
      <c r="AA410">
        <f>'"rank"; your input only here!'!AA12</f>
        <v>0</v>
      </c>
      <c r="AB410">
        <f>'"rank"; your input only here!'!AB12</f>
        <v>0</v>
      </c>
      <c r="AC410">
        <f>'"rank"; your input only here!'!AC12</f>
        <v>0</v>
      </c>
      <c r="AD410">
        <f>'"rank"; your input only here!'!AD12</f>
        <v>0</v>
      </c>
      <c r="AE410">
        <f>'"rank"; your input only here!'!AE12</f>
        <v>0</v>
      </c>
      <c r="AF410">
        <f>'"rank"; your input only here!'!AF12</f>
        <v>235705</v>
      </c>
      <c r="AG410">
        <f>'"rank"; your input only here!'!AG12</f>
        <v>0</v>
      </c>
      <c r="AH410">
        <f>'"rank"; your input only here!'!AH12</f>
        <v>0</v>
      </c>
      <c r="AI410">
        <f>'"rank"; your input only here!'!AI12</f>
        <v>0</v>
      </c>
      <c r="AJ410">
        <f>'"rank"; your input only here!'!AJ12</f>
        <v>0</v>
      </c>
      <c r="AK410">
        <f>'"rank"; your input only here!'!AK12</f>
        <v>0</v>
      </c>
      <c r="AL410">
        <f>'"rank"; your input only here!'!AL12</f>
        <v>376762</v>
      </c>
      <c r="AM410" s="25">
        <f>'"rank"; your input only here!'!AM12</f>
        <v>0</v>
      </c>
      <c r="AN410" s="25">
        <f>'"rank"; your input only here!'!AN12</f>
        <v>0</v>
      </c>
      <c r="AO410" s="25">
        <f>'"rank"; your input only here!'!AO12</f>
        <v>0</v>
      </c>
      <c r="AP410" s="25">
        <f>'"rank"; your input only here!'!AP12</f>
        <v>0</v>
      </c>
      <c r="AQ410" s="25">
        <f>'"rank"; your input only here!'!AQ12</f>
        <v>376762</v>
      </c>
    </row>
    <row r="411" spans="1:43" x14ac:dyDescent="0.25">
      <c r="A411" t="str">
        <f>'"rank"; your input only here!'!A13</f>
        <v>A8</v>
      </c>
      <c r="B411" t="str">
        <f>'"rank"; your input only here!'!B13</f>
        <v>Test Project 8</v>
      </c>
      <c r="C411">
        <f>'"rank"; your input only here!'!C13</f>
        <v>515428</v>
      </c>
      <c r="D411" t="str">
        <f t="shared" si="6"/>
        <v>yes</v>
      </c>
      <c r="E411">
        <f>'"rank"; your input only here!'!E13</f>
        <v>8</v>
      </c>
      <c r="F411">
        <f>'"rank"; your input only here!'!F13</f>
        <v>0</v>
      </c>
      <c r="G411">
        <f>'"rank"; your input only here!'!G13</f>
        <v>0</v>
      </c>
      <c r="H411">
        <f>'"rank"; your input only here!'!H13</f>
        <v>0</v>
      </c>
      <c r="I411">
        <f>'"rank"; your input only here!'!I13</f>
        <v>0</v>
      </c>
      <c r="J411">
        <f>'"rank"; your input only here!'!J13</f>
        <v>0</v>
      </c>
      <c r="K411">
        <f>'"rank"; your input only here!'!K13</f>
        <v>0</v>
      </c>
      <c r="L411">
        <f>'"rank"; your input only here!'!L13</f>
        <v>0</v>
      </c>
      <c r="M411">
        <f>'"rank"; your input only here!'!M13</f>
        <v>0</v>
      </c>
      <c r="N411">
        <f>'"rank"; your input only here!'!N13</f>
        <v>0</v>
      </c>
      <c r="O411">
        <f>'"rank"; your input only here!'!O13</f>
        <v>0</v>
      </c>
      <c r="P411">
        <f>'"rank"; your input only here!'!P13</f>
        <v>0</v>
      </c>
      <c r="Q411">
        <f>'"rank"; your input only here!'!Q13</f>
        <v>0</v>
      </c>
      <c r="R411">
        <f>'"rank"; your input only here!'!R13</f>
        <v>0</v>
      </c>
      <c r="S411">
        <f>'"rank"; your input only here!'!S13</f>
        <v>0</v>
      </c>
      <c r="T411">
        <f>'"rank"; your input only here!'!T13</f>
        <v>0</v>
      </c>
      <c r="U411">
        <f>'"rank"; your input only here!'!U13</f>
        <v>0</v>
      </c>
      <c r="V411">
        <f>'"rank"; your input only here!'!V13</f>
        <v>0</v>
      </c>
      <c r="W411">
        <f>'"rank"; your input only here!'!W13</f>
        <v>200000</v>
      </c>
      <c r="X411">
        <f>'"rank"; your input only here!'!X13</f>
        <v>0</v>
      </c>
      <c r="Y411">
        <f>'"rank"; your input only here!'!Y13</f>
        <v>0</v>
      </c>
      <c r="Z411">
        <f>'"rank"; your input only here!'!Z13</f>
        <v>0</v>
      </c>
      <c r="AA411">
        <f>'"rank"; your input only here!'!AA13</f>
        <v>0</v>
      </c>
      <c r="AB411">
        <f>'"rank"; your input only here!'!AB13</f>
        <v>0</v>
      </c>
      <c r="AC411">
        <f>'"rank"; your input only here!'!AC13</f>
        <v>0</v>
      </c>
      <c r="AD411">
        <f>'"rank"; your input only here!'!AD13</f>
        <v>0</v>
      </c>
      <c r="AE411">
        <f>'"rank"; your input only here!'!AE13</f>
        <v>119000</v>
      </c>
      <c r="AF411">
        <f>'"rank"; your input only here!'!AF13</f>
        <v>106428</v>
      </c>
      <c r="AG411">
        <f>'"rank"; your input only here!'!AG13</f>
        <v>0</v>
      </c>
      <c r="AH411">
        <f>'"rank"; your input only here!'!AH13</f>
        <v>0</v>
      </c>
      <c r="AI411">
        <f>'"rank"; your input only here!'!AI13</f>
        <v>0</v>
      </c>
      <c r="AJ411">
        <f>'"rank"; your input only here!'!AJ13</f>
        <v>0</v>
      </c>
      <c r="AK411">
        <f>'"rank"; your input only here!'!AK13</f>
        <v>90000</v>
      </c>
      <c r="AL411">
        <f>'"rank"; your input only here!'!AL13</f>
        <v>515428</v>
      </c>
      <c r="AM411" s="25">
        <f>'"rank"; your input only here!'!AM13</f>
        <v>0</v>
      </c>
      <c r="AN411" s="25">
        <f>'"rank"; your input only here!'!AN13</f>
        <v>0</v>
      </c>
      <c r="AO411" s="25">
        <f>'"rank"; your input only here!'!AO13</f>
        <v>0</v>
      </c>
      <c r="AP411" s="25">
        <f>'"rank"; your input only here!'!AP13</f>
        <v>0</v>
      </c>
      <c r="AQ411" s="25">
        <f>'"rank"; your input only here!'!AQ13</f>
        <v>515428</v>
      </c>
    </row>
    <row r="412" spans="1:43" x14ac:dyDescent="0.25">
      <c r="A412" t="str">
        <f>'"rank"; your input only here!'!A14</f>
        <v>A9</v>
      </c>
      <c r="B412" t="str">
        <f>'"rank"; your input only here!'!B14</f>
        <v>Test Project 9</v>
      </c>
      <c r="C412">
        <f>'"rank"; your input only here!'!C14</f>
        <v>900000</v>
      </c>
      <c r="D412" t="str">
        <f t="shared" si="6"/>
        <v>yes</v>
      </c>
      <c r="E412">
        <f>'"rank"; your input only here!'!E14</f>
        <v>9</v>
      </c>
      <c r="F412">
        <f>'"rank"; your input only here!'!F14</f>
        <v>0</v>
      </c>
      <c r="G412">
        <f>'"rank"; your input only here!'!G14</f>
        <v>0</v>
      </c>
      <c r="H412">
        <f>'"rank"; your input only here!'!H14</f>
        <v>0</v>
      </c>
      <c r="I412">
        <f>'"rank"; your input only here!'!I14</f>
        <v>0</v>
      </c>
      <c r="J412">
        <f>'"rank"; your input only here!'!J14</f>
        <v>0</v>
      </c>
      <c r="K412">
        <f>'"rank"; your input only here!'!K14</f>
        <v>0</v>
      </c>
      <c r="L412">
        <f>'"rank"; your input only here!'!L14</f>
        <v>0</v>
      </c>
      <c r="M412">
        <f>'"rank"; your input only here!'!M14</f>
        <v>0</v>
      </c>
      <c r="N412">
        <f>'"rank"; your input only here!'!N14</f>
        <v>0</v>
      </c>
      <c r="O412">
        <f>'"rank"; your input only here!'!O14</f>
        <v>0</v>
      </c>
      <c r="P412">
        <f>'"rank"; your input only here!'!P14</f>
        <v>0</v>
      </c>
      <c r="Q412">
        <f>'"rank"; your input only here!'!Q14</f>
        <v>0</v>
      </c>
      <c r="R412">
        <f>'"rank"; your input only here!'!R14</f>
        <v>0</v>
      </c>
      <c r="S412">
        <f>'"rank"; your input only here!'!S14</f>
        <v>0</v>
      </c>
      <c r="T412">
        <f>'"rank"; your input only here!'!T14</f>
        <v>0</v>
      </c>
      <c r="U412">
        <f>'"rank"; your input only here!'!U14</f>
        <v>0</v>
      </c>
      <c r="V412">
        <f>'"rank"; your input only here!'!V14</f>
        <v>0</v>
      </c>
      <c r="W412">
        <f>'"rank"; your input only here!'!W14</f>
        <v>0</v>
      </c>
      <c r="X412">
        <f>'"rank"; your input only here!'!X14</f>
        <v>0</v>
      </c>
      <c r="Y412">
        <f>'"rank"; your input only here!'!Y14</f>
        <v>0</v>
      </c>
      <c r="Z412">
        <f>'"rank"; your input only here!'!Z14</f>
        <v>0</v>
      </c>
      <c r="AA412">
        <f>'"rank"; your input only here!'!AA14</f>
        <v>0</v>
      </c>
      <c r="AB412">
        <f>'"rank"; your input only here!'!AB14</f>
        <v>0</v>
      </c>
      <c r="AC412">
        <f>'"rank"; your input only here!'!AC14</f>
        <v>750000</v>
      </c>
      <c r="AD412">
        <f>'"rank"; your input only here!'!AD14</f>
        <v>0</v>
      </c>
      <c r="AE412">
        <f>'"rank"; your input only here!'!AE14</f>
        <v>0</v>
      </c>
      <c r="AF412">
        <f>'"rank"; your input only here!'!AF14</f>
        <v>150000</v>
      </c>
      <c r="AG412">
        <f>'"rank"; your input only here!'!AG14</f>
        <v>0</v>
      </c>
      <c r="AH412">
        <f>'"rank"; your input only here!'!AH14</f>
        <v>0</v>
      </c>
      <c r="AI412">
        <f>'"rank"; your input only here!'!AI14</f>
        <v>0</v>
      </c>
      <c r="AJ412">
        <f>'"rank"; your input only here!'!AJ14</f>
        <v>0</v>
      </c>
      <c r="AK412">
        <f>'"rank"; your input only here!'!AK14</f>
        <v>0</v>
      </c>
      <c r="AL412">
        <f>'"rank"; your input only here!'!AL14</f>
        <v>900000</v>
      </c>
      <c r="AM412" s="25">
        <f>'"rank"; your input only here!'!AM14</f>
        <v>0</v>
      </c>
      <c r="AN412" s="25">
        <f>'"rank"; your input only here!'!AN14</f>
        <v>0</v>
      </c>
      <c r="AO412" s="25">
        <f>'"rank"; your input only here!'!AO14</f>
        <v>0</v>
      </c>
      <c r="AP412" s="25">
        <f>'"rank"; your input only here!'!AP14</f>
        <v>0</v>
      </c>
      <c r="AQ412" s="25">
        <f>'"rank"; your input only here!'!AQ14</f>
        <v>900000</v>
      </c>
    </row>
    <row r="413" spans="1:43" x14ac:dyDescent="0.25">
      <c r="A413" t="str">
        <f>'"rank"; your input only here!'!A15</f>
        <v>A10</v>
      </c>
      <c r="B413" t="str">
        <f>'"rank"; your input only here!'!B15</f>
        <v>Test Project 10</v>
      </c>
      <c r="C413">
        <f>'"rank"; your input only here!'!C15</f>
        <v>1158765</v>
      </c>
      <c r="D413" t="str">
        <f t="shared" si="6"/>
        <v>yes</v>
      </c>
      <c r="E413">
        <f>'"rank"; your input only here!'!E15</f>
        <v>10</v>
      </c>
      <c r="F413">
        <f>'"rank"; your input only here!'!F15</f>
        <v>0</v>
      </c>
      <c r="G413">
        <f>'"rank"; your input only here!'!G15</f>
        <v>0</v>
      </c>
      <c r="H413">
        <f>'"rank"; your input only here!'!H15</f>
        <v>0</v>
      </c>
      <c r="I413">
        <f>'"rank"; your input only here!'!I15</f>
        <v>0</v>
      </c>
      <c r="J413">
        <f>'"rank"; your input only here!'!J15</f>
        <v>0</v>
      </c>
      <c r="K413">
        <f>'"rank"; your input only here!'!K15</f>
        <v>0</v>
      </c>
      <c r="L413">
        <f>'"rank"; your input only here!'!L15</f>
        <v>0</v>
      </c>
      <c r="M413">
        <f>'"rank"; your input only here!'!M15</f>
        <v>0</v>
      </c>
      <c r="N413">
        <f>'"rank"; your input only here!'!N15</f>
        <v>149003</v>
      </c>
      <c r="O413">
        <f>'"rank"; your input only here!'!O15</f>
        <v>0</v>
      </c>
      <c r="P413">
        <f>'"rank"; your input only here!'!P15</f>
        <v>0</v>
      </c>
      <c r="Q413">
        <f>'"rank"; your input only here!'!Q15</f>
        <v>0</v>
      </c>
      <c r="R413">
        <f>'"rank"; your input only here!'!R15</f>
        <v>0</v>
      </c>
      <c r="S413">
        <f>'"rank"; your input only here!'!S15</f>
        <v>0</v>
      </c>
      <c r="T413">
        <f>'"rank"; your input only here!'!T15</f>
        <v>0</v>
      </c>
      <c r="U413">
        <f>'"rank"; your input only here!'!U15</f>
        <v>0</v>
      </c>
      <c r="V413">
        <f>'"rank"; your input only here!'!V15</f>
        <v>0</v>
      </c>
      <c r="W413">
        <f>'"rank"; your input only here!'!W15</f>
        <v>0</v>
      </c>
      <c r="X413">
        <f>'"rank"; your input only here!'!X15</f>
        <v>0</v>
      </c>
      <c r="Y413">
        <f>'"rank"; your input only here!'!Y15</f>
        <v>0</v>
      </c>
      <c r="Z413">
        <f>'"rank"; your input only here!'!Z15</f>
        <v>0</v>
      </c>
      <c r="AA413">
        <f>'"rank"; your input only here!'!AA15</f>
        <v>0</v>
      </c>
      <c r="AB413">
        <f>'"rank"; your input only here!'!AB15</f>
        <v>0</v>
      </c>
      <c r="AC413">
        <f>'"rank"; your input only here!'!AC15</f>
        <v>749762</v>
      </c>
      <c r="AD413">
        <f>'"rank"; your input only here!'!AD15</f>
        <v>0</v>
      </c>
      <c r="AE413">
        <f>'"rank"; your input only here!'!AE15</f>
        <v>260000</v>
      </c>
      <c r="AF413">
        <f>'"rank"; your input only here!'!AF15</f>
        <v>0</v>
      </c>
      <c r="AG413">
        <f>'"rank"; your input only here!'!AG15</f>
        <v>0</v>
      </c>
      <c r="AH413">
        <f>'"rank"; your input only here!'!AH15</f>
        <v>0</v>
      </c>
      <c r="AI413">
        <f>'"rank"; your input only here!'!AI15</f>
        <v>0</v>
      </c>
      <c r="AJ413">
        <f>'"rank"; your input only here!'!AJ15</f>
        <v>0</v>
      </c>
      <c r="AK413">
        <f>'"rank"; your input only here!'!AK15</f>
        <v>0</v>
      </c>
      <c r="AL413">
        <f>'"rank"; your input only here!'!AL15</f>
        <v>1158765</v>
      </c>
      <c r="AM413" s="25">
        <f>'"rank"; your input only here!'!AM15</f>
        <v>0</v>
      </c>
      <c r="AN413" s="25">
        <f>'"rank"; your input only here!'!AN15</f>
        <v>0</v>
      </c>
      <c r="AO413" s="25">
        <f>'"rank"; your input only here!'!AO15</f>
        <v>0</v>
      </c>
      <c r="AP413" s="25">
        <f>'"rank"; your input only here!'!AP15</f>
        <v>0</v>
      </c>
      <c r="AQ413" s="25">
        <f>'"rank"; your input only here!'!AQ15</f>
        <v>1158765</v>
      </c>
    </row>
    <row r="414" spans="1:43" x14ac:dyDescent="0.25">
      <c r="A414" t="str">
        <f>'"rank"; your input only here!'!A16</f>
        <v>A11</v>
      </c>
      <c r="B414" t="str">
        <f>'"rank"; your input only here!'!B16</f>
        <v>Test Project 11</v>
      </c>
      <c r="C414">
        <f>'"rank"; your input only here!'!C16</f>
        <v>571260</v>
      </c>
      <c r="D414" t="str">
        <f t="shared" si="6"/>
        <v>yes</v>
      </c>
      <c r="E414">
        <f>'"rank"; your input only here!'!E16</f>
        <v>11</v>
      </c>
      <c r="F414">
        <f>'"rank"; your input only here!'!F16</f>
        <v>0</v>
      </c>
      <c r="G414">
        <f>'"rank"; your input only here!'!G16</f>
        <v>0</v>
      </c>
      <c r="H414">
        <f>'"rank"; your input only here!'!H16</f>
        <v>0</v>
      </c>
      <c r="I414">
        <f>'"rank"; your input only here!'!I16</f>
        <v>0</v>
      </c>
      <c r="J414">
        <f>'"rank"; your input only here!'!J16</f>
        <v>0</v>
      </c>
      <c r="K414">
        <f>'"rank"; your input only here!'!K16</f>
        <v>0</v>
      </c>
      <c r="L414">
        <f>'"rank"; your input only here!'!L16</f>
        <v>0</v>
      </c>
      <c r="M414">
        <f>'"rank"; your input only here!'!M16</f>
        <v>0</v>
      </c>
      <c r="N414">
        <f>'"rank"; your input only here!'!N16</f>
        <v>100000</v>
      </c>
      <c r="O414">
        <f>'"rank"; your input only here!'!O16</f>
        <v>0</v>
      </c>
      <c r="P414">
        <f>'"rank"; your input only here!'!P16</f>
        <v>0</v>
      </c>
      <c r="Q414">
        <f>'"rank"; your input only here!'!Q16</f>
        <v>0</v>
      </c>
      <c r="R414">
        <f>'"rank"; your input only here!'!R16</f>
        <v>0</v>
      </c>
      <c r="S414">
        <f>'"rank"; your input only here!'!S16</f>
        <v>0</v>
      </c>
      <c r="T414">
        <f>'"rank"; your input only here!'!T16</f>
        <v>0</v>
      </c>
      <c r="U414">
        <f>'"rank"; your input only here!'!U16</f>
        <v>0</v>
      </c>
      <c r="V414">
        <f>'"rank"; your input only here!'!V16</f>
        <v>0</v>
      </c>
      <c r="W414">
        <f>'"rank"; your input only here!'!W16</f>
        <v>131260</v>
      </c>
      <c r="X414">
        <f>'"rank"; your input only here!'!X16</f>
        <v>0</v>
      </c>
      <c r="Y414">
        <f>'"rank"; your input only here!'!Y16</f>
        <v>0</v>
      </c>
      <c r="Z414">
        <f>'"rank"; your input only here!'!Z16</f>
        <v>0</v>
      </c>
      <c r="AA414">
        <f>'"rank"; your input only here!'!AA16</f>
        <v>0</v>
      </c>
      <c r="AB414">
        <f>'"rank"; your input only here!'!AB16</f>
        <v>0</v>
      </c>
      <c r="AC414">
        <f>'"rank"; your input only here!'!AC16</f>
        <v>0</v>
      </c>
      <c r="AD414">
        <f>'"rank"; your input only here!'!AD16</f>
        <v>0</v>
      </c>
      <c r="AE414">
        <f>'"rank"; your input only here!'!AE16</f>
        <v>0</v>
      </c>
      <c r="AF414">
        <f>'"rank"; your input only here!'!AF16</f>
        <v>0</v>
      </c>
      <c r="AG414">
        <f>'"rank"; your input only here!'!AG16</f>
        <v>250000</v>
      </c>
      <c r="AH414">
        <f>'"rank"; your input only here!'!AH16</f>
        <v>0</v>
      </c>
      <c r="AI414">
        <f>'"rank"; your input only here!'!AI16</f>
        <v>90000</v>
      </c>
      <c r="AJ414">
        <f>'"rank"; your input only here!'!AJ16</f>
        <v>0</v>
      </c>
      <c r="AK414">
        <f>'"rank"; your input only here!'!AK16</f>
        <v>0</v>
      </c>
      <c r="AL414">
        <f>'"rank"; your input only here!'!AL16</f>
        <v>571260</v>
      </c>
      <c r="AM414" s="25">
        <f>'"rank"; your input only here!'!AM16</f>
        <v>0</v>
      </c>
      <c r="AN414" s="25">
        <f>'"rank"; your input only here!'!AN16</f>
        <v>0</v>
      </c>
      <c r="AO414" s="25">
        <f>'"rank"; your input only here!'!AO16</f>
        <v>0</v>
      </c>
      <c r="AP414" s="25">
        <f>'"rank"; your input only here!'!AP16</f>
        <v>0</v>
      </c>
      <c r="AQ414" s="25">
        <f>'"rank"; your input only here!'!AQ16</f>
        <v>571260</v>
      </c>
    </row>
    <row r="415" spans="1:43" x14ac:dyDescent="0.25">
      <c r="A415" t="str">
        <f>'"rank"; your input only here!'!A17</f>
        <v>A12</v>
      </c>
      <c r="B415" t="str">
        <f>'"rank"; your input only here!'!B17</f>
        <v>Test Project 12</v>
      </c>
      <c r="C415">
        <f>'"rank"; your input only here!'!C17</f>
        <v>815000</v>
      </c>
      <c r="D415" t="str">
        <f t="shared" si="6"/>
        <v>yes</v>
      </c>
      <c r="E415">
        <f>'"rank"; your input only here!'!E17</f>
        <v>12</v>
      </c>
      <c r="F415">
        <f>'"rank"; your input only here!'!F17</f>
        <v>0</v>
      </c>
      <c r="G415">
        <f>'"rank"; your input only here!'!G17</f>
        <v>0</v>
      </c>
      <c r="H415">
        <f>'"rank"; your input only here!'!H17</f>
        <v>0</v>
      </c>
      <c r="I415">
        <f>'"rank"; your input only here!'!I17</f>
        <v>0</v>
      </c>
      <c r="J415">
        <f>'"rank"; your input only here!'!J17</f>
        <v>0</v>
      </c>
      <c r="K415">
        <f>'"rank"; your input only here!'!K17</f>
        <v>0</v>
      </c>
      <c r="L415">
        <f>'"rank"; your input only here!'!L17</f>
        <v>0</v>
      </c>
      <c r="M415">
        <f>'"rank"; your input only here!'!M17</f>
        <v>0</v>
      </c>
      <c r="N415">
        <f>'"rank"; your input only here!'!N17</f>
        <v>150000</v>
      </c>
      <c r="O415">
        <f>'"rank"; your input only here!'!O17</f>
        <v>0</v>
      </c>
      <c r="P415">
        <f>'"rank"; your input only here!'!P17</f>
        <v>0</v>
      </c>
      <c r="Q415">
        <f>'"rank"; your input only here!'!Q17</f>
        <v>0</v>
      </c>
      <c r="R415">
        <f>'"rank"; your input only here!'!R17</f>
        <v>0</v>
      </c>
      <c r="S415">
        <f>'"rank"; your input only here!'!S17</f>
        <v>0</v>
      </c>
      <c r="T415">
        <f>'"rank"; your input only here!'!T17</f>
        <v>0</v>
      </c>
      <c r="U415">
        <f>'"rank"; your input only here!'!U17</f>
        <v>0</v>
      </c>
      <c r="V415">
        <f>'"rank"; your input only here!'!V17</f>
        <v>0</v>
      </c>
      <c r="W415">
        <f>'"rank"; your input only here!'!W17</f>
        <v>0</v>
      </c>
      <c r="X415">
        <f>'"rank"; your input only here!'!X17</f>
        <v>0</v>
      </c>
      <c r="Y415">
        <f>'"rank"; your input only here!'!Y17</f>
        <v>0</v>
      </c>
      <c r="Z415">
        <f>'"rank"; your input only here!'!Z17</f>
        <v>0</v>
      </c>
      <c r="AA415">
        <f>'"rank"; your input only here!'!AA17</f>
        <v>0</v>
      </c>
      <c r="AB415">
        <f>'"rank"; your input only here!'!AB17</f>
        <v>0</v>
      </c>
      <c r="AC415">
        <f>'"rank"; your input only here!'!AC17</f>
        <v>500000</v>
      </c>
      <c r="AD415">
        <f>'"rank"; your input only here!'!AD17</f>
        <v>0</v>
      </c>
      <c r="AE415">
        <f>'"rank"; your input only here!'!AE17</f>
        <v>0</v>
      </c>
      <c r="AF415">
        <f>'"rank"; your input only here!'!AF17</f>
        <v>0</v>
      </c>
      <c r="AG415">
        <f>'"rank"; your input only here!'!AG17</f>
        <v>0</v>
      </c>
      <c r="AH415">
        <f>'"rank"; your input only here!'!AH17</f>
        <v>0</v>
      </c>
      <c r="AI415">
        <f>'"rank"; your input only here!'!AI17</f>
        <v>0</v>
      </c>
      <c r="AJ415">
        <f>'"rank"; your input only here!'!AJ17</f>
        <v>165000</v>
      </c>
      <c r="AK415">
        <f>'"rank"; your input only here!'!AK17</f>
        <v>0</v>
      </c>
      <c r="AL415">
        <f>'"rank"; your input only here!'!AL17</f>
        <v>815000</v>
      </c>
      <c r="AM415" s="25">
        <f>'"rank"; your input only here!'!AM17</f>
        <v>0</v>
      </c>
      <c r="AN415" s="25">
        <f>'"rank"; your input only here!'!AN17</f>
        <v>0</v>
      </c>
      <c r="AO415" s="25">
        <f>'"rank"; your input only here!'!AO17</f>
        <v>0</v>
      </c>
      <c r="AP415" s="25">
        <f>'"rank"; your input only here!'!AP17</f>
        <v>0</v>
      </c>
      <c r="AQ415" s="25">
        <f>'"rank"; your input only here!'!AQ17</f>
        <v>815000</v>
      </c>
    </row>
    <row r="416" spans="1:43" x14ac:dyDescent="0.25">
      <c r="A416" t="str">
        <f>'"rank"; your input only here!'!A18</f>
        <v>A13</v>
      </c>
      <c r="B416" t="str">
        <f>'"rank"; your input only here!'!B18</f>
        <v>Test Project 13</v>
      </c>
      <c r="C416">
        <f>'"rank"; your input only here!'!C18</f>
        <v>337313</v>
      </c>
      <c r="D416" t="str">
        <f t="shared" si="6"/>
        <v>yes</v>
      </c>
      <c r="E416">
        <f>'"rank"; your input only here!'!E18</f>
        <v>13</v>
      </c>
      <c r="F416">
        <f>'"rank"; your input only here!'!F18</f>
        <v>0</v>
      </c>
      <c r="G416">
        <f>'"rank"; your input only here!'!G18</f>
        <v>0</v>
      </c>
      <c r="H416">
        <f>'"rank"; your input only here!'!H18</f>
        <v>0</v>
      </c>
      <c r="I416">
        <f>'"rank"; your input only here!'!I18</f>
        <v>0</v>
      </c>
      <c r="J416">
        <f>'"rank"; your input only here!'!J18</f>
        <v>0</v>
      </c>
      <c r="K416">
        <f>'"rank"; your input only here!'!K18</f>
        <v>0</v>
      </c>
      <c r="L416">
        <f>'"rank"; your input only here!'!L18</f>
        <v>0</v>
      </c>
      <c r="M416">
        <f>'"rank"; your input only here!'!M18</f>
        <v>0</v>
      </c>
      <c r="N416">
        <f>'"rank"; your input only here!'!N18</f>
        <v>218836</v>
      </c>
      <c r="O416">
        <f>'"rank"; your input only here!'!O18</f>
        <v>0</v>
      </c>
      <c r="P416">
        <f>'"rank"; your input only here!'!P18</f>
        <v>0</v>
      </c>
      <c r="Q416">
        <f>'"rank"; your input only here!'!Q18</f>
        <v>0</v>
      </c>
      <c r="R416">
        <f>'"rank"; your input only here!'!R18</f>
        <v>0</v>
      </c>
      <c r="S416">
        <f>'"rank"; your input only here!'!S18</f>
        <v>0</v>
      </c>
      <c r="T416">
        <f>'"rank"; your input only here!'!T18</f>
        <v>0</v>
      </c>
      <c r="U416">
        <f>'"rank"; your input only here!'!U18</f>
        <v>0</v>
      </c>
      <c r="V416">
        <f>'"rank"; your input only here!'!V18</f>
        <v>0</v>
      </c>
      <c r="W416">
        <f>'"rank"; your input only here!'!W18</f>
        <v>0</v>
      </c>
      <c r="X416">
        <f>'"rank"; your input only here!'!X18</f>
        <v>0</v>
      </c>
      <c r="Y416">
        <f>'"rank"; your input only here!'!Y18</f>
        <v>0</v>
      </c>
      <c r="Z416">
        <f>'"rank"; your input only here!'!Z18</f>
        <v>0</v>
      </c>
      <c r="AA416">
        <f>'"rank"; your input only here!'!AA18</f>
        <v>0</v>
      </c>
      <c r="AB416">
        <f>'"rank"; your input only here!'!AB18</f>
        <v>0</v>
      </c>
      <c r="AC416">
        <f>'"rank"; your input only here!'!AC18</f>
        <v>0</v>
      </c>
      <c r="AD416">
        <f>'"rank"; your input only here!'!AD18</f>
        <v>0</v>
      </c>
      <c r="AE416">
        <f>'"rank"; your input only here!'!AE18</f>
        <v>0</v>
      </c>
      <c r="AF416">
        <f>'"rank"; your input only here!'!AF18</f>
        <v>118477</v>
      </c>
      <c r="AG416">
        <f>'"rank"; your input only here!'!AG18</f>
        <v>0</v>
      </c>
      <c r="AH416">
        <f>'"rank"; your input only here!'!AH18</f>
        <v>0</v>
      </c>
      <c r="AI416">
        <f>'"rank"; your input only here!'!AI18</f>
        <v>0</v>
      </c>
      <c r="AJ416">
        <f>'"rank"; your input only here!'!AJ18</f>
        <v>0</v>
      </c>
      <c r="AK416">
        <f>'"rank"; your input only here!'!AK18</f>
        <v>0</v>
      </c>
      <c r="AL416">
        <f>'"rank"; your input only here!'!AL18</f>
        <v>337313</v>
      </c>
      <c r="AM416" s="25">
        <f>'"rank"; your input only here!'!AM18</f>
        <v>0</v>
      </c>
      <c r="AN416" s="25">
        <f>'"rank"; your input only here!'!AN18</f>
        <v>0</v>
      </c>
      <c r="AO416" s="25">
        <f>'"rank"; your input only here!'!AO18</f>
        <v>0</v>
      </c>
      <c r="AP416" s="25">
        <f>'"rank"; your input only here!'!AP18</f>
        <v>0</v>
      </c>
      <c r="AQ416" s="25">
        <f>'"rank"; your input only here!'!AQ18</f>
        <v>337313</v>
      </c>
    </row>
    <row r="417" spans="1:43" x14ac:dyDescent="0.25">
      <c r="A417" t="str">
        <f>'"rank"; your input only here!'!A19</f>
        <v>A14</v>
      </c>
      <c r="B417" t="str">
        <f>'"rank"; your input only here!'!B19</f>
        <v>Test Project 14</v>
      </c>
      <c r="C417">
        <f>'"rank"; your input only here!'!C19</f>
        <v>1162000</v>
      </c>
      <c r="D417" t="str">
        <f t="shared" si="6"/>
        <v>yes</v>
      </c>
      <c r="E417">
        <f>'"rank"; your input only here!'!E19</f>
        <v>14</v>
      </c>
      <c r="F417">
        <f>'"rank"; your input only here!'!F19</f>
        <v>0</v>
      </c>
      <c r="G417">
        <f>'"rank"; your input only here!'!G19</f>
        <v>0</v>
      </c>
      <c r="H417">
        <f>'"rank"; your input only here!'!H19</f>
        <v>0</v>
      </c>
      <c r="I417">
        <f>'"rank"; your input only here!'!I19</f>
        <v>0</v>
      </c>
      <c r="J417">
        <f>'"rank"; your input only here!'!J19</f>
        <v>0</v>
      </c>
      <c r="K417">
        <f>'"rank"; your input only here!'!K19</f>
        <v>0</v>
      </c>
      <c r="L417">
        <f>'"rank"; your input only here!'!L19</f>
        <v>0</v>
      </c>
      <c r="M417">
        <f>'"rank"; your input only here!'!M19</f>
        <v>0</v>
      </c>
      <c r="N417">
        <f>'"rank"; your input only here!'!N19</f>
        <v>0</v>
      </c>
      <c r="O417">
        <f>'"rank"; your input only here!'!O19</f>
        <v>0</v>
      </c>
      <c r="P417">
        <f>'"rank"; your input only here!'!P19</f>
        <v>0</v>
      </c>
      <c r="Q417">
        <f>'"rank"; your input only here!'!Q19</f>
        <v>0</v>
      </c>
      <c r="R417">
        <f>'"rank"; your input only here!'!R19</f>
        <v>0</v>
      </c>
      <c r="S417">
        <f>'"rank"; your input only here!'!S19</f>
        <v>0</v>
      </c>
      <c r="T417">
        <f>'"rank"; your input only here!'!T19</f>
        <v>0</v>
      </c>
      <c r="U417">
        <f>'"rank"; your input only here!'!U19</f>
        <v>0</v>
      </c>
      <c r="V417">
        <f>'"rank"; your input only here!'!V19</f>
        <v>0</v>
      </c>
      <c r="W417">
        <f>'"rank"; your input only here!'!W19</f>
        <v>0</v>
      </c>
      <c r="X417">
        <f>'"rank"; your input only here!'!X19</f>
        <v>0</v>
      </c>
      <c r="Y417">
        <f>'"rank"; your input only here!'!Y19</f>
        <v>0</v>
      </c>
      <c r="Z417">
        <f>'"rank"; your input only here!'!Z19</f>
        <v>0</v>
      </c>
      <c r="AA417">
        <f>'"rank"; your input only here!'!AA19</f>
        <v>0</v>
      </c>
      <c r="AB417">
        <f>'"rank"; your input only here!'!AB19</f>
        <v>0</v>
      </c>
      <c r="AC417">
        <f>'"rank"; your input only here!'!AC19</f>
        <v>750000</v>
      </c>
      <c r="AD417">
        <f>'"rank"; your input only here!'!AD19</f>
        <v>298000</v>
      </c>
      <c r="AE417">
        <f>'"rank"; your input only here!'!AE19</f>
        <v>0</v>
      </c>
      <c r="AF417">
        <f>'"rank"; your input only here!'!AF19</f>
        <v>114000</v>
      </c>
      <c r="AG417">
        <f>'"rank"; your input only here!'!AG19</f>
        <v>0</v>
      </c>
      <c r="AH417">
        <f>'"rank"; your input only here!'!AH19</f>
        <v>0</v>
      </c>
      <c r="AI417">
        <f>'"rank"; your input only here!'!AI19</f>
        <v>0</v>
      </c>
      <c r="AJ417">
        <f>'"rank"; your input only here!'!AJ19</f>
        <v>0</v>
      </c>
      <c r="AK417">
        <f>'"rank"; your input only here!'!AK19</f>
        <v>0</v>
      </c>
      <c r="AL417">
        <f>'"rank"; your input only here!'!AL19</f>
        <v>1162000</v>
      </c>
      <c r="AM417" s="25">
        <f>'"rank"; your input only here!'!AM19</f>
        <v>0</v>
      </c>
      <c r="AN417" s="25">
        <f>'"rank"; your input only here!'!AN19</f>
        <v>0</v>
      </c>
      <c r="AO417" s="25">
        <f>'"rank"; your input only here!'!AO19</f>
        <v>0</v>
      </c>
      <c r="AP417" s="25">
        <f>'"rank"; your input only here!'!AP19</f>
        <v>0</v>
      </c>
      <c r="AQ417" s="25">
        <f>'"rank"; your input only here!'!AQ19</f>
        <v>1162000</v>
      </c>
    </row>
    <row r="418" spans="1:43" x14ac:dyDescent="0.25">
      <c r="A418" t="str">
        <f>'"rank"; your input only here!'!A20</f>
        <v>A15</v>
      </c>
      <c r="B418" t="str">
        <f>'"rank"; your input only here!'!B20</f>
        <v>Test Project 15</v>
      </c>
      <c r="C418">
        <f>'"rank"; your input only here!'!C20</f>
        <v>575430</v>
      </c>
      <c r="D418" t="str">
        <f t="shared" si="6"/>
        <v>yes</v>
      </c>
      <c r="E418">
        <f>'"rank"; your input only here!'!E20</f>
        <v>15</v>
      </c>
      <c r="F418">
        <f>'"rank"; your input only here!'!F20</f>
        <v>0</v>
      </c>
      <c r="G418">
        <f>'"rank"; your input only here!'!G20</f>
        <v>0</v>
      </c>
      <c r="H418">
        <f>'"rank"; your input only here!'!H20</f>
        <v>0</v>
      </c>
      <c r="I418">
        <f>'"rank"; your input only here!'!I20</f>
        <v>0</v>
      </c>
      <c r="J418">
        <f>'"rank"; your input only here!'!J20</f>
        <v>0</v>
      </c>
      <c r="K418">
        <f>'"rank"; your input only here!'!K20</f>
        <v>0</v>
      </c>
      <c r="L418">
        <f>'"rank"; your input only here!'!L20</f>
        <v>0</v>
      </c>
      <c r="M418">
        <f>'"rank"; your input only here!'!M20</f>
        <v>0</v>
      </c>
      <c r="N418">
        <f>'"rank"; your input only here!'!N20</f>
        <v>174000</v>
      </c>
      <c r="O418">
        <f>'"rank"; your input only here!'!O20</f>
        <v>0</v>
      </c>
      <c r="P418">
        <f>'"rank"; your input only here!'!P20</f>
        <v>0</v>
      </c>
      <c r="Q418">
        <f>'"rank"; your input only here!'!Q20</f>
        <v>0</v>
      </c>
      <c r="R418">
        <f>'"rank"; your input only here!'!R20</f>
        <v>0</v>
      </c>
      <c r="S418">
        <f>'"rank"; your input only here!'!S20</f>
        <v>0</v>
      </c>
      <c r="T418">
        <f>'"rank"; your input only here!'!T20</f>
        <v>0</v>
      </c>
      <c r="U418">
        <f>'"rank"; your input only here!'!U20</f>
        <v>0</v>
      </c>
      <c r="V418">
        <f>'"rank"; your input only here!'!V20</f>
        <v>0</v>
      </c>
      <c r="W418">
        <f>'"rank"; your input only here!'!W20</f>
        <v>0</v>
      </c>
      <c r="X418">
        <f>'"rank"; your input only here!'!X20</f>
        <v>100630</v>
      </c>
      <c r="Y418">
        <f>'"rank"; your input only here!'!Y20</f>
        <v>0</v>
      </c>
      <c r="Z418">
        <f>'"rank"; your input only here!'!Z20</f>
        <v>0</v>
      </c>
      <c r="AA418">
        <f>'"rank"; your input only here!'!AA20</f>
        <v>0</v>
      </c>
      <c r="AB418">
        <f>'"rank"; your input only here!'!AB20</f>
        <v>0</v>
      </c>
      <c r="AC418">
        <f>'"rank"; your input only here!'!AC20</f>
        <v>0</v>
      </c>
      <c r="AD418">
        <f>'"rank"; your input only here!'!AD20</f>
        <v>0</v>
      </c>
      <c r="AE418">
        <f>'"rank"; your input only here!'!AE20</f>
        <v>0</v>
      </c>
      <c r="AF418">
        <f>'"rank"; your input only here!'!AF20</f>
        <v>0</v>
      </c>
      <c r="AG418">
        <f>'"rank"; your input only here!'!AG20</f>
        <v>0</v>
      </c>
      <c r="AH418">
        <f>'"rank"; your input only here!'!AH20</f>
        <v>0</v>
      </c>
      <c r="AI418">
        <f>'"rank"; your input only here!'!AI20</f>
        <v>0</v>
      </c>
      <c r="AJ418">
        <f>'"rank"; your input only here!'!AJ20</f>
        <v>0</v>
      </c>
      <c r="AK418">
        <f>'"rank"; your input only here!'!AK20</f>
        <v>0</v>
      </c>
      <c r="AL418">
        <f>'"rank"; your input only here!'!AL20</f>
        <v>274630</v>
      </c>
      <c r="AM418" s="25">
        <f>'"rank"; your input only here!'!AM20</f>
        <v>0</v>
      </c>
      <c r="AN418" s="25">
        <f>'"rank"; your input only here!'!AN20</f>
        <v>0</v>
      </c>
      <c r="AO418" s="25">
        <f>'"rank"; your input only here!'!AO20</f>
        <v>0</v>
      </c>
      <c r="AP418" s="25">
        <f>'"rank"; your input only here!'!AP20</f>
        <v>300800</v>
      </c>
      <c r="AQ418" s="25">
        <f>'"rank"; your input only here!'!AQ20</f>
        <v>575430</v>
      </c>
    </row>
    <row r="419" spans="1:43" x14ac:dyDescent="0.25">
      <c r="A419" t="str">
        <f>'"rank"; your input only here!'!A21</f>
        <v>A16</v>
      </c>
      <c r="B419" t="str">
        <f>'"rank"; your input only here!'!B21</f>
        <v>Test Project 16</v>
      </c>
      <c r="C419">
        <f>'"rank"; your input only here!'!C21</f>
        <v>694969</v>
      </c>
      <c r="D419" t="str">
        <f t="shared" si="6"/>
        <v>yes</v>
      </c>
      <c r="E419">
        <f>'"rank"; your input only here!'!E21</f>
        <v>16</v>
      </c>
      <c r="F419">
        <f>'"rank"; your input only here!'!F21</f>
        <v>0</v>
      </c>
      <c r="G419">
        <f>'"rank"; your input only here!'!G21</f>
        <v>0</v>
      </c>
      <c r="H419">
        <f>'"rank"; your input only here!'!H21</f>
        <v>0</v>
      </c>
      <c r="I419">
        <f>'"rank"; your input only here!'!I21</f>
        <v>0</v>
      </c>
      <c r="J419">
        <f>'"rank"; your input only here!'!J21</f>
        <v>0</v>
      </c>
      <c r="K419">
        <f>'"rank"; your input only here!'!K21</f>
        <v>0</v>
      </c>
      <c r="L419">
        <f>'"rank"; your input only here!'!L21</f>
        <v>0</v>
      </c>
      <c r="M419">
        <f>'"rank"; your input only here!'!M21</f>
        <v>0</v>
      </c>
      <c r="N419">
        <f>'"rank"; your input only here!'!N21</f>
        <v>195000</v>
      </c>
      <c r="O419">
        <f>'"rank"; your input only here!'!O21</f>
        <v>0</v>
      </c>
      <c r="P419">
        <f>'"rank"; your input only here!'!P21</f>
        <v>0</v>
      </c>
      <c r="Q419">
        <f>'"rank"; your input only here!'!Q21</f>
        <v>0</v>
      </c>
      <c r="R419">
        <f>'"rank"; your input only here!'!R21</f>
        <v>0</v>
      </c>
      <c r="S419">
        <f>'"rank"; your input only here!'!S21</f>
        <v>0</v>
      </c>
      <c r="T419">
        <f>'"rank"; your input only here!'!T21</f>
        <v>249969</v>
      </c>
      <c r="U419">
        <f>'"rank"; your input only here!'!U21</f>
        <v>0</v>
      </c>
      <c r="V419">
        <f>'"rank"; your input only here!'!V21</f>
        <v>0</v>
      </c>
      <c r="W419">
        <f>'"rank"; your input only here!'!W21</f>
        <v>0</v>
      </c>
      <c r="X419">
        <f>'"rank"; your input only here!'!X21</f>
        <v>0</v>
      </c>
      <c r="Y419">
        <f>'"rank"; your input only here!'!Y21</f>
        <v>0</v>
      </c>
      <c r="Z419">
        <f>'"rank"; your input only here!'!Z21</f>
        <v>0</v>
      </c>
      <c r="AA419">
        <f>'"rank"; your input only here!'!AA21</f>
        <v>0</v>
      </c>
      <c r="AB419">
        <f>'"rank"; your input only here!'!AB21</f>
        <v>250000</v>
      </c>
      <c r="AC419">
        <f>'"rank"; your input only here!'!AC21</f>
        <v>0</v>
      </c>
      <c r="AD419">
        <f>'"rank"; your input only here!'!AD21</f>
        <v>0</v>
      </c>
      <c r="AE419">
        <f>'"rank"; your input only here!'!AE21</f>
        <v>0</v>
      </c>
      <c r="AF419">
        <f>'"rank"; your input only here!'!AF21</f>
        <v>0</v>
      </c>
      <c r="AG419">
        <f>'"rank"; your input only here!'!AG21</f>
        <v>0</v>
      </c>
      <c r="AH419">
        <f>'"rank"; your input only here!'!AH21</f>
        <v>0</v>
      </c>
      <c r="AI419">
        <f>'"rank"; your input only here!'!AI21</f>
        <v>0</v>
      </c>
      <c r="AJ419">
        <f>'"rank"; your input only here!'!AJ21</f>
        <v>0</v>
      </c>
      <c r="AK419">
        <f>'"rank"; your input only here!'!AK21</f>
        <v>0</v>
      </c>
      <c r="AL419">
        <f>'"rank"; your input only here!'!AL21</f>
        <v>694969</v>
      </c>
      <c r="AM419" s="25">
        <f>'"rank"; your input only here!'!AM21</f>
        <v>0</v>
      </c>
      <c r="AN419" s="25">
        <f>'"rank"; your input only here!'!AN21</f>
        <v>0</v>
      </c>
      <c r="AO419" s="25">
        <f>'"rank"; your input only here!'!AO21</f>
        <v>0</v>
      </c>
      <c r="AP419" s="25">
        <f>'"rank"; your input only here!'!AP21</f>
        <v>0</v>
      </c>
      <c r="AQ419" s="25">
        <f>'"rank"; your input only here!'!AQ21</f>
        <v>694969</v>
      </c>
    </row>
    <row r="420" spans="1:43" x14ac:dyDescent="0.25">
      <c r="A420" t="str">
        <f>'"rank"; your input only here!'!A22</f>
        <v>A17</v>
      </c>
      <c r="B420" t="str">
        <f>'"rank"; your input only here!'!B22</f>
        <v>Test Project 17</v>
      </c>
      <c r="C420">
        <f>'"rank"; your input only here!'!C22</f>
        <v>611800</v>
      </c>
      <c r="D420" t="str">
        <f t="shared" si="6"/>
        <v>yes</v>
      </c>
      <c r="E420">
        <f>'"rank"; your input only here!'!E22</f>
        <v>17</v>
      </c>
      <c r="F420">
        <f>'"rank"; your input only here!'!F22</f>
        <v>0</v>
      </c>
      <c r="G420">
        <f>'"rank"; your input only here!'!G22</f>
        <v>0</v>
      </c>
      <c r="H420">
        <f>'"rank"; your input only here!'!H22</f>
        <v>0</v>
      </c>
      <c r="I420">
        <f>'"rank"; your input only here!'!I22</f>
        <v>198800</v>
      </c>
      <c r="J420">
        <f>'"rank"; your input only here!'!J22</f>
        <v>0</v>
      </c>
      <c r="K420">
        <f>'"rank"; your input only here!'!K22</f>
        <v>0</v>
      </c>
      <c r="L420">
        <f>'"rank"; your input only here!'!L22</f>
        <v>0</v>
      </c>
      <c r="M420">
        <f>'"rank"; your input only here!'!M22</f>
        <v>0</v>
      </c>
      <c r="N420">
        <f>'"rank"; your input only here!'!N22</f>
        <v>0</v>
      </c>
      <c r="O420">
        <f>'"rank"; your input only here!'!O22</f>
        <v>0</v>
      </c>
      <c r="P420">
        <f>'"rank"; your input only here!'!P22</f>
        <v>0</v>
      </c>
      <c r="Q420">
        <f>'"rank"; your input only here!'!Q22</f>
        <v>0</v>
      </c>
      <c r="R420">
        <f>'"rank"; your input only here!'!R22</f>
        <v>0</v>
      </c>
      <c r="S420">
        <f>'"rank"; your input only here!'!S22</f>
        <v>0</v>
      </c>
      <c r="T420">
        <f>'"rank"; your input only here!'!T22</f>
        <v>0</v>
      </c>
      <c r="U420">
        <f>'"rank"; your input only here!'!U22</f>
        <v>0</v>
      </c>
      <c r="V420">
        <f>'"rank"; your input only here!'!V22</f>
        <v>0</v>
      </c>
      <c r="W420">
        <f>'"rank"; your input only here!'!W22</f>
        <v>0</v>
      </c>
      <c r="X420">
        <f>'"rank"; your input only here!'!X22</f>
        <v>0</v>
      </c>
      <c r="Y420">
        <f>'"rank"; your input only here!'!Y22</f>
        <v>0</v>
      </c>
      <c r="Z420">
        <f>'"rank"; your input only here!'!Z22</f>
        <v>0</v>
      </c>
      <c r="AA420">
        <f>'"rank"; your input only here!'!AA22</f>
        <v>0</v>
      </c>
      <c r="AB420">
        <f>'"rank"; your input only here!'!AB22</f>
        <v>203000</v>
      </c>
      <c r="AC420">
        <f>'"rank"; your input only here!'!AC22</f>
        <v>0</v>
      </c>
      <c r="AD420">
        <f>'"rank"; your input only here!'!AD22</f>
        <v>0</v>
      </c>
      <c r="AE420">
        <f>'"rank"; your input only here!'!AE22</f>
        <v>0</v>
      </c>
      <c r="AF420">
        <f>'"rank"; your input only here!'!AF22</f>
        <v>0</v>
      </c>
      <c r="AG420">
        <f>'"rank"; your input only here!'!AG22</f>
        <v>0</v>
      </c>
      <c r="AH420">
        <f>'"rank"; your input only here!'!AH22</f>
        <v>0</v>
      </c>
      <c r="AI420">
        <f>'"rank"; your input only here!'!AI22</f>
        <v>210000</v>
      </c>
      <c r="AJ420">
        <f>'"rank"; your input only here!'!AJ22</f>
        <v>0</v>
      </c>
      <c r="AK420">
        <f>'"rank"; your input only here!'!AK22</f>
        <v>0</v>
      </c>
      <c r="AL420">
        <f>'"rank"; your input only here!'!AL22</f>
        <v>611800</v>
      </c>
      <c r="AM420" s="25">
        <f>'"rank"; your input only here!'!AM22</f>
        <v>0</v>
      </c>
      <c r="AN420" s="25">
        <f>'"rank"; your input only here!'!AN22</f>
        <v>0</v>
      </c>
      <c r="AO420" s="25">
        <f>'"rank"; your input only here!'!AO22</f>
        <v>0</v>
      </c>
      <c r="AP420" s="25">
        <f>'"rank"; your input only here!'!AP22</f>
        <v>0</v>
      </c>
      <c r="AQ420" s="25">
        <f>'"rank"; your input only here!'!AQ22</f>
        <v>611800</v>
      </c>
    </row>
    <row r="421" spans="1:43" x14ac:dyDescent="0.25">
      <c r="A421" t="str">
        <f>'"rank"; your input only here!'!A23</f>
        <v>A18</v>
      </c>
      <c r="B421" t="str">
        <f>'"rank"; your input only here!'!B23</f>
        <v>Test Project 18</v>
      </c>
      <c r="C421">
        <f>'"rank"; your input only here!'!C23</f>
        <v>462969</v>
      </c>
      <c r="D421" t="str">
        <f t="shared" si="6"/>
        <v>yes</v>
      </c>
      <c r="E421">
        <f>'"rank"; your input only here!'!E23</f>
        <v>18</v>
      </c>
      <c r="F421">
        <f>'"rank"; your input only here!'!F23</f>
        <v>0</v>
      </c>
      <c r="G421">
        <f>'"rank"; your input only here!'!G23</f>
        <v>0</v>
      </c>
      <c r="H421">
        <f>'"rank"; your input only here!'!H23</f>
        <v>0</v>
      </c>
      <c r="I421">
        <f>'"rank"; your input only here!'!I23</f>
        <v>0</v>
      </c>
      <c r="J421">
        <f>'"rank"; your input only here!'!J23</f>
        <v>263094</v>
      </c>
      <c r="K421">
        <f>'"rank"; your input only here!'!K23</f>
        <v>0</v>
      </c>
      <c r="L421">
        <f>'"rank"; your input only here!'!L23</f>
        <v>0</v>
      </c>
      <c r="M421">
        <f>'"rank"; your input only here!'!M23</f>
        <v>0</v>
      </c>
      <c r="N421">
        <f>'"rank"; your input only here!'!N23</f>
        <v>0</v>
      </c>
      <c r="O421">
        <f>'"rank"; your input only here!'!O23</f>
        <v>0</v>
      </c>
      <c r="P421">
        <f>'"rank"; your input only here!'!P23</f>
        <v>0</v>
      </c>
      <c r="Q421">
        <f>'"rank"; your input only here!'!Q23</f>
        <v>0</v>
      </c>
      <c r="R421">
        <f>'"rank"; your input only here!'!R23</f>
        <v>0</v>
      </c>
      <c r="S421">
        <f>'"rank"; your input only here!'!S23</f>
        <v>0</v>
      </c>
      <c r="T421">
        <f>'"rank"; your input only here!'!T23</f>
        <v>0</v>
      </c>
      <c r="U421">
        <f>'"rank"; your input only here!'!U23</f>
        <v>0</v>
      </c>
      <c r="V421">
        <f>'"rank"; your input only here!'!V23</f>
        <v>0</v>
      </c>
      <c r="W421">
        <f>'"rank"; your input only here!'!W23</f>
        <v>199875</v>
      </c>
      <c r="X421">
        <f>'"rank"; your input only here!'!X23</f>
        <v>0</v>
      </c>
      <c r="Y421">
        <f>'"rank"; your input only here!'!Y23</f>
        <v>0</v>
      </c>
      <c r="Z421">
        <f>'"rank"; your input only here!'!Z23</f>
        <v>0</v>
      </c>
      <c r="AA421">
        <f>'"rank"; your input only here!'!AA23</f>
        <v>0</v>
      </c>
      <c r="AB421">
        <f>'"rank"; your input only here!'!AB23</f>
        <v>0</v>
      </c>
      <c r="AC421">
        <f>'"rank"; your input only here!'!AC23</f>
        <v>0</v>
      </c>
      <c r="AD421">
        <f>'"rank"; your input only here!'!AD23</f>
        <v>0</v>
      </c>
      <c r="AE421">
        <f>'"rank"; your input only here!'!AE23</f>
        <v>0</v>
      </c>
      <c r="AF421">
        <f>'"rank"; your input only here!'!AF23</f>
        <v>0</v>
      </c>
      <c r="AG421">
        <f>'"rank"; your input only here!'!AG23</f>
        <v>0</v>
      </c>
      <c r="AH421">
        <f>'"rank"; your input only here!'!AH23</f>
        <v>0</v>
      </c>
      <c r="AI421">
        <f>'"rank"; your input only here!'!AI23</f>
        <v>0</v>
      </c>
      <c r="AJ421">
        <f>'"rank"; your input only here!'!AJ23</f>
        <v>0</v>
      </c>
      <c r="AK421">
        <f>'"rank"; your input only here!'!AK23</f>
        <v>0</v>
      </c>
      <c r="AL421">
        <f>'"rank"; your input only here!'!AL23</f>
        <v>462969</v>
      </c>
      <c r="AM421" s="25">
        <f>'"rank"; your input only here!'!AM23</f>
        <v>0</v>
      </c>
      <c r="AN421" s="25">
        <f>'"rank"; your input only here!'!AN23</f>
        <v>0</v>
      </c>
      <c r="AO421" s="25">
        <f>'"rank"; your input only here!'!AO23</f>
        <v>0</v>
      </c>
      <c r="AP421" s="25">
        <f>'"rank"; your input only here!'!AP23</f>
        <v>0</v>
      </c>
      <c r="AQ421" s="25">
        <f>'"rank"; your input only here!'!AQ23</f>
        <v>462969</v>
      </c>
    </row>
    <row r="422" spans="1:43" x14ac:dyDescent="0.25">
      <c r="A422" t="str">
        <f>'"rank"; your input only here!'!A24</f>
        <v>A19</v>
      </c>
      <c r="B422" t="str">
        <f>'"rank"; your input only here!'!B24</f>
        <v>Test Project 19</v>
      </c>
      <c r="C422">
        <f>'"rank"; your input only here!'!C24</f>
        <v>331172</v>
      </c>
      <c r="D422" t="str">
        <f t="shared" si="6"/>
        <v>yes</v>
      </c>
      <c r="E422">
        <f>'"rank"; your input only here!'!E24</f>
        <v>19</v>
      </c>
      <c r="F422">
        <f>'"rank"; your input only here!'!F24</f>
        <v>0</v>
      </c>
      <c r="G422">
        <f>'"rank"; your input only here!'!G24</f>
        <v>0</v>
      </c>
      <c r="H422">
        <f>'"rank"; your input only here!'!H24</f>
        <v>0</v>
      </c>
      <c r="I422">
        <f>'"rank"; your input only here!'!I24</f>
        <v>0</v>
      </c>
      <c r="J422">
        <f>'"rank"; your input only here!'!J24</f>
        <v>0</v>
      </c>
      <c r="K422">
        <f>'"rank"; your input only here!'!K24</f>
        <v>200000</v>
      </c>
      <c r="L422">
        <f>'"rank"; your input only here!'!L24</f>
        <v>0</v>
      </c>
      <c r="M422">
        <f>'"rank"; your input only here!'!M24</f>
        <v>0</v>
      </c>
      <c r="N422">
        <f>'"rank"; your input only here!'!N24</f>
        <v>0</v>
      </c>
      <c r="O422">
        <f>'"rank"; your input only here!'!O24</f>
        <v>0</v>
      </c>
      <c r="P422">
        <f>'"rank"; your input only here!'!P24</f>
        <v>0</v>
      </c>
      <c r="Q422">
        <f>'"rank"; your input only here!'!Q24</f>
        <v>0</v>
      </c>
      <c r="R422">
        <f>'"rank"; your input only here!'!R24</f>
        <v>0</v>
      </c>
      <c r="S422">
        <f>'"rank"; your input only here!'!S24</f>
        <v>0</v>
      </c>
      <c r="T422">
        <f>'"rank"; your input only here!'!T24</f>
        <v>0</v>
      </c>
      <c r="U422">
        <f>'"rank"; your input only here!'!U24</f>
        <v>0</v>
      </c>
      <c r="V422">
        <f>'"rank"; your input only here!'!V24</f>
        <v>0</v>
      </c>
      <c r="W422">
        <f>'"rank"; your input only here!'!W24</f>
        <v>0</v>
      </c>
      <c r="X422">
        <f>'"rank"; your input only here!'!X24</f>
        <v>0</v>
      </c>
      <c r="Y422">
        <f>'"rank"; your input only here!'!Y24</f>
        <v>0</v>
      </c>
      <c r="Z422">
        <f>'"rank"; your input only here!'!Z24</f>
        <v>0</v>
      </c>
      <c r="AA422">
        <f>'"rank"; your input only here!'!AA24</f>
        <v>0</v>
      </c>
      <c r="AB422">
        <f>'"rank"; your input only here!'!AB24</f>
        <v>0</v>
      </c>
      <c r="AC422">
        <f>'"rank"; your input only here!'!AC24</f>
        <v>0</v>
      </c>
      <c r="AD422">
        <f>'"rank"; your input only here!'!AD24</f>
        <v>0</v>
      </c>
      <c r="AE422">
        <f>'"rank"; your input only here!'!AE24</f>
        <v>0</v>
      </c>
      <c r="AF422">
        <f>'"rank"; your input only here!'!AF24</f>
        <v>131172</v>
      </c>
      <c r="AG422">
        <f>'"rank"; your input only here!'!AG24</f>
        <v>0</v>
      </c>
      <c r="AH422">
        <f>'"rank"; your input only here!'!AH24</f>
        <v>0</v>
      </c>
      <c r="AI422">
        <f>'"rank"; your input only here!'!AI24</f>
        <v>0</v>
      </c>
      <c r="AJ422">
        <f>'"rank"; your input only here!'!AJ24</f>
        <v>0</v>
      </c>
      <c r="AK422">
        <f>'"rank"; your input only here!'!AK24</f>
        <v>0</v>
      </c>
      <c r="AL422">
        <f>'"rank"; your input only here!'!AL24</f>
        <v>331172</v>
      </c>
      <c r="AM422" s="25">
        <f>'"rank"; your input only here!'!AM24</f>
        <v>0</v>
      </c>
      <c r="AN422" s="25">
        <f>'"rank"; your input only here!'!AN24</f>
        <v>0</v>
      </c>
      <c r="AO422" s="25">
        <f>'"rank"; your input only here!'!AO24</f>
        <v>0</v>
      </c>
      <c r="AP422" s="25">
        <f>'"rank"; your input only here!'!AP24</f>
        <v>0</v>
      </c>
      <c r="AQ422" s="25">
        <f>'"rank"; your input only here!'!AQ24</f>
        <v>331172</v>
      </c>
    </row>
    <row r="423" spans="1:43" x14ac:dyDescent="0.25">
      <c r="A423" t="str">
        <f>'"rank"; your input only here!'!A25</f>
        <v>A20</v>
      </c>
      <c r="B423" t="str">
        <f>'"rank"; your input only here!'!B25</f>
        <v>Test Project 20</v>
      </c>
      <c r="C423">
        <f>'"rank"; your input only here!'!C25</f>
        <v>645000</v>
      </c>
      <c r="D423" t="str">
        <f t="shared" si="6"/>
        <v>yes</v>
      </c>
      <c r="E423">
        <f>'"rank"; your input only here!'!E25</f>
        <v>20</v>
      </c>
      <c r="F423">
        <f>'"rank"; your input only here!'!F25</f>
        <v>0</v>
      </c>
      <c r="G423">
        <f>'"rank"; your input only here!'!G25</f>
        <v>0</v>
      </c>
      <c r="H423">
        <f>'"rank"; your input only here!'!H25</f>
        <v>0</v>
      </c>
      <c r="I423">
        <f>'"rank"; your input only here!'!I25</f>
        <v>0</v>
      </c>
      <c r="J423">
        <f>'"rank"; your input only here!'!J25</f>
        <v>0</v>
      </c>
      <c r="K423">
        <f>'"rank"; your input only here!'!K25</f>
        <v>0</v>
      </c>
      <c r="L423">
        <f>'"rank"; your input only here!'!L25</f>
        <v>0</v>
      </c>
      <c r="M423">
        <f>'"rank"; your input only here!'!M25</f>
        <v>0</v>
      </c>
      <c r="N423">
        <f>'"rank"; your input only here!'!N25</f>
        <v>140000</v>
      </c>
      <c r="O423">
        <f>'"rank"; your input only here!'!O25</f>
        <v>0</v>
      </c>
      <c r="P423">
        <f>'"rank"; your input only here!'!P25</f>
        <v>45000</v>
      </c>
      <c r="Q423">
        <f>'"rank"; your input only here!'!Q25</f>
        <v>0</v>
      </c>
      <c r="R423">
        <f>'"rank"; your input only here!'!R25</f>
        <v>0</v>
      </c>
      <c r="S423">
        <f>'"rank"; your input only here!'!S25</f>
        <v>0</v>
      </c>
      <c r="T423">
        <f>'"rank"; your input only here!'!T25</f>
        <v>0</v>
      </c>
      <c r="U423">
        <f>'"rank"; your input only here!'!U25</f>
        <v>0</v>
      </c>
      <c r="V423">
        <f>'"rank"; your input only here!'!V25</f>
        <v>0</v>
      </c>
      <c r="W423">
        <f>'"rank"; your input only here!'!W25</f>
        <v>0</v>
      </c>
      <c r="X423">
        <f>'"rank"; your input only here!'!X25</f>
        <v>0</v>
      </c>
      <c r="Y423">
        <f>'"rank"; your input only here!'!Y25</f>
        <v>0</v>
      </c>
      <c r="Z423">
        <f>'"rank"; your input only here!'!Z25</f>
        <v>0</v>
      </c>
      <c r="AA423">
        <f>'"rank"; your input only here!'!AA25</f>
        <v>0</v>
      </c>
      <c r="AB423">
        <f>'"rank"; your input only here!'!AB25</f>
        <v>245000</v>
      </c>
      <c r="AC423">
        <f>'"rank"; your input only here!'!AC25</f>
        <v>0</v>
      </c>
      <c r="AD423">
        <f>'"rank"; your input only here!'!AD25</f>
        <v>0</v>
      </c>
      <c r="AE423">
        <f>'"rank"; your input only here!'!AE25</f>
        <v>110000</v>
      </c>
      <c r="AF423">
        <f>'"rank"; your input only here!'!AF25</f>
        <v>105000</v>
      </c>
      <c r="AG423">
        <f>'"rank"; your input only here!'!AG25</f>
        <v>0</v>
      </c>
      <c r="AH423">
        <f>'"rank"; your input only here!'!AH25</f>
        <v>0</v>
      </c>
      <c r="AI423">
        <f>'"rank"; your input only here!'!AI25</f>
        <v>0</v>
      </c>
      <c r="AJ423">
        <f>'"rank"; your input only here!'!AJ25</f>
        <v>0</v>
      </c>
      <c r="AK423">
        <f>'"rank"; your input only here!'!AK25</f>
        <v>0</v>
      </c>
      <c r="AL423">
        <f>'"rank"; your input only here!'!AL25</f>
        <v>645000</v>
      </c>
      <c r="AM423" s="25">
        <f>'"rank"; your input only here!'!AM25</f>
        <v>0</v>
      </c>
      <c r="AN423" s="25">
        <f>'"rank"; your input only here!'!AN25</f>
        <v>0</v>
      </c>
      <c r="AO423" s="25">
        <f>'"rank"; your input only here!'!AO25</f>
        <v>0</v>
      </c>
      <c r="AP423" s="25">
        <f>'"rank"; your input only here!'!AP25</f>
        <v>0</v>
      </c>
      <c r="AQ423" s="25">
        <f>'"rank"; your input only here!'!AQ25</f>
        <v>645000</v>
      </c>
    </row>
    <row r="424" spans="1:43" x14ac:dyDescent="0.25">
      <c r="A424" t="str">
        <f>'"rank"; your input only here!'!A26</f>
        <v>A21</v>
      </c>
      <c r="B424" t="str">
        <f>'"rank"; your input only here!'!B26</f>
        <v>Test Project 21</v>
      </c>
      <c r="C424">
        <f>'"rank"; your input only here!'!C26</f>
        <v>530081</v>
      </c>
      <c r="D424" t="str">
        <f t="shared" si="6"/>
        <v>yes</v>
      </c>
      <c r="E424">
        <f>'"rank"; your input only here!'!E26</f>
        <v>21</v>
      </c>
      <c r="F424">
        <f>'"rank"; your input only here!'!F26</f>
        <v>0</v>
      </c>
      <c r="G424">
        <f>'"rank"; your input only here!'!G26</f>
        <v>0</v>
      </c>
      <c r="H424">
        <f>'"rank"; your input only here!'!H26</f>
        <v>0</v>
      </c>
      <c r="I424">
        <f>'"rank"; your input only here!'!I26</f>
        <v>0</v>
      </c>
      <c r="J424">
        <f>'"rank"; your input only here!'!J26</f>
        <v>0</v>
      </c>
      <c r="K424">
        <f>'"rank"; your input only here!'!K26</f>
        <v>0</v>
      </c>
      <c r="L424">
        <f>'"rank"; your input only here!'!L26</f>
        <v>0</v>
      </c>
      <c r="M424">
        <f>'"rank"; your input only here!'!M26</f>
        <v>0</v>
      </c>
      <c r="N424">
        <f>'"rank"; your input only here!'!N26</f>
        <v>0</v>
      </c>
      <c r="O424">
        <f>'"rank"; your input only here!'!O26</f>
        <v>130110</v>
      </c>
      <c r="P424">
        <f>'"rank"; your input only here!'!P26</f>
        <v>0</v>
      </c>
      <c r="Q424">
        <f>'"rank"; your input only here!'!Q26</f>
        <v>0</v>
      </c>
      <c r="R424">
        <f>'"rank"; your input only here!'!R26</f>
        <v>0</v>
      </c>
      <c r="S424">
        <f>'"rank"; your input only here!'!S26</f>
        <v>0</v>
      </c>
      <c r="T424">
        <f>'"rank"; your input only here!'!T26</f>
        <v>199979</v>
      </c>
      <c r="U424">
        <f>'"rank"; your input only here!'!U26</f>
        <v>0</v>
      </c>
      <c r="V424">
        <f>'"rank"; your input only here!'!V26</f>
        <v>0</v>
      </c>
      <c r="W424">
        <f>'"rank"; your input only here!'!W26</f>
        <v>0</v>
      </c>
      <c r="X424">
        <f>'"rank"; your input only here!'!X26</f>
        <v>0</v>
      </c>
      <c r="Y424">
        <f>'"rank"; your input only here!'!Y26</f>
        <v>0</v>
      </c>
      <c r="Z424">
        <f>'"rank"; your input only here!'!Z26</f>
        <v>0</v>
      </c>
      <c r="AA424">
        <f>'"rank"; your input only here!'!AA26</f>
        <v>0</v>
      </c>
      <c r="AB424">
        <f>'"rank"; your input only here!'!AB26</f>
        <v>0</v>
      </c>
      <c r="AC424">
        <f>'"rank"; your input only here!'!AC26</f>
        <v>0</v>
      </c>
      <c r="AD424">
        <f>'"rank"; your input only here!'!AD26</f>
        <v>0</v>
      </c>
      <c r="AE424">
        <f>'"rank"; your input only here!'!AE26</f>
        <v>0</v>
      </c>
      <c r="AF424">
        <f>'"rank"; your input only here!'!AF26</f>
        <v>199992</v>
      </c>
      <c r="AG424">
        <f>'"rank"; your input only here!'!AG26</f>
        <v>0</v>
      </c>
      <c r="AH424">
        <f>'"rank"; your input only here!'!AH26</f>
        <v>0</v>
      </c>
      <c r="AI424">
        <f>'"rank"; your input only here!'!AI26</f>
        <v>0</v>
      </c>
      <c r="AJ424">
        <f>'"rank"; your input only here!'!AJ26</f>
        <v>0</v>
      </c>
      <c r="AK424">
        <f>'"rank"; your input only here!'!AK26</f>
        <v>0</v>
      </c>
      <c r="AL424">
        <f>'"rank"; your input only here!'!AL26</f>
        <v>530081</v>
      </c>
      <c r="AM424" s="25">
        <f>'"rank"; your input only here!'!AM26</f>
        <v>0</v>
      </c>
      <c r="AN424" s="25">
        <f>'"rank"; your input only here!'!AN26</f>
        <v>0</v>
      </c>
      <c r="AO424" s="25">
        <f>'"rank"; your input only here!'!AO26</f>
        <v>0</v>
      </c>
      <c r="AP424" s="25">
        <f>'"rank"; your input only here!'!AP26</f>
        <v>0</v>
      </c>
      <c r="AQ424" s="25">
        <f>'"rank"; your input only here!'!AQ26</f>
        <v>530081</v>
      </c>
    </row>
    <row r="425" spans="1:43" x14ac:dyDescent="0.25">
      <c r="A425" t="str">
        <f>'"rank"; your input only here!'!A27</f>
        <v>A22</v>
      </c>
      <c r="B425" t="str">
        <f>'"rank"; your input only here!'!B27</f>
        <v>Test Project 22</v>
      </c>
      <c r="C425">
        <f>'"rank"; your input only here!'!C27</f>
        <v>1639600</v>
      </c>
      <c r="D425" t="str">
        <f t="shared" si="6"/>
        <v>yes</v>
      </c>
      <c r="E425">
        <f>'"rank"; your input only here!'!E27</f>
        <v>22</v>
      </c>
      <c r="F425">
        <f>'"rank"; your input only here!'!F27</f>
        <v>0</v>
      </c>
      <c r="G425">
        <f>'"rank"; your input only here!'!G27</f>
        <v>0</v>
      </c>
      <c r="H425">
        <f>'"rank"; your input only here!'!H27</f>
        <v>0</v>
      </c>
      <c r="I425">
        <f>'"rank"; your input only here!'!I27</f>
        <v>0</v>
      </c>
      <c r="J425">
        <f>'"rank"; your input only here!'!J27</f>
        <v>0</v>
      </c>
      <c r="K425">
        <f>'"rank"; your input only here!'!K27</f>
        <v>0</v>
      </c>
      <c r="L425">
        <f>'"rank"; your input only here!'!L27</f>
        <v>1349600</v>
      </c>
      <c r="M425">
        <f>'"rank"; your input only here!'!M27</f>
        <v>0</v>
      </c>
      <c r="N425">
        <f>'"rank"; your input only here!'!N27</f>
        <v>150000</v>
      </c>
      <c r="O425">
        <f>'"rank"; your input only here!'!O27</f>
        <v>0</v>
      </c>
      <c r="P425">
        <f>'"rank"; your input only here!'!P27</f>
        <v>0</v>
      </c>
      <c r="Q425">
        <f>'"rank"; your input only here!'!Q27</f>
        <v>0</v>
      </c>
      <c r="R425">
        <f>'"rank"; your input only here!'!R27</f>
        <v>0</v>
      </c>
      <c r="S425">
        <f>'"rank"; your input only here!'!S27</f>
        <v>140000</v>
      </c>
      <c r="T425">
        <f>'"rank"; your input only here!'!T27</f>
        <v>0</v>
      </c>
      <c r="U425">
        <f>'"rank"; your input only here!'!U27</f>
        <v>0</v>
      </c>
      <c r="V425">
        <f>'"rank"; your input only here!'!V27</f>
        <v>0</v>
      </c>
      <c r="W425">
        <f>'"rank"; your input only here!'!W27</f>
        <v>0</v>
      </c>
      <c r="X425">
        <f>'"rank"; your input only here!'!X27</f>
        <v>0</v>
      </c>
      <c r="Y425">
        <f>'"rank"; your input only here!'!Y27</f>
        <v>0</v>
      </c>
      <c r="Z425">
        <f>'"rank"; your input only here!'!Z27</f>
        <v>0</v>
      </c>
      <c r="AA425">
        <f>'"rank"; your input only here!'!AA27</f>
        <v>0</v>
      </c>
      <c r="AB425">
        <f>'"rank"; your input only here!'!AB27</f>
        <v>0</v>
      </c>
      <c r="AC425">
        <f>'"rank"; your input only here!'!AC27</f>
        <v>0</v>
      </c>
      <c r="AD425">
        <f>'"rank"; your input only here!'!AD27</f>
        <v>0</v>
      </c>
      <c r="AE425">
        <f>'"rank"; your input only here!'!AE27</f>
        <v>0</v>
      </c>
      <c r="AF425">
        <f>'"rank"; your input only here!'!AF27</f>
        <v>0</v>
      </c>
      <c r="AG425">
        <f>'"rank"; your input only here!'!AG27</f>
        <v>0</v>
      </c>
      <c r="AH425">
        <f>'"rank"; your input only here!'!AH27</f>
        <v>0</v>
      </c>
      <c r="AI425">
        <f>'"rank"; your input only here!'!AI27</f>
        <v>0</v>
      </c>
      <c r="AJ425">
        <f>'"rank"; your input only here!'!AJ27</f>
        <v>0</v>
      </c>
      <c r="AK425">
        <f>'"rank"; your input only here!'!AK27</f>
        <v>0</v>
      </c>
      <c r="AL425">
        <f>'"rank"; your input only here!'!AL27</f>
        <v>1639600</v>
      </c>
      <c r="AM425" s="25">
        <f>'"rank"; your input only here!'!AM27</f>
        <v>0</v>
      </c>
      <c r="AN425" s="25">
        <f>'"rank"; your input only here!'!AN27</f>
        <v>0</v>
      </c>
      <c r="AO425" s="25">
        <f>'"rank"; your input only here!'!AO27</f>
        <v>0</v>
      </c>
      <c r="AP425" s="25">
        <f>'"rank"; your input only here!'!AP27</f>
        <v>0</v>
      </c>
      <c r="AQ425" s="25">
        <f>'"rank"; your input only here!'!AQ27</f>
        <v>1639600</v>
      </c>
    </row>
    <row r="426" spans="1:43" x14ac:dyDescent="0.25">
      <c r="A426" t="str">
        <f>'"rank"; your input only here!'!A28</f>
        <v>A23</v>
      </c>
      <c r="B426" t="str">
        <f>'"rank"; your input only here!'!B28</f>
        <v>Test Project 23</v>
      </c>
      <c r="C426">
        <f>'"rank"; your input only here!'!C28</f>
        <v>825880</v>
      </c>
      <c r="D426" t="str">
        <f t="shared" si="6"/>
        <v>yes</v>
      </c>
      <c r="E426">
        <f>'"rank"; your input only here!'!E28</f>
        <v>23</v>
      </c>
      <c r="F426">
        <f>'"rank"; your input only here!'!F28</f>
        <v>0</v>
      </c>
      <c r="G426">
        <f>'"rank"; your input only here!'!G28</f>
        <v>0</v>
      </c>
      <c r="H426">
        <f>'"rank"; your input only here!'!H28</f>
        <v>0</v>
      </c>
      <c r="I426">
        <f>'"rank"; your input only here!'!I28</f>
        <v>0</v>
      </c>
      <c r="J426">
        <f>'"rank"; your input only here!'!J28</f>
        <v>0</v>
      </c>
      <c r="K426">
        <f>'"rank"; your input only here!'!K28</f>
        <v>0</v>
      </c>
      <c r="L426">
        <f>'"rank"; your input only here!'!L28</f>
        <v>0</v>
      </c>
      <c r="M426">
        <f>'"rank"; your input only here!'!M28</f>
        <v>0</v>
      </c>
      <c r="N426">
        <f>'"rank"; your input only here!'!N28</f>
        <v>0</v>
      </c>
      <c r="O426">
        <f>'"rank"; your input only here!'!O28</f>
        <v>0</v>
      </c>
      <c r="P426">
        <f>'"rank"; your input only here!'!P28</f>
        <v>0</v>
      </c>
      <c r="Q426">
        <f>'"rank"; your input only here!'!Q28</f>
        <v>0</v>
      </c>
      <c r="R426">
        <f>'"rank"; your input only here!'!R28</f>
        <v>0</v>
      </c>
      <c r="S426">
        <f>'"rank"; your input only here!'!S28</f>
        <v>0</v>
      </c>
      <c r="T426">
        <f>'"rank"; your input only here!'!T28</f>
        <v>0</v>
      </c>
      <c r="U426">
        <f>'"rank"; your input only here!'!U28</f>
        <v>0</v>
      </c>
      <c r="V426">
        <f>'"rank"; your input only here!'!V28</f>
        <v>0</v>
      </c>
      <c r="W426">
        <f>'"rank"; your input only here!'!W28</f>
        <v>0</v>
      </c>
      <c r="X426">
        <f>'"rank"; your input only here!'!X28</f>
        <v>0</v>
      </c>
      <c r="Y426">
        <f>'"rank"; your input only here!'!Y28</f>
        <v>0</v>
      </c>
      <c r="Z426">
        <f>'"rank"; your input only here!'!Z28</f>
        <v>0</v>
      </c>
      <c r="AA426">
        <f>'"rank"; your input only here!'!AA28</f>
        <v>0</v>
      </c>
      <c r="AB426">
        <f>'"rank"; your input only here!'!AB28</f>
        <v>0</v>
      </c>
      <c r="AC426">
        <f>'"rank"; your input only here!'!AC28</f>
        <v>497880</v>
      </c>
      <c r="AD426">
        <f>'"rank"; your input only here!'!AD28</f>
        <v>0</v>
      </c>
      <c r="AE426">
        <f>'"rank"; your input only here!'!AE28</f>
        <v>0</v>
      </c>
      <c r="AF426">
        <f>'"rank"; your input only here!'!AF28</f>
        <v>118000</v>
      </c>
      <c r="AG426">
        <f>'"rank"; your input only here!'!AG28</f>
        <v>0</v>
      </c>
      <c r="AH426">
        <f>'"rank"; your input only here!'!AH28</f>
        <v>0</v>
      </c>
      <c r="AI426">
        <f>'"rank"; your input only here!'!AI28</f>
        <v>210000</v>
      </c>
      <c r="AJ426">
        <f>'"rank"; your input only here!'!AJ28</f>
        <v>0</v>
      </c>
      <c r="AK426">
        <f>'"rank"; your input only here!'!AK28</f>
        <v>0</v>
      </c>
      <c r="AL426">
        <f>'"rank"; your input only here!'!AL28</f>
        <v>825880</v>
      </c>
      <c r="AM426" s="25">
        <f>'"rank"; your input only here!'!AM28</f>
        <v>0</v>
      </c>
      <c r="AN426" s="25">
        <f>'"rank"; your input only here!'!AN28</f>
        <v>0</v>
      </c>
      <c r="AO426" s="25">
        <f>'"rank"; your input only here!'!AO28</f>
        <v>0</v>
      </c>
      <c r="AP426" s="25">
        <f>'"rank"; your input only here!'!AP28</f>
        <v>0</v>
      </c>
      <c r="AQ426" s="25">
        <f>'"rank"; your input only here!'!AQ28</f>
        <v>825880</v>
      </c>
    </row>
    <row r="427" spans="1:43" x14ac:dyDescent="0.25">
      <c r="A427" t="str">
        <f>'"rank"; your input only here!'!A29</f>
        <v>A24</v>
      </c>
      <c r="B427" t="str">
        <f>'"rank"; your input only here!'!B29</f>
        <v>Test Project 24</v>
      </c>
      <c r="C427">
        <f>'"rank"; your input only here!'!C29</f>
        <v>523000</v>
      </c>
      <c r="D427" t="str">
        <f t="shared" si="6"/>
        <v>yes</v>
      </c>
      <c r="E427">
        <f>'"rank"; your input only here!'!E29</f>
        <v>24</v>
      </c>
      <c r="F427">
        <f>'"rank"; your input only here!'!F29</f>
        <v>0</v>
      </c>
      <c r="G427">
        <f>'"rank"; your input only here!'!G29</f>
        <v>0</v>
      </c>
      <c r="H427">
        <f>'"rank"; your input only here!'!H29</f>
        <v>0</v>
      </c>
      <c r="I427">
        <f>'"rank"; your input only here!'!I29</f>
        <v>0</v>
      </c>
      <c r="J427">
        <f>'"rank"; your input only here!'!J29</f>
        <v>0</v>
      </c>
      <c r="K427">
        <f>'"rank"; your input only here!'!K29</f>
        <v>0</v>
      </c>
      <c r="L427">
        <f>'"rank"; your input only here!'!L29</f>
        <v>0</v>
      </c>
      <c r="M427">
        <f>'"rank"; your input only here!'!M29</f>
        <v>0</v>
      </c>
      <c r="N427">
        <f>'"rank"; your input only here!'!N29</f>
        <v>0</v>
      </c>
      <c r="O427">
        <f>'"rank"; your input only here!'!O29</f>
        <v>0</v>
      </c>
      <c r="P427">
        <f>'"rank"; your input only here!'!P29</f>
        <v>0</v>
      </c>
      <c r="Q427">
        <f>'"rank"; your input only here!'!Q29</f>
        <v>0</v>
      </c>
      <c r="R427">
        <f>'"rank"; your input only here!'!R29</f>
        <v>0</v>
      </c>
      <c r="S427">
        <f>'"rank"; your input only here!'!S29</f>
        <v>0</v>
      </c>
      <c r="T427">
        <f>'"rank"; your input only here!'!T29</f>
        <v>0</v>
      </c>
      <c r="U427">
        <f>'"rank"; your input only here!'!U29</f>
        <v>0</v>
      </c>
      <c r="V427">
        <f>'"rank"; your input only here!'!V29</f>
        <v>0</v>
      </c>
      <c r="W427">
        <f>'"rank"; your input only here!'!W29</f>
        <v>0</v>
      </c>
      <c r="X427">
        <f>'"rank"; your input only here!'!X29</f>
        <v>75000</v>
      </c>
      <c r="Y427">
        <f>'"rank"; your input only here!'!Y29</f>
        <v>0</v>
      </c>
      <c r="Z427">
        <f>'"rank"; your input only here!'!Z29</f>
        <v>185000</v>
      </c>
      <c r="AA427">
        <f>'"rank"; your input only here!'!AA29</f>
        <v>0</v>
      </c>
      <c r="AB427">
        <f>'"rank"; your input only here!'!AB29</f>
        <v>0</v>
      </c>
      <c r="AC427">
        <f>'"rank"; your input only here!'!AC29</f>
        <v>0</v>
      </c>
      <c r="AD427">
        <f>'"rank"; your input only here!'!AD29</f>
        <v>263000</v>
      </c>
      <c r="AE427">
        <f>'"rank"; your input only here!'!AE29</f>
        <v>0</v>
      </c>
      <c r="AF427">
        <f>'"rank"; your input only here!'!AF29</f>
        <v>0</v>
      </c>
      <c r="AG427">
        <f>'"rank"; your input only here!'!AG29</f>
        <v>0</v>
      </c>
      <c r="AH427">
        <f>'"rank"; your input only here!'!AH29</f>
        <v>0</v>
      </c>
      <c r="AI427">
        <f>'"rank"; your input only here!'!AI29</f>
        <v>0</v>
      </c>
      <c r="AJ427">
        <f>'"rank"; your input only here!'!AJ29</f>
        <v>0</v>
      </c>
      <c r="AK427">
        <f>'"rank"; your input only here!'!AK29</f>
        <v>0</v>
      </c>
      <c r="AL427">
        <f>'"rank"; your input only here!'!AL29</f>
        <v>523000</v>
      </c>
      <c r="AM427" s="25">
        <f>'"rank"; your input only here!'!AM29</f>
        <v>0</v>
      </c>
      <c r="AN427" s="25">
        <f>'"rank"; your input only here!'!AN29</f>
        <v>0</v>
      </c>
      <c r="AO427" s="25">
        <f>'"rank"; your input only here!'!AO29</f>
        <v>0</v>
      </c>
      <c r="AP427" s="25">
        <f>'"rank"; your input only here!'!AP29</f>
        <v>0</v>
      </c>
      <c r="AQ427" s="25">
        <f>'"rank"; your input only here!'!AQ29</f>
        <v>523000</v>
      </c>
    </row>
    <row r="428" spans="1:43" x14ac:dyDescent="0.25">
      <c r="A428" t="str">
        <f>'"rank"; your input only here!'!A30</f>
        <v>A25</v>
      </c>
      <c r="B428" t="str">
        <f>'"rank"; your input only here!'!B30</f>
        <v>Test Project 25</v>
      </c>
      <c r="C428">
        <f>'"rank"; your input only here!'!C30</f>
        <v>983832</v>
      </c>
      <c r="D428" t="str">
        <f t="shared" si="6"/>
        <v>yes</v>
      </c>
      <c r="E428">
        <f>'"rank"; your input only here!'!E30</f>
        <v>25</v>
      </c>
      <c r="F428">
        <f>'"rank"; your input only here!'!F30</f>
        <v>0</v>
      </c>
      <c r="G428">
        <f>'"rank"; your input only here!'!G30</f>
        <v>529439</v>
      </c>
      <c r="H428">
        <f>'"rank"; your input only here!'!H30</f>
        <v>0</v>
      </c>
      <c r="I428">
        <f>'"rank"; your input only here!'!I30</f>
        <v>0</v>
      </c>
      <c r="J428">
        <f>'"rank"; your input only here!'!J30</f>
        <v>0</v>
      </c>
      <c r="K428">
        <f>'"rank"; your input only here!'!K30</f>
        <v>0</v>
      </c>
      <c r="L428">
        <f>'"rank"; your input only here!'!L30</f>
        <v>0</v>
      </c>
      <c r="M428">
        <f>'"rank"; your input only here!'!M30</f>
        <v>0</v>
      </c>
      <c r="N428">
        <f>'"rank"; your input only here!'!N30</f>
        <v>0</v>
      </c>
      <c r="O428">
        <f>'"rank"; your input only here!'!O30</f>
        <v>0</v>
      </c>
      <c r="P428">
        <f>'"rank"; your input only here!'!P30</f>
        <v>0</v>
      </c>
      <c r="Q428">
        <f>'"rank"; your input only here!'!Q30</f>
        <v>0</v>
      </c>
      <c r="R428">
        <f>'"rank"; your input only here!'!R30</f>
        <v>0</v>
      </c>
      <c r="S428">
        <f>'"rank"; your input only here!'!S30</f>
        <v>0</v>
      </c>
      <c r="T428">
        <f>'"rank"; your input only here!'!T30</f>
        <v>0</v>
      </c>
      <c r="U428">
        <f>'"rank"; your input only here!'!U30</f>
        <v>0</v>
      </c>
      <c r="V428">
        <f>'"rank"; your input only here!'!V30</f>
        <v>0</v>
      </c>
      <c r="W428">
        <f>'"rank"; your input only here!'!W30</f>
        <v>0</v>
      </c>
      <c r="X428">
        <f>'"rank"; your input only here!'!X30</f>
        <v>0</v>
      </c>
      <c r="Y428">
        <f>'"rank"; your input only here!'!Y30</f>
        <v>0</v>
      </c>
      <c r="Z428">
        <f>'"rank"; your input only here!'!Z30</f>
        <v>0</v>
      </c>
      <c r="AA428">
        <f>'"rank"; your input only here!'!AA30</f>
        <v>0</v>
      </c>
      <c r="AB428">
        <f>'"rank"; your input only here!'!AB30</f>
        <v>0</v>
      </c>
      <c r="AC428">
        <f>'"rank"; your input only here!'!AC30</f>
        <v>0</v>
      </c>
      <c r="AD428">
        <f>'"rank"; your input only here!'!AD30</f>
        <v>454393</v>
      </c>
      <c r="AE428">
        <f>'"rank"; your input only here!'!AE30</f>
        <v>0</v>
      </c>
      <c r="AF428">
        <f>'"rank"; your input only here!'!AF30</f>
        <v>0</v>
      </c>
      <c r="AG428">
        <f>'"rank"; your input only here!'!AG30</f>
        <v>0</v>
      </c>
      <c r="AH428">
        <f>'"rank"; your input only here!'!AH30</f>
        <v>0</v>
      </c>
      <c r="AI428">
        <f>'"rank"; your input only here!'!AI30</f>
        <v>0</v>
      </c>
      <c r="AJ428">
        <f>'"rank"; your input only here!'!AJ30</f>
        <v>0</v>
      </c>
      <c r="AK428">
        <f>'"rank"; your input only here!'!AK30</f>
        <v>0</v>
      </c>
      <c r="AL428">
        <f>'"rank"; your input only here!'!AL30</f>
        <v>983832</v>
      </c>
      <c r="AM428" s="25">
        <f>'"rank"; your input only here!'!AM30</f>
        <v>0</v>
      </c>
      <c r="AN428" s="25">
        <f>'"rank"; your input only here!'!AN30</f>
        <v>0</v>
      </c>
      <c r="AO428" s="25">
        <f>'"rank"; your input only here!'!AO30</f>
        <v>0</v>
      </c>
      <c r="AP428" s="25">
        <f>'"rank"; your input only here!'!AP30</f>
        <v>0</v>
      </c>
      <c r="AQ428" s="25">
        <f>'"rank"; your input only here!'!AQ30</f>
        <v>983832</v>
      </c>
    </row>
    <row r="429" spans="1:43" x14ac:dyDescent="0.25">
      <c r="A429" t="str">
        <f>'"rank"; your input only here!'!A31</f>
        <v>A26</v>
      </c>
      <c r="B429" t="str">
        <f>'"rank"; your input only here!'!B31</f>
        <v>Test Project 26</v>
      </c>
      <c r="C429">
        <f>'"rank"; your input only here!'!C31</f>
        <v>597719</v>
      </c>
      <c r="D429" t="str">
        <f t="shared" si="6"/>
        <v>yes</v>
      </c>
      <c r="E429">
        <f>'"rank"; your input only here!'!E31</f>
        <v>26</v>
      </c>
      <c r="F429">
        <f>'"rank"; your input only here!'!F31</f>
        <v>0</v>
      </c>
      <c r="G429">
        <f>'"rank"; your input only here!'!G31</f>
        <v>0</v>
      </c>
      <c r="H429">
        <f>'"rank"; your input only here!'!H31</f>
        <v>0</v>
      </c>
      <c r="I429">
        <f>'"rank"; your input only here!'!I31</f>
        <v>0</v>
      </c>
      <c r="J429">
        <f>'"rank"; your input only here!'!J31</f>
        <v>0</v>
      </c>
      <c r="K429">
        <f>'"rank"; your input only here!'!K31</f>
        <v>0</v>
      </c>
      <c r="L429">
        <f>'"rank"; your input only here!'!L31</f>
        <v>0</v>
      </c>
      <c r="M429">
        <f>'"rank"; your input only here!'!M31</f>
        <v>0</v>
      </c>
      <c r="N429">
        <f>'"rank"; your input only here!'!N31</f>
        <v>0</v>
      </c>
      <c r="O429">
        <f>'"rank"; your input only here!'!O31</f>
        <v>0</v>
      </c>
      <c r="P429">
        <f>'"rank"; your input only here!'!P31</f>
        <v>0</v>
      </c>
      <c r="Q429">
        <f>'"rank"; your input only here!'!Q31</f>
        <v>0</v>
      </c>
      <c r="R429">
        <f>'"rank"; your input only here!'!R31</f>
        <v>0</v>
      </c>
      <c r="S429">
        <f>'"rank"; your input only here!'!S31</f>
        <v>0</v>
      </c>
      <c r="T429">
        <f>'"rank"; your input only here!'!T31</f>
        <v>0</v>
      </c>
      <c r="U429">
        <f>'"rank"; your input only here!'!U31</f>
        <v>0</v>
      </c>
      <c r="V429">
        <f>'"rank"; your input only here!'!V31</f>
        <v>322719</v>
      </c>
      <c r="W429">
        <f>'"rank"; your input only here!'!W31</f>
        <v>200000</v>
      </c>
      <c r="X429">
        <f>'"rank"; your input only here!'!X31</f>
        <v>0</v>
      </c>
      <c r="Y429">
        <f>'"rank"; your input only here!'!Y31</f>
        <v>0</v>
      </c>
      <c r="Z429">
        <f>'"rank"; your input only here!'!Z31</f>
        <v>0</v>
      </c>
      <c r="AA429">
        <f>'"rank"; your input only here!'!AA31</f>
        <v>0</v>
      </c>
      <c r="AB429">
        <f>'"rank"; your input only here!'!AB31</f>
        <v>0</v>
      </c>
      <c r="AC429">
        <f>'"rank"; your input only here!'!AC31</f>
        <v>0</v>
      </c>
      <c r="AD429">
        <f>'"rank"; your input only here!'!AD31</f>
        <v>0</v>
      </c>
      <c r="AE429">
        <f>'"rank"; your input only here!'!AE31</f>
        <v>0</v>
      </c>
      <c r="AF429">
        <f>'"rank"; your input only here!'!AF31</f>
        <v>0</v>
      </c>
      <c r="AG429">
        <f>'"rank"; your input only here!'!AG31</f>
        <v>0</v>
      </c>
      <c r="AH429">
        <f>'"rank"; your input only here!'!AH31</f>
        <v>0</v>
      </c>
      <c r="AI429">
        <f>'"rank"; your input only here!'!AI31</f>
        <v>0</v>
      </c>
      <c r="AJ429">
        <f>'"rank"; your input only here!'!AJ31</f>
        <v>0</v>
      </c>
      <c r="AK429">
        <f>'"rank"; your input only here!'!AK31</f>
        <v>0</v>
      </c>
      <c r="AL429">
        <f>'"rank"; your input only here!'!AL31</f>
        <v>522719</v>
      </c>
      <c r="AM429" s="25">
        <f>'"rank"; your input only here!'!AM31</f>
        <v>75000</v>
      </c>
      <c r="AN429" s="25">
        <f>'"rank"; your input only here!'!AN31</f>
        <v>0</v>
      </c>
      <c r="AO429" s="25">
        <f>'"rank"; your input only here!'!AO31</f>
        <v>0</v>
      </c>
      <c r="AP429" s="25">
        <f>'"rank"; your input only here!'!AP31</f>
        <v>0</v>
      </c>
      <c r="AQ429" s="25">
        <f>'"rank"; your input only here!'!AQ31</f>
        <v>597719</v>
      </c>
    </row>
    <row r="430" spans="1:43" x14ac:dyDescent="0.25">
      <c r="A430" t="str">
        <f>'"rank"; your input only here!'!A32</f>
        <v>A27</v>
      </c>
      <c r="B430" t="str">
        <f>'"rank"; your input only here!'!B32</f>
        <v>Test Project 27</v>
      </c>
      <c r="C430">
        <f>'"rank"; your input only here!'!C32</f>
        <v>897838</v>
      </c>
      <c r="D430" t="str">
        <f t="shared" si="6"/>
        <v>yes</v>
      </c>
      <c r="E430">
        <f>'"rank"; your input only here!'!E32</f>
        <v>27</v>
      </c>
      <c r="F430">
        <f>'"rank"; your input only here!'!F32</f>
        <v>0</v>
      </c>
      <c r="G430">
        <f>'"rank"; your input only here!'!G32</f>
        <v>0</v>
      </c>
      <c r="H430">
        <f>'"rank"; your input only here!'!H32</f>
        <v>0</v>
      </c>
      <c r="I430">
        <f>'"rank"; your input only here!'!I32</f>
        <v>0</v>
      </c>
      <c r="J430">
        <f>'"rank"; your input only here!'!J32</f>
        <v>0</v>
      </c>
      <c r="K430">
        <f>'"rank"; your input only here!'!K32</f>
        <v>0</v>
      </c>
      <c r="L430">
        <f>'"rank"; your input only here!'!L32</f>
        <v>648345</v>
      </c>
      <c r="M430">
        <f>'"rank"; your input only here!'!M32</f>
        <v>0</v>
      </c>
      <c r="N430">
        <f>'"rank"; your input only here!'!N32</f>
        <v>0</v>
      </c>
      <c r="O430">
        <f>'"rank"; your input only here!'!O32</f>
        <v>0</v>
      </c>
      <c r="P430">
        <f>'"rank"; your input only here!'!P32</f>
        <v>0</v>
      </c>
      <c r="Q430">
        <f>'"rank"; your input only here!'!Q32</f>
        <v>0</v>
      </c>
      <c r="R430">
        <f>'"rank"; your input only here!'!R32</f>
        <v>0</v>
      </c>
      <c r="S430">
        <f>'"rank"; your input only here!'!S32</f>
        <v>0</v>
      </c>
      <c r="T430">
        <f>'"rank"; your input only here!'!T32</f>
        <v>249493</v>
      </c>
      <c r="U430">
        <f>'"rank"; your input only here!'!U32</f>
        <v>0</v>
      </c>
      <c r="V430">
        <f>'"rank"; your input only here!'!V32</f>
        <v>0</v>
      </c>
      <c r="W430">
        <f>'"rank"; your input only here!'!W32</f>
        <v>0</v>
      </c>
      <c r="X430">
        <f>'"rank"; your input only here!'!X32</f>
        <v>0</v>
      </c>
      <c r="Y430">
        <f>'"rank"; your input only here!'!Y32</f>
        <v>0</v>
      </c>
      <c r="Z430">
        <f>'"rank"; your input only here!'!Z32</f>
        <v>0</v>
      </c>
      <c r="AA430">
        <f>'"rank"; your input only here!'!AA32</f>
        <v>0</v>
      </c>
      <c r="AB430">
        <f>'"rank"; your input only here!'!AB32</f>
        <v>0</v>
      </c>
      <c r="AC430">
        <f>'"rank"; your input only here!'!AC32</f>
        <v>0</v>
      </c>
      <c r="AD430">
        <f>'"rank"; your input only here!'!AD32</f>
        <v>0</v>
      </c>
      <c r="AE430">
        <f>'"rank"; your input only here!'!AE32</f>
        <v>0</v>
      </c>
      <c r="AF430">
        <f>'"rank"; your input only here!'!AF32</f>
        <v>0</v>
      </c>
      <c r="AG430">
        <f>'"rank"; your input only here!'!AG32</f>
        <v>0</v>
      </c>
      <c r="AH430">
        <f>'"rank"; your input only here!'!AH32</f>
        <v>0</v>
      </c>
      <c r="AI430">
        <f>'"rank"; your input only here!'!AI32</f>
        <v>0</v>
      </c>
      <c r="AJ430">
        <f>'"rank"; your input only here!'!AJ32</f>
        <v>0</v>
      </c>
      <c r="AK430">
        <f>'"rank"; your input only here!'!AK32</f>
        <v>0</v>
      </c>
      <c r="AL430">
        <f>'"rank"; your input only here!'!AL32</f>
        <v>897838</v>
      </c>
      <c r="AM430" s="25">
        <f>'"rank"; your input only here!'!AM32</f>
        <v>0</v>
      </c>
      <c r="AN430" s="25">
        <f>'"rank"; your input only here!'!AN32</f>
        <v>0</v>
      </c>
      <c r="AO430" s="25">
        <f>'"rank"; your input only here!'!AO32</f>
        <v>0</v>
      </c>
      <c r="AP430" s="25">
        <f>'"rank"; your input only here!'!AP32</f>
        <v>0</v>
      </c>
      <c r="AQ430" s="25">
        <f>'"rank"; your input only here!'!AQ32</f>
        <v>897838</v>
      </c>
    </row>
    <row r="431" spans="1:43" x14ac:dyDescent="0.25">
      <c r="A431" t="str">
        <f>'"rank"; your input only here!'!A33</f>
        <v>A28</v>
      </c>
      <c r="B431" t="str">
        <f>'"rank"; your input only here!'!B33</f>
        <v>Test Project 28</v>
      </c>
      <c r="C431">
        <f>'"rank"; your input only here!'!C33</f>
        <v>792866</v>
      </c>
      <c r="D431" t="str">
        <f t="shared" si="6"/>
        <v>yes</v>
      </c>
      <c r="E431">
        <f>'"rank"; your input only here!'!E33</f>
        <v>28</v>
      </c>
      <c r="F431">
        <f>'"rank"; your input only here!'!F33</f>
        <v>99254</v>
      </c>
      <c r="G431">
        <f>'"rank"; your input only here!'!G33</f>
        <v>0</v>
      </c>
      <c r="H431">
        <f>'"rank"; your input only here!'!H33</f>
        <v>0</v>
      </c>
      <c r="I431">
        <f>'"rank"; your input only here!'!I33</f>
        <v>0</v>
      </c>
      <c r="J431">
        <f>'"rank"; your input only here!'!J33</f>
        <v>0</v>
      </c>
      <c r="K431">
        <f>'"rank"; your input only here!'!K33</f>
        <v>0</v>
      </c>
      <c r="L431">
        <f>'"rank"; your input only here!'!L33</f>
        <v>0</v>
      </c>
      <c r="M431">
        <f>'"rank"; your input only here!'!M33</f>
        <v>0</v>
      </c>
      <c r="N431">
        <f>'"rank"; your input only here!'!N33</f>
        <v>0</v>
      </c>
      <c r="O431">
        <f>'"rank"; your input only here!'!O33</f>
        <v>0</v>
      </c>
      <c r="P431">
        <f>'"rank"; your input only here!'!P33</f>
        <v>0</v>
      </c>
      <c r="Q431">
        <f>'"rank"; your input only here!'!Q33</f>
        <v>0</v>
      </c>
      <c r="R431">
        <f>'"rank"; your input only here!'!R33</f>
        <v>0</v>
      </c>
      <c r="S431">
        <f>'"rank"; your input only here!'!S33</f>
        <v>0</v>
      </c>
      <c r="T431">
        <f>'"rank"; your input only here!'!T33</f>
        <v>0</v>
      </c>
      <c r="U431">
        <f>'"rank"; your input only here!'!U33</f>
        <v>0</v>
      </c>
      <c r="V431">
        <f>'"rank"; your input only here!'!V33</f>
        <v>0</v>
      </c>
      <c r="W431">
        <f>'"rank"; your input only here!'!W33</f>
        <v>0</v>
      </c>
      <c r="X431">
        <f>'"rank"; your input only here!'!X33</f>
        <v>0</v>
      </c>
      <c r="Y431">
        <f>'"rank"; your input only here!'!Y33</f>
        <v>0</v>
      </c>
      <c r="Z431">
        <f>'"rank"; your input only here!'!Z33</f>
        <v>0</v>
      </c>
      <c r="AA431">
        <f>'"rank"; your input only here!'!AA33</f>
        <v>0</v>
      </c>
      <c r="AB431">
        <f>'"rank"; your input only here!'!AB33</f>
        <v>0</v>
      </c>
      <c r="AC431">
        <f>'"rank"; your input only here!'!AC33</f>
        <v>608000</v>
      </c>
      <c r="AD431">
        <f>'"rank"; your input only here!'!AD33</f>
        <v>0</v>
      </c>
      <c r="AE431">
        <f>'"rank"; your input only here!'!AE33</f>
        <v>0</v>
      </c>
      <c r="AF431">
        <f>'"rank"; your input only here!'!AF33</f>
        <v>85612</v>
      </c>
      <c r="AG431">
        <f>'"rank"; your input only here!'!AG33</f>
        <v>0</v>
      </c>
      <c r="AH431">
        <f>'"rank"; your input only here!'!AH33</f>
        <v>0</v>
      </c>
      <c r="AI431">
        <f>'"rank"; your input only here!'!AI33</f>
        <v>0</v>
      </c>
      <c r="AJ431">
        <f>'"rank"; your input only here!'!AJ33</f>
        <v>0</v>
      </c>
      <c r="AK431">
        <f>'"rank"; your input only here!'!AK33</f>
        <v>0</v>
      </c>
      <c r="AL431">
        <f>'"rank"; your input only here!'!AL33</f>
        <v>792866</v>
      </c>
      <c r="AM431" s="25">
        <f>'"rank"; your input only here!'!AM33</f>
        <v>0</v>
      </c>
      <c r="AN431" s="25">
        <f>'"rank"; your input only here!'!AN33</f>
        <v>0</v>
      </c>
      <c r="AO431" s="25">
        <f>'"rank"; your input only here!'!AO33</f>
        <v>0</v>
      </c>
      <c r="AP431" s="25">
        <f>'"rank"; your input only here!'!AP33</f>
        <v>0</v>
      </c>
      <c r="AQ431" s="25">
        <f>'"rank"; your input only here!'!AQ33</f>
        <v>792866</v>
      </c>
    </row>
    <row r="432" spans="1:43" x14ac:dyDescent="0.25">
      <c r="A432" t="str">
        <f>'"rank"; your input only here!'!A34</f>
        <v>A29</v>
      </c>
      <c r="B432" t="str">
        <f>'"rank"; your input only here!'!B34</f>
        <v>Test Project 29</v>
      </c>
      <c r="C432">
        <f>'"rank"; your input only here!'!C34</f>
        <v>476996</v>
      </c>
      <c r="D432" t="str">
        <f t="shared" si="6"/>
        <v>yes</v>
      </c>
      <c r="E432">
        <f>'"rank"; your input only here!'!E34</f>
        <v>29</v>
      </c>
      <c r="F432">
        <f>'"rank"; your input only here!'!F34</f>
        <v>0</v>
      </c>
      <c r="G432">
        <f>'"rank"; your input only here!'!G34</f>
        <v>0</v>
      </c>
      <c r="H432">
        <f>'"rank"; your input only here!'!H34</f>
        <v>0</v>
      </c>
      <c r="I432">
        <f>'"rank"; your input only here!'!I34</f>
        <v>0</v>
      </c>
      <c r="J432">
        <f>'"rank"; your input only here!'!J34</f>
        <v>0</v>
      </c>
      <c r="K432">
        <f>'"rank"; your input only here!'!K34</f>
        <v>0</v>
      </c>
      <c r="L432">
        <f>'"rank"; your input only here!'!L34</f>
        <v>0</v>
      </c>
      <c r="M432">
        <f>'"rank"; your input only here!'!M34</f>
        <v>0</v>
      </c>
      <c r="N432">
        <f>'"rank"; your input only here!'!N34</f>
        <v>0</v>
      </c>
      <c r="O432">
        <f>'"rank"; your input only here!'!O34</f>
        <v>0</v>
      </c>
      <c r="P432">
        <f>'"rank"; your input only here!'!P34</f>
        <v>0</v>
      </c>
      <c r="Q432">
        <f>'"rank"; your input only here!'!Q34</f>
        <v>0</v>
      </c>
      <c r="R432">
        <f>'"rank"; your input only here!'!R34</f>
        <v>0</v>
      </c>
      <c r="S432">
        <f>'"rank"; your input only here!'!S34</f>
        <v>0</v>
      </c>
      <c r="T432">
        <f>'"rank"; your input only here!'!T34</f>
        <v>0</v>
      </c>
      <c r="U432">
        <f>'"rank"; your input only here!'!U34</f>
        <v>0</v>
      </c>
      <c r="V432">
        <f>'"rank"; your input only here!'!V34</f>
        <v>0</v>
      </c>
      <c r="W432">
        <f>'"rank"; your input only here!'!W34</f>
        <v>59550</v>
      </c>
      <c r="X432">
        <f>'"rank"; your input only here!'!X34</f>
        <v>101367</v>
      </c>
      <c r="Y432">
        <f>'"rank"; your input only here!'!Y34</f>
        <v>0</v>
      </c>
      <c r="Z432">
        <f>'"rank"; your input only here!'!Z34</f>
        <v>61909</v>
      </c>
      <c r="AA432">
        <f>'"rank"; your input only here!'!AA34</f>
        <v>0</v>
      </c>
      <c r="AB432">
        <f>'"rank"; your input only here!'!AB34</f>
        <v>0</v>
      </c>
      <c r="AC432">
        <f>'"rank"; your input only here!'!AC34</f>
        <v>0</v>
      </c>
      <c r="AD432">
        <f>'"rank"; your input only here!'!AD34</f>
        <v>0</v>
      </c>
      <c r="AE432">
        <f>'"rank"; your input only here!'!AE34</f>
        <v>254170</v>
      </c>
      <c r="AF432">
        <f>'"rank"; your input only here!'!AF34</f>
        <v>0</v>
      </c>
      <c r="AG432">
        <f>'"rank"; your input only here!'!AG34</f>
        <v>0</v>
      </c>
      <c r="AH432">
        <f>'"rank"; your input only here!'!AH34</f>
        <v>0</v>
      </c>
      <c r="AI432">
        <f>'"rank"; your input only here!'!AI34</f>
        <v>0</v>
      </c>
      <c r="AJ432">
        <f>'"rank"; your input only here!'!AJ34</f>
        <v>0</v>
      </c>
      <c r="AK432">
        <f>'"rank"; your input only here!'!AK34</f>
        <v>0</v>
      </c>
      <c r="AL432">
        <f>'"rank"; your input only here!'!AL34</f>
        <v>476996</v>
      </c>
      <c r="AM432" s="25">
        <f>'"rank"; your input only here!'!AM34</f>
        <v>0</v>
      </c>
      <c r="AN432" s="25">
        <f>'"rank"; your input only here!'!AN34</f>
        <v>0</v>
      </c>
      <c r="AO432" s="25">
        <f>'"rank"; your input only here!'!AO34</f>
        <v>0</v>
      </c>
      <c r="AP432" s="25">
        <f>'"rank"; your input only here!'!AP34</f>
        <v>0</v>
      </c>
      <c r="AQ432" s="25">
        <f>'"rank"; your input only here!'!AQ34</f>
        <v>476996</v>
      </c>
    </row>
    <row r="433" spans="1:43" x14ac:dyDescent="0.25">
      <c r="A433" t="str">
        <f>'"rank"; your input only here!'!A35</f>
        <v>A30</v>
      </c>
      <c r="B433" t="str">
        <f>'"rank"; your input only here!'!B35</f>
        <v>Test Project 30</v>
      </c>
      <c r="C433">
        <f>'"rank"; your input only here!'!C35</f>
        <v>343000</v>
      </c>
      <c r="D433" t="str">
        <f t="shared" si="6"/>
        <v>yes</v>
      </c>
      <c r="E433">
        <f>'"rank"; your input only here!'!E35</f>
        <v>30</v>
      </c>
      <c r="F433">
        <f>'"rank"; your input only here!'!F35</f>
        <v>0</v>
      </c>
      <c r="G433">
        <f>'"rank"; your input only here!'!G35</f>
        <v>0</v>
      </c>
      <c r="H433">
        <f>'"rank"; your input only here!'!H35</f>
        <v>0</v>
      </c>
      <c r="I433">
        <f>'"rank"; your input only here!'!I35</f>
        <v>0</v>
      </c>
      <c r="J433">
        <f>'"rank"; your input only here!'!J35</f>
        <v>0</v>
      </c>
      <c r="K433">
        <f>'"rank"; your input only here!'!K35</f>
        <v>93000</v>
      </c>
      <c r="L433">
        <f>'"rank"; your input only here!'!L35</f>
        <v>0</v>
      </c>
      <c r="M433">
        <f>'"rank"; your input only here!'!M35</f>
        <v>0</v>
      </c>
      <c r="N433">
        <f>'"rank"; your input only here!'!N35</f>
        <v>0</v>
      </c>
      <c r="O433">
        <f>'"rank"; your input only here!'!O35</f>
        <v>0</v>
      </c>
      <c r="P433">
        <f>'"rank"; your input only here!'!P35</f>
        <v>0</v>
      </c>
      <c r="Q433">
        <f>'"rank"; your input only here!'!Q35</f>
        <v>0</v>
      </c>
      <c r="R433">
        <f>'"rank"; your input only here!'!R35</f>
        <v>0</v>
      </c>
      <c r="S433">
        <f>'"rank"; your input only here!'!S35</f>
        <v>0</v>
      </c>
      <c r="T433">
        <f>'"rank"; your input only here!'!T35</f>
        <v>0</v>
      </c>
      <c r="U433">
        <f>'"rank"; your input only here!'!U35</f>
        <v>0</v>
      </c>
      <c r="V433">
        <f>'"rank"; your input only here!'!V35</f>
        <v>0</v>
      </c>
      <c r="W433">
        <f>'"rank"; your input only here!'!W35</f>
        <v>0</v>
      </c>
      <c r="X433">
        <f>'"rank"; your input only here!'!X35</f>
        <v>0</v>
      </c>
      <c r="Y433">
        <f>'"rank"; your input only here!'!Y35</f>
        <v>0</v>
      </c>
      <c r="Z433">
        <f>'"rank"; your input only here!'!Z35</f>
        <v>0</v>
      </c>
      <c r="AA433">
        <f>'"rank"; your input only here!'!AA35</f>
        <v>0</v>
      </c>
      <c r="AB433">
        <f>'"rank"; your input only here!'!AB35</f>
        <v>0</v>
      </c>
      <c r="AC433">
        <f>'"rank"; your input only here!'!AC35</f>
        <v>40000</v>
      </c>
      <c r="AD433">
        <f>'"rank"; your input only here!'!AD35</f>
        <v>0</v>
      </c>
      <c r="AE433">
        <f>'"rank"; your input only here!'!AE35</f>
        <v>0</v>
      </c>
      <c r="AF433">
        <f>'"rank"; your input only here!'!AF35</f>
        <v>0</v>
      </c>
      <c r="AG433">
        <f>'"rank"; your input only here!'!AG35</f>
        <v>0</v>
      </c>
      <c r="AH433">
        <f>'"rank"; your input only here!'!AH35</f>
        <v>0</v>
      </c>
      <c r="AI433">
        <f>'"rank"; your input only here!'!AI35</f>
        <v>210000</v>
      </c>
      <c r="AJ433">
        <f>'"rank"; your input only here!'!AJ35</f>
        <v>0</v>
      </c>
      <c r="AK433">
        <f>'"rank"; your input only here!'!AK35</f>
        <v>0</v>
      </c>
      <c r="AL433">
        <f>'"rank"; your input only here!'!AL35</f>
        <v>343000</v>
      </c>
      <c r="AM433" s="25">
        <f>'"rank"; your input only here!'!AM35</f>
        <v>0</v>
      </c>
      <c r="AN433" s="25">
        <f>'"rank"; your input only here!'!AN35</f>
        <v>0</v>
      </c>
      <c r="AO433" s="25">
        <f>'"rank"; your input only here!'!AO35</f>
        <v>0</v>
      </c>
      <c r="AP433" s="25">
        <f>'"rank"; your input only here!'!AP35</f>
        <v>0</v>
      </c>
      <c r="AQ433" s="25">
        <f>'"rank"; your input only here!'!AQ35</f>
        <v>343000</v>
      </c>
    </row>
    <row r="434" spans="1:43" x14ac:dyDescent="0.25">
      <c r="A434" t="str">
        <f>'"rank"; your input only here!'!A36</f>
        <v>A31</v>
      </c>
      <c r="B434" t="str">
        <f>'"rank"; your input only here!'!B36</f>
        <v>Test Project 31</v>
      </c>
      <c r="C434">
        <f>'"rank"; your input only here!'!C36</f>
        <v>449762</v>
      </c>
      <c r="D434" t="str">
        <f t="shared" si="6"/>
        <v>yes</v>
      </c>
      <c r="E434">
        <f>'"rank"; your input only here!'!E36</f>
        <v>31</v>
      </c>
      <c r="F434">
        <f>'"rank"; your input only here!'!F36</f>
        <v>0</v>
      </c>
      <c r="G434">
        <f>'"rank"; your input only here!'!G36</f>
        <v>0</v>
      </c>
      <c r="H434">
        <f>'"rank"; your input only here!'!H36</f>
        <v>0</v>
      </c>
      <c r="I434">
        <f>'"rank"; your input only here!'!I36</f>
        <v>0</v>
      </c>
      <c r="J434">
        <f>'"rank"; your input only here!'!J36</f>
        <v>0</v>
      </c>
      <c r="K434">
        <f>'"rank"; your input only here!'!K36</f>
        <v>0</v>
      </c>
      <c r="L434">
        <f>'"rank"; your input only here!'!L36</f>
        <v>0</v>
      </c>
      <c r="M434">
        <f>'"rank"; your input only here!'!M36</f>
        <v>0</v>
      </c>
      <c r="N434">
        <f>'"rank"; your input only here!'!N36</f>
        <v>0</v>
      </c>
      <c r="O434">
        <f>'"rank"; your input only here!'!O36</f>
        <v>0</v>
      </c>
      <c r="P434">
        <f>'"rank"; your input only here!'!P36</f>
        <v>0</v>
      </c>
      <c r="Q434">
        <f>'"rank"; your input only here!'!Q36</f>
        <v>0</v>
      </c>
      <c r="R434">
        <f>'"rank"; your input only here!'!R36</f>
        <v>0</v>
      </c>
      <c r="S434">
        <f>'"rank"; your input only here!'!S36</f>
        <v>0</v>
      </c>
      <c r="T434">
        <f>'"rank"; your input only here!'!T36</f>
        <v>0</v>
      </c>
      <c r="U434">
        <f>'"rank"; your input only here!'!U36</f>
        <v>0</v>
      </c>
      <c r="V434">
        <f>'"rank"; your input only here!'!V36</f>
        <v>0</v>
      </c>
      <c r="W434">
        <f>'"rank"; your input only here!'!W36</f>
        <v>199762</v>
      </c>
      <c r="X434">
        <f>'"rank"; your input only here!'!X36</f>
        <v>0</v>
      </c>
      <c r="Y434">
        <f>'"rank"; your input only here!'!Y36</f>
        <v>0</v>
      </c>
      <c r="Z434">
        <f>'"rank"; your input only here!'!Z36</f>
        <v>0</v>
      </c>
      <c r="AA434">
        <f>'"rank"; your input only here!'!AA36</f>
        <v>0</v>
      </c>
      <c r="AB434">
        <f>'"rank"; your input only here!'!AB36</f>
        <v>0</v>
      </c>
      <c r="AC434">
        <f>'"rank"; your input only here!'!AC36</f>
        <v>0</v>
      </c>
      <c r="AD434">
        <f>'"rank"; your input only here!'!AD36</f>
        <v>0</v>
      </c>
      <c r="AE434">
        <f>'"rank"; your input only here!'!AE36</f>
        <v>0</v>
      </c>
      <c r="AF434">
        <f>'"rank"; your input only here!'!AF36</f>
        <v>0</v>
      </c>
      <c r="AG434">
        <f>'"rank"; your input only here!'!AG36</f>
        <v>250000</v>
      </c>
      <c r="AH434">
        <f>'"rank"; your input only here!'!AH36</f>
        <v>0</v>
      </c>
      <c r="AI434">
        <f>'"rank"; your input only here!'!AI36</f>
        <v>0</v>
      </c>
      <c r="AJ434">
        <f>'"rank"; your input only here!'!AJ36</f>
        <v>0</v>
      </c>
      <c r="AK434">
        <f>'"rank"; your input only here!'!AK36</f>
        <v>0</v>
      </c>
      <c r="AL434">
        <f>'"rank"; your input only here!'!AL36</f>
        <v>449762</v>
      </c>
      <c r="AM434" s="25">
        <f>'"rank"; your input only here!'!AM36</f>
        <v>0</v>
      </c>
      <c r="AN434" s="25">
        <f>'"rank"; your input only here!'!AN36</f>
        <v>0</v>
      </c>
      <c r="AO434" s="25">
        <f>'"rank"; your input only here!'!AO36</f>
        <v>0</v>
      </c>
      <c r="AP434" s="25">
        <f>'"rank"; your input only here!'!AP36</f>
        <v>0</v>
      </c>
      <c r="AQ434" s="25">
        <f>'"rank"; your input only here!'!AQ36</f>
        <v>449762</v>
      </c>
    </row>
    <row r="435" spans="1:43" x14ac:dyDescent="0.25">
      <c r="A435" t="str">
        <f>'"rank"; your input only here!'!A37</f>
        <v>A32</v>
      </c>
      <c r="B435" t="str">
        <f>'"rank"; your input only here!'!B37</f>
        <v>Test Project 32</v>
      </c>
      <c r="C435">
        <f>'"rank"; your input only here!'!C37</f>
        <v>632500</v>
      </c>
      <c r="D435" t="str">
        <f t="shared" si="6"/>
        <v>yes</v>
      </c>
      <c r="E435">
        <f>'"rank"; your input only here!'!E37</f>
        <v>32</v>
      </c>
      <c r="F435">
        <f>'"rank"; your input only here!'!F37</f>
        <v>0</v>
      </c>
      <c r="G435">
        <f>'"rank"; your input only here!'!G37</f>
        <v>0</v>
      </c>
      <c r="H435">
        <f>'"rank"; your input only here!'!H37</f>
        <v>0</v>
      </c>
      <c r="I435">
        <f>'"rank"; your input only here!'!I37</f>
        <v>0</v>
      </c>
      <c r="J435">
        <f>'"rank"; your input only here!'!J37</f>
        <v>0</v>
      </c>
      <c r="K435">
        <f>'"rank"; your input only here!'!K37</f>
        <v>0</v>
      </c>
      <c r="L435">
        <f>'"rank"; your input only here!'!L37</f>
        <v>0</v>
      </c>
      <c r="M435">
        <f>'"rank"; your input only here!'!M37</f>
        <v>0</v>
      </c>
      <c r="N435">
        <f>'"rank"; your input only here!'!N37</f>
        <v>0</v>
      </c>
      <c r="O435">
        <f>'"rank"; your input only here!'!O37</f>
        <v>0</v>
      </c>
      <c r="P435">
        <f>'"rank"; your input only here!'!P37</f>
        <v>0</v>
      </c>
      <c r="Q435">
        <f>'"rank"; your input only here!'!Q37</f>
        <v>0</v>
      </c>
      <c r="R435">
        <f>'"rank"; your input only here!'!R37</f>
        <v>0</v>
      </c>
      <c r="S435">
        <f>'"rank"; your input only here!'!S37</f>
        <v>0</v>
      </c>
      <c r="T435">
        <f>'"rank"; your input only here!'!T37</f>
        <v>0</v>
      </c>
      <c r="U435">
        <f>'"rank"; your input only here!'!U37</f>
        <v>0</v>
      </c>
      <c r="V435">
        <f>'"rank"; your input only here!'!V37</f>
        <v>0</v>
      </c>
      <c r="W435">
        <f>'"rank"; your input only here!'!W37</f>
        <v>200000</v>
      </c>
      <c r="X435">
        <f>'"rank"; your input only here!'!X37</f>
        <v>0</v>
      </c>
      <c r="Y435">
        <f>'"rank"; your input only here!'!Y37</f>
        <v>0</v>
      </c>
      <c r="Z435">
        <f>'"rank"; your input only here!'!Z37</f>
        <v>0</v>
      </c>
      <c r="AA435">
        <f>'"rank"; your input only here!'!AA37</f>
        <v>0</v>
      </c>
      <c r="AB435">
        <f>'"rank"; your input only here!'!AB37</f>
        <v>0</v>
      </c>
      <c r="AC435">
        <f>'"rank"; your input only here!'!AC37</f>
        <v>0</v>
      </c>
      <c r="AD435">
        <f>'"rank"; your input only here!'!AD37</f>
        <v>432500</v>
      </c>
      <c r="AE435">
        <f>'"rank"; your input only here!'!AE37</f>
        <v>0</v>
      </c>
      <c r="AF435">
        <f>'"rank"; your input only here!'!AF37</f>
        <v>0</v>
      </c>
      <c r="AG435">
        <f>'"rank"; your input only here!'!AG37</f>
        <v>0</v>
      </c>
      <c r="AH435">
        <f>'"rank"; your input only here!'!AH37</f>
        <v>0</v>
      </c>
      <c r="AI435">
        <f>'"rank"; your input only here!'!AI37</f>
        <v>0</v>
      </c>
      <c r="AJ435">
        <f>'"rank"; your input only here!'!AJ37</f>
        <v>0</v>
      </c>
      <c r="AK435">
        <f>'"rank"; your input only here!'!AK37</f>
        <v>0</v>
      </c>
      <c r="AL435">
        <f>'"rank"; your input only here!'!AL37</f>
        <v>632500</v>
      </c>
      <c r="AM435" s="25">
        <f>'"rank"; your input only here!'!AM37</f>
        <v>0</v>
      </c>
      <c r="AN435" s="25">
        <f>'"rank"; your input only here!'!AN37</f>
        <v>0</v>
      </c>
      <c r="AO435" s="25">
        <f>'"rank"; your input only here!'!AO37</f>
        <v>0</v>
      </c>
      <c r="AP435" s="25">
        <f>'"rank"; your input only here!'!AP37</f>
        <v>0</v>
      </c>
      <c r="AQ435" s="25">
        <f>'"rank"; your input only here!'!AQ37</f>
        <v>632500</v>
      </c>
    </row>
    <row r="436" spans="1:43" x14ac:dyDescent="0.25">
      <c r="A436" t="str">
        <f>'"rank"; your input only here!'!A38</f>
        <v>A33</v>
      </c>
      <c r="B436" t="str">
        <f>'"rank"; your input only here!'!B38</f>
        <v>Test Project 33</v>
      </c>
      <c r="C436">
        <f>'"rank"; your input only here!'!C38</f>
        <v>1041423</v>
      </c>
      <c r="D436" t="str">
        <f t="shared" si="6"/>
        <v>yes</v>
      </c>
      <c r="E436">
        <f>'"rank"; your input only here!'!E38</f>
        <v>33</v>
      </c>
      <c r="F436">
        <f>'"rank"; your input only here!'!F38</f>
        <v>0</v>
      </c>
      <c r="G436">
        <f>'"rank"; your input only here!'!G38</f>
        <v>755119</v>
      </c>
      <c r="H436">
        <f>'"rank"; your input only here!'!H38</f>
        <v>0</v>
      </c>
      <c r="I436">
        <f>'"rank"; your input only here!'!I38</f>
        <v>0</v>
      </c>
      <c r="J436">
        <f>'"rank"; your input only here!'!J38</f>
        <v>0</v>
      </c>
      <c r="K436">
        <f>'"rank"; your input only here!'!K38</f>
        <v>0</v>
      </c>
      <c r="L436">
        <f>'"rank"; your input only here!'!L38</f>
        <v>0</v>
      </c>
      <c r="M436">
        <f>'"rank"; your input only here!'!M38</f>
        <v>0</v>
      </c>
      <c r="N436">
        <f>'"rank"; your input only here!'!N38</f>
        <v>0</v>
      </c>
      <c r="O436">
        <f>'"rank"; your input only here!'!O38</f>
        <v>0</v>
      </c>
      <c r="P436">
        <f>'"rank"; your input only here!'!P38</f>
        <v>0</v>
      </c>
      <c r="Q436">
        <f>'"rank"; your input only here!'!Q38</f>
        <v>0</v>
      </c>
      <c r="R436">
        <f>'"rank"; your input only here!'!R38</f>
        <v>0</v>
      </c>
      <c r="S436">
        <f>'"rank"; your input only here!'!S38</f>
        <v>0</v>
      </c>
      <c r="T436">
        <f>'"rank"; your input only here!'!T38</f>
        <v>0</v>
      </c>
      <c r="U436">
        <f>'"rank"; your input only here!'!U38</f>
        <v>0</v>
      </c>
      <c r="V436">
        <f>'"rank"; your input only here!'!V38</f>
        <v>0</v>
      </c>
      <c r="W436">
        <f>'"rank"; your input only here!'!W38</f>
        <v>0</v>
      </c>
      <c r="X436">
        <f>'"rank"; your input only here!'!X38</f>
        <v>101304</v>
      </c>
      <c r="Y436">
        <f>'"rank"; your input only here!'!Y38</f>
        <v>0</v>
      </c>
      <c r="Z436">
        <f>'"rank"; your input only here!'!Z38</f>
        <v>0</v>
      </c>
      <c r="AA436">
        <f>'"rank"; your input only here!'!AA38</f>
        <v>0</v>
      </c>
      <c r="AB436">
        <f>'"rank"; your input only here!'!AB38</f>
        <v>0</v>
      </c>
      <c r="AC436">
        <f>'"rank"; your input only here!'!AC38</f>
        <v>0</v>
      </c>
      <c r="AD436">
        <f>'"rank"; your input only here!'!AD38</f>
        <v>0</v>
      </c>
      <c r="AE436">
        <f>'"rank"; your input only here!'!AE38</f>
        <v>0</v>
      </c>
      <c r="AF436">
        <f>'"rank"; your input only here!'!AF38</f>
        <v>0</v>
      </c>
      <c r="AG436">
        <f>'"rank"; your input only here!'!AG38</f>
        <v>0</v>
      </c>
      <c r="AH436">
        <f>'"rank"; your input only here!'!AH38</f>
        <v>0</v>
      </c>
      <c r="AI436">
        <f>'"rank"; your input only here!'!AI38</f>
        <v>0</v>
      </c>
      <c r="AJ436">
        <f>'"rank"; your input only here!'!AJ38</f>
        <v>0</v>
      </c>
      <c r="AK436">
        <f>'"rank"; your input only here!'!AK38</f>
        <v>0</v>
      </c>
      <c r="AL436">
        <f>'"rank"; your input only here!'!AL38</f>
        <v>856423</v>
      </c>
      <c r="AM436" s="25">
        <f>'"rank"; your input only here!'!AM38</f>
        <v>0</v>
      </c>
      <c r="AN436" s="25">
        <f>'"rank"; your input only here!'!AN38</f>
        <v>0</v>
      </c>
      <c r="AO436" s="25">
        <f>'"rank"; your input only here!'!AO38</f>
        <v>185000</v>
      </c>
      <c r="AP436" s="25">
        <f>'"rank"; your input only here!'!AP38</f>
        <v>0</v>
      </c>
      <c r="AQ436" s="25">
        <f>'"rank"; your input only here!'!AQ38</f>
        <v>1041423</v>
      </c>
    </row>
    <row r="437" spans="1:43" x14ac:dyDescent="0.25">
      <c r="A437" t="str">
        <f>'"rank"; your input only here!'!A39</f>
        <v>A34</v>
      </c>
      <c r="B437" t="str">
        <f>'"rank"; your input only here!'!B39</f>
        <v>Test Project 34</v>
      </c>
      <c r="C437">
        <f>'"rank"; your input only here!'!C39</f>
        <v>542124</v>
      </c>
      <c r="D437" t="str">
        <f t="shared" si="6"/>
        <v>yes</v>
      </c>
      <c r="E437">
        <f>'"rank"; your input only here!'!E39</f>
        <v>34</v>
      </c>
      <c r="F437">
        <f>'"rank"; your input only here!'!F39</f>
        <v>0</v>
      </c>
      <c r="G437">
        <f>'"rank"; your input only here!'!G39</f>
        <v>400500</v>
      </c>
      <c r="H437">
        <f>'"rank"; your input only here!'!H39</f>
        <v>0</v>
      </c>
      <c r="I437">
        <f>'"rank"; your input only here!'!I39</f>
        <v>0</v>
      </c>
      <c r="J437">
        <f>'"rank"; your input only here!'!J39</f>
        <v>0</v>
      </c>
      <c r="K437">
        <f>'"rank"; your input only here!'!K39</f>
        <v>0</v>
      </c>
      <c r="L437">
        <f>'"rank"; your input only here!'!L39</f>
        <v>0</v>
      </c>
      <c r="M437">
        <f>'"rank"; your input only here!'!M39</f>
        <v>0</v>
      </c>
      <c r="N437">
        <f>'"rank"; your input only here!'!N39</f>
        <v>0</v>
      </c>
      <c r="O437">
        <f>'"rank"; your input only here!'!O39</f>
        <v>0</v>
      </c>
      <c r="P437">
        <f>'"rank"; your input only here!'!P39</f>
        <v>0</v>
      </c>
      <c r="Q437">
        <f>'"rank"; your input only here!'!Q39</f>
        <v>0</v>
      </c>
      <c r="R437">
        <f>'"rank"; your input only here!'!R39</f>
        <v>0</v>
      </c>
      <c r="S437">
        <f>'"rank"; your input only here!'!S39</f>
        <v>0</v>
      </c>
      <c r="T437">
        <f>'"rank"; your input only here!'!T39</f>
        <v>0</v>
      </c>
      <c r="U437">
        <f>'"rank"; your input only here!'!U39</f>
        <v>0</v>
      </c>
      <c r="V437">
        <f>'"rank"; your input only here!'!V39</f>
        <v>0</v>
      </c>
      <c r="W437">
        <f>'"rank"; your input only here!'!W39</f>
        <v>0</v>
      </c>
      <c r="X437">
        <f>'"rank"; your input only here!'!X39</f>
        <v>0</v>
      </c>
      <c r="Y437">
        <f>'"rank"; your input only here!'!Y39</f>
        <v>0</v>
      </c>
      <c r="Z437">
        <f>'"rank"; your input only here!'!Z39</f>
        <v>0</v>
      </c>
      <c r="AA437">
        <f>'"rank"; your input only here!'!AA39</f>
        <v>0</v>
      </c>
      <c r="AB437">
        <f>'"rank"; your input only here!'!AB39</f>
        <v>0</v>
      </c>
      <c r="AC437">
        <f>'"rank"; your input only here!'!AC39</f>
        <v>0</v>
      </c>
      <c r="AD437">
        <f>'"rank"; your input only here!'!AD39</f>
        <v>0</v>
      </c>
      <c r="AE437">
        <f>'"rank"; your input only here!'!AE39</f>
        <v>0</v>
      </c>
      <c r="AF437">
        <f>'"rank"; your input only here!'!AF39</f>
        <v>141624</v>
      </c>
      <c r="AG437">
        <f>'"rank"; your input only here!'!AG39</f>
        <v>0</v>
      </c>
      <c r="AH437">
        <f>'"rank"; your input only here!'!AH39</f>
        <v>0</v>
      </c>
      <c r="AI437">
        <f>'"rank"; your input only here!'!AI39</f>
        <v>0</v>
      </c>
      <c r="AJ437">
        <f>'"rank"; your input only here!'!AJ39</f>
        <v>0</v>
      </c>
      <c r="AK437">
        <f>'"rank"; your input only here!'!AK39</f>
        <v>0</v>
      </c>
      <c r="AL437">
        <f>'"rank"; your input only here!'!AL39</f>
        <v>542124</v>
      </c>
      <c r="AM437" s="25">
        <f>'"rank"; your input only here!'!AM39</f>
        <v>0</v>
      </c>
      <c r="AN437" s="25">
        <f>'"rank"; your input only here!'!AN39</f>
        <v>0</v>
      </c>
      <c r="AO437" s="25">
        <f>'"rank"; your input only here!'!AO39</f>
        <v>0</v>
      </c>
      <c r="AP437" s="25">
        <f>'"rank"; your input only here!'!AP39</f>
        <v>0</v>
      </c>
      <c r="AQ437" s="25">
        <f>'"rank"; your input only here!'!AQ39</f>
        <v>542124</v>
      </c>
    </row>
    <row r="438" spans="1:43" x14ac:dyDescent="0.25">
      <c r="A438" t="str">
        <f>'"rank"; your input only here!'!A40</f>
        <v>A35</v>
      </c>
      <c r="B438" t="str">
        <f>'"rank"; your input only here!'!B40</f>
        <v>Test Project 35</v>
      </c>
      <c r="C438">
        <f>'"rank"; your input only here!'!C40</f>
        <v>785000</v>
      </c>
      <c r="D438" t="str">
        <f t="shared" si="6"/>
        <v>yes</v>
      </c>
      <c r="E438">
        <f>'"rank"; your input only here!'!E40</f>
        <v>35</v>
      </c>
      <c r="F438">
        <f>'"rank"; your input only here!'!F40</f>
        <v>0</v>
      </c>
      <c r="G438">
        <f>'"rank"; your input only here!'!G40</f>
        <v>0</v>
      </c>
      <c r="H438">
        <f>'"rank"; your input only here!'!H40</f>
        <v>0</v>
      </c>
      <c r="I438">
        <f>'"rank"; your input only here!'!I40</f>
        <v>0</v>
      </c>
      <c r="J438">
        <f>'"rank"; your input only here!'!J40</f>
        <v>0</v>
      </c>
      <c r="K438">
        <f>'"rank"; your input only here!'!K40</f>
        <v>0</v>
      </c>
      <c r="L438">
        <f>'"rank"; your input only here!'!L40</f>
        <v>0</v>
      </c>
      <c r="M438">
        <f>'"rank"; your input only here!'!M40</f>
        <v>0</v>
      </c>
      <c r="N438">
        <f>'"rank"; your input only here!'!N40</f>
        <v>0</v>
      </c>
      <c r="O438">
        <f>'"rank"; your input only here!'!O40</f>
        <v>0</v>
      </c>
      <c r="P438">
        <f>'"rank"; your input only here!'!P40</f>
        <v>0</v>
      </c>
      <c r="Q438">
        <f>'"rank"; your input only here!'!Q40</f>
        <v>0</v>
      </c>
      <c r="R438">
        <f>'"rank"; your input only here!'!R40</f>
        <v>0</v>
      </c>
      <c r="S438">
        <f>'"rank"; your input only here!'!S40</f>
        <v>0</v>
      </c>
      <c r="T438">
        <f>'"rank"; your input only here!'!T40</f>
        <v>0</v>
      </c>
      <c r="U438">
        <f>'"rank"; your input only here!'!U40</f>
        <v>0</v>
      </c>
      <c r="V438">
        <f>'"rank"; your input only here!'!V40</f>
        <v>0</v>
      </c>
      <c r="W438">
        <f>'"rank"; your input only here!'!W40</f>
        <v>0</v>
      </c>
      <c r="X438">
        <f>'"rank"; your input only here!'!X40</f>
        <v>0</v>
      </c>
      <c r="Y438">
        <f>'"rank"; your input only here!'!Y40</f>
        <v>0</v>
      </c>
      <c r="Z438">
        <f>'"rank"; your input only here!'!Z40</f>
        <v>0</v>
      </c>
      <c r="AA438">
        <f>'"rank"; your input only here!'!AA40</f>
        <v>0</v>
      </c>
      <c r="AB438">
        <f>'"rank"; your input only here!'!AB40</f>
        <v>0</v>
      </c>
      <c r="AC438">
        <f>'"rank"; your input only here!'!AC40</f>
        <v>0</v>
      </c>
      <c r="AD438">
        <f>'"rank"; your input only here!'!AD40</f>
        <v>665000</v>
      </c>
      <c r="AE438">
        <f>'"rank"; your input only here!'!AE40</f>
        <v>0</v>
      </c>
      <c r="AF438">
        <f>'"rank"; your input only here!'!AF40</f>
        <v>0</v>
      </c>
      <c r="AG438">
        <f>'"rank"; your input only here!'!AG40</f>
        <v>0</v>
      </c>
      <c r="AH438">
        <f>'"rank"; your input only here!'!AH40</f>
        <v>120000</v>
      </c>
      <c r="AI438">
        <f>'"rank"; your input only here!'!AI40</f>
        <v>0</v>
      </c>
      <c r="AJ438">
        <f>'"rank"; your input only here!'!AJ40</f>
        <v>0</v>
      </c>
      <c r="AK438">
        <f>'"rank"; your input only here!'!AK40</f>
        <v>0</v>
      </c>
      <c r="AL438">
        <f>'"rank"; your input only here!'!AL40</f>
        <v>785000</v>
      </c>
      <c r="AM438" s="25">
        <f>'"rank"; your input only here!'!AM40</f>
        <v>0</v>
      </c>
      <c r="AN438" s="25">
        <f>'"rank"; your input only here!'!AN40</f>
        <v>0</v>
      </c>
      <c r="AO438" s="25">
        <f>'"rank"; your input only here!'!AO40</f>
        <v>0</v>
      </c>
      <c r="AP438" s="25">
        <f>'"rank"; your input only here!'!AP40</f>
        <v>0</v>
      </c>
      <c r="AQ438" s="25">
        <f>'"rank"; your input only here!'!AQ40</f>
        <v>785000</v>
      </c>
    </row>
    <row r="439" spans="1:43" x14ac:dyDescent="0.25">
      <c r="A439" t="str">
        <f>'"rank"; your input only here!'!A41</f>
        <v>A36</v>
      </c>
      <c r="B439" t="str">
        <f>'"rank"; your input only here!'!B41</f>
        <v>Test Project 36</v>
      </c>
      <c r="C439">
        <f>'"rank"; your input only here!'!C41</f>
        <v>1413323</v>
      </c>
      <c r="D439" t="str">
        <f t="shared" si="6"/>
        <v>yes</v>
      </c>
      <c r="E439">
        <f>'"rank"; your input only here!'!E41</f>
        <v>36</v>
      </c>
      <c r="F439">
        <f>'"rank"; your input only here!'!F41</f>
        <v>0</v>
      </c>
      <c r="G439">
        <f>'"rank"; your input only here!'!G41</f>
        <v>220082</v>
      </c>
      <c r="H439">
        <f>'"rank"; your input only here!'!H41</f>
        <v>0</v>
      </c>
      <c r="I439">
        <f>'"rank"; your input only here!'!I41</f>
        <v>0</v>
      </c>
      <c r="J439">
        <f>'"rank"; your input only here!'!J41</f>
        <v>0</v>
      </c>
      <c r="K439">
        <f>'"rank"; your input only here!'!K41</f>
        <v>0</v>
      </c>
      <c r="L439">
        <f>'"rank"; your input only here!'!L41</f>
        <v>1193241</v>
      </c>
      <c r="M439">
        <f>'"rank"; your input only here!'!M41</f>
        <v>0</v>
      </c>
      <c r="N439">
        <f>'"rank"; your input only here!'!N41</f>
        <v>0</v>
      </c>
      <c r="O439">
        <f>'"rank"; your input only here!'!O41</f>
        <v>0</v>
      </c>
      <c r="P439">
        <f>'"rank"; your input only here!'!P41</f>
        <v>0</v>
      </c>
      <c r="Q439">
        <f>'"rank"; your input only here!'!Q41</f>
        <v>0</v>
      </c>
      <c r="R439">
        <f>'"rank"; your input only here!'!R41</f>
        <v>0</v>
      </c>
      <c r="S439">
        <f>'"rank"; your input only here!'!S41</f>
        <v>0</v>
      </c>
      <c r="T439">
        <f>'"rank"; your input only here!'!T41</f>
        <v>0</v>
      </c>
      <c r="U439">
        <f>'"rank"; your input only here!'!U41</f>
        <v>0</v>
      </c>
      <c r="V439">
        <f>'"rank"; your input only here!'!V41</f>
        <v>0</v>
      </c>
      <c r="W439">
        <f>'"rank"; your input only here!'!W41</f>
        <v>0</v>
      </c>
      <c r="X439">
        <f>'"rank"; your input only here!'!X41</f>
        <v>0</v>
      </c>
      <c r="Y439">
        <f>'"rank"; your input only here!'!Y41</f>
        <v>0</v>
      </c>
      <c r="Z439">
        <f>'"rank"; your input only here!'!Z41</f>
        <v>0</v>
      </c>
      <c r="AA439">
        <f>'"rank"; your input only here!'!AA41</f>
        <v>0</v>
      </c>
      <c r="AB439">
        <f>'"rank"; your input only here!'!AB41</f>
        <v>0</v>
      </c>
      <c r="AC439">
        <f>'"rank"; your input only here!'!AC41</f>
        <v>0</v>
      </c>
      <c r="AD439">
        <f>'"rank"; your input only here!'!AD41</f>
        <v>0</v>
      </c>
      <c r="AE439">
        <f>'"rank"; your input only here!'!AE41</f>
        <v>0</v>
      </c>
      <c r="AF439">
        <f>'"rank"; your input only here!'!AF41</f>
        <v>0</v>
      </c>
      <c r="AG439">
        <f>'"rank"; your input only here!'!AG41</f>
        <v>0</v>
      </c>
      <c r="AH439">
        <f>'"rank"; your input only here!'!AH41</f>
        <v>0</v>
      </c>
      <c r="AI439">
        <f>'"rank"; your input only here!'!AI41</f>
        <v>0</v>
      </c>
      <c r="AJ439">
        <f>'"rank"; your input only here!'!AJ41</f>
        <v>0</v>
      </c>
      <c r="AK439">
        <f>'"rank"; your input only here!'!AK41</f>
        <v>0</v>
      </c>
      <c r="AL439">
        <f>'"rank"; your input only here!'!AL41</f>
        <v>1413323</v>
      </c>
      <c r="AM439" s="25">
        <f>'"rank"; your input only here!'!AM41</f>
        <v>0</v>
      </c>
      <c r="AN439" s="25">
        <f>'"rank"; your input only here!'!AN41</f>
        <v>0</v>
      </c>
      <c r="AO439" s="25">
        <f>'"rank"; your input only here!'!AO41</f>
        <v>0</v>
      </c>
      <c r="AP439" s="25">
        <f>'"rank"; your input only here!'!AP41</f>
        <v>0</v>
      </c>
      <c r="AQ439" s="25">
        <f>'"rank"; your input only here!'!AQ41</f>
        <v>1413323</v>
      </c>
    </row>
    <row r="440" spans="1:43" x14ac:dyDescent="0.25">
      <c r="A440" t="str">
        <f>'"rank"; your input only here!'!A42</f>
        <v>A37</v>
      </c>
      <c r="B440" t="str">
        <f>'"rank"; your input only here!'!B42</f>
        <v>Test Project 37</v>
      </c>
      <c r="C440">
        <f>'"rank"; your input only here!'!C42</f>
        <v>425884</v>
      </c>
      <c r="D440" t="str">
        <f t="shared" si="6"/>
        <v>yes</v>
      </c>
      <c r="E440">
        <f>'"rank"; your input only here!'!E42</f>
        <v>37</v>
      </c>
      <c r="F440">
        <f>'"rank"; your input only here!'!F42</f>
        <v>0</v>
      </c>
      <c r="G440">
        <f>'"rank"; your input only here!'!G42</f>
        <v>0</v>
      </c>
      <c r="H440">
        <f>'"rank"; your input only here!'!H42</f>
        <v>0</v>
      </c>
      <c r="I440">
        <f>'"rank"; your input only here!'!I42</f>
        <v>0</v>
      </c>
      <c r="J440">
        <f>'"rank"; your input only here!'!J42</f>
        <v>0</v>
      </c>
      <c r="K440">
        <f>'"rank"; your input only here!'!K42</f>
        <v>0</v>
      </c>
      <c r="L440">
        <f>'"rank"; your input only here!'!L42</f>
        <v>0</v>
      </c>
      <c r="M440">
        <f>'"rank"; your input only here!'!M42</f>
        <v>0</v>
      </c>
      <c r="N440">
        <f>'"rank"; your input only here!'!N42</f>
        <v>0</v>
      </c>
      <c r="O440">
        <f>'"rank"; your input only here!'!O42</f>
        <v>0</v>
      </c>
      <c r="P440">
        <f>'"rank"; your input only here!'!P42</f>
        <v>0</v>
      </c>
      <c r="Q440">
        <f>'"rank"; your input only here!'!Q42</f>
        <v>203600</v>
      </c>
      <c r="R440">
        <f>'"rank"; your input only here!'!R42</f>
        <v>0</v>
      </c>
      <c r="S440">
        <f>'"rank"; your input only here!'!S42</f>
        <v>0</v>
      </c>
      <c r="T440">
        <f>'"rank"; your input only here!'!T42</f>
        <v>0</v>
      </c>
      <c r="U440">
        <f>'"rank"; your input only here!'!U42</f>
        <v>0</v>
      </c>
      <c r="V440">
        <f>'"rank"; your input only here!'!V42</f>
        <v>0</v>
      </c>
      <c r="W440">
        <f>'"rank"; your input only here!'!W42</f>
        <v>0</v>
      </c>
      <c r="X440">
        <f>'"rank"; your input only here!'!X42</f>
        <v>0</v>
      </c>
      <c r="Y440">
        <f>'"rank"; your input only here!'!Y42</f>
        <v>0</v>
      </c>
      <c r="Z440">
        <f>'"rank"; your input only here!'!Z42</f>
        <v>0</v>
      </c>
      <c r="AA440">
        <f>'"rank"; your input only here!'!AA42</f>
        <v>0</v>
      </c>
      <c r="AB440">
        <f>'"rank"; your input only here!'!AB42</f>
        <v>0</v>
      </c>
      <c r="AC440">
        <f>'"rank"; your input only here!'!AC42</f>
        <v>0</v>
      </c>
      <c r="AD440">
        <f>'"rank"; your input only here!'!AD42</f>
        <v>0</v>
      </c>
      <c r="AE440">
        <f>'"rank"; your input only here!'!AE42</f>
        <v>0</v>
      </c>
      <c r="AF440">
        <f>'"rank"; your input only here!'!AF42</f>
        <v>82284</v>
      </c>
      <c r="AG440">
        <f>'"rank"; your input only here!'!AG42</f>
        <v>0</v>
      </c>
      <c r="AH440">
        <f>'"rank"; your input only here!'!AH42</f>
        <v>0</v>
      </c>
      <c r="AI440">
        <f>'"rank"; your input only here!'!AI42</f>
        <v>140000</v>
      </c>
      <c r="AJ440">
        <f>'"rank"; your input only here!'!AJ42</f>
        <v>0</v>
      </c>
      <c r="AK440">
        <f>'"rank"; your input only here!'!AK42</f>
        <v>0</v>
      </c>
      <c r="AL440">
        <f>'"rank"; your input only here!'!AL42</f>
        <v>425884</v>
      </c>
      <c r="AM440" s="25">
        <f>'"rank"; your input only here!'!AM42</f>
        <v>0</v>
      </c>
      <c r="AN440" s="25">
        <f>'"rank"; your input only here!'!AN42</f>
        <v>0</v>
      </c>
      <c r="AO440" s="25">
        <f>'"rank"; your input only here!'!AO42</f>
        <v>0</v>
      </c>
      <c r="AP440" s="25">
        <f>'"rank"; your input only here!'!AP42</f>
        <v>0</v>
      </c>
      <c r="AQ440" s="25">
        <f>'"rank"; your input only here!'!AQ42</f>
        <v>425884</v>
      </c>
    </row>
    <row r="441" spans="1:43" x14ac:dyDescent="0.25">
      <c r="A441" t="str">
        <f>'"rank"; your input only here!'!A43</f>
        <v>A38</v>
      </c>
      <c r="B441" t="str">
        <f>'"rank"; your input only here!'!B43</f>
        <v>Test Project 38</v>
      </c>
      <c r="C441">
        <f>'"rank"; your input only here!'!C43</f>
        <v>464000</v>
      </c>
      <c r="D441" t="str">
        <f t="shared" si="6"/>
        <v>yes</v>
      </c>
      <c r="E441">
        <f>'"rank"; your input only here!'!E43</f>
        <v>38</v>
      </c>
      <c r="F441">
        <f>'"rank"; your input only here!'!F43</f>
        <v>0</v>
      </c>
      <c r="G441">
        <f>'"rank"; your input only here!'!G43</f>
        <v>0</v>
      </c>
      <c r="H441">
        <f>'"rank"; your input only here!'!H43</f>
        <v>0</v>
      </c>
      <c r="I441">
        <f>'"rank"; your input only here!'!I43</f>
        <v>200000</v>
      </c>
      <c r="J441">
        <f>'"rank"; your input only here!'!J43</f>
        <v>0</v>
      </c>
      <c r="K441">
        <f>'"rank"; your input only here!'!K43</f>
        <v>0</v>
      </c>
      <c r="L441">
        <f>'"rank"; your input only here!'!L43</f>
        <v>0</v>
      </c>
      <c r="M441">
        <f>'"rank"; your input only here!'!M43</f>
        <v>0</v>
      </c>
      <c r="N441">
        <f>'"rank"; your input only here!'!N43</f>
        <v>150000</v>
      </c>
      <c r="O441">
        <f>'"rank"; your input only here!'!O43</f>
        <v>0</v>
      </c>
      <c r="P441">
        <f>'"rank"; your input only here!'!P43</f>
        <v>0</v>
      </c>
      <c r="Q441">
        <f>'"rank"; your input only here!'!Q43</f>
        <v>0</v>
      </c>
      <c r="R441">
        <f>'"rank"; your input only here!'!R43</f>
        <v>0</v>
      </c>
      <c r="S441">
        <f>'"rank"; your input only here!'!S43</f>
        <v>114000</v>
      </c>
      <c r="T441">
        <f>'"rank"; your input only here!'!T43</f>
        <v>0</v>
      </c>
      <c r="U441">
        <f>'"rank"; your input only here!'!U43</f>
        <v>0</v>
      </c>
      <c r="V441">
        <f>'"rank"; your input only here!'!V43</f>
        <v>0</v>
      </c>
      <c r="W441">
        <f>'"rank"; your input only here!'!W43</f>
        <v>0</v>
      </c>
      <c r="X441">
        <f>'"rank"; your input only here!'!X43</f>
        <v>0</v>
      </c>
      <c r="Y441">
        <f>'"rank"; your input only here!'!Y43</f>
        <v>0</v>
      </c>
      <c r="Z441">
        <f>'"rank"; your input only here!'!Z43</f>
        <v>0</v>
      </c>
      <c r="AA441">
        <f>'"rank"; your input only here!'!AA43</f>
        <v>0</v>
      </c>
      <c r="AB441">
        <f>'"rank"; your input only here!'!AB43</f>
        <v>0</v>
      </c>
      <c r="AC441">
        <f>'"rank"; your input only here!'!AC43</f>
        <v>0</v>
      </c>
      <c r="AD441">
        <f>'"rank"; your input only here!'!AD43</f>
        <v>0</v>
      </c>
      <c r="AE441">
        <f>'"rank"; your input only here!'!AE43</f>
        <v>0</v>
      </c>
      <c r="AF441">
        <f>'"rank"; your input only here!'!AF43</f>
        <v>0</v>
      </c>
      <c r="AG441">
        <f>'"rank"; your input only here!'!AG43</f>
        <v>0</v>
      </c>
      <c r="AH441">
        <f>'"rank"; your input only here!'!AH43</f>
        <v>0</v>
      </c>
      <c r="AI441">
        <f>'"rank"; your input only here!'!AI43</f>
        <v>0</v>
      </c>
      <c r="AJ441">
        <f>'"rank"; your input only here!'!AJ43</f>
        <v>0</v>
      </c>
      <c r="AK441">
        <f>'"rank"; your input only here!'!AK43</f>
        <v>0</v>
      </c>
      <c r="AL441">
        <f>'"rank"; your input only here!'!AL43</f>
        <v>464000</v>
      </c>
      <c r="AM441" s="25">
        <f>'"rank"; your input only here!'!AM43</f>
        <v>0</v>
      </c>
      <c r="AN441" s="25">
        <f>'"rank"; your input only here!'!AN43</f>
        <v>0</v>
      </c>
      <c r="AO441" s="25">
        <f>'"rank"; your input only here!'!AO43</f>
        <v>0</v>
      </c>
      <c r="AP441" s="25">
        <f>'"rank"; your input only here!'!AP43</f>
        <v>0</v>
      </c>
      <c r="AQ441" s="25">
        <f>'"rank"; your input only here!'!AQ43</f>
        <v>464000</v>
      </c>
    </row>
    <row r="442" spans="1:43" x14ac:dyDescent="0.25">
      <c r="A442" t="str">
        <f>'"rank"; your input only here!'!A44</f>
        <v>A39</v>
      </c>
      <c r="B442" t="str">
        <f>'"rank"; your input only here!'!B44</f>
        <v>Test Project 39</v>
      </c>
      <c r="C442">
        <f>'"rank"; your input only here!'!C44</f>
        <v>495000</v>
      </c>
      <c r="D442" t="str">
        <f t="shared" si="6"/>
        <v>yes</v>
      </c>
      <c r="E442">
        <f>'"rank"; your input only here!'!E44</f>
        <v>39</v>
      </c>
      <c r="F442">
        <f>'"rank"; your input only here!'!F44</f>
        <v>0</v>
      </c>
      <c r="G442">
        <f>'"rank"; your input only here!'!G44</f>
        <v>0</v>
      </c>
      <c r="H442">
        <f>'"rank"; your input only here!'!H44</f>
        <v>0</v>
      </c>
      <c r="I442">
        <f>'"rank"; your input only here!'!I44</f>
        <v>0</v>
      </c>
      <c r="J442">
        <f>'"rank"; your input only here!'!J44</f>
        <v>0</v>
      </c>
      <c r="K442">
        <f>'"rank"; your input only here!'!K44</f>
        <v>0</v>
      </c>
      <c r="L442">
        <f>'"rank"; your input only here!'!L44</f>
        <v>0</v>
      </c>
      <c r="M442">
        <f>'"rank"; your input only here!'!M44</f>
        <v>0</v>
      </c>
      <c r="N442">
        <f>'"rank"; your input only here!'!N44</f>
        <v>105000</v>
      </c>
      <c r="O442">
        <f>'"rank"; your input only here!'!O44</f>
        <v>0</v>
      </c>
      <c r="P442">
        <f>'"rank"; your input only here!'!P44</f>
        <v>0</v>
      </c>
      <c r="Q442">
        <f>'"rank"; your input only here!'!Q44</f>
        <v>0</v>
      </c>
      <c r="R442">
        <f>'"rank"; your input only here!'!R44</f>
        <v>0</v>
      </c>
      <c r="S442">
        <f>'"rank"; your input only here!'!S44</f>
        <v>0</v>
      </c>
      <c r="T442">
        <f>'"rank"; your input only here!'!T44</f>
        <v>0</v>
      </c>
      <c r="U442">
        <f>'"rank"; your input only here!'!U44</f>
        <v>0</v>
      </c>
      <c r="V442">
        <f>'"rank"; your input only here!'!V44</f>
        <v>0</v>
      </c>
      <c r="W442">
        <f>'"rank"; your input only here!'!W44</f>
        <v>0</v>
      </c>
      <c r="X442">
        <f>'"rank"; your input only here!'!X44</f>
        <v>0</v>
      </c>
      <c r="Y442">
        <f>'"rank"; your input only here!'!Y44</f>
        <v>0</v>
      </c>
      <c r="Z442">
        <f>'"rank"; your input only here!'!Z44</f>
        <v>0</v>
      </c>
      <c r="AA442">
        <f>'"rank"; your input only here!'!AA44</f>
        <v>0</v>
      </c>
      <c r="AB442">
        <f>'"rank"; your input only here!'!AB44</f>
        <v>250000</v>
      </c>
      <c r="AC442">
        <f>'"rank"; your input only here!'!AC44</f>
        <v>0</v>
      </c>
      <c r="AD442">
        <f>'"rank"; your input only here!'!AD44</f>
        <v>0</v>
      </c>
      <c r="AE442">
        <f>'"rank"; your input only here!'!AE44</f>
        <v>140000</v>
      </c>
      <c r="AF442">
        <f>'"rank"; your input only here!'!AF44</f>
        <v>0</v>
      </c>
      <c r="AG442">
        <f>'"rank"; your input only here!'!AG44</f>
        <v>0</v>
      </c>
      <c r="AH442">
        <f>'"rank"; your input only here!'!AH44</f>
        <v>0</v>
      </c>
      <c r="AI442">
        <f>'"rank"; your input only here!'!AI44</f>
        <v>0</v>
      </c>
      <c r="AJ442">
        <f>'"rank"; your input only here!'!AJ44</f>
        <v>0</v>
      </c>
      <c r="AK442">
        <f>'"rank"; your input only here!'!AK44</f>
        <v>0</v>
      </c>
      <c r="AL442">
        <f>'"rank"; your input only here!'!AL44</f>
        <v>495000</v>
      </c>
      <c r="AM442" s="25">
        <f>'"rank"; your input only here!'!AM44</f>
        <v>0</v>
      </c>
      <c r="AN442" s="25">
        <f>'"rank"; your input only here!'!AN44</f>
        <v>0</v>
      </c>
      <c r="AO442" s="25">
        <f>'"rank"; your input only here!'!AO44</f>
        <v>0</v>
      </c>
      <c r="AP442" s="25">
        <f>'"rank"; your input only here!'!AP44</f>
        <v>0</v>
      </c>
      <c r="AQ442" s="25">
        <f>'"rank"; your input only here!'!AQ44</f>
        <v>495000</v>
      </c>
    </row>
    <row r="443" spans="1:43" x14ac:dyDescent="0.25">
      <c r="A443" t="str">
        <f>'"rank"; your input only here!'!A45</f>
        <v>A40</v>
      </c>
      <c r="B443" t="str">
        <f>'"rank"; your input only here!'!B45</f>
        <v>Test Project 40</v>
      </c>
      <c r="C443">
        <f>'"rank"; your input only here!'!C45</f>
        <v>1126822</v>
      </c>
      <c r="D443" t="str">
        <f t="shared" si="6"/>
        <v>yes</v>
      </c>
      <c r="E443">
        <f>'"rank"; your input only here!'!E45</f>
        <v>40</v>
      </c>
      <c r="F443">
        <f>'"rank"; your input only here!'!F45</f>
        <v>0</v>
      </c>
      <c r="G443">
        <f>'"rank"; your input only here!'!G45</f>
        <v>0</v>
      </c>
      <c r="H443">
        <f>'"rank"; your input only here!'!H45</f>
        <v>0</v>
      </c>
      <c r="I443">
        <f>'"rank"; your input only here!'!I45</f>
        <v>199800</v>
      </c>
      <c r="J443">
        <f>'"rank"; your input only here!'!J45</f>
        <v>0</v>
      </c>
      <c r="K443">
        <f>'"rank"; your input only here!'!K45</f>
        <v>0</v>
      </c>
      <c r="L443">
        <f>'"rank"; your input only here!'!L45</f>
        <v>0</v>
      </c>
      <c r="M443">
        <f>'"rank"; your input only here!'!M45</f>
        <v>0</v>
      </c>
      <c r="N443">
        <f>'"rank"; your input only here!'!N45</f>
        <v>150000</v>
      </c>
      <c r="O443">
        <f>'"rank"; your input only here!'!O45</f>
        <v>0</v>
      </c>
      <c r="P443">
        <f>'"rank"; your input only here!'!P45</f>
        <v>0</v>
      </c>
      <c r="Q443">
        <f>'"rank"; your input only here!'!Q45</f>
        <v>0</v>
      </c>
      <c r="R443">
        <f>'"rank"; your input only here!'!R45</f>
        <v>0</v>
      </c>
      <c r="S443">
        <f>'"rank"; your input only here!'!S45</f>
        <v>0</v>
      </c>
      <c r="T443">
        <f>'"rank"; your input only here!'!T45</f>
        <v>0</v>
      </c>
      <c r="U443">
        <f>'"rank"; your input only here!'!U45</f>
        <v>0</v>
      </c>
      <c r="V443">
        <f>'"rank"; your input only here!'!V45</f>
        <v>0</v>
      </c>
      <c r="W443">
        <f>'"rank"; your input only here!'!W45</f>
        <v>0</v>
      </c>
      <c r="X443">
        <f>'"rank"; your input only here!'!X45</f>
        <v>0</v>
      </c>
      <c r="Y443">
        <f>'"rank"; your input only here!'!Y45</f>
        <v>377222</v>
      </c>
      <c r="Z443">
        <f>'"rank"; your input only here!'!Z45</f>
        <v>0</v>
      </c>
      <c r="AA443">
        <f>'"rank"; your input only here!'!AA45</f>
        <v>0</v>
      </c>
      <c r="AB443">
        <f>'"rank"; your input only here!'!AB45</f>
        <v>0</v>
      </c>
      <c r="AC443">
        <f>'"rank"; your input only here!'!AC45</f>
        <v>0</v>
      </c>
      <c r="AD443">
        <f>'"rank"; your input only here!'!AD45</f>
        <v>0</v>
      </c>
      <c r="AE443">
        <f>'"rank"; your input only here!'!AE45</f>
        <v>399800</v>
      </c>
      <c r="AF443">
        <f>'"rank"; your input only here!'!AF45</f>
        <v>0</v>
      </c>
      <c r="AG443">
        <f>'"rank"; your input only here!'!AG45</f>
        <v>0</v>
      </c>
      <c r="AH443">
        <f>'"rank"; your input only here!'!AH45</f>
        <v>0</v>
      </c>
      <c r="AI443">
        <f>'"rank"; your input only here!'!AI45</f>
        <v>0</v>
      </c>
      <c r="AJ443">
        <f>'"rank"; your input only here!'!AJ45</f>
        <v>0</v>
      </c>
      <c r="AK443">
        <f>'"rank"; your input only here!'!AK45</f>
        <v>0</v>
      </c>
      <c r="AL443">
        <f>'"rank"; your input only here!'!AL45</f>
        <v>1126822</v>
      </c>
      <c r="AM443" s="25">
        <f>'"rank"; your input only here!'!AM45</f>
        <v>0</v>
      </c>
      <c r="AN443" s="25">
        <f>'"rank"; your input only here!'!AN45</f>
        <v>0</v>
      </c>
      <c r="AO443" s="25">
        <f>'"rank"; your input only here!'!AO45</f>
        <v>0</v>
      </c>
      <c r="AP443" s="25">
        <f>'"rank"; your input only here!'!AP45</f>
        <v>0</v>
      </c>
      <c r="AQ443" s="25">
        <f>'"rank"; your input only here!'!AQ45</f>
        <v>1126822</v>
      </c>
    </row>
    <row r="444" spans="1:43" x14ac:dyDescent="0.25">
      <c r="A444" t="str">
        <f>'"rank"; your input only here!'!A46</f>
        <v>A41</v>
      </c>
      <c r="B444" t="str">
        <f>'"rank"; your input only here!'!B46</f>
        <v>Test Project 41</v>
      </c>
      <c r="C444">
        <f>'"rank"; your input only here!'!C46</f>
        <v>521750</v>
      </c>
      <c r="D444" t="str">
        <f t="shared" si="6"/>
        <v>yes</v>
      </c>
      <c r="E444">
        <f>'"rank"; your input only here!'!E46</f>
        <v>41</v>
      </c>
      <c r="F444">
        <f>'"rank"; your input only here!'!F46</f>
        <v>0</v>
      </c>
      <c r="G444">
        <f>'"rank"; your input only here!'!G46</f>
        <v>0</v>
      </c>
      <c r="H444">
        <f>'"rank"; your input only here!'!H46</f>
        <v>0</v>
      </c>
      <c r="I444">
        <f>'"rank"; your input only here!'!I46</f>
        <v>175000</v>
      </c>
      <c r="J444">
        <f>'"rank"; your input only here!'!J46</f>
        <v>0</v>
      </c>
      <c r="K444">
        <f>'"rank"; your input only here!'!K46</f>
        <v>0</v>
      </c>
      <c r="L444">
        <f>'"rank"; your input only here!'!L46</f>
        <v>0</v>
      </c>
      <c r="M444">
        <f>'"rank"; your input only here!'!M46</f>
        <v>0</v>
      </c>
      <c r="N444">
        <f>'"rank"; your input only here!'!N46</f>
        <v>174000</v>
      </c>
      <c r="O444">
        <f>'"rank"; your input only here!'!O46</f>
        <v>0</v>
      </c>
      <c r="P444">
        <f>'"rank"; your input only here!'!P46</f>
        <v>0</v>
      </c>
      <c r="Q444">
        <f>'"rank"; your input only here!'!Q46</f>
        <v>0</v>
      </c>
      <c r="R444">
        <f>'"rank"; your input only here!'!R46</f>
        <v>0</v>
      </c>
      <c r="S444">
        <f>'"rank"; your input only here!'!S46</f>
        <v>0</v>
      </c>
      <c r="T444">
        <f>'"rank"; your input only here!'!T46</f>
        <v>0</v>
      </c>
      <c r="U444">
        <f>'"rank"; your input only here!'!U46</f>
        <v>0</v>
      </c>
      <c r="V444">
        <f>'"rank"; your input only here!'!V46</f>
        <v>0</v>
      </c>
      <c r="W444">
        <f>'"rank"; your input only here!'!W46</f>
        <v>172750</v>
      </c>
      <c r="X444">
        <f>'"rank"; your input only here!'!X46</f>
        <v>0</v>
      </c>
      <c r="Y444">
        <f>'"rank"; your input only here!'!Y46</f>
        <v>0</v>
      </c>
      <c r="Z444">
        <f>'"rank"; your input only here!'!Z46</f>
        <v>0</v>
      </c>
      <c r="AA444">
        <f>'"rank"; your input only here!'!AA46</f>
        <v>0</v>
      </c>
      <c r="AB444">
        <f>'"rank"; your input only here!'!AB46</f>
        <v>0</v>
      </c>
      <c r="AC444">
        <f>'"rank"; your input only here!'!AC46</f>
        <v>0</v>
      </c>
      <c r="AD444">
        <f>'"rank"; your input only here!'!AD46</f>
        <v>0</v>
      </c>
      <c r="AE444">
        <f>'"rank"; your input only here!'!AE46</f>
        <v>0</v>
      </c>
      <c r="AF444">
        <f>'"rank"; your input only here!'!AF46</f>
        <v>0</v>
      </c>
      <c r="AG444">
        <f>'"rank"; your input only here!'!AG46</f>
        <v>0</v>
      </c>
      <c r="AH444">
        <f>'"rank"; your input only here!'!AH46</f>
        <v>0</v>
      </c>
      <c r="AI444">
        <f>'"rank"; your input only here!'!AI46</f>
        <v>0</v>
      </c>
      <c r="AJ444">
        <f>'"rank"; your input only here!'!AJ46</f>
        <v>0</v>
      </c>
      <c r="AK444">
        <f>'"rank"; your input only here!'!AK46</f>
        <v>0</v>
      </c>
      <c r="AL444">
        <f>'"rank"; your input only here!'!AL46</f>
        <v>521750</v>
      </c>
      <c r="AM444" s="25">
        <f>'"rank"; your input only here!'!AM46</f>
        <v>0</v>
      </c>
      <c r="AN444" s="25">
        <f>'"rank"; your input only here!'!AN46</f>
        <v>0</v>
      </c>
      <c r="AO444" s="25">
        <f>'"rank"; your input only here!'!AO46</f>
        <v>0</v>
      </c>
      <c r="AP444" s="25">
        <f>'"rank"; your input only here!'!AP46</f>
        <v>0</v>
      </c>
      <c r="AQ444" s="25">
        <f>'"rank"; your input only here!'!AQ46</f>
        <v>521750</v>
      </c>
    </row>
    <row r="445" spans="1:43" x14ac:dyDescent="0.25">
      <c r="A445" t="str">
        <f>'"rank"; your input only here!'!A47</f>
        <v>A42</v>
      </c>
      <c r="B445" t="str">
        <f>'"rank"; your input only here!'!B47</f>
        <v>Test Project 42</v>
      </c>
      <c r="C445">
        <f>'"rank"; your input only here!'!C47</f>
        <v>514791</v>
      </c>
      <c r="D445" t="str">
        <f t="shared" si="6"/>
        <v>yes</v>
      </c>
      <c r="E445">
        <f>'"rank"; your input only here!'!E47</f>
        <v>42</v>
      </c>
      <c r="F445">
        <f>'"rank"; your input only here!'!F47</f>
        <v>0</v>
      </c>
      <c r="G445">
        <f>'"rank"; your input only here!'!G47</f>
        <v>0</v>
      </c>
      <c r="H445">
        <f>'"rank"; your input only here!'!H47</f>
        <v>0</v>
      </c>
      <c r="I445">
        <f>'"rank"; your input only here!'!I47</f>
        <v>0</v>
      </c>
      <c r="J445">
        <f>'"rank"; your input only here!'!J47</f>
        <v>0</v>
      </c>
      <c r="K445">
        <f>'"rank"; your input only here!'!K47</f>
        <v>149400</v>
      </c>
      <c r="L445">
        <f>'"rank"; your input only here!'!L47</f>
        <v>0</v>
      </c>
      <c r="M445">
        <f>'"rank"; your input only here!'!M47</f>
        <v>0</v>
      </c>
      <c r="N445">
        <f>'"rank"; your input only here!'!N47</f>
        <v>0</v>
      </c>
      <c r="O445">
        <f>'"rank"; your input only here!'!O47</f>
        <v>0</v>
      </c>
      <c r="P445">
        <f>'"rank"; your input only here!'!P47</f>
        <v>0</v>
      </c>
      <c r="Q445">
        <f>'"rank"; your input only here!'!Q47</f>
        <v>0</v>
      </c>
      <c r="R445">
        <f>'"rank"; your input only here!'!R47</f>
        <v>0</v>
      </c>
      <c r="S445">
        <f>'"rank"; your input only here!'!S47</f>
        <v>0</v>
      </c>
      <c r="T445">
        <f>'"rank"; your input only here!'!T47</f>
        <v>0</v>
      </c>
      <c r="U445">
        <f>'"rank"; your input only here!'!U47</f>
        <v>0</v>
      </c>
      <c r="V445">
        <f>'"rank"; your input only here!'!V47</f>
        <v>0</v>
      </c>
      <c r="W445">
        <f>'"rank"; your input only here!'!W47</f>
        <v>0</v>
      </c>
      <c r="X445">
        <f>'"rank"; your input only here!'!X47</f>
        <v>0</v>
      </c>
      <c r="Y445">
        <f>'"rank"; your input only here!'!Y47</f>
        <v>0</v>
      </c>
      <c r="Z445">
        <f>'"rank"; your input only here!'!Z47</f>
        <v>0</v>
      </c>
      <c r="AA445">
        <f>'"rank"; your input only here!'!AA47</f>
        <v>0</v>
      </c>
      <c r="AB445">
        <f>'"rank"; your input only here!'!AB47</f>
        <v>0</v>
      </c>
      <c r="AC445">
        <f>'"rank"; your input only here!'!AC47</f>
        <v>0</v>
      </c>
      <c r="AD445">
        <f>'"rank"; your input only here!'!AD47</f>
        <v>183667</v>
      </c>
      <c r="AE445">
        <f>'"rank"; your input only here!'!AE47</f>
        <v>0</v>
      </c>
      <c r="AF445">
        <f>'"rank"; your input only here!'!AF47</f>
        <v>181724</v>
      </c>
      <c r="AG445">
        <f>'"rank"; your input only here!'!AG47</f>
        <v>0</v>
      </c>
      <c r="AH445">
        <f>'"rank"; your input only here!'!AH47</f>
        <v>0</v>
      </c>
      <c r="AI445">
        <f>'"rank"; your input only here!'!AI47</f>
        <v>0</v>
      </c>
      <c r="AJ445">
        <f>'"rank"; your input only here!'!AJ47</f>
        <v>0</v>
      </c>
      <c r="AK445">
        <f>'"rank"; your input only here!'!AK47</f>
        <v>0</v>
      </c>
      <c r="AL445">
        <f>'"rank"; your input only here!'!AL47</f>
        <v>514791</v>
      </c>
      <c r="AM445" s="25">
        <f>'"rank"; your input only here!'!AM47</f>
        <v>0</v>
      </c>
      <c r="AN445" s="25">
        <f>'"rank"; your input only here!'!AN47</f>
        <v>0</v>
      </c>
      <c r="AO445" s="25">
        <f>'"rank"; your input only here!'!AO47</f>
        <v>0</v>
      </c>
      <c r="AP445" s="25">
        <f>'"rank"; your input only here!'!AP47</f>
        <v>0</v>
      </c>
      <c r="AQ445" s="25">
        <f>'"rank"; your input only here!'!AQ47</f>
        <v>514791</v>
      </c>
    </row>
    <row r="446" spans="1:43" x14ac:dyDescent="0.25">
      <c r="A446" t="str">
        <f>'"rank"; your input only here!'!A48</f>
        <v>A43</v>
      </c>
      <c r="B446" t="str">
        <f>'"rank"; your input only here!'!B48</f>
        <v>Test Project 43</v>
      </c>
      <c r="C446">
        <f>'"rank"; your input only here!'!C48</f>
        <v>648848</v>
      </c>
      <c r="D446" t="str">
        <f t="shared" si="6"/>
        <v>yes</v>
      </c>
      <c r="E446">
        <f>'"rank"; your input only here!'!E48</f>
        <v>43</v>
      </c>
      <c r="F446">
        <f>'"rank"; your input only here!'!F48</f>
        <v>0</v>
      </c>
      <c r="G446">
        <f>'"rank"; your input only here!'!G48</f>
        <v>0</v>
      </c>
      <c r="H446">
        <f>'"rank"; your input only here!'!H48</f>
        <v>0</v>
      </c>
      <c r="I446">
        <f>'"rank"; your input only here!'!I48</f>
        <v>0</v>
      </c>
      <c r="J446">
        <f>'"rank"; your input only here!'!J48</f>
        <v>0</v>
      </c>
      <c r="K446">
        <f>'"rank"; your input only here!'!K48</f>
        <v>0</v>
      </c>
      <c r="L446">
        <f>'"rank"; your input only here!'!L48</f>
        <v>0</v>
      </c>
      <c r="M446">
        <f>'"rank"; your input only here!'!M48</f>
        <v>0</v>
      </c>
      <c r="N446">
        <f>'"rank"; your input only here!'!N48</f>
        <v>0</v>
      </c>
      <c r="O446">
        <f>'"rank"; your input only here!'!O48</f>
        <v>0</v>
      </c>
      <c r="P446">
        <f>'"rank"; your input only here!'!P48</f>
        <v>0</v>
      </c>
      <c r="Q446">
        <f>'"rank"; your input only here!'!Q48</f>
        <v>0</v>
      </c>
      <c r="R446">
        <f>'"rank"; your input only here!'!R48</f>
        <v>0</v>
      </c>
      <c r="S446">
        <f>'"rank"; your input only here!'!S48</f>
        <v>0</v>
      </c>
      <c r="T446">
        <f>'"rank"; your input only here!'!T48</f>
        <v>0</v>
      </c>
      <c r="U446">
        <f>'"rank"; your input only here!'!U48</f>
        <v>0</v>
      </c>
      <c r="V446">
        <f>'"rank"; your input only here!'!V48</f>
        <v>0</v>
      </c>
      <c r="W446">
        <f>'"rank"; your input only here!'!W48</f>
        <v>0</v>
      </c>
      <c r="X446">
        <f>'"rank"; your input only here!'!X48</f>
        <v>0</v>
      </c>
      <c r="Y446">
        <f>'"rank"; your input only here!'!Y48</f>
        <v>0</v>
      </c>
      <c r="Z446">
        <f>'"rank"; your input only here!'!Z48</f>
        <v>0</v>
      </c>
      <c r="AA446">
        <f>'"rank"; your input only here!'!AA48</f>
        <v>0</v>
      </c>
      <c r="AB446">
        <f>'"rank"; your input only here!'!AB48</f>
        <v>249800</v>
      </c>
      <c r="AC446">
        <f>'"rank"; your input only here!'!AC48</f>
        <v>0</v>
      </c>
      <c r="AD446">
        <f>'"rank"; your input only here!'!AD48</f>
        <v>0</v>
      </c>
      <c r="AE446">
        <f>'"rank"; your input only here!'!AE48</f>
        <v>0</v>
      </c>
      <c r="AF446">
        <f>'"rank"; your input only here!'!AF48</f>
        <v>200412</v>
      </c>
      <c r="AG446">
        <f>'"rank"; your input only here!'!AG48</f>
        <v>198636</v>
      </c>
      <c r="AH446">
        <f>'"rank"; your input only here!'!AH48</f>
        <v>0</v>
      </c>
      <c r="AI446">
        <f>'"rank"; your input only here!'!AI48</f>
        <v>0</v>
      </c>
      <c r="AJ446">
        <f>'"rank"; your input only here!'!AJ48</f>
        <v>0</v>
      </c>
      <c r="AK446">
        <f>'"rank"; your input only here!'!AK48</f>
        <v>0</v>
      </c>
      <c r="AL446">
        <f>'"rank"; your input only here!'!AL48</f>
        <v>648848</v>
      </c>
      <c r="AM446" s="25">
        <f>'"rank"; your input only here!'!AM48</f>
        <v>0</v>
      </c>
      <c r="AN446" s="25">
        <f>'"rank"; your input only here!'!AN48</f>
        <v>0</v>
      </c>
      <c r="AO446" s="25">
        <f>'"rank"; your input only here!'!AO48</f>
        <v>0</v>
      </c>
      <c r="AP446" s="25">
        <f>'"rank"; your input only here!'!AP48</f>
        <v>0</v>
      </c>
      <c r="AQ446" s="25">
        <f>'"rank"; your input only here!'!AQ48</f>
        <v>648848</v>
      </c>
    </row>
    <row r="447" spans="1:43" x14ac:dyDescent="0.25">
      <c r="A447" t="str">
        <f>'"rank"; your input only here!'!A49</f>
        <v>A44</v>
      </c>
      <c r="B447" t="str">
        <f>'"rank"; your input only here!'!B49</f>
        <v>Test Project 44</v>
      </c>
      <c r="C447">
        <f>'"rank"; your input only here!'!C49</f>
        <v>319960</v>
      </c>
      <c r="D447" t="str">
        <f t="shared" si="6"/>
        <v>yes</v>
      </c>
      <c r="E447">
        <f>'"rank"; your input only here!'!E49</f>
        <v>44</v>
      </c>
      <c r="F447">
        <f>'"rank"; your input only here!'!F49</f>
        <v>0</v>
      </c>
      <c r="G447">
        <f>'"rank"; your input only here!'!G49</f>
        <v>0</v>
      </c>
      <c r="H447">
        <f>'"rank"; your input only here!'!H49</f>
        <v>0</v>
      </c>
      <c r="I447">
        <f>'"rank"; your input only here!'!I49</f>
        <v>0</v>
      </c>
      <c r="J447">
        <f>'"rank"; your input only here!'!J49</f>
        <v>0</v>
      </c>
      <c r="K447">
        <f>'"rank"; your input only here!'!K49</f>
        <v>199960</v>
      </c>
      <c r="L447">
        <f>'"rank"; your input only here!'!L49</f>
        <v>0</v>
      </c>
      <c r="M447">
        <f>'"rank"; your input only here!'!M49</f>
        <v>0</v>
      </c>
      <c r="N447">
        <f>'"rank"; your input only here!'!N49</f>
        <v>0</v>
      </c>
      <c r="O447">
        <f>'"rank"; your input only here!'!O49</f>
        <v>0</v>
      </c>
      <c r="P447">
        <f>'"rank"; your input only here!'!P49</f>
        <v>0</v>
      </c>
      <c r="Q447">
        <f>'"rank"; your input only here!'!Q49</f>
        <v>0</v>
      </c>
      <c r="R447">
        <f>'"rank"; your input only here!'!R49</f>
        <v>0</v>
      </c>
      <c r="S447">
        <f>'"rank"; your input only here!'!S49</f>
        <v>120000</v>
      </c>
      <c r="T447">
        <f>'"rank"; your input only here!'!T49</f>
        <v>0</v>
      </c>
      <c r="U447">
        <f>'"rank"; your input only here!'!U49</f>
        <v>0</v>
      </c>
      <c r="V447">
        <f>'"rank"; your input only here!'!V49</f>
        <v>0</v>
      </c>
      <c r="W447">
        <f>'"rank"; your input only here!'!W49</f>
        <v>0</v>
      </c>
      <c r="X447">
        <f>'"rank"; your input only here!'!X49</f>
        <v>0</v>
      </c>
      <c r="Y447">
        <f>'"rank"; your input only here!'!Y49</f>
        <v>0</v>
      </c>
      <c r="Z447">
        <f>'"rank"; your input only here!'!Z49</f>
        <v>0</v>
      </c>
      <c r="AA447">
        <f>'"rank"; your input only here!'!AA49</f>
        <v>0</v>
      </c>
      <c r="AB447">
        <f>'"rank"; your input only here!'!AB49</f>
        <v>0</v>
      </c>
      <c r="AC447">
        <f>'"rank"; your input only here!'!AC49</f>
        <v>0</v>
      </c>
      <c r="AD447">
        <f>'"rank"; your input only here!'!AD49</f>
        <v>0</v>
      </c>
      <c r="AE447">
        <f>'"rank"; your input only here!'!AE49</f>
        <v>0</v>
      </c>
      <c r="AF447">
        <f>'"rank"; your input only here!'!AF49</f>
        <v>0</v>
      </c>
      <c r="AG447">
        <f>'"rank"; your input only here!'!AG49</f>
        <v>0</v>
      </c>
      <c r="AH447">
        <f>'"rank"; your input only here!'!AH49</f>
        <v>0</v>
      </c>
      <c r="AI447">
        <f>'"rank"; your input only here!'!AI49</f>
        <v>0</v>
      </c>
      <c r="AJ447">
        <f>'"rank"; your input only here!'!AJ49</f>
        <v>0</v>
      </c>
      <c r="AK447">
        <f>'"rank"; your input only here!'!AK49</f>
        <v>0</v>
      </c>
      <c r="AL447">
        <f>'"rank"; your input only here!'!AL49</f>
        <v>319960</v>
      </c>
      <c r="AM447" s="25">
        <f>'"rank"; your input only here!'!AM49</f>
        <v>0</v>
      </c>
      <c r="AN447" s="25">
        <f>'"rank"; your input only here!'!AN49</f>
        <v>0</v>
      </c>
      <c r="AO447" s="25">
        <f>'"rank"; your input only here!'!AO49</f>
        <v>0</v>
      </c>
      <c r="AP447" s="25">
        <f>'"rank"; your input only here!'!AP49</f>
        <v>0</v>
      </c>
      <c r="AQ447" s="25">
        <f>'"rank"; your input only here!'!AQ49</f>
        <v>319960</v>
      </c>
    </row>
    <row r="448" spans="1:43" x14ac:dyDescent="0.25">
      <c r="A448" t="str">
        <f>'"rank"; your input only here!'!A50</f>
        <v>A45</v>
      </c>
      <c r="B448" t="str">
        <f>'"rank"; your input only here!'!B50</f>
        <v>Test Project 45</v>
      </c>
      <c r="C448">
        <f>'"rank"; your input only here!'!C50</f>
        <v>570000</v>
      </c>
      <c r="D448" t="str">
        <f t="shared" si="6"/>
        <v>yes</v>
      </c>
      <c r="E448">
        <f>'"rank"; your input only here!'!E50</f>
        <v>45</v>
      </c>
      <c r="F448">
        <f>'"rank"; your input only here!'!F50</f>
        <v>0</v>
      </c>
      <c r="G448">
        <f>'"rank"; your input only here!'!G50</f>
        <v>0</v>
      </c>
      <c r="H448">
        <f>'"rank"; your input only here!'!H50</f>
        <v>0</v>
      </c>
      <c r="I448">
        <f>'"rank"; your input only here!'!I50</f>
        <v>0</v>
      </c>
      <c r="J448">
        <f>'"rank"; your input only here!'!J50</f>
        <v>0</v>
      </c>
      <c r="K448">
        <f>'"rank"; your input only here!'!K50</f>
        <v>0</v>
      </c>
      <c r="L448">
        <f>'"rank"; your input only here!'!L50</f>
        <v>0</v>
      </c>
      <c r="M448">
        <f>'"rank"; your input only here!'!M50</f>
        <v>0</v>
      </c>
      <c r="N448">
        <f>'"rank"; your input only here!'!N50</f>
        <v>0</v>
      </c>
      <c r="O448">
        <f>'"rank"; your input only here!'!O50</f>
        <v>0</v>
      </c>
      <c r="P448">
        <f>'"rank"; your input only here!'!P50</f>
        <v>0</v>
      </c>
      <c r="Q448">
        <f>'"rank"; your input only here!'!Q50</f>
        <v>0</v>
      </c>
      <c r="R448">
        <f>'"rank"; your input only here!'!R50</f>
        <v>0</v>
      </c>
      <c r="S448">
        <f>'"rank"; your input only here!'!S50</f>
        <v>70000</v>
      </c>
      <c r="T448">
        <f>'"rank"; your input only here!'!T50</f>
        <v>0</v>
      </c>
      <c r="U448">
        <f>'"rank"; your input only here!'!U50</f>
        <v>0</v>
      </c>
      <c r="V448">
        <f>'"rank"; your input only here!'!V50</f>
        <v>0</v>
      </c>
      <c r="W448">
        <f>'"rank"; your input only here!'!W50</f>
        <v>0</v>
      </c>
      <c r="X448">
        <f>'"rank"; your input only here!'!X50</f>
        <v>0</v>
      </c>
      <c r="Y448">
        <f>'"rank"; your input only here!'!Y50</f>
        <v>0</v>
      </c>
      <c r="Z448">
        <f>'"rank"; your input only here!'!Z50</f>
        <v>0</v>
      </c>
      <c r="AA448">
        <f>'"rank"; your input only here!'!AA50</f>
        <v>0</v>
      </c>
      <c r="AB448">
        <f>'"rank"; your input only here!'!AB50</f>
        <v>250000</v>
      </c>
      <c r="AC448">
        <f>'"rank"; your input only here!'!AC50</f>
        <v>0</v>
      </c>
      <c r="AD448">
        <f>'"rank"; your input only here!'!AD50</f>
        <v>0</v>
      </c>
      <c r="AE448">
        <f>'"rank"; your input only here!'!AE50</f>
        <v>0</v>
      </c>
      <c r="AF448">
        <f>'"rank"; your input only here!'!AF50</f>
        <v>0</v>
      </c>
      <c r="AG448">
        <f>'"rank"; your input only here!'!AG50</f>
        <v>0</v>
      </c>
      <c r="AH448">
        <f>'"rank"; your input only here!'!AH50</f>
        <v>0</v>
      </c>
      <c r="AI448">
        <f>'"rank"; your input only here!'!AI50</f>
        <v>0</v>
      </c>
      <c r="AJ448">
        <f>'"rank"; your input only here!'!AJ50</f>
        <v>0</v>
      </c>
      <c r="AK448">
        <f>'"rank"; your input only here!'!AK50</f>
        <v>0</v>
      </c>
      <c r="AL448">
        <f>'"rank"; your input only here!'!AL50</f>
        <v>320000</v>
      </c>
      <c r="AM448" s="25">
        <f>'"rank"; your input only here!'!AM50</f>
        <v>0</v>
      </c>
      <c r="AN448" s="25">
        <f>'"rank"; your input only here!'!AN50</f>
        <v>0</v>
      </c>
      <c r="AO448" s="25">
        <f>'"rank"; your input only here!'!AO50</f>
        <v>0</v>
      </c>
      <c r="AP448" s="25">
        <f>'"rank"; your input only here!'!AP50</f>
        <v>250000</v>
      </c>
      <c r="AQ448" s="25">
        <f>'"rank"; your input only here!'!AQ50</f>
        <v>570000</v>
      </c>
    </row>
    <row r="449" spans="1:43" x14ac:dyDescent="0.25">
      <c r="A449" t="str">
        <f>'"rank"; your input only here!'!A51</f>
        <v>A46</v>
      </c>
      <c r="B449" t="str">
        <f>'"rank"; your input only here!'!B51</f>
        <v>Test Project 46</v>
      </c>
      <c r="C449">
        <f>'"rank"; your input only here!'!C51</f>
        <v>441023</v>
      </c>
      <c r="D449" t="str">
        <f t="shared" si="6"/>
        <v>yes</v>
      </c>
      <c r="E449">
        <f>'"rank"; your input only here!'!E51</f>
        <v>46</v>
      </c>
      <c r="F449">
        <f>'"rank"; your input only here!'!F51</f>
        <v>0</v>
      </c>
      <c r="G449">
        <f>'"rank"; your input only here!'!G51</f>
        <v>0</v>
      </c>
      <c r="H449">
        <f>'"rank"; your input only here!'!H51</f>
        <v>0</v>
      </c>
      <c r="I449">
        <f>'"rank"; your input only here!'!I51</f>
        <v>0</v>
      </c>
      <c r="J449">
        <f>'"rank"; your input only here!'!J51</f>
        <v>0</v>
      </c>
      <c r="K449">
        <f>'"rank"; your input only here!'!K51</f>
        <v>0</v>
      </c>
      <c r="L449">
        <f>'"rank"; your input only here!'!L51</f>
        <v>0</v>
      </c>
      <c r="M449">
        <f>'"rank"; your input only here!'!M51</f>
        <v>0</v>
      </c>
      <c r="N449">
        <f>'"rank"; your input only here!'!N51</f>
        <v>219000</v>
      </c>
      <c r="O449">
        <f>'"rank"; your input only here!'!O51</f>
        <v>0</v>
      </c>
      <c r="P449">
        <f>'"rank"; your input only here!'!P51</f>
        <v>0</v>
      </c>
      <c r="Q449">
        <f>'"rank"; your input only here!'!Q51</f>
        <v>131742</v>
      </c>
      <c r="R449">
        <f>'"rank"; your input only here!'!R51</f>
        <v>0</v>
      </c>
      <c r="S449">
        <f>'"rank"; your input only here!'!S51</f>
        <v>0</v>
      </c>
      <c r="T449">
        <f>'"rank"; your input only here!'!T51</f>
        <v>0</v>
      </c>
      <c r="U449">
        <f>'"rank"; your input only here!'!U51</f>
        <v>0</v>
      </c>
      <c r="V449">
        <f>'"rank"; your input only here!'!V51</f>
        <v>0</v>
      </c>
      <c r="W449">
        <f>'"rank"; your input only here!'!W51</f>
        <v>90281</v>
      </c>
      <c r="X449">
        <f>'"rank"; your input only here!'!X51</f>
        <v>0</v>
      </c>
      <c r="Y449">
        <f>'"rank"; your input only here!'!Y51</f>
        <v>0</v>
      </c>
      <c r="Z449">
        <f>'"rank"; your input only here!'!Z51</f>
        <v>0</v>
      </c>
      <c r="AA449">
        <f>'"rank"; your input only here!'!AA51</f>
        <v>0</v>
      </c>
      <c r="AB449">
        <f>'"rank"; your input only here!'!AB51</f>
        <v>0</v>
      </c>
      <c r="AC449">
        <f>'"rank"; your input only here!'!AC51</f>
        <v>0</v>
      </c>
      <c r="AD449">
        <f>'"rank"; your input only here!'!AD51</f>
        <v>0</v>
      </c>
      <c r="AE449">
        <f>'"rank"; your input only here!'!AE51</f>
        <v>0</v>
      </c>
      <c r="AF449">
        <f>'"rank"; your input only here!'!AF51</f>
        <v>0</v>
      </c>
      <c r="AG449">
        <f>'"rank"; your input only here!'!AG51</f>
        <v>0</v>
      </c>
      <c r="AH449">
        <f>'"rank"; your input only here!'!AH51</f>
        <v>0</v>
      </c>
      <c r="AI449">
        <f>'"rank"; your input only here!'!AI51</f>
        <v>0</v>
      </c>
      <c r="AJ449">
        <f>'"rank"; your input only here!'!AJ51</f>
        <v>0</v>
      </c>
      <c r="AK449">
        <f>'"rank"; your input only here!'!AK51</f>
        <v>0</v>
      </c>
      <c r="AL449">
        <f>'"rank"; your input only here!'!AL51</f>
        <v>441023</v>
      </c>
      <c r="AM449" s="25">
        <f>'"rank"; your input only here!'!AM51</f>
        <v>0</v>
      </c>
      <c r="AN449" s="25">
        <f>'"rank"; your input only here!'!AN51</f>
        <v>0</v>
      </c>
      <c r="AO449" s="25">
        <f>'"rank"; your input only here!'!AO51</f>
        <v>0</v>
      </c>
      <c r="AP449" s="25">
        <f>'"rank"; your input only here!'!AP51</f>
        <v>0</v>
      </c>
      <c r="AQ449" s="25">
        <f>'"rank"; your input only here!'!AQ51</f>
        <v>441023</v>
      </c>
    </row>
    <row r="450" spans="1:43" x14ac:dyDescent="0.25">
      <c r="A450" t="str">
        <f>'"rank"; your input only here!'!A52</f>
        <v>A47</v>
      </c>
      <c r="B450" t="str">
        <f>'"rank"; your input only here!'!B52</f>
        <v>Test Project 47</v>
      </c>
      <c r="C450">
        <f>'"rank"; your input only here!'!C52</f>
        <v>515833</v>
      </c>
      <c r="D450">
        <f t="shared" si="6"/>
        <v>0</v>
      </c>
      <c r="E450">
        <f>'"rank"; your input only here!'!E52</f>
        <v>47</v>
      </c>
      <c r="F450">
        <f>'"rank"; your input only here!'!F52</f>
        <v>0</v>
      </c>
      <c r="G450">
        <f>'"rank"; your input only here!'!G52</f>
        <v>0</v>
      </c>
      <c r="H450">
        <f>'"rank"; your input only here!'!H52</f>
        <v>0</v>
      </c>
      <c r="I450">
        <f>'"rank"; your input only here!'!I52</f>
        <v>0</v>
      </c>
      <c r="J450">
        <f>'"rank"; your input only here!'!J52</f>
        <v>0</v>
      </c>
      <c r="K450">
        <f>'"rank"; your input only here!'!K52</f>
        <v>0</v>
      </c>
      <c r="L450">
        <f>'"rank"; your input only here!'!L52</f>
        <v>0</v>
      </c>
      <c r="M450">
        <f>'"rank"; your input only here!'!M52</f>
        <v>0</v>
      </c>
      <c r="N450">
        <f>'"rank"; your input only here!'!N52</f>
        <v>173000</v>
      </c>
      <c r="O450">
        <f>'"rank"; your input only here!'!O52</f>
        <v>0</v>
      </c>
      <c r="P450">
        <f>'"rank"; your input only here!'!P52</f>
        <v>0</v>
      </c>
      <c r="Q450">
        <f>'"rank"; your input only here!'!Q52</f>
        <v>0</v>
      </c>
      <c r="R450">
        <f>'"rank"; your input only here!'!R52</f>
        <v>0</v>
      </c>
      <c r="S450">
        <f>'"rank"; your input only here!'!S52</f>
        <v>0</v>
      </c>
      <c r="T450">
        <f>'"rank"; your input only here!'!T52</f>
        <v>0</v>
      </c>
      <c r="U450">
        <f>'"rank"; your input only here!'!U52</f>
        <v>0</v>
      </c>
      <c r="V450">
        <f>'"rank"; your input only here!'!V52</f>
        <v>0</v>
      </c>
      <c r="W450">
        <f>'"rank"; your input only here!'!W52</f>
        <v>0</v>
      </c>
      <c r="X450">
        <f>'"rank"; your input only here!'!X52</f>
        <v>0</v>
      </c>
      <c r="Y450">
        <f>'"rank"; your input only here!'!Y52</f>
        <v>0</v>
      </c>
      <c r="Z450">
        <f>'"rank"; your input only here!'!Z52</f>
        <v>0</v>
      </c>
      <c r="AA450">
        <f>'"rank"; your input only here!'!AA52</f>
        <v>0</v>
      </c>
      <c r="AB450">
        <f>'"rank"; your input only here!'!AB52</f>
        <v>0</v>
      </c>
      <c r="AC450">
        <f>'"rank"; your input only here!'!AC52</f>
        <v>0</v>
      </c>
      <c r="AD450">
        <f>'"rank"; your input only here!'!AD52</f>
        <v>0</v>
      </c>
      <c r="AE450">
        <f>'"rank"; your input only here!'!AE52</f>
        <v>0</v>
      </c>
      <c r="AF450">
        <f>'"rank"; your input only here!'!AF52</f>
        <v>106800</v>
      </c>
      <c r="AG450">
        <f>'"rank"; your input only here!'!AG52</f>
        <v>0</v>
      </c>
      <c r="AH450">
        <f>'"rank"; your input only here!'!AH52</f>
        <v>0</v>
      </c>
      <c r="AI450">
        <f>'"rank"; your input only here!'!AI52</f>
        <v>0</v>
      </c>
      <c r="AJ450">
        <f>'"rank"; your input only here!'!AJ52</f>
        <v>213033</v>
      </c>
      <c r="AK450">
        <f>'"rank"; your input only here!'!AK52</f>
        <v>0</v>
      </c>
      <c r="AL450">
        <f>'"rank"; your input only here!'!AL52</f>
        <v>492833</v>
      </c>
      <c r="AM450" s="25">
        <f>'"rank"; your input only here!'!AM52</f>
        <v>23000</v>
      </c>
      <c r="AN450" s="25">
        <f>'"rank"; your input only here!'!AN52</f>
        <v>0</v>
      </c>
      <c r="AO450" s="25">
        <f>'"rank"; your input only here!'!AO52</f>
        <v>0</v>
      </c>
      <c r="AP450" s="25">
        <f>'"rank"; your input only here!'!AP52</f>
        <v>0</v>
      </c>
      <c r="AQ450" s="25">
        <f>'"rank"; your input only here!'!AQ52</f>
        <v>515833</v>
      </c>
    </row>
    <row r="451" spans="1:43" x14ac:dyDescent="0.25">
      <c r="A451" t="str">
        <f>'"rank"; your input only here!'!A53</f>
        <v>A48</v>
      </c>
      <c r="B451" t="str">
        <f>'"rank"; your input only here!'!B53</f>
        <v>Test Project 48</v>
      </c>
      <c r="C451">
        <f>'"rank"; your input only here!'!C53</f>
        <v>923495</v>
      </c>
      <c r="D451">
        <f t="shared" si="6"/>
        <v>0</v>
      </c>
      <c r="E451">
        <f>'"rank"; your input only here!'!E53</f>
        <v>48</v>
      </c>
      <c r="F451">
        <f>'"rank"; your input only here!'!F53</f>
        <v>0</v>
      </c>
      <c r="G451">
        <f>'"rank"; your input only here!'!G53</f>
        <v>0</v>
      </c>
      <c r="H451">
        <f>'"rank"; your input only here!'!H53</f>
        <v>0</v>
      </c>
      <c r="I451">
        <f>'"rank"; your input only here!'!I53</f>
        <v>0</v>
      </c>
      <c r="J451">
        <f>'"rank"; your input only here!'!J53</f>
        <v>273495</v>
      </c>
      <c r="K451">
        <f>'"rank"; your input only here!'!K53</f>
        <v>0</v>
      </c>
      <c r="L451">
        <f>'"rank"; your input only here!'!L53</f>
        <v>0</v>
      </c>
      <c r="M451">
        <f>'"rank"; your input only here!'!M53</f>
        <v>0</v>
      </c>
      <c r="N451">
        <f>'"rank"; your input only here!'!N53</f>
        <v>0</v>
      </c>
      <c r="O451">
        <f>'"rank"; your input only here!'!O53</f>
        <v>0</v>
      </c>
      <c r="P451">
        <f>'"rank"; your input only here!'!P53</f>
        <v>0</v>
      </c>
      <c r="Q451">
        <f>'"rank"; your input only here!'!Q53</f>
        <v>0</v>
      </c>
      <c r="R451">
        <f>'"rank"; your input only here!'!R53</f>
        <v>300000</v>
      </c>
      <c r="S451">
        <f>'"rank"; your input only here!'!S53</f>
        <v>0</v>
      </c>
      <c r="T451">
        <f>'"rank"; your input only here!'!T53</f>
        <v>0</v>
      </c>
      <c r="U451">
        <f>'"rank"; your input only here!'!U53</f>
        <v>0</v>
      </c>
      <c r="V451">
        <f>'"rank"; your input only here!'!V53</f>
        <v>0</v>
      </c>
      <c r="W451">
        <f>'"rank"; your input only here!'!W53</f>
        <v>0</v>
      </c>
      <c r="X451">
        <f>'"rank"; your input only here!'!X53</f>
        <v>0</v>
      </c>
      <c r="Y451">
        <f>'"rank"; your input only here!'!Y53</f>
        <v>0</v>
      </c>
      <c r="Z451">
        <f>'"rank"; your input only here!'!Z53</f>
        <v>0</v>
      </c>
      <c r="AA451">
        <f>'"rank"; your input only here!'!AA53</f>
        <v>0</v>
      </c>
      <c r="AB451">
        <f>'"rank"; your input only here!'!AB53</f>
        <v>0</v>
      </c>
      <c r="AC451">
        <f>'"rank"; your input only here!'!AC53</f>
        <v>0</v>
      </c>
      <c r="AD451">
        <f>'"rank"; your input only here!'!AD53</f>
        <v>0</v>
      </c>
      <c r="AE451">
        <f>'"rank"; your input only here!'!AE53</f>
        <v>0</v>
      </c>
      <c r="AF451">
        <f>'"rank"; your input only here!'!AF53</f>
        <v>0</v>
      </c>
      <c r="AG451">
        <f>'"rank"; your input only here!'!AG53</f>
        <v>0</v>
      </c>
      <c r="AH451">
        <f>'"rank"; your input only here!'!AH53</f>
        <v>0</v>
      </c>
      <c r="AI451">
        <f>'"rank"; your input only here!'!AI53</f>
        <v>0</v>
      </c>
      <c r="AJ451">
        <f>'"rank"; your input only here!'!AJ53</f>
        <v>0</v>
      </c>
      <c r="AK451">
        <f>'"rank"; your input only here!'!AK53</f>
        <v>0</v>
      </c>
      <c r="AL451">
        <f>'"rank"; your input only here!'!AL53</f>
        <v>573495</v>
      </c>
      <c r="AM451" s="25">
        <f>'"rank"; your input only here!'!AM53</f>
        <v>0</v>
      </c>
      <c r="AN451" s="25">
        <f>'"rank"; your input only here!'!AN53</f>
        <v>350000</v>
      </c>
      <c r="AO451" s="25">
        <f>'"rank"; your input only here!'!AO53</f>
        <v>0</v>
      </c>
      <c r="AP451" s="25">
        <f>'"rank"; your input only here!'!AP53</f>
        <v>0</v>
      </c>
      <c r="AQ451" s="25">
        <f>'"rank"; your input only here!'!AQ53</f>
        <v>923495</v>
      </c>
    </row>
    <row r="452" spans="1:43" x14ac:dyDescent="0.25">
      <c r="A452" t="str">
        <f>'"rank"; your input only here!'!A54</f>
        <v>A49</v>
      </c>
      <c r="B452" t="str">
        <f>'"rank"; your input only here!'!B54</f>
        <v>Test Project 49</v>
      </c>
      <c r="C452">
        <f>'"rank"; your input only here!'!C54</f>
        <v>597000</v>
      </c>
      <c r="D452">
        <f t="shared" si="6"/>
        <v>0</v>
      </c>
      <c r="E452">
        <f>'"rank"; your input only here!'!E54</f>
        <v>49</v>
      </c>
      <c r="F452">
        <f>'"rank"; your input only here!'!F54</f>
        <v>0</v>
      </c>
      <c r="G452">
        <f>'"rank"; your input only here!'!G54</f>
        <v>0</v>
      </c>
      <c r="H452">
        <f>'"rank"; your input only here!'!H54</f>
        <v>0</v>
      </c>
      <c r="I452">
        <f>'"rank"; your input only here!'!I54</f>
        <v>181000</v>
      </c>
      <c r="J452">
        <f>'"rank"; your input only here!'!J54</f>
        <v>0</v>
      </c>
      <c r="K452">
        <f>'"rank"; your input only here!'!K54</f>
        <v>0</v>
      </c>
      <c r="L452">
        <f>'"rank"; your input only here!'!L54</f>
        <v>0</v>
      </c>
      <c r="M452">
        <f>'"rank"; your input only here!'!M54</f>
        <v>0</v>
      </c>
      <c r="N452">
        <f>'"rank"; your input only here!'!N54</f>
        <v>166000</v>
      </c>
      <c r="O452">
        <f>'"rank"; your input only here!'!O54</f>
        <v>0</v>
      </c>
      <c r="P452">
        <f>'"rank"; your input only here!'!P54</f>
        <v>0</v>
      </c>
      <c r="Q452">
        <f>'"rank"; your input only here!'!Q54</f>
        <v>0</v>
      </c>
      <c r="R452">
        <f>'"rank"; your input only here!'!R54</f>
        <v>0</v>
      </c>
      <c r="S452">
        <f>'"rank"; your input only here!'!S54</f>
        <v>0</v>
      </c>
      <c r="T452">
        <f>'"rank"; your input only here!'!T54</f>
        <v>0</v>
      </c>
      <c r="U452">
        <f>'"rank"; your input only here!'!U54</f>
        <v>0</v>
      </c>
      <c r="V452">
        <f>'"rank"; your input only here!'!V54</f>
        <v>0</v>
      </c>
      <c r="W452">
        <f>'"rank"; your input only here!'!W54</f>
        <v>0</v>
      </c>
      <c r="X452">
        <f>'"rank"; your input only here!'!X54</f>
        <v>0</v>
      </c>
      <c r="Y452">
        <f>'"rank"; your input only here!'!Y54</f>
        <v>0</v>
      </c>
      <c r="Z452">
        <f>'"rank"; your input only here!'!Z54</f>
        <v>0</v>
      </c>
      <c r="AA452">
        <f>'"rank"; your input only here!'!AA54</f>
        <v>0</v>
      </c>
      <c r="AB452">
        <f>'"rank"; your input only here!'!AB54</f>
        <v>250000</v>
      </c>
      <c r="AC452">
        <f>'"rank"; your input only here!'!AC54</f>
        <v>0</v>
      </c>
      <c r="AD452">
        <f>'"rank"; your input only here!'!AD54</f>
        <v>0</v>
      </c>
      <c r="AE452">
        <f>'"rank"; your input only here!'!AE54</f>
        <v>0</v>
      </c>
      <c r="AF452">
        <f>'"rank"; your input only here!'!AF54</f>
        <v>0</v>
      </c>
      <c r="AG452">
        <f>'"rank"; your input only here!'!AG54</f>
        <v>0</v>
      </c>
      <c r="AH452">
        <f>'"rank"; your input only here!'!AH54</f>
        <v>0</v>
      </c>
      <c r="AI452">
        <f>'"rank"; your input only here!'!AI54</f>
        <v>0</v>
      </c>
      <c r="AJ452">
        <f>'"rank"; your input only here!'!AJ54</f>
        <v>0</v>
      </c>
      <c r="AK452">
        <f>'"rank"; your input only here!'!AK54</f>
        <v>0</v>
      </c>
      <c r="AL452">
        <f>'"rank"; your input only here!'!AL54</f>
        <v>597000</v>
      </c>
      <c r="AM452" s="25">
        <f>'"rank"; your input only here!'!AM54</f>
        <v>0</v>
      </c>
      <c r="AN452" s="25">
        <f>'"rank"; your input only here!'!AN54</f>
        <v>0</v>
      </c>
      <c r="AO452" s="25">
        <f>'"rank"; your input only here!'!AO54</f>
        <v>0</v>
      </c>
      <c r="AP452" s="25">
        <f>'"rank"; your input only here!'!AP54</f>
        <v>0</v>
      </c>
      <c r="AQ452" s="25">
        <f>'"rank"; your input only here!'!AQ54</f>
        <v>597000</v>
      </c>
    </row>
    <row r="453" spans="1:43" x14ac:dyDescent="0.25">
      <c r="A453" t="str">
        <f>'"rank"; your input only here!'!A55</f>
        <v>A50</v>
      </c>
      <c r="B453" t="str">
        <f>'"rank"; your input only here!'!B55</f>
        <v>Test Project 50</v>
      </c>
      <c r="C453">
        <f>'"rank"; your input only here!'!C55</f>
        <v>615090</v>
      </c>
      <c r="D453">
        <f t="shared" si="6"/>
        <v>0</v>
      </c>
      <c r="E453">
        <f>'"rank"; your input only here!'!E55</f>
        <v>50</v>
      </c>
      <c r="F453">
        <f>'"rank"; your input only here!'!F55</f>
        <v>0</v>
      </c>
      <c r="G453">
        <f>'"rank"; your input only here!'!G55</f>
        <v>465090</v>
      </c>
      <c r="H453">
        <f>'"rank"; your input only here!'!H55</f>
        <v>0</v>
      </c>
      <c r="I453">
        <f>'"rank"; your input only here!'!I55</f>
        <v>0</v>
      </c>
      <c r="J453">
        <f>'"rank"; your input only here!'!J55</f>
        <v>0</v>
      </c>
      <c r="K453">
        <f>'"rank"; your input only here!'!K55</f>
        <v>0</v>
      </c>
      <c r="L453">
        <f>'"rank"; your input only here!'!L55</f>
        <v>0</v>
      </c>
      <c r="M453">
        <f>'"rank"; your input only here!'!M55</f>
        <v>0</v>
      </c>
      <c r="N453">
        <f>'"rank"; your input only here!'!N55</f>
        <v>150000</v>
      </c>
      <c r="O453">
        <f>'"rank"; your input only here!'!O55</f>
        <v>0</v>
      </c>
      <c r="P453">
        <f>'"rank"; your input only here!'!P55</f>
        <v>0</v>
      </c>
      <c r="Q453">
        <f>'"rank"; your input only here!'!Q55</f>
        <v>0</v>
      </c>
      <c r="R453">
        <f>'"rank"; your input only here!'!R55</f>
        <v>0</v>
      </c>
      <c r="S453">
        <f>'"rank"; your input only here!'!S55</f>
        <v>0</v>
      </c>
      <c r="T453">
        <f>'"rank"; your input only here!'!T55</f>
        <v>0</v>
      </c>
      <c r="U453">
        <f>'"rank"; your input only here!'!U55</f>
        <v>0</v>
      </c>
      <c r="V453">
        <f>'"rank"; your input only here!'!V55</f>
        <v>0</v>
      </c>
      <c r="W453">
        <f>'"rank"; your input only here!'!W55</f>
        <v>0</v>
      </c>
      <c r="X453">
        <f>'"rank"; your input only here!'!X55</f>
        <v>0</v>
      </c>
      <c r="Y453">
        <f>'"rank"; your input only here!'!Y55</f>
        <v>0</v>
      </c>
      <c r="Z453">
        <f>'"rank"; your input only here!'!Z55</f>
        <v>0</v>
      </c>
      <c r="AA453">
        <f>'"rank"; your input only here!'!AA55</f>
        <v>0</v>
      </c>
      <c r="AB453">
        <f>'"rank"; your input only here!'!AB55</f>
        <v>0</v>
      </c>
      <c r="AC453">
        <f>'"rank"; your input only here!'!AC55</f>
        <v>0</v>
      </c>
      <c r="AD453">
        <f>'"rank"; your input only here!'!AD55</f>
        <v>0</v>
      </c>
      <c r="AE453">
        <f>'"rank"; your input only here!'!AE55</f>
        <v>0</v>
      </c>
      <c r="AF453">
        <f>'"rank"; your input only here!'!AF55</f>
        <v>0</v>
      </c>
      <c r="AG453">
        <f>'"rank"; your input only here!'!AG55</f>
        <v>0</v>
      </c>
      <c r="AH453">
        <f>'"rank"; your input only here!'!AH55</f>
        <v>0</v>
      </c>
      <c r="AI453">
        <f>'"rank"; your input only here!'!AI55</f>
        <v>0</v>
      </c>
      <c r="AJ453">
        <f>'"rank"; your input only here!'!AJ55</f>
        <v>0</v>
      </c>
      <c r="AK453">
        <f>'"rank"; your input only here!'!AK55</f>
        <v>0</v>
      </c>
      <c r="AL453">
        <f>'"rank"; your input only here!'!AL55</f>
        <v>615090</v>
      </c>
      <c r="AM453" s="25">
        <f>'"rank"; your input only here!'!AM55</f>
        <v>0</v>
      </c>
      <c r="AN453" s="25">
        <f>'"rank"; your input only here!'!AN55</f>
        <v>0</v>
      </c>
      <c r="AO453" s="25">
        <f>'"rank"; your input only here!'!AO55</f>
        <v>0</v>
      </c>
      <c r="AP453" s="25">
        <f>'"rank"; your input only here!'!AP55</f>
        <v>0</v>
      </c>
      <c r="AQ453" s="25">
        <f>'"rank"; your input only here!'!AQ55</f>
        <v>615090</v>
      </c>
    </row>
    <row r="454" spans="1:43" x14ac:dyDescent="0.25">
      <c r="A454" t="str">
        <f>'"rank"; your input only here!'!A56</f>
        <v>A51</v>
      </c>
      <c r="B454" t="str">
        <f>'"rank"; your input only here!'!B56</f>
        <v>Test Project 51</v>
      </c>
      <c r="C454">
        <f>'"rank"; your input only here!'!C56</f>
        <v>549663</v>
      </c>
      <c r="D454">
        <f t="shared" si="6"/>
        <v>0</v>
      </c>
      <c r="E454">
        <f>'"rank"; your input only here!'!E56</f>
        <v>51</v>
      </c>
      <c r="F454">
        <f>'"rank"; your input only here!'!F56</f>
        <v>0</v>
      </c>
      <c r="G454">
        <f>'"rank"; your input only here!'!G56</f>
        <v>0</v>
      </c>
      <c r="H454">
        <f>'"rank"; your input only here!'!H56</f>
        <v>0</v>
      </c>
      <c r="I454">
        <f>'"rank"; your input only here!'!I56</f>
        <v>0</v>
      </c>
      <c r="J454">
        <f>'"rank"; your input only here!'!J56</f>
        <v>0</v>
      </c>
      <c r="K454">
        <f>'"rank"; your input only here!'!K56</f>
        <v>0</v>
      </c>
      <c r="L454">
        <f>'"rank"; your input only here!'!L56</f>
        <v>0</v>
      </c>
      <c r="M454">
        <f>'"rank"; your input only here!'!M56</f>
        <v>0</v>
      </c>
      <c r="N454">
        <f>'"rank"; your input only here!'!N56</f>
        <v>150000</v>
      </c>
      <c r="O454">
        <f>'"rank"; your input only here!'!O56</f>
        <v>0</v>
      </c>
      <c r="P454">
        <f>'"rank"; your input only here!'!P56</f>
        <v>0</v>
      </c>
      <c r="Q454">
        <f>'"rank"; your input only here!'!Q56</f>
        <v>0</v>
      </c>
      <c r="R454">
        <f>'"rank"; your input only here!'!R56</f>
        <v>0</v>
      </c>
      <c r="S454">
        <f>'"rank"; your input only here!'!S56</f>
        <v>0</v>
      </c>
      <c r="T454">
        <f>'"rank"; your input only here!'!T56</f>
        <v>0</v>
      </c>
      <c r="U454">
        <f>'"rank"; your input only here!'!U56</f>
        <v>0</v>
      </c>
      <c r="V454">
        <f>'"rank"; your input only here!'!V56</f>
        <v>0</v>
      </c>
      <c r="W454">
        <f>'"rank"; your input only here!'!W56</f>
        <v>150000</v>
      </c>
      <c r="X454">
        <f>'"rank"; your input only here!'!X56</f>
        <v>0</v>
      </c>
      <c r="Y454">
        <f>'"rank"; your input only here!'!Y56</f>
        <v>0</v>
      </c>
      <c r="Z454">
        <f>'"rank"; your input only here!'!Z56</f>
        <v>0</v>
      </c>
      <c r="AA454">
        <f>'"rank"; your input only here!'!AA56</f>
        <v>0</v>
      </c>
      <c r="AB454">
        <f>'"rank"; your input only here!'!AB56</f>
        <v>249663</v>
      </c>
      <c r="AC454">
        <f>'"rank"; your input only here!'!AC56</f>
        <v>0</v>
      </c>
      <c r="AD454">
        <f>'"rank"; your input only here!'!AD56</f>
        <v>0</v>
      </c>
      <c r="AE454">
        <f>'"rank"; your input only here!'!AE56</f>
        <v>0</v>
      </c>
      <c r="AF454">
        <f>'"rank"; your input only here!'!AF56</f>
        <v>0</v>
      </c>
      <c r="AG454">
        <f>'"rank"; your input only here!'!AG56</f>
        <v>0</v>
      </c>
      <c r="AH454">
        <f>'"rank"; your input only here!'!AH56</f>
        <v>0</v>
      </c>
      <c r="AI454">
        <f>'"rank"; your input only here!'!AI56</f>
        <v>0</v>
      </c>
      <c r="AJ454">
        <f>'"rank"; your input only here!'!AJ56</f>
        <v>0</v>
      </c>
      <c r="AK454">
        <f>'"rank"; your input only here!'!AK56</f>
        <v>0</v>
      </c>
      <c r="AL454">
        <f>'"rank"; your input only here!'!AL56</f>
        <v>549663</v>
      </c>
      <c r="AM454" s="25">
        <f>'"rank"; your input only here!'!AM56</f>
        <v>0</v>
      </c>
      <c r="AN454" s="25">
        <f>'"rank"; your input only here!'!AN56</f>
        <v>0</v>
      </c>
      <c r="AO454" s="25">
        <f>'"rank"; your input only here!'!AO56</f>
        <v>0</v>
      </c>
      <c r="AP454" s="25">
        <f>'"rank"; your input only here!'!AP56</f>
        <v>0</v>
      </c>
      <c r="AQ454" s="25">
        <f>'"rank"; your input only here!'!AQ56</f>
        <v>549663</v>
      </c>
    </row>
    <row r="455" spans="1:43" x14ac:dyDescent="0.25">
      <c r="A455" t="str">
        <f>'"rank"; your input only here!'!A57</f>
        <v>A52</v>
      </c>
      <c r="B455" t="str">
        <f>'"rank"; your input only here!'!B57</f>
        <v>Test Project 52</v>
      </c>
      <c r="C455">
        <f>'"rank"; your input only here!'!C57</f>
        <v>1107102</v>
      </c>
      <c r="D455">
        <f t="shared" si="6"/>
        <v>0</v>
      </c>
      <c r="E455">
        <f>'"rank"; your input only here!'!E57</f>
        <v>52</v>
      </c>
      <c r="F455">
        <f>'"rank"; your input only here!'!F57</f>
        <v>0</v>
      </c>
      <c r="G455">
        <f>'"rank"; your input only here!'!G57</f>
        <v>0</v>
      </c>
      <c r="H455">
        <f>'"rank"; your input only here!'!H57</f>
        <v>0</v>
      </c>
      <c r="I455">
        <f>'"rank"; your input only here!'!I57</f>
        <v>0</v>
      </c>
      <c r="J455">
        <f>'"rank"; your input only here!'!J57</f>
        <v>0</v>
      </c>
      <c r="K455">
        <f>'"rank"; your input only here!'!K57</f>
        <v>0</v>
      </c>
      <c r="L455">
        <f>'"rank"; your input only here!'!L57</f>
        <v>0</v>
      </c>
      <c r="M455">
        <f>'"rank"; your input only here!'!M57</f>
        <v>0</v>
      </c>
      <c r="N455">
        <f>'"rank"; your input only here!'!N57</f>
        <v>149680</v>
      </c>
      <c r="O455">
        <f>'"rank"; your input only here!'!O57</f>
        <v>0</v>
      </c>
      <c r="P455">
        <f>'"rank"; your input only here!'!P57</f>
        <v>0</v>
      </c>
      <c r="Q455">
        <f>'"rank"; your input only here!'!Q57</f>
        <v>0</v>
      </c>
      <c r="R455">
        <f>'"rank"; your input only here!'!R57</f>
        <v>0</v>
      </c>
      <c r="S455">
        <f>'"rank"; your input only here!'!S57</f>
        <v>0</v>
      </c>
      <c r="T455">
        <f>'"rank"; your input only here!'!T57</f>
        <v>0</v>
      </c>
      <c r="U455">
        <f>'"rank"; your input only here!'!U57</f>
        <v>0</v>
      </c>
      <c r="V455">
        <f>'"rank"; your input only here!'!V57</f>
        <v>0</v>
      </c>
      <c r="W455">
        <f>'"rank"; your input only here!'!W57</f>
        <v>0</v>
      </c>
      <c r="X455">
        <f>'"rank"; your input only here!'!X57</f>
        <v>0</v>
      </c>
      <c r="Y455">
        <f>'"rank"; your input only here!'!Y57</f>
        <v>288920</v>
      </c>
      <c r="Z455">
        <f>'"rank"; your input only here!'!Z57</f>
        <v>201000</v>
      </c>
      <c r="AA455">
        <f>'"rank"; your input only here!'!AA57</f>
        <v>0</v>
      </c>
      <c r="AB455">
        <f>'"rank"; your input only here!'!AB57</f>
        <v>0</v>
      </c>
      <c r="AC455">
        <f>'"rank"; your input only here!'!AC57</f>
        <v>467502</v>
      </c>
      <c r="AD455">
        <f>'"rank"; your input only here!'!AD57</f>
        <v>0</v>
      </c>
      <c r="AE455">
        <f>'"rank"; your input only here!'!AE57</f>
        <v>0</v>
      </c>
      <c r="AF455">
        <f>'"rank"; your input only here!'!AF57</f>
        <v>0</v>
      </c>
      <c r="AG455">
        <f>'"rank"; your input only here!'!AG57</f>
        <v>0</v>
      </c>
      <c r="AH455">
        <f>'"rank"; your input only here!'!AH57</f>
        <v>0</v>
      </c>
      <c r="AI455">
        <f>'"rank"; your input only here!'!AI57</f>
        <v>0</v>
      </c>
      <c r="AJ455">
        <f>'"rank"; your input only here!'!AJ57</f>
        <v>0</v>
      </c>
      <c r="AK455">
        <f>'"rank"; your input only here!'!AK57</f>
        <v>0</v>
      </c>
      <c r="AL455">
        <f>'"rank"; your input only here!'!AL57</f>
        <v>1107102</v>
      </c>
      <c r="AM455" s="25">
        <f>'"rank"; your input only here!'!AM57</f>
        <v>0</v>
      </c>
      <c r="AN455" s="25">
        <f>'"rank"; your input only here!'!AN57</f>
        <v>0</v>
      </c>
      <c r="AO455" s="25">
        <f>'"rank"; your input only here!'!AO57</f>
        <v>0</v>
      </c>
      <c r="AP455" s="25">
        <f>'"rank"; your input only here!'!AP57</f>
        <v>0</v>
      </c>
      <c r="AQ455" s="25">
        <f>'"rank"; your input only here!'!AQ57</f>
        <v>1107102</v>
      </c>
    </row>
    <row r="456" spans="1:43" x14ac:dyDescent="0.25">
      <c r="A456" t="str">
        <f>'"rank"; your input only here!'!A58</f>
        <v>A53</v>
      </c>
      <c r="B456" t="str">
        <f>'"rank"; your input only here!'!B58</f>
        <v>Test Project 53</v>
      </c>
      <c r="C456">
        <f>'"rank"; your input only here!'!C58</f>
        <v>283688</v>
      </c>
      <c r="D456">
        <f t="shared" si="6"/>
        <v>0</v>
      </c>
      <c r="E456">
        <f>'"rank"; your input only here!'!E58</f>
        <v>53</v>
      </c>
      <c r="F456">
        <f>'"rank"; your input only here!'!F58</f>
        <v>0</v>
      </c>
      <c r="G456">
        <f>'"rank"; your input only here!'!G58</f>
        <v>0</v>
      </c>
      <c r="H456">
        <f>'"rank"; your input only here!'!H58</f>
        <v>0</v>
      </c>
      <c r="I456">
        <f>'"rank"; your input only here!'!I58</f>
        <v>0</v>
      </c>
      <c r="J456">
        <f>'"rank"; your input only here!'!J58</f>
        <v>0</v>
      </c>
      <c r="K456">
        <f>'"rank"; your input only here!'!K58</f>
        <v>0</v>
      </c>
      <c r="L456">
        <f>'"rank"; your input only here!'!L58</f>
        <v>0</v>
      </c>
      <c r="M456">
        <f>'"rank"; your input only here!'!M58</f>
        <v>0</v>
      </c>
      <c r="N456">
        <f>'"rank"; your input only here!'!N58</f>
        <v>0</v>
      </c>
      <c r="O456">
        <f>'"rank"; your input only here!'!O58</f>
        <v>0</v>
      </c>
      <c r="P456">
        <f>'"rank"; your input only here!'!P58</f>
        <v>0</v>
      </c>
      <c r="Q456">
        <f>'"rank"; your input only here!'!Q58</f>
        <v>0</v>
      </c>
      <c r="R456">
        <f>'"rank"; your input only here!'!R58</f>
        <v>0</v>
      </c>
      <c r="S456">
        <f>'"rank"; your input only here!'!S58</f>
        <v>0</v>
      </c>
      <c r="T456">
        <f>'"rank"; your input only here!'!T58</f>
        <v>0</v>
      </c>
      <c r="U456">
        <f>'"rank"; your input only here!'!U58</f>
        <v>0</v>
      </c>
      <c r="V456">
        <f>'"rank"; your input only here!'!V58</f>
        <v>0</v>
      </c>
      <c r="W456">
        <f>'"rank"; your input only here!'!W58</f>
        <v>199688</v>
      </c>
      <c r="X456">
        <f>'"rank"; your input only here!'!X58</f>
        <v>0</v>
      </c>
      <c r="Y456">
        <f>'"rank"; your input only here!'!Y58</f>
        <v>0</v>
      </c>
      <c r="Z456">
        <f>'"rank"; your input only here!'!Z58</f>
        <v>0</v>
      </c>
      <c r="AA456">
        <f>'"rank"; your input only here!'!AA58</f>
        <v>0</v>
      </c>
      <c r="AB456">
        <f>'"rank"; your input only here!'!AB58</f>
        <v>0</v>
      </c>
      <c r="AC456">
        <f>'"rank"; your input only here!'!AC58</f>
        <v>0</v>
      </c>
      <c r="AD456">
        <f>'"rank"; your input only here!'!AD58</f>
        <v>84000</v>
      </c>
      <c r="AE456">
        <f>'"rank"; your input only here!'!AE58</f>
        <v>0</v>
      </c>
      <c r="AF456">
        <f>'"rank"; your input only here!'!AF58</f>
        <v>0</v>
      </c>
      <c r="AG456">
        <f>'"rank"; your input only here!'!AG58</f>
        <v>0</v>
      </c>
      <c r="AH456">
        <f>'"rank"; your input only here!'!AH58</f>
        <v>0</v>
      </c>
      <c r="AI456">
        <f>'"rank"; your input only here!'!AI58</f>
        <v>0</v>
      </c>
      <c r="AJ456">
        <f>'"rank"; your input only here!'!AJ58</f>
        <v>0</v>
      </c>
      <c r="AK456">
        <f>'"rank"; your input only here!'!AK58</f>
        <v>0</v>
      </c>
      <c r="AL456">
        <f>'"rank"; your input only here!'!AL58</f>
        <v>283688</v>
      </c>
      <c r="AM456" s="25">
        <f>'"rank"; your input only here!'!AM58</f>
        <v>0</v>
      </c>
      <c r="AN456" s="25">
        <f>'"rank"; your input only here!'!AN58</f>
        <v>0</v>
      </c>
      <c r="AO456" s="25">
        <f>'"rank"; your input only here!'!AO58</f>
        <v>0</v>
      </c>
      <c r="AP456" s="25">
        <f>'"rank"; your input only here!'!AP58</f>
        <v>0</v>
      </c>
      <c r="AQ456" s="25">
        <f>'"rank"; your input only here!'!AQ58</f>
        <v>283688</v>
      </c>
    </row>
    <row r="457" spans="1:43" x14ac:dyDescent="0.25">
      <c r="A457" t="str">
        <f>'"rank"; your input only here!'!A59</f>
        <v>A54</v>
      </c>
      <c r="B457" t="str">
        <f>'"rank"; your input only here!'!B59</f>
        <v>Test Project 54</v>
      </c>
      <c r="C457">
        <f>'"rank"; your input only here!'!C59</f>
        <v>1279000</v>
      </c>
      <c r="D457">
        <f t="shared" si="6"/>
        <v>0</v>
      </c>
      <c r="E457">
        <f>'"rank"; your input only here!'!E59</f>
        <v>54</v>
      </c>
      <c r="F457">
        <f>'"rank"; your input only here!'!F59</f>
        <v>120000</v>
      </c>
      <c r="G457">
        <f>'"rank"; your input only here!'!G59</f>
        <v>0</v>
      </c>
      <c r="H457">
        <f>'"rank"; your input only here!'!H59</f>
        <v>0</v>
      </c>
      <c r="I457">
        <f>'"rank"; your input only here!'!I59</f>
        <v>0</v>
      </c>
      <c r="J457">
        <f>'"rank"; your input only here!'!J59</f>
        <v>0</v>
      </c>
      <c r="K457">
        <f>'"rank"; your input only here!'!K59</f>
        <v>0</v>
      </c>
      <c r="L457">
        <f>'"rank"; your input only here!'!L59</f>
        <v>0</v>
      </c>
      <c r="M457">
        <f>'"rank"; your input only here!'!M59</f>
        <v>0</v>
      </c>
      <c r="N457">
        <f>'"rank"; your input only here!'!N59</f>
        <v>0</v>
      </c>
      <c r="O457">
        <f>'"rank"; your input only here!'!O59</f>
        <v>0</v>
      </c>
      <c r="P457">
        <f>'"rank"; your input only here!'!P59</f>
        <v>0</v>
      </c>
      <c r="Q457">
        <f>'"rank"; your input only here!'!Q59</f>
        <v>0</v>
      </c>
      <c r="R457">
        <f>'"rank"; your input only here!'!R59</f>
        <v>0</v>
      </c>
      <c r="S457">
        <f>'"rank"; your input only here!'!S59</f>
        <v>0</v>
      </c>
      <c r="T457">
        <f>'"rank"; your input only here!'!T59</f>
        <v>0</v>
      </c>
      <c r="U457">
        <f>'"rank"; your input only here!'!U59</f>
        <v>0</v>
      </c>
      <c r="V457">
        <f>'"rank"; your input only here!'!V59</f>
        <v>0</v>
      </c>
      <c r="W457">
        <f>'"rank"; your input only here!'!W59</f>
        <v>0</v>
      </c>
      <c r="X457">
        <f>'"rank"; your input only here!'!X59</f>
        <v>0</v>
      </c>
      <c r="Y457">
        <f>'"rank"; your input only here!'!Y59</f>
        <v>0</v>
      </c>
      <c r="Z457">
        <f>'"rank"; your input only here!'!Z59</f>
        <v>0</v>
      </c>
      <c r="AA457">
        <f>'"rank"; your input only here!'!AA59</f>
        <v>0</v>
      </c>
      <c r="AB457">
        <f>'"rank"; your input only here!'!AB59</f>
        <v>0</v>
      </c>
      <c r="AC457">
        <f>'"rank"; your input only here!'!AC59</f>
        <v>749000</v>
      </c>
      <c r="AD457">
        <f>'"rank"; your input only here!'!AD59</f>
        <v>0</v>
      </c>
      <c r="AE457">
        <f>'"rank"; your input only here!'!AE59</f>
        <v>0</v>
      </c>
      <c r="AF457">
        <f>'"rank"; your input only here!'!AF59</f>
        <v>0</v>
      </c>
      <c r="AG457">
        <f>'"rank"; your input only here!'!AG59</f>
        <v>200000</v>
      </c>
      <c r="AH457">
        <f>'"rank"; your input only here!'!AH59</f>
        <v>0</v>
      </c>
      <c r="AI457">
        <f>'"rank"; your input only here!'!AI59</f>
        <v>210000</v>
      </c>
      <c r="AJ457">
        <f>'"rank"; your input only here!'!AJ59</f>
        <v>0</v>
      </c>
      <c r="AK457">
        <f>'"rank"; your input only here!'!AK59</f>
        <v>0</v>
      </c>
      <c r="AL457">
        <f>'"rank"; your input only here!'!AL59</f>
        <v>1279000</v>
      </c>
      <c r="AM457" s="25">
        <f>'"rank"; your input only here!'!AM59</f>
        <v>0</v>
      </c>
      <c r="AN457" s="25">
        <f>'"rank"; your input only here!'!AN59</f>
        <v>0</v>
      </c>
      <c r="AO457" s="25">
        <f>'"rank"; your input only here!'!AO59</f>
        <v>0</v>
      </c>
      <c r="AP457" s="25">
        <f>'"rank"; your input only here!'!AP59</f>
        <v>0</v>
      </c>
      <c r="AQ457" s="25">
        <f>'"rank"; your input only here!'!AQ59</f>
        <v>1279000</v>
      </c>
    </row>
    <row r="458" spans="1:43" x14ac:dyDescent="0.25">
      <c r="A458" t="str">
        <f>'"rank"; your input only here!'!A60</f>
        <v>A55</v>
      </c>
      <c r="B458" t="str">
        <f>'"rank"; your input only here!'!B60</f>
        <v>Test Project 55</v>
      </c>
      <c r="C458">
        <f>'"rank"; your input only here!'!C60</f>
        <v>749961</v>
      </c>
      <c r="D458">
        <f t="shared" si="6"/>
        <v>0</v>
      </c>
      <c r="E458">
        <f>'"rank"; your input only here!'!E60</f>
        <v>55</v>
      </c>
      <c r="F458">
        <f>'"rank"; your input only here!'!F60</f>
        <v>0</v>
      </c>
      <c r="G458">
        <f>'"rank"; your input only here!'!G60</f>
        <v>0</v>
      </c>
      <c r="H458">
        <f>'"rank"; your input only here!'!H60</f>
        <v>0</v>
      </c>
      <c r="I458">
        <f>'"rank"; your input only here!'!I60</f>
        <v>0</v>
      </c>
      <c r="J458">
        <f>'"rank"; your input only here!'!J60</f>
        <v>0</v>
      </c>
      <c r="K458">
        <f>'"rank"; your input only here!'!K60</f>
        <v>0</v>
      </c>
      <c r="L458">
        <f>'"rank"; your input only here!'!L60</f>
        <v>0</v>
      </c>
      <c r="M458">
        <f>'"rank"; your input only here!'!M60</f>
        <v>0</v>
      </c>
      <c r="N458">
        <f>'"rank"; your input only here!'!N60</f>
        <v>0</v>
      </c>
      <c r="O458">
        <f>'"rank"; your input only here!'!O60</f>
        <v>0</v>
      </c>
      <c r="P458">
        <f>'"rank"; your input only here!'!P60</f>
        <v>0</v>
      </c>
      <c r="Q458">
        <f>'"rank"; your input only here!'!Q60</f>
        <v>0</v>
      </c>
      <c r="R458">
        <f>'"rank"; your input only here!'!R60</f>
        <v>0</v>
      </c>
      <c r="S458">
        <f>'"rank"; your input only here!'!S60</f>
        <v>0</v>
      </c>
      <c r="T458">
        <f>'"rank"; your input only here!'!T60</f>
        <v>0</v>
      </c>
      <c r="U458">
        <f>'"rank"; your input only here!'!U60</f>
        <v>0</v>
      </c>
      <c r="V458">
        <f>'"rank"; your input only here!'!V60</f>
        <v>0</v>
      </c>
      <c r="W458">
        <f>'"rank"; your input only here!'!W60</f>
        <v>0</v>
      </c>
      <c r="X458">
        <f>'"rank"; your input only here!'!X60</f>
        <v>0</v>
      </c>
      <c r="Y458">
        <f>'"rank"; your input only here!'!Y60</f>
        <v>0</v>
      </c>
      <c r="Z458">
        <f>'"rank"; your input only here!'!Z60</f>
        <v>0</v>
      </c>
      <c r="AA458">
        <f>'"rank"; your input only here!'!AA60</f>
        <v>0</v>
      </c>
      <c r="AB458">
        <f>'"rank"; your input only here!'!AB60</f>
        <v>0</v>
      </c>
      <c r="AC458">
        <f>'"rank"; your input only here!'!AC60</f>
        <v>500000</v>
      </c>
      <c r="AD458">
        <f>'"rank"; your input only here!'!AD60</f>
        <v>0</v>
      </c>
      <c r="AE458">
        <f>'"rank"; your input only here!'!AE60</f>
        <v>0</v>
      </c>
      <c r="AF458">
        <f>'"rank"; your input only here!'!AF60</f>
        <v>249961</v>
      </c>
      <c r="AG458">
        <f>'"rank"; your input only here!'!AG60</f>
        <v>0</v>
      </c>
      <c r="AH458">
        <f>'"rank"; your input only here!'!AH60</f>
        <v>0</v>
      </c>
      <c r="AI458">
        <f>'"rank"; your input only here!'!AI60</f>
        <v>0</v>
      </c>
      <c r="AJ458">
        <f>'"rank"; your input only here!'!AJ60</f>
        <v>0</v>
      </c>
      <c r="AK458">
        <f>'"rank"; your input only here!'!AK60</f>
        <v>0</v>
      </c>
      <c r="AL458">
        <f>'"rank"; your input only here!'!AL60</f>
        <v>749961</v>
      </c>
      <c r="AM458" s="25">
        <f>'"rank"; your input only here!'!AM60</f>
        <v>0</v>
      </c>
      <c r="AN458" s="25">
        <f>'"rank"; your input only here!'!AN60</f>
        <v>0</v>
      </c>
      <c r="AO458" s="25">
        <f>'"rank"; your input only here!'!AO60</f>
        <v>0</v>
      </c>
      <c r="AP458" s="25">
        <f>'"rank"; your input only here!'!AP60</f>
        <v>0</v>
      </c>
      <c r="AQ458" s="25">
        <f>'"rank"; your input only here!'!AQ60</f>
        <v>749961</v>
      </c>
    </row>
    <row r="459" spans="1:43" x14ac:dyDescent="0.25">
      <c r="A459" t="str">
        <f>'"rank"; your input only here!'!A61</f>
        <v>A56</v>
      </c>
      <c r="B459" t="str">
        <f>'"rank"; your input only here!'!B61</f>
        <v>Test Project 56</v>
      </c>
      <c r="C459">
        <f>'"rank"; your input only here!'!C61</f>
        <v>400000</v>
      </c>
      <c r="D459">
        <f t="shared" si="6"/>
        <v>0</v>
      </c>
      <c r="E459">
        <f>'"rank"; your input only here!'!E61</f>
        <v>56</v>
      </c>
      <c r="F459">
        <f>'"rank"; your input only here!'!F61</f>
        <v>0</v>
      </c>
      <c r="G459">
        <f>'"rank"; your input only here!'!G61</f>
        <v>0</v>
      </c>
      <c r="H459">
        <f>'"rank"; your input only here!'!H61</f>
        <v>0</v>
      </c>
      <c r="I459">
        <f>'"rank"; your input only here!'!I61</f>
        <v>0</v>
      </c>
      <c r="J459">
        <f>'"rank"; your input only here!'!J61</f>
        <v>0</v>
      </c>
      <c r="K459">
        <f>'"rank"; your input only here!'!K61</f>
        <v>0</v>
      </c>
      <c r="L459">
        <f>'"rank"; your input only here!'!L61</f>
        <v>0</v>
      </c>
      <c r="M459">
        <f>'"rank"; your input only here!'!M61</f>
        <v>0</v>
      </c>
      <c r="N459">
        <f>'"rank"; your input only here!'!N61</f>
        <v>0</v>
      </c>
      <c r="O459">
        <f>'"rank"; your input only here!'!O61</f>
        <v>0</v>
      </c>
      <c r="P459">
        <f>'"rank"; your input only here!'!P61</f>
        <v>0</v>
      </c>
      <c r="Q459">
        <f>'"rank"; your input only here!'!Q61</f>
        <v>0</v>
      </c>
      <c r="R459">
        <f>'"rank"; your input only here!'!R61</f>
        <v>0</v>
      </c>
      <c r="S459">
        <f>'"rank"; your input only here!'!S61</f>
        <v>0</v>
      </c>
      <c r="T459">
        <f>'"rank"; your input only here!'!T61</f>
        <v>0</v>
      </c>
      <c r="U459">
        <f>'"rank"; your input only here!'!U61</f>
        <v>0</v>
      </c>
      <c r="V459">
        <f>'"rank"; your input only here!'!V61</f>
        <v>0</v>
      </c>
      <c r="W459">
        <f>'"rank"; your input only here!'!W61</f>
        <v>100000</v>
      </c>
      <c r="X459">
        <f>'"rank"; your input only here!'!X61</f>
        <v>0</v>
      </c>
      <c r="Y459">
        <f>'"rank"; your input only here!'!Y61</f>
        <v>0</v>
      </c>
      <c r="Z459">
        <f>'"rank"; your input only here!'!Z61</f>
        <v>0</v>
      </c>
      <c r="AA459">
        <f>'"rank"; your input only here!'!AA61</f>
        <v>0</v>
      </c>
      <c r="AB459">
        <f>'"rank"; your input only here!'!AB61</f>
        <v>0</v>
      </c>
      <c r="AC459">
        <f>'"rank"; your input only here!'!AC61</f>
        <v>0</v>
      </c>
      <c r="AD459">
        <f>'"rank"; your input only here!'!AD61</f>
        <v>0</v>
      </c>
      <c r="AE459">
        <f>'"rank"; your input only here!'!AE61</f>
        <v>300000</v>
      </c>
      <c r="AF459">
        <f>'"rank"; your input only here!'!AF61</f>
        <v>0</v>
      </c>
      <c r="AG459">
        <f>'"rank"; your input only here!'!AG61</f>
        <v>0</v>
      </c>
      <c r="AH459">
        <f>'"rank"; your input only here!'!AH61</f>
        <v>0</v>
      </c>
      <c r="AI459">
        <f>'"rank"; your input only here!'!AI61</f>
        <v>0</v>
      </c>
      <c r="AJ459">
        <f>'"rank"; your input only here!'!AJ61</f>
        <v>0</v>
      </c>
      <c r="AK459">
        <f>'"rank"; your input only here!'!AK61</f>
        <v>0</v>
      </c>
      <c r="AL459">
        <f>'"rank"; your input only here!'!AL61</f>
        <v>400000</v>
      </c>
      <c r="AM459" s="25">
        <f>'"rank"; your input only here!'!AM61</f>
        <v>0</v>
      </c>
      <c r="AN459" s="25">
        <f>'"rank"; your input only here!'!AN61</f>
        <v>0</v>
      </c>
      <c r="AO459" s="25">
        <f>'"rank"; your input only here!'!AO61</f>
        <v>0</v>
      </c>
      <c r="AP459" s="25">
        <f>'"rank"; your input only here!'!AP61</f>
        <v>0</v>
      </c>
      <c r="AQ459" s="25">
        <f>'"rank"; your input only here!'!AQ61</f>
        <v>400000</v>
      </c>
    </row>
    <row r="460" spans="1:43" x14ac:dyDescent="0.25">
      <c r="A460" t="str">
        <f>'"rank"; your input only here!'!A62</f>
        <v>A57</v>
      </c>
      <c r="B460" t="str">
        <f>'"rank"; your input only here!'!B62</f>
        <v>Test Project 57</v>
      </c>
      <c r="C460">
        <f>'"rank"; your input only here!'!C62</f>
        <v>870000</v>
      </c>
      <c r="D460">
        <f t="shared" si="6"/>
        <v>0</v>
      </c>
      <c r="E460">
        <f>'"rank"; your input only here!'!E62</f>
        <v>57</v>
      </c>
      <c r="F460">
        <f>'"rank"; your input only here!'!F62</f>
        <v>0</v>
      </c>
      <c r="G460">
        <f>'"rank"; your input only here!'!G62</f>
        <v>0</v>
      </c>
      <c r="H460">
        <f>'"rank"; your input only here!'!H62</f>
        <v>0</v>
      </c>
      <c r="I460">
        <f>'"rank"; your input only here!'!I62</f>
        <v>0</v>
      </c>
      <c r="J460">
        <f>'"rank"; your input only here!'!J62</f>
        <v>0</v>
      </c>
      <c r="K460">
        <f>'"rank"; your input only here!'!K62</f>
        <v>0</v>
      </c>
      <c r="L460">
        <f>'"rank"; your input only here!'!L62</f>
        <v>0</v>
      </c>
      <c r="M460">
        <f>'"rank"; your input only here!'!M62</f>
        <v>0</v>
      </c>
      <c r="N460">
        <f>'"rank"; your input only here!'!N62</f>
        <v>0</v>
      </c>
      <c r="O460">
        <f>'"rank"; your input only here!'!O62</f>
        <v>0</v>
      </c>
      <c r="P460">
        <f>'"rank"; your input only here!'!P62</f>
        <v>0</v>
      </c>
      <c r="Q460">
        <f>'"rank"; your input only here!'!Q62</f>
        <v>0</v>
      </c>
      <c r="R460">
        <f>'"rank"; your input only here!'!R62</f>
        <v>0</v>
      </c>
      <c r="S460">
        <f>'"rank"; your input only here!'!S62</f>
        <v>0</v>
      </c>
      <c r="T460">
        <f>'"rank"; your input only here!'!T62</f>
        <v>0</v>
      </c>
      <c r="U460">
        <f>'"rank"; your input only here!'!U62</f>
        <v>0</v>
      </c>
      <c r="V460">
        <f>'"rank"; your input only here!'!V62</f>
        <v>0</v>
      </c>
      <c r="W460">
        <f>'"rank"; your input only here!'!W62</f>
        <v>0</v>
      </c>
      <c r="X460">
        <f>'"rank"; your input only here!'!X62</f>
        <v>0</v>
      </c>
      <c r="Y460">
        <f>'"rank"; your input only here!'!Y62</f>
        <v>0</v>
      </c>
      <c r="Z460">
        <f>'"rank"; your input only here!'!Z62</f>
        <v>0</v>
      </c>
      <c r="AA460">
        <f>'"rank"; your input only here!'!AA62</f>
        <v>0</v>
      </c>
      <c r="AB460">
        <f>'"rank"; your input only here!'!AB62</f>
        <v>0</v>
      </c>
      <c r="AC460">
        <f>'"rank"; your input only here!'!AC62</f>
        <v>495000</v>
      </c>
      <c r="AD460">
        <f>'"rank"; your input only here!'!AD62</f>
        <v>375000</v>
      </c>
      <c r="AE460">
        <f>'"rank"; your input only here!'!AE62</f>
        <v>0</v>
      </c>
      <c r="AF460">
        <f>'"rank"; your input only here!'!AF62</f>
        <v>0</v>
      </c>
      <c r="AG460">
        <f>'"rank"; your input only here!'!AG62</f>
        <v>0</v>
      </c>
      <c r="AH460">
        <f>'"rank"; your input only here!'!AH62</f>
        <v>0</v>
      </c>
      <c r="AI460">
        <f>'"rank"; your input only here!'!AI62</f>
        <v>0</v>
      </c>
      <c r="AJ460">
        <f>'"rank"; your input only here!'!AJ62</f>
        <v>0</v>
      </c>
      <c r="AK460">
        <f>'"rank"; your input only here!'!AK62</f>
        <v>0</v>
      </c>
      <c r="AL460">
        <f>'"rank"; your input only here!'!AL62</f>
        <v>870000</v>
      </c>
      <c r="AM460" s="25">
        <f>'"rank"; your input only here!'!AM62</f>
        <v>0</v>
      </c>
      <c r="AN460" s="25">
        <f>'"rank"; your input only here!'!AN62</f>
        <v>0</v>
      </c>
      <c r="AO460" s="25">
        <f>'"rank"; your input only here!'!AO62</f>
        <v>0</v>
      </c>
      <c r="AP460" s="25">
        <f>'"rank"; your input only here!'!AP62</f>
        <v>0</v>
      </c>
      <c r="AQ460" s="25">
        <f>'"rank"; your input only here!'!AQ62</f>
        <v>870000</v>
      </c>
    </row>
    <row r="461" spans="1:43" x14ac:dyDescent="0.25">
      <c r="A461" t="str">
        <f>'"rank"; your input only here!'!A63</f>
        <v>A58</v>
      </c>
      <c r="B461" t="str">
        <f>'"rank"; your input only here!'!B63</f>
        <v>Test Project 58</v>
      </c>
      <c r="C461">
        <f>'"rank"; your input only here!'!C63</f>
        <v>355120</v>
      </c>
      <c r="D461">
        <f t="shared" si="6"/>
        <v>0</v>
      </c>
      <c r="E461">
        <f>'"rank"; your input only here!'!E63</f>
        <v>58</v>
      </c>
      <c r="F461">
        <f>'"rank"; your input only here!'!F63</f>
        <v>0</v>
      </c>
      <c r="G461">
        <f>'"rank"; your input only here!'!G63</f>
        <v>0</v>
      </c>
      <c r="H461">
        <f>'"rank"; your input only here!'!H63</f>
        <v>0</v>
      </c>
      <c r="I461">
        <f>'"rank"; your input only here!'!I63</f>
        <v>0</v>
      </c>
      <c r="J461">
        <f>'"rank"; your input only here!'!J63</f>
        <v>0</v>
      </c>
      <c r="K461">
        <f>'"rank"; your input only here!'!K63</f>
        <v>0</v>
      </c>
      <c r="L461">
        <f>'"rank"; your input only here!'!L63</f>
        <v>0</v>
      </c>
      <c r="M461">
        <f>'"rank"; your input only here!'!M63</f>
        <v>0</v>
      </c>
      <c r="N461">
        <f>'"rank"; your input only here!'!N63</f>
        <v>0</v>
      </c>
      <c r="O461">
        <f>'"rank"; your input only here!'!O63</f>
        <v>0</v>
      </c>
      <c r="P461">
        <f>'"rank"; your input only here!'!P63</f>
        <v>0</v>
      </c>
      <c r="Q461">
        <f>'"rank"; your input only here!'!Q63</f>
        <v>0</v>
      </c>
      <c r="R461">
        <f>'"rank"; your input only here!'!R63</f>
        <v>0</v>
      </c>
      <c r="S461">
        <f>'"rank"; your input only here!'!S63</f>
        <v>108000</v>
      </c>
      <c r="T461">
        <f>'"rank"; your input only here!'!T63</f>
        <v>0</v>
      </c>
      <c r="U461">
        <f>'"rank"; your input only here!'!U63</f>
        <v>0</v>
      </c>
      <c r="V461">
        <f>'"rank"; your input only here!'!V63</f>
        <v>0</v>
      </c>
      <c r="W461">
        <f>'"rank"; your input only here!'!W63</f>
        <v>0</v>
      </c>
      <c r="X461">
        <f>'"rank"; your input only here!'!X63</f>
        <v>0</v>
      </c>
      <c r="Y461">
        <f>'"rank"; your input only here!'!Y63</f>
        <v>0</v>
      </c>
      <c r="Z461">
        <f>'"rank"; your input only here!'!Z63</f>
        <v>0</v>
      </c>
      <c r="AA461">
        <f>'"rank"; your input only here!'!AA63</f>
        <v>0</v>
      </c>
      <c r="AB461">
        <f>'"rank"; your input only here!'!AB63</f>
        <v>0</v>
      </c>
      <c r="AC461">
        <f>'"rank"; your input only here!'!AC63</f>
        <v>0</v>
      </c>
      <c r="AD461">
        <f>'"rank"; your input only here!'!AD63</f>
        <v>0</v>
      </c>
      <c r="AE461">
        <f>'"rank"; your input only here!'!AE63</f>
        <v>172120</v>
      </c>
      <c r="AF461">
        <f>'"rank"; your input only here!'!AF63</f>
        <v>0</v>
      </c>
      <c r="AG461">
        <f>'"rank"; your input only here!'!AG63</f>
        <v>0</v>
      </c>
      <c r="AH461">
        <f>'"rank"; your input only here!'!AH63</f>
        <v>75000</v>
      </c>
      <c r="AI461">
        <f>'"rank"; your input only here!'!AI63</f>
        <v>0</v>
      </c>
      <c r="AJ461">
        <f>'"rank"; your input only here!'!AJ63</f>
        <v>0</v>
      </c>
      <c r="AK461">
        <f>'"rank"; your input only here!'!AK63</f>
        <v>0</v>
      </c>
      <c r="AL461">
        <f>'"rank"; your input only here!'!AL63</f>
        <v>355120</v>
      </c>
      <c r="AM461" s="25">
        <f>'"rank"; your input only here!'!AM63</f>
        <v>0</v>
      </c>
      <c r="AN461" s="25">
        <f>'"rank"; your input only here!'!AN63</f>
        <v>0</v>
      </c>
      <c r="AO461" s="25">
        <f>'"rank"; your input only here!'!AO63</f>
        <v>0</v>
      </c>
      <c r="AP461" s="25">
        <f>'"rank"; your input only here!'!AP63</f>
        <v>0</v>
      </c>
      <c r="AQ461" s="25">
        <f>'"rank"; your input only here!'!AQ63</f>
        <v>355120</v>
      </c>
    </row>
    <row r="462" spans="1:43" x14ac:dyDescent="0.25">
      <c r="A462" t="str">
        <f>'"rank"; your input only here!'!A64</f>
        <v>A59</v>
      </c>
      <c r="B462" t="str">
        <f>'"rank"; your input only here!'!B64</f>
        <v>Test Project 59</v>
      </c>
      <c r="C462">
        <f>'"rank"; your input only here!'!C64</f>
        <v>1185522</v>
      </c>
      <c r="D462">
        <f t="shared" si="6"/>
        <v>0</v>
      </c>
      <c r="E462">
        <f>'"rank"; your input only here!'!E64</f>
        <v>59</v>
      </c>
      <c r="F462">
        <f>'"rank"; your input only here!'!F64</f>
        <v>0</v>
      </c>
      <c r="G462">
        <f>'"rank"; your input only here!'!G64</f>
        <v>0</v>
      </c>
      <c r="H462">
        <f>'"rank"; your input only here!'!H64</f>
        <v>0</v>
      </c>
      <c r="I462">
        <f>'"rank"; your input only here!'!I64</f>
        <v>0</v>
      </c>
      <c r="J462">
        <f>'"rank"; your input only here!'!J64</f>
        <v>0</v>
      </c>
      <c r="K462">
        <f>'"rank"; your input only here!'!K64</f>
        <v>0</v>
      </c>
      <c r="L462">
        <f>'"rank"; your input only here!'!L64</f>
        <v>0</v>
      </c>
      <c r="M462">
        <f>'"rank"; your input only here!'!M64</f>
        <v>0</v>
      </c>
      <c r="N462">
        <f>'"rank"; your input only here!'!N64</f>
        <v>0</v>
      </c>
      <c r="O462">
        <f>'"rank"; your input only here!'!O64</f>
        <v>0</v>
      </c>
      <c r="P462">
        <f>'"rank"; your input only here!'!P64</f>
        <v>0</v>
      </c>
      <c r="Q462">
        <f>'"rank"; your input only here!'!Q64</f>
        <v>0</v>
      </c>
      <c r="R462">
        <f>'"rank"; your input only here!'!R64</f>
        <v>0</v>
      </c>
      <c r="S462">
        <f>'"rank"; your input only here!'!S64</f>
        <v>0</v>
      </c>
      <c r="T462">
        <f>'"rank"; your input only here!'!T64</f>
        <v>0</v>
      </c>
      <c r="U462">
        <f>'"rank"; your input only here!'!U64</f>
        <v>0</v>
      </c>
      <c r="V462">
        <f>'"rank"; your input only here!'!V64</f>
        <v>0</v>
      </c>
      <c r="W462">
        <f>'"rank"; your input only here!'!W64</f>
        <v>0</v>
      </c>
      <c r="X462">
        <f>'"rank"; your input only here!'!X64</f>
        <v>0</v>
      </c>
      <c r="Y462">
        <f>'"rank"; your input only here!'!Y64</f>
        <v>0</v>
      </c>
      <c r="Z462">
        <f>'"rank"; your input only here!'!Z64</f>
        <v>0</v>
      </c>
      <c r="AA462">
        <f>'"rank"; your input only here!'!AA64</f>
        <v>0</v>
      </c>
      <c r="AB462">
        <f>'"rank"; your input only here!'!AB64</f>
        <v>0</v>
      </c>
      <c r="AC462">
        <f>'"rank"; your input only here!'!AC64</f>
        <v>750000</v>
      </c>
      <c r="AD462">
        <f>'"rank"; your input only here!'!AD64</f>
        <v>0</v>
      </c>
      <c r="AE462">
        <f>'"rank"; your input only here!'!AE64</f>
        <v>0</v>
      </c>
      <c r="AF462">
        <f>'"rank"; your input only here!'!AF64</f>
        <v>85522</v>
      </c>
      <c r="AG462">
        <f>'"rank"; your input only here!'!AG64</f>
        <v>0</v>
      </c>
      <c r="AH462">
        <f>'"rank"; your input only here!'!AH64</f>
        <v>0</v>
      </c>
      <c r="AI462">
        <f>'"rank"; your input only here!'!AI64</f>
        <v>0</v>
      </c>
      <c r="AJ462">
        <f>'"rank"; your input only here!'!AJ64</f>
        <v>0</v>
      </c>
      <c r="AK462">
        <f>'"rank"; your input only here!'!AK64</f>
        <v>0</v>
      </c>
      <c r="AL462">
        <f>'"rank"; your input only here!'!AL64</f>
        <v>835522</v>
      </c>
      <c r="AM462" s="25">
        <f>'"rank"; your input only here!'!AM64</f>
        <v>0</v>
      </c>
      <c r="AN462" s="25">
        <f>'"rank"; your input only here!'!AN64</f>
        <v>0</v>
      </c>
      <c r="AO462" s="25">
        <f>'"rank"; your input only here!'!AO64</f>
        <v>0</v>
      </c>
      <c r="AP462" s="25">
        <f>'"rank"; your input only here!'!AP64</f>
        <v>350000</v>
      </c>
      <c r="AQ462" s="25">
        <f>'"rank"; your input only here!'!AQ64</f>
        <v>1185522</v>
      </c>
    </row>
    <row r="463" spans="1:43" x14ac:dyDescent="0.25">
      <c r="A463" t="str">
        <f>'"rank"; your input only here!'!A65</f>
        <v>A60</v>
      </c>
      <c r="B463" t="str">
        <f>'"rank"; your input only here!'!B65</f>
        <v>Test Project 60</v>
      </c>
      <c r="C463">
        <f>'"rank"; your input only here!'!C65</f>
        <v>510631</v>
      </c>
      <c r="D463">
        <f t="shared" si="6"/>
        <v>0</v>
      </c>
      <c r="E463">
        <f>'"rank"; your input only here!'!E65</f>
        <v>60</v>
      </c>
      <c r="F463">
        <f>'"rank"; your input only here!'!F65</f>
        <v>0</v>
      </c>
      <c r="G463">
        <f>'"rank"; your input only here!'!G65</f>
        <v>0</v>
      </c>
      <c r="H463">
        <f>'"rank"; your input only here!'!H65</f>
        <v>0</v>
      </c>
      <c r="I463">
        <f>'"rank"; your input only here!'!I65</f>
        <v>0</v>
      </c>
      <c r="J463">
        <f>'"rank"; your input only here!'!J65</f>
        <v>0</v>
      </c>
      <c r="K463">
        <f>'"rank"; your input only here!'!K65</f>
        <v>153000</v>
      </c>
      <c r="L463">
        <f>'"rank"; your input only here!'!L65</f>
        <v>0</v>
      </c>
      <c r="M463">
        <f>'"rank"; your input only here!'!M65</f>
        <v>0</v>
      </c>
      <c r="N463">
        <f>'"rank"; your input only here!'!N65</f>
        <v>148000</v>
      </c>
      <c r="O463">
        <f>'"rank"; your input only here!'!O65</f>
        <v>0</v>
      </c>
      <c r="P463">
        <f>'"rank"; your input only here!'!P65</f>
        <v>0</v>
      </c>
      <c r="Q463">
        <f>'"rank"; your input only here!'!Q65</f>
        <v>0</v>
      </c>
      <c r="R463">
        <f>'"rank"; your input only here!'!R65</f>
        <v>0</v>
      </c>
      <c r="S463">
        <f>'"rank"; your input only here!'!S65</f>
        <v>0</v>
      </c>
      <c r="T463">
        <f>'"rank"; your input only here!'!T65</f>
        <v>0</v>
      </c>
      <c r="U463">
        <f>'"rank"; your input only here!'!U65</f>
        <v>0</v>
      </c>
      <c r="V463">
        <f>'"rank"; your input only here!'!V65</f>
        <v>0</v>
      </c>
      <c r="W463">
        <f>'"rank"; your input only here!'!W65</f>
        <v>80000</v>
      </c>
      <c r="X463">
        <f>'"rank"; your input only here!'!X65</f>
        <v>0</v>
      </c>
      <c r="Y463">
        <f>'"rank"; your input only here!'!Y65</f>
        <v>0</v>
      </c>
      <c r="Z463">
        <f>'"rank"; your input only here!'!Z65</f>
        <v>0</v>
      </c>
      <c r="AA463">
        <f>'"rank"; your input only here!'!AA65</f>
        <v>0</v>
      </c>
      <c r="AB463">
        <f>'"rank"; your input only here!'!AB65</f>
        <v>0</v>
      </c>
      <c r="AC463">
        <f>'"rank"; your input only here!'!AC65</f>
        <v>0</v>
      </c>
      <c r="AD463">
        <f>'"rank"; your input only here!'!AD65</f>
        <v>0</v>
      </c>
      <c r="AE463">
        <f>'"rank"; your input only here!'!AE65</f>
        <v>0</v>
      </c>
      <c r="AF463">
        <f>'"rank"; your input only here!'!AF65</f>
        <v>129631</v>
      </c>
      <c r="AG463">
        <f>'"rank"; your input only here!'!AG65</f>
        <v>0</v>
      </c>
      <c r="AH463">
        <f>'"rank"; your input only here!'!AH65</f>
        <v>0</v>
      </c>
      <c r="AI463">
        <f>'"rank"; your input only here!'!AI65</f>
        <v>0</v>
      </c>
      <c r="AJ463">
        <f>'"rank"; your input only here!'!AJ65</f>
        <v>0</v>
      </c>
      <c r="AK463">
        <f>'"rank"; your input only here!'!AK65</f>
        <v>0</v>
      </c>
      <c r="AL463">
        <f>'"rank"; your input only here!'!AL65</f>
        <v>510631</v>
      </c>
      <c r="AM463" s="25">
        <f>'"rank"; your input only here!'!AM65</f>
        <v>0</v>
      </c>
      <c r="AN463" s="25">
        <f>'"rank"; your input only here!'!AN65</f>
        <v>0</v>
      </c>
      <c r="AO463" s="25">
        <f>'"rank"; your input only here!'!AO65</f>
        <v>0</v>
      </c>
      <c r="AP463" s="25">
        <f>'"rank"; your input only here!'!AP65</f>
        <v>0</v>
      </c>
      <c r="AQ463" s="25">
        <f>'"rank"; your input only here!'!AQ65</f>
        <v>510631</v>
      </c>
    </row>
    <row r="464" spans="1:43" x14ac:dyDescent="0.25">
      <c r="A464" t="str">
        <f>'"rank"; your input only here!'!A66</f>
        <v>A61</v>
      </c>
      <c r="B464" t="str">
        <f>'"rank"; your input only here!'!B66</f>
        <v>Test Project 61</v>
      </c>
      <c r="C464">
        <f>'"rank"; your input only here!'!C66</f>
        <v>546000</v>
      </c>
      <c r="D464">
        <f t="shared" si="6"/>
        <v>0</v>
      </c>
      <c r="E464">
        <f>'"rank"; your input only here!'!E66</f>
        <v>61</v>
      </c>
      <c r="F464">
        <f>'"rank"; your input only here!'!F66</f>
        <v>0</v>
      </c>
      <c r="G464">
        <f>'"rank"; your input only here!'!G66</f>
        <v>0</v>
      </c>
      <c r="H464">
        <f>'"rank"; your input only here!'!H66</f>
        <v>0</v>
      </c>
      <c r="I464">
        <f>'"rank"; your input only here!'!I66</f>
        <v>0</v>
      </c>
      <c r="J464">
        <f>'"rank"; your input only here!'!J66</f>
        <v>0</v>
      </c>
      <c r="K464">
        <f>'"rank"; your input only here!'!K66</f>
        <v>0</v>
      </c>
      <c r="L464">
        <f>'"rank"; your input only here!'!L66</f>
        <v>0</v>
      </c>
      <c r="M464">
        <f>'"rank"; your input only here!'!M66</f>
        <v>0</v>
      </c>
      <c r="N464">
        <f>'"rank"; your input only here!'!N66</f>
        <v>0</v>
      </c>
      <c r="O464">
        <f>'"rank"; your input only here!'!O66</f>
        <v>0</v>
      </c>
      <c r="P464">
        <f>'"rank"; your input only here!'!P66</f>
        <v>0</v>
      </c>
      <c r="Q464">
        <f>'"rank"; your input only here!'!Q66</f>
        <v>0</v>
      </c>
      <c r="R464">
        <f>'"rank"; your input only here!'!R66</f>
        <v>0</v>
      </c>
      <c r="S464">
        <f>'"rank"; your input only here!'!S66</f>
        <v>0</v>
      </c>
      <c r="T464">
        <f>'"rank"; your input only here!'!T66</f>
        <v>0</v>
      </c>
      <c r="U464">
        <f>'"rank"; your input only here!'!U66</f>
        <v>0</v>
      </c>
      <c r="V464">
        <f>'"rank"; your input only here!'!V66</f>
        <v>0</v>
      </c>
      <c r="W464">
        <f>'"rank"; your input only here!'!W66</f>
        <v>0</v>
      </c>
      <c r="X464">
        <f>'"rank"; your input only here!'!X66</f>
        <v>101000</v>
      </c>
      <c r="Y464">
        <f>'"rank"; your input only here!'!Y66</f>
        <v>0</v>
      </c>
      <c r="Z464">
        <f>'"rank"; your input only here!'!Z66</f>
        <v>210000</v>
      </c>
      <c r="AA464">
        <f>'"rank"; your input only here!'!AA66</f>
        <v>0</v>
      </c>
      <c r="AB464">
        <f>'"rank"; your input only here!'!AB66</f>
        <v>0</v>
      </c>
      <c r="AC464">
        <f>'"rank"; your input only here!'!AC66</f>
        <v>0</v>
      </c>
      <c r="AD464">
        <f>'"rank"; your input only here!'!AD66</f>
        <v>0</v>
      </c>
      <c r="AE464">
        <f>'"rank"; your input only here!'!AE66</f>
        <v>0</v>
      </c>
      <c r="AF464">
        <f>'"rank"; your input only here!'!AF66</f>
        <v>0</v>
      </c>
      <c r="AG464">
        <f>'"rank"; your input only here!'!AG66</f>
        <v>0</v>
      </c>
      <c r="AH464">
        <f>'"rank"; your input only here!'!AH66</f>
        <v>0</v>
      </c>
      <c r="AI464">
        <f>'"rank"; your input only here!'!AI66</f>
        <v>0</v>
      </c>
      <c r="AJ464">
        <f>'"rank"; your input only here!'!AJ66</f>
        <v>0</v>
      </c>
      <c r="AK464">
        <f>'"rank"; your input only here!'!AK66</f>
        <v>0</v>
      </c>
      <c r="AL464">
        <f>'"rank"; your input only here!'!AL66</f>
        <v>311000</v>
      </c>
      <c r="AM464" s="25">
        <f>'"rank"; your input only here!'!AM66</f>
        <v>0</v>
      </c>
      <c r="AN464" s="25">
        <f>'"rank"; your input only here!'!AN66</f>
        <v>0</v>
      </c>
      <c r="AO464" s="25">
        <f>'"rank"; your input only here!'!AO66</f>
        <v>0</v>
      </c>
      <c r="AP464" s="25">
        <f>'"rank"; your input only here!'!AP66</f>
        <v>235000</v>
      </c>
      <c r="AQ464" s="25">
        <f>'"rank"; your input only here!'!AQ66</f>
        <v>546000</v>
      </c>
    </row>
    <row r="465" spans="1:43" x14ac:dyDescent="0.25">
      <c r="A465" t="str">
        <f>'"rank"; your input only here!'!A67</f>
        <v>A62</v>
      </c>
      <c r="B465" t="str">
        <f>'"rank"; your input only here!'!B67</f>
        <v>Test Project 62</v>
      </c>
      <c r="C465">
        <f>'"rank"; your input only here!'!C67</f>
        <v>887832</v>
      </c>
      <c r="D465">
        <f t="shared" si="6"/>
        <v>0</v>
      </c>
      <c r="E465">
        <f>'"rank"; your input only here!'!E67</f>
        <v>62</v>
      </c>
      <c r="F465">
        <f>'"rank"; your input only here!'!F67</f>
        <v>0</v>
      </c>
      <c r="G465">
        <f>'"rank"; your input only here!'!G67</f>
        <v>0</v>
      </c>
      <c r="H465">
        <f>'"rank"; your input only here!'!H67</f>
        <v>0</v>
      </c>
      <c r="I465">
        <f>'"rank"; your input only here!'!I67</f>
        <v>0</v>
      </c>
      <c r="J465">
        <f>'"rank"; your input only here!'!J67</f>
        <v>0</v>
      </c>
      <c r="K465">
        <f>'"rank"; your input only here!'!K67</f>
        <v>0</v>
      </c>
      <c r="L465">
        <f>'"rank"; your input only here!'!L67</f>
        <v>0</v>
      </c>
      <c r="M465">
        <f>'"rank"; your input only here!'!M67</f>
        <v>0</v>
      </c>
      <c r="N465">
        <f>'"rank"; your input only here!'!N67</f>
        <v>0</v>
      </c>
      <c r="O465">
        <f>'"rank"; your input only here!'!O67</f>
        <v>0</v>
      </c>
      <c r="P465">
        <f>'"rank"; your input only here!'!P67</f>
        <v>58200</v>
      </c>
      <c r="Q465">
        <f>'"rank"; your input only here!'!Q67</f>
        <v>0</v>
      </c>
      <c r="R465">
        <f>'"rank"; your input only here!'!R67</f>
        <v>0</v>
      </c>
      <c r="S465">
        <f>'"rank"; your input only here!'!S67</f>
        <v>0</v>
      </c>
      <c r="T465">
        <f>'"rank"; your input only here!'!T67</f>
        <v>0</v>
      </c>
      <c r="U465">
        <f>'"rank"; your input only here!'!U67</f>
        <v>0</v>
      </c>
      <c r="V465">
        <f>'"rank"; your input only here!'!V67</f>
        <v>0</v>
      </c>
      <c r="W465">
        <f>'"rank"; your input only here!'!W67</f>
        <v>0</v>
      </c>
      <c r="X465">
        <f>'"rank"; your input only here!'!X67</f>
        <v>0</v>
      </c>
      <c r="Y465">
        <f>'"rank"; your input only here!'!Y67</f>
        <v>0</v>
      </c>
      <c r="Z465">
        <f>'"rank"; your input only here!'!Z67</f>
        <v>0</v>
      </c>
      <c r="AA465">
        <f>'"rank"; your input only here!'!AA67</f>
        <v>0</v>
      </c>
      <c r="AB465">
        <f>'"rank"; your input only here!'!AB67</f>
        <v>0</v>
      </c>
      <c r="AC465">
        <f>'"rank"; your input only here!'!AC67</f>
        <v>750000</v>
      </c>
      <c r="AD465">
        <f>'"rank"; your input only here!'!AD67</f>
        <v>0</v>
      </c>
      <c r="AE465">
        <f>'"rank"; your input only here!'!AE67</f>
        <v>0</v>
      </c>
      <c r="AF465">
        <f>'"rank"; your input only here!'!AF67</f>
        <v>79632</v>
      </c>
      <c r="AG465">
        <f>'"rank"; your input only here!'!AG67</f>
        <v>0</v>
      </c>
      <c r="AH465">
        <f>'"rank"; your input only here!'!AH67</f>
        <v>0</v>
      </c>
      <c r="AI465">
        <f>'"rank"; your input only here!'!AI67</f>
        <v>0</v>
      </c>
      <c r="AJ465">
        <f>'"rank"; your input only here!'!AJ67</f>
        <v>0</v>
      </c>
      <c r="AK465">
        <f>'"rank"; your input only here!'!AK67</f>
        <v>0</v>
      </c>
      <c r="AL465">
        <f>'"rank"; your input only here!'!AL67</f>
        <v>887832</v>
      </c>
      <c r="AM465" s="25">
        <f>'"rank"; your input only here!'!AM67</f>
        <v>0</v>
      </c>
      <c r="AN465" s="25">
        <f>'"rank"; your input only here!'!AN67</f>
        <v>0</v>
      </c>
      <c r="AO465" s="25">
        <f>'"rank"; your input only here!'!AO67</f>
        <v>0</v>
      </c>
      <c r="AP465" s="25">
        <f>'"rank"; your input only here!'!AP67</f>
        <v>0</v>
      </c>
      <c r="AQ465" s="25">
        <f>'"rank"; your input only here!'!AQ67</f>
        <v>887832</v>
      </c>
    </row>
    <row r="466" spans="1:43" x14ac:dyDescent="0.25">
      <c r="A466" t="str">
        <f>'"rank"; your input only here!'!A68</f>
        <v>A63</v>
      </c>
      <c r="B466" t="str">
        <f>'"rank"; your input only here!'!B68</f>
        <v>Test Project 63</v>
      </c>
      <c r="C466">
        <f>'"rank"; your input only here!'!C68</f>
        <v>0</v>
      </c>
      <c r="D466">
        <f t="shared" si="6"/>
        <v>0</v>
      </c>
      <c r="E466">
        <f>'"rank"; your input only here!'!E68</f>
        <v>63</v>
      </c>
      <c r="F466">
        <f>'"rank"; your input only here!'!F68</f>
        <v>0</v>
      </c>
      <c r="G466">
        <f>'"rank"; your input only here!'!G68</f>
        <v>0</v>
      </c>
      <c r="H466">
        <f>'"rank"; your input only here!'!H68</f>
        <v>0</v>
      </c>
      <c r="I466">
        <f>'"rank"; your input only here!'!I68</f>
        <v>0</v>
      </c>
      <c r="J466">
        <f>'"rank"; your input only here!'!J68</f>
        <v>0</v>
      </c>
      <c r="K466">
        <f>'"rank"; your input only here!'!K68</f>
        <v>0</v>
      </c>
      <c r="L466">
        <f>'"rank"; your input only here!'!L68</f>
        <v>0</v>
      </c>
      <c r="M466">
        <f>'"rank"; your input only here!'!M68</f>
        <v>0</v>
      </c>
      <c r="N466">
        <f>'"rank"; your input only here!'!N68</f>
        <v>0</v>
      </c>
      <c r="O466">
        <f>'"rank"; your input only here!'!O68</f>
        <v>0</v>
      </c>
      <c r="P466">
        <f>'"rank"; your input only here!'!P68</f>
        <v>0</v>
      </c>
      <c r="Q466">
        <f>'"rank"; your input only here!'!Q68</f>
        <v>0</v>
      </c>
      <c r="R466">
        <f>'"rank"; your input only here!'!R68</f>
        <v>0</v>
      </c>
      <c r="S466">
        <f>'"rank"; your input only here!'!S68</f>
        <v>0</v>
      </c>
      <c r="T466">
        <f>'"rank"; your input only here!'!T68</f>
        <v>0</v>
      </c>
      <c r="U466">
        <f>'"rank"; your input only here!'!U68</f>
        <v>0</v>
      </c>
      <c r="V466">
        <f>'"rank"; your input only here!'!V68</f>
        <v>0</v>
      </c>
      <c r="W466">
        <f>'"rank"; your input only here!'!W68</f>
        <v>0</v>
      </c>
      <c r="X466">
        <f>'"rank"; your input only here!'!X68</f>
        <v>0</v>
      </c>
      <c r="Y466">
        <f>'"rank"; your input only here!'!Y68</f>
        <v>0</v>
      </c>
      <c r="Z466">
        <f>'"rank"; your input only here!'!Z68</f>
        <v>0</v>
      </c>
      <c r="AA466">
        <f>'"rank"; your input only here!'!AA68</f>
        <v>0</v>
      </c>
      <c r="AB466">
        <f>'"rank"; your input only here!'!AB68</f>
        <v>0</v>
      </c>
      <c r="AC466">
        <f>'"rank"; your input only here!'!AC68</f>
        <v>0</v>
      </c>
      <c r="AD466">
        <f>'"rank"; your input only here!'!AD68</f>
        <v>0</v>
      </c>
      <c r="AE466">
        <f>'"rank"; your input only here!'!AE68</f>
        <v>0</v>
      </c>
      <c r="AF466">
        <f>'"rank"; your input only here!'!AF68</f>
        <v>0</v>
      </c>
      <c r="AG466">
        <f>'"rank"; your input only here!'!AG68</f>
        <v>0</v>
      </c>
      <c r="AH466">
        <f>'"rank"; your input only here!'!AH68</f>
        <v>0</v>
      </c>
      <c r="AI466">
        <f>'"rank"; your input only here!'!AI68</f>
        <v>0</v>
      </c>
      <c r="AJ466">
        <f>'"rank"; your input only here!'!AJ68</f>
        <v>0</v>
      </c>
      <c r="AK466">
        <f>'"rank"; your input only here!'!AK68</f>
        <v>0</v>
      </c>
      <c r="AL466">
        <f>'"rank"; your input only here!'!AL68</f>
        <v>0</v>
      </c>
      <c r="AM466" s="25">
        <f>'"rank"; your input only here!'!AM68</f>
        <v>0</v>
      </c>
      <c r="AN466" s="25">
        <f>'"rank"; your input only here!'!AN68</f>
        <v>0</v>
      </c>
      <c r="AO466" s="25">
        <f>'"rank"; your input only here!'!AO68</f>
        <v>0</v>
      </c>
      <c r="AP466" s="25">
        <f>'"rank"; your input only here!'!AP68</f>
        <v>0</v>
      </c>
      <c r="AQ466" s="25">
        <f>'"rank"; your input only here!'!AQ68</f>
        <v>0</v>
      </c>
    </row>
    <row r="467" spans="1:43" x14ac:dyDescent="0.25">
      <c r="A467" t="str">
        <f>'"rank"; your input only here!'!A69</f>
        <v>A64</v>
      </c>
      <c r="B467" t="str">
        <f>'"rank"; your input only here!'!B69</f>
        <v>Test Project 64</v>
      </c>
      <c r="C467">
        <f>'"rank"; your input only here!'!C69</f>
        <v>0</v>
      </c>
      <c r="D467">
        <f t="shared" si="6"/>
        <v>0</v>
      </c>
      <c r="E467">
        <f>'"rank"; your input only here!'!E69</f>
        <v>64</v>
      </c>
      <c r="F467">
        <f>'"rank"; your input only here!'!F69</f>
        <v>0</v>
      </c>
      <c r="G467">
        <f>'"rank"; your input only here!'!G69</f>
        <v>0</v>
      </c>
      <c r="H467">
        <f>'"rank"; your input only here!'!H69</f>
        <v>0</v>
      </c>
      <c r="I467">
        <f>'"rank"; your input only here!'!I69</f>
        <v>0</v>
      </c>
      <c r="J467">
        <f>'"rank"; your input only here!'!J69</f>
        <v>0</v>
      </c>
      <c r="K467">
        <f>'"rank"; your input only here!'!K69</f>
        <v>0</v>
      </c>
      <c r="L467">
        <f>'"rank"; your input only here!'!L69</f>
        <v>0</v>
      </c>
      <c r="M467">
        <f>'"rank"; your input only here!'!M69</f>
        <v>0</v>
      </c>
      <c r="N467">
        <f>'"rank"; your input only here!'!N69</f>
        <v>0</v>
      </c>
      <c r="O467">
        <f>'"rank"; your input only here!'!O69</f>
        <v>0</v>
      </c>
      <c r="P467">
        <f>'"rank"; your input only here!'!P69</f>
        <v>0</v>
      </c>
      <c r="Q467">
        <f>'"rank"; your input only here!'!Q69</f>
        <v>0</v>
      </c>
      <c r="R467">
        <f>'"rank"; your input only here!'!R69</f>
        <v>0</v>
      </c>
      <c r="S467">
        <f>'"rank"; your input only here!'!S69</f>
        <v>0</v>
      </c>
      <c r="T467">
        <f>'"rank"; your input only here!'!T69</f>
        <v>0</v>
      </c>
      <c r="U467">
        <f>'"rank"; your input only here!'!U69</f>
        <v>0</v>
      </c>
      <c r="V467">
        <f>'"rank"; your input only here!'!V69</f>
        <v>0</v>
      </c>
      <c r="W467">
        <f>'"rank"; your input only here!'!W69</f>
        <v>0</v>
      </c>
      <c r="X467">
        <f>'"rank"; your input only here!'!X69</f>
        <v>0</v>
      </c>
      <c r="Y467">
        <f>'"rank"; your input only here!'!Y69</f>
        <v>0</v>
      </c>
      <c r="Z467">
        <f>'"rank"; your input only here!'!Z69</f>
        <v>0</v>
      </c>
      <c r="AA467">
        <f>'"rank"; your input only here!'!AA69</f>
        <v>0</v>
      </c>
      <c r="AB467">
        <f>'"rank"; your input only here!'!AB69</f>
        <v>0</v>
      </c>
      <c r="AC467">
        <f>'"rank"; your input only here!'!AC69</f>
        <v>0</v>
      </c>
      <c r="AD467">
        <f>'"rank"; your input only here!'!AD69</f>
        <v>0</v>
      </c>
      <c r="AE467">
        <f>'"rank"; your input only here!'!AE69</f>
        <v>0</v>
      </c>
      <c r="AF467">
        <f>'"rank"; your input only here!'!AF69</f>
        <v>0</v>
      </c>
      <c r="AG467">
        <f>'"rank"; your input only here!'!AG69</f>
        <v>0</v>
      </c>
      <c r="AH467">
        <f>'"rank"; your input only here!'!AH69</f>
        <v>0</v>
      </c>
      <c r="AI467">
        <f>'"rank"; your input only here!'!AI69</f>
        <v>0</v>
      </c>
      <c r="AJ467">
        <f>'"rank"; your input only here!'!AJ69</f>
        <v>0</v>
      </c>
      <c r="AK467">
        <f>'"rank"; your input only here!'!AK69</f>
        <v>0</v>
      </c>
      <c r="AL467">
        <f>'"rank"; your input only here!'!AL69</f>
        <v>0</v>
      </c>
      <c r="AM467" s="25">
        <f>'"rank"; your input only here!'!AM69</f>
        <v>0</v>
      </c>
      <c r="AN467" s="25">
        <f>'"rank"; your input only here!'!AN69</f>
        <v>0</v>
      </c>
      <c r="AO467" s="25">
        <f>'"rank"; your input only here!'!AO69</f>
        <v>0</v>
      </c>
      <c r="AP467" s="25">
        <f>'"rank"; your input only here!'!AP69</f>
        <v>0</v>
      </c>
      <c r="AQ467" s="25">
        <f>'"rank"; your input only here!'!AQ69</f>
        <v>0</v>
      </c>
    </row>
    <row r="468" spans="1:43" x14ac:dyDescent="0.25">
      <c r="A468" t="str">
        <f>'"rank"; your input only here!'!A70</f>
        <v>A65</v>
      </c>
      <c r="B468" t="str">
        <f>'"rank"; your input only here!'!B70</f>
        <v>Test Project 65</v>
      </c>
      <c r="C468">
        <f>'"rank"; your input only here!'!C70</f>
        <v>0</v>
      </c>
      <c r="D468">
        <f t="shared" si="6"/>
        <v>0</v>
      </c>
      <c r="E468">
        <f>'"rank"; your input only here!'!E70</f>
        <v>65</v>
      </c>
      <c r="F468">
        <f>'"rank"; your input only here!'!F70</f>
        <v>0</v>
      </c>
      <c r="G468">
        <f>'"rank"; your input only here!'!G70</f>
        <v>0</v>
      </c>
      <c r="H468">
        <f>'"rank"; your input only here!'!H70</f>
        <v>0</v>
      </c>
      <c r="I468">
        <f>'"rank"; your input only here!'!I70</f>
        <v>0</v>
      </c>
      <c r="J468">
        <f>'"rank"; your input only here!'!J70</f>
        <v>0</v>
      </c>
      <c r="K468">
        <f>'"rank"; your input only here!'!K70</f>
        <v>0</v>
      </c>
      <c r="L468">
        <f>'"rank"; your input only here!'!L70</f>
        <v>0</v>
      </c>
      <c r="M468">
        <f>'"rank"; your input only here!'!M70</f>
        <v>0</v>
      </c>
      <c r="N468">
        <f>'"rank"; your input only here!'!N70</f>
        <v>0</v>
      </c>
      <c r="O468">
        <f>'"rank"; your input only here!'!O70</f>
        <v>0</v>
      </c>
      <c r="P468">
        <f>'"rank"; your input only here!'!P70</f>
        <v>0</v>
      </c>
      <c r="Q468">
        <f>'"rank"; your input only here!'!Q70</f>
        <v>0</v>
      </c>
      <c r="R468">
        <f>'"rank"; your input only here!'!R70</f>
        <v>0</v>
      </c>
      <c r="S468">
        <f>'"rank"; your input only here!'!S70</f>
        <v>0</v>
      </c>
      <c r="T468">
        <f>'"rank"; your input only here!'!T70</f>
        <v>0</v>
      </c>
      <c r="U468">
        <f>'"rank"; your input only here!'!U70</f>
        <v>0</v>
      </c>
      <c r="V468">
        <f>'"rank"; your input only here!'!V70</f>
        <v>0</v>
      </c>
      <c r="W468">
        <f>'"rank"; your input only here!'!W70</f>
        <v>0</v>
      </c>
      <c r="X468">
        <f>'"rank"; your input only here!'!X70</f>
        <v>0</v>
      </c>
      <c r="Y468">
        <f>'"rank"; your input only here!'!Y70</f>
        <v>0</v>
      </c>
      <c r="Z468">
        <f>'"rank"; your input only here!'!Z70</f>
        <v>0</v>
      </c>
      <c r="AA468">
        <f>'"rank"; your input only here!'!AA70</f>
        <v>0</v>
      </c>
      <c r="AB468">
        <f>'"rank"; your input only here!'!AB70</f>
        <v>0</v>
      </c>
      <c r="AC468">
        <f>'"rank"; your input only here!'!AC70</f>
        <v>0</v>
      </c>
      <c r="AD468">
        <f>'"rank"; your input only here!'!AD70</f>
        <v>0</v>
      </c>
      <c r="AE468">
        <f>'"rank"; your input only here!'!AE70</f>
        <v>0</v>
      </c>
      <c r="AF468">
        <f>'"rank"; your input only here!'!AF70</f>
        <v>0</v>
      </c>
      <c r="AG468">
        <f>'"rank"; your input only here!'!AG70</f>
        <v>0</v>
      </c>
      <c r="AH468">
        <f>'"rank"; your input only here!'!AH70</f>
        <v>0</v>
      </c>
      <c r="AI468">
        <f>'"rank"; your input only here!'!AI70</f>
        <v>0</v>
      </c>
      <c r="AJ468">
        <f>'"rank"; your input only here!'!AJ70</f>
        <v>0</v>
      </c>
      <c r="AK468">
        <f>'"rank"; your input only here!'!AK70</f>
        <v>0</v>
      </c>
      <c r="AL468">
        <f>'"rank"; your input only here!'!AL70</f>
        <v>0</v>
      </c>
      <c r="AM468" s="25">
        <f>'"rank"; your input only here!'!AM70</f>
        <v>0</v>
      </c>
      <c r="AN468" s="25">
        <f>'"rank"; your input only here!'!AN70</f>
        <v>0</v>
      </c>
      <c r="AO468" s="25">
        <f>'"rank"; your input only here!'!AO70</f>
        <v>0</v>
      </c>
      <c r="AP468" s="25">
        <f>'"rank"; your input only here!'!AP70</f>
        <v>0</v>
      </c>
      <c r="AQ468" s="25">
        <f>'"rank"; your input only here!'!AQ70</f>
        <v>0</v>
      </c>
    </row>
    <row r="469" spans="1:43" x14ac:dyDescent="0.25">
      <c r="A469" t="str">
        <f>'"rank"; your input only here!'!A71</f>
        <v>A66</v>
      </c>
      <c r="B469" t="str">
        <f>'"rank"; your input only here!'!B71</f>
        <v>Test Project 66</v>
      </c>
      <c r="C469">
        <f>'"rank"; your input only here!'!C71</f>
        <v>0</v>
      </c>
      <c r="D469">
        <f t="shared" si="6"/>
        <v>0</v>
      </c>
      <c r="E469">
        <f>'"rank"; your input only here!'!E71</f>
        <v>66</v>
      </c>
      <c r="F469">
        <f>'"rank"; your input only here!'!F71</f>
        <v>0</v>
      </c>
      <c r="G469">
        <f>'"rank"; your input only here!'!G71</f>
        <v>0</v>
      </c>
      <c r="H469">
        <f>'"rank"; your input only here!'!H71</f>
        <v>0</v>
      </c>
      <c r="I469">
        <f>'"rank"; your input only here!'!I71</f>
        <v>0</v>
      </c>
      <c r="J469">
        <f>'"rank"; your input only here!'!J71</f>
        <v>0</v>
      </c>
      <c r="K469">
        <f>'"rank"; your input only here!'!K71</f>
        <v>0</v>
      </c>
      <c r="L469">
        <f>'"rank"; your input only here!'!L71</f>
        <v>0</v>
      </c>
      <c r="M469">
        <f>'"rank"; your input only here!'!M71</f>
        <v>0</v>
      </c>
      <c r="N469">
        <f>'"rank"; your input only here!'!N71</f>
        <v>0</v>
      </c>
      <c r="O469">
        <f>'"rank"; your input only here!'!O71</f>
        <v>0</v>
      </c>
      <c r="P469">
        <f>'"rank"; your input only here!'!P71</f>
        <v>0</v>
      </c>
      <c r="Q469">
        <f>'"rank"; your input only here!'!Q71</f>
        <v>0</v>
      </c>
      <c r="R469">
        <f>'"rank"; your input only here!'!R71</f>
        <v>0</v>
      </c>
      <c r="S469">
        <f>'"rank"; your input only here!'!S71</f>
        <v>0</v>
      </c>
      <c r="T469">
        <f>'"rank"; your input only here!'!T71</f>
        <v>0</v>
      </c>
      <c r="U469">
        <f>'"rank"; your input only here!'!U71</f>
        <v>0</v>
      </c>
      <c r="V469">
        <f>'"rank"; your input only here!'!V71</f>
        <v>0</v>
      </c>
      <c r="W469">
        <f>'"rank"; your input only here!'!W71</f>
        <v>0</v>
      </c>
      <c r="X469">
        <f>'"rank"; your input only here!'!X71</f>
        <v>0</v>
      </c>
      <c r="Y469">
        <f>'"rank"; your input only here!'!Y71</f>
        <v>0</v>
      </c>
      <c r="Z469">
        <f>'"rank"; your input only here!'!Z71</f>
        <v>0</v>
      </c>
      <c r="AA469">
        <f>'"rank"; your input only here!'!AA71</f>
        <v>0</v>
      </c>
      <c r="AB469">
        <f>'"rank"; your input only here!'!AB71</f>
        <v>0</v>
      </c>
      <c r="AC469">
        <f>'"rank"; your input only here!'!AC71</f>
        <v>0</v>
      </c>
      <c r="AD469">
        <f>'"rank"; your input only here!'!AD71</f>
        <v>0</v>
      </c>
      <c r="AE469">
        <f>'"rank"; your input only here!'!AE71</f>
        <v>0</v>
      </c>
      <c r="AF469">
        <f>'"rank"; your input only here!'!AF71</f>
        <v>0</v>
      </c>
      <c r="AG469">
        <f>'"rank"; your input only here!'!AG71</f>
        <v>0</v>
      </c>
      <c r="AH469">
        <f>'"rank"; your input only here!'!AH71</f>
        <v>0</v>
      </c>
      <c r="AI469">
        <f>'"rank"; your input only here!'!AI71</f>
        <v>0</v>
      </c>
      <c r="AJ469">
        <f>'"rank"; your input only here!'!AJ71</f>
        <v>0</v>
      </c>
      <c r="AK469">
        <f>'"rank"; your input only here!'!AK71</f>
        <v>0</v>
      </c>
      <c r="AL469">
        <f>'"rank"; your input only here!'!AL71</f>
        <v>0</v>
      </c>
      <c r="AM469" s="25">
        <f>'"rank"; your input only here!'!AM71</f>
        <v>0</v>
      </c>
      <c r="AN469" s="25">
        <f>'"rank"; your input only here!'!AN71</f>
        <v>0</v>
      </c>
      <c r="AO469" s="25">
        <f>'"rank"; your input only here!'!AO71</f>
        <v>0</v>
      </c>
      <c r="AP469" s="25">
        <f>'"rank"; your input only here!'!AP71</f>
        <v>0</v>
      </c>
      <c r="AQ469" s="25">
        <f>'"rank"; your input only here!'!AQ71</f>
        <v>0</v>
      </c>
    </row>
    <row r="470" spans="1:43" x14ac:dyDescent="0.25">
      <c r="A470" t="str">
        <f>'"rank"; your input only here!'!A72</f>
        <v>A67</v>
      </c>
      <c r="B470" t="str">
        <f>'"rank"; your input only here!'!B72</f>
        <v>Test Project 67</v>
      </c>
      <c r="C470">
        <f>'"rank"; your input only here!'!C72</f>
        <v>0</v>
      </c>
      <c r="D470">
        <f t="shared" si="6"/>
        <v>0</v>
      </c>
      <c r="E470">
        <f>'"rank"; your input only here!'!E72</f>
        <v>67</v>
      </c>
      <c r="F470">
        <f>'"rank"; your input only here!'!F72</f>
        <v>0</v>
      </c>
      <c r="G470">
        <f>'"rank"; your input only here!'!G72</f>
        <v>0</v>
      </c>
      <c r="H470">
        <f>'"rank"; your input only here!'!H72</f>
        <v>0</v>
      </c>
      <c r="I470">
        <f>'"rank"; your input only here!'!I72</f>
        <v>0</v>
      </c>
      <c r="J470">
        <f>'"rank"; your input only here!'!J72</f>
        <v>0</v>
      </c>
      <c r="K470">
        <f>'"rank"; your input only here!'!K72</f>
        <v>0</v>
      </c>
      <c r="L470">
        <f>'"rank"; your input only here!'!L72</f>
        <v>0</v>
      </c>
      <c r="M470">
        <f>'"rank"; your input only here!'!M72</f>
        <v>0</v>
      </c>
      <c r="N470">
        <f>'"rank"; your input only here!'!N72</f>
        <v>0</v>
      </c>
      <c r="O470">
        <f>'"rank"; your input only here!'!O72</f>
        <v>0</v>
      </c>
      <c r="P470">
        <f>'"rank"; your input only here!'!P72</f>
        <v>0</v>
      </c>
      <c r="Q470">
        <f>'"rank"; your input only here!'!Q72</f>
        <v>0</v>
      </c>
      <c r="R470">
        <f>'"rank"; your input only here!'!R72</f>
        <v>0</v>
      </c>
      <c r="S470">
        <f>'"rank"; your input only here!'!S72</f>
        <v>0</v>
      </c>
      <c r="T470">
        <f>'"rank"; your input only here!'!T72</f>
        <v>0</v>
      </c>
      <c r="U470">
        <f>'"rank"; your input only here!'!U72</f>
        <v>0</v>
      </c>
      <c r="V470">
        <f>'"rank"; your input only here!'!V72</f>
        <v>0</v>
      </c>
      <c r="W470">
        <f>'"rank"; your input only here!'!W72</f>
        <v>0</v>
      </c>
      <c r="X470">
        <f>'"rank"; your input only here!'!X72</f>
        <v>0</v>
      </c>
      <c r="Y470">
        <f>'"rank"; your input only here!'!Y72</f>
        <v>0</v>
      </c>
      <c r="Z470">
        <f>'"rank"; your input only here!'!Z72</f>
        <v>0</v>
      </c>
      <c r="AA470">
        <f>'"rank"; your input only here!'!AA72</f>
        <v>0</v>
      </c>
      <c r="AB470">
        <f>'"rank"; your input only here!'!AB72</f>
        <v>0</v>
      </c>
      <c r="AC470">
        <f>'"rank"; your input only here!'!AC72</f>
        <v>0</v>
      </c>
      <c r="AD470">
        <f>'"rank"; your input only here!'!AD72</f>
        <v>0</v>
      </c>
      <c r="AE470">
        <f>'"rank"; your input only here!'!AE72</f>
        <v>0</v>
      </c>
      <c r="AF470">
        <f>'"rank"; your input only here!'!AF72</f>
        <v>0</v>
      </c>
      <c r="AG470">
        <f>'"rank"; your input only here!'!AG72</f>
        <v>0</v>
      </c>
      <c r="AH470">
        <f>'"rank"; your input only here!'!AH72</f>
        <v>0</v>
      </c>
      <c r="AI470">
        <f>'"rank"; your input only here!'!AI72</f>
        <v>0</v>
      </c>
      <c r="AJ470">
        <f>'"rank"; your input only here!'!AJ72</f>
        <v>0</v>
      </c>
      <c r="AK470">
        <f>'"rank"; your input only here!'!AK72</f>
        <v>0</v>
      </c>
      <c r="AL470">
        <f>'"rank"; your input only here!'!AL72</f>
        <v>0</v>
      </c>
      <c r="AM470" s="25">
        <f>'"rank"; your input only here!'!AM72</f>
        <v>0</v>
      </c>
      <c r="AN470" s="25">
        <f>'"rank"; your input only here!'!AN72</f>
        <v>0</v>
      </c>
      <c r="AO470" s="25">
        <f>'"rank"; your input only here!'!AO72</f>
        <v>0</v>
      </c>
      <c r="AP470" s="25">
        <f>'"rank"; your input only here!'!AP72</f>
        <v>0</v>
      </c>
      <c r="AQ470" s="25">
        <f>'"rank"; your input only here!'!AQ72</f>
        <v>0</v>
      </c>
    </row>
    <row r="471" spans="1:43" x14ac:dyDescent="0.25">
      <c r="A471" t="str">
        <f>'"rank"; your input only here!'!A73</f>
        <v>A68</v>
      </c>
      <c r="B471" t="str">
        <f>'"rank"; your input only here!'!B73</f>
        <v>Test Project 68</v>
      </c>
      <c r="C471">
        <f>'"rank"; your input only here!'!C73</f>
        <v>0</v>
      </c>
      <c r="D471">
        <f t="shared" ref="D471:D534" si="7">F85</f>
        <v>0</v>
      </c>
      <c r="E471">
        <f>'"rank"; your input only here!'!E73</f>
        <v>68</v>
      </c>
      <c r="F471">
        <f>'"rank"; your input only here!'!F73</f>
        <v>0</v>
      </c>
      <c r="G471">
        <f>'"rank"; your input only here!'!G73</f>
        <v>0</v>
      </c>
      <c r="H471">
        <f>'"rank"; your input only here!'!H73</f>
        <v>0</v>
      </c>
      <c r="I471">
        <f>'"rank"; your input only here!'!I73</f>
        <v>0</v>
      </c>
      <c r="J471">
        <f>'"rank"; your input only here!'!J73</f>
        <v>0</v>
      </c>
      <c r="K471">
        <f>'"rank"; your input only here!'!K73</f>
        <v>0</v>
      </c>
      <c r="L471">
        <f>'"rank"; your input only here!'!L73</f>
        <v>0</v>
      </c>
      <c r="M471">
        <f>'"rank"; your input only here!'!M73</f>
        <v>0</v>
      </c>
      <c r="N471">
        <f>'"rank"; your input only here!'!N73</f>
        <v>0</v>
      </c>
      <c r="O471">
        <f>'"rank"; your input only here!'!O73</f>
        <v>0</v>
      </c>
      <c r="P471">
        <f>'"rank"; your input only here!'!P73</f>
        <v>0</v>
      </c>
      <c r="Q471">
        <f>'"rank"; your input only here!'!Q73</f>
        <v>0</v>
      </c>
      <c r="R471">
        <f>'"rank"; your input only here!'!R73</f>
        <v>0</v>
      </c>
      <c r="S471">
        <f>'"rank"; your input only here!'!S73</f>
        <v>0</v>
      </c>
      <c r="T471">
        <f>'"rank"; your input only here!'!T73</f>
        <v>0</v>
      </c>
      <c r="U471">
        <f>'"rank"; your input only here!'!U73</f>
        <v>0</v>
      </c>
      <c r="V471">
        <f>'"rank"; your input only here!'!V73</f>
        <v>0</v>
      </c>
      <c r="W471">
        <f>'"rank"; your input only here!'!W73</f>
        <v>0</v>
      </c>
      <c r="X471">
        <f>'"rank"; your input only here!'!X73</f>
        <v>0</v>
      </c>
      <c r="Y471">
        <f>'"rank"; your input only here!'!Y73</f>
        <v>0</v>
      </c>
      <c r="Z471">
        <f>'"rank"; your input only here!'!Z73</f>
        <v>0</v>
      </c>
      <c r="AA471">
        <f>'"rank"; your input only here!'!AA73</f>
        <v>0</v>
      </c>
      <c r="AB471">
        <f>'"rank"; your input only here!'!AB73</f>
        <v>0</v>
      </c>
      <c r="AC471">
        <f>'"rank"; your input only here!'!AC73</f>
        <v>0</v>
      </c>
      <c r="AD471">
        <f>'"rank"; your input only here!'!AD73</f>
        <v>0</v>
      </c>
      <c r="AE471">
        <f>'"rank"; your input only here!'!AE73</f>
        <v>0</v>
      </c>
      <c r="AF471">
        <f>'"rank"; your input only here!'!AF73</f>
        <v>0</v>
      </c>
      <c r="AG471">
        <f>'"rank"; your input only here!'!AG73</f>
        <v>0</v>
      </c>
      <c r="AH471">
        <f>'"rank"; your input only here!'!AH73</f>
        <v>0</v>
      </c>
      <c r="AI471">
        <f>'"rank"; your input only here!'!AI73</f>
        <v>0</v>
      </c>
      <c r="AJ471">
        <f>'"rank"; your input only here!'!AJ73</f>
        <v>0</v>
      </c>
      <c r="AK471">
        <f>'"rank"; your input only here!'!AK73</f>
        <v>0</v>
      </c>
      <c r="AL471">
        <f>'"rank"; your input only here!'!AL73</f>
        <v>0</v>
      </c>
      <c r="AM471" s="25">
        <f>'"rank"; your input only here!'!AM73</f>
        <v>0</v>
      </c>
      <c r="AN471" s="25">
        <f>'"rank"; your input only here!'!AN73</f>
        <v>0</v>
      </c>
      <c r="AO471" s="25">
        <f>'"rank"; your input only here!'!AO73</f>
        <v>0</v>
      </c>
      <c r="AP471" s="25">
        <f>'"rank"; your input only here!'!AP73</f>
        <v>0</v>
      </c>
      <c r="AQ471" s="25">
        <f>'"rank"; your input only here!'!AQ73</f>
        <v>0</v>
      </c>
    </row>
    <row r="472" spans="1:43" x14ac:dyDescent="0.25">
      <c r="A472" t="str">
        <f>'"rank"; your input only here!'!A74</f>
        <v>A69</v>
      </c>
      <c r="B472" t="str">
        <f>'"rank"; your input only here!'!B74</f>
        <v>Test Project 69</v>
      </c>
      <c r="C472">
        <f>'"rank"; your input only here!'!C74</f>
        <v>0</v>
      </c>
      <c r="D472">
        <f t="shared" si="7"/>
        <v>0</v>
      </c>
      <c r="E472">
        <f>'"rank"; your input only here!'!E74</f>
        <v>69</v>
      </c>
      <c r="F472">
        <f>'"rank"; your input only here!'!F74</f>
        <v>0</v>
      </c>
      <c r="G472">
        <f>'"rank"; your input only here!'!G74</f>
        <v>0</v>
      </c>
      <c r="H472">
        <f>'"rank"; your input only here!'!H74</f>
        <v>0</v>
      </c>
      <c r="I472">
        <f>'"rank"; your input only here!'!I74</f>
        <v>0</v>
      </c>
      <c r="J472">
        <f>'"rank"; your input only here!'!J74</f>
        <v>0</v>
      </c>
      <c r="K472">
        <f>'"rank"; your input only here!'!K74</f>
        <v>0</v>
      </c>
      <c r="L472">
        <f>'"rank"; your input only here!'!L74</f>
        <v>0</v>
      </c>
      <c r="M472">
        <f>'"rank"; your input only here!'!M74</f>
        <v>0</v>
      </c>
      <c r="N472">
        <f>'"rank"; your input only here!'!N74</f>
        <v>0</v>
      </c>
      <c r="O472">
        <f>'"rank"; your input only here!'!O74</f>
        <v>0</v>
      </c>
      <c r="P472">
        <f>'"rank"; your input only here!'!P74</f>
        <v>0</v>
      </c>
      <c r="Q472">
        <f>'"rank"; your input only here!'!Q74</f>
        <v>0</v>
      </c>
      <c r="R472">
        <f>'"rank"; your input only here!'!R74</f>
        <v>0</v>
      </c>
      <c r="S472">
        <f>'"rank"; your input only here!'!S74</f>
        <v>0</v>
      </c>
      <c r="T472">
        <f>'"rank"; your input only here!'!T74</f>
        <v>0</v>
      </c>
      <c r="U472">
        <f>'"rank"; your input only here!'!U74</f>
        <v>0</v>
      </c>
      <c r="V472">
        <f>'"rank"; your input only here!'!V74</f>
        <v>0</v>
      </c>
      <c r="W472">
        <f>'"rank"; your input only here!'!W74</f>
        <v>0</v>
      </c>
      <c r="X472">
        <f>'"rank"; your input only here!'!X74</f>
        <v>0</v>
      </c>
      <c r="Y472">
        <f>'"rank"; your input only here!'!Y74</f>
        <v>0</v>
      </c>
      <c r="Z472">
        <f>'"rank"; your input only here!'!Z74</f>
        <v>0</v>
      </c>
      <c r="AA472">
        <f>'"rank"; your input only here!'!AA74</f>
        <v>0</v>
      </c>
      <c r="AB472">
        <f>'"rank"; your input only here!'!AB74</f>
        <v>0</v>
      </c>
      <c r="AC472">
        <f>'"rank"; your input only here!'!AC74</f>
        <v>0</v>
      </c>
      <c r="AD472">
        <f>'"rank"; your input only here!'!AD74</f>
        <v>0</v>
      </c>
      <c r="AE472">
        <f>'"rank"; your input only here!'!AE74</f>
        <v>0</v>
      </c>
      <c r="AF472">
        <f>'"rank"; your input only here!'!AF74</f>
        <v>0</v>
      </c>
      <c r="AG472">
        <f>'"rank"; your input only here!'!AG74</f>
        <v>0</v>
      </c>
      <c r="AH472">
        <f>'"rank"; your input only here!'!AH74</f>
        <v>0</v>
      </c>
      <c r="AI472">
        <f>'"rank"; your input only here!'!AI74</f>
        <v>0</v>
      </c>
      <c r="AJ472">
        <f>'"rank"; your input only here!'!AJ74</f>
        <v>0</v>
      </c>
      <c r="AK472">
        <f>'"rank"; your input only here!'!AK74</f>
        <v>0</v>
      </c>
      <c r="AL472">
        <f>'"rank"; your input only here!'!AL74</f>
        <v>0</v>
      </c>
      <c r="AM472" s="25">
        <f>'"rank"; your input only here!'!AM74</f>
        <v>0</v>
      </c>
      <c r="AN472" s="25">
        <f>'"rank"; your input only here!'!AN74</f>
        <v>0</v>
      </c>
      <c r="AO472" s="25">
        <f>'"rank"; your input only here!'!AO74</f>
        <v>0</v>
      </c>
      <c r="AP472" s="25">
        <f>'"rank"; your input only here!'!AP74</f>
        <v>0</v>
      </c>
      <c r="AQ472" s="25">
        <f>'"rank"; your input only here!'!AQ74</f>
        <v>0</v>
      </c>
    </row>
    <row r="473" spans="1:43" x14ac:dyDescent="0.25">
      <c r="A473" t="str">
        <f>'"rank"; your input only here!'!A75</f>
        <v>A70</v>
      </c>
      <c r="B473" t="str">
        <f>'"rank"; your input only here!'!B75</f>
        <v>Test Project 70</v>
      </c>
      <c r="C473">
        <f>'"rank"; your input only here!'!C75</f>
        <v>0</v>
      </c>
      <c r="D473">
        <f t="shared" si="7"/>
        <v>0</v>
      </c>
      <c r="E473">
        <f>'"rank"; your input only here!'!E75</f>
        <v>70</v>
      </c>
      <c r="F473">
        <f>'"rank"; your input only here!'!F75</f>
        <v>0</v>
      </c>
      <c r="G473">
        <f>'"rank"; your input only here!'!G75</f>
        <v>0</v>
      </c>
      <c r="H473">
        <f>'"rank"; your input only here!'!H75</f>
        <v>0</v>
      </c>
      <c r="I473">
        <f>'"rank"; your input only here!'!I75</f>
        <v>0</v>
      </c>
      <c r="J473">
        <f>'"rank"; your input only here!'!J75</f>
        <v>0</v>
      </c>
      <c r="K473">
        <f>'"rank"; your input only here!'!K75</f>
        <v>0</v>
      </c>
      <c r="L473">
        <f>'"rank"; your input only here!'!L75</f>
        <v>0</v>
      </c>
      <c r="M473">
        <f>'"rank"; your input only here!'!M75</f>
        <v>0</v>
      </c>
      <c r="N473">
        <f>'"rank"; your input only here!'!N75</f>
        <v>0</v>
      </c>
      <c r="O473">
        <f>'"rank"; your input only here!'!O75</f>
        <v>0</v>
      </c>
      <c r="P473">
        <f>'"rank"; your input only here!'!P75</f>
        <v>0</v>
      </c>
      <c r="Q473">
        <f>'"rank"; your input only here!'!Q75</f>
        <v>0</v>
      </c>
      <c r="R473">
        <f>'"rank"; your input only here!'!R75</f>
        <v>0</v>
      </c>
      <c r="S473">
        <f>'"rank"; your input only here!'!S75</f>
        <v>0</v>
      </c>
      <c r="T473">
        <f>'"rank"; your input only here!'!T75</f>
        <v>0</v>
      </c>
      <c r="U473">
        <f>'"rank"; your input only here!'!U75</f>
        <v>0</v>
      </c>
      <c r="V473">
        <f>'"rank"; your input only here!'!V75</f>
        <v>0</v>
      </c>
      <c r="W473">
        <f>'"rank"; your input only here!'!W75</f>
        <v>0</v>
      </c>
      <c r="X473">
        <f>'"rank"; your input only here!'!X75</f>
        <v>0</v>
      </c>
      <c r="Y473">
        <f>'"rank"; your input only here!'!Y75</f>
        <v>0</v>
      </c>
      <c r="Z473">
        <f>'"rank"; your input only here!'!Z75</f>
        <v>0</v>
      </c>
      <c r="AA473">
        <f>'"rank"; your input only here!'!AA75</f>
        <v>0</v>
      </c>
      <c r="AB473">
        <f>'"rank"; your input only here!'!AB75</f>
        <v>0</v>
      </c>
      <c r="AC473">
        <f>'"rank"; your input only here!'!AC75</f>
        <v>0</v>
      </c>
      <c r="AD473">
        <f>'"rank"; your input only here!'!AD75</f>
        <v>0</v>
      </c>
      <c r="AE473">
        <f>'"rank"; your input only here!'!AE75</f>
        <v>0</v>
      </c>
      <c r="AF473">
        <f>'"rank"; your input only here!'!AF75</f>
        <v>0</v>
      </c>
      <c r="AG473">
        <f>'"rank"; your input only here!'!AG75</f>
        <v>0</v>
      </c>
      <c r="AH473">
        <f>'"rank"; your input only here!'!AH75</f>
        <v>0</v>
      </c>
      <c r="AI473">
        <f>'"rank"; your input only here!'!AI75</f>
        <v>0</v>
      </c>
      <c r="AJ473">
        <f>'"rank"; your input only here!'!AJ75</f>
        <v>0</v>
      </c>
      <c r="AK473">
        <f>'"rank"; your input only here!'!AK75</f>
        <v>0</v>
      </c>
      <c r="AL473">
        <f>'"rank"; your input only here!'!AL75</f>
        <v>0</v>
      </c>
      <c r="AM473" s="25">
        <f>'"rank"; your input only here!'!AM75</f>
        <v>0</v>
      </c>
      <c r="AN473" s="25">
        <f>'"rank"; your input only here!'!AN75</f>
        <v>0</v>
      </c>
      <c r="AO473" s="25">
        <f>'"rank"; your input only here!'!AO75</f>
        <v>0</v>
      </c>
      <c r="AP473" s="25">
        <f>'"rank"; your input only here!'!AP75</f>
        <v>0</v>
      </c>
      <c r="AQ473" s="25">
        <f>'"rank"; your input only here!'!AQ75</f>
        <v>0</v>
      </c>
    </row>
    <row r="474" spans="1:43" x14ac:dyDescent="0.25">
      <c r="A474" t="str">
        <f>'"rank"; your input only here!'!A76</f>
        <v>A71</v>
      </c>
      <c r="B474" t="str">
        <f>'"rank"; your input only here!'!B76</f>
        <v>Test Project 71</v>
      </c>
      <c r="C474">
        <f>'"rank"; your input only here!'!C76</f>
        <v>0</v>
      </c>
      <c r="D474">
        <f t="shared" si="7"/>
        <v>0</v>
      </c>
      <c r="E474">
        <f>'"rank"; your input only here!'!E76</f>
        <v>71</v>
      </c>
      <c r="F474">
        <f>'"rank"; your input only here!'!F76</f>
        <v>0</v>
      </c>
      <c r="G474">
        <f>'"rank"; your input only here!'!G76</f>
        <v>0</v>
      </c>
      <c r="H474">
        <f>'"rank"; your input only here!'!H76</f>
        <v>0</v>
      </c>
      <c r="I474">
        <f>'"rank"; your input only here!'!I76</f>
        <v>0</v>
      </c>
      <c r="J474">
        <f>'"rank"; your input only here!'!J76</f>
        <v>0</v>
      </c>
      <c r="K474">
        <f>'"rank"; your input only here!'!K76</f>
        <v>0</v>
      </c>
      <c r="L474">
        <f>'"rank"; your input only here!'!L76</f>
        <v>0</v>
      </c>
      <c r="M474">
        <f>'"rank"; your input only here!'!M76</f>
        <v>0</v>
      </c>
      <c r="N474">
        <f>'"rank"; your input only here!'!N76</f>
        <v>0</v>
      </c>
      <c r="O474">
        <f>'"rank"; your input only here!'!O76</f>
        <v>0</v>
      </c>
      <c r="P474">
        <f>'"rank"; your input only here!'!P76</f>
        <v>0</v>
      </c>
      <c r="Q474">
        <f>'"rank"; your input only here!'!Q76</f>
        <v>0</v>
      </c>
      <c r="R474">
        <f>'"rank"; your input only here!'!R76</f>
        <v>0</v>
      </c>
      <c r="S474">
        <f>'"rank"; your input only here!'!S76</f>
        <v>0</v>
      </c>
      <c r="T474">
        <f>'"rank"; your input only here!'!T76</f>
        <v>0</v>
      </c>
      <c r="U474">
        <f>'"rank"; your input only here!'!U76</f>
        <v>0</v>
      </c>
      <c r="V474">
        <f>'"rank"; your input only here!'!V76</f>
        <v>0</v>
      </c>
      <c r="W474">
        <f>'"rank"; your input only here!'!W76</f>
        <v>0</v>
      </c>
      <c r="X474">
        <f>'"rank"; your input only here!'!X76</f>
        <v>0</v>
      </c>
      <c r="Y474">
        <f>'"rank"; your input only here!'!Y76</f>
        <v>0</v>
      </c>
      <c r="Z474">
        <f>'"rank"; your input only here!'!Z76</f>
        <v>0</v>
      </c>
      <c r="AA474">
        <f>'"rank"; your input only here!'!AA76</f>
        <v>0</v>
      </c>
      <c r="AB474">
        <f>'"rank"; your input only here!'!AB76</f>
        <v>0</v>
      </c>
      <c r="AC474">
        <f>'"rank"; your input only here!'!AC76</f>
        <v>0</v>
      </c>
      <c r="AD474">
        <f>'"rank"; your input only here!'!AD76</f>
        <v>0</v>
      </c>
      <c r="AE474">
        <f>'"rank"; your input only here!'!AE76</f>
        <v>0</v>
      </c>
      <c r="AF474">
        <f>'"rank"; your input only here!'!AF76</f>
        <v>0</v>
      </c>
      <c r="AG474">
        <f>'"rank"; your input only here!'!AG76</f>
        <v>0</v>
      </c>
      <c r="AH474">
        <f>'"rank"; your input only here!'!AH76</f>
        <v>0</v>
      </c>
      <c r="AI474">
        <f>'"rank"; your input only here!'!AI76</f>
        <v>0</v>
      </c>
      <c r="AJ474">
        <f>'"rank"; your input only here!'!AJ76</f>
        <v>0</v>
      </c>
      <c r="AK474">
        <f>'"rank"; your input only here!'!AK76</f>
        <v>0</v>
      </c>
      <c r="AL474">
        <f>'"rank"; your input only here!'!AL76</f>
        <v>0</v>
      </c>
      <c r="AM474" s="25">
        <f>'"rank"; your input only here!'!AM76</f>
        <v>0</v>
      </c>
      <c r="AN474" s="25">
        <f>'"rank"; your input only here!'!AN76</f>
        <v>0</v>
      </c>
      <c r="AO474" s="25">
        <f>'"rank"; your input only here!'!AO76</f>
        <v>0</v>
      </c>
      <c r="AP474" s="25">
        <f>'"rank"; your input only here!'!AP76</f>
        <v>0</v>
      </c>
      <c r="AQ474" s="25">
        <f>'"rank"; your input only here!'!AQ76</f>
        <v>0</v>
      </c>
    </row>
    <row r="475" spans="1:43" x14ac:dyDescent="0.25">
      <c r="A475" t="str">
        <f>'"rank"; your input only here!'!A77</f>
        <v>A72</v>
      </c>
      <c r="B475" t="str">
        <f>'"rank"; your input only here!'!B77</f>
        <v>Test Project 72</v>
      </c>
      <c r="C475">
        <f>'"rank"; your input only here!'!C77</f>
        <v>0</v>
      </c>
      <c r="D475">
        <f t="shared" si="7"/>
        <v>0</v>
      </c>
      <c r="E475">
        <f>'"rank"; your input only here!'!E77</f>
        <v>72</v>
      </c>
      <c r="F475">
        <f>'"rank"; your input only here!'!F77</f>
        <v>0</v>
      </c>
      <c r="G475">
        <f>'"rank"; your input only here!'!G77</f>
        <v>0</v>
      </c>
      <c r="H475">
        <f>'"rank"; your input only here!'!H77</f>
        <v>0</v>
      </c>
      <c r="I475">
        <f>'"rank"; your input only here!'!I77</f>
        <v>0</v>
      </c>
      <c r="J475">
        <f>'"rank"; your input only here!'!J77</f>
        <v>0</v>
      </c>
      <c r="K475">
        <f>'"rank"; your input only here!'!K77</f>
        <v>0</v>
      </c>
      <c r="L475">
        <f>'"rank"; your input only here!'!L77</f>
        <v>0</v>
      </c>
      <c r="M475">
        <f>'"rank"; your input only here!'!M77</f>
        <v>0</v>
      </c>
      <c r="N475">
        <f>'"rank"; your input only here!'!N77</f>
        <v>0</v>
      </c>
      <c r="O475">
        <f>'"rank"; your input only here!'!O77</f>
        <v>0</v>
      </c>
      <c r="P475">
        <f>'"rank"; your input only here!'!P77</f>
        <v>0</v>
      </c>
      <c r="Q475">
        <f>'"rank"; your input only here!'!Q77</f>
        <v>0</v>
      </c>
      <c r="R475">
        <f>'"rank"; your input only here!'!R77</f>
        <v>0</v>
      </c>
      <c r="S475">
        <f>'"rank"; your input only here!'!S77</f>
        <v>0</v>
      </c>
      <c r="T475">
        <f>'"rank"; your input only here!'!T77</f>
        <v>0</v>
      </c>
      <c r="U475">
        <f>'"rank"; your input only here!'!U77</f>
        <v>0</v>
      </c>
      <c r="V475">
        <f>'"rank"; your input only here!'!V77</f>
        <v>0</v>
      </c>
      <c r="W475">
        <f>'"rank"; your input only here!'!W77</f>
        <v>0</v>
      </c>
      <c r="X475">
        <f>'"rank"; your input only here!'!X77</f>
        <v>0</v>
      </c>
      <c r="Y475">
        <f>'"rank"; your input only here!'!Y77</f>
        <v>0</v>
      </c>
      <c r="Z475">
        <f>'"rank"; your input only here!'!Z77</f>
        <v>0</v>
      </c>
      <c r="AA475">
        <f>'"rank"; your input only here!'!AA77</f>
        <v>0</v>
      </c>
      <c r="AB475">
        <f>'"rank"; your input only here!'!AB77</f>
        <v>0</v>
      </c>
      <c r="AC475">
        <f>'"rank"; your input only here!'!AC77</f>
        <v>0</v>
      </c>
      <c r="AD475">
        <f>'"rank"; your input only here!'!AD77</f>
        <v>0</v>
      </c>
      <c r="AE475">
        <f>'"rank"; your input only here!'!AE77</f>
        <v>0</v>
      </c>
      <c r="AF475">
        <f>'"rank"; your input only here!'!AF77</f>
        <v>0</v>
      </c>
      <c r="AG475">
        <f>'"rank"; your input only here!'!AG77</f>
        <v>0</v>
      </c>
      <c r="AH475">
        <f>'"rank"; your input only here!'!AH77</f>
        <v>0</v>
      </c>
      <c r="AI475">
        <f>'"rank"; your input only here!'!AI77</f>
        <v>0</v>
      </c>
      <c r="AJ475">
        <f>'"rank"; your input only here!'!AJ77</f>
        <v>0</v>
      </c>
      <c r="AK475">
        <f>'"rank"; your input only here!'!AK77</f>
        <v>0</v>
      </c>
      <c r="AL475">
        <f>'"rank"; your input only here!'!AL77</f>
        <v>0</v>
      </c>
      <c r="AM475" s="25">
        <f>'"rank"; your input only here!'!AM77</f>
        <v>0</v>
      </c>
      <c r="AN475" s="25">
        <f>'"rank"; your input only here!'!AN77</f>
        <v>0</v>
      </c>
      <c r="AO475" s="25">
        <f>'"rank"; your input only here!'!AO77</f>
        <v>0</v>
      </c>
      <c r="AP475" s="25">
        <f>'"rank"; your input only here!'!AP77</f>
        <v>0</v>
      </c>
      <c r="AQ475" s="25">
        <f>'"rank"; your input only here!'!AQ77</f>
        <v>0</v>
      </c>
    </row>
    <row r="476" spans="1:43" x14ac:dyDescent="0.25">
      <c r="A476" t="str">
        <f>'"rank"; your input only here!'!A78</f>
        <v>A73</v>
      </c>
      <c r="B476" t="str">
        <f>'"rank"; your input only here!'!B78</f>
        <v>Test Project 73</v>
      </c>
      <c r="C476">
        <f>'"rank"; your input only here!'!C78</f>
        <v>0</v>
      </c>
      <c r="D476">
        <f t="shared" si="7"/>
        <v>0</v>
      </c>
      <c r="E476">
        <f>'"rank"; your input only here!'!E78</f>
        <v>73</v>
      </c>
      <c r="F476">
        <f>'"rank"; your input only here!'!F78</f>
        <v>0</v>
      </c>
      <c r="G476">
        <f>'"rank"; your input only here!'!G78</f>
        <v>0</v>
      </c>
      <c r="H476">
        <f>'"rank"; your input only here!'!H78</f>
        <v>0</v>
      </c>
      <c r="I476">
        <f>'"rank"; your input only here!'!I78</f>
        <v>0</v>
      </c>
      <c r="J476">
        <f>'"rank"; your input only here!'!J78</f>
        <v>0</v>
      </c>
      <c r="K476">
        <f>'"rank"; your input only here!'!K78</f>
        <v>0</v>
      </c>
      <c r="L476">
        <f>'"rank"; your input only here!'!L78</f>
        <v>0</v>
      </c>
      <c r="M476">
        <f>'"rank"; your input only here!'!M78</f>
        <v>0</v>
      </c>
      <c r="N476">
        <f>'"rank"; your input only here!'!N78</f>
        <v>0</v>
      </c>
      <c r="O476">
        <f>'"rank"; your input only here!'!O78</f>
        <v>0</v>
      </c>
      <c r="P476">
        <f>'"rank"; your input only here!'!P78</f>
        <v>0</v>
      </c>
      <c r="Q476">
        <f>'"rank"; your input only here!'!Q78</f>
        <v>0</v>
      </c>
      <c r="R476">
        <f>'"rank"; your input only here!'!R78</f>
        <v>0</v>
      </c>
      <c r="S476">
        <f>'"rank"; your input only here!'!S78</f>
        <v>0</v>
      </c>
      <c r="T476">
        <f>'"rank"; your input only here!'!T78</f>
        <v>0</v>
      </c>
      <c r="U476">
        <f>'"rank"; your input only here!'!U78</f>
        <v>0</v>
      </c>
      <c r="V476">
        <f>'"rank"; your input only here!'!V78</f>
        <v>0</v>
      </c>
      <c r="W476">
        <f>'"rank"; your input only here!'!W78</f>
        <v>0</v>
      </c>
      <c r="X476">
        <f>'"rank"; your input only here!'!X78</f>
        <v>0</v>
      </c>
      <c r="Y476">
        <f>'"rank"; your input only here!'!Y78</f>
        <v>0</v>
      </c>
      <c r="Z476">
        <f>'"rank"; your input only here!'!Z78</f>
        <v>0</v>
      </c>
      <c r="AA476">
        <f>'"rank"; your input only here!'!AA78</f>
        <v>0</v>
      </c>
      <c r="AB476">
        <f>'"rank"; your input only here!'!AB78</f>
        <v>0</v>
      </c>
      <c r="AC476">
        <f>'"rank"; your input only here!'!AC78</f>
        <v>0</v>
      </c>
      <c r="AD476">
        <f>'"rank"; your input only here!'!AD78</f>
        <v>0</v>
      </c>
      <c r="AE476">
        <f>'"rank"; your input only here!'!AE78</f>
        <v>0</v>
      </c>
      <c r="AF476">
        <f>'"rank"; your input only here!'!AF78</f>
        <v>0</v>
      </c>
      <c r="AG476">
        <f>'"rank"; your input only here!'!AG78</f>
        <v>0</v>
      </c>
      <c r="AH476">
        <f>'"rank"; your input only here!'!AH78</f>
        <v>0</v>
      </c>
      <c r="AI476">
        <f>'"rank"; your input only here!'!AI78</f>
        <v>0</v>
      </c>
      <c r="AJ476">
        <f>'"rank"; your input only here!'!AJ78</f>
        <v>0</v>
      </c>
      <c r="AK476">
        <f>'"rank"; your input only here!'!AK78</f>
        <v>0</v>
      </c>
      <c r="AL476">
        <f>'"rank"; your input only here!'!AL78</f>
        <v>0</v>
      </c>
      <c r="AM476" s="25">
        <f>'"rank"; your input only here!'!AM78</f>
        <v>0</v>
      </c>
      <c r="AN476" s="25">
        <f>'"rank"; your input only here!'!AN78</f>
        <v>0</v>
      </c>
      <c r="AO476" s="25">
        <f>'"rank"; your input only here!'!AO78</f>
        <v>0</v>
      </c>
      <c r="AP476" s="25">
        <f>'"rank"; your input only here!'!AP78</f>
        <v>0</v>
      </c>
      <c r="AQ476" s="25">
        <f>'"rank"; your input only here!'!AQ78</f>
        <v>0</v>
      </c>
    </row>
    <row r="477" spans="1:43" x14ac:dyDescent="0.25">
      <c r="A477" t="str">
        <f>'"rank"; your input only here!'!A79</f>
        <v>A74</v>
      </c>
      <c r="B477" t="str">
        <f>'"rank"; your input only here!'!B79</f>
        <v>Test Project 74</v>
      </c>
      <c r="C477">
        <f>'"rank"; your input only here!'!C79</f>
        <v>0</v>
      </c>
      <c r="D477">
        <f t="shared" si="7"/>
        <v>0</v>
      </c>
      <c r="E477">
        <f>'"rank"; your input only here!'!E79</f>
        <v>74</v>
      </c>
      <c r="F477">
        <f>'"rank"; your input only here!'!F79</f>
        <v>0</v>
      </c>
      <c r="G477">
        <f>'"rank"; your input only here!'!G79</f>
        <v>0</v>
      </c>
      <c r="H477">
        <f>'"rank"; your input only here!'!H79</f>
        <v>0</v>
      </c>
      <c r="I477">
        <f>'"rank"; your input only here!'!I79</f>
        <v>0</v>
      </c>
      <c r="J477">
        <f>'"rank"; your input only here!'!J79</f>
        <v>0</v>
      </c>
      <c r="K477">
        <f>'"rank"; your input only here!'!K79</f>
        <v>0</v>
      </c>
      <c r="L477">
        <f>'"rank"; your input only here!'!L79</f>
        <v>0</v>
      </c>
      <c r="M477">
        <f>'"rank"; your input only here!'!M79</f>
        <v>0</v>
      </c>
      <c r="N477">
        <f>'"rank"; your input only here!'!N79</f>
        <v>0</v>
      </c>
      <c r="O477">
        <f>'"rank"; your input only here!'!O79</f>
        <v>0</v>
      </c>
      <c r="P477">
        <f>'"rank"; your input only here!'!P79</f>
        <v>0</v>
      </c>
      <c r="Q477">
        <f>'"rank"; your input only here!'!Q79</f>
        <v>0</v>
      </c>
      <c r="R477">
        <f>'"rank"; your input only here!'!R79</f>
        <v>0</v>
      </c>
      <c r="S477">
        <f>'"rank"; your input only here!'!S79</f>
        <v>0</v>
      </c>
      <c r="T477">
        <f>'"rank"; your input only here!'!T79</f>
        <v>0</v>
      </c>
      <c r="U477">
        <f>'"rank"; your input only here!'!U79</f>
        <v>0</v>
      </c>
      <c r="V477">
        <f>'"rank"; your input only here!'!V79</f>
        <v>0</v>
      </c>
      <c r="W477">
        <f>'"rank"; your input only here!'!W79</f>
        <v>0</v>
      </c>
      <c r="X477">
        <f>'"rank"; your input only here!'!X79</f>
        <v>0</v>
      </c>
      <c r="Y477">
        <f>'"rank"; your input only here!'!Y79</f>
        <v>0</v>
      </c>
      <c r="Z477">
        <f>'"rank"; your input only here!'!Z79</f>
        <v>0</v>
      </c>
      <c r="AA477">
        <f>'"rank"; your input only here!'!AA79</f>
        <v>0</v>
      </c>
      <c r="AB477">
        <f>'"rank"; your input only here!'!AB79</f>
        <v>0</v>
      </c>
      <c r="AC477">
        <f>'"rank"; your input only here!'!AC79</f>
        <v>0</v>
      </c>
      <c r="AD477">
        <f>'"rank"; your input only here!'!AD79</f>
        <v>0</v>
      </c>
      <c r="AE477">
        <f>'"rank"; your input only here!'!AE79</f>
        <v>0</v>
      </c>
      <c r="AF477">
        <f>'"rank"; your input only here!'!AF79</f>
        <v>0</v>
      </c>
      <c r="AG477">
        <f>'"rank"; your input only here!'!AG79</f>
        <v>0</v>
      </c>
      <c r="AH477">
        <f>'"rank"; your input only here!'!AH79</f>
        <v>0</v>
      </c>
      <c r="AI477">
        <f>'"rank"; your input only here!'!AI79</f>
        <v>0</v>
      </c>
      <c r="AJ477">
        <f>'"rank"; your input only here!'!AJ79</f>
        <v>0</v>
      </c>
      <c r="AK477">
        <f>'"rank"; your input only here!'!AK79</f>
        <v>0</v>
      </c>
      <c r="AL477">
        <f>'"rank"; your input only here!'!AL79</f>
        <v>0</v>
      </c>
      <c r="AM477" s="25">
        <f>'"rank"; your input only here!'!AM79</f>
        <v>0</v>
      </c>
      <c r="AN477" s="25">
        <f>'"rank"; your input only here!'!AN79</f>
        <v>0</v>
      </c>
      <c r="AO477" s="25">
        <f>'"rank"; your input only here!'!AO79</f>
        <v>0</v>
      </c>
      <c r="AP477" s="25">
        <f>'"rank"; your input only here!'!AP79</f>
        <v>0</v>
      </c>
      <c r="AQ477" s="25">
        <f>'"rank"; your input only here!'!AQ79</f>
        <v>0</v>
      </c>
    </row>
    <row r="478" spans="1:43" x14ac:dyDescent="0.25">
      <c r="A478" t="str">
        <f>'"rank"; your input only here!'!A80</f>
        <v>A75</v>
      </c>
      <c r="B478" t="str">
        <f>'"rank"; your input only here!'!B80</f>
        <v>Test Project 75</v>
      </c>
      <c r="C478">
        <f>'"rank"; your input only here!'!C80</f>
        <v>0</v>
      </c>
      <c r="D478">
        <f t="shared" si="7"/>
        <v>0</v>
      </c>
      <c r="E478">
        <f>'"rank"; your input only here!'!E80</f>
        <v>75</v>
      </c>
      <c r="F478">
        <f>'"rank"; your input only here!'!F80</f>
        <v>0</v>
      </c>
      <c r="G478">
        <f>'"rank"; your input only here!'!G80</f>
        <v>0</v>
      </c>
      <c r="H478">
        <f>'"rank"; your input only here!'!H80</f>
        <v>0</v>
      </c>
      <c r="I478">
        <f>'"rank"; your input only here!'!I80</f>
        <v>0</v>
      </c>
      <c r="J478">
        <f>'"rank"; your input only here!'!J80</f>
        <v>0</v>
      </c>
      <c r="K478">
        <f>'"rank"; your input only here!'!K80</f>
        <v>0</v>
      </c>
      <c r="L478">
        <f>'"rank"; your input only here!'!L80</f>
        <v>0</v>
      </c>
      <c r="M478">
        <f>'"rank"; your input only here!'!M80</f>
        <v>0</v>
      </c>
      <c r="N478">
        <f>'"rank"; your input only here!'!N80</f>
        <v>0</v>
      </c>
      <c r="O478">
        <f>'"rank"; your input only here!'!O80</f>
        <v>0</v>
      </c>
      <c r="P478">
        <f>'"rank"; your input only here!'!P80</f>
        <v>0</v>
      </c>
      <c r="Q478">
        <f>'"rank"; your input only here!'!Q80</f>
        <v>0</v>
      </c>
      <c r="R478">
        <f>'"rank"; your input only here!'!R80</f>
        <v>0</v>
      </c>
      <c r="S478">
        <f>'"rank"; your input only here!'!S80</f>
        <v>0</v>
      </c>
      <c r="T478">
        <f>'"rank"; your input only here!'!T80</f>
        <v>0</v>
      </c>
      <c r="U478">
        <f>'"rank"; your input only here!'!U80</f>
        <v>0</v>
      </c>
      <c r="V478">
        <f>'"rank"; your input only here!'!V80</f>
        <v>0</v>
      </c>
      <c r="W478">
        <f>'"rank"; your input only here!'!W80</f>
        <v>0</v>
      </c>
      <c r="X478">
        <f>'"rank"; your input only here!'!X80</f>
        <v>0</v>
      </c>
      <c r="Y478">
        <f>'"rank"; your input only here!'!Y80</f>
        <v>0</v>
      </c>
      <c r="Z478">
        <f>'"rank"; your input only here!'!Z80</f>
        <v>0</v>
      </c>
      <c r="AA478">
        <f>'"rank"; your input only here!'!AA80</f>
        <v>0</v>
      </c>
      <c r="AB478">
        <f>'"rank"; your input only here!'!AB80</f>
        <v>0</v>
      </c>
      <c r="AC478">
        <f>'"rank"; your input only here!'!AC80</f>
        <v>0</v>
      </c>
      <c r="AD478">
        <f>'"rank"; your input only here!'!AD80</f>
        <v>0</v>
      </c>
      <c r="AE478">
        <f>'"rank"; your input only here!'!AE80</f>
        <v>0</v>
      </c>
      <c r="AF478">
        <f>'"rank"; your input only here!'!AF80</f>
        <v>0</v>
      </c>
      <c r="AG478">
        <f>'"rank"; your input only here!'!AG80</f>
        <v>0</v>
      </c>
      <c r="AH478">
        <f>'"rank"; your input only here!'!AH80</f>
        <v>0</v>
      </c>
      <c r="AI478">
        <f>'"rank"; your input only here!'!AI80</f>
        <v>0</v>
      </c>
      <c r="AJ478">
        <f>'"rank"; your input only here!'!AJ80</f>
        <v>0</v>
      </c>
      <c r="AK478">
        <f>'"rank"; your input only here!'!AK80</f>
        <v>0</v>
      </c>
      <c r="AL478">
        <f>'"rank"; your input only here!'!AL80</f>
        <v>0</v>
      </c>
      <c r="AM478" s="25">
        <f>'"rank"; your input only here!'!AM80</f>
        <v>0</v>
      </c>
      <c r="AN478" s="25">
        <f>'"rank"; your input only here!'!AN80</f>
        <v>0</v>
      </c>
      <c r="AO478" s="25">
        <f>'"rank"; your input only here!'!AO80</f>
        <v>0</v>
      </c>
      <c r="AP478" s="25">
        <f>'"rank"; your input only here!'!AP80</f>
        <v>0</v>
      </c>
      <c r="AQ478" s="25">
        <f>'"rank"; your input only here!'!AQ80</f>
        <v>0</v>
      </c>
    </row>
    <row r="479" spans="1:43" x14ac:dyDescent="0.25">
      <c r="A479" t="str">
        <f>'"rank"; your input only here!'!A81</f>
        <v>A76</v>
      </c>
      <c r="B479" t="str">
        <f>'"rank"; your input only here!'!B81</f>
        <v>Test Project 76</v>
      </c>
      <c r="C479">
        <f>'"rank"; your input only here!'!C81</f>
        <v>0</v>
      </c>
      <c r="D479">
        <f t="shared" si="7"/>
        <v>0</v>
      </c>
      <c r="E479">
        <f>'"rank"; your input only here!'!E81</f>
        <v>76</v>
      </c>
      <c r="F479">
        <f>'"rank"; your input only here!'!F81</f>
        <v>0</v>
      </c>
      <c r="G479">
        <f>'"rank"; your input only here!'!G81</f>
        <v>0</v>
      </c>
      <c r="H479">
        <f>'"rank"; your input only here!'!H81</f>
        <v>0</v>
      </c>
      <c r="I479">
        <f>'"rank"; your input only here!'!I81</f>
        <v>0</v>
      </c>
      <c r="J479">
        <f>'"rank"; your input only here!'!J81</f>
        <v>0</v>
      </c>
      <c r="K479">
        <f>'"rank"; your input only here!'!K81</f>
        <v>0</v>
      </c>
      <c r="L479">
        <f>'"rank"; your input only here!'!L81</f>
        <v>0</v>
      </c>
      <c r="M479">
        <f>'"rank"; your input only here!'!M81</f>
        <v>0</v>
      </c>
      <c r="N479">
        <f>'"rank"; your input only here!'!N81</f>
        <v>0</v>
      </c>
      <c r="O479">
        <f>'"rank"; your input only here!'!O81</f>
        <v>0</v>
      </c>
      <c r="P479">
        <f>'"rank"; your input only here!'!P81</f>
        <v>0</v>
      </c>
      <c r="Q479">
        <f>'"rank"; your input only here!'!Q81</f>
        <v>0</v>
      </c>
      <c r="R479">
        <f>'"rank"; your input only here!'!R81</f>
        <v>0</v>
      </c>
      <c r="S479">
        <f>'"rank"; your input only here!'!S81</f>
        <v>0</v>
      </c>
      <c r="T479">
        <f>'"rank"; your input only here!'!T81</f>
        <v>0</v>
      </c>
      <c r="U479">
        <f>'"rank"; your input only here!'!U81</f>
        <v>0</v>
      </c>
      <c r="V479">
        <f>'"rank"; your input only here!'!V81</f>
        <v>0</v>
      </c>
      <c r="W479">
        <f>'"rank"; your input only here!'!W81</f>
        <v>0</v>
      </c>
      <c r="X479">
        <f>'"rank"; your input only here!'!X81</f>
        <v>0</v>
      </c>
      <c r="Y479">
        <f>'"rank"; your input only here!'!Y81</f>
        <v>0</v>
      </c>
      <c r="Z479">
        <f>'"rank"; your input only here!'!Z81</f>
        <v>0</v>
      </c>
      <c r="AA479">
        <f>'"rank"; your input only here!'!AA81</f>
        <v>0</v>
      </c>
      <c r="AB479">
        <f>'"rank"; your input only here!'!AB81</f>
        <v>0</v>
      </c>
      <c r="AC479">
        <f>'"rank"; your input only here!'!AC81</f>
        <v>0</v>
      </c>
      <c r="AD479">
        <f>'"rank"; your input only here!'!AD81</f>
        <v>0</v>
      </c>
      <c r="AE479">
        <f>'"rank"; your input only here!'!AE81</f>
        <v>0</v>
      </c>
      <c r="AF479">
        <f>'"rank"; your input only here!'!AF81</f>
        <v>0</v>
      </c>
      <c r="AG479">
        <f>'"rank"; your input only here!'!AG81</f>
        <v>0</v>
      </c>
      <c r="AH479">
        <f>'"rank"; your input only here!'!AH81</f>
        <v>0</v>
      </c>
      <c r="AI479">
        <f>'"rank"; your input only here!'!AI81</f>
        <v>0</v>
      </c>
      <c r="AJ479">
        <f>'"rank"; your input only here!'!AJ81</f>
        <v>0</v>
      </c>
      <c r="AK479">
        <f>'"rank"; your input only here!'!AK81</f>
        <v>0</v>
      </c>
      <c r="AL479">
        <f>'"rank"; your input only here!'!AL81</f>
        <v>0</v>
      </c>
      <c r="AM479" s="25">
        <f>'"rank"; your input only here!'!AM81</f>
        <v>0</v>
      </c>
      <c r="AN479" s="25">
        <f>'"rank"; your input only here!'!AN81</f>
        <v>0</v>
      </c>
      <c r="AO479" s="25">
        <f>'"rank"; your input only here!'!AO81</f>
        <v>0</v>
      </c>
      <c r="AP479" s="25">
        <f>'"rank"; your input only here!'!AP81</f>
        <v>0</v>
      </c>
      <c r="AQ479" s="25">
        <f>'"rank"; your input only here!'!AQ81</f>
        <v>0</v>
      </c>
    </row>
    <row r="480" spans="1:43" x14ac:dyDescent="0.25">
      <c r="A480" t="str">
        <f>'"rank"; your input only here!'!A82</f>
        <v>A77</v>
      </c>
      <c r="B480" t="str">
        <f>'"rank"; your input only here!'!B82</f>
        <v>Test Project 77</v>
      </c>
      <c r="C480">
        <f>'"rank"; your input only here!'!C82</f>
        <v>0</v>
      </c>
      <c r="D480">
        <f t="shared" si="7"/>
        <v>0</v>
      </c>
      <c r="E480">
        <f>'"rank"; your input only here!'!E82</f>
        <v>77</v>
      </c>
      <c r="F480">
        <f>'"rank"; your input only here!'!F82</f>
        <v>0</v>
      </c>
      <c r="G480">
        <f>'"rank"; your input only here!'!G82</f>
        <v>0</v>
      </c>
      <c r="H480">
        <f>'"rank"; your input only here!'!H82</f>
        <v>0</v>
      </c>
      <c r="I480">
        <f>'"rank"; your input only here!'!I82</f>
        <v>0</v>
      </c>
      <c r="J480">
        <f>'"rank"; your input only here!'!J82</f>
        <v>0</v>
      </c>
      <c r="K480">
        <f>'"rank"; your input only here!'!K82</f>
        <v>0</v>
      </c>
      <c r="L480">
        <f>'"rank"; your input only here!'!L82</f>
        <v>0</v>
      </c>
      <c r="M480">
        <f>'"rank"; your input only here!'!M82</f>
        <v>0</v>
      </c>
      <c r="N480">
        <f>'"rank"; your input only here!'!N82</f>
        <v>0</v>
      </c>
      <c r="O480">
        <f>'"rank"; your input only here!'!O82</f>
        <v>0</v>
      </c>
      <c r="P480">
        <f>'"rank"; your input only here!'!P82</f>
        <v>0</v>
      </c>
      <c r="Q480">
        <f>'"rank"; your input only here!'!Q82</f>
        <v>0</v>
      </c>
      <c r="R480">
        <f>'"rank"; your input only here!'!R82</f>
        <v>0</v>
      </c>
      <c r="S480">
        <f>'"rank"; your input only here!'!S82</f>
        <v>0</v>
      </c>
      <c r="T480">
        <f>'"rank"; your input only here!'!T82</f>
        <v>0</v>
      </c>
      <c r="U480">
        <f>'"rank"; your input only here!'!U82</f>
        <v>0</v>
      </c>
      <c r="V480">
        <f>'"rank"; your input only here!'!V82</f>
        <v>0</v>
      </c>
      <c r="W480">
        <f>'"rank"; your input only here!'!W82</f>
        <v>0</v>
      </c>
      <c r="X480">
        <f>'"rank"; your input only here!'!X82</f>
        <v>0</v>
      </c>
      <c r="Y480">
        <f>'"rank"; your input only here!'!Y82</f>
        <v>0</v>
      </c>
      <c r="Z480">
        <f>'"rank"; your input only here!'!Z82</f>
        <v>0</v>
      </c>
      <c r="AA480">
        <f>'"rank"; your input only here!'!AA82</f>
        <v>0</v>
      </c>
      <c r="AB480">
        <f>'"rank"; your input only here!'!AB82</f>
        <v>0</v>
      </c>
      <c r="AC480">
        <f>'"rank"; your input only here!'!AC82</f>
        <v>0</v>
      </c>
      <c r="AD480">
        <f>'"rank"; your input only here!'!AD82</f>
        <v>0</v>
      </c>
      <c r="AE480">
        <f>'"rank"; your input only here!'!AE82</f>
        <v>0</v>
      </c>
      <c r="AF480">
        <f>'"rank"; your input only here!'!AF82</f>
        <v>0</v>
      </c>
      <c r="AG480">
        <f>'"rank"; your input only here!'!AG82</f>
        <v>0</v>
      </c>
      <c r="AH480">
        <f>'"rank"; your input only here!'!AH82</f>
        <v>0</v>
      </c>
      <c r="AI480">
        <f>'"rank"; your input only here!'!AI82</f>
        <v>0</v>
      </c>
      <c r="AJ480">
        <f>'"rank"; your input only here!'!AJ82</f>
        <v>0</v>
      </c>
      <c r="AK480">
        <f>'"rank"; your input only here!'!AK82</f>
        <v>0</v>
      </c>
      <c r="AL480">
        <f>'"rank"; your input only here!'!AL82</f>
        <v>0</v>
      </c>
      <c r="AM480" s="25">
        <f>'"rank"; your input only here!'!AM82</f>
        <v>0</v>
      </c>
      <c r="AN480" s="25">
        <f>'"rank"; your input only here!'!AN82</f>
        <v>0</v>
      </c>
      <c r="AO480" s="25">
        <f>'"rank"; your input only here!'!AO82</f>
        <v>0</v>
      </c>
      <c r="AP480" s="25">
        <f>'"rank"; your input only here!'!AP82</f>
        <v>0</v>
      </c>
      <c r="AQ480" s="25">
        <f>'"rank"; your input only here!'!AQ82</f>
        <v>0</v>
      </c>
    </row>
    <row r="481" spans="1:43" x14ac:dyDescent="0.25">
      <c r="A481" t="str">
        <f>'"rank"; your input only here!'!A83</f>
        <v>A78</v>
      </c>
      <c r="B481" t="str">
        <f>'"rank"; your input only here!'!B83</f>
        <v>Test Project 78</v>
      </c>
      <c r="C481">
        <f>'"rank"; your input only here!'!C83</f>
        <v>0</v>
      </c>
      <c r="D481">
        <f t="shared" si="7"/>
        <v>0</v>
      </c>
      <c r="E481">
        <f>'"rank"; your input only here!'!E83</f>
        <v>78</v>
      </c>
      <c r="F481">
        <f>'"rank"; your input only here!'!F83</f>
        <v>0</v>
      </c>
      <c r="G481">
        <f>'"rank"; your input only here!'!G83</f>
        <v>0</v>
      </c>
      <c r="H481">
        <f>'"rank"; your input only here!'!H83</f>
        <v>0</v>
      </c>
      <c r="I481">
        <f>'"rank"; your input only here!'!I83</f>
        <v>0</v>
      </c>
      <c r="J481">
        <f>'"rank"; your input only here!'!J83</f>
        <v>0</v>
      </c>
      <c r="K481">
        <f>'"rank"; your input only here!'!K83</f>
        <v>0</v>
      </c>
      <c r="L481">
        <f>'"rank"; your input only here!'!L83</f>
        <v>0</v>
      </c>
      <c r="M481">
        <f>'"rank"; your input only here!'!M83</f>
        <v>0</v>
      </c>
      <c r="N481">
        <f>'"rank"; your input only here!'!N83</f>
        <v>0</v>
      </c>
      <c r="O481">
        <f>'"rank"; your input only here!'!O83</f>
        <v>0</v>
      </c>
      <c r="P481">
        <f>'"rank"; your input only here!'!P83</f>
        <v>0</v>
      </c>
      <c r="Q481">
        <f>'"rank"; your input only here!'!Q83</f>
        <v>0</v>
      </c>
      <c r="R481">
        <f>'"rank"; your input only here!'!R83</f>
        <v>0</v>
      </c>
      <c r="S481">
        <f>'"rank"; your input only here!'!S83</f>
        <v>0</v>
      </c>
      <c r="T481">
        <f>'"rank"; your input only here!'!T83</f>
        <v>0</v>
      </c>
      <c r="U481">
        <f>'"rank"; your input only here!'!U83</f>
        <v>0</v>
      </c>
      <c r="V481">
        <f>'"rank"; your input only here!'!V83</f>
        <v>0</v>
      </c>
      <c r="W481">
        <f>'"rank"; your input only here!'!W83</f>
        <v>0</v>
      </c>
      <c r="X481">
        <f>'"rank"; your input only here!'!X83</f>
        <v>0</v>
      </c>
      <c r="Y481">
        <f>'"rank"; your input only here!'!Y83</f>
        <v>0</v>
      </c>
      <c r="Z481">
        <f>'"rank"; your input only here!'!Z83</f>
        <v>0</v>
      </c>
      <c r="AA481">
        <f>'"rank"; your input only here!'!AA83</f>
        <v>0</v>
      </c>
      <c r="AB481">
        <f>'"rank"; your input only here!'!AB83</f>
        <v>0</v>
      </c>
      <c r="AC481">
        <f>'"rank"; your input only here!'!AC83</f>
        <v>0</v>
      </c>
      <c r="AD481">
        <f>'"rank"; your input only here!'!AD83</f>
        <v>0</v>
      </c>
      <c r="AE481">
        <f>'"rank"; your input only here!'!AE83</f>
        <v>0</v>
      </c>
      <c r="AF481">
        <f>'"rank"; your input only here!'!AF83</f>
        <v>0</v>
      </c>
      <c r="AG481">
        <f>'"rank"; your input only here!'!AG83</f>
        <v>0</v>
      </c>
      <c r="AH481">
        <f>'"rank"; your input only here!'!AH83</f>
        <v>0</v>
      </c>
      <c r="AI481">
        <f>'"rank"; your input only here!'!AI83</f>
        <v>0</v>
      </c>
      <c r="AJ481">
        <f>'"rank"; your input only here!'!AJ83</f>
        <v>0</v>
      </c>
      <c r="AK481">
        <f>'"rank"; your input only here!'!AK83</f>
        <v>0</v>
      </c>
      <c r="AL481">
        <f>'"rank"; your input only here!'!AL83</f>
        <v>0</v>
      </c>
      <c r="AM481" s="25">
        <f>'"rank"; your input only here!'!AM83</f>
        <v>0</v>
      </c>
      <c r="AN481" s="25">
        <f>'"rank"; your input only here!'!AN83</f>
        <v>0</v>
      </c>
      <c r="AO481" s="25">
        <f>'"rank"; your input only here!'!AO83</f>
        <v>0</v>
      </c>
      <c r="AP481" s="25">
        <f>'"rank"; your input only here!'!AP83</f>
        <v>0</v>
      </c>
      <c r="AQ481" s="25">
        <f>'"rank"; your input only here!'!AQ83</f>
        <v>0</v>
      </c>
    </row>
    <row r="482" spans="1:43" x14ac:dyDescent="0.25">
      <c r="A482" t="str">
        <f>'"rank"; your input only here!'!A84</f>
        <v>A79</v>
      </c>
      <c r="B482" t="str">
        <f>'"rank"; your input only here!'!B84</f>
        <v>Test Project 79</v>
      </c>
      <c r="C482">
        <f>'"rank"; your input only here!'!C84</f>
        <v>0</v>
      </c>
      <c r="D482">
        <f t="shared" si="7"/>
        <v>0</v>
      </c>
      <c r="E482">
        <f>'"rank"; your input only here!'!E84</f>
        <v>79</v>
      </c>
      <c r="F482">
        <f>'"rank"; your input only here!'!F84</f>
        <v>0</v>
      </c>
      <c r="G482">
        <f>'"rank"; your input only here!'!G84</f>
        <v>0</v>
      </c>
      <c r="H482">
        <f>'"rank"; your input only here!'!H84</f>
        <v>0</v>
      </c>
      <c r="I482">
        <f>'"rank"; your input only here!'!I84</f>
        <v>0</v>
      </c>
      <c r="J482">
        <f>'"rank"; your input only here!'!J84</f>
        <v>0</v>
      </c>
      <c r="K482">
        <f>'"rank"; your input only here!'!K84</f>
        <v>0</v>
      </c>
      <c r="L482">
        <f>'"rank"; your input only here!'!L84</f>
        <v>0</v>
      </c>
      <c r="M482">
        <f>'"rank"; your input only here!'!M84</f>
        <v>0</v>
      </c>
      <c r="N482">
        <f>'"rank"; your input only here!'!N84</f>
        <v>0</v>
      </c>
      <c r="O482">
        <f>'"rank"; your input only here!'!O84</f>
        <v>0</v>
      </c>
      <c r="P482">
        <f>'"rank"; your input only here!'!P84</f>
        <v>0</v>
      </c>
      <c r="Q482">
        <f>'"rank"; your input only here!'!Q84</f>
        <v>0</v>
      </c>
      <c r="R482">
        <f>'"rank"; your input only here!'!R84</f>
        <v>0</v>
      </c>
      <c r="S482">
        <f>'"rank"; your input only here!'!S84</f>
        <v>0</v>
      </c>
      <c r="T482">
        <f>'"rank"; your input only here!'!T84</f>
        <v>0</v>
      </c>
      <c r="U482">
        <f>'"rank"; your input only here!'!U84</f>
        <v>0</v>
      </c>
      <c r="V482">
        <f>'"rank"; your input only here!'!V84</f>
        <v>0</v>
      </c>
      <c r="W482">
        <f>'"rank"; your input only here!'!W84</f>
        <v>0</v>
      </c>
      <c r="X482">
        <f>'"rank"; your input only here!'!X84</f>
        <v>0</v>
      </c>
      <c r="Y482">
        <f>'"rank"; your input only here!'!Y84</f>
        <v>0</v>
      </c>
      <c r="Z482">
        <f>'"rank"; your input only here!'!Z84</f>
        <v>0</v>
      </c>
      <c r="AA482">
        <f>'"rank"; your input only here!'!AA84</f>
        <v>0</v>
      </c>
      <c r="AB482">
        <f>'"rank"; your input only here!'!AB84</f>
        <v>0</v>
      </c>
      <c r="AC482">
        <f>'"rank"; your input only here!'!AC84</f>
        <v>0</v>
      </c>
      <c r="AD482">
        <f>'"rank"; your input only here!'!AD84</f>
        <v>0</v>
      </c>
      <c r="AE482">
        <f>'"rank"; your input only here!'!AE84</f>
        <v>0</v>
      </c>
      <c r="AF482">
        <f>'"rank"; your input only here!'!AF84</f>
        <v>0</v>
      </c>
      <c r="AG482">
        <f>'"rank"; your input only here!'!AG84</f>
        <v>0</v>
      </c>
      <c r="AH482">
        <f>'"rank"; your input only here!'!AH84</f>
        <v>0</v>
      </c>
      <c r="AI482">
        <f>'"rank"; your input only here!'!AI84</f>
        <v>0</v>
      </c>
      <c r="AJ482">
        <f>'"rank"; your input only here!'!AJ84</f>
        <v>0</v>
      </c>
      <c r="AK482">
        <f>'"rank"; your input only here!'!AK84</f>
        <v>0</v>
      </c>
      <c r="AL482">
        <f>'"rank"; your input only here!'!AL84</f>
        <v>0</v>
      </c>
      <c r="AM482" s="25">
        <f>'"rank"; your input only here!'!AM84</f>
        <v>0</v>
      </c>
      <c r="AN482" s="25">
        <f>'"rank"; your input only here!'!AN84</f>
        <v>0</v>
      </c>
      <c r="AO482" s="25">
        <f>'"rank"; your input only here!'!AO84</f>
        <v>0</v>
      </c>
      <c r="AP482" s="25">
        <f>'"rank"; your input only here!'!AP84</f>
        <v>0</v>
      </c>
      <c r="AQ482" s="25">
        <f>'"rank"; your input only here!'!AQ84</f>
        <v>0</v>
      </c>
    </row>
    <row r="483" spans="1:43" x14ac:dyDescent="0.25">
      <c r="A483" t="str">
        <f>'"rank"; your input only here!'!A85</f>
        <v>A80</v>
      </c>
      <c r="B483" t="str">
        <f>'"rank"; your input only here!'!B85</f>
        <v>Test Project 80</v>
      </c>
      <c r="C483">
        <f>'"rank"; your input only here!'!C85</f>
        <v>0</v>
      </c>
      <c r="D483">
        <f t="shared" si="7"/>
        <v>0</v>
      </c>
      <c r="E483">
        <f>'"rank"; your input only here!'!E85</f>
        <v>80</v>
      </c>
      <c r="F483">
        <f>'"rank"; your input only here!'!F85</f>
        <v>0</v>
      </c>
      <c r="G483">
        <f>'"rank"; your input only here!'!G85</f>
        <v>0</v>
      </c>
      <c r="H483">
        <f>'"rank"; your input only here!'!H85</f>
        <v>0</v>
      </c>
      <c r="I483">
        <f>'"rank"; your input only here!'!I85</f>
        <v>0</v>
      </c>
      <c r="J483">
        <f>'"rank"; your input only here!'!J85</f>
        <v>0</v>
      </c>
      <c r="K483">
        <f>'"rank"; your input only here!'!K85</f>
        <v>0</v>
      </c>
      <c r="L483">
        <f>'"rank"; your input only here!'!L85</f>
        <v>0</v>
      </c>
      <c r="M483">
        <f>'"rank"; your input only here!'!M85</f>
        <v>0</v>
      </c>
      <c r="N483">
        <f>'"rank"; your input only here!'!N85</f>
        <v>0</v>
      </c>
      <c r="O483">
        <f>'"rank"; your input only here!'!O85</f>
        <v>0</v>
      </c>
      <c r="P483">
        <f>'"rank"; your input only here!'!P85</f>
        <v>0</v>
      </c>
      <c r="Q483">
        <f>'"rank"; your input only here!'!Q85</f>
        <v>0</v>
      </c>
      <c r="R483">
        <f>'"rank"; your input only here!'!R85</f>
        <v>0</v>
      </c>
      <c r="S483">
        <f>'"rank"; your input only here!'!S85</f>
        <v>0</v>
      </c>
      <c r="T483">
        <f>'"rank"; your input only here!'!T85</f>
        <v>0</v>
      </c>
      <c r="U483">
        <f>'"rank"; your input only here!'!U85</f>
        <v>0</v>
      </c>
      <c r="V483">
        <f>'"rank"; your input only here!'!V85</f>
        <v>0</v>
      </c>
      <c r="W483">
        <f>'"rank"; your input only here!'!W85</f>
        <v>0</v>
      </c>
      <c r="X483">
        <f>'"rank"; your input only here!'!X85</f>
        <v>0</v>
      </c>
      <c r="Y483">
        <f>'"rank"; your input only here!'!Y85</f>
        <v>0</v>
      </c>
      <c r="Z483">
        <f>'"rank"; your input only here!'!Z85</f>
        <v>0</v>
      </c>
      <c r="AA483">
        <f>'"rank"; your input only here!'!AA85</f>
        <v>0</v>
      </c>
      <c r="AB483">
        <f>'"rank"; your input only here!'!AB85</f>
        <v>0</v>
      </c>
      <c r="AC483">
        <f>'"rank"; your input only here!'!AC85</f>
        <v>0</v>
      </c>
      <c r="AD483">
        <f>'"rank"; your input only here!'!AD85</f>
        <v>0</v>
      </c>
      <c r="AE483">
        <f>'"rank"; your input only here!'!AE85</f>
        <v>0</v>
      </c>
      <c r="AF483">
        <f>'"rank"; your input only here!'!AF85</f>
        <v>0</v>
      </c>
      <c r="AG483">
        <f>'"rank"; your input only here!'!AG85</f>
        <v>0</v>
      </c>
      <c r="AH483">
        <f>'"rank"; your input only here!'!AH85</f>
        <v>0</v>
      </c>
      <c r="AI483">
        <f>'"rank"; your input only here!'!AI85</f>
        <v>0</v>
      </c>
      <c r="AJ483">
        <f>'"rank"; your input only here!'!AJ85</f>
        <v>0</v>
      </c>
      <c r="AK483">
        <f>'"rank"; your input only here!'!AK85</f>
        <v>0</v>
      </c>
      <c r="AL483">
        <f>'"rank"; your input only here!'!AL85</f>
        <v>0</v>
      </c>
      <c r="AM483" s="25">
        <f>'"rank"; your input only here!'!AM85</f>
        <v>0</v>
      </c>
      <c r="AN483" s="25">
        <f>'"rank"; your input only here!'!AN85</f>
        <v>0</v>
      </c>
      <c r="AO483" s="25">
        <f>'"rank"; your input only here!'!AO85</f>
        <v>0</v>
      </c>
      <c r="AP483" s="25">
        <f>'"rank"; your input only here!'!AP85</f>
        <v>0</v>
      </c>
      <c r="AQ483" s="25">
        <f>'"rank"; your input only here!'!AQ85</f>
        <v>0</v>
      </c>
    </row>
    <row r="484" spans="1:43" x14ac:dyDescent="0.25">
      <c r="A484" t="str">
        <f>'"rank"; your input only here!'!A86</f>
        <v>A81</v>
      </c>
      <c r="B484" t="str">
        <f>'"rank"; your input only here!'!B86</f>
        <v>Test Project 81</v>
      </c>
      <c r="C484">
        <f>'"rank"; your input only here!'!C86</f>
        <v>0</v>
      </c>
      <c r="D484">
        <f t="shared" si="7"/>
        <v>0</v>
      </c>
      <c r="E484">
        <f>'"rank"; your input only here!'!E86</f>
        <v>81</v>
      </c>
      <c r="F484">
        <f>'"rank"; your input only here!'!F86</f>
        <v>0</v>
      </c>
      <c r="G484">
        <f>'"rank"; your input only here!'!G86</f>
        <v>0</v>
      </c>
      <c r="H484">
        <f>'"rank"; your input only here!'!H86</f>
        <v>0</v>
      </c>
      <c r="I484">
        <f>'"rank"; your input only here!'!I86</f>
        <v>0</v>
      </c>
      <c r="J484">
        <f>'"rank"; your input only here!'!J86</f>
        <v>0</v>
      </c>
      <c r="K484">
        <f>'"rank"; your input only here!'!K86</f>
        <v>0</v>
      </c>
      <c r="L484">
        <f>'"rank"; your input only here!'!L86</f>
        <v>0</v>
      </c>
      <c r="M484">
        <f>'"rank"; your input only here!'!M86</f>
        <v>0</v>
      </c>
      <c r="N484">
        <f>'"rank"; your input only here!'!N86</f>
        <v>0</v>
      </c>
      <c r="O484">
        <f>'"rank"; your input only here!'!O86</f>
        <v>0</v>
      </c>
      <c r="P484">
        <f>'"rank"; your input only here!'!P86</f>
        <v>0</v>
      </c>
      <c r="Q484">
        <f>'"rank"; your input only here!'!Q86</f>
        <v>0</v>
      </c>
      <c r="R484">
        <f>'"rank"; your input only here!'!R86</f>
        <v>0</v>
      </c>
      <c r="S484">
        <f>'"rank"; your input only here!'!S86</f>
        <v>0</v>
      </c>
      <c r="T484">
        <f>'"rank"; your input only here!'!T86</f>
        <v>0</v>
      </c>
      <c r="U484">
        <f>'"rank"; your input only here!'!U86</f>
        <v>0</v>
      </c>
      <c r="V484">
        <f>'"rank"; your input only here!'!V86</f>
        <v>0</v>
      </c>
      <c r="W484">
        <f>'"rank"; your input only here!'!W86</f>
        <v>0</v>
      </c>
      <c r="X484">
        <f>'"rank"; your input only here!'!X86</f>
        <v>0</v>
      </c>
      <c r="Y484">
        <f>'"rank"; your input only here!'!Y86</f>
        <v>0</v>
      </c>
      <c r="Z484">
        <f>'"rank"; your input only here!'!Z86</f>
        <v>0</v>
      </c>
      <c r="AA484">
        <f>'"rank"; your input only here!'!AA86</f>
        <v>0</v>
      </c>
      <c r="AB484">
        <f>'"rank"; your input only here!'!AB86</f>
        <v>0</v>
      </c>
      <c r="AC484">
        <f>'"rank"; your input only here!'!AC86</f>
        <v>0</v>
      </c>
      <c r="AD484">
        <f>'"rank"; your input only here!'!AD86</f>
        <v>0</v>
      </c>
      <c r="AE484">
        <f>'"rank"; your input only here!'!AE86</f>
        <v>0</v>
      </c>
      <c r="AF484">
        <f>'"rank"; your input only here!'!AF86</f>
        <v>0</v>
      </c>
      <c r="AG484">
        <f>'"rank"; your input only here!'!AG86</f>
        <v>0</v>
      </c>
      <c r="AH484">
        <f>'"rank"; your input only here!'!AH86</f>
        <v>0</v>
      </c>
      <c r="AI484">
        <f>'"rank"; your input only here!'!AI86</f>
        <v>0</v>
      </c>
      <c r="AJ484">
        <f>'"rank"; your input only here!'!AJ86</f>
        <v>0</v>
      </c>
      <c r="AK484">
        <f>'"rank"; your input only here!'!AK86</f>
        <v>0</v>
      </c>
      <c r="AL484">
        <f>'"rank"; your input only here!'!AL86</f>
        <v>0</v>
      </c>
      <c r="AM484" s="25">
        <f>'"rank"; your input only here!'!AM86</f>
        <v>0</v>
      </c>
      <c r="AN484" s="25">
        <f>'"rank"; your input only here!'!AN86</f>
        <v>0</v>
      </c>
      <c r="AO484" s="25">
        <f>'"rank"; your input only here!'!AO86</f>
        <v>0</v>
      </c>
      <c r="AP484" s="25">
        <f>'"rank"; your input only here!'!AP86</f>
        <v>0</v>
      </c>
      <c r="AQ484" s="25">
        <f>'"rank"; your input only here!'!AQ86</f>
        <v>0</v>
      </c>
    </row>
    <row r="485" spans="1:43" x14ac:dyDescent="0.25">
      <c r="A485" t="str">
        <f>'"rank"; your input only here!'!A87</f>
        <v>A82</v>
      </c>
      <c r="B485" t="str">
        <f>'"rank"; your input only here!'!B87</f>
        <v>Test Project 82</v>
      </c>
      <c r="C485">
        <f>'"rank"; your input only here!'!C87</f>
        <v>0</v>
      </c>
      <c r="D485">
        <f t="shared" si="7"/>
        <v>0</v>
      </c>
      <c r="E485">
        <f>'"rank"; your input only here!'!E87</f>
        <v>82</v>
      </c>
      <c r="F485">
        <f>'"rank"; your input only here!'!F87</f>
        <v>0</v>
      </c>
      <c r="G485">
        <f>'"rank"; your input only here!'!G87</f>
        <v>0</v>
      </c>
      <c r="H485">
        <f>'"rank"; your input only here!'!H87</f>
        <v>0</v>
      </c>
      <c r="I485">
        <f>'"rank"; your input only here!'!I87</f>
        <v>0</v>
      </c>
      <c r="J485">
        <f>'"rank"; your input only here!'!J87</f>
        <v>0</v>
      </c>
      <c r="K485">
        <f>'"rank"; your input only here!'!K87</f>
        <v>0</v>
      </c>
      <c r="L485">
        <f>'"rank"; your input only here!'!L87</f>
        <v>0</v>
      </c>
      <c r="M485">
        <f>'"rank"; your input only here!'!M87</f>
        <v>0</v>
      </c>
      <c r="N485">
        <f>'"rank"; your input only here!'!N87</f>
        <v>0</v>
      </c>
      <c r="O485">
        <f>'"rank"; your input only here!'!O87</f>
        <v>0</v>
      </c>
      <c r="P485">
        <f>'"rank"; your input only here!'!P87</f>
        <v>0</v>
      </c>
      <c r="Q485">
        <f>'"rank"; your input only here!'!Q87</f>
        <v>0</v>
      </c>
      <c r="R485">
        <f>'"rank"; your input only here!'!R87</f>
        <v>0</v>
      </c>
      <c r="S485">
        <f>'"rank"; your input only here!'!S87</f>
        <v>0</v>
      </c>
      <c r="T485">
        <f>'"rank"; your input only here!'!T87</f>
        <v>0</v>
      </c>
      <c r="U485">
        <f>'"rank"; your input only here!'!U87</f>
        <v>0</v>
      </c>
      <c r="V485">
        <f>'"rank"; your input only here!'!V87</f>
        <v>0</v>
      </c>
      <c r="W485">
        <f>'"rank"; your input only here!'!W87</f>
        <v>0</v>
      </c>
      <c r="X485">
        <f>'"rank"; your input only here!'!X87</f>
        <v>0</v>
      </c>
      <c r="Y485">
        <f>'"rank"; your input only here!'!Y87</f>
        <v>0</v>
      </c>
      <c r="Z485">
        <f>'"rank"; your input only here!'!Z87</f>
        <v>0</v>
      </c>
      <c r="AA485">
        <f>'"rank"; your input only here!'!AA87</f>
        <v>0</v>
      </c>
      <c r="AB485">
        <f>'"rank"; your input only here!'!AB87</f>
        <v>0</v>
      </c>
      <c r="AC485">
        <f>'"rank"; your input only here!'!AC87</f>
        <v>0</v>
      </c>
      <c r="AD485">
        <f>'"rank"; your input only here!'!AD87</f>
        <v>0</v>
      </c>
      <c r="AE485">
        <f>'"rank"; your input only here!'!AE87</f>
        <v>0</v>
      </c>
      <c r="AF485">
        <f>'"rank"; your input only here!'!AF87</f>
        <v>0</v>
      </c>
      <c r="AG485">
        <f>'"rank"; your input only here!'!AG87</f>
        <v>0</v>
      </c>
      <c r="AH485">
        <f>'"rank"; your input only here!'!AH87</f>
        <v>0</v>
      </c>
      <c r="AI485">
        <f>'"rank"; your input only here!'!AI87</f>
        <v>0</v>
      </c>
      <c r="AJ485">
        <f>'"rank"; your input only here!'!AJ87</f>
        <v>0</v>
      </c>
      <c r="AK485">
        <f>'"rank"; your input only here!'!AK87</f>
        <v>0</v>
      </c>
      <c r="AL485">
        <f>'"rank"; your input only here!'!AL87</f>
        <v>0</v>
      </c>
      <c r="AM485" s="25">
        <f>'"rank"; your input only here!'!AM87</f>
        <v>0</v>
      </c>
      <c r="AN485" s="25">
        <f>'"rank"; your input only here!'!AN87</f>
        <v>0</v>
      </c>
      <c r="AO485" s="25">
        <f>'"rank"; your input only here!'!AO87</f>
        <v>0</v>
      </c>
      <c r="AP485" s="25">
        <f>'"rank"; your input only here!'!AP87</f>
        <v>0</v>
      </c>
      <c r="AQ485" s="25">
        <f>'"rank"; your input only here!'!AQ87</f>
        <v>0</v>
      </c>
    </row>
    <row r="486" spans="1:43" x14ac:dyDescent="0.25">
      <c r="A486" t="str">
        <f>'"rank"; your input only here!'!A88</f>
        <v>A83</v>
      </c>
      <c r="B486" t="str">
        <f>'"rank"; your input only here!'!B88</f>
        <v>Test Project 83</v>
      </c>
      <c r="C486">
        <f>'"rank"; your input only here!'!C88</f>
        <v>0</v>
      </c>
      <c r="D486">
        <f t="shared" si="7"/>
        <v>0</v>
      </c>
      <c r="E486">
        <f>'"rank"; your input only here!'!E88</f>
        <v>83</v>
      </c>
      <c r="F486">
        <f>'"rank"; your input only here!'!F88</f>
        <v>0</v>
      </c>
      <c r="G486">
        <f>'"rank"; your input only here!'!G88</f>
        <v>0</v>
      </c>
      <c r="H486">
        <f>'"rank"; your input only here!'!H88</f>
        <v>0</v>
      </c>
      <c r="I486">
        <f>'"rank"; your input only here!'!I88</f>
        <v>0</v>
      </c>
      <c r="J486">
        <f>'"rank"; your input only here!'!J88</f>
        <v>0</v>
      </c>
      <c r="K486">
        <f>'"rank"; your input only here!'!K88</f>
        <v>0</v>
      </c>
      <c r="L486">
        <f>'"rank"; your input only here!'!L88</f>
        <v>0</v>
      </c>
      <c r="M486">
        <f>'"rank"; your input only here!'!M88</f>
        <v>0</v>
      </c>
      <c r="N486">
        <f>'"rank"; your input only here!'!N88</f>
        <v>0</v>
      </c>
      <c r="O486">
        <f>'"rank"; your input only here!'!O88</f>
        <v>0</v>
      </c>
      <c r="P486">
        <f>'"rank"; your input only here!'!P88</f>
        <v>0</v>
      </c>
      <c r="Q486">
        <f>'"rank"; your input only here!'!Q88</f>
        <v>0</v>
      </c>
      <c r="R486">
        <f>'"rank"; your input only here!'!R88</f>
        <v>0</v>
      </c>
      <c r="S486">
        <f>'"rank"; your input only here!'!S88</f>
        <v>0</v>
      </c>
      <c r="T486">
        <f>'"rank"; your input only here!'!T88</f>
        <v>0</v>
      </c>
      <c r="U486">
        <f>'"rank"; your input only here!'!U88</f>
        <v>0</v>
      </c>
      <c r="V486">
        <f>'"rank"; your input only here!'!V88</f>
        <v>0</v>
      </c>
      <c r="W486">
        <f>'"rank"; your input only here!'!W88</f>
        <v>0</v>
      </c>
      <c r="X486">
        <f>'"rank"; your input only here!'!X88</f>
        <v>0</v>
      </c>
      <c r="Y486">
        <f>'"rank"; your input only here!'!Y88</f>
        <v>0</v>
      </c>
      <c r="Z486">
        <f>'"rank"; your input only here!'!Z88</f>
        <v>0</v>
      </c>
      <c r="AA486">
        <f>'"rank"; your input only here!'!AA88</f>
        <v>0</v>
      </c>
      <c r="AB486">
        <f>'"rank"; your input only here!'!AB88</f>
        <v>0</v>
      </c>
      <c r="AC486">
        <f>'"rank"; your input only here!'!AC88</f>
        <v>0</v>
      </c>
      <c r="AD486">
        <f>'"rank"; your input only here!'!AD88</f>
        <v>0</v>
      </c>
      <c r="AE486">
        <f>'"rank"; your input only here!'!AE88</f>
        <v>0</v>
      </c>
      <c r="AF486">
        <f>'"rank"; your input only here!'!AF88</f>
        <v>0</v>
      </c>
      <c r="AG486">
        <f>'"rank"; your input only here!'!AG88</f>
        <v>0</v>
      </c>
      <c r="AH486">
        <f>'"rank"; your input only here!'!AH88</f>
        <v>0</v>
      </c>
      <c r="AI486">
        <f>'"rank"; your input only here!'!AI88</f>
        <v>0</v>
      </c>
      <c r="AJ486">
        <f>'"rank"; your input only here!'!AJ88</f>
        <v>0</v>
      </c>
      <c r="AK486">
        <f>'"rank"; your input only here!'!AK88</f>
        <v>0</v>
      </c>
      <c r="AL486">
        <f>'"rank"; your input only here!'!AL88</f>
        <v>0</v>
      </c>
      <c r="AM486" s="25">
        <f>'"rank"; your input only here!'!AM88</f>
        <v>0</v>
      </c>
      <c r="AN486" s="25">
        <f>'"rank"; your input only here!'!AN88</f>
        <v>0</v>
      </c>
      <c r="AO486" s="25">
        <f>'"rank"; your input only here!'!AO88</f>
        <v>0</v>
      </c>
      <c r="AP486" s="25">
        <f>'"rank"; your input only here!'!AP88</f>
        <v>0</v>
      </c>
      <c r="AQ486" s="25">
        <f>'"rank"; your input only here!'!AQ88</f>
        <v>0</v>
      </c>
    </row>
    <row r="487" spans="1:43" x14ac:dyDescent="0.25">
      <c r="A487" t="str">
        <f>'"rank"; your input only here!'!A89</f>
        <v>A84</v>
      </c>
      <c r="B487" t="str">
        <f>'"rank"; your input only here!'!B89</f>
        <v>Test Project 84</v>
      </c>
      <c r="C487">
        <f>'"rank"; your input only here!'!C89</f>
        <v>0</v>
      </c>
      <c r="D487">
        <f t="shared" si="7"/>
        <v>0</v>
      </c>
      <c r="E487">
        <f>'"rank"; your input only here!'!E89</f>
        <v>84</v>
      </c>
      <c r="F487">
        <f>'"rank"; your input only here!'!F89</f>
        <v>0</v>
      </c>
      <c r="G487">
        <f>'"rank"; your input only here!'!G89</f>
        <v>0</v>
      </c>
      <c r="H487">
        <f>'"rank"; your input only here!'!H89</f>
        <v>0</v>
      </c>
      <c r="I487">
        <f>'"rank"; your input only here!'!I89</f>
        <v>0</v>
      </c>
      <c r="J487">
        <f>'"rank"; your input only here!'!J89</f>
        <v>0</v>
      </c>
      <c r="K487">
        <f>'"rank"; your input only here!'!K89</f>
        <v>0</v>
      </c>
      <c r="L487">
        <f>'"rank"; your input only here!'!L89</f>
        <v>0</v>
      </c>
      <c r="M487">
        <f>'"rank"; your input only here!'!M89</f>
        <v>0</v>
      </c>
      <c r="N487">
        <f>'"rank"; your input only here!'!N89</f>
        <v>0</v>
      </c>
      <c r="O487">
        <f>'"rank"; your input only here!'!O89</f>
        <v>0</v>
      </c>
      <c r="P487">
        <f>'"rank"; your input only here!'!P89</f>
        <v>0</v>
      </c>
      <c r="Q487">
        <f>'"rank"; your input only here!'!Q89</f>
        <v>0</v>
      </c>
      <c r="R487">
        <f>'"rank"; your input only here!'!R89</f>
        <v>0</v>
      </c>
      <c r="S487">
        <f>'"rank"; your input only here!'!S89</f>
        <v>0</v>
      </c>
      <c r="T487">
        <f>'"rank"; your input only here!'!T89</f>
        <v>0</v>
      </c>
      <c r="U487">
        <f>'"rank"; your input only here!'!U89</f>
        <v>0</v>
      </c>
      <c r="V487">
        <f>'"rank"; your input only here!'!V89</f>
        <v>0</v>
      </c>
      <c r="W487">
        <f>'"rank"; your input only here!'!W89</f>
        <v>0</v>
      </c>
      <c r="X487">
        <f>'"rank"; your input only here!'!X89</f>
        <v>0</v>
      </c>
      <c r="Y487">
        <f>'"rank"; your input only here!'!Y89</f>
        <v>0</v>
      </c>
      <c r="Z487">
        <f>'"rank"; your input only here!'!Z89</f>
        <v>0</v>
      </c>
      <c r="AA487">
        <f>'"rank"; your input only here!'!AA89</f>
        <v>0</v>
      </c>
      <c r="AB487">
        <f>'"rank"; your input only here!'!AB89</f>
        <v>0</v>
      </c>
      <c r="AC487">
        <f>'"rank"; your input only here!'!AC89</f>
        <v>0</v>
      </c>
      <c r="AD487">
        <f>'"rank"; your input only here!'!AD89</f>
        <v>0</v>
      </c>
      <c r="AE487">
        <f>'"rank"; your input only here!'!AE89</f>
        <v>0</v>
      </c>
      <c r="AF487">
        <f>'"rank"; your input only here!'!AF89</f>
        <v>0</v>
      </c>
      <c r="AG487">
        <f>'"rank"; your input only here!'!AG89</f>
        <v>0</v>
      </c>
      <c r="AH487">
        <f>'"rank"; your input only here!'!AH89</f>
        <v>0</v>
      </c>
      <c r="AI487">
        <f>'"rank"; your input only here!'!AI89</f>
        <v>0</v>
      </c>
      <c r="AJ487">
        <f>'"rank"; your input only here!'!AJ89</f>
        <v>0</v>
      </c>
      <c r="AK487">
        <f>'"rank"; your input only here!'!AK89</f>
        <v>0</v>
      </c>
      <c r="AL487">
        <f>'"rank"; your input only here!'!AL89</f>
        <v>0</v>
      </c>
      <c r="AM487" s="25">
        <f>'"rank"; your input only here!'!AM89</f>
        <v>0</v>
      </c>
      <c r="AN487" s="25">
        <f>'"rank"; your input only here!'!AN89</f>
        <v>0</v>
      </c>
      <c r="AO487" s="25">
        <f>'"rank"; your input only here!'!AO89</f>
        <v>0</v>
      </c>
      <c r="AP487" s="25">
        <f>'"rank"; your input only here!'!AP89</f>
        <v>0</v>
      </c>
      <c r="AQ487" s="25">
        <f>'"rank"; your input only here!'!AQ89</f>
        <v>0</v>
      </c>
    </row>
    <row r="488" spans="1:43" x14ac:dyDescent="0.25">
      <c r="A488" t="str">
        <f>'"rank"; your input only here!'!A90</f>
        <v>A85</v>
      </c>
      <c r="B488" t="str">
        <f>'"rank"; your input only here!'!B90</f>
        <v>Test Project 85</v>
      </c>
      <c r="C488">
        <f>'"rank"; your input only here!'!C90</f>
        <v>0</v>
      </c>
      <c r="D488">
        <f t="shared" si="7"/>
        <v>0</v>
      </c>
      <c r="E488">
        <f>'"rank"; your input only here!'!E90</f>
        <v>85</v>
      </c>
      <c r="F488">
        <f>'"rank"; your input only here!'!F90</f>
        <v>0</v>
      </c>
      <c r="G488">
        <f>'"rank"; your input only here!'!G90</f>
        <v>0</v>
      </c>
      <c r="H488">
        <f>'"rank"; your input only here!'!H90</f>
        <v>0</v>
      </c>
      <c r="I488">
        <f>'"rank"; your input only here!'!I90</f>
        <v>0</v>
      </c>
      <c r="J488">
        <f>'"rank"; your input only here!'!J90</f>
        <v>0</v>
      </c>
      <c r="K488">
        <f>'"rank"; your input only here!'!K90</f>
        <v>0</v>
      </c>
      <c r="L488">
        <f>'"rank"; your input only here!'!L90</f>
        <v>0</v>
      </c>
      <c r="M488">
        <f>'"rank"; your input only here!'!M90</f>
        <v>0</v>
      </c>
      <c r="N488">
        <f>'"rank"; your input only here!'!N90</f>
        <v>0</v>
      </c>
      <c r="O488">
        <f>'"rank"; your input only here!'!O90</f>
        <v>0</v>
      </c>
      <c r="P488">
        <f>'"rank"; your input only here!'!P90</f>
        <v>0</v>
      </c>
      <c r="Q488">
        <f>'"rank"; your input only here!'!Q90</f>
        <v>0</v>
      </c>
      <c r="R488">
        <f>'"rank"; your input only here!'!R90</f>
        <v>0</v>
      </c>
      <c r="S488">
        <f>'"rank"; your input only here!'!S90</f>
        <v>0</v>
      </c>
      <c r="T488">
        <f>'"rank"; your input only here!'!T90</f>
        <v>0</v>
      </c>
      <c r="U488">
        <f>'"rank"; your input only here!'!U90</f>
        <v>0</v>
      </c>
      <c r="V488">
        <f>'"rank"; your input only here!'!V90</f>
        <v>0</v>
      </c>
      <c r="W488">
        <f>'"rank"; your input only here!'!W90</f>
        <v>0</v>
      </c>
      <c r="X488">
        <f>'"rank"; your input only here!'!X90</f>
        <v>0</v>
      </c>
      <c r="Y488">
        <f>'"rank"; your input only here!'!Y90</f>
        <v>0</v>
      </c>
      <c r="Z488">
        <f>'"rank"; your input only here!'!Z90</f>
        <v>0</v>
      </c>
      <c r="AA488">
        <f>'"rank"; your input only here!'!AA90</f>
        <v>0</v>
      </c>
      <c r="AB488">
        <f>'"rank"; your input only here!'!AB90</f>
        <v>0</v>
      </c>
      <c r="AC488">
        <f>'"rank"; your input only here!'!AC90</f>
        <v>0</v>
      </c>
      <c r="AD488">
        <f>'"rank"; your input only here!'!AD90</f>
        <v>0</v>
      </c>
      <c r="AE488">
        <f>'"rank"; your input only here!'!AE90</f>
        <v>0</v>
      </c>
      <c r="AF488">
        <f>'"rank"; your input only here!'!AF90</f>
        <v>0</v>
      </c>
      <c r="AG488">
        <f>'"rank"; your input only here!'!AG90</f>
        <v>0</v>
      </c>
      <c r="AH488">
        <f>'"rank"; your input only here!'!AH90</f>
        <v>0</v>
      </c>
      <c r="AI488">
        <f>'"rank"; your input only here!'!AI90</f>
        <v>0</v>
      </c>
      <c r="AJ488">
        <f>'"rank"; your input only here!'!AJ90</f>
        <v>0</v>
      </c>
      <c r="AK488">
        <f>'"rank"; your input only here!'!AK90</f>
        <v>0</v>
      </c>
      <c r="AL488">
        <f>'"rank"; your input only here!'!AL90</f>
        <v>0</v>
      </c>
      <c r="AM488" s="25">
        <f>'"rank"; your input only here!'!AM90</f>
        <v>0</v>
      </c>
      <c r="AN488" s="25">
        <f>'"rank"; your input only here!'!AN90</f>
        <v>0</v>
      </c>
      <c r="AO488" s="25">
        <f>'"rank"; your input only here!'!AO90</f>
        <v>0</v>
      </c>
      <c r="AP488" s="25">
        <f>'"rank"; your input only here!'!AP90</f>
        <v>0</v>
      </c>
      <c r="AQ488" s="25">
        <f>'"rank"; your input only here!'!AQ90</f>
        <v>0</v>
      </c>
    </row>
    <row r="489" spans="1:43" x14ac:dyDescent="0.25">
      <c r="A489" t="str">
        <f>'"rank"; your input only here!'!A91</f>
        <v>A86</v>
      </c>
      <c r="B489" t="str">
        <f>'"rank"; your input only here!'!B91</f>
        <v>Test Project 86</v>
      </c>
      <c r="C489">
        <f>'"rank"; your input only here!'!C91</f>
        <v>0</v>
      </c>
      <c r="D489">
        <f t="shared" si="7"/>
        <v>0</v>
      </c>
      <c r="E489">
        <f>'"rank"; your input only here!'!E91</f>
        <v>86</v>
      </c>
      <c r="F489">
        <f>'"rank"; your input only here!'!F91</f>
        <v>0</v>
      </c>
      <c r="G489">
        <f>'"rank"; your input only here!'!G91</f>
        <v>0</v>
      </c>
      <c r="H489">
        <f>'"rank"; your input only here!'!H91</f>
        <v>0</v>
      </c>
      <c r="I489">
        <f>'"rank"; your input only here!'!I91</f>
        <v>0</v>
      </c>
      <c r="J489">
        <f>'"rank"; your input only here!'!J91</f>
        <v>0</v>
      </c>
      <c r="K489">
        <f>'"rank"; your input only here!'!K91</f>
        <v>0</v>
      </c>
      <c r="L489">
        <f>'"rank"; your input only here!'!L91</f>
        <v>0</v>
      </c>
      <c r="M489">
        <f>'"rank"; your input only here!'!M91</f>
        <v>0</v>
      </c>
      <c r="N489">
        <f>'"rank"; your input only here!'!N91</f>
        <v>0</v>
      </c>
      <c r="O489">
        <f>'"rank"; your input only here!'!O91</f>
        <v>0</v>
      </c>
      <c r="P489">
        <f>'"rank"; your input only here!'!P91</f>
        <v>0</v>
      </c>
      <c r="Q489">
        <f>'"rank"; your input only here!'!Q91</f>
        <v>0</v>
      </c>
      <c r="R489">
        <f>'"rank"; your input only here!'!R91</f>
        <v>0</v>
      </c>
      <c r="S489">
        <f>'"rank"; your input only here!'!S91</f>
        <v>0</v>
      </c>
      <c r="T489">
        <f>'"rank"; your input only here!'!T91</f>
        <v>0</v>
      </c>
      <c r="U489">
        <f>'"rank"; your input only here!'!U91</f>
        <v>0</v>
      </c>
      <c r="V489">
        <f>'"rank"; your input only here!'!V91</f>
        <v>0</v>
      </c>
      <c r="W489">
        <f>'"rank"; your input only here!'!W91</f>
        <v>0</v>
      </c>
      <c r="X489">
        <f>'"rank"; your input only here!'!X91</f>
        <v>0</v>
      </c>
      <c r="Y489">
        <f>'"rank"; your input only here!'!Y91</f>
        <v>0</v>
      </c>
      <c r="Z489">
        <f>'"rank"; your input only here!'!Z91</f>
        <v>0</v>
      </c>
      <c r="AA489">
        <f>'"rank"; your input only here!'!AA91</f>
        <v>0</v>
      </c>
      <c r="AB489">
        <f>'"rank"; your input only here!'!AB91</f>
        <v>0</v>
      </c>
      <c r="AC489">
        <f>'"rank"; your input only here!'!AC91</f>
        <v>0</v>
      </c>
      <c r="AD489">
        <f>'"rank"; your input only here!'!AD91</f>
        <v>0</v>
      </c>
      <c r="AE489">
        <f>'"rank"; your input only here!'!AE91</f>
        <v>0</v>
      </c>
      <c r="AF489">
        <f>'"rank"; your input only here!'!AF91</f>
        <v>0</v>
      </c>
      <c r="AG489">
        <f>'"rank"; your input only here!'!AG91</f>
        <v>0</v>
      </c>
      <c r="AH489">
        <f>'"rank"; your input only here!'!AH91</f>
        <v>0</v>
      </c>
      <c r="AI489">
        <f>'"rank"; your input only here!'!AI91</f>
        <v>0</v>
      </c>
      <c r="AJ489">
        <f>'"rank"; your input only here!'!AJ91</f>
        <v>0</v>
      </c>
      <c r="AK489">
        <f>'"rank"; your input only here!'!AK91</f>
        <v>0</v>
      </c>
      <c r="AL489">
        <f>'"rank"; your input only here!'!AL91</f>
        <v>0</v>
      </c>
      <c r="AM489" s="25">
        <f>'"rank"; your input only here!'!AM91</f>
        <v>0</v>
      </c>
      <c r="AN489" s="25">
        <f>'"rank"; your input only here!'!AN91</f>
        <v>0</v>
      </c>
      <c r="AO489" s="25">
        <f>'"rank"; your input only here!'!AO91</f>
        <v>0</v>
      </c>
      <c r="AP489" s="25">
        <f>'"rank"; your input only here!'!AP91</f>
        <v>0</v>
      </c>
      <c r="AQ489" s="25">
        <f>'"rank"; your input only here!'!AQ91</f>
        <v>0</v>
      </c>
    </row>
    <row r="490" spans="1:43" x14ac:dyDescent="0.25">
      <c r="A490" t="str">
        <f>'"rank"; your input only here!'!A92</f>
        <v>A87</v>
      </c>
      <c r="B490" t="str">
        <f>'"rank"; your input only here!'!B92</f>
        <v>Test Project 87</v>
      </c>
      <c r="C490">
        <f>'"rank"; your input only here!'!C92</f>
        <v>0</v>
      </c>
      <c r="D490">
        <f t="shared" si="7"/>
        <v>0</v>
      </c>
      <c r="E490">
        <f>'"rank"; your input only here!'!E92</f>
        <v>87</v>
      </c>
      <c r="F490">
        <f>'"rank"; your input only here!'!F92</f>
        <v>0</v>
      </c>
      <c r="G490">
        <f>'"rank"; your input only here!'!G92</f>
        <v>0</v>
      </c>
      <c r="H490">
        <f>'"rank"; your input only here!'!H92</f>
        <v>0</v>
      </c>
      <c r="I490">
        <f>'"rank"; your input only here!'!I92</f>
        <v>0</v>
      </c>
      <c r="J490">
        <f>'"rank"; your input only here!'!J92</f>
        <v>0</v>
      </c>
      <c r="K490">
        <f>'"rank"; your input only here!'!K92</f>
        <v>0</v>
      </c>
      <c r="L490">
        <f>'"rank"; your input only here!'!L92</f>
        <v>0</v>
      </c>
      <c r="M490">
        <f>'"rank"; your input only here!'!M92</f>
        <v>0</v>
      </c>
      <c r="N490">
        <f>'"rank"; your input only here!'!N92</f>
        <v>0</v>
      </c>
      <c r="O490">
        <f>'"rank"; your input only here!'!O92</f>
        <v>0</v>
      </c>
      <c r="P490">
        <f>'"rank"; your input only here!'!P92</f>
        <v>0</v>
      </c>
      <c r="Q490">
        <f>'"rank"; your input only here!'!Q92</f>
        <v>0</v>
      </c>
      <c r="R490">
        <f>'"rank"; your input only here!'!R92</f>
        <v>0</v>
      </c>
      <c r="S490">
        <f>'"rank"; your input only here!'!S92</f>
        <v>0</v>
      </c>
      <c r="T490">
        <f>'"rank"; your input only here!'!T92</f>
        <v>0</v>
      </c>
      <c r="U490">
        <f>'"rank"; your input only here!'!U92</f>
        <v>0</v>
      </c>
      <c r="V490">
        <f>'"rank"; your input only here!'!V92</f>
        <v>0</v>
      </c>
      <c r="W490">
        <f>'"rank"; your input only here!'!W92</f>
        <v>0</v>
      </c>
      <c r="X490">
        <f>'"rank"; your input only here!'!X92</f>
        <v>0</v>
      </c>
      <c r="Y490">
        <f>'"rank"; your input only here!'!Y92</f>
        <v>0</v>
      </c>
      <c r="Z490">
        <f>'"rank"; your input only here!'!Z92</f>
        <v>0</v>
      </c>
      <c r="AA490">
        <f>'"rank"; your input only here!'!AA92</f>
        <v>0</v>
      </c>
      <c r="AB490">
        <f>'"rank"; your input only here!'!AB92</f>
        <v>0</v>
      </c>
      <c r="AC490">
        <f>'"rank"; your input only here!'!AC92</f>
        <v>0</v>
      </c>
      <c r="AD490">
        <f>'"rank"; your input only here!'!AD92</f>
        <v>0</v>
      </c>
      <c r="AE490">
        <f>'"rank"; your input only here!'!AE92</f>
        <v>0</v>
      </c>
      <c r="AF490">
        <f>'"rank"; your input only here!'!AF92</f>
        <v>0</v>
      </c>
      <c r="AG490">
        <f>'"rank"; your input only here!'!AG92</f>
        <v>0</v>
      </c>
      <c r="AH490">
        <f>'"rank"; your input only here!'!AH92</f>
        <v>0</v>
      </c>
      <c r="AI490">
        <f>'"rank"; your input only here!'!AI92</f>
        <v>0</v>
      </c>
      <c r="AJ490">
        <f>'"rank"; your input only here!'!AJ92</f>
        <v>0</v>
      </c>
      <c r="AK490">
        <f>'"rank"; your input only here!'!AK92</f>
        <v>0</v>
      </c>
      <c r="AL490">
        <f>'"rank"; your input only here!'!AL92</f>
        <v>0</v>
      </c>
      <c r="AM490" s="25">
        <f>'"rank"; your input only here!'!AM92</f>
        <v>0</v>
      </c>
      <c r="AN490" s="25">
        <f>'"rank"; your input only here!'!AN92</f>
        <v>0</v>
      </c>
      <c r="AO490" s="25">
        <f>'"rank"; your input only here!'!AO92</f>
        <v>0</v>
      </c>
      <c r="AP490" s="25">
        <f>'"rank"; your input only here!'!AP92</f>
        <v>0</v>
      </c>
      <c r="AQ490" s="25">
        <f>'"rank"; your input only here!'!AQ92</f>
        <v>0</v>
      </c>
    </row>
    <row r="491" spans="1:43" x14ac:dyDescent="0.25">
      <c r="A491" t="str">
        <f>'"rank"; your input only here!'!A93</f>
        <v>A88</v>
      </c>
      <c r="B491" t="str">
        <f>'"rank"; your input only here!'!B93</f>
        <v>Test Project 88</v>
      </c>
      <c r="C491">
        <f>'"rank"; your input only here!'!C93</f>
        <v>0</v>
      </c>
      <c r="D491">
        <f t="shared" si="7"/>
        <v>0</v>
      </c>
      <c r="E491">
        <f>'"rank"; your input only here!'!E93</f>
        <v>88</v>
      </c>
      <c r="F491">
        <f>'"rank"; your input only here!'!F93</f>
        <v>0</v>
      </c>
      <c r="G491">
        <f>'"rank"; your input only here!'!G93</f>
        <v>0</v>
      </c>
      <c r="H491">
        <f>'"rank"; your input only here!'!H93</f>
        <v>0</v>
      </c>
      <c r="I491">
        <f>'"rank"; your input only here!'!I93</f>
        <v>0</v>
      </c>
      <c r="J491">
        <f>'"rank"; your input only here!'!J93</f>
        <v>0</v>
      </c>
      <c r="K491">
        <f>'"rank"; your input only here!'!K93</f>
        <v>0</v>
      </c>
      <c r="L491">
        <f>'"rank"; your input only here!'!L93</f>
        <v>0</v>
      </c>
      <c r="M491">
        <f>'"rank"; your input only here!'!M93</f>
        <v>0</v>
      </c>
      <c r="N491">
        <f>'"rank"; your input only here!'!N93</f>
        <v>0</v>
      </c>
      <c r="O491">
        <f>'"rank"; your input only here!'!O93</f>
        <v>0</v>
      </c>
      <c r="P491">
        <f>'"rank"; your input only here!'!P93</f>
        <v>0</v>
      </c>
      <c r="Q491">
        <f>'"rank"; your input only here!'!Q93</f>
        <v>0</v>
      </c>
      <c r="R491">
        <f>'"rank"; your input only here!'!R93</f>
        <v>0</v>
      </c>
      <c r="S491">
        <f>'"rank"; your input only here!'!S93</f>
        <v>0</v>
      </c>
      <c r="T491">
        <f>'"rank"; your input only here!'!T93</f>
        <v>0</v>
      </c>
      <c r="U491">
        <f>'"rank"; your input only here!'!U93</f>
        <v>0</v>
      </c>
      <c r="V491">
        <f>'"rank"; your input only here!'!V93</f>
        <v>0</v>
      </c>
      <c r="W491">
        <f>'"rank"; your input only here!'!W93</f>
        <v>0</v>
      </c>
      <c r="X491">
        <f>'"rank"; your input only here!'!X93</f>
        <v>0</v>
      </c>
      <c r="Y491">
        <f>'"rank"; your input only here!'!Y93</f>
        <v>0</v>
      </c>
      <c r="Z491">
        <f>'"rank"; your input only here!'!Z93</f>
        <v>0</v>
      </c>
      <c r="AA491">
        <f>'"rank"; your input only here!'!AA93</f>
        <v>0</v>
      </c>
      <c r="AB491">
        <f>'"rank"; your input only here!'!AB93</f>
        <v>0</v>
      </c>
      <c r="AC491">
        <f>'"rank"; your input only here!'!AC93</f>
        <v>0</v>
      </c>
      <c r="AD491">
        <f>'"rank"; your input only here!'!AD93</f>
        <v>0</v>
      </c>
      <c r="AE491">
        <f>'"rank"; your input only here!'!AE93</f>
        <v>0</v>
      </c>
      <c r="AF491">
        <f>'"rank"; your input only here!'!AF93</f>
        <v>0</v>
      </c>
      <c r="AG491">
        <f>'"rank"; your input only here!'!AG93</f>
        <v>0</v>
      </c>
      <c r="AH491">
        <f>'"rank"; your input only here!'!AH93</f>
        <v>0</v>
      </c>
      <c r="AI491">
        <f>'"rank"; your input only here!'!AI93</f>
        <v>0</v>
      </c>
      <c r="AJ491">
        <f>'"rank"; your input only here!'!AJ93</f>
        <v>0</v>
      </c>
      <c r="AK491">
        <f>'"rank"; your input only here!'!AK93</f>
        <v>0</v>
      </c>
      <c r="AL491">
        <f>'"rank"; your input only here!'!AL93</f>
        <v>0</v>
      </c>
      <c r="AM491" s="25">
        <f>'"rank"; your input only here!'!AM93</f>
        <v>0</v>
      </c>
      <c r="AN491" s="25">
        <f>'"rank"; your input only here!'!AN93</f>
        <v>0</v>
      </c>
      <c r="AO491" s="25">
        <f>'"rank"; your input only here!'!AO93</f>
        <v>0</v>
      </c>
      <c r="AP491" s="25">
        <f>'"rank"; your input only here!'!AP93</f>
        <v>0</v>
      </c>
      <c r="AQ491" s="25">
        <f>'"rank"; your input only here!'!AQ93</f>
        <v>0</v>
      </c>
    </row>
    <row r="492" spans="1:43" x14ac:dyDescent="0.25">
      <c r="A492" t="str">
        <f>'"rank"; your input only here!'!A94</f>
        <v>A89</v>
      </c>
      <c r="B492" t="str">
        <f>'"rank"; your input only here!'!B94</f>
        <v>Test Project 89</v>
      </c>
      <c r="C492">
        <f>'"rank"; your input only here!'!C94</f>
        <v>0</v>
      </c>
      <c r="D492">
        <f t="shared" si="7"/>
        <v>0</v>
      </c>
      <c r="E492">
        <f>'"rank"; your input only here!'!E94</f>
        <v>89</v>
      </c>
      <c r="F492">
        <f>'"rank"; your input only here!'!F94</f>
        <v>0</v>
      </c>
      <c r="G492">
        <f>'"rank"; your input only here!'!G94</f>
        <v>0</v>
      </c>
      <c r="H492">
        <f>'"rank"; your input only here!'!H94</f>
        <v>0</v>
      </c>
      <c r="I492">
        <f>'"rank"; your input only here!'!I94</f>
        <v>0</v>
      </c>
      <c r="J492">
        <f>'"rank"; your input only here!'!J94</f>
        <v>0</v>
      </c>
      <c r="K492">
        <f>'"rank"; your input only here!'!K94</f>
        <v>0</v>
      </c>
      <c r="L492">
        <f>'"rank"; your input only here!'!L94</f>
        <v>0</v>
      </c>
      <c r="M492">
        <f>'"rank"; your input only here!'!M94</f>
        <v>0</v>
      </c>
      <c r="N492">
        <f>'"rank"; your input only here!'!N94</f>
        <v>0</v>
      </c>
      <c r="O492">
        <f>'"rank"; your input only here!'!O94</f>
        <v>0</v>
      </c>
      <c r="P492">
        <f>'"rank"; your input only here!'!P94</f>
        <v>0</v>
      </c>
      <c r="Q492">
        <f>'"rank"; your input only here!'!Q94</f>
        <v>0</v>
      </c>
      <c r="R492">
        <f>'"rank"; your input only here!'!R94</f>
        <v>0</v>
      </c>
      <c r="S492">
        <f>'"rank"; your input only here!'!S94</f>
        <v>0</v>
      </c>
      <c r="T492">
        <f>'"rank"; your input only here!'!T94</f>
        <v>0</v>
      </c>
      <c r="U492">
        <f>'"rank"; your input only here!'!U94</f>
        <v>0</v>
      </c>
      <c r="V492">
        <f>'"rank"; your input only here!'!V94</f>
        <v>0</v>
      </c>
      <c r="W492">
        <f>'"rank"; your input only here!'!W94</f>
        <v>0</v>
      </c>
      <c r="X492">
        <f>'"rank"; your input only here!'!X94</f>
        <v>0</v>
      </c>
      <c r="Y492">
        <f>'"rank"; your input only here!'!Y94</f>
        <v>0</v>
      </c>
      <c r="Z492">
        <f>'"rank"; your input only here!'!Z94</f>
        <v>0</v>
      </c>
      <c r="AA492">
        <f>'"rank"; your input only here!'!AA94</f>
        <v>0</v>
      </c>
      <c r="AB492">
        <f>'"rank"; your input only here!'!AB94</f>
        <v>0</v>
      </c>
      <c r="AC492">
        <f>'"rank"; your input only here!'!AC94</f>
        <v>0</v>
      </c>
      <c r="AD492">
        <f>'"rank"; your input only here!'!AD94</f>
        <v>0</v>
      </c>
      <c r="AE492">
        <f>'"rank"; your input only here!'!AE94</f>
        <v>0</v>
      </c>
      <c r="AF492">
        <f>'"rank"; your input only here!'!AF94</f>
        <v>0</v>
      </c>
      <c r="AG492">
        <f>'"rank"; your input only here!'!AG94</f>
        <v>0</v>
      </c>
      <c r="AH492">
        <f>'"rank"; your input only here!'!AH94</f>
        <v>0</v>
      </c>
      <c r="AI492">
        <f>'"rank"; your input only here!'!AI94</f>
        <v>0</v>
      </c>
      <c r="AJ492">
        <f>'"rank"; your input only here!'!AJ94</f>
        <v>0</v>
      </c>
      <c r="AK492">
        <f>'"rank"; your input only here!'!AK94</f>
        <v>0</v>
      </c>
      <c r="AL492">
        <f>'"rank"; your input only here!'!AL94</f>
        <v>0</v>
      </c>
      <c r="AM492" s="25">
        <f>'"rank"; your input only here!'!AM94</f>
        <v>0</v>
      </c>
      <c r="AN492" s="25">
        <f>'"rank"; your input only here!'!AN94</f>
        <v>0</v>
      </c>
      <c r="AO492" s="25">
        <f>'"rank"; your input only here!'!AO94</f>
        <v>0</v>
      </c>
      <c r="AP492" s="25">
        <f>'"rank"; your input only here!'!AP94</f>
        <v>0</v>
      </c>
      <c r="AQ492" s="25">
        <f>'"rank"; your input only here!'!AQ94</f>
        <v>0</v>
      </c>
    </row>
    <row r="493" spans="1:43" x14ac:dyDescent="0.25">
      <c r="A493" t="str">
        <f>'"rank"; your input only here!'!A95</f>
        <v>A90</v>
      </c>
      <c r="B493" t="str">
        <f>'"rank"; your input only here!'!B95</f>
        <v>Test Project 90</v>
      </c>
      <c r="C493">
        <f>'"rank"; your input only here!'!C95</f>
        <v>0</v>
      </c>
      <c r="D493">
        <f t="shared" si="7"/>
        <v>0</v>
      </c>
      <c r="E493">
        <f>'"rank"; your input only here!'!E95</f>
        <v>90</v>
      </c>
      <c r="F493">
        <f>'"rank"; your input only here!'!F95</f>
        <v>0</v>
      </c>
      <c r="G493">
        <f>'"rank"; your input only here!'!G95</f>
        <v>0</v>
      </c>
      <c r="H493">
        <f>'"rank"; your input only here!'!H95</f>
        <v>0</v>
      </c>
      <c r="I493">
        <f>'"rank"; your input only here!'!I95</f>
        <v>0</v>
      </c>
      <c r="J493">
        <f>'"rank"; your input only here!'!J95</f>
        <v>0</v>
      </c>
      <c r="K493">
        <f>'"rank"; your input only here!'!K95</f>
        <v>0</v>
      </c>
      <c r="L493">
        <f>'"rank"; your input only here!'!L95</f>
        <v>0</v>
      </c>
      <c r="M493">
        <f>'"rank"; your input only here!'!M95</f>
        <v>0</v>
      </c>
      <c r="N493">
        <f>'"rank"; your input only here!'!N95</f>
        <v>0</v>
      </c>
      <c r="O493">
        <f>'"rank"; your input only here!'!O95</f>
        <v>0</v>
      </c>
      <c r="P493">
        <f>'"rank"; your input only here!'!P95</f>
        <v>0</v>
      </c>
      <c r="Q493">
        <f>'"rank"; your input only here!'!Q95</f>
        <v>0</v>
      </c>
      <c r="R493">
        <f>'"rank"; your input only here!'!R95</f>
        <v>0</v>
      </c>
      <c r="S493">
        <f>'"rank"; your input only here!'!S95</f>
        <v>0</v>
      </c>
      <c r="T493">
        <f>'"rank"; your input only here!'!T95</f>
        <v>0</v>
      </c>
      <c r="U493">
        <f>'"rank"; your input only here!'!U95</f>
        <v>0</v>
      </c>
      <c r="V493">
        <f>'"rank"; your input only here!'!V95</f>
        <v>0</v>
      </c>
      <c r="W493">
        <f>'"rank"; your input only here!'!W95</f>
        <v>0</v>
      </c>
      <c r="X493">
        <f>'"rank"; your input only here!'!X95</f>
        <v>0</v>
      </c>
      <c r="Y493">
        <f>'"rank"; your input only here!'!Y95</f>
        <v>0</v>
      </c>
      <c r="Z493">
        <f>'"rank"; your input only here!'!Z95</f>
        <v>0</v>
      </c>
      <c r="AA493">
        <f>'"rank"; your input only here!'!AA95</f>
        <v>0</v>
      </c>
      <c r="AB493">
        <f>'"rank"; your input only here!'!AB95</f>
        <v>0</v>
      </c>
      <c r="AC493">
        <f>'"rank"; your input only here!'!AC95</f>
        <v>0</v>
      </c>
      <c r="AD493">
        <f>'"rank"; your input only here!'!AD95</f>
        <v>0</v>
      </c>
      <c r="AE493">
        <f>'"rank"; your input only here!'!AE95</f>
        <v>0</v>
      </c>
      <c r="AF493">
        <f>'"rank"; your input only here!'!AF95</f>
        <v>0</v>
      </c>
      <c r="AG493">
        <f>'"rank"; your input only here!'!AG95</f>
        <v>0</v>
      </c>
      <c r="AH493">
        <f>'"rank"; your input only here!'!AH95</f>
        <v>0</v>
      </c>
      <c r="AI493">
        <f>'"rank"; your input only here!'!AI95</f>
        <v>0</v>
      </c>
      <c r="AJ493">
        <f>'"rank"; your input only here!'!AJ95</f>
        <v>0</v>
      </c>
      <c r="AK493">
        <f>'"rank"; your input only here!'!AK95</f>
        <v>0</v>
      </c>
      <c r="AL493">
        <f>'"rank"; your input only here!'!AL95</f>
        <v>0</v>
      </c>
      <c r="AM493" s="25">
        <f>'"rank"; your input only here!'!AM95</f>
        <v>0</v>
      </c>
      <c r="AN493" s="25">
        <f>'"rank"; your input only here!'!AN95</f>
        <v>0</v>
      </c>
      <c r="AO493" s="25">
        <f>'"rank"; your input only here!'!AO95</f>
        <v>0</v>
      </c>
      <c r="AP493" s="25">
        <f>'"rank"; your input only here!'!AP95</f>
        <v>0</v>
      </c>
      <c r="AQ493" s="25">
        <f>'"rank"; your input only here!'!AQ95</f>
        <v>0</v>
      </c>
    </row>
    <row r="494" spans="1:43" x14ac:dyDescent="0.25">
      <c r="A494" t="str">
        <f>'"rank"; your input only here!'!A96</f>
        <v>A91</v>
      </c>
      <c r="B494" t="str">
        <f>'"rank"; your input only here!'!B96</f>
        <v>Test Project 91</v>
      </c>
      <c r="C494">
        <f>'"rank"; your input only here!'!C96</f>
        <v>0</v>
      </c>
      <c r="D494">
        <f t="shared" si="7"/>
        <v>0</v>
      </c>
      <c r="E494">
        <f>'"rank"; your input only here!'!E96</f>
        <v>91</v>
      </c>
      <c r="F494">
        <f>'"rank"; your input only here!'!F96</f>
        <v>0</v>
      </c>
      <c r="G494">
        <f>'"rank"; your input only here!'!G96</f>
        <v>0</v>
      </c>
      <c r="H494">
        <f>'"rank"; your input only here!'!H96</f>
        <v>0</v>
      </c>
      <c r="I494">
        <f>'"rank"; your input only here!'!I96</f>
        <v>0</v>
      </c>
      <c r="J494">
        <f>'"rank"; your input only here!'!J96</f>
        <v>0</v>
      </c>
      <c r="K494">
        <f>'"rank"; your input only here!'!K96</f>
        <v>0</v>
      </c>
      <c r="L494">
        <f>'"rank"; your input only here!'!L96</f>
        <v>0</v>
      </c>
      <c r="M494">
        <f>'"rank"; your input only here!'!M96</f>
        <v>0</v>
      </c>
      <c r="N494">
        <f>'"rank"; your input only here!'!N96</f>
        <v>0</v>
      </c>
      <c r="O494">
        <f>'"rank"; your input only here!'!O96</f>
        <v>0</v>
      </c>
      <c r="P494">
        <f>'"rank"; your input only here!'!P96</f>
        <v>0</v>
      </c>
      <c r="Q494">
        <f>'"rank"; your input only here!'!Q96</f>
        <v>0</v>
      </c>
      <c r="R494">
        <f>'"rank"; your input only here!'!R96</f>
        <v>0</v>
      </c>
      <c r="S494">
        <f>'"rank"; your input only here!'!S96</f>
        <v>0</v>
      </c>
      <c r="T494">
        <f>'"rank"; your input only here!'!T96</f>
        <v>0</v>
      </c>
      <c r="U494">
        <f>'"rank"; your input only here!'!U96</f>
        <v>0</v>
      </c>
      <c r="V494">
        <f>'"rank"; your input only here!'!V96</f>
        <v>0</v>
      </c>
      <c r="W494">
        <f>'"rank"; your input only here!'!W96</f>
        <v>0</v>
      </c>
      <c r="X494">
        <f>'"rank"; your input only here!'!X96</f>
        <v>0</v>
      </c>
      <c r="Y494">
        <f>'"rank"; your input only here!'!Y96</f>
        <v>0</v>
      </c>
      <c r="Z494">
        <f>'"rank"; your input only here!'!Z96</f>
        <v>0</v>
      </c>
      <c r="AA494">
        <f>'"rank"; your input only here!'!AA96</f>
        <v>0</v>
      </c>
      <c r="AB494">
        <f>'"rank"; your input only here!'!AB96</f>
        <v>0</v>
      </c>
      <c r="AC494">
        <f>'"rank"; your input only here!'!AC96</f>
        <v>0</v>
      </c>
      <c r="AD494">
        <f>'"rank"; your input only here!'!AD96</f>
        <v>0</v>
      </c>
      <c r="AE494">
        <f>'"rank"; your input only here!'!AE96</f>
        <v>0</v>
      </c>
      <c r="AF494">
        <f>'"rank"; your input only here!'!AF96</f>
        <v>0</v>
      </c>
      <c r="AG494">
        <f>'"rank"; your input only here!'!AG96</f>
        <v>0</v>
      </c>
      <c r="AH494">
        <f>'"rank"; your input only here!'!AH96</f>
        <v>0</v>
      </c>
      <c r="AI494">
        <f>'"rank"; your input only here!'!AI96</f>
        <v>0</v>
      </c>
      <c r="AJ494">
        <f>'"rank"; your input only here!'!AJ96</f>
        <v>0</v>
      </c>
      <c r="AK494">
        <f>'"rank"; your input only here!'!AK96</f>
        <v>0</v>
      </c>
      <c r="AL494">
        <f>'"rank"; your input only here!'!AL96</f>
        <v>0</v>
      </c>
      <c r="AM494" s="25">
        <f>'"rank"; your input only here!'!AM96</f>
        <v>0</v>
      </c>
      <c r="AN494" s="25">
        <f>'"rank"; your input only here!'!AN96</f>
        <v>0</v>
      </c>
      <c r="AO494" s="25">
        <f>'"rank"; your input only here!'!AO96</f>
        <v>0</v>
      </c>
      <c r="AP494" s="25">
        <f>'"rank"; your input only here!'!AP96</f>
        <v>0</v>
      </c>
      <c r="AQ494" s="25">
        <f>'"rank"; your input only here!'!AQ96</f>
        <v>0</v>
      </c>
    </row>
    <row r="495" spans="1:43" x14ac:dyDescent="0.25">
      <c r="A495" t="str">
        <f>'"rank"; your input only here!'!A97</f>
        <v>A92</v>
      </c>
      <c r="B495" t="str">
        <f>'"rank"; your input only here!'!B97</f>
        <v>Test Project 92</v>
      </c>
      <c r="C495">
        <f>'"rank"; your input only here!'!C97</f>
        <v>0</v>
      </c>
      <c r="D495">
        <f t="shared" si="7"/>
        <v>0</v>
      </c>
      <c r="E495">
        <f>'"rank"; your input only here!'!E97</f>
        <v>92</v>
      </c>
      <c r="F495">
        <f>'"rank"; your input only here!'!F97</f>
        <v>0</v>
      </c>
      <c r="G495">
        <f>'"rank"; your input only here!'!G97</f>
        <v>0</v>
      </c>
      <c r="H495">
        <f>'"rank"; your input only here!'!H97</f>
        <v>0</v>
      </c>
      <c r="I495">
        <f>'"rank"; your input only here!'!I97</f>
        <v>0</v>
      </c>
      <c r="J495">
        <f>'"rank"; your input only here!'!J97</f>
        <v>0</v>
      </c>
      <c r="K495">
        <f>'"rank"; your input only here!'!K97</f>
        <v>0</v>
      </c>
      <c r="L495">
        <f>'"rank"; your input only here!'!L97</f>
        <v>0</v>
      </c>
      <c r="M495">
        <f>'"rank"; your input only here!'!M97</f>
        <v>0</v>
      </c>
      <c r="N495">
        <f>'"rank"; your input only here!'!N97</f>
        <v>0</v>
      </c>
      <c r="O495">
        <f>'"rank"; your input only here!'!O97</f>
        <v>0</v>
      </c>
      <c r="P495">
        <f>'"rank"; your input only here!'!P97</f>
        <v>0</v>
      </c>
      <c r="Q495">
        <f>'"rank"; your input only here!'!Q97</f>
        <v>0</v>
      </c>
      <c r="R495">
        <f>'"rank"; your input only here!'!R97</f>
        <v>0</v>
      </c>
      <c r="S495">
        <f>'"rank"; your input only here!'!S97</f>
        <v>0</v>
      </c>
      <c r="T495">
        <f>'"rank"; your input only here!'!T97</f>
        <v>0</v>
      </c>
      <c r="U495">
        <f>'"rank"; your input only here!'!U97</f>
        <v>0</v>
      </c>
      <c r="V495">
        <f>'"rank"; your input only here!'!V97</f>
        <v>0</v>
      </c>
      <c r="W495">
        <f>'"rank"; your input only here!'!W97</f>
        <v>0</v>
      </c>
      <c r="X495">
        <f>'"rank"; your input only here!'!X97</f>
        <v>0</v>
      </c>
      <c r="Y495">
        <f>'"rank"; your input only here!'!Y97</f>
        <v>0</v>
      </c>
      <c r="Z495">
        <f>'"rank"; your input only here!'!Z97</f>
        <v>0</v>
      </c>
      <c r="AA495">
        <f>'"rank"; your input only here!'!AA97</f>
        <v>0</v>
      </c>
      <c r="AB495">
        <f>'"rank"; your input only here!'!AB97</f>
        <v>0</v>
      </c>
      <c r="AC495">
        <f>'"rank"; your input only here!'!AC97</f>
        <v>0</v>
      </c>
      <c r="AD495">
        <f>'"rank"; your input only here!'!AD97</f>
        <v>0</v>
      </c>
      <c r="AE495">
        <f>'"rank"; your input only here!'!AE97</f>
        <v>0</v>
      </c>
      <c r="AF495">
        <f>'"rank"; your input only here!'!AF97</f>
        <v>0</v>
      </c>
      <c r="AG495">
        <f>'"rank"; your input only here!'!AG97</f>
        <v>0</v>
      </c>
      <c r="AH495">
        <f>'"rank"; your input only here!'!AH97</f>
        <v>0</v>
      </c>
      <c r="AI495">
        <f>'"rank"; your input only here!'!AI97</f>
        <v>0</v>
      </c>
      <c r="AJ495">
        <f>'"rank"; your input only here!'!AJ97</f>
        <v>0</v>
      </c>
      <c r="AK495">
        <f>'"rank"; your input only here!'!AK97</f>
        <v>0</v>
      </c>
      <c r="AL495">
        <f>'"rank"; your input only here!'!AL97</f>
        <v>0</v>
      </c>
      <c r="AM495" s="25">
        <f>'"rank"; your input only here!'!AM97</f>
        <v>0</v>
      </c>
      <c r="AN495" s="25">
        <f>'"rank"; your input only here!'!AN97</f>
        <v>0</v>
      </c>
      <c r="AO495" s="25">
        <f>'"rank"; your input only here!'!AO97</f>
        <v>0</v>
      </c>
      <c r="AP495" s="25">
        <f>'"rank"; your input only here!'!AP97</f>
        <v>0</v>
      </c>
      <c r="AQ495" s="25">
        <f>'"rank"; your input only here!'!AQ97</f>
        <v>0</v>
      </c>
    </row>
    <row r="496" spans="1:43" x14ac:dyDescent="0.25">
      <c r="A496" t="str">
        <f>'"rank"; your input only here!'!A98</f>
        <v>A93</v>
      </c>
      <c r="B496" t="str">
        <f>'"rank"; your input only here!'!B98</f>
        <v>Test Project 93</v>
      </c>
      <c r="C496">
        <f>'"rank"; your input only here!'!C98</f>
        <v>0</v>
      </c>
      <c r="D496">
        <f t="shared" si="7"/>
        <v>0</v>
      </c>
      <c r="E496">
        <f>'"rank"; your input only here!'!E98</f>
        <v>93</v>
      </c>
      <c r="F496">
        <f>'"rank"; your input only here!'!F98</f>
        <v>0</v>
      </c>
      <c r="G496">
        <f>'"rank"; your input only here!'!G98</f>
        <v>0</v>
      </c>
      <c r="H496">
        <f>'"rank"; your input only here!'!H98</f>
        <v>0</v>
      </c>
      <c r="I496">
        <f>'"rank"; your input only here!'!I98</f>
        <v>0</v>
      </c>
      <c r="J496">
        <f>'"rank"; your input only here!'!J98</f>
        <v>0</v>
      </c>
      <c r="K496">
        <f>'"rank"; your input only here!'!K98</f>
        <v>0</v>
      </c>
      <c r="L496">
        <f>'"rank"; your input only here!'!L98</f>
        <v>0</v>
      </c>
      <c r="M496">
        <f>'"rank"; your input only here!'!M98</f>
        <v>0</v>
      </c>
      <c r="N496">
        <f>'"rank"; your input only here!'!N98</f>
        <v>0</v>
      </c>
      <c r="O496">
        <f>'"rank"; your input only here!'!O98</f>
        <v>0</v>
      </c>
      <c r="P496">
        <f>'"rank"; your input only here!'!P98</f>
        <v>0</v>
      </c>
      <c r="Q496">
        <f>'"rank"; your input only here!'!Q98</f>
        <v>0</v>
      </c>
      <c r="R496">
        <f>'"rank"; your input only here!'!R98</f>
        <v>0</v>
      </c>
      <c r="S496">
        <f>'"rank"; your input only here!'!S98</f>
        <v>0</v>
      </c>
      <c r="T496">
        <f>'"rank"; your input only here!'!T98</f>
        <v>0</v>
      </c>
      <c r="U496">
        <f>'"rank"; your input only here!'!U98</f>
        <v>0</v>
      </c>
      <c r="V496">
        <f>'"rank"; your input only here!'!V98</f>
        <v>0</v>
      </c>
      <c r="W496">
        <f>'"rank"; your input only here!'!W98</f>
        <v>0</v>
      </c>
      <c r="X496">
        <f>'"rank"; your input only here!'!X98</f>
        <v>0</v>
      </c>
      <c r="Y496">
        <f>'"rank"; your input only here!'!Y98</f>
        <v>0</v>
      </c>
      <c r="Z496">
        <f>'"rank"; your input only here!'!Z98</f>
        <v>0</v>
      </c>
      <c r="AA496">
        <f>'"rank"; your input only here!'!AA98</f>
        <v>0</v>
      </c>
      <c r="AB496">
        <f>'"rank"; your input only here!'!AB98</f>
        <v>0</v>
      </c>
      <c r="AC496">
        <f>'"rank"; your input only here!'!AC98</f>
        <v>0</v>
      </c>
      <c r="AD496">
        <f>'"rank"; your input only here!'!AD98</f>
        <v>0</v>
      </c>
      <c r="AE496">
        <f>'"rank"; your input only here!'!AE98</f>
        <v>0</v>
      </c>
      <c r="AF496">
        <f>'"rank"; your input only here!'!AF98</f>
        <v>0</v>
      </c>
      <c r="AG496">
        <f>'"rank"; your input only here!'!AG98</f>
        <v>0</v>
      </c>
      <c r="AH496">
        <f>'"rank"; your input only here!'!AH98</f>
        <v>0</v>
      </c>
      <c r="AI496">
        <f>'"rank"; your input only here!'!AI98</f>
        <v>0</v>
      </c>
      <c r="AJ496">
        <f>'"rank"; your input only here!'!AJ98</f>
        <v>0</v>
      </c>
      <c r="AK496">
        <f>'"rank"; your input only here!'!AK98</f>
        <v>0</v>
      </c>
      <c r="AL496">
        <f>'"rank"; your input only here!'!AL98</f>
        <v>0</v>
      </c>
      <c r="AM496" s="25">
        <f>'"rank"; your input only here!'!AM98</f>
        <v>0</v>
      </c>
      <c r="AN496" s="25">
        <f>'"rank"; your input only here!'!AN98</f>
        <v>0</v>
      </c>
      <c r="AO496" s="25">
        <f>'"rank"; your input only here!'!AO98</f>
        <v>0</v>
      </c>
      <c r="AP496" s="25">
        <f>'"rank"; your input only here!'!AP98</f>
        <v>0</v>
      </c>
      <c r="AQ496" s="25">
        <f>'"rank"; your input only here!'!AQ98</f>
        <v>0</v>
      </c>
    </row>
    <row r="497" spans="1:43" x14ac:dyDescent="0.25">
      <c r="A497" t="str">
        <f>'"rank"; your input only here!'!A99</f>
        <v>A94</v>
      </c>
      <c r="B497" t="str">
        <f>'"rank"; your input only here!'!B99</f>
        <v>Test Project 94</v>
      </c>
      <c r="C497">
        <f>'"rank"; your input only here!'!C99</f>
        <v>0</v>
      </c>
      <c r="D497">
        <f t="shared" si="7"/>
        <v>0</v>
      </c>
      <c r="E497">
        <f>'"rank"; your input only here!'!E99</f>
        <v>94</v>
      </c>
      <c r="F497">
        <f>'"rank"; your input only here!'!F99</f>
        <v>0</v>
      </c>
      <c r="G497">
        <f>'"rank"; your input only here!'!G99</f>
        <v>0</v>
      </c>
      <c r="H497">
        <f>'"rank"; your input only here!'!H99</f>
        <v>0</v>
      </c>
      <c r="I497">
        <f>'"rank"; your input only here!'!I99</f>
        <v>0</v>
      </c>
      <c r="J497">
        <f>'"rank"; your input only here!'!J99</f>
        <v>0</v>
      </c>
      <c r="K497">
        <f>'"rank"; your input only here!'!K99</f>
        <v>0</v>
      </c>
      <c r="L497">
        <f>'"rank"; your input only here!'!L99</f>
        <v>0</v>
      </c>
      <c r="M497">
        <f>'"rank"; your input only here!'!M99</f>
        <v>0</v>
      </c>
      <c r="N497">
        <f>'"rank"; your input only here!'!N99</f>
        <v>0</v>
      </c>
      <c r="O497">
        <f>'"rank"; your input only here!'!O99</f>
        <v>0</v>
      </c>
      <c r="P497">
        <f>'"rank"; your input only here!'!P99</f>
        <v>0</v>
      </c>
      <c r="Q497">
        <f>'"rank"; your input only here!'!Q99</f>
        <v>0</v>
      </c>
      <c r="R497">
        <f>'"rank"; your input only here!'!R99</f>
        <v>0</v>
      </c>
      <c r="S497">
        <f>'"rank"; your input only here!'!S99</f>
        <v>0</v>
      </c>
      <c r="T497">
        <f>'"rank"; your input only here!'!T99</f>
        <v>0</v>
      </c>
      <c r="U497">
        <f>'"rank"; your input only here!'!U99</f>
        <v>0</v>
      </c>
      <c r="V497">
        <f>'"rank"; your input only here!'!V99</f>
        <v>0</v>
      </c>
      <c r="W497">
        <f>'"rank"; your input only here!'!W99</f>
        <v>0</v>
      </c>
      <c r="X497">
        <f>'"rank"; your input only here!'!X99</f>
        <v>0</v>
      </c>
      <c r="Y497">
        <f>'"rank"; your input only here!'!Y99</f>
        <v>0</v>
      </c>
      <c r="Z497">
        <f>'"rank"; your input only here!'!Z99</f>
        <v>0</v>
      </c>
      <c r="AA497">
        <f>'"rank"; your input only here!'!AA99</f>
        <v>0</v>
      </c>
      <c r="AB497">
        <f>'"rank"; your input only here!'!AB99</f>
        <v>0</v>
      </c>
      <c r="AC497">
        <f>'"rank"; your input only here!'!AC99</f>
        <v>0</v>
      </c>
      <c r="AD497">
        <f>'"rank"; your input only here!'!AD99</f>
        <v>0</v>
      </c>
      <c r="AE497">
        <f>'"rank"; your input only here!'!AE99</f>
        <v>0</v>
      </c>
      <c r="AF497">
        <f>'"rank"; your input only here!'!AF99</f>
        <v>0</v>
      </c>
      <c r="AG497">
        <f>'"rank"; your input only here!'!AG99</f>
        <v>0</v>
      </c>
      <c r="AH497">
        <f>'"rank"; your input only here!'!AH99</f>
        <v>0</v>
      </c>
      <c r="AI497">
        <f>'"rank"; your input only here!'!AI99</f>
        <v>0</v>
      </c>
      <c r="AJ497">
        <f>'"rank"; your input only here!'!AJ99</f>
        <v>0</v>
      </c>
      <c r="AK497">
        <f>'"rank"; your input only here!'!AK99</f>
        <v>0</v>
      </c>
      <c r="AL497">
        <f>'"rank"; your input only here!'!AL99</f>
        <v>0</v>
      </c>
      <c r="AM497" s="25">
        <f>'"rank"; your input only here!'!AM99</f>
        <v>0</v>
      </c>
      <c r="AN497" s="25">
        <f>'"rank"; your input only here!'!AN99</f>
        <v>0</v>
      </c>
      <c r="AO497" s="25">
        <f>'"rank"; your input only here!'!AO99</f>
        <v>0</v>
      </c>
      <c r="AP497" s="25">
        <f>'"rank"; your input only here!'!AP99</f>
        <v>0</v>
      </c>
      <c r="AQ497" s="25">
        <f>'"rank"; your input only here!'!AQ99</f>
        <v>0</v>
      </c>
    </row>
    <row r="498" spans="1:43" x14ac:dyDescent="0.25">
      <c r="A498" t="str">
        <f>'"rank"; your input only here!'!A100</f>
        <v>A95</v>
      </c>
      <c r="B498" t="str">
        <f>'"rank"; your input only here!'!B100</f>
        <v>Test Project 95</v>
      </c>
      <c r="C498">
        <f>'"rank"; your input only here!'!C100</f>
        <v>0</v>
      </c>
      <c r="D498">
        <f t="shared" si="7"/>
        <v>0</v>
      </c>
      <c r="E498">
        <f>'"rank"; your input only here!'!E100</f>
        <v>95</v>
      </c>
      <c r="F498">
        <f>'"rank"; your input only here!'!F100</f>
        <v>0</v>
      </c>
      <c r="G498">
        <f>'"rank"; your input only here!'!G100</f>
        <v>0</v>
      </c>
      <c r="H498">
        <f>'"rank"; your input only here!'!H100</f>
        <v>0</v>
      </c>
      <c r="I498">
        <f>'"rank"; your input only here!'!I100</f>
        <v>0</v>
      </c>
      <c r="J498">
        <f>'"rank"; your input only here!'!J100</f>
        <v>0</v>
      </c>
      <c r="K498">
        <f>'"rank"; your input only here!'!K100</f>
        <v>0</v>
      </c>
      <c r="L498">
        <f>'"rank"; your input only here!'!L100</f>
        <v>0</v>
      </c>
      <c r="M498">
        <f>'"rank"; your input only here!'!M100</f>
        <v>0</v>
      </c>
      <c r="N498">
        <f>'"rank"; your input only here!'!N100</f>
        <v>0</v>
      </c>
      <c r="O498">
        <f>'"rank"; your input only here!'!O100</f>
        <v>0</v>
      </c>
      <c r="P498">
        <f>'"rank"; your input only here!'!P100</f>
        <v>0</v>
      </c>
      <c r="Q498">
        <f>'"rank"; your input only here!'!Q100</f>
        <v>0</v>
      </c>
      <c r="R498">
        <f>'"rank"; your input only here!'!R100</f>
        <v>0</v>
      </c>
      <c r="S498">
        <f>'"rank"; your input only here!'!S100</f>
        <v>0</v>
      </c>
      <c r="T498">
        <f>'"rank"; your input only here!'!T100</f>
        <v>0</v>
      </c>
      <c r="U498">
        <f>'"rank"; your input only here!'!U100</f>
        <v>0</v>
      </c>
      <c r="V498">
        <f>'"rank"; your input only here!'!V100</f>
        <v>0</v>
      </c>
      <c r="W498">
        <f>'"rank"; your input only here!'!W100</f>
        <v>0</v>
      </c>
      <c r="X498">
        <f>'"rank"; your input only here!'!X100</f>
        <v>0</v>
      </c>
      <c r="Y498">
        <f>'"rank"; your input only here!'!Y100</f>
        <v>0</v>
      </c>
      <c r="Z498">
        <f>'"rank"; your input only here!'!Z100</f>
        <v>0</v>
      </c>
      <c r="AA498">
        <f>'"rank"; your input only here!'!AA100</f>
        <v>0</v>
      </c>
      <c r="AB498">
        <f>'"rank"; your input only here!'!AB100</f>
        <v>0</v>
      </c>
      <c r="AC498">
        <f>'"rank"; your input only here!'!AC100</f>
        <v>0</v>
      </c>
      <c r="AD498">
        <f>'"rank"; your input only here!'!AD100</f>
        <v>0</v>
      </c>
      <c r="AE498">
        <f>'"rank"; your input only here!'!AE100</f>
        <v>0</v>
      </c>
      <c r="AF498">
        <f>'"rank"; your input only here!'!AF100</f>
        <v>0</v>
      </c>
      <c r="AG498">
        <f>'"rank"; your input only here!'!AG100</f>
        <v>0</v>
      </c>
      <c r="AH498">
        <f>'"rank"; your input only here!'!AH100</f>
        <v>0</v>
      </c>
      <c r="AI498">
        <f>'"rank"; your input only here!'!AI100</f>
        <v>0</v>
      </c>
      <c r="AJ498">
        <f>'"rank"; your input only here!'!AJ100</f>
        <v>0</v>
      </c>
      <c r="AK498">
        <f>'"rank"; your input only here!'!AK100</f>
        <v>0</v>
      </c>
      <c r="AL498">
        <f>'"rank"; your input only here!'!AL100</f>
        <v>0</v>
      </c>
      <c r="AM498" s="25">
        <f>'"rank"; your input only here!'!AM100</f>
        <v>0</v>
      </c>
      <c r="AN498" s="25">
        <f>'"rank"; your input only here!'!AN100</f>
        <v>0</v>
      </c>
      <c r="AO498" s="25">
        <f>'"rank"; your input only here!'!AO100</f>
        <v>0</v>
      </c>
      <c r="AP498" s="25">
        <f>'"rank"; your input only here!'!AP100</f>
        <v>0</v>
      </c>
      <c r="AQ498" s="25">
        <f>'"rank"; your input only here!'!AQ100</f>
        <v>0</v>
      </c>
    </row>
    <row r="499" spans="1:43" x14ac:dyDescent="0.25">
      <c r="A499" t="str">
        <f>'"rank"; your input only here!'!A101</f>
        <v>A96</v>
      </c>
      <c r="B499" t="str">
        <f>'"rank"; your input only here!'!B101</f>
        <v>Test Project 96</v>
      </c>
      <c r="C499">
        <f>'"rank"; your input only here!'!C101</f>
        <v>0</v>
      </c>
      <c r="D499">
        <f t="shared" si="7"/>
        <v>0</v>
      </c>
      <c r="E499">
        <f>'"rank"; your input only here!'!E101</f>
        <v>96</v>
      </c>
      <c r="F499">
        <f>'"rank"; your input only here!'!F101</f>
        <v>0</v>
      </c>
      <c r="G499">
        <f>'"rank"; your input only here!'!G101</f>
        <v>0</v>
      </c>
      <c r="H499">
        <f>'"rank"; your input only here!'!H101</f>
        <v>0</v>
      </c>
      <c r="I499">
        <f>'"rank"; your input only here!'!I101</f>
        <v>0</v>
      </c>
      <c r="J499">
        <f>'"rank"; your input only here!'!J101</f>
        <v>0</v>
      </c>
      <c r="K499">
        <f>'"rank"; your input only here!'!K101</f>
        <v>0</v>
      </c>
      <c r="L499">
        <f>'"rank"; your input only here!'!L101</f>
        <v>0</v>
      </c>
      <c r="M499">
        <f>'"rank"; your input only here!'!M101</f>
        <v>0</v>
      </c>
      <c r="N499">
        <f>'"rank"; your input only here!'!N101</f>
        <v>0</v>
      </c>
      <c r="O499">
        <f>'"rank"; your input only here!'!O101</f>
        <v>0</v>
      </c>
      <c r="P499">
        <f>'"rank"; your input only here!'!P101</f>
        <v>0</v>
      </c>
      <c r="Q499">
        <f>'"rank"; your input only here!'!Q101</f>
        <v>0</v>
      </c>
      <c r="R499">
        <f>'"rank"; your input only here!'!R101</f>
        <v>0</v>
      </c>
      <c r="S499">
        <f>'"rank"; your input only here!'!S101</f>
        <v>0</v>
      </c>
      <c r="T499">
        <f>'"rank"; your input only here!'!T101</f>
        <v>0</v>
      </c>
      <c r="U499">
        <f>'"rank"; your input only here!'!U101</f>
        <v>0</v>
      </c>
      <c r="V499">
        <f>'"rank"; your input only here!'!V101</f>
        <v>0</v>
      </c>
      <c r="W499">
        <f>'"rank"; your input only here!'!W101</f>
        <v>0</v>
      </c>
      <c r="X499">
        <f>'"rank"; your input only here!'!X101</f>
        <v>0</v>
      </c>
      <c r="Y499">
        <f>'"rank"; your input only here!'!Y101</f>
        <v>0</v>
      </c>
      <c r="Z499">
        <f>'"rank"; your input only here!'!Z101</f>
        <v>0</v>
      </c>
      <c r="AA499">
        <f>'"rank"; your input only here!'!AA101</f>
        <v>0</v>
      </c>
      <c r="AB499">
        <f>'"rank"; your input only here!'!AB101</f>
        <v>0</v>
      </c>
      <c r="AC499">
        <f>'"rank"; your input only here!'!AC101</f>
        <v>0</v>
      </c>
      <c r="AD499">
        <f>'"rank"; your input only here!'!AD101</f>
        <v>0</v>
      </c>
      <c r="AE499">
        <f>'"rank"; your input only here!'!AE101</f>
        <v>0</v>
      </c>
      <c r="AF499">
        <f>'"rank"; your input only here!'!AF101</f>
        <v>0</v>
      </c>
      <c r="AG499">
        <f>'"rank"; your input only here!'!AG101</f>
        <v>0</v>
      </c>
      <c r="AH499">
        <f>'"rank"; your input only here!'!AH101</f>
        <v>0</v>
      </c>
      <c r="AI499">
        <f>'"rank"; your input only here!'!AI101</f>
        <v>0</v>
      </c>
      <c r="AJ499">
        <f>'"rank"; your input only here!'!AJ101</f>
        <v>0</v>
      </c>
      <c r="AK499">
        <f>'"rank"; your input only here!'!AK101</f>
        <v>0</v>
      </c>
      <c r="AL499">
        <f>'"rank"; your input only here!'!AL101</f>
        <v>0</v>
      </c>
      <c r="AM499" s="25">
        <f>'"rank"; your input only here!'!AM101</f>
        <v>0</v>
      </c>
      <c r="AN499" s="25">
        <f>'"rank"; your input only here!'!AN101</f>
        <v>0</v>
      </c>
      <c r="AO499" s="25">
        <f>'"rank"; your input only here!'!AO101</f>
        <v>0</v>
      </c>
      <c r="AP499" s="25">
        <f>'"rank"; your input only here!'!AP101</f>
        <v>0</v>
      </c>
      <c r="AQ499" s="25">
        <f>'"rank"; your input only here!'!AQ101</f>
        <v>0</v>
      </c>
    </row>
    <row r="500" spans="1:43" x14ac:dyDescent="0.25">
      <c r="A500" t="str">
        <f>'"rank"; your input only here!'!A102</f>
        <v>A97</v>
      </c>
      <c r="B500" t="str">
        <f>'"rank"; your input only here!'!B102</f>
        <v>Test Project 97</v>
      </c>
      <c r="C500">
        <f>'"rank"; your input only here!'!C102</f>
        <v>0</v>
      </c>
      <c r="D500">
        <f t="shared" si="7"/>
        <v>0</v>
      </c>
      <c r="E500">
        <f>'"rank"; your input only here!'!E102</f>
        <v>97</v>
      </c>
      <c r="F500">
        <f>'"rank"; your input only here!'!F102</f>
        <v>0</v>
      </c>
      <c r="G500">
        <f>'"rank"; your input only here!'!G102</f>
        <v>0</v>
      </c>
      <c r="H500">
        <f>'"rank"; your input only here!'!H102</f>
        <v>0</v>
      </c>
      <c r="I500">
        <f>'"rank"; your input only here!'!I102</f>
        <v>0</v>
      </c>
      <c r="J500">
        <f>'"rank"; your input only here!'!J102</f>
        <v>0</v>
      </c>
      <c r="K500">
        <f>'"rank"; your input only here!'!K102</f>
        <v>0</v>
      </c>
      <c r="L500">
        <f>'"rank"; your input only here!'!L102</f>
        <v>0</v>
      </c>
      <c r="M500">
        <f>'"rank"; your input only here!'!M102</f>
        <v>0</v>
      </c>
      <c r="N500">
        <f>'"rank"; your input only here!'!N102</f>
        <v>0</v>
      </c>
      <c r="O500">
        <f>'"rank"; your input only here!'!O102</f>
        <v>0</v>
      </c>
      <c r="P500">
        <f>'"rank"; your input only here!'!P102</f>
        <v>0</v>
      </c>
      <c r="Q500">
        <f>'"rank"; your input only here!'!Q102</f>
        <v>0</v>
      </c>
      <c r="R500">
        <f>'"rank"; your input only here!'!R102</f>
        <v>0</v>
      </c>
      <c r="S500">
        <f>'"rank"; your input only here!'!S102</f>
        <v>0</v>
      </c>
      <c r="T500">
        <f>'"rank"; your input only here!'!T102</f>
        <v>0</v>
      </c>
      <c r="U500">
        <f>'"rank"; your input only here!'!U102</f>
        <v>0</v>
      </c>
      <c r="V500">
        <f>'"rank"; your input only here!'!V102</f>
        <v>0</v>
      </c>
      <c r="W500">
        <f>'"rank"; your input only here!'!W102</f>
        <v>0</v>
      </c>
      <c r="X500">
        <f>'"rank"; your input only here!'!X102</f>
        <v>0</v>
      </c>
      <c r="Y500">
        <f>'"rank"; your input only here!'!Y102</f>
        <v>0</v>
      </c>
      <c r="Z500">
        <f>'"rank"; your input only here!'!Z102</f>
        <v>0</v>
      </c>
      <c r="AA500">
        <f>'"rank"; your input only here!'!AA102</f>
        <v>0</v>
      </c>
      <c r="AB500">
        <f>'"rank"; your input only here!'!AB102</f>
        <v>0</v>
      </c>
      <c r="AC500">
        <f>'"rank"; your input only here!'!AC102</f>
        <v>0</v>
      </c>
      <c r="AD500">
        <f>'"rank"; your input only here!'!AD102</f>
        <v>0</v>
      </c>
      <c r="AE500">
        <f>'"rank"; your input only here!'!AE102</f>
        <v>0</v>
      </c>
      <c r="AF500">
        <f>'"rank"; your input only here!'!AF102</f>
        <v>0</v>
      </c>
      <c r="AG500">
        <f>'"rank"; your input only here!'!AG102</f>
        <v>0</v>
      </c>
      <c r="AH500">
        <f>'"rank"; your input only here!'!AH102</f>
        <v>0</v>
      </c>
      <c r="AI500">
        <f>'"rank"; your input only here!'!AI102</f>
        <v>0</v>
      </c>
      <c r="AJ500">
        <f>'"rank"; your input only here!'!AJ102</f>
        <v>0</v>
      </c>
      <c r="AK500">
        <f>'"rank"; your input only here!'!AK102</f>
        <v>0</v>
      </c>
      <c r="AL500">
        <f>'"rank"; your input only here!'!AL102</f>
        <v>0</v>
      </c>
      <c r="AM500" s="25">
        <f>'"rank"; your input only here!'!AM102</f>
        <v>0</v>
      </c>
      <c r="AN500" s="25">
        <f>'"rank"; your input only here!'!AN102</f>
        <v>0</v>
      </c>
      <c r="AO500" s="25">
        <f>'"rank"; your input only here!'!AO102</f>
        <v>0</v>
      </c>
      <c r="AP500" s="25">
        <f>'"rank"; your input only here!'!AP102</f>
        <v>0</v>
      </c>
      <c r="AQ500" s="25">
        <f>'"rank"; your input only here!'!AQ102</f>
        <v>0</v>
      </c>
    </row>
    <row r="501" spans="1:43" x14ac:dyDescent="0.25">
      <c r="A501" t="str">
        <f>'"rank"; your input only here!'!A103</f>
        <v>A98</v>
      </c>
      <c r="B501" t="str">
        <f>'"rank"; your input only here!'!B103</f>
        <v>Test Project 98</v>
      </c>
      <c r="C501">
        <f>'"rank"; your input only here!'!C103</f>
        <v>0</v>
      </c>
      <c r="D501">
        <f t="shared" si="7"/>
        <v>0</v>
      </c>
      <c r="E501">
        <f>'"rank"; your input only here!'!E103</f>
        <v>98</v>
      </c>
      <c r="F501">
        <f>'"rank"; your input only here!'!F103</f>
        <v>0</v>
      </c>
      <c r="G501">
        <f>'"rank"; your input only here!'!G103</f>
        <v>0</v>
      </c>
      <c r="H501">
        <f>'"rank"; your input only here!'!H103</f>
        <v>0</v>
      </c>
      <c r="I501">
        <f>'"rank"; your input only here!'!I103</f>
        <v>0</v>
      </c>
      <c r="J501">
        <f>'"rank"; your input only here!'!J103</f>
        <v>0</v>
      </c>
      <c r="K501">
        <f>'"rank"; your input only here!'!K103</f>
        <v>0</v>
      </c>
      <c r="L501">
        <f>'"rank"; your input only here!'!L103</f>
        <v>0</v>
      </c>
      <c r="M501">
        <f>'"rank"; your input only here!'!M103</f>
        <v>0</v>
      </c>
      <c r="N501">
        <f>'"rank"; your input only here!'!N103</f>
        <v>0</v>
      </c>
      <c r="O501">
        <f>'"rank"; your input only here!'!O103</f>
        <v>0</v>
      </c>
      <c r="P501">
        <f>'"rank"; your input only here!'!P103</f>
        <v>0</v>
      </c>
      <c r="Q501">
        <f>'"rank"; your input only here!'!Q103</f>
        <v>0</v>
      </c>
      <c r="R501">
        <f>'"rank"; your input only here!'!R103</f>
        <v>0</v>
      </c>
      <c r="S501">
        <f>'"rank"; your input only here!'!S103</f>
        <v>0</v>
      </c>
      <c r="T501">
        <f>'"rank"; your input only here!'!T103</f>
        <v>0</v>
      </c>
      <c r="U501">
        <f>'"rank"; your input only here!'!U103</f>
        <v>0</v>
      </c>
      <c r="V501">
        <f>'"rank"; your input only here!'!V103</f>
        <v>0</v>
      </c>
      <c r="W501">
        <f>'"rank"; your input only here!'!W103</f>
        <v>0</v>
      </c>
      <c r="X501">
        <f>'"rank"; your input only here!'!X103</f>
        <v>0</v>
      </c>
      <c r="Y501">
        <f>'"rank"; your input only here!'!Y103</f>
        <v>0</v>
      </c>
      <c r="Z501">
        <f>'"rank"; your input only here!'!Z103</f>
        <v>0</v>
      </c>
      <c r="AA501">
        <f>'"rank"; your input only here!'!AA103</f>
        <v>0</v>
      </c>
      <c r="AB501">
        <f>'"rank"; your input only here!'!AB103</f>
        <v>0</v>
      </c>
      <c r="AC501">
        <f>'"rank"; your input only here!'!AC103</f>
        <v>0</v>
      </c>
      <c r="AD501">
        <f>'"rank"; your input only here!'!AD103</f>
        <v>0</v>
      </c>
      <c r="AE501">
        <f>'"rank"; your input only here!'!AE103</f>
        <v>0</v>
      </c>
      <c r="AF501">
        <f>'"rank"; your input only here!'!AF103</f>
        <v>0</v>
      </c>
      <c r="AG501">
        <f>'"rank"; your input only here!'!AG103</f>
        <v>0</v>
      </c>
      <c r="AH501">
        <f>'"rank"; your input only here!'!AH103</f>
        <v>0</v>
      </c>
      <c r="AI501">
        <f>'"rank"; your input only here!'!AI103</f>
        <v>0</v>
      </c>
      <c r="AJ501">
        <f>'"rank"; your input only here!'!AJ103</f>
        <v>0</v>
      </c>
      <c r="AK501">
        <f>'"rank"; your input only here!'!AK103</f>
        <v>0</v>
      </c>
      <c r="AL501">
        <f>'"rank"; your input only here!'!AL103</f>
        <v>0</v>
      </c>
      <c r="AM501" s="25">
        <f>'"rank"; your input only here!'!AM103</f>
        <v>0</v>
      </c>
      <c r="AN501" s="25">
        <f>'"rank"; your input only here!'!AN103</f>
        <v>0</v>
      </c>
      <c r="AO501" s="25">
        <f>'"rank"; your input only here!'!AO103</f>
        <v>0</v>
      </c>
      <c r="AP501" s="25">
        <f>'"rank"; your input only here!'!AP103</f>
        <v>0</v>
      </c>
      <c r="AQ501" s="25">
        <f>'"rank"; your input only here!'!AQ103</f>
        <v>0</v>
      </c>
    </row>
    <row r="502" spans="1:43" x14ac:dyDescent="0.25">
      <c r="A502" t="str">
        <f>'"rank"; your input only here!'!A104</f>
        <v>A99</v>
      </c>
      <c r="B502" t="str">
        <f>'"rank"; your input only here!'!B104</f>
        <v>Test Project 99</v>
      </c>
      <c r="C502">
        <f>'"rank"; your input only here!'!C104</f>
        <v>0</v>
      </c>
      <c r="D502">
        <f t="shared" si="7"/>
        <v>0</v>
      </c>
      <c r="E502">
        <f>'"rank"; your input only here!'!E104</f>
        <v>99</v>
      </c>
      <c r="F502">
        <f>'"rank"; your input only here!'!F104</f>
        <v>0</v>
      </c>
      <c r="G502">
        <f>'"rank"; your input only here!'!G104</f>
        <v>0</v>
      </c>
      <c r="H502">
        <f>'"rank"; your input only here!'!H104</f>
        <v>0</v>
      </c>
      <c r="I502">
        <f>'"rank"; your input only here!'!I104</f>
        <v>0</v>
      </c>
      <c r="J502">
        <f>'"rank"; your input only here!'!J104</f>
        <v>0</v>
      </c>
      <c r="K502">
        <f>'"rank"; your input only here!'!K104</f>
        <v>0</v>
      </c>
      <c r="L502">
        <f>'"rank"; your input only here!'!L104</f>
        <v>0</v>
      </c>
      <c r="M502">
        <f>'"rank"; your input only here!'!M104</f>
        <v>0</v>
      </c>
      <c r="N502">
        <f>'"rank"; your input only here!'!N104</f>
        <v>0</v>
      </c>
      <c r="O502">
        <f>'"rank"; your input only here!'!O104</f>
        <v>0</v>
      </c>
      <c r="P502">
        <f>'"rank"; your input only here!'!P104</f>
        <v>0</v>
      </c>
      <c r="Q502">
        <f>'"rank"; your input only here!'!Q104</f>
        <v>0</v>
      </c>
      <c r="R502">
        <f>'"rank"; your input only here!'!R104</f>
        <v>0</v>
      </c>
      <c r="S502">
        <f>'"rank"; your input only here!'!S104</f>
        <v>0</v>
      </c>
      <c r="T502">
        <f>'"rank"; your input only here!'!T104</f>
        <v>0</v>
      </c>
      <c r="U502">
        <f>'"rank"; your input only here!'!U104</f>
        <v>0</v>
      </c>
      <c r="V502">
        <f>'"rank"; your input only here!'!V104</f>
        <v>0</v>
      </c>
      <c r="W502">
        <f>'"rank"; your input only here!'!W104</f>
        <v>0</v>
      </c>
      <c r="X502">
        <f>'"rank"; your input only here!'!X104</f>
        <v>0</v>
      </c>
      <c r="Y502">
        <f>'"rank"; your input only here!'!Y104</f>
        <v>0</v>
      </c>
      <c r="Z502">
        <f>'"rank"; your input only here!'!Z104</f>
        <v>0</v>
      </c>
      <c r="AA502">
        <f>'"rank"; your input only here!'!AA104</f>
        <v>0</v>
      </c>
      <c r="AB502">
        <f>'"rank"; your input only here!'!AB104</f>
        <v>0</v>
      </c>
      <c r="AC502">
        <f>'"rank"; your input only here!'!AC104</f>
        <v>0</v>
      </c>
      <c r="AD502">
        <f>'"rank"; your input only here!'!AD104</f>
        <v>0</v>
      </c>
      <c r="AE502">
        <f>'"rank"; your input only here!'!AE104</f>
        <v>0</v>
      </c>
      <c r="AF502">
        <f>'"rank"; your input only here!'!AF104</f>
        <v>0</v>
      </c>
      <c r="AG502">
        <f>'"rank"; your input only here!'!AG104</f>
        <v>0</v>
      </c>
      <c r="AH502">
        <f>'"rank"; your input only here!'!AH104</f>
        <v>0</v>
      </c>
      <c r="AI502">
        <f>'"rank"; your input only here!'!AI104</f>
        <v>0</v>
      </c>
      <c r="AJ502">
        <f>'"rank"; your input only here!'!AJ104</f>
        <v>0</v>
      </c>
      <c r="AK502">
        <f>'"rank"; your input only here!'!AK104</f>
        <v>0</v>
      </c>
      <c r="AL502">
        <f>'"rank"; your input only here!'!AL104</f>
        <v>0</v>
      </c>
      <c r="AM502" s="25">
        <f>'"rank"; your input only here!'!AM104</f>
        <v>0</v>
      </c>
      <c r="AN502" s="25">
        <f>'"rank"; your input only here!'!AN104</f>
        <v>0</v>
      </c>
      <c r="AO502" s="25">
        <f>'"rank"; your input only here!'!AO104</f>
        <v>0</v>
      </c>
      <c r="AP502" s="25">
        <f>'"rank"; your input only here!'!AP104</f>
        <v>0</v>
      </c>
      <c r="AQ502" s="25">
        <f>'"rank"; your input only here!'!AQ104</f>
        <v>0</v>
      </c>
    </row>
    <row r="503" spans="1:43" x14ac:dyDescent="0.25">
      <c r="A503" t="str">
        <f>'"rank"; your input only here!'!A105</f>
        <v>A100</v>
      </c>
      <c r="B503" t="str">
        <f>'"rank"; your input only here!'!B105</f>
        <v>Test Project 100</v>
      </c>
      <c r="C503">
        <f>'"rank"; your input only here!'!C105</f>
        <v>0</v>
      </c>
      <c r="D503">
        <f t="shared" si="7"/>
        <v>0</v>
      </c>
      <c r="E503">
        <f>'"rank"; your input only here!'!E105</f>
        <v>100</v>
      </c>
      <c r="F503">
        <f>'"rank"; your input only here!'!F105</f>
        <v>0</v>
      </c>
      <c r="G503">
        <f>'"rank"; your input only here!'!G105</f>
        <v>0</v>
      </c>
      <c r="H503">
        <f>'"rank"; your input only here!'!H105</f>
        <v>0</v>
      </c>
      <c r="I503">
        <f>'"rank"; your input only here!'!I105</f>
        <v>0</v>
      </c>
      <c r="J503">
        <f>'"rank"; your input only here!'!J105</f>
        <v>0</v>
      </c>
      <c r="K503">
        <f>'"rank"; your input only here!'!K105</f>
        <v>0</v>
      </c>
      <c r="L503">
        <f>'"rank"; your input only here!'!L105</f>
        <v>0</v>
      </c>
      <c r="M503">
        <f>'"rank"; your input only here!'!M105</f>
        <v>0</v>
      </c>
      <c r="N503">
        <f>'"rank"; your input only here!'!N105</f>
        <v>0</v>
      </c>
      <c r="O503">
        <f>'"rank"; your input only here!'!O105</f>
        <v>0</v>
      </c>
      <c r="P503">
        <f>'"rank"; your input only here!'!P105</f>
        <v>0</v>
      </c>
      <c r="Q503">
        <f>'"rank"; your input only here!'!Q105</f>
        <v>0</v>
      </c>
      <c r="R503">
        <f>'"rank"; your input only here!'!R105</f>
        <v>0</v>
      </c>
      <c r="S503">
        <f>'"rank"; your input only here!'!S105</f>
        <v>0</v>
      </c>
      <c r="T503">
        <f>'"rank"; your input only here!'!T105</f>
        <v>0</v>
      </c>
      <c r="U503">
        <f>'"rank"; your input only here!'!U105</f>
        <v>0</v>
      </c>
      <c r="V503">
        <f>'"rank"; your input only here!'!V105</f>
        <v>0</v>
      </c>
      <c r="W503">
        <f>'"rank"; your input only here!'!W105</f>
        <v>0</v>
      </c>
      <c r="X503">
        <f>'"rank"; your input only here!'!X105</f>
        <v>0</v>
      </c>
      <c r="Y503">
        <f>'"rank"; your input only here!'!Y105</f>
        <v>0</v>
      </c>
      <c r="Z503">
        <f>'"rank"; your input only here!'!Z105</f>
        <v>0</v>
      </c>
      <c r="AA503">
        <f>'"rank"; your input only here!'!AA105</f>
        <v>0</v>
      </c>
      <c r="AB503">
        <f>'"rank"; your input only here!'!AB105</f>
        <v>0</v>
      </c>
      <c r="AC503">
        <f>'"rank"; your input only here!'!AC105</f>
        <v>0</v>
      </c>
      <c r="AD503">
        <f>'"rank"; your input only here!'!AD105</f>
        <v>0</v>
      </c>
      <c r="AE503">
        <f>'"rank"; your input only here!'!AE105</f>
        <v>0</v>
      </c>
      <c r="AF503">
        <f>'"rank"; your input only here!'!AF105</f>
        <v>0</v>
      </c>
      <c r="AG503">
        <f>'"rank"; your input only here!'!AG105</f>
        <v>0</v>
      </c>
      <c r="AH503">
        <f>'"rank"; your input only here!'!AH105</f>
        <v>0</v>
      </c>
      <c r="AI503">
        <f>'"rank"; your input only here!'!AI105</f>
        <v>0</v>
      </c>
      <c r="AJ503">
        <f>'"rank"; your input only here!'!AJ105</f>
        <v>0</v>
      </c>
      <c r="AK503">
        <f>'"rank"; your input only here!'!AK105</f>
        <v>0</v>
      </c>
      <c r="AL503">
        <f>'"rank"; your input only here!'!AL105</f>
        <v>0</v>
      </c>
      <c r="AM503" s="25">
        <f>'"rank"; your input only here!'!AM105</f>
        <v>0</v>
      </c>
      <c r="AN503" s="25">
        <f>'"rank"; your input only here!'!AN105</f>
        <v>0</v>
      </c>
      <c r="AO503" s="25">
        <f>'"rank"; your input only here!'!AO105</f>
        <v>0</v>
      </c>
      <c r="AP503" s="25">
        <f>'"rank"; your input only here!'!AP105</f>
        <v>0</v>
      </c>
      <c r="AQ503" s="25">
        <f>'"rank"; your input only here!'!AQ105</f>
        <v>0</v>
      </c>
    </row>
    <row r="504" spans="1:43" x14ac:dyDescent="0.25">
      <c r="A504" t="str">
        <f>'"rank"; your input only here!'!A106</f>
        <v>A101</v>
      </c>
      <c r="B504" t="str">
        <f>'"rank"; your input only here!'!B106</f>
        <v>Test Project 101</v>
      </c>
      <c r="C504">
        <f>'"rank"; your input only here!'!C106</f>
        <v>0</v>
      </c>
      <c r="D504">
        <f t="shared" si="7"/>
        <v>0</v>
      </c>
      <c r="E504">
        <f>'"rank"; your input only here!'!E106</f>
        <v>101</v>
      </c>
      <c r="F504">
        <f>'"rank"; your input only here!'!F106</f>
        <v>0</v>
      </c>
      <c r="G504">
        <f>'"rank"; your input only here!'!G106</f>
        <v>0</v>
      </c>
      <c r="H504">
        <f>'"rank"; your input only here!'!H106</f>
        <v>0</v>
      </c>
      <c r="I504">
        <f>'"rank"; your input only here!'!I106</f>
        <v>0</v>
      </c>
      <c r="J504">
        <f>'"rank"; your input only here!'!J106</f>
        <v>0</v>
      </c>
      <c r="K504">
        <f>'"rank"; your input only here!'!K106</f>
        <v>0</v>
      </c>
      <c r="L504">
        <f>'"rank"; your input only here!'!L106</f>
        <v>0</v>
      </c>
      <c r="M504">
        <f>'"rank"; your input only here!'!M106</f>
        <v>0</v>
      </c>
      <c r="N504">
        <f>'"rank"; your input only here!'!N106</f>
        <v>0</v>
      </c>
      <c r="O504">
        <f>'"rank"; your input only here!'!O106</f>
        <v>0</v>
      </c>
      <c r="P504">
        <f>'"rank"; your input only here!'!P106</f>
        <v>0</v>
      </c>
      <c r="Q504">
        <f>'"rank"; your input only here!'!Q106</f>
        <v>0</v>
      </c>
      <c r="R504">
        <f>'"rank"; your input only here!'!R106</f>
        <v>0</v>
      </c>
      <c r="S504">
        <f>'"rank"; your input only here!'!S106</f>
        <v>0</v>
      </c>
      <c r="T504">
        <f>'"rank"; your input only here!'!T106</f>
        <v>0</v>
      </c>
      <c r="U504">
        <f>'"rank"; your input only here!'!U106</f>
        <v>0</v>
      </c>
      <c r="V504">
        <f>'"rank"; your input only here!'!V106</f>
        <v>0</v>
      </c>
      <c r="W504">
        <f>'"rank"; your input only here!'!W106</f>
        <v>0</v>
      </c>
      <c r="X504">
        <f>'"rank"; your input only here!'!X106</f>
        <v>0</v>
      </c>
      <c r="Y504">
        <f>'"rank"; your input only here!'!Y106</f>
        <v>0</v>
      </c>
      <c r="Z504">
        <f>'"rank"; your input only here!'!Z106</f>
        <v>0</v>
      </c>
      <c r="AA504">
        <f>'"rank"; your input only here!'!AA106</f>
        <v>0</v>
      </c>
      <c r="AB504">
        <f>'"rank"; your input only here!'!AB106</f>
        <v>0</v>
      </c>
      <c r="AC504">
        <f>'"rank"; your input only here!'!AC106</f>
        <v>0</v>
      </c>
      <c r="AD504">
        <f>'"rank"; your input only here!'!AD106</f>
        <v>0</v>
      </c>
      <c r="AE504">
        <f>'"rank"; your input only here!'!AE106</f>
        <v>0</v>
      </c>
      <c r="AF504">
        <f>'"rank"; your input only here!'!AF106</f>
        <v>0</v>
      </c>
      <c r="AG504">
        <f>'"rank"; your input only here!'!AG106</f>
        <v>0</v>
      </c>
      <c r="AH504">
        <f>'"rank"; your input only here!'!AH106</f>
        <v>0</v>
      </c>
      <c r="AI504">
        <f>'"rank"; your input only here!'!AI106</f>
        <v>0</v>
      </c>
      <c r="AJ504">
        <f>'"rank"; your input only here!'!AJ106</f>
        <v>0</v>
      </c>
      <c r="AK504">
        <f>'"rank"; your input only here!'!AK106</f>
        <v>0</v>
      </c>
      <c r="AL504">
        <f>'"rank"; your input only here!'!AL106</f>
        <v>0</v>
      </c>
      <c r="AM504" s="25">
        <f>'"rank"; your input only here!'!AM106</f>
        <v>0</v>
      </c>
      <c r="AN504" s="25">
        <f>'"rank"; your input only here!'!AN106</f>
        <v>0</v>
      </c>
      <c r="AO504" s="25">
        <f>'"rank"; your input only here!'!AO106</f>
        <v>0</v>
      </c>
      <c r="AP504" s="25">
        <f>'"rank"; your input only here!'!AP106</f>
        <v>0</v>
      </c>
      <c r="AQ504" s="25">
        <f>'"rank"; your input only here!'!AQ106</f>
        <v>0</v>
      </c>
    </row>
    <row r="505" spans="1:43" x14ac:dyDescent="0.25">
      <c r="A505" t="str">
        <f>'"rank"; your input only here!'!A107</f>
        <v>A102</v>
      </c>
      <c r="B505" t="str">
        <f>'"rank"; your input only here!'!B107</f>
        <v>Test Project 102</v>
      </c>
      <c r="C505">
        <f>'"rank"; your input only here!'!C107</f>
        <v>0</v>
      </c>
      <c r="D505">
        <f t="shared" si="7"/>
        <v>0</v>
      </c>
      <c r="E505">
        <f>'"rank"; your input only here!'!E107</f>
        <v>102</v>
      </c>
      <c r="F505">
        <f>'"rank"; your input only here!'!F107</f>
        <v>0</v>
      </c>
      <c r="G505">
        <f>'"rank"; your input only here!'!G107</f>
        <v>0</v>
      </c>
      <c r="H505">
        <f>'"rank"; your input only here!'!H107</f>
        <v>0</v>
      </c>
      <c r="I505">
        <f>'"rank"; your input only here!'!I107</f>
        <v>0</v>
      </c>
      <c r="J505">
        <f>'"rank"; your input only here!'!J107</f>
        <v>0</v>
      </c>
      <c r="K505">
        <f>'"rank"; your input only here!'!K107</f>
        <v>0</v>
      </c>
      <c r="L505">
        <f>'"rank"; your input only here!'!L107</f>
        <v>0</v>
      </c>
      <c r="M505">
        <f>'"rank"; your input only here!'!M107</f>
        <v>0</v>
      </c>
      <c r="N505">
        <f>'"rank"; your input only here!'!N107</f>
        <v>0</v>
      </c>
      <c r="O505">
        <f>'"rank"; your input only here!'!O107</f>
        <v>0</v>
      </c>
      <c r="P505">
        <f>'"rank"; your input only here!'!P107</f>
        <v>0</v>
      </c>
      <c r="Q505">
        <f>'"rank"; your input only here!'!Q107</f>
        <v>0</v>
      </c>
      <c r="R505">
        <f>'"rank"; your input only here!'!R107</f>
        <v>0</v>
      </c>
      <c r="S505">
        <f>'"rank"; your input only here!'!S107</f>
        <v>0</v>
      </c>
      <c r="T505">
        <f>'"rank"; your input only here!'!T107</f>
        <v>0</v>
      </c>
      <c r="U505">
        <f>'"rank"; your input only here!'!U107</f>
        <v>0</v>
      </c>
      <c r="V505">
        <f>'"rank"; your input only here!'!V107</f>
        <v>0</v>
      </c>
      <c r="W505">
        <f>'"rank"; your input only here!'!W107</f>
        <v>0</v>
      </c>
      <c r="X505">
        <f>'"rank"; your input only here!'!X107</f>
        <v>0</v>
      </c>
      <c r="Y505">
        <f>'"rank"; your input only here!'!Y107</f>
        <v>0</v>
      </c>
      <c r="Z505">
        <f>'"rank"; your input only here!'!Z107</f>
        <v>0</v>
      </c>
      <c r="AA505">
        <f>'"rank"; your input only here!'!AA107</f>
        <v>0</v>
      </c>
      <c r="AB505">
        <f>'"rank"; your input only here!'!AB107</f>
        <v>0</v>
      </c>
      <c r="AC505">
        <f>'"rank"; your input only here!'!AC107</f>
        <v>0</v>
      </c>
      <c r="AD505">
        <f>'"rank"; your input only here!'!AD107</f>
        <v>0</v>
      </c>
      <c r="AE505">
        <f>'"rank"; your input only here!'!AE107</f>
        <v>0</v>
      </c>
      <c r="AF505">
        <f>'"rank"; your input only here!'!AF107</f>
        <v>0</v>
      </c>
      <c r="AG505">
        <f>'"rank"; your input only here!'!AG107</f>
        <v>0</v>
      </c>
      <c r="AH505">
        <f>'"rank"; your input only here!'!AH107</f>
        <v>0</v>
      </c>
      <c r="AI505">
        <f>'"rank"; your input only here!'!AI107</f>
        <v>0</v>
      </c>
      <c r="AJ505">
        <f>'"rank"; your input only here!'!AJ107</f>
        <v>0</v>
      </c>
      <c r="AK505">
        <f>'"rank"; your input only here!'!AK107</f>
        <v>0</v>
      </c>
      <c r="AL505">
        <f>'"rank"; your input only here!'!AL107</f>
        <v>0</v>
      </c>
      <c r="AM505" s="25">
        <f>'"rank"; your input only here!'!AM107</f>
        <v>0</v>
      </c>
      <c r="AN505" s="25">
        <f>'"rank"; your input only here!'!AN107</f>
        <v>0</v>
      </c>
      <c r="AO505" s="25">
        <f>'"rank"; your input only here!'!AO107</f>
        <v>0</v>
      </c>
      <c r="AP505" s="25">
        <f>'"rank"; your input only here!'!AP107</f>
        <v>0</v>
      </c>
      <c r="AQ505" s="25">
        <f>'"rank"; your input only here!'!AQ107</f>
        <v>0</v>
      </c>
    </row>
    <row r="506" spans="1:43" x14ac:dyDescent="0.25">
      <c r="A506" t="str">
        <f>'"rank"; your input only here!'!A108</f>
        <v>A103</v>
      </c>
      <c r="B506" t="str">
        <f>'"rank"; your input only here!'!B108</f>
        <v>Test Project 103</v>
      </c>
      <c r="C506">
        <f>'"rank"; your input only here!'!C108</f>
        <v>0</v>
      </c>
      <c r="D506">
        <f t="shared" si="7"/>
        <v>0</v>
      </c>
      <c r="E506">
        <f>'"rank"; your input only here!'!E108</f>
        <v>103</v>
      </c>
      <c r="F506">
        <f>'"rank"; your input only here!'!F108</f>
        <v>0</v>
      </c>
      <c r="G506">
        <f>'"rank"; your input only here!'!G108</f>
        <v>0</v>
      </c>
      <c r="H506">
        <f>'"rank"; your input only here!'!H108</f>
        <v>0</v>
      </c>
      <c r="I506">
        <f>'"rank"; your input only here!'!I108</f>
        <v>0</v>
      </c>
      <c r="J506">
        <f>'"rank"; your input only here!'!J108</f>
        <v>0</v>
      </c>
      <c r="K506">
        <f>'"rank"; your input only here!'!K108</f>
        <v>0</v>
      </c>
      <c r="L506">
        <f>'"rank"; your input only here!'!L108</f>
        <v>0</v>
      </c>
      <c r="M506">
        <f>'"rank"; your input only here!'!M108</f>
        <v>0</v>
      </c>
      <c r="N506">
        <f>'"rank"; your input only here!'!N108</f>
        <v>0</v>
      </c>
      <c r="O506">
        <f>'"rank"; your input only here!'!O108</f>
        <v>0</v>
      </c>
      <c r="P506">
        <f>'"rank"; your input only here!'!P108</f>
        <v>0</v>
      </c>
      <c r="Q506">
        <f>'"rank"; your input only here!'!Q108</f>
        <v>0</v>
      </c>
      <c r="R506">
        <f>'"rank"; your input only here!'!R108</f>
        <v>0</v>
      </c>
      <c r="S506">
        <f>'"rank"; your input only here!'!S108</f>
        <v>0</v>
      </c>
      <c r="T506">
        <f>'"rank"; your input only here!'!T108</f>
        <v>0</v>
      </c>
      <c r="U506">
        <f>'"rank"; your input only here!'!U108</f>
        <v>0</v>
      </c>
      <c r="V506">
        <f>'"rank"; your input only here!'!V108</f>
        <v>0</v>
      </c>
      <c r="W506">
        <f>'"rank"; your input only here!'!W108</f>
        <v>0</v>
      </c>
      <c r="X506">
        <f>'"rank"; your input only here!'!X108</f>
        <v>0</v>
      </c>
      <c r="Y506">
        <f>'"rank"; your input only here!'!Y108</f>
        <v>0</v>
      </c>
      <c r="Z506">
        <f>'"rank"; your input only here!'!Z108</f>
        <v>0</v>
      </c>
      <c r="AA506">
        <f>'"rank"; your input only here!'!AA108</f>
        <v>0</v>
      </c>
      <c r="AB506">
        <f>'"rank"; your input only here!'!AB108</f>
        <v>0</v>
      </c>
      <c r="AC506">
        <f>'"rank"; your input only here!'!AC108</f>
        <v>0</v>
      </c>
      <c r="AD506">
        <f>'"rank"; your input only here!'!AD108</f>
        <v>0</v>
      </c>
      <c r="AE506">
        <f>'"rank"; your input only here!'!AE108</f>
        <v>0</v>
      </c>
      <c r="AF506">
        <f>'"rank"; your input only here!'!AF108</f>
        <v>0</v>
      </c>
      <c r="AG506">
        <f>'"rank"; your input only here!'!AG108</f>
        <v>0</v>
      </c>
      <c r="AH506">
        <f>'"rank"; your input only here!'!AH108</f>
        <v>0</v>
      </c>
      <c r="AI506">
        <f>'"rank"; your input only here!'!AI108</f>
        <v>0</v>
      </c>
      <c r="AJ506">
        <f>'"rank"; your input only here!'!AJ108</f>
        <v>0</v>
      </c>
      <c r="AK506">
        <f>'"rank"; your input only here!'!AK108</f>
        <v>0</v>
      </c>
      <c r="AL506">
        <f>'"rank"; your input only here!'!AL108</f>
        <v>0</v>
      </c>
      <c r="AM506" s="25">
        <f>'"rank"; your input only here!'!AM108</f>
        <v>0</v>
      </c>
      <c r="AN506" s="25">
        <f>'"rank"; your input only here!'!AN108</f>
        <v>0</v>
      </c>
      <c r="AO506" s="25">
        <f>'"rank"; your input only here!'!AO108</f>
        <v>0</v>
      </c>
      <c r="AP506" s="25">
        <f>'"rank"; your input only here!'!AP108</f>
        <v>0</v>
      </c>
      <c r="AQ506" s="25">
        <f>'"rank"; your input only here!'!AQ108</f>
        <v>0</v>
      </c>
    </row>
    <row r="507" spans="1:43" x14ac:dyDescent="0.25">
      <c r="A507" t="str">
        <f>'"rank"; your input only here!'!A109</f>
        <v>A104</v>
      </c>
      <c r="B507" t="str">
        <f>'"rank"; your input only here!'!B109</f>
        <v>Test Project 104</v>
      </c>
      <c r="C507">
        <f>'"rank"; your input only here!'!C109</f>
        <v>0</v>
      </c>
      <c r="D507">
        <f t="shared" si="7"/>
        <v>0</v>
      </c>
      <c r="E507">
        <f>'"rank"; your input only here!'!E109</f>
        <v>104</v>
      </c>
      <c r="F507">
        <f>'"rank"; your input only here!'!F109</f>
        <v>0</v>
      </c>
      <c r="G507">
        <f>'"rank"; your input only here!'!G109</f>
        <v>0</v>
      </c>
      <c r="H507">
        <f>'"rank"; your input only here!'!H109</f>
        <v>0</v>
      </c>
      <c r="I507">
        <f>'"rank"; your input only here!'!I109</f>
        <v>0</v>
      </c>
      <c r="J507">
        <f>'"rank"; your input only here!'!J109</f>
        <v>0</v>
      </c>
      <c r="K507">
        <f>'"rank"; your input only here!'!K109</f>
        <v>0</v>
      </c>
      <c r="L507">
        <f>'"rank"; your input only here!'!L109</f>
        <v>0</v>
      </c>
      <c r="M507">
        <f>'"rank"; your input only here!'!M109</f>
        <v>0</v>
      </c>
      <c r="N507">
        <f>'"rank"; your input only here!'!N109</f>
        <v>0</v>
      </c>
      <c r="O507">
        <f>'"rank"; your input only here!'!O109</f>
        <v>0</v>
      </c>
      <c r="P507">
        <f>'"rank"; your input only here!'!P109</f>
        <v>0</v>
      </c>
      <c r="Q507">
        <f>'"rank"; your input only here!'!Q109</f>
        <v>0</v>
      </c>
      <c r="R507">
        <f>'"rank"; your input only here!'!R109</f>
        <v>0</v>
      </c>
      <c r="S507">
        <f>'"rank"; your input only here!'!S109</f>
        <v>0</v>
      </c>
      <c r="T507">
        <f>'"rank"; your input only here!'!T109</f>
        <v>0</v>
      </c>
      <c r="U507">
        <f>'"rank"; your input only here!'!U109</f>
        <v>0</v>
      </c>
      <c r="V507">
        <f>'"rank"; your input only here!'!V109</f>
        <v>0</v>
      </c>
      <c r="W507">
        <f>'"rank"; your input only here!'!W109</f>
        <v>0</v>
      </c>
      <c r="X507">
        <f>'"rank"; your input only here!'!X109</f>
        <v>0</v>
      </c>
      <c r="Y507">
        <f>'"rank"; your input only here!'!Y109</f>
        <v>0</v>
      </c>
      <c r="Z507">
        <f>'"rank"; your input only here!'!Z109</f>
        <v>0</v>
      </c>
      <c r="AA507">
        <f>'"rank"; your input only here!'!AA109</f>
        <v>0</v>
      </c>
      <c r="AB507">
        <f>'"rank"; your input only here!'!AB109</f>
        <v>0</v>
      </c>
      <c r="AC507">
        <f>'"rank"; your input only here!'!AC109</f>
        <v>0</v>
      </c>
      <c r="AD507">
        <f>'"rank"; your input only here!'!AD109</f>
        <v>0</v>
      </c>
      <c r="AE507">
        <f>'"rank"; your input only here!'!AE109</f>
        <v>0</v>
      </c>
      <c r="AF507">
        <f>'"rank"; your input only here!'!AF109</f>
        <v>0</v>
      </c>
      <c r="AG507">
        <f>'"rank"; your input only here!'!AG109</f>
        <v>0</v>
      </c>
      <c r="AH507">
        <f>'"rank"; your input only here!'!AH109</f>
        <v>0</v>
      </c>
      <c r="AI507">
        <f>'"rank"; your input only here!'!AI109</f>
        <v>0</v>
      </c>
      <c r="AJ507">
        <f>'"rank"; your input only here!'!AJ109</f>
        <v>0</v>
      </c>
      <c r="AK507">
        <f>'"rank"; your input only here!'!AK109</f>
        <v>0</v>
      </c>
      <c r="AL507">
        <f>'"rank"; your input only here!'!AL109</f>
        <v>0</v>
      </c>
      <c r="AM507" s="25">
        <f>'"rank"; your input only here!'!AM109</f>
        <v>0</v>
      </c>
      <c r="AN507" s="25">
        <f>'"rank"; your input only here!'!AN109</f>
        <v>0</v>
      </c>
      <c r="AO507" s="25">
        <f>'"rank"; your input only here!'!AO109</f>
        <v>0</v>
      </c>
      <c r="AP507" s="25">
        <f>'"rank"; your input only here!'!AP109</f>
        <v>0</v>
      </c>
      <c r="AQ507" s="25">
        <f>'"rank"; your input only here!'!AQ109</f>
        <v>0</v>
      </c>
    </row>
    <row r="508" spans="1:43" x14ac:dyDescent="0.25">
      <c r="A508" t="str">
        <f>'"rank"; your input only here!'!A110</f>
        <v>A105</v>
      </c>
      <c r="B508" t="str">
        <f>'"rank"; your input only here!'!B110</f>
        <v>Test Project 105</v>
      </c>
      <c r="C508">
        <f>'"rank"; your input only here!'!C110</f>
        <v>0</v>
      </c>
      <c r="D508">
        <f t="shared" si="7"/>
        <v>0</v>
      </c>
      <c r="E508">
        <f>'"rank"; your input only here!'!E110</f>
        <v>105</v>
      </c>
      <c r="F508">
        <f>'"rank"; your input only here!'!F110</f>
        <v>0</v>
      </c>
      <c r="G508">
        <f>'"rank"; your input only here!'!G110</f>
        <v>0</v>
      </c>
      <c r="H508">
        <f>'"rank"; your input only here!'!H110</f>
        <v>0</v>
      </c>
      <c r="I508">
        <f>'"rank"; your input only here!'!I110</f>
        <v>0</v>
      </c>
      <c r="J508">
        <f>'"rank"; your input only here!'!J110</f>
        <v>0</v>
      </c>
      <c r="K508">
        <f>'"rank"; your input only here!'!K110</f>
        <v>0</v>
      </c>
      <c r="L508">
        <f>'"rank"; your input only here!'!L110</f>
        <v>0</v>
      </c>
      <c r="M508">
        <f>'"rank"; your input only here!'!M110</f>
        <v>0</v>
      </c>
      <c r="N508">
        <f>'"rank"; your input only here!'!N110</f>
        <v>0</v>
      </c>
      <c r="O508">
        <f>'"rank"; your input only here!'!O110</f>
        <v>0</v>
      </c>
      <c r="P508">
        <f>'"rank"; your input only here!'!P110</f>
        <v>0</v>
      </c>
      <c r="Q508">
        <f>'"rank"; your input only here!'!Q110</f>
        <v>0</v>
      </c>
      <c r="R508">
        <f>'"rank"; your input only here!'!R110</f>
        <v>0</v>
      </c>
      <c r="S508">
        <f>'"rank"; your input only here!'!S110</f>
        <v>0</v>
      </c>
      <c r="T508">
        <f>'"rank"; your input only here!'!T110</f>
        <v>0</v>
      </c>
      <c r="U508">
        <f>'"rank"; your input only here!'!U110</f>
        <v>0</v>
      </c>
      <c r="V508">
        <f>'"rank"; your input only here!'!V110</f>
        <v>0</v>
      </c>
      <c r="W508">
        <f>'"rank"; your input only here!'!W110</f>
        <v>0</v>
      </c>
      <c r="X508">
        <f>'"rank"; your input only here!'!X110</f>
        <v>0</v>
      </c>
      <c r="Y508">
        <f>'"rank"; your input only here!'!Y110</f>
        <v>0</v>
      </c>
      <c r="Z508">
        <f>'"rank"; your input only here!'!Z110</f>
        <v>0</v>
      </c>
      <c r="AA508">
        <f>'"rank"; your input only here!'!AA110</f>
        <v>0</v>
      </c>
      <c r="AB508">
        <f>'"rank"; your input only here!'!AB110</f>
        <v>0</v>
      </c>
      <c r="AC508">
        <f>'"rank"; your input only here!'!AC110</f>
        <v>0</v>
      </c>
      <c r="AD508">
        <f>'"rank"; your input only here!'!AD110</f>
        <v>0</v>
      </c>
      <c r="AE508">
        <f>'"rank"; your input only here!'!AE110</f>
        <v>0</v>
      </c>
      <c r="AF508">
        <f>'"rank"; your input only here!'!AF110</f>
        <v>0</v>
      </c>
      <c r="AG508">
        <f>'"rank"; your input only here!'!AG110</f>
        <v>0</v>
      </c>
      <c r="AH508">
        <f>'"rank"; your input only here!'!AH110</f>
        <v>0</v>
      </c>
      <c r="AI508">
        <f>'"rank"; your input only here!'!AI110</f>
        <v>0</v>
      </c>
      <c r="AJ508">
        <f>'"rank"; your input only here!'!AJ110</f>
        <v>0</v>
      </c>
      <c r="AK508">
        <f>'"rank"; your input only here!'!AK110</f>
        <v>0</v>
      </c>
      <c r="AL508">
        <f>'"rank"; your input only here!'!AL110</f>
        <v>0</v>
      </c>
      <c r="AM508" s="25">
        <f>'"rank"; your input only here!'!AM110</f>
        <v>0</v>
      </c>
      <c r="AN508" s="25">
        <f>'"rank"; your input only here!'!AN110</f>
        <v>0</v>
      </c>
      <c r="AO508" s="25">
        <f>'"rank"; your input only here!'!AO110</f>
        <v>0</v>
      </c>
      <c r="AP508" s="25">
        <f>'"rank"; your input only here!'!AP110</f>
        <v>0</v>
      </c>
      <c r="AQ508" s="25">
        <f>'"rank"; your input only here!'!AQ110</f>
        <v>0</v>
      </c>
    </row>
    <row r="509" spans="1:43" x14ac:dyDescent="0.25">
      <c r="A509" t="str">
        <f>'"rank"; your input only here!'!A111</f>
        <v>A106</v>
      </c>
      <c r="B509" t="str">
        <f>'"rank"; your input only here!'!B111</f>
        <v>Test Project 106</v>
      </c>
      <c r="C509">
        <f>'"rank"; your input only here!'!C111</f>
        <v>0</v>
      </c>
      <c r="D509">
        <f t="shared" si="7"/>
        <v>0</v>
      </c>
      <c r="E509">
        <f>'"rank"; your input only here!'!E111</f>
        <v>106</v>
      </c>
      <c r="F509">
        <f>'"rank"; your input only here!'!F111</f>
        <v>0</v>
      </c>
      <c r="G509">
        <f>'"rank"; your input only here!'!G111</f>
        <v>0</v>
      </c>
      <c r="H509">
        <f>'"rank"; your input only here!'!H111</f>
        <v>0</v>
      </c>
      <c r="I509">
        <f>'"rank"; your input only here!'!I111</f>
        <v>0</v>
      </c>
      <c r="J509">
        <f>'"rank"; your input only here!'!J111</f>
        <v>0</v>
      </c>
      <c r="K509">
        <f>'"rank"; your input only here!'!K111</f>
        <v>0</v>
      </c>
      <c r="L509">
        <f>'"rank"; your input only here!'!L111</f>
        <v>0</v>
      </c>
      <c r="M509">
        <f>'"rank"; your input only here!'!M111</f>
        <v>0</v>
      </c>
      <c r="N509">
        <f>'"rank"; your input only here!'!N111</f>
        <v>0</v>
      </c>
      <c r="O509">
        <f>'"rank"; your input only here!'!O111</f>
        <v>0</v>
      </c>
      <c r="P509">
        <f>'"rank"; your input only here!'!P111</f>
        <v>0</v>
      </c>
      <c r="Q509">
        <f>'"rank"; your input only here!'!Q111</f>
        <v>0</v>
      </c>
      <c r="R509">
        <f>'"rank"; your input only here!'!R111</f>
        <v>0</v>
      </c>
      <c r="S509">
        <f>'"rank"; your input only here!'!S111</f>
        <v>0</v>
      </c>
      <c r="T509">
        <f>'"rank"; your input only here!'!T111</f>
        <v>0</v>
      </c>
      <c r="U509">
        <f>'"rank"; your input only here!'!U111</f>
        <v>0</v>
      </c>
      <c r="V509">
        <f>'"rank"; your input only here!'!V111</f>
        <v>0</v>
      </c>
      <c r="W509">
        <f>'"rank"; your input only here!'!W111</f>
        <v>0</v>
      </c>
      <c r="X509">
        <f>'"rank"; your input only here!'!X111</f>
        <v>0</v>
      </c>
      <c r="Y509">
        <f>'"rank"; your input only here!'!Y111</f>
        <v>0</v>
      </c>
      <c r="Z509">
        <f>'"rank"; your input only here!'!Z111</f>
        <v>0</v>
      </c>
      <c r="AA509">
        <f>'"rank"; your input only here!'!AA111</f>
        <v>0</v>
      </c>
      <c r="AB509">
        <f>'"rank"; your input only here!'!AB111</f>
        <v>0</v>
      </c>
      <c r="AC509">
        <f>'"rank"; your input only here!'!AC111</f>
        <v>0</v>
      </c>
      <c r="AD509">
        <f>'"rank"; your input only here!'!AD111</f>
        <v>0</v>
      </c>
      <c r="AE509">
        <f>'"rank"; your input only here!'!AE111</f>
        <v>0</v>
      </c>
      <c r="AF509">
        <f>'"rank"; your input only here!'!AF111</f>
        <v>0</v>
      </c>
      <c r="AG509">
        <f>'"rank"; your input only here!'!AG111</f>
        <v>0</v>
      </c>
      <c r="AH509">
        <f>'"rank"; your input only here!'!AH111</f>
        <v>0</v>
      </c>
      <c r="AI509">
        <f>'"rank"; your input only here!'!AI111</f>
        <v>0</v>
      </c>
      <c r="AJ509">
        <f>'"rank"; your input only here!'!AJ111</f>
        <v>0</v>
      </c>
      <c r="AK509">
        <f>'"rank"; your input only here!'!AK111</f>
        <v>0</v>
      </c>
      <c r="AL509">
        <f>'"rank"; your input only here!'!AL111</f>
        <v>0</v>
      </c>
      <c r="AM509" s="25">
        <f>'"rank"; your input only here!'!AM111</f>
        <v>0</v>
      </c>
      <c r="AN509" s="25">
        <f>'"rank"; your input only here!'!AN111</f>
        <v>0</v>
      </c>
      <c r="AO509" s="25">
        <f>'"rank"; your input only here!'!AO111</f>
        <v>0</v>
      </c>
      <c r="AP509" s="25">
        <f>'"rank"; your input only here!'!AP111</f>
        <v>0</v>
      </c>
      <c r="AQ509" s="25">
        <f>'"rank"; your input only here!'!AQ111</f>
        <v>0</v>
      </c>
    </row>
    <row r="510" spans="1:43" x14ac:dyDescent="0.25">
      <c r="A510" t="str">
        <f>'"rank"; your input only here!'!A112</f>
        <v>A107</v>
      </c>
      <c r="B510" t="str">
        <f>'"rank"; your input only here!'!B112</f>
        <v>Test Project 107</v>
      </c>
      <c r="C510">
        <f>'"rank"; your input only here!'!C112</f>
        <v>0</v>
      </c>
      <c r="D510">
        <f t="shared" si="7"/>
        <v>0</v>
      </c>
      <c r="E510">
        <f>'"rank"; your input only here!'!E112</f>
        <v>107</v>
      </c>
      <c r="F510">
        <f>'"rank"; your input only here!'!F112</f>
        <v>0</v>
      </c>
      <c r="G510">
        <f>'"rank"; your input only here!'!G112</f>
        <v>0</v>
      </c>
      <c r="H510">
        <f>'"rank"; your input only here!'!H112</f>
        <v>0</v>
      </c>
      <c r="I510">
        <f>'"rank"; your input only here!'!I112</f>
        <v>0</v>
      </c>
      <c r="J510">
        <f>'"rank"; your input only here!'!J112</f>
        <v>0</v>
      </c>
      <c r="K510">
        <f>'"rank"; your input only here!'!K112</f>
        <v>0</v>
      </c>
      <c r="L510">
        <f>'"rank"; your input only here!'!L112</f>
        <v>0</v>
      </c>
      <c r="M510">
        <f>'"rank"; your input only here!'!M112</f>
        <v>0</v>
      </c>
      <c r="N510">
        <f>'"rank"; your input only here!'!N112</f>
        <v>0</v>
      </c>
      <c r="O510">
        <f>'"rank"; your input only here!'!O112</f>
        <v>0</v>
      </c>
      <c r="P510">
        <f>'"rank"; your input only here!'!P112</f>
        <v>0</v>
      </c>
      <c r="Q510">
        <f>'"rank"; your input only here!'!Q112</f>
        <v>0</v>
      </c>
      <c r="R510">
        <f>'"rank"; your input only here!'!R112</f>
        <v>0</v>
      </c>
      <c r="S510">
        <f>'"rank"; your input only here!'!S112</f>
        <v>0</v>
      </c>
      <c r="T510">
        <f>'"rank"; your input only here!'!T112</f>
        <v>0</v>
      </c>
      <c r="U510">
        <f>'"rank"; your input only here!'!U112</f>
        <v>0</v>
      </c>
      <c r="V510">
        <f>'"rank"; your input only here!'!V112</f>
        <v>0</v>
      </c>
      <c r="W510">
        <f>'"rank"; your input only here!'!W112</f>
        <v>0</v>
      </c>
      <c r="X510">
        <f>'"rank"; your input only here!'!X112</f>
        <v>0</v>
      </c>
      <c r="Y510">
        <f>'"rank"; your input only here!'!Y112</f>
        <v>0</v>
      </c>
      <c r="Z510">
        <f>'"rank"; your input only here!'!Z112</f>
        <v>0</v>
      </c>
      <c r="AA510">
        <f>'"rank"; your input only here!'!AA112</f>
        <v>0</v>
      </c>
      <c r="AB510">
        <f>'"rank"; your input only here!'!AB112</f>
        <v>0</v>
      </c>
      <c r="AC510">
        <f>'"rank"; your input only here!'!AC112</f>
        <v>0</v>
      </c>
      <c r="AD510">
        <f>'"rank"; your input only here!'!AD112</f>
        <v>0</v>
      </c>
      <c r="AE510">
        <f>'"rank"; your input only here!'!AE112</f>
        <v>0</v>
      </c>
      <c r="AF510">
        <f>'"rank"; your input only here!'!AF112</f>
        <v>0</v>
      </c>
      <c r="AG510">
        <f>'"rank"; your input only here!'!AG112</f>
        <v>0</v>
      </c>
      <c r="AH510">
        <f>'"rank"; your input only here!'!AH112</f>
        <v>0</v>
      </c>
      <c r="AI510">
        <f>'"rank"; your input only here!'!AI112</f>
        <v>0</v>
      </c>
      <c r="AJ510">
        <f>'"rank"; your input only here!'!AJ112</f>
        <v>0</v>
      </c>
      <c r="AK510">
        <f>'"rank"; your input only here!'!AK112</f>
        <v>0</v>
      </c>
      <c r="AL510">
        <f>'"rank"; your input only here!'!AL112</f>
        <v>0</v>
      </c>
      <c r="AM510" s="25">
        <f>'"rank"; your input only here!'!AM112</f>
        <v>0</v>
      </c>
      <c r="AN510" s="25">
        <f>'"rank"; your input only here!'!AN112</f>
        <v>0</v>
      </c>
      <c r="AO510" s="25">
        <f>'"rank"; your input only here!'!AO112</f>
        <v>0</v>
      </c>
      <c r="AP510" s="25">
        <f>'"rank"; your input only here!'!AP112</f>
        <v>0</v>
      </c>
      <c r="AQ510" s="25">
        <f>'"rank"; your input only here!'!AQ112</f>
        <v>0</v>
      </c>
    </row>
    <row r="511" spans="1:43" x14ac:dyDescent="0.25">
      <c r="A511" t="str">
        <f>'"rank"; your input only here!'!A113</f>
        <v>A108</v>
      </c>
      <c r="B511" t="str">
        <f>'"rank"; your input only here!'!B113</f>
        <v>Test Project 108</v>
      </c>
      <c r="C511">
        <f>'"rank"; your input only here!'!C113</f>
        <v>0</v>
      </c>
      <c r="D511">
        <f t="shared" si="7"/>
        <v>0</v>
      </c>
      <c r="E511">
        <f>'"rank"; your input only here!'!E113</f>
        <v>108</v>
      </c>
      <c r="F511">
        <f>'"rank"; your input only here!'!F113</f>
        <v>0</v>
      </c>
      <c r="G511">
        <f>'"rank"; your input only here!'!G113</f>
        <v>0</v>
      </c>
      <c r="H511">
        <f>'"rank"; your input only here!'!H113</f>
        <v>0</v>
      </c>
      <c r="I511">
        <f>'"rank"; your input only here!'!I113</f>
        <v>0</v>
      </c>
      <c r="J511">
        <f>'"rank"; your input only here!'!J113</f>
        <v>0</v>
      </c>
      <c r="K511">
        <f>'"rank"; your input only here!'!K113</f>
        <v>0</v>
      </c>
      <c r="L511">
        <f>'"rank"; your input only here!'!L113</f>
        <v>0</v>
      </c>
      <c r="M511">
        <f>'"rank"; your input only here!'!M113</f>
        <v>0</v>
      </c>
      <c r="N511">
        <f>'"rank"; your input only here!'!N113</f>
        <v>0</v>
      </c>
      <c r="O511">
        <f>'"rank"; your input only here!'!O113</f>
        <v>0</v>
      </c>
      <c r="P511">
        <f>'"rank"; your input only here!'!P113</f>
        <v>0</v>
      </c>
      <c r="Q511">
        <f>'"rank"; your input only here!'!Q113</f>
        <v>0</v>
      </c>
      <c r="R511">
        <f>'"rank"; your input only here!'!R113</f>
        <v>0</v>
      </c>
      <c r="S511">
        <f>'"rank"; your input only here!'!S113</f>
        <v>0</v>
      </c>
      <c r="T511">
        <f>'"rank"; your input only here!'!T113</f>
        <v>0</v>
      </c>
      <c r="U511">
        <f>'"rank"; your input only here!'!U113</f>
        <v>0</v>
      </c>
      <c r="V511">
        <f>'"rank"; your input only here!'!V113</f>
        <v>0</v>
      </c>
      <c r="W511">
        <f>'"rank"; your input only here!'!W113</f>
        <v>0</v>
      </c>
      <c r="X511">
        <f>'"rank"; your input only here!'!X113</f>
        <v>0</v>
      </c>
      <c r="Y511">
        <f>'"rank"; your input only here!'!Y113</f>
        <v>0</v>
      </c>
      <c r="Z511">
        <f>'"rank"; your input only here!'!Z113</f>
        <v>0</v>
      </c>
      <c r="AA511">
        <f>'"rank"; your input only here!'!AA113</f>
        <v>0</v>
      </c>
      <c r="AB511">
        <f>'"rank"; your input only here!'!AB113</f>
        <v>0</v>
      </c>
      <c r="AC511">
        <f>'"rank"; your input only here!'!AC113</f>
        <v>0</v>
      </c>
      <c r="AD511">
        <f>'"rank"; your input only here!'!AD113</f>
        <v>0</v>
      </c>
      <c r="AE511">
        <f>'"rank"; your input only here!'!AE113</f>
        <v>0</v>
      </c>
      <c r="AF511">
        <f>'"rank"; your input only here!'!AF113</f>
        <v>0</v>
      </c>
      <c r="AG511">
        <f>'"rank"; your input only here!'!AG113</f>
        <v>0</v>
      </c>
      <c r="AH511">
        <f>'"rank"; your input only here!'!AH113</f>
        <v>0</v>
      </c>
      <c r="AI511">
        <f>'"rank"; your input only here!'!AI113</f>
        <v>0</v>
      </c>
      <c r="AJ511">
        <f>'"rank"; your input only here!'!AJ113</f>
        <v>0</v>
      </c>
      <c r="AK511">
        <f>'"rank"; your input only here!'!AK113</f>
        <v>0</v>
      </c>
      <c r="AL511">
        <f>'"rank"; your input only here!'!AL113</f>
        <v>0</v>
      </c>
      <c r="AM511" s="25">
        <f>'"rank"; your input only here!'!AM113</f>
        <v>0</v>
      </c>
      <c r="AN511" s="25">
        <f>'"rank"; your input only here!'!AN113</f>
        <v>0</v>
      </c>
      <c r="AO511" s="25">
        <f>'"rank"; your input only here!'!AO113</f>
        <v>0</v>
      </c>
      <c r="AP511" s="25">
        <f>'"rank"; your input only here!'!AP113</f>
        <v>0</v>
      </c>
      <c r="AQ511" s="25">
        <f>'"rank"; your input only here!'!AQ113</f>
        <v>0</v>
      </c>
    </row>
    <row r="512" spans="1:43" x14ac:dyDescent="0.25">
      <c r="A512" t="str">
        <f>'"rank"; your input only here!'!A114</f>
        <v>A109</v>
      </c>
      <c r="B512" t="str">
        <f>'"rank"; your input only here!'!B114</f>
        <v>Test Project 109</v>
      </c>
      <c r="C512">
        <f>'"rank"; your input only here!'!C114</f>
        <v>0</v>
      </c>
      <c r="D512">
        <f t="shared" si="7"/>
        <v>0</v>
      </c>
      <c r="E512">
        <f>'"rank"; your input only here!'!E114</f>
        <v>109</v>
      </c>
      <c r="F512">
        <f>'"rank"; your input only here!'!F114</f>
        <v>0</v>
      </c>
      <c r="G512">
        <f>'"rank"; your input only here!'!G114</f>
        <v>0</v>
      </c>
      <c r="H512">
        <f>'"rank"; your input only here!'!H114</f>
        <v>0</v>
      </c>
      <c r="I512">
        <f>'"rank"; your input only here!'!I114</f>
        <v>0</v>
      </c>
      <c r="J512">
        <f>'"rank"; your input only here!'!J114</f>
        <v>0</v>
      </c>
      <c r="K512">
        <f>'"rank"; your input only here!'!K114</f>
        <v>0</v>
      </c>
      <c r="L512">
        <f>'"rank"; your input only here!'!L114</f>
        <v>0</v>
      </c>
      <c r="M512">
        <f>'"rank"; your input only here!'!M114</f>
        <v>0</v>
      </c>
      <c r="N512">
        <f>'"rank"; your input only here!'!N114</f>
        <v>0</v>
      </c>
      <c r="O512">
        <f>'"rank"; your input only here!'!O114</f>
        <v>0</v>
      </c>
      <c r="P512">
        <f>'"rank"; your input only here!'!P114</f>
        <v>0</v>
      </c>
      <c r="Q512">
        <f>'"rank"; your input only here!'!Q114</f>
        <v>0</v>
      </c>
      <c r="R512">
        <f>'"rank"; your input only here!'!R114</f>
        <v>0</v>
      </c>
      <c r="S512">
        <f>'"rank"; your input only here!'!S114</f>
        <v>0</v>
      </c>
      <c r="T512">
        <f>'"rank"; your input only here!'!T114</f>
        <v>0</v>
      </c>
      <c r="U512">
        <f>'"rank"; your input only here!'!U114</f>
        <v>0</v>
      </c>
      <c r="V512">
        <f>'"rank"; your input only here!'!V114</f>
        <v>0</v>
      </c>
      <c r="W512">
        <f>'"rank"; your input only here!'!W114</f>
        <v>0</v>
      </c>
      <c r="X512">
        <f>'"rank"; your input only here!'!X114</f>
        <v>0</v>
      </c>
      <c r="Y512">
        <f>'"rank"; your input only here!'!Y114</f>
        <v>0</v>
      </c>
      <c r="Z512">
        <f>'"rank"; your input only here!'!Z114</f>
        <v>0</v>
      </c>
      <c r="AA512">
        <f>'"rank"; your input only here!'!AA114</f>
        <v>0</v>
      </c>
      <c r="AB512">
        <f>'"rank"; your input only here!'!AB114</f>
        <v>0</v>
      </c>
      <c r="AC512">
        <f>'"rank"; your input only here!'!AC114</f>
        <v>0</v>
      </c>
      <c r="AD512">
        <f>'"rank"; your input only here!'!AD114</f>
        <v>0</v>
      </c>
      <c r="AE512">
        <f>'"rank"; your input only here!'!AE114</f>
        <v>0</v>
      </c>
      <c r="AF512">
        <f>'"rank"; your input only here!'!AF114</f>
        <v>0</v>
      </c>
      <c r="AG512">
        <f>'"rank"; your input only here!'!AG114</f>
        <v>0</v>
      </c>
      <c r="AH512">
        <f>'"rank"; your input only here!'!AH114</f>
        <v>0</v>
      </c>
      <c r="AI512">
        <f>'"rank"; your input only here!'!AI114</f>
        <v>0</v>
      </c>
      <c r="AJ512">
        <f>'"rank"; your input only here!'!AJ114</f>
        <v>0</v>
      </c>
      <c r="AK512">
        <f>'"rank"; your input only here!'!AK114</f>
        <v>0</v>
      </c>
      <c r="AL512">
        <f>'"rank"; your input only here!'!AL114</f>
        <v>0</v>
      </c>
      <c r="AM512" s="25">
        <f>'"rank"; your input only here!'!AM114</f>
        <v>0</v>
      </c>
      <c r="AN512" s="25">
        <f>'"rank"; your input only here!'!AN114</f>
        <v>0</v>
      </c>
      <c r="AO512" s="25">
        <f>'"rank"; your input only here!'!AO114</f>
        <v>0</v>
      </c>
      <c r="AP512" s="25">
        <f>'"rank"; your input only here!'!AP114</f>
        <v>0</v>
      </c>
      <c r="AQ512" s="25">
        <f>'"rank"; your input only here!'!AQ114</f>
        <v>0</v>
      </c>
    </row>
    <row r="513" spans="1:43" x14ac:dyDescent="0.25">
      <c r="A513" t="str">
        <f>'"rank"; your input only here!'!A115</f>
        <v>A110</v>
      </c>
      <c r="B513" t="str">
        <f>'"rank"; your input only here!'!B115</f>
        <v>Test Project 110</v>
      </c>
      <c r="C513">
        <f>'"rank"; your input only here!'!C115</f>
        <v>0</v>
      </c>
      <c r="D513">
        <f t="shared" si="7"/>
        <v>0</v>
      </c>
      <c r="E513">
        <f>'"rank"; your input only here!'!E115</f>
        <v>110</v>
      </c>
      <c r="F513">
        <f>'"rank"; your input only here!'!F115</f>
        <v>0</v>
      </c>
      <c r="G513">
        <f>'"rank"; your input only here!'!G115</f>
        <v>0</v>
      </c>
      <c r="H513">
        <f>'"rank"; your input only here!'!H115</f>
        <v>0</v>
      </c>
      <c r="I513">
        <f>'"rank"; your input only here!'!I115</f>
        <v>0</v>
      </c>
      <c r="J513">
        <f>'"rank"; your input only here!'!J115</f>
        <v>0</v>
      </c>
      <c r="K513">
        <f>'"rank"; your input only here!'!K115</f>
        <v>0</v>
      </c>
      <c r="L513">
        <f>'"rank"; your input only here!'!L115</f>
        <v>0</v>
      </c>
      <c r="M513">
        <f>'"rank"; your input only here!'!M115</f>
        <v>0</v>
      </c>
      <c r="N513">
        <f>'"rank"; your input only here!'!N115</f>
        <v>0</v>
      </c>
      <c r="O513">
        <f>'"rank"; your input only here!'!O115</f>
        <v>0</v>
      </c>
      <c r="P513">
        <f>'"rank"; your input only here!'!P115</f>
        <v>0</v>
      </c>
      <c r="Q513">
        <f>'"rank"; your input only here!'!Q115</f>
        <v>0</v>
      </c>
      <c r="R513">
        <f>'"rank"; your input only here!'!R115</f>
        <v>0</v>
      </c>
      <c r="S513">
        <f>'"rank"; your input only here!'!S115</f>
        <v>0</v>
      </c>
      <c r="T513">
        <f>'"rank"; your input only here!'!T115</f>
        <v>0</v>
      </c>
      <c r="U513">
        <f>'"rank"; your input only here!'!U115</f>
        <v>0</v>
      </c>
      <c r="V513">
        <f>'"rank"; your input only here!'!V115</f>
        <v>0</v>
      </c>
      <c r="W513">
        <f>'"rank"; your input only here!'!W115</f>
        <v>0</v>
      </c>
      <c r="X513">
        <f>'"rank"; your input only here!'!X115</f>
        <v>0</v>
      </c>
      <c r="Y513">
        <f>'"rank"; your input only here!'!Y115</f>
        <v>0</v>
      </c>
      <c r="Z513">
        <f>'"rank"; your input only here!'!Z115</f>
        <v>0</v>
      </c>
      <c r="AA513">
        <f>'"rank"; your input only here!'!AA115</f>
        <v>0</v>
      </c>
      <c r="AB513">
        <f>'"rank"; your input only here!'!AB115</f>
        <v>0</v>
      </c>
      <c r="AC513">
        <f>'"rank"; your input only here!'!AC115</f>
        <v>0</v>
      </c>
      <c r="AD513">
        <f>'"rank"; your input only here!'!AD115</f>
        <v>0</v>
      </c>
      <c r="AE513">
        <f>'"rank"; your input only here!'!AE115</f>
        <v>0</v>
      </c>
      <c r="AF513">
        <f>'"rank"; your input only here!'!AF115</f>
        <v>0</v>
      </c>
      <c r="AG513">
        <f>'"rank"; your input only here!'!AG115</f>
        <v>0</v>
      </c>
      <c r="AH513">
        <f>'"rank"; your input only here!'!AH115</f>
        <v>0</v>
      </c>
      <c r="AI513">
        <f>'"rank"; your input only here!'!AI115</f>
        <v>0</v>
      </c>
      <c r="AJ513">
        <f>'"rank"; your input only here!'!AJ115</f>
        <v>0</v>
      </c>
      <c r="AK513">
        <f>'"rank"; your input only here!'!AK115</f>
        <v>0</v>
      </c>
      <c r="AL513">
        <f>'"rank"; your input only here!'!AL115</f>
        <v>0</v>
      </c>
      <c r="AM513" s="25">
        <f>'"rank"; your input only here!'!AM115</f>
        <v>0</v>
      </c>
      <c r="AN513" s="25">
        <f>'"rank"; your input only here!'!AN115</f>
        <v>0</v>
      </c>
      <c r="AO513" s="25">
        <f>'"rank"; your input only here!'!AO115</f>
        <v>0</v>
      </c>
      <c r="AP513" s="25">
        <f>'"rank"; your input only here!'!AP115</f>
        <v>0</v>
      </c>
      <c r="AQ513" s="25">
        <f>'"rank"; your input only here!'!AQ115</f>
        <v>0</v>
      </c>
    </row>
    <row r="514" spans="1:43" x14ac:dyDescent="0.25">
      <c r="A514" t="str">
        <f>'"rank"; your input only here!'!A116</f>
        <v>A111</v>
      </c>
      <c r="B514" t="str">
        <f>'"rank"; your input only here!'!B116</f>
        <v>Test Project 111</v>
      </c>
      <c r="C514">
        <f>'"rank"; your input only here!'!C116</f>
        <v>0</v>
      </c>
      <c r="D514">
        <f t="shared" si="7"/>
        <v>0</v>
      </c>
      <c r="E514">
        <f>'"rank"; your input only here!'!E116</f>
        <v>111</v>
      </c>
      <c r="F514">
        <f>'"rank"; your input only here!'!F116</f>
        <v>0</v>
      </c>
      <c r="G514">
        <f>'"rank"; your input only here!'!G116</f>
        <v>0</v>
      </c>
      <c r="H514">
        <f>'"rank"; your input only here!'!H116</f>
        <v>0</v>
      </c>
      <c r="I514">
        <f>'"rank"; your input only here!'!I116</f>
        <v>0</v>
      </c>
      <c r="J514">
        <f>'"rank"; your input only here!'!J116</f>
        <v>0</v>
      </c>
      <c r="K514">
        <f>'"rank"; your input only here!'!K116</f>
        <v>0</v>
      </c>
      <c r="L514">
        <f>'"rank"; your input only here!'!L116</f>
        <v>0</v>
      </c>
      <c r="M514">
        <f>'"rank"; your input only here!'!M116</f>
        <v>0</v>
      </c>
      <c r="N514">
        <f>'"rank"; your input only here!'!N116</f>
        <v>0</v>
      </c>
      <c r="O514">
        <f>'"rank"; your input only here!'!O116</f>
        <v>0</v>
      </c>
      <c r="P514">
        <f>'"rank"; your input only here!'!P116</f>
        <v>0</v>
      </c>
      <c r="Q514">
        <f>'"rank"; your input only here!'!Q116</f>
        <v>0</v>
      </c>
      <c r="R514">
        <f>'"rank"; your input only here!'!R116</f>
        <v>0</v>
      </c>
      <c r="S514">
        <f>'"rank"; your input only here!'!S116</f>
        <v>0</v>
      </c>
      <c r="T514">
        <f>'"rank"; your input only here!'!T116</f>
        <v>0</v>
      </c>
      <c r="U514">
        <f>'"rank"; your input only here!'!U116</f>
        <v>0</v>
      </c>
      <c r="V514">
        <f>'"rank"; your input only here!'!V116</f>
        <v>0</v>
      </c>
      <c r="W514">
        <f>'"rank"; your input only here!'!W116</f>
        <v>0</v>
      </c>
      <c r="X514">
        <f>'"rank"; your input only here!'!X116</f>
        <v>0</v>
      </c>
      <c r="Y514">
        <f>'"rank"; your input only here!'!Y116</f>
        <v>0</v>
      </c>
      <c r="Z514">
        <f>'"rank"; your input only here!'!Z116</f>
        <v>0</v>
      </c>
      <c r="AA514">
        <f>'"rank"; your input only here!'!AA116</f>
        <v>0</v>
      </c>
      <c r="AB514">
        <f>'"rank"; your input only here!'!AB116</f>
        <v>0</v>
      </c>
      <c r="AC514">
        <f>'"rank"; your input only here!'!AC116</f>
        <v>0</v>
      </c>
      <c r="AD514">
        <f>'"rank"; your input only here!'!AD116</f>
        <v>0</v>
      </c>
      <c r="AE514">
        <f>'"rank"; your input only here!'!AE116</f>
        <v>0</v>
      </c>
      <c r="AF514">
        <f>'"rank"; your input only here!'!AF116</f>
        <v>0</v>
      </c>
      <c r="AG514">
        <f>'"rank"; your input only here!'!AG116</f>
        <v>0</v>
      </c>
      <c r="AH514">
        <f>'"rank"; your input only here!'!AH116</f>
        <v>0</v>
      </c>
      <c r="AI514">
        <f>'"rank"; your input only here!'!AI116</f>
        <v>0</v>
      </c>
      <c r="AJ514">
        <f>'"rank"; your input only here!'!AJ116</f>
        <v>0</v>
      </c>
      <c r="AK514">
        <f>'"rank"; your input only here!'!AK116</f>
        <v>0</v>
      </c>
      <c r="AL514">
        <f>'"rank"; your input only here!'!AL116</f>
        <v>0</v>
      </c>
      <c r="AM514" s="25">
        <f>'"rank"; your input only here!'!AM116</f>
        <v>0</v>
      </c>
      <c r="AN514" s="25">
        <f>'"rank"; your input only here!'!AN116</f>
        <v>0</v>
      </c>
      <c r="AO514" s="25">
        <f>'"rank"; your input only here!'!AO116</f>
        <v>0</v>
      </c>
      <c r="AP514" s="25">
        <f>'"rank"; your input only here!'!AP116</f>
        <v>0</v>
      </c>
      <c r="AQ514" s="25">
        <f>'"rank"; your input only here!'!AQ116</f>
        <v>0</v>
      </c>
    </row>
    <row r="515" spans="1:43" x14ac:dyDescent="0.25">
      <c r="A515" t="str">
        <f>'"rank"; your input only here!'!A117</f>
        <v>A112</v>
      </c>
      <c r="B515" t="str">
        <f>'"rank"; your input only here!'!B117</f>
        <v>Test Project 112</v>
      </c>
      <c r="C515">
        <f>'"rank"; your input only here!'!C117</f>
        <v>0</v>
      </c>
      <c r="D515">
        <f t="shared" si="7"/>
        <v>0</v>
      </c>
      <c r="E515">
        <f>'"rank"; your input only here!'!E117</f>
        <v>112</v>
      </c>
      <c r="F515">
        <f>'"rank"; your input only here!'!F117</f>
        <v>0</v>
      </c>
      <c r="G515">
        <f>'"rank"; your input only here!'!G117</f>
        <v>0</v>
      </c>
      <c r="H515">
        <f>'"rank"; your input only here!'!H117</f>
        <v>0</v>
      </c>
      <c r="I515">
        <f>'"rank"; your input only here!'!I117</f>
        <v>0</v>
      </c>
      <c r="J515">
        <f>'"rank"; your input only here!'!J117</f>
        <v>0</v>
      </c>
      <c r="K515">
        <f>'"rank"; your input only here!'!K117</f>
        <v>0</v>
      </c>
      <c r="L515">
        <f>'"rank"; your input only here!'!L117</f>
        <v>0</v>
      </c>
      <c r="M515">
        <f>'"rank"; your input only here!'!M117</f>
        <v>0</v>
      </c>
      <c r="N515">
        <f>'"rank"; your input only here!'!N117</f>
        <v>0</v>
      </c>
      <c r="O515">
        <f>'"rank"; your input only here!'!O117</f>
        <v>0</v>
      </c>
      <c r="P515">
        <f>'"rank"; your input only here!'!P117</f>
        <v>0</v>
      </c>
      <c r="Q515">
        <f>'"rank"; your input only here!'!Q117</f>
        <v>0</v>
      </c>
      <c r="R515">
        <f>'"rank"; your input only here!'!R117</f>
        <v>0</v>
      </c>
      <c r="S515">
        <f>'"rank"; your input only here!'!S117</f>
        <v>0</v>
      </c>
      <c r="T515">
        <f>'"rank"; your input only here!'!T117</f>
        <v>0</v>
      </c>
      <c r="U515">
        <f>'"rank"; your input only here!'!U117</f>
        <v>0</v>
      </c>
      <c r="V515">
        <f>'"rank"; your input only here!'!V117</f>
        <v>0</v>
      </c>
      <c r="W515">
        <f>'"rank"; your input only here!'!W117</f>
        <v>0</v>
      </c>
      <c r="X515">
        <f>'"rank"; your input only here!'!X117</f>
        <v>0</v>
      </c>
      <c r="Y515">
        <f>'"rank"; your input only here!'!Y117</f>
        <v>0</v>
      </c>
      <c r="Z515">
        <f>'"rank"; your input only here!'!Z117</f>
        <v>0</v>
      </c>
      <c r="AA515">
        <f>'"rank"; your input only here!'!AA117</f>
        <v>0</v>
      </c>
      <c r="AB515">
        <f>'"rank"; your input only here!'!AB117</f>
        <v>0</v>
      </c>
      <c r="AC515">
        <f>'"rank"; your input only here!'!AC117</f>
        <v>0</v>
      </c>
      <c r="AD515">
        <f>'"rank"; your input only here!'!AD117</f>
        <v>0</v>
      </c>
      <c r="AE515">
        <f>'"rank"; your input only here!'!AE117</f>
        <v>0</v>
      </c>
      <c r="AF515">
        <f>'"rank"; your input only here!'!AF117</f>
        <v>0</v>
      </c>
      <c r="AG515">
        <f>'"rank"; your input only here!'!AG117</f>
        <v>0</v>
      </c>
      <c r="AH515">
        <f>'"rank"; your input only here!'!AH117</f>
        <v>0</v>
      </c>
      <c r="AI515">
        <f>'"rank"; your input only here!'!AI117</f>
        <v>0</v>
      </c>
      <c r="AJ515">
        <f>'"rank"; your input only here!'!AJ117</f>
        <v>0</v>
      </c>
      <c r="AK515">
        <f>'"rank"; your input only here!'!AK117</f>
        <v>0</v>
      </c>
      <c r="AL515">
        <f>'"rank"; your input only here!'!AL117</f>
        <v>0</v>
      </c>
      <c r="AM515" s="25">
        <f>'"rank"; your input only here!'!AM117</f>
        <v>0</v>
      </c>
      <c r="AN515" s="25">
        <f>'"rank"; your input only here!'!AN117</f>
        <v>0</v>
      </c>
      <c r="AO515" s="25">
        <f>'"rank"; your input only here!'!AO117</f>
        <v>0</v>
      </c>
      <c r="AP515" s="25">
        <f>'"rank"; your input only here!'!AP117</f>
        <v>0</v>
      </c>
      <c r="AQ515" s="25">
        <f>'"rank"; your input only here!'!AQ117</f>
        <v>0</v>
      </c>
    </row>
    <row r="516" spans="1:43" x14ac:dyDescent="0.25">
      <c r="A516" t="str">
        <f>'"rank"; your input only here!'!A118</f>
        <v>A113</v>
      </c>
      <c r="B516" t="str">
        <f>'"rank"; your input only here!'!B118</f>
        <v>Test Project 113</v>
      </c>
      <c r="C516">
        <f>'"rank"; your input only here!'!C118</f>
        <v>0</v>
      </c>
      <c r="D516">
        <f t="shared" si="7"/>
        <v>0</v>
      </c>
      <c r="E516">
        <f>'"rank"; your input only here!'!E118</f>
        <v>113</v>
      </c>
      <c r="F516">
        <f>'"rank"; your input only here!'!F118</f>
        <v>0</v>
      </c>
      <c r="G516">
        <f>'"rank"; your input only here!'!G118</f>
        <v>0</v>
      </c>
      <c r="H516">
        <f>'"rank"; your input only here!'!H118</f>
        <v>0</v>
      </c>
      <c r="I516">
        <f>'"rank"; your input only here!'!I118</f>
        <v>0</v>
      </c>
      <c r="J516">
        <f>'"rank"; your input only here!'!J118</f>
        <v>0</v>
      </c>
      <c r="K516">
        <f>'"rank"; your input only here!'!K118</f>
        <v>0</v>
      </c>
      <c r="L516">
        <f>'"rank"; your input only here!'!L118</f>
        <v>0</v>
      </c>
      <c r="M516">
        <f>'"rank"; your input only here!'!M118</f>
        <v>0</v>
      </c>
      <c r="N516">
        <f>'"rank"; your input only here!'!N118</f>
        <v>0</v>
      </c>
      <c r="O516">
        <f>'"rank"; your input only here!'!O118</f>
        <v>0</v>
      </c>
      <c r="P516">
        <f>'"rank"; your input only here!'!P118</f>
        <v>0</v>
      </c>
      <c r="Q516">
        <f>'"rank"; your input only here!'!Q118</f>
        <v>0</v>
      </c>
      <c r="R516">
        <f>'"rank"; your input only here!'!R118</f>
        <v>0</v>
      </c>
      <c r="S516">
        <f>'"rank"; your input only here!'!S118</f>
        <v>0</v>
      </c>
      <c r="T516">
        <f>'"rank"; your input only here!'!T118</f>
        <v>0</v>
      </c>
      <c r="U516">
        <f>'"rank"; your input only here!'!U118</f>
        <v>0</v>
      </c>
      <c r="V516">
        <f>'"rank"; your input only here!'!V118</f>
        <v>0</v>
      </c>
      <c r="W516">
        <f>'"rank"; your input only here!'!W118</f>
        <v>0</v>
      </c>
      <c r="X516">
        <f>'"rank"; your input only here!'!X118</f>
        <v>0</v>
      </c>
      <c r="Y516">
        <f>'"rank"; your input only here!'!Y118</f>
        <v>0</v>
      </c>
      <c r="Z516">
        <f>'"rank"; your input only here!'!Z118</f>
        <v>0</v>
      </c>
      <c r="AA516">
        <f>'"rank"; your input only here!'!AA118</f>
        <v>0</v>
      </c>
      <c r="AB516">
        <f>'"rank"; your input only here!'!AB118</f>
        <v>0</v>
      </c>
      <c r="AC516">
        <f>'"rank"; your input only here!'!AC118</f>
        <v>0</v>
      </c>
      <c r="AD516">
        <f>'"rank"; your input only here!'!AD118</f>
        <v>0</v>
      </c>
      <c r="AE516">
        <f>'"rank"; your input only here!'!AE118</f>
        <v>0</v>
      </c>
      <c r="AF516">
        <f>'"rank"; your input only here!'!AF118</f>
        <v>0</v>
      </c>
      <c r="AG516">
        <f>'"rank"; your input only here!'!AG118</f>
        <v>0</v>
      </c>
      <c r="AH516">
        <f>'"rank"; your input only here!'!AH118</f>
        <v>0</v>
      </c>
      <c r="AI516">
        <f>'"rank"; your input only here!'!AI118</f>
        <v>0</v>
      </c>
      <c r="AJ516">
        <f>'"rank"; your input only here!'!AJ118</f>
        <v>0</v>
      </c>
      <c r="AK516">
        <f>'"rank"; your input only here!'!AK118</f>
        <v>0</v>
      </c>
      <c r="AL516">
        <f>'"rank"; your input only here!'!AL118</f>
        <v>0</v>
      </c>
      <c r="AM516" s="25">
        <f>'"rank"; your input only here!'!AM118</f>
        <v>0</v>
      </c>
      <c r="AN516" s="25">
        <f>'"rank"; your input only here!'!AN118</f>
        <v>0</v>
      </c>
      <c r="AO516" s="25">
        <f>'"rank"; your input only here!'!AO118</f>
        <v>0</v>
      </c>
      <c r="AP516" s="25">
        <f>'"rank"; your input only here!'!AP118</f>
        <v>0</v>
      </c>
      <c r="AQ516" s="25">
        <f>'"rank"; your input only here!'!AQ118</f>
        <v>0</v>
      </c>
    </row>
    <row r="517" spans="1:43" x14ac:dyDescent="0.25">
      <c r="A517" t="str">
        <f>'"rank"; your input only here!'!A119</f>
        <v>A114</v>
      </c>
      <c r="B517" t="str">
        <f>'"rank"; your input only here!'!B119</f>
        <v>Test Project 114</v>
      </c>
      <c r="C517">
        <f>'"rank"; your input only here!'!C119</f>
        <v>0</v>
      </c>
      <c r="D517">
        <f t="shared" si="7"/>
        <v>0</v>
      </c>
      <c r="E517">
        <f>'"rank"; your input only here!'!E119</f>
        <v>114</v>
      </c>
      <c r="F517">
        <f>'"rank"; your input only here!'!F119</f>
        <v>0</v>
      </c>
      <c r="G517">
        <f>'"rank"; your input only here!'!G119</f>
        <v>0</v>
      </c>
      <c r="H517">
        <f>'"rank"; your input only here!'!H119</f>
        <v>0</v>
      </c>
      <c r="I517">
        <f>'"rank"; your input only here!'!I119</f>
        <v>0</v>
      </c>
      <c r="J517">
        <f>'"rank"; your input only here!'!J119</f>
        <v>0</v>
      </c>
      <c r="K517">
        <f>'"rank"; your input only here!'!K119</f>
        <v>0</v>
      </c>
      <c r="L517">
        <f>'"rank"; your input only here!'!L119</f>
        <v>0</v>
      </c>
      <c r="M517">
        <f>'"rank"; your input only here!'!M119</f>
        <v>0</v>
      </c>
      <c r="N517">
        <f>'"rank"; your input only here!'!N119</f>
        <v>0</v>
      </c>
      <c r="O517">
        <f>'"rank"; your input only here!'!O119</f>
        <v>0</v>
      </c>
      <c r="P517">
        <f>'"rank"; your input only here!'!P119</f>
        <v>0</v>
      </c>
      <c r="Q517">
        <f>'"rank"; your input only here!'!Q119</f>
        <v>0</v>
      </c>
      <c r="R517">
        <f>'"rank"; your input only here!'!R119</f>
        <v>0</v>
      </c>
      <c r="S517">
        <f>'"rank"; your input only here!'!S119</f>
        <v>0</v>
      </c>
      <c r="T517">
        <f>'"rank"; your input only here!'!T119</f>
        <v>0</v>
      </c>
      <c r="U517">
        <f>'"rank"; your input only here!'!U119</f>
        <v>0</v>
      </c>
      <c r="V517">
        <f>'"rank"; your input only here!'!V119</f>
        <v>0</v>
      </c>
      <c r="W517">
        <f>'"rank"; your input only here!'!W119</f>
        <v>0</v>
      </c>
      <c r="X517">
        <f>'"rank"; your input only here!'!X119</f>
        <v>0</v>
      </c>
      <c r="Y517">
        <f>'"rank"; your input only here!'!Y119</f>
        <v>0</v>
      </c>
      <c r="Z517">
        <f>'"rank"; your input only here!'!Z119</f>
        <v>0</v>
      </c>
      <c r="AA517">
        <f>'"rank"; your input only here!'!AA119</f>
        <v>0</v>
      </c>
      <c r="AB517">
        <f>'"rank"; your input only here!'!AB119</f>
        <v>0</v>
      </c>
      <c r="AC517">
        <f>'"rank"; your input only here!'!AC119</f>
        <v>0</v>
      </c>
      <c r="AD517">
        <f>'"rank"; your input only here!'!AD119</f>
        <v>0</v>
      </c>
      <c r="AE517">
        <f>'"rank"; your input only here!'!AE119</f>
        <v>0</v>
      </c>
      <c r="AF517">
        <f>'"rank"; your input only here!'!AF119</f>
        <v>0</v>
      </c>
      <c r="AG517">
        <f>'"rank"; your input only here!'!AG119</f>
        <v>0</v>
      </c>
      <c r="AH517">
        <f>'"rank"; your input only here!'!AH119</f>
        <v>0</v>
      </c>
      <c r="AI517">
        <f>'"rank"; your input only here!'!AI119</f>
        <v>0</v>
      </c>
      <c r="AJ517">
        <f>'"rank"; your input only here!'!AJ119</f>
        <v>0</v>
      </c>
      <c r="AK517">
        <f>'"rank"; your input only here!'!AK119</f>
        <v>0</v>
      </c>
      <c r="AL517">
        <f>'"rank"; your input only here!'!AL119</f>
        <v>0</v>
      </c>
      <c r="AM517" s="25">
        <f>'"rank"; your input only here!'!AM119</f>
        <v>0</v>
      </c>
      <c r="AN517" s="25">
        <f>'"rank"; your input only here!'!AN119</f>
        <v>0</v>
      </c>
      <c r="AO517" s="25">
        <f>'"rank"; your input only here!'!AO119</f>
        <v>0</v>
      </c>
      <c r="AP517" s="25">
        <f>'"rank"; your input only here!'!AP119</f>
        <v>0</v>
      </c>
      <c r="AQ517" s="25">
        <f>'"rank"; your input only here!'!AQ119</f>
        <v>0</v>
      </c>
    </row>
    <row r="518" spans="1:43" x14ac:dyDescent="0.25">
      <c r="A518" t="str">
        <f>'"rank"; your input only here!'!A120</f>
        <v>A115</v>
      </c>
      <c r="B518" t="str">
        <f>'"rank"; your input only here!'!B120</f>
        <v>Test Project 115</v>
      </c>
      <c r="C518">
        <f>'"rank"; your input only here!'!C120</f>
        <v>0</v>
      </c>
      <c r="D518">
        <f t="shared" si="7"/>
        <v>0</v>
      </c>
      <c r="E518">
        <f>'"rank"; your input only here!'!E120</f>
        <v>115</v>
      </c>
      <c r="F518">
        <f>'"rank"; your input only here!'!F120</f>
        <v>0</v>
      </c>
      <c r="G518">
        <f>'"rank"; your input only here!'!G120</f>
        <v>0</v>
      </c>
      <c r="H518">
        <f>'"rank"; your input only here!'!H120</f>
        <v>0</v>
      </c>
      <c r="I518">
        <f>'"rank"; your input only here!'!I120</f>
        <v>0</v>
      </c>
      <c r="J518">
        <f>'"rank"; your input only here!'!J120</f>
        <v>0</v>
      </c>
      <c r="K518">
        <f>'"rank"; your input only here!'!K120</f>
        <v>0</v>
      </c>
      <c r="L518">
        <f>'"rank"; your input only here!'!L120</f>
        <v>0</v>
      </c>
      <c r="M518">
        <f>'"rank"; your input only here!'!M120</f>
        <v>0</v>
      </c>
      <c r="N518">
        <f>'"rank"; your input only here!'!N120</f>
        <v>0</v>
      </c>
      <c r="O518">
        <f>'"rank"; your input only here!'!O120</f>
        <v>0</v>
      </c>
      <c r="P518">
        <f>'"rank"; your input only here!'!P120</f>
        <v>0</v>
      </c>
      <c r="Q518">
        <f>'"rank"; your input only here!'!Q120</f>
        <v>0</v>
      </c>
      <c r="R518">
        <f>'"rank"; your input only here!'!R120</f>
        <v>0</v>
      </c>
      <c r="S518">
        <f>'"rank"; your input only here!'!S120</f>
        <v>0</v>
      </c>
      <c r="T518">
        <f>'"rank"; your input only here!'!T120</f>
        <v>0</v>
      </c>
      <c r="U518">
        <f>'"rank"; your input only here!'!U120</f>
        <v>0</v>
      </c>
      <c r="V518">
        <f>'"rank"; your input only here!'!V120</f>
        <v>0</v>
      </c>
      <c r="W518">
        <f>'"rank"; your input only here!'!W120</f>
        <v>0</v>
      </c>
      <c r="X518">
        <f>'"rank"; your input only here!'!X120</f>
        <v>0</v>
      </c>
      <c r="Y518">
        <f>'"rank"; your input only here!'!Y120</f>
        <v>0</v>
      </c>
      <c r="Z518">
        <f>'"rank"; your input only here!'!Z120</f>
        <v>0</v>
      </c>
      <c r="AA518">
        <f>'"rank"; your input only here!'!AA120</f>
        <v>0</v>
      </c>
      <c r="AB518">
        <f>'"rank"; your input only here!'!AB120</f>
        <v>0</v>
      </c>
      <c r="AC518">
        <f>'"rank"; your input only here!'!AC120</f>
        <v>0</v>
      </c>
      <c r="AD518">
        <f>'"rank"; your input only here!'!AD120</f>
        <v>0</v>
      </c>
      <c r="AE518">
        <f>'"rank"; your input only here!'!AE120</f>
        <v>0</v>
      </c>
      <c r="AF518">
        <f>'"rank"; your input only here!'!AF120</f>
        <v>0</v>
      </c>
      <c r="AG518">
        <f>'"rank"; your input only here!'!AG120</f>
        <v>0</v>
      </c>
      <c r="AH518">
        <f>'"rank"; your input only here!'!AH120</f>
        <v>0</v>
      </c>
      <c r="AI518">
        <f>'"rank"; your input only here!'!AI120</f>
        <v>0</v>
      </c>
      <c r="AJ518">
        <f>'"rank"; your input only here!'!AJ120</f>
        <v>0</v>
      </c>
      <c r="AK518">
        <f>'"rank"; your input only here!'!AK120</f>
        <v>0</v>
      </c>
      <c r="AL518">
        <f>'"rank"; your input only here!'!AL120</f>
        <v>0</v>
      </c>
      <c r="AM518" s="25">
        <f>'"rank"; your input only here!'!AM120</f>
        <v>0</v>
      </c>
      <c r="AN518" s="25">
        <f>'"rank"; your input only here!'!AN120</f>
        <v>0</v>
      </c>
      <c r="AO518" s="25">
        <f>'"rank"; your input only here!'!AO120</f>
        <v>0</v>
      </c>
      <c r="AP518" s="25">
        <f>'"rank"; your input only here!'!AP120</f>
        <v>0</v>
      </c>
      <c r="AQ518" s="25">
        <f>'"rank"; your input only here!'!AQ120</f>
        <v>0</v>
      </c>
    </row>
    <row r="519" spans="1:43" x14ac:dyDescent="0.25">
      <c r="A519" t="str">
        <f>'"rank"; your input only here!'!A121</f>
        <v>A116</v>
      </c>
      <c r="B519" t="str">
        <f>'"rank"; your input only here!'!B121</f>
        <v>Test Project 116</v>
      </c>
      <c r="C519">
        <f>'"rank"; your input only here!'!C121</f>
        <v>0</v>
      </c>
      <c r="D519">
        <f t="shared" si="7"/>
        <v>0</v>
      </c>
      <c r="E519">
        <f>'"rank"; your input only here!'!E121</f>
        <v>116</v>
      </c>
      <c r="F519">
        <f>'"rank"; your input only here!'!F121</f>
        <v>0</v>
      </c>
      <c r="G519">
        <f>'"rank"; your input only here!'!G121</f>
        <v>0</v>
      </c>
      <c r="H519">
        <f>'"rank"; your input only here!'!H121</f>
        <v>0</v>
      </c>
      <c r="I519">
        <f>'"rank"; your input only here!'!I121</f>
        <v>0</v>
      </c>
      <c r="J519">
        <f>'"rank"; your input only here!'!J121</f>
        <v>0</v>
      </c>
      <c r="K519">
        <f>'"rank"; your input only here!'!K121</f>
        <v>0</v>
      </c>
      <c r="L519">
        <f>'"rank"; your input only here!'!L121</f>
        <v>0</v>
      </c>
      <c r="M519">
        <f>'"rank"; your input only here!'!M121</f>
        <v>0</v>
      </c>
      <c r="N519">
        <f>'"rank"; your input only here!'!N121</f>
        <v>0</v>
      </c>
      <c r="O519">
        <f>'"rank"; your input only here!'!O121</f>
        <v>0</v>
      </c>
      <c r="P519">
        <f>'"rank"; your input only here!'!P121</f>
        <v>0</v>
      </c>
      <c r="Q519">
        <f>'"rank"; your input only here!'!Q121</f>
        <v>0</v>
      </c>
      <c r="R519">
        <f>'"rank"; your input only here!'!R121</f>
        <v>0</v>
      </c>
      <c r="S519">
        <f>'"rank"; your input only here!'!S121</f>
        <v>0</v>
      </c>
      <c r="T519">
        <f>'"rank"; your input only here!'!T121</f>
        <v>0</v>
      </c>
      <c r="U519">
        <f>'"rank"; your input only here!'!U121</f>
        <v>0</v>
      </c>
      <c r="V519">
        <f>'"rank"; your input only here!'!V121</f>
        <v>0</v>
      </c>
      <c r="W519">
        <f>'"rank"; your input only here!'!W121</f>
        <v>0</v>
      </c>
      <c r="X519">
        <f>'"rank"; your input only here!'!X121</f>
        <v>0</v>
      </c>
      <c r="Y519">
        <f>'"rank"; your input only here!'!Y121</f>
        <v>0</v>
      </c>
      <c r="Z519">
        <f>'"rank"; your input only here!'!Z121</f>
        <v>0</v>
      </c>
      <c r="AA519">
        <f>'"rank"; your input only here!'!AA121</f>
        <v>0</v>
      </c>
      <c r="AB519">
        <f>'"rank"; your input only here!'!AB121</f>
        <v>0</v>
      </c>
      <c r="AC519">
        <f>'"rank"; your input only here!'!AC121</f>
        <v>0</v>
      </c>
      <c r="AD519">
        <f>'"rank"; your input only here!'!AD121</f>
        <v>0</v>
      </c>
      <c r="AE519">
        <f>'"rank"; your input only here!'!AE121</f>
        <v>0</v>
      </c>
      <c r="AF519">
        <f>'"rank"; your input only here!'!AF121</f>
        <v>0</v>
      </c>
      <c r="AG519">
        <f>'"rank"; your input only here!'!AG121</f>
        <v>0</v>
      </c>
      <c r="AH519">
        <f>'"rank"; your input only here!'!AH121</f>
        <v>0</v>
      </c>
      <c r="AI519">
        <f>'"rank"; your input only here!'!AI121</f>
        <v>0</v>
      </c>
      <c r="AJ519">
        <f>'"rank"; your input only here!'!AJ121</f>
        <v>0</v>
      </c>
      <c r="AK519">
        <f>'"rank"; your input only here!'!AK121</f>
        <v>0</v>
      </c>
      <c r="AL519">
        <f>'"rank"; your input only here!'!AL121</f>
        <v>0</v>
      </c>
      <c r="AM519" s="25">
        <f>'"rank"; your input only here!'!AM121</f>
        <v>0</v>
      </c>
      <c r="AN519" s="25">
        <f>'"rank"; your input only here!'!AN121</f>
        <v>0</v>
      </c>
      <c r="AO519" s="25">
        <f>'"rank"; your input only here!'!AO121</f>
        <v>0</v>
      </c>
      <c r="AP519" s="25">
        <f>'"rank"; your input only here!'!AP121</f>
        <v>0</v>
      </c>
      <c r="AQ519" s="25">
        <f>'"rank"; your input only here!'!AQ121</f>
        <v>0</v>
      </c>
    </row>
    <row r="520" spans="1:43" x14ac:dyDescent="0.25">
      <c r="A520" t="str">
        <f>'"rank"; your input only here!'!A122</f>
        <v>A117</v>
      </c>
      <c r="B520" t="str">
        <f>'"rank"; your input only here!'!B122</f>
        <v>Test Project 117</v>
      </c>
      <c r="C520">
        <f>'"rank"; your input only here!'!C122</f>
        <v>0</v>
      </c>
      <c r="D520">
        <f t="shared" si="7"/>
        <v>0</v>
      </c>
      <c r="E520">
        <f>'"rank"; your input only here!'!E122</f>
        <v>117</v>
      </c>
      <c r="F520">
        <f>'"rank"; your input only here!'!F122</f>
        <v>0</v>
      </c>
      <c r="G520">
        <f>'"rank"; your input only here!'!G122</f>
        <v>0</v>
      </c>
      <c r="H520">
        <f>'"rank"; your input only here!'!H122</f>
        <v>0</v>
      </c>
      <c r="I520">
        <f>'"rank"; your input only here!'!I122</f>
        <v>0</v>
      </c>
      <c r="J520">
        <f>'"rank"; your input only here!'!J122</f>
        <v>0</v>
      </c>
      <c r="K520">
        <f>'"rank"; your input only here!'!K122</f>
        <v>0</v>
      </c>
      <c r="L520">
        <f>'"rank"; your input only here!'!L122</f>
        <v>0</v>
      </c>
      <c r="M520">
        <f>'"rank"; your input only here!'!M122</f>
        <v>0</v>
      </c>
      <c r="N520">
        <f>'"rank"; your input only here!'!N122</f>
        <v>0</v>
      </c>
      <c r="O520">
        <f>'"rank"; your input only here!'!O122</f>
        <v>0</v>
      </c>
      <c r="P520">
        <f>'"rank"; your input only here!'!P122</f>
        <v>0</v>
      </c>
      <c r="Q520">
        <f>'"rank"; your input only here!'!Q122</f>
        <v>0</v>
      </c>
      <c r="R520">
        <f>'"rank"; your input only here!'!R122</f>
        <v>0</v>
      </c>
      <c r="S520">
        <f>'"rank"; your input only here!'!S122</f>
        <v>0</v>
      </c>
      <c r="T520">
        <f>'"rank"; your input only here!'!T122</f>
        <v>0</v>
      </c>
      <c r="U520">
        <f>'"rank"; your input only here!'!U122</f>
        <v>0</v>
      </c>
      <c r="V520">
        <f>'"rank"; your input only here!'!V122</f>
        <v>0</v>
      </c>
      <c r="W520">
        <f>'"rank"; your input only here!'!W122</f>
        <v>0</v>
      </c>
      <c r="X520">
        <f>'"rank"; your input only here!'!X122</f>
        <v>0</v>
      </c>
      <c r="Y520">
        <f>'"rank"; your input only here!'!Y122</f>
        <v>0</v>
      </c>
      <c r="Z520">
        <f>'"rank"; your input only here!'!Z122</f>
        <v>0</v>
      </c>
      <c r="AA520">
        <f>'"rank"; your input only here!'!AA122</f>
        <v>0</v>
      </c>
      <c r="AB520">
        <f>'"rank"; your input only here!'!AB122</f>
        <v>0</v>
      </c>
      <c r="AC520">
        <f>'"rank"; your input only here!'!AC122</f>
        <v>0</v>
      </c>
      <c r="AD520">
        <f>'"rank"; your input only here!'!AD122</f>
        <v>0</v>
      </c>
      <c r="AE520">
        <f>'"rank"; your input only here!'!AE122</f>
        <v>0</v>
      </c>
      <c r="AF520">
        <f>'"rank"; your input only here!'!AF122</f>
        <v>0</v>
      </c>
      <c r="AG520">
        <f>'"rank"; your input only here!'!AG122</f>
        <v>0</v>
      </c>
      <c r="AH520">
        <f>'"rank"; your input only here!'!AH122</f>
        <v>0</v>
      </c>
      <c r="AI520">
        <f>'"rank"; your input only here!'!AI122</f>
        <v>0</v>
      </c>
      <c r="AJ520">
        <f>'"rank"; your input only here!'!AJ122</f>
        <v>0</v>
      </c>
      <c r="AK520">
        <f>'"rank"; your input only here!'!AK122</f>
        <v>0</v>
      </c>
      <c r="AL520">
        <f>'"rank"; your input only here!'!AL122</f>
        <v>0</v>
      </c>
      <c r="AM520" s="25">
        <f>'"rank"; your input only here!'!AM122</f>
        <v>0</v>
      </c>
      <c r="AN520" s="25">
        <f>'"rank"; your input only here!'!AN122</f>
        <v>0</v>
      </c>
      <c r="AO520" s="25">
        <f>'"rank"; your input only here!'!AO122</f>
        <v>0</v>
      </c>
      <c r="AP520" s="25">
        <f>'"rank"; your input only here!'!AP122</f>
        <v>0</v>
      </c>
      <c r="AQ520" s="25">
        <f>'"rank"; your input only here!'!AQ122</f>
        <v>0</v>
      </c>
    </row>
    <row r="521" spans="1:43" x14ac:dyDescent="0.25">
      <c r="A521" t="str">
        <f>'"rank"; your input only here!'!A123</f>
        <v>A118</v>
      </c>
      <c r="B521" t="str">
        <f>'"rank"; your input only here!'!B123</f>
        <v>Test Project 118</v>
      </c>
      <c r="C521">
        <f>'"rank"; your input only here!'!C123</f>
        <v>0</v>
      </c>
      <c r="D521">
        <f t="shared" si="7"/>
        <v>0</v>
      </c>
      <c r="E521">
        <f>'"rank"; your input only here!'!E123</f>
        <v>118</v>
      </c>
      <c r="F521">
        <f>'"rank"; your input only here!'!F123</f>
        <v>0</v>
      </c>
      <c r="G521">
        <f>'"rank"; your input only here!'!G123</f>
        <v>0</v>
      </c>
      <c r="H521">
        <f>'"rank"; your input only here!'!H123</f>
        <v>0</v>
      </c>
      <c r="I521">
        <f>'"rank"; your input only here!'!I123</f>
        <v>0</v>
      </c>
      <c r="J521">
        <f>'"rank"; your input only here!'!J123</f>
        <v>0</v>
      </c>
      <c r="K521">
        <f>'"rank"; your input only here!'!K123</f>
        <v>0</v>
      </c>
      <c r="L521">
        <f>'"rank"; your input only here!'!L123</f>
        <v>0</v>
      </c>
      <c r="M521">
        <f>'"rank"; your input only here!'!M123</f>
        <v>0</v>
      </c>
      <c r="N521">
        <f>'"rank"; your input only here!'!N123</f>
        <v>0</v>
      </c>
      <c r="O521">
        <f>'"rank"; your input only here!'!O123</f>
        <v>0</v>
      </c>
      <c r="P521">
        <f>'"rank"; your input only here!'!P123</f>
        <v>0</v>
      </c>
      <c r="Q521">
        <f>'"rank"; your input only here!'!Q123</f>
        <v>0</v>
      </c>
      <c r="R521">
        <f>'"rank"; your input only here!'!R123</f>
        <v>0</v>
      </c>
      <c r="S521">
        <f>'"rank"; your input only here!'!S123</f>
        <v>0</v>
      </c>
      <c r="T521">
        <f>'"rank"; your input only here!'!T123</f>
        <v>0</v>
      </c>
      <c r="U521">
        <f>'"rank"; your input only here!'!U123</f>
        <v>0</v>
      </c>
      <c r="V521">
        <f>'"rank"; your input only here!'!V123</f>
        <v>0</v>
      </c>
      <c r="W521">
        <f>'"rank"; your input only here!'!W123</f>
        <v>0</v>
      </c>
      <c r="X521">
        <f>'"rank"; your input only here!'!X123</f>
        <v>0</v>
      </c>
      <c r="Y521">
        <f>'"rank"; your input only here!'!Y123</f>
        <v>0</v>
      </c>
      <c r="Z521">
        <f>'"rank"; your input only here!'!Z123</f>
        <v>0</v>
      </c>
      <c r="AA521">
        <f>'"rank"; your input only here!'!AA123</f>
        <v>0</v>
      </c>
      <c r="AB521">
        <f>'"rank"; your input only here!'!AB123</f>
        <v>0</v>
      </c>
      <c r="AC521">
        <f>'"rank"; your input only here!'!AC123</f>
        <v>0</v>
      </c>
      <c r="AD521">
        <f>'"rank"; your input only here!'!AD123</f>
        <v>0</v>
      </c>
      <c r="AE521">
        <f>'"rank"; your input only here!'!AE123</f>
        <v>0</v>
      </c>
      <c r="AF521">
        <f>'"rank"; your input only here!'!AF123</f>
        <v>0</v>
      </c>
      <c r="AG521">
        <f>'"rank"; your input only here!'!AG123</f>
        <v>0</v>
      </c>
      <c r="AH521">
        <f>'"rank"; your input only here!'!AH123</f>
        <v>0</v>
      </c>
      <c r="AI521">
        <f>'"rank"; your input only here!'!AI123</f>
        <v>0</v>
      </c>
      <c r="AJ521">
        <f>'"rank"; your input only here!'!AJ123</f>
        <v>0</v>
      </c>
      <c r="AK521">
        <f>'"rank"; your input only here!'!AK123</f>
        <v>0</v>
      </c>
      <c r="AL521">
        <f>'"rank"; your input only here!'!AL123</f>
        <v>0</v>
      </c>
      <c r="AM521" s="25">
        <f>'"rank"; your input only here!'!AM123</f>
        <v>0</v>
      </c>
      <c r="AN521" s="25">
        <f>'"rank"; your input only here!'!AN123</f>
        <v>0</v>
      </c>
      <c r="AO521" s="25">
        <f>'"rank"; your input only here!'!AO123</f>
        <v>0</v>
      </c>
      <c r="AP521" s="25">
        <f>'"rank"; your input only here!'!AP123</f>
        <v>0</v>
      </c>
      <c r="AQ521" s="25">
        <f>'"rank"; your input only here!'!AQ123</f>
        <v>0</v>
      </c>
    </row>
    <row r="522" spans="1:43" x14ac:dyDescent="0.25">
      <c r="A522" t="str">
        <f>'"rank"; your input only here!'!A124</f>
        <v>A119</v>
      </c>
      <c r="B522" t="str">
        <f>'"rank"; your input only here!'!B124</f>
        <v>Test Project 119</v>
      </c>
      <c r="C522">
        <f>'"rank"; your input only here!'!C124</f>
        <v>0</v>
      </c>
      <c r="D522">
        <f t="shared" si="7"/>
        <v>0</v>
      </c>
      <c r="E522">
        <f>'"rank"; your input only here!'!E124</f>
        <v>119</v>
      </c>
      <c r="F522">
        <f>'"rank"; your input only here!'!F124</f>
        <v>0</v>
      </c>
      <c r="G522">
        <f>'"rank"; your input only here!'!G124</f>
        <v>0</v>
      </c>
      <c r="H522">
        <f>'"rank"; your input only here!'!H124</f>
        <v>0</v>
      </c>
      <c r="I522">
        <f>'"rank"; your input only here!'!I124</f>
        <v>0</v>
      </c>
      <c r="J522">
        <f>'"rank"; your input only here!'!J124</f>
        <v>0</v>
      </c>
      <c r="K522">
        <f>'"rank"; your input only here!'!K124</f>
        <v>0</v>
      </c>
      <c r="L522">
        <f>'"rank"; your input only here!'!L124</f>
        <v>0</v>
      </c>
      <c r="M522">
        <f>'"rank"; your input only here!'!M124</f>
        <v>0</v>
      </c>
      <c r="N522">
        <f>'"rank"; your input only here!'!N124</f>
        <v>0</v>
      </c>
      <c r="O522">
        <f>'"rank"; your input only here!'!O124</f>
        <v>0</v>
      </c>
      <c r="P522">
        <f>'"rank"; your input only here!'!P124</f>
        <v>0</v>
      </c>
      <c r="Q522">
        <f>'"rank"; your input only here!'!Q124</f>
        <v>0</v>
      </c>
      <c r="R522">
        <f>'"rank"; your input only here!'!R124</f>
        <v>0</v>
      </c>
      <c r="S522">
        <f>'"rank"; your input only here!'!S124</f>
        <v>0</v>
      </c>
      <c r="T522">
        <f>'"rank"; your input only here!'!T124</f>
        <v>0</v>
      </c>
      <c r="U522">
        <f>'"rank"; your input only here!'!U124</f>
        <v>0</v>
      </c>
      <c r="V522">
        <f>'"rank"; your input only here!'!V124</f>
        <v>0</v>
      </c>
      <c r="W522">
        <f>'"rank"; your input only here!'!W124</f>
        <v>0</v>
      </c>
      <c r="X522">
        <f>'"rank"; your input only here!'!X124</f>
        <v>0</v>
      </c>
      <c r="Y522">
        <f>'"rank"; your input only here!'!Y124</f>
        <v>0</v>
      </c>
      <c r="Z522">
        <f>'"rank"; your input only here!'!Z124</f>
        <v>0</v>
      </c>
      <c r="AA522">
        <f>'"rank"; your input only here!'!AA124</f>
        <v>0</v>
      </c>
      <c r="AB522">
        <f>'"rank"; your input only here!'!AB124</f>
        <v>0</v>
      </c>
      <c r="AC522">
        <f>'"rank"; your input only here!'!AC124</f>
        <v>0</v>
      </c>
      <c r="AD522">
        <f>'"rank"; your input only here!'!AD124</f>
        <v>0</v>
      </c>
      <c r="AE522">
        <f>'"rank"; your input only here!'!AE124</f>
        <v>0</v>
      </c>
      <c r="AF522">
        <f>'"rank"; your input only here!'!AF124</f>
        <v>0</v>
      </c>
      <c r="AG522">
        <f>'"rank"; your input only here!'!AG124</f>
        <v>0</v>
      </c>
      <c r="AH522">
        <f>'"rank"; your input only here!'!AH124</f>
        <v>0</v>
      </c>
      <c r="AI522">
        <f>'"rank"; your input only here!'!AI124</f>
        <v>0</v>
      </c>
      <c r="AJ522">
        <f>'"rank"; your input only here!'!AJ124</f>
        <v>0</v>
      </c>
      <c r="AK522">
        <f>'"rank"; your input only here!'!AK124</f>
        <v>0</v>
      </c>
      <c r="AL522">
        <f>'"rank"; your input only here!'!AL124</f>
        <v>0</v>
      </c>
      <c r="AM522" s="25">
        <f>'"rank"; your input only here!'!AM124</f>
        <v>0</v>
      </c>
      <c r="AN522" s="25">
        <f>'"rank"; your input only here!'!AN124</f>
        <v>0</v>
      </c>
      <c r="AO522" s="25">
        <f>'"rank"; your input only here!'!AO124</f>
        <v>0</v>
      </c>
      <c r="AP522" s="25">
        <f>'"rank"; your input only here!'!AP124</f>
        <v>0</v>
      </c>
      <c r="AQ522" s="25">
        <f>'"rank"; your input only here!'!AQ124</f>
        <v>0</v>
      </c>
    </row>
    <row r="523" spans="1:43" x14ac:dyDescent="0.25">
      <c r="A523" t="str">
        <f>'"rank"; your input only here!'!A125</f>
        <v>A120</v>
      </c>
      <c r="B523" t="str">
        <f>'"rank"; your input only here!'!B125</f>
        <v>Test Project 120</v>
      </c>
      <c r="C523">
        <f>'"rank"; your input only here!'!C125</f>
        <v>0</v>
      </c>
      <c r="D523">
        <f t="shared" si="7"/>
        <v>0</v>
      </c>
      <c r="E523">
        <f>'"rank"; your input only here!'!E125</f>
        <v>120</v>
      </c>
      <c r="F523">
        <f>'"rank"; your input only here!'!F125</f>
        <v>0</v>
      </c>
      <c r="G523">
        <f>'"rank"; your input only here!'!G125</f>
        <v>0</v>
      </c>
      <c r="H523">
        <f>'"rank"; your input only here!'!H125</f>
        <v>0</v>
      </c>
      <c r="I523">
        <f>'"rank"; your input only here!'!I125</f>
        <v>0</v>
      </c>
      <c r="J523">
        <f>'"rank"; your input only here!'!J125</f>
        <v>0</v>
      </c>
      <c r="K523">
        <f>'"rank"; your input only here!'!K125</f>
        <v>0</v>
      </c>
      <c r="L523">
        <f>'"rank"; your input only here!'!L125</f>
        <v>0</v>
      </c>
      <c r="M523">
        <f>'"rank"; your input only here!'!M125</f>
        <v>0</v>
      </c>
      <c r="N523">
        <f>'"rank"; your input only here!'!N125</f>
        <v>0</v>
      </c>
      <c r="O523">
        <f>'"rank"; your input only here!'!O125</f>
        <v>0</v>
      </c>
      <c r="P523">
        <f>'"rank"; your input only here!'!P125</f>
        <v>0</v>
      </c>
      <c r="Q523">
        <f>'"rank"; your input only here!'!Q125</f>
        <v>0</v>
      </c>
      <c r="R523">
        <f>'"rank"; your input only here!'!R125</f>
        <v>0</v>
      </c>
      <c r="S523">
        <f>'"rank"; your input only here!'!S125</f>
        <v>0</v>
      </c>
      <c r="T523">
        <f>'"rank"; your input only here!'!T125</f>
        <v>0</v>
      </c>
      <c r="U523">
        <f>'"rank"; your input only here!'!U125</f>
        <v>0</v>
      </c>
      <c r="V523">
        <f>'"rank"; your input only here!'!V125</f>
        <v>0</v>
      </c>
      <c r="W523">
        <f>'"rank"; your input only here!'!W125</f>
        <v>0</v>
      </c>
      <c r="X523">
        <f>'"rank"; your input only here!'!X125</f>
        <v>0</v>
      </c>
      <c r="Y523">
        <f>'"rank"; your input only here!'!Y125</f>
        <v>0</v>
      </c>
      <c r="Z523">
        <f>'"rank"; your input only here!'!Z125</f>
        <v>0</v>
      </c>
      <c r="AA523">
        <f>'"rank"; your input only here!'!AA125</f>
        <v>0</v>
      </c>
      <c r="AB523">
        <f>'"rank"; your input only here!'!AB125</f>
        <v>0</v>
      </c>
      <c r="AC523">
        <f>'"rank"; your input only here!'!AC125</f>
        <v>0</v>
      </c>
      <c r="AD523">
        <f>'"rank"; your input only here!'!AD125</f>
        <v>0</v>
      </c>
      <c r="AE523">
        <f>'"rank"; your input only here!'!AE125</f>
        <v>0</v>
      </c>
      <c r="AF523">
        <f>'"rank"; your input only here!'!AF125</f>
        <v>0</v>
      </c>
      <c r="AG523">
        <f>'"rank"; your input only here!'!AG125</f>
        <v>0</v>
      </c>
      <c r="AH523">
        <f>'"rank"; your input only here!'!AH125</f>
        <v>0</v>
      </c>
      <c r="AI523">
        <f>'"rank"; your input only here!'!AI125</f>
        <v>0</v>
      </c>
      <c r="AJ523">
        <f>'"rank"; your input only here!'!AJ125</f>
        <v>0</v>
      </c>
      <c r="AK523">
        <f>'"rank"; your input only here!'!AK125</f>
        <v>0</v>
      </c>
      <c r="AL523">
        <f>'"rank"; your input only here!'!AL125</f>
        <v>0</v>
      </c>
      <c r="AM523" s="25">
        <f>'"rank"; your input only here!'!AM125</f>
        <v>0</v>
      </c>
      <c r="AN523" s="25">
        <f>'"rank"; your input only here!'!AN125</f>
        <v>0</v>
      </c>
      <c r="AO523" s="25">
        <f>'"rank"; your input only here!'!AO125</f>
        <v>0</v>
      </c>
      <c r="AP523" s="25">
        <f>'"rank"; your input only here!'!AP125</f>
        <v>0</v>
      </c>
      <c r="AQ523" s="25">
        <f>'"rank"; your input only here!'!AQ125</f>
        <v>0</v>
      </c>
    </row>
    <row r="524" spans="1:43" x14ac:dyDescent="0.25">
      <c r="A524" t="str">
        <f>'"rank"; your input only here!'!A126</f>
        <v>A121</v>
      </c>
      <c r="B524" t="str">
        <f>'"rank"; your input only here!'!B126</f>
        <v>Test Project 121</v>
      </c>
      <c r="C524">
        <f>'"rank"; your input only here!'!C126</f>
        <v>0</v>
      </c>
      <c r="D524">
        <f t="shared" si="7"/>
        <v>0</v>
      </c>
      <c r="E524">
        <f>'"rank"; your input only here!'!E126</f>
        <v>121</v>
      </c>
      <c r="F524">
        <f>'"rank"; your input only here!'!F126</f>
        <v>0</v>
      </c>
      <c r="G524">
        <f>'"rank"; your input only here!'!G126</f>
        <v>0</v>
      </c>
      <c r="H524">
        <f>'"rank"; your input only here!'!H126</f>
        <v>0</v>
      </c>
      <c r="I524">
        <f>'"rank"; your input only here!'!I126</f>
        <v>0</v>
      </c>
      <c r="J524">
        <f>'"rank"; your input only here!'!J126</f>
        <v>0</v>
      </c>
      <c r="K524">
        <f>'"rank"; your input only here!'!K126</f>
        <v>0</v>
      </c>
      <c r="L524">
        <f>'"rank"; your input only here!'!L126</f>
        <v>0</v>
      </c>
      <c r="M524">
        <f>'"rank"; your input only here!'!M126</f>
        <v>0</v>
      </c>
      <c r="N524">
        <f>'"rank"; your input only here!'!N126</f>
        <v>0</v>
      </c>
      <c r="O524">
        <f>'"rank"; your input only here!'!O126</f>
        <v>0</v>
      </c>
      <c r="P524">
        <f>'"rank"; your input only here!'!P126</f>
        <v>0</v>
      </c>
      <c r="Q524">
        <f>'"rank"; your input only here!'!Q126</f>
        <v>0</v>
      </c>
      <c r="R524">
        <f>'"rank"; your input only here!'!R126</f>
        <v>0</v>
      </c>
      <c r="S524">
        <f>'"rank"; your input only here!'!S126</f>
        <v>0</v>
      </c>
      <c r="T524">
        <f>'"rank"; your input only here!'!T126</f>
        <v>0</v>
      </c>
      <c r="U524">
        <f>'"rank"; your input only here!'!U126</f>
        <v>0</v>
      </c>
      <c r="V524">
        <f>'"rank"; your input only here!'!V126</f>
        <v>0</v>
      </c>
      <c r="W524">
        <f>'"rank"; your input only here!'!W126</f>
        <v>0</v>
      </c>
      <c r="X524">
        <f>'"rank"; your input only here!'!X126</f>
        <v>0</v>
      </c>
      <c r="Y524">
        <f>'"rank"; your input only here!'!Y126</f>
        <v>0</v>
      </c>
      <c r="Z524">
        <f>'"rank"; your input only here!'!Z126</f>
        <v>0</v>
      </c>
      <c r="AA524">
        <f>'"rank"; your input only here!'!AA126</f>
        <v>0</v>
      </c>
      <c r="AB524">
        <f>'"rank"; your input only here!'!AB126</f>
        <v>0</v>
      </c>
      <c r="AC524">
        <f>'"rank"; your input only here!'!AC126</f>
        <v>0</v>
      </c>
      <c r="AD524">
        <f>'"rank"; your input only here!'!AD126</f>
        <v>0</v>
      </c>
      <c r="AE524">
        <f>'"rank"; your input only here!'!AE126</f>
        <v>0</v>
      </c>
      <c r="AF524">
        <f>'"rank"; your input only here!'!AF126</f>
        <v>0</v>
      </c>
      <c r="AG524">
        <f>'"rank"; your input only here!'!AG126</f>
        <v>0</v>
      </c>
      <c r="AH524">
        <f>'"rank"; your input only here!'!AH126</f>
        <v>0</v>
      </c>
      <c r="AI524">
        <f>'"rank"; your input only here!'!AI126</f>
        <v>0</v>
      </c>
      <c r="AJ524">
        <f>'"rank"; your input only here!'!AJ126</f>
        <v>0</v>
      </c>
      <c r="AK524">
        <f>'"rank"; your input only here!'!AK126</f>
        <v>0</v>
      </c>
      <c r="AL524">
        <f>'"rank"; your input only here!'!AL126</f>
        <v>0</v>
      </c>
      <c r="AM524" s="25">
        <f>'"rank"; your input only here!'!AM126</f>
        <v>0</v>
      </c>
      <c r="AN524" s="25">
        <f>'"rank"; your input only here!'!AN126</f>
        <v>0</v>
      </c>
      <c r="AO524" s="25">
        <f>'"rank"; your input only here!'!AO126</f>
        <v>0</v>
      </c>
      <c r="AP524" s="25">
        <f>'"rank"; your input only here!'!AP126</f>
        <v>0</v>
      </c>
      <c r="AQ524" s="25">
        <f>'"rank"; your input only here!'!AQ126</f>
        <v>0</v>
      </c>
    </row>
    <row r="525" spans="1:43" x14ac:dyDescent="0.25">
      <c r="A525" t="str">
        <f>'"rank"; your input only here!'!A127</f>
        <v>A122</v>
      </c>
      <c r="B525" t="str">
        <f>'"rank"; your input only here!'!B127</f>
        <v>Test Project 122</v>
      </c>
      <c r="C525">
        <f>'"rank"; your input only here!'!C127</f>
        <v>0</v>
      </c>
      <c r="D525">
        <f t="shared" si="7"/>
        <v>0</v>
      </c>
      <c r="E525">
        <f>'"rank"; your input only here!'!E127</f>
        <v>122</v>
      </c>
      <c r="F525">
        <f>'"rank"; your input only here!'!F127</f>
        <v>0</v>
      </c>
      <c r="G525">
        <f>'"rank"; your input only here!'!G127</f>
        <v>0</v>
      </c>
      <c r="H525">
        <f>'"rank"; your input only here!'!H127</f>
        <v>0</v>
      </c>
      <c r="I525">
        <f>'"rank"; your input only here!'!I127</f>
        <v>0</v>
      </c>
      <c r="J525">
        <f>'"rank"; your input only here!'!J127</f>
        <v>0</v>
      </c>
      <c r="K525">
        <f>'"rank"; your input only here!'!K127</f>
        <v>0</v>
      </c>
      <c r="L525">
        <f>'"rank"; your input only here!'!L127</f>
        <v>0</v>
      </c>
      <c r="M525">
        <f>'"rank"; your input only here!'!M127</f>
        <v>0</v>
      </c>
      <c r="N525">
        <f>'"rank"; your input only here!'!N127</f>
        <v>0</v>
      </c>
      <c r="O525">
        <f>'"rank"; your input only here!'!O127</f>
        <v>0</v>
      </c>
      <c r="P525">
        <f>'"rank"; your input only here!'!P127</f>
        <v>0</v>
      </c>
      <c r="Q525">
        <f>'"rank"; your input only here!'!Q127</f>
        <v>0</v>
      </c>
      <c r="R525">
        <f>'"rank"; your input only here!'!R127</f>
        <v>0</v>
      </c>
      <c r="S525">
        <f>'"rank"; your input only here!'!S127</f>
        <v>0</v>
      </c>
      <c r="T525">
        <f>'"rank"; your input only here!'!T127</f>
        <v>0</v>
      </c>
      <c r="U525">
        <f>'"rank"; your input only here!'!U127</f>
        <v>0</v>
      </c>
      <c r="V525">
        <f>'"rank"; your input only here!'!V127</f>
        <v>0</v>
      </c>
      <c r="W525">
        <f>'"rank"; your input only here!'!W127</f>
        <v>0</v>
      </c>
      <c r="X525">
        <f>'"rank"; your input only here!'!X127</f>
        <v>0</v>
      </c>
      <c r="Y525">
        <f>'"rank"; your input only here!'!Y127</f>
        <v>0</v>
      </c>
      <c r="Z525">
        <f>'"rank"; your input only here!'!Z127</f>
        <v>0</v>
      </c>
      <c r="AA525">
        <f>'"rank"; your input only here!'!AA127</f>
        <v>0</v>
      </c>
      <c r="AB525">
        <f>'"rank"; your input only here!'!AB127</f>
        <v>0</v>
      </c>
      <c r="AC525">
        <f>'"rank"; your input only here!'!AC127</f>
        <v>0</v>
      </c>
      <c r="AD525">
        <f>'"rank"; your input only here!'!AD127</f>
        <v>0</v>
      </c>
      <c r="AE525">
        <f>'"rank"; your input only here!'!AE127</f>
        <v>0</v>
      </c>
      <c r="AF525">
        <f>'"rank"; your input only here!'!AF127</f>
        <v>0</v>
      </c>
      <c r="AG525">
        <f>'"rank"; your input only here!'!AG127</f>
        <v>0</v>
      </c>
      <c r="AH525">
        <f>'"rank"; your input only here!'!AH127</f>
        <v>0</v>
      </c>
      <c r="AI525">
        <f>'"rank"; your input only here!'!AI127</f>
        <v>0</v>
      </c>
      <c r="AJ525">
        <f>'"rank"; your input only here!'!AJ127</f>
        <v>0</v>
      </c>
      <c r="AK525">
        <f>'"rank"; your input only here!'!AK127</f>
        <v>0</v>
      </c>
      <c r="AL525">
        <f>'"rank"; your input only here!'!AL127</f>
        <v>0</v>
      </c>
      <c r="AM525" s="25">
        <f>'"rank"; your input only here!'!AM127</f>
        <v>0</v>
      </c>
      <c r="AN525" s="25">
        <f>'"rank"; your input only here!'!AN127</f>
        <v>0</v>
      </c>
      <c r="AO525" s="25">
        <f>'"rank"; your input only here!'!AO127</f>
        <v>0</v>
      </c>
      <c r="AP525" s="25">
        <f>'"rank"; your input only here!'!AP127</f>
        <v>0</v>
      </c>
      <c r="AQ525" s="25">
        <f>'"rank"; your input only here!'!AQ127</f>
        <v>0</v>
      </c>
    </row>
    <row r="526" spans="1:43" x14ac:dyDescent="0.25">
      <c r="A526" t="str">
        <f>'"rank"; your input only here!'!A128</f>
        <v>A123</v>
      </c>
      <c r="B526" t="str">
        <f>'"rank"; your input only here!'!B128</f>
        <v>Test Project 123</v>
      </c>
      <c r="C526">
        <f>'"rank"; your input only here!'!C128</f>
        <v>0</v>
      </c>
      <c r="D526">
        <f t="shared" si="7"/>
        <v>0</v>
      </c>
      <c r="E526">
        <f>'"rank"; your input only here!'!E128</f>
        <v>123</v>
      </c>
      <c r="F526">
        <f>'"rank"; your input only here!'!F128</f>
        <v>0</v>
      </c>
      <c r="G526">
        <f>'"rank"; your input only here!'!G128</f>
        <v>0</v>
      </c>
      <c r="H526">
        <f>'"rank"; your input only here!'!H128</f>
        <v>0</v>
      </c>
      <c r="I526">
        <f>'"rank"; your input only here!'!I128</f>
        <v>0</v>
      </c>
      <c r="J526">
        <f>'"rank"; your input only here!'!J128</f>
        <v>0</v>
      </c>
      <c r="K526">
        <f>'"rank"; your input only here!'!K128</f>
        <v>0</v>
      </c>
      <c r="L526">
        <f>'"rank"; your input only here!'!L128</f>
        <v>0</v>
      </c>
      <c r="M526">
        <f>'"rank"; your input only here!'!M128</f>
        <v>0</v>
      </c>
      <c r="N526">
        <f>'"rank"; your input only here!'!N128</f>
        <v>0</v>
      </c>
      <c r="O526">
        <f>'"rank"; your input only here!'!O128</f>
        <v>0</v>
      </c>
      <c r="P526">
        <f>'"rank"; your input only here!'!P128</f>
        <v>0</v>
      </c>
      <c r="Q526">
        <f>'"rank"; your input only here!'!Q128</f>
        <v>0</v>
      </c>
      <c r="R526">
        <f>'"rank"; your input only here!'!R128</f>
        <v>0</v>
      </c>
      <c r="S526">
        <f>'"rank"; your input only here!'!S128</f>
        <v>0</v>
      </c>
      <c r="T526">
        <f>'"rank"; your input only here!'!T128</f>
        <v>0</v>
      </c>
      <c r="U526">
        <f>'"rank"; your input only here!'!U128</f>
        <v>0</v>
      </c>
      <c r="V526">
        <f>'"rank"; your input only here!'!V128</f>
        <v>0</v>
      </c>
      <c r="W526">
        <f>'"rank"; your input only here!'!W128</f>
        <v>0</v>
      </c>
      <c r="X526">
        <f>'"rank"; your input only here!'!X128</f>
        <v>0</v>
      </c>
      <c r="Y526">
        <f>'"rank"; your input only here!'!Y128</f>
        <v>0</v>
      </c>
      <c r="Z526">
        <f>'"rank"; your input only here!'!Z128</f>
        <v>0</v>
      </c>
      <c r="AA526">
        <f>'"rank"; your input only here!'!AA128</f>
        <v>0</v>
      </c>
      <c r="AB526">
        <f>'"rank"; your input only here!'!AB128</f>
        <v>0</v>
      </c>
      <c r="AC526">
        <f>'"rank"; your input only here!'!AC128</f>
        <v>0</v>
      </c>
      <c r="AD526">
        <f>'"rank"; your input only here!'!AD128</f>
        <v>0</v>
      </c>
      <c r="AE526">
        <f>'"rank"; your input only here!'!AE128</f>
        <v>0</v>
      </c>
      <c r="AF526">
        <f>'"rank"; your input only here!'!AF128</f>
        <v>0</v>
      </c>
      <c r="AG526">
        <f>'"rank"; your input only here!'!AG128</f>
        <v>0</v>
      </c>
      <c r="AH526">
        <f>'"rank"; your input only here!'!AH128</f>
        <v>0</v>
      </c>
      <c r="AI526">
        <f>'"rank"; your input only here!'!AI128</f>
        <v>0</v>
      </c>
      <c r="AJ526">
        <f>'"rank"; your input only here!'!AJ128</f>
        <v>0</v>
      </c>
      <c r="AK526">
        <f>'"rank"; your input only here!'!AK128</f>
        <v>0</v>
      </c>
      <c r="AL526">
        <f>'"rank"; your input only here!'!AL128</f>
        <v>0</v>
      </c>
      <c r="AM526" s="25">
        <f>'"rank"; your input only here!'!AM128</f>
        <v>0</v>
      </c>
      <c r="AN526" s="25">
        <f>'"rank"; your input only here!'!AN128</f>
        <v>0</v>
      </c>
      <c r="AO526" s="25">
        <f>'"rank"; your input only here!'!AO128</f>
        <v>0</v>
      </c>
      <c r="AP526" s="25">
        <f>'"rank"; your input only here!'!AP128</f>
        <v>0</v>
      </c>
      <c r="AQ526" s="25">
        <f>'"rank"; your input only here!'!AQ128</f>
        <v>0</v>
      </c>
    </row>
    <row r="527" spans="1:43" x14ac:dyDescent="0.25">
      <c r="A527" t="str">
        <f>'"rank"; your input only here!'!A129</f>
        <v>A124</v>
      </c>
      <c r="B527" t="str">
        <f>'"rank"; your input only here!'!B129</f>
        <v>Test Project 124</v>
      </c>
      <c r="C527">
        <f>'"rank"; your input only here!'!C129</f>
        <v>0</v>
      </c>
      <c r="D527">
        <f t="shared" si="7"/>
        <v>0</v>
      </c>
      <c r="E527">
        <f>'"rank"; your input only here!'!E129</f>
        <v>124</v>
      </c>
      <c r="F527">
        <f>'"rank"; your input only here!'!F129</f>
        <v>0</v>
      </c>
      <c r="G527">
        <f>'"rank"; your input only here!'!G129</f>
        <v>0</v>
      </c>
      <c r="H527">
        <f>'"rank"; your input only here!'!H129</f>
        <v>0</v>
      </c>
      <c r="I527">
        <f>'"rank"; your input only here!'!I129</f>
        <v>0</v>
      </c>
      <c r="J527">
        <f>'"rank"; your input only here!'!J129</f>
        <v>0</v>
      </c>
      <c r="K527">
        <f>'"rank"; your input only here!'!K129</f>
        <v>0</v>
      </c>
      <c r="L527">
        <f>'"rank"; your input only here!'!L129</f>
        <v>0</v>
      </c>
      <c r="M527">
        <f>'"rank"; your input only here!'!M129</f>
        <v>0</v>
      </c>
      <c r="N527">
        <f>'"rank"; your input only here!'!N129</f>
        <v>0</v>
      </c>
      <c r="O527">
        <f>'"rank"; your input only here!'!O129</f>
        <v>0</v>
      </c>
      <c r="P527">
        <f>'"rank"; your input only here!'!P129</f>
        <v>0</v>
      </c>
      <c r="Q527">
        <f>'"rank"; your input only here!'!Q129</f>
        <v>0</v>
      </c>
      <c r="R527">
        <f>'"rank"; your input only here!'!R129</f>
        <v>0</v>
      </c>
      <c r="S527">
        <f>'"rank"; your input only here!'!S129</f>
        <v>0</v>
      </c>
      <c r="T527">
        <f>'"rank"; your input only here!'!T129</f>
        <v>0</v>
      </c>
      <c r="U527">
        <f>'"rank"; your input only here!'!U129</f>
        <v>0</v>
      </c>
      <c r="V527">
        <f>'"rank"; your input only here!'!V129</f>
        <v>0</v>
      </c>
      <c r="W527">
        <f>'"rank"; your input only here!'!W129</f>
        <v>0</v>
      </c>
      <c r="X527">
        <f>'"rank"; your input only here!'!X129</f>
        <v>0</v>
      </c>
      <c r="Y527">
        <f>'"rank"; your input only here!'!Y129</f>
        <v>0</v>
      </c>
      <c r="Z527">
        <f>'"rank"; your input only here!'!Z129</f>
        <v>0</v>
      </c>
      <c r="AA527">
        <f>'"rank"; your input only here!'!AA129</f>
        <v>0</v>
      </c>
      <c r="AB527">
        <f>'"rank"; your input only here!'!AB129</f>
        <v>0</v>
      </c>
      <c r="AC527">
        <f>'"rank"; your input only here!'!AC129</f>
        <v>0</v>
      </c>
      <c r="AD527">
        <f>'"rank"; your input only here!'!AD129</f>
        <v>0</v>
      </c>
      <c r="AE527">
        <f>'"rank"; your input only here!'!AE129</f>
        <v>0</v>
      </c>
      <c r="AF527">
        <f>'"rank"; your input only here!'!AF129</f>
        <v>0</v>
      </c>
      <c r="AG527">
        <f>'"rank"; your input only here!'!AG129</f>
        <v>0</v>
      </c>
      <c r="AH527">
        <f>'"rank"; your input only here!'!AH129</f>
        <v>0</v>
      </c>
      <c r="AI527">
        <f>'"rank"; your input only here!'!AI129</f>
        <v>0</v>
      </c>
      <c r="AJ527">
        <f>'"rank"; your input only here!'!AJ129</f>
        <v>0</v>
      </c>
      <c r="AK527">
        <f>'"rank"; your input only here!'!AK129</f>
        <v>0</v>
      </c>
      <c r="AL527">
        <f>'"rank"; your input only here!'!AL129</f>
        <v>0</v>
      </c>
      <c r="AM527" s="25">
        <f>'"rank"; your input only here!'!AM129</f>
        <v>0</v>
      </c>
      <c r="AN527" s="25">
        <f>'"rank"; your input only here!'!AN129</f>
        <v>0</v>
      </c>
      <c r="AO527" s="25">
        <f>'"rank"; your input only here!'!AO129</f>
        <v>0</v>
      </c>
      <c r="AP527" s="25">
        <f>'"rank"; your input only here!'!AP129</f>
        <v>0</v>
      </c>
      <c r="AQ527" s="25">
        <f>'"rank"; your input only here!'!AQ129</f>
        <v>0</v>
      </c>
    </row>
    <row r="528" spans="1:43" x14ac:dyDescent="0.25">
      <c r="A528" t="str">
        <f>'"rank"; your input only here!'!A130</f>
        <v>A125</v>
      </c>
      <c r="B528" t="str">
        <f>'"rank"; your input only here!'!B130</f>
        <v>Test Project 125</v>
      </c>
      <c r="C528">
        <f>'"rank"; your input only here!'!C130</f>
        <v>0</v>
      </c>
      <c r="D528">
        <f t="shared" si="7"/>
        <v>0</v>
      </c>
      <c r="E528">
        <f>'"rank"; your input only here!'!E130</f>
        <v>125</v>
      </c>
      <c r="F528">
        <f>'"rank"; your input only here!'!F130</f>
        <v>0</v>
      </c>
      <c r="G528">
        <f>'"rank"; your input only here!'!G130</f>
        <v>0</v>
      </c>
      <c r="H528">
        <f>'"rank"; your input only here!'!H130</f>
        <v>0</v>
      </c>
      <c r="I528">
        <f>'"rank"; your input only here!'!I130</f>
        <v>0</v>
      </c>
      <c r="J528">
        <f>'"rank"; your input only here!'!J130</f>
        <v>0</v>
      </c>
      <c r="K528">
        <f>'"rank"; your input only here!'!K130</f>
        <v>0</v>
      </c>
      <c r="L528">
        <f>'"rank"; your input only here!'!L130</f>
        <v>0</v>
      </c>
      <c r="M528">
        <f>'"rank"; your input only here!'!M130</f>
        <v>0</v>
      </c>
      <c r="N528">
        <f>'"rank"; your input only here!'!N130</f>
        <v>0</v>
      </c>
      <c r="O528">
        <f>'"rank"; your input only here!'!O130</f>
        <v>0</v>
      </c>
      <c r="P528">
        <f>'"rank"; your input only here!'!P130</f>
        <v>0</v>
      </c>
      <c r="Q528">
        <f>'"rank"; your input only here!'!Q130</f>
        <v>0</v>
      </c>
      <c r="R528">
        <f>'"rank"; your input only here!'!R130</f>
        <v>0</v>
      </c>
      <c r="S528">
        <f>'"rank"; your input only here!'!S130</f>
        <v>0</v>
      </c>
      <c r="T528">
        <f>'"rank"; your input only here!'!T130</f>
        <v>0</v>
      </c>
      <c r="U528">
        <f>'"rank"; your input only here!'!U130</f>
        <v>0</v>
      </c>
      <c r="V528">
        <f>'"rank"; your input only here!'!V130</f>
        <v>0</v>
      </c>
      <c r="W528">
        <f>'"rank"; your input only here!'!W130</f>
        <v>0</v>
      </c>
      <c r="X528">
        <f>'"rank"; your input only here!'!X130</f>
        <v>0</v>
      </c>
      <c r="Y528">
        <f>'"rank"; your input only here!'!Y130</f>
        <v>0</v>
      </c>
      <c r="Z528">
        <f>'"rank"; your input only here!'!Z130</f>
        <v>0</v>
      </c>
      <c r="AA528">
        <f>'"rank"; your input only here!'!AA130</f>
        <v>0</v>
      </c>
      <c r="AB528">
        <f>'"rank"; your input only here!'!AB130</f>
        <v>0</v>
      </c>
      <c r="AC528">
        <f>'"rank"; your input only here!'!AC130</f>
        <v>0</v>
      </c>
      <c r="AD528">
        <f>'"rank"; your input only here!'!AD130</f>
        <v>0</v>
      </c>
      <c r="AE528">
        <f>'"rank"; your input only here!'!AE130</f>
        <v>0</v>
      </c>
      <c r="AF528">
        <f>'"rank"; your input only here!'!AF130</f>
        <v>0</v>
      </c>
      <c r="AG528">
        <f>'"rank"; your input only here!'!AG130</f>
        <v>0</v>
      </c>
      <c r="AH528">
        <f>'"rank"; your input only here!'!AH130</f>
        <v>0</v>
      </c>
      <c r="AI528">
        <f>'"rank"; your input only here!'!AI130</f>
        <v>0</v>
      </c>
      <c r="AJ528">
        <f>'"rank"; your input only here!'!AJ130</f>
        <v>0</v>
      </c>
      <c r="AK528">
        <f>'"rank"; your input only here!'!AK130</f>
        <v>0</v>
      </c>
      <c r="AL528">
        <f>'"rank"; your input only here!'!AL130</f>
        <v>0</v>
      </c>
      <c r="AM528" s="25">
        <f>'"rank"; your input only here!'!AM130</f>
        <v>0</v>
      </c>
      <c r="AN528" s="25">
        <f>'"rank"; your input only here!'!AN130</f>
        <v>0</v>
      </c>
      <c r="AO528" s="25">
        <f>'"rank"; your input only here!'!AO130</f>
        <v>0</v>
      </c>
      <c r="AP528" s="25">
        <f>'"rank"; your input only here!'!AP130</f>
        <v>0</v>
      </c>
      <c r="AQ528" s="25">
        <f>'"rank"; your input only here!'!AQ130</f>
        <v>0</v>
      </c>
    </row>
    <row r="529" spans="1:43" x14ac:dyDescent="0.25">
      <c r="A529" t="str">
        <f>'"rank"; your input only here!'!A131</f>
        <v>A126</v>
      </c>
      <c r="B529" t="str">
        <f>'"rank"; your input only here!'!B131</f>
        <v>Test Project 126</v>
      </c>
      <c r="C529">
        <f>'"rank"; your input only here!'!C131</f>
        <v>0</v>
      </c>
      <c r="D529">
        <f t="shared" si="7"/>
        <v>0</v>
      </c>
      <c r="E529">
        <f>'"rank"; your input only here!'!E131</f>
        <v>126</v>
      </c>
      <c r="F529">
        <f>'"rank"; your input only here!'!F131</f>
        <v>0</v>
      </c>
      <c r="G529">
        <f>'"rank"; your input only here!'!G131</f>
        <v>0</v>
      </c>
      <c r="H529">
        <f>'"rank"; your input only here!'!H131</f>
        <v>0</v>
      </c>
      <c r="I529">
        <f>'"rank"; your input only here!'!I131</f>
        <v>0</v>
      </c>
      <c r="J529">
        <f>'"rank"; your input only here!'!J131</f>
        <v>0</v>
      </c>
      <c r="K529">
        <f>'"rank"; your input only here!'!K131</f>
        <v>0</v>
      </c>
      <c r="L529">
        <f>'"rank"; your input only here!'!L131</f>
        <v>0</v>
      </c>
      <c r="M529">
        <f>'"rank"; your input only here!'!M131</f>
        <v>0</v>
      </c>
      <c r="N529">
        <f>'"rank"; your input only here!'!N131</f>
        <v>0</v>
      </c>
      <c r="O529">
        <f>'"rank"; your input only here!'!O131</f>
        <v>0</v>
      </c>
      <c r="P529">
        <f>'"rank"; your input only here!'!P131</f>
        <v>0</v>
      </c>
      <c r="Q529">
        <f>'"rank"; your input only here!'!Q131</f>
        <v>0</v>
      </c>
      <c r="R529">
        <f>'"rank"; your input only here!'!R131</f>
        <v>0</v>
      </c>
      <c r="S529">
        <f>'"rank"; your input only here!'!S131</f>
        <v>0</v>
      </c>
      <c r="T529">
        <f>'"rank"; your input only here!'!T131</f>
        <v>0</v>
      </c>
      <c r="U529">
        <f>'"rank"; your input only here!'!U131</f>
        <v>0</v>
      </c>
      <c r="V529">
        <f>'"rank"; your input only here!'!V131</f>
        <v>0</v>
      </c>
      <c r="W529">
        <f>'"rank"; your input only here!'!W131</f>
        <v>0</v>
      </c>
      <c r="X529">
        <f>'"rank"; your input only here!'!X131</f>
        <v>0</v>
      </c>
      <c r="Y529">
        <f>'"rank"; your input only here!'!Y131</f>
        <v>0</v>
      </c>
      <c r="Z529">
        <f>'"rank"; your input only here!'!Z131</f>
        <v>0</v>
      </c>
      <c r="AA529">
        <f>'"rank"; your input only here!'!AA131</f>
        <v>0</v>
      </c>
      <c r="AB529">
        <f>'"rank"; your input only here!'!AB131</f>
        <v>0</v>
      </c>
      <c r="AC529">
        <f>'"rank"; your input only here!'!AC131</f>
        <v>0</v>
      </c>
      <c r="AD529">
        <f>'"rank"; your input only here!'!AD131</f>
        <v>0</v>
      </c>
      <c r="AE529">
        <f>'"rank"; your input only here!'!AE131</f>
        <v>0</v>
      </c>
      <c r="AF529">
        <f>'"rank"; your input only here!'!AF131</f>
        <v>0</v>
      </c>
      <c r="AG529">
        <f>'"rank"; your input only here!'!AG131</f>
        <v>0</v>
      </c>
      <c r="AH529">
        <f>'"rank"; your input only here!'!AH131</f>
        <v>0</v>
      </c>
      <c r="AI529">
        <f>'"rank"; your input only here!'!AI131</f>
        <v>0</v>
      </c>
      <c r="AJ529">
        <f>'"rank"; your input only here!'!AJ131</f>
        <v>0</v>
      </c>
      <c r="AK529">
        <f>'"rank"; your input only here!'!AK131</f>
        <v>0</v>
      </c>
      <c r="AL529">
        <f>'"rank"; your input only here!'!AL131</f>
        <v>0</v>
      </c>
      <c r="AM529" s="25">
        <f>'"rank"; your input only here!'!AM131</f>
        <v>0</v>
      </c>
      <c r="AN529" s="25">
        <f>'"rank"; your input only here!'!AN131</f>
        <v>0</v>
      </c>
      <c r="AO529" s="25">
        <f>'"rank"; your input only here!'!AO131</f>
        <v>0</v>
      </c>
      <c r="AP529" s="25">
        <f>'"rank"; your input only here!'!AP131</f>
        <v>0</v>
      </c>
      <c r="AQ529" s="25">
        <f>'"rank"; your input only here!'!AQ131</f>
        <v>0</v>
      </c>
    </row>
    <row r="530" spans="1:43" x14ac:dyDescent="0.25">
      <c r="A530" t="str">
        <f>'"rank"; your input only here!'!A132</f>
        <v>A127</v>
      </c>
      <c r="B530" t="str">
        <f>'"rank"; your input only here!'!B132</f>
        <v>Test Project 127</v>
      </c>
      <c r="C530">
        <f>'"rank"; your input only here!'!C132</f>
        <v>0</v>
      </c>
      <c r="D530">
        <f t="shared" si="7"/>
        <v>0</v>
      </c>
      <c r="E530">
        <f>'"rank"; your input only here!'!E132</f>
        <v>127</v>
      </c>
      <c r="F530">
        <f>'"rank"; your input only here!'!F132</f>
        <v>0</v>
      </c>
      <c r="G530">
        <f>'"rank"; your input only here!'!G132</f>
        <v>0</v>
      </c>
      <c r="H530">
        <f>'"rank"; your input only here!'!H132</f>
        <v>0</v>
      </c>
      <c r="I530">
        <f>'"rank"; your input only here!'!I132</f>
        <v>0</v>
      </c>
      <c r="J530">
        <f>'"rank"; your input only here!'!J132</f>
        <v>0</v>
      </c>
      <c r="K530">
        <f>'"rank"; your input only here!'!K132</f>
        <v>0</v>
      </c>
      <c r="L530">
        <f>'"rank"; your input only here!'!L132</f>
        <v>0</v>
      </c>
      <c r="M530">
        <f>'"rank"; your input only here!'!M132</f>
        <v>0</v>
      </c>
      <c r="N530">
        <f>'"rank"; your input only here!'!N132</f>
        <v>0</v>
      </c>
      <c r="O530">
        <f>'"rank"; your input only here!'!O132</f>
        <v>0</v>
      </c>
      <c r="P530">
        <f>'"rank"; your input only here!'!P132</f>
        <v>0</v>
      </c>
      <c r="Q530">
        <f>'"rank"; your input only here!'!Q132</f>
        <v>0</v>
      </c>
      <c r="R530">
        <f>'"rank"; your input only here!'!R132</f>
        <v>0</v>
      </c>
      <c r="S530">
        <f>'"rank"; your input only here!'!S132</f>
        <v>0</v>
      </c>
      <c r="T530">
        <f>'"rank"; your input only here!'!T132</f>
        <v>0</v>
      </c>
      <c r="U530">
        <f>'"rank"; your input only here!'!U132</f>
        <v>0</v>
      </c>
      <c r="V530">
        <f>'"rank"; your input only here!'!V132</f>
        <v>0</v>
      </c>
      <c r="W530">
        <f>'"rank"; your input only here!'!W132</f>
        <v>0</v>
      </c>
      <c r="X530">
        <f>'"rank"; your input only here!'!X132</f>
        <v>0</v>
      </c>
      <c r="Y530">
        <f>'"rank"; your input only here!'!Y132</f>
        <v>0</v>
      </c>
      <c r="Z530">
        <f>'"rank"; your input only here!'!Z132</f>
        <v>0</v>
      </c>
      <c r="AA530">
        <f>'"rank"; your input only here!'!AA132</f>
        <v>0</v>
      </c>
      <c r="AB530">
        <f>'"rank"; your input only here!'!AB132</f>
        <v>0</v>
      </c>
      <c r="AC530">
        <f>'"rank"; your input only here!'!AC132</f>
        <v>0</v>
      </c>
      <c r="AD530">
        <f>'"rank"; your input only here!'!AD132</f>
        <v>0</v>
      </c>
      <c r="AE530">
        <f>'"rank"; your input only here!'!AE132</f>
        <v>0</v>
      </c>
      <c r="AF530">
        <f>'"rank"; your input only here!'!AF132</f>
        <v>0</v>
      </c>
      <c r="AG530">
        <f>'"rank"; your input only here!'!AG132</f>
        <v>0</v>
      </c>
      <c r="AH530">
        <f>'"rank"; your input only here!'!AH132</f>
        <v>0</v>
      </c>
      <c r="AI530">
        <f>'"rank"; your input only here!'!AI132</f>
        <v>0</v>
      </c>
      <c r="AJ530">
        <f>'"rank"; your input only here!'!AJ132</f>
        <v>0</v>
      </c>
      <c r="AK530">
        <f>'"rank"; your input only here!'!AK132</f>
        <v>0</v>
      </c>
      <c r="AL530">
        <f>'"rank"; your input only here!'!AL132</f>
        <v>0</v>
      </c>
      <c r="AM530" s="25">
        <f>'"rank"; your input only here!'!AM132</f>
        <v>0</v>
      </c>
      <c r="AN530" s="25">
        <f>'"rank"; your input only here!'!AN132</f>
        <v>0</v>
      </c>
      <c r="AO530" s="25">
        <f>'"rank"; your input only here!'!AO132</f>
        <v>0</v>
      </c>
      <c r="AP530" s="25">
        <f>'"rank"; your input only here!'!AP132</f>
        <v>0</v>
      </c>
      <c r="AQ530" s="25">
        <f>'"rank"; your input only here!'!AQ132</f>
        <v>0</v>
      </c>
    </row>
    <row r="531" spans="1:43" x14ac:dyDescent="0.25">
      <c r="A531" t="str">
        <f>'"rank"; your input only here!'!A133</f>
        <v>A128</v>
      </c>
      <c r="B531" t="str">
        <f>'"rank"; your input only here!'!B133</f>
        <v>Test Project 128</v>
      </c>
      <c r="C531">
        <f>'"rank"; your input only here!'!C133</f>
        <v>0</v>
      </c>
      <c r="D531">
        <f t="shared" si="7"/>
        <v>0</v>
      </c>
      <c r="E531">
        <f>'"rank"; your input only here!'!E133</f>
        <v>128</v>
      </c>
      <c r="F531">
        <f>'"rank"; your input only here!'!F133</f>
        <v>0</v>
      </c>
      <c r="G531">
        <f>'"rank"; your input only here!'!G133</f>
        <v>0</v>
      </c>
      <c r="H531">
        <f>'"rank"; your input only here!'!H133</f>
        <v>0</v>
      </c>
      <c r="I531">
        <f>'"rank"; your input only here!'!I133</f>
        <v>0</v>
      </c>
      <c r="J531">
        <f>'"rank"; your input only here!'!J133</f>
        <v>0</v>
      </c>
      <c r="K531">
        <f>'"rank"; your input only here!'!K133</f>
        <v>0</v>
      </c>
      <c r="L531">
        <f>'"rank"; your input only here!'!L133</f>
        <v>0</v>
      </c>
      <c r="M531">
        <f>'"rank"; your input only here!'!M133</f>
        <v>0</v>
      </c>
      <c r="N531">
        <f>'"rank"; your input only here!'!N133</f>
        <v>0</v>
      </c>
      <c r="O531">
        <f>'"rank"; your input only here!'!O133</f>
        <v>0</v>
      </c>
      <c r="P531">
        <f>'"rank"; your input only here!'!P133</f>
        <v>0</v>
      </c>
      <c r="Q531">
        <f>'"rank"; your input only here!'!Q133</f>
        <v>0</v>
      </c>
      <c r="R531">
        <f>'"rank"; your input only here!'!R133</f>
        <v>0</v>
      </c>
      <c r="S531">
        <f>'"rank"; your input only here!'!S133</f>
        <v>0</v>
      </c>
      <c r="T531">
        <f>'"rank"; your input only here!'!T133</f>
        <v>0</v>
      </c>
      <c r="U531">
        <f>'"rank"; your input only here!'!U133</f>
        <v>0</v>
      </c>
      <c r="V531">
        <f>'"rank"; your input only here!'!V133</f>
        <v>0</v>
      </c>
      <c r="W531">
        <f>'"rank"; your input only here!'!W133</f>
        <v>0</v>
      </c>
      <c r="X531">
        <f>'"rank"; your input only here!'!X133</f>
        <v>0</v>
      </c>
      <c r="Y531">
        <f>'"rank"; your input only here!'!Y133</f>
        <v>0</v>
      </c>
      <c r="Z531">
        <f>'"rank"; your input only here!'!Z133</f>
        <v>0</v>
      </c>
      <c r="AA531">
        <f>'"rank"; your input only here!'!AA133</f>
        <v>0</v>
      </c>
      <c r="AB531">
        <f>'"rank"; your input only here!'!AB133</f>
        <v>0</v>
      </c>
      <c r="AC531">
        <f>'"rank"; your input only here!'!AC133</f>
        <v>0</v>
      </c>
      <c r="AD531">
        <f>'"rank"; your input only here!'!AD133</f>
        <v>0</v>
      </c>
      <c r="AE531">
        <f>'"rank"; your input only here!'!AE133</f>
        <v>0</v>
      </c>
      <c r="AF531">
        <f>'"rank"; your input only here!'!AF133</f>
        <v>0</v>
      </c>
      <c r="AG531">
        <f>'"rank"; your input only here!'!AG133</f>
        <v>0</v>
      </c>
      <c r="AH531">
        <f>'"rank"; your input only here!'!AH133</f>
        <v>0</v>
      </c>
      <c r="AI531">
        <f>'"rank"; your input only here!'!AI133</f>
        <v>0</v>
      </c>
      <c r="AJ531">
        <f>'"rank"; your input only here!'!AJ133</f>
        <v>0</v>
      </c>
      <c r="AK531">
        <f>'"rank"; your input only here!'!AK133</f>
        <v>0</v>
      </c>
      <c r="AL531">
        <f>'"rank"; your input only here!'!AL133</f>
        <v>0</v>
      </c>
      <c r="AM531" s="25">
        <f>'"rank"; your input only here!'!AM133</f>
        <v>0</v>
      </c>
      <c r="AN531" s="25">
        <f>'"rank"; your input only here!'!AN133</f>
        <v>0</v>
      </c>
      <c r="AO531" s="25">
        <f>'"rank"; your input only here!'!AO133</f>
        <v>0</v>
      </c>
      <c r="AP531" s="25">
        <f>'"rank"; your input only here!'!AP133</f>
        <v>0</v>
      </c>
      <c r="AQ531" s="25">
        <f>'"rank"; your input only here!'!AQ133</f>
        <v>0</v>
      </c>
    </row>
    <row r="532" spans="1:43" x14ac:dyDescent="0.25">
      <c r="A532" t="str">
        <f>'"rank"; your input only here!'!A134</f>
        <v>A129</v>
      </c>
      <c r="B532" t="str">
        <f>'"rank"; your input only here!'!B134</f>
        <v>Test Project 129</v>
      </c>
      <c r="C532">
        <f>'"rank"; your input only here!'!C134</f>
        <v>0</v>
      </c>
      <c r="D532">
        <f t="shared" si="7"/>
        <v>0</v>
      </c>
      <c r="E532">
        <f>'"rank"; your input only here!'!E134</f>
        <v>129</v>
      </c>
      <c r="F532">
        <f>'"rank"; your input only here!'!F134</f>
        <v>0</v>
      </c>
      <c r="G532">
        <f>'"rank"; your input only here!'!G134</f>
        <v>0</v>
      </c>
      <c r="H532">
        <f>'"rank"; your input only here!'!H134</f>
        <v>0</v>
      </c>
      <c r="I532">
        <f>'"rank"; your input only here!'!I134</f>
        <v>0</v>
      </c>
      <c r="J532">
        <f>'"rank"; your input only here!'!J134</f>
        <v>0</v>
      </c>
      <c r="K532">
        <f>'"rank"; your input only here!'!K134</f>
        <v>0</v>
      </c>
      <c r="L532">
        <f>'"rank"; your input only here!'!L134</f>
        <v>0</v>
      </c>
      <c r="M532">
        <f>'"rank"; your input only here!'!M134</f>
        <v>0</v>
      </c>
      <c r="N532">
        <f>'"rank"; your input only here!'!N134</f>
        <v>0</v>
      </c>
      <c r="O532">
        <f>'"rank"; your input only here!'!O134</f>
        <v>0</v>
      </c>
      <c r="P532">
        <f>'"rank"; your input only here!'!P134</f>
        <v>0</v>
      </c>
      <c r="Q532">
        <f>'"rank"; your input only here!'!Q134</f>
        <v>0</v>
      </c>
      <c r="R532">
        <f>'"rank"; your input only here!'!R134</f>
        <v>0</v>
      </c>
      <c r="S532">
        <f>'"rank"; your input only here!'!S134</f>
        <v>0</v>
      </c>
      <c r="T532">
        <f>'"rank"; your input only here!'!T134</f>
        <v>0</v>
      </c>
      <c r="U532">
        <f>'"rank"; your input only here!'!U134</f>
        <v>0</v>
      </c>
      <c r="V532">
        <f>'"rank"; your input only here!'!V134</f>
        <v>0</v>
      </c>
      <c r="W532">
        <f>'"rank"; your input only here!'!W134</f>
        <v>0</v>
      </c>
      <c r="X532">
        <f>'"rank"; your input only here!'!X134</f>
        <v>0</v>
      </c>
      <c r="Y532">
        <f>'"rank"; your input only here!'!Y134</f>
        <v>0</v>
      </c>
      <c r="Z532">
        <f>'"rank"; your input only here!'!Z134</f>
        <v>0</v>
      </c>
      <c r="AA532">
        <f>'"rank"; your input only here!'!AA134</f>
        <v>0</v>
      </c>
      <c r="AB532">
        <f>'"rank"; your input only here!'!AB134</f>
        <v>0</v>
      </c>
      <c r="AC532">
        <f>'"rank"; your input only here!'!AC134</f>
        <v>0</v>
      </c>
      <c r="AD532">
        <f>'"rank"; your input only here!'!AD134</f>
        <v>0</v>
      </c>
      <c r="AE532">
        <f>'"rank"; your input only here!'!AE134</f>
        <v>0</v>
      </c>
      <c r="AF532">
        <f>'"rank"; your input only here!'!AF134</f>
        <v>0</v>
      </c>
      <c r="AG532">
        <f>'"rank"; your input only here!'!AG134</f>
        <v>0</v>
      </c>
      <c r="AH532">
        <f>'"rank"; your input only here!'!AH134</f>
        <v>0</v>
      </c>
      <c r="AI532">
        <f>'"rank"; your input only here!'!AI134</f>
        <v>0</v>
      </c>
      <c r="AJ532">
        <f>'"rank"; your input only here!'!AJ134</f>
        <v>0</v>
      </c>
      <c r="AK532">
        <f>'"rank"; your input only here!'!AK134</f>
        <v>0</v>
      </c>
      <c r="AL532">
        <f>'"rank"; your input only here!'!AL134</f>
        <v>0</v>
      </c>
      <c r="AM532" s="25">
        <f>'"rank"; your input only here!'!AM134</f>
        <v>0</v>
      </c>
      <c r="AN532" s="25">
        <f>'"rank"; your input only here!'!AN134</f>
        <v>0</v>
      </c>
      <c r="AO532" s="25">
        <f>'"rank"; your input only here!'!AO134</f>
        <v>0</v>
      </c>
      <c r="AP532" s="25">
        <f>'"rank"; your input only here!'!AP134</f>
        <v>0</v>
      </c>
      <c r="AQ532" s="25">
        <f>'"rank"; your input only here!'!AQ134</f>
        <v>0</v>
      </c>
    </row>
    <row r="533" spans="1:43" x14ac:dyDescent="0.25">
      <c r="A533" t="str">
        <f>'"rank"; your input only here!'!A135</f>
        <v>A130</v>
      </c>
      <c r="B533" t="str">
        <f>'"rank"; your input only here!'!B135</f>
        <v>Test Project 130</v>
      </c>
      <c r="C533">
        <f>'"rank"; your input only here!'!C135</f>
        <v>0</v>
      </c>
      <c r="D533">
        <f t="shared" si="7"/>
        <v>0</v>
      </c>
      <c r="E533">
        <f>'"rank"; your input only here!'!E135</f>
        <v>130</v>
      </c>
      <c r="F533">
        <f>'"rank"; your input only here!'!F135</f>
        <v>0</v>
      </c>
      <c r="G533">
        <f>'"rank"; your input only here!'!G135</f>
        <v>0</v>
      </c>
      <c r="H533">
        <f>'"rank"; your input only here!'!H135</f>
        <v>0</v>
      </c>
      <c r="I533">
        <f>'"rank"; your input only here!'!I135</f>
        <v>0</v>
      </c>
      <c r="J533">
        <f>'"rank"; your input only here!'!J135</f>
        <v>0</v>
      </c>
      <c r="K533">
        <f>'"rank"; your input only here!'!K135</f>
        <v>0</v>
      </c>
      <c r="L533">
        <f>'"rank"; your input only here!'!L135</f>
        <v>0</v>
      </c>
      <c r="M533">
        <f>'"rank"; your input only here!'!M135</f>
        <v>0</v>
      </c>
      <c r="N533">
        <f>'"rank"; your input only here!'!N135</f>
        <v>0</v>
      </c>
      <c r="O533">
        <f>'"rank"; your input only here!'!O135</f>
        <v>0</v>
      </c>
      <c r="P533">
        <f>'"rank"; your input only here!'!P135</f>
        <v>0</v>
      </c>
      <c r="Q533">
        <f>'"rank"; your input only here!'!Q135</f>
        <v>0</v>
      </c>
      <c r="R533">
        <f>'"rank"; your input only here!'!R135</f>
        <v>0</v>
      </c>
      <c r="S533">
        <f>'"rank"; your input only here!'!S135</f>
        <v>0</v>
      </c>
      <c r="T533">
        <f>'"rank"; your input only here!'!T135</f>
        <v>0</v>
      </c>
      <c r="U533">
        <f>'"rank"; your input only here!'!U135</f>
        <v>0</v>
      </c>
      <c r="V533">
        <f>'"rank"; your input only here!'!V135</f>
        <v>0</v>
      </c>
      <c r="W533">
        <f>'"rank"; your input only here!'!W135</f>
        <v>0</v>
      </c>
      <c r="X533">
        <f>'"rank"; your input only here!'!X135</f>
        <v>0</v>
      </c>
      <c r="Y533">
        <f>'"rank"; your input only here!'!Y135</f>
        <v>0</v>
      </c>
      <c r="Z533">
        <f>'"rank"; your input only here!'!Z135</f>
        <v>0</v>
      </c>
      <c r="AA533">
        <f>'"rank"; your input only here!'!AA135</f>
        <v>0</v>
      </c>
      <c r="AB533">
        <f>'"rank"; your input only here!'!AB135</f>
        <v>0</v>
      </c>
      <c r="AC533">
        <f>'"rank"; your input only here!'!AC135</f>
        <v>0</v>
      </c>
      <c r="AD533">
        <f>'"rank"; your input only here!'!AD135</f>
        <v>0</v>
      </c>
      <c r="AE533">
        <f>'"rank"; your input only here!'!AE135</f>
        <v>0</v>
      </c>
      <c r="AF533">
        <f>'"rank"; your input only here!'!AF135</f>
        <v>0</v>
      </c>
      <c r="AG533">
        <f>'"rank"; your input only here!'!AG135</f>
        <v>0</v>
      </c>
      <c r="AH533">
        <f>'"rank"; your input only here!'!AH135</f>
        <v>0</v>
      </c>
      <c r="AI533">
        <f>'"rank"; your input only here!'!AI135</f>
        <v>0</v>
      </c>
      <c r="AJ533">
        <f>'"rank"; your input only here!'!AJ135</f>
        <v>0</v>
      </c>
      <c r="AK533">
        <f>'"rank"; your input only here!'!AK135</f>
        <v>0</v>
      </c>
      <c r="AL533">
        <f>'"rank"; your input only here!'!AL135</f>
        <v>0</v>
      </c>
      <c r="AM533" s="25">
        <f>'"rank"; your input only here!'!AM135</f>
        <v>0</v>
      </c>
      <c r="AN533" s="25">
        <f>'"rank"; your input only here!'!AN135</f>
        <v>0</v>
      </c>
      <c r="AO533" s="25">
        <f>'"rank"; your input only here!'!AO135</f>
        <v>0</v>
      </c>
      <c r="AP533" s="25">
        <f>'"rank"; your input only here!'!AP135</f>
        <v>0</v>
      </c>
      <c r="AQ533" s="25">
        <f>'"rank"; your input only here!'!AQ135</f>
        <v>0</v>
      </c>
    </row>
    <row r="534" spans="1:43" x14ac:dyDescent="0.25">
      <c r="A534" t="str">
        <f>'"rank"; your input only here!'!A136</f>
        <v>A131</v>
      </c>
      <c r="B534" t="str">
        <f>'"rank"; your input only here!'!B136</f>
        <v>Test Project 131</v>
      </c>
      <c r="C534">
        <f>'"rank"; your input only here!'!C136</f>
        <v>0</v>
      </c>
      <c r="D534">
        <f t="shared" si="7"/>
        <v>0</v>
      </c>
      <c r="E534">
        <f>'"rank"; your input only here!'!E136</f>
        <v>131</v>
      </c>
      <c r="F534">
        <f>'"rank"; your input only here!'!F136</f>
        <v>0</v>
      </c>
      <c r="G534">
        <f>'"rank"; your input only here!'!G136</f>
        <v>0</v>
      </c>
      <c r="H534">
        <f>'"rank"; your input only here!'!H136</f>
        <v>0</v>
      </c>
      <c r="I534">
        <f>'"rank"; your input only here!'!I136</f>
        <v>0</v>
      </c>
      <c r="J534">
        <f>'"rank"; your input only here!'!J136</f>
        <v>0</v>
      </c>
      <c r="K534">
        <f>'"rank"; your input only here!'!K136</f>
        <v>0</v>
      </c>
      <c r="L534">
        <f>'"rank"; your input only here!'!L136</f>
        <v>0</v>
      </c>
      <c r="M534">
        <f>'"rank"; your input only here!'!M136</f>
        <v>0</v>
      </c>
      <c r="N534">
        <f>'"rank"; your input only here!'!N136</f>
        <v>0</v>
      </c>
      <c r="O534">
        <f>'"rank"; your input only here!'!O136</f>
        <v>0</v>
      </c>
      <c r="P534">
        <f>'"rank"; your input only here!'!P136</f>
        <v>0</v>
      </c>
      <c r="Q534">
        <f>'"rank"; your input only here!'!Q136</f>
        <v>0</v>
      </c>
      <c r="R534">
        <f>'"rank"; your input only here!'!R136</f>
        <v>0</v>
      </c>
      <c r="S534">
        <f>'"rank"; your input only here!'!S136</f>
        <v>0</v>
      </c>
      <c r="T534">
        <f>'"rank"; your input only here!'!T136</f>
        <v>0</v>
      </c>
      <c r="U534">
        <f>'"rank"; your input only here!'!U136</f>
        <v>0</v>
      </c>
      <c r="V534">
        <f>'"rank"; your input only here!'!V136</f>
        <v>0</v>
      </c>
      <c r="W534">
        <f>'"rank"; your input only here!'!W136</f>
        <v>0</v>
      </c>
      <c r="X534">
        <f>'"rank"; your input only here!'!X136</f>
        <v>0</v>
      </c>
      <c r="Y534">
        <f>'"rank"; your input only here!'!Y136</f>
        <v>0</v>
      </c>
      <c r="Z534">
        <f>'"rank"; your input only here!'!Z136</f>
        <v>0</v>
      </c>
      <c r="AA534">
        <f>'"rank"; your input only here!'!AA136</f>
        <v>0</v>
      </c>
      <c r="AB534">
        <f>'"rank"; your input only here!'!AB136</f>
        <v>0</v>
      </c>
      <c r="AC534">
        <f>'"rank"; your input only here!'!AC136</f>
        <v>0</v>
      </c>
      <c r="AD534">
        <f>'"rank"; your input only here!'!AD136</f>
        <v>0</v>
      </c>
      <c r="AE534">
        <f>'"rank"; your input only here!'!AE136</f>
        <v>0</v>
      </c>
      <c r="AF534">
        <f>'"rank"; your input only here!'!AF136</f>
        <v>0</v>
      </c>
      <c r="AG534">
        <f>'"rank"; your input only here!'!AG136</f>
        <v>0</v>
      </c>
      <c r="AH534">
        <f>'"rank"; your input only here!'!AH136</f>
        <v>0</v>
      </c>
      <c r="AI534">
        <f>'"rank"; your input only here!'!AI136</f>
        <v>0</v>
      </c>
      <c r="AJ534">
        <f>'"rank"; your input only here!'!AJ136</f>
        <v>0</v>
      </c>
      <c r="AK534">
        <f>'"rank"; your input only here!'!AK136</f>
        <v>0</v>
      </c>
      <c r="AL534">
        <f>'"rank"; your input only here!'!AL136</f>
        <v>0</v>
      </c>
      <c r="AM534" s="25">
        <f>'"rank"; your input only here!'!AM136</f>
        <v>0</v>
      </c>
      <c r="AN534" s="25">
        <f>'"rank"; your input only here!'!AN136</f>
        <v>0</v>
      </c>
      <c r="AO534" s="25">
        <f>'"rank"; your input only here!'!AO136</f>
        <v>0</v>
      </c>
      <c r="AP534" s="25">
        <f>'"rank"; your input only here!'!AP136</f>
        <v>0</v>
      </c>
      <c r="AQ534" s="25">
        <f>'"rank"; your input only here!'!AQ136</f>
        <v>0</v>
      </c>
    </row>
    <row r="535" spans="1:43" x14ac:dyDescent="0.25">
      <c r="A535" t="str">
        <f>'"rank"; your input only here!'!A137</f>
        <v>A132</v>
      </c>
      <c r="B535" t="str">
        <f>'"rank"; your input only here!'!B137</f>
        <v>Test Project 132</v>
      </c>
      <c r="C535">
        <f>'"rank"; your input only here!'!C137</f>
        <v>0</v>
      </c>
      <c r="D535">
        <f t="shared" ref="D535:D598" si="8">F149</f>
        <v>0</v>
      </c>
      <c r="E535">
        <f>'"rank"; your input only here!'!E137</f>
        <v>132</v>
      </c>
      <c r="F535">
        <f>'"rank"; your input only here!'!F137</f>
        <v>0</v>
      </c>
      <c r="G535">
        <f>'"rank"; your input only here!'!G137</f>
        <v>0</v>
      </c>
      <c r="H535">
        <f>'"rank"; your input only here!'!H137</f>
        <v>0</v>
      </c>
      <c r="I535">
        <f>'"rank"; your input only here!'!I137</f>
        <v>0</v>
      </c>
      <c r="J535">
        <f>'"rank"; your input only here!'!J137</f>
        <v>0</v>
      </c>
      <c r="K535">
        <f>'"rank"; your input only here!'!K137</f>
        <v>0</v>
      </c>
      <c r="L535">
        <f>'"rank"; your input only here!'!L137</f>
        <v>0</v>
      </c>
      <c r="M535">
        <f>'"rank"; your input only here!'!M137</f>
        <v>0</v>
      </c>
      <c r="N535">
        <f>'"rank"; your input only here!'!N137</f>
        <v>0</v>
      </c>
      <c r="O535">
        <f>'"rank"; your input only here!'!O137</f>
        <v>0</v>
      </c>
      <c r="P535">
        <f>'"rank"; your input only here!'!P137</f>
        <v>0</v>
      </c>
      <c r="Q535">
        <f>'"rank"; your input only here!'!Q137</f>
        <v>0</v>
      </c>
      <c r="R535">
        <f>'"rank"; your input only here!'!R137</f>
        <v>0</v>
      </c>
      <c r="S535">
        <f>'"rank"; your input only here!'!S137</f>
        <v>0</v>
      </c>
      <c r="T535">
        <f>'"rank"; your input only here!'!T137</f>
        <v>0</v>
      </c>
      <c r="U535">
        <f>'"rank"; your input only here!'!U137</f>
        <v>0</v>
      </c>
      <c r="V535">
        <f>'"rank"; your input only here!'!V137</f>
        <v>0</v>
      </c>
      <c r="W535">
        <f>'"rank"; your input only here!'!W137</f>
        <v>0</v>
      </c>
      <c r="X535">
        <f>'"rank"; your input only here!'!X137</f>
        <v>0</v>
      </c>
      <c r="Y535">
        <f>'"rank"; your input only here!'!Y137</f>
        <v>0</v>
      </c>
      <c r="Z535">
        <f>'"rank"; your input only here!'!Z137</f>
        <v>0</v>
      </c>
      <c r="AA535">
        <f>'"rank"; your input only here!'!AA137</f>
        <v>0</v>
      </c>
      <c r="AB535">
        <f>'"rank"; your input only here!'!AB137</f>
        <v>0</v>
      </c>
      <c r="AC535">
        <f>'"rank"; your input only here!'!AC137</f>
        <v>0</v>
      </c>
      <c r="AD535">
        <f>'"rank"; your input only here!'!AD137</f>
        <v>0</v>
      </c>
      <c r="AE535">
        <f>'"rank"; your input only here!'!AE137</f>
        <v>0</v>
      </c>
      <c r="AF535">
        <f>'"rank"; your input only here!'!AF137</f>
        <v>0</v>
      </c>
      <c r="AG535">
        <f>'"rank"; your input only here!'!AG137</f>
        <v>0</v>
      </c>
      <c r="AH535">
        <f>'"rank"; your input only here!'!AH137</f>
        <v>0</v>
      </c>
      <c r="AI535">
        <f>'"rank"; your input only here!'!AI137</f>
        <v>0</v>
      </c>
      <c r="AJ535">
        <f>'"rank"; your input only here!'!AJ137</f>
        <v>0</v>
      </c>
      <c r="AK535">
        <f>'"rank"; your input only here!'!AK137</f>
        <v>0</v>
      </c>
      <c r="AL535">
        <f>'"rank"; your input only here!'!AL137</f>
        <v>0</v>
      </c>
      <c r="AM535" s="25">
        <f>'"rank"; your input only here!'!AM137</f>
        <v>0</v>
      </c>
      <c r="AN535" s="25">
        <f>'"rank"; your input only here!'!AN137</f>
        <v>0</v>
      </c>
      <c r="AO535" s="25">
        <f>'"rank"; your input only here!'!AO137</f>
        <v>0</v>
      </c>
      <c r="AP535" s="25">
        <f>'"rank"; your input only here!'!AP137</f>
        <v>0</v>
      </c>
      <c r="AQ535" s="25">
        <f>'"rank"; your input only here!'!AQ137</f>
        <v>0</v>
      </c>
    </row>
    <row r="536" spans="1:43" x14ac:dyDescent="0.25">
      <c r="A536" t="str">
        <f>'"rank"; your input only here!'!A138</f>
        <v>A133</v>
      </c>
      <c r="B536" t="str">
        <f>'"rank"; your input only here!'!B138</f>
        <v>Test Project 133</v>
      </c>
      <c r="C536">
        <f>'"rank"; your input only here!'!C138</f>
        <v>0</v>
      </c>
      <c r="D536">
        <f t="shared" si="8"/>
        <v>0</v>
      </c>
      <c r="E536">
        <f>'"rank"; your input only here!'!E138</f>
        <v>133</v>
      </c>
      <c r="F536">
        <f>'"rank"; your input only here!'!F138</f>
        <v>0</v>
      </c>
      <c r="G536">
        <f>'"rank"; your input only here!'!G138</f>
        <v>0</v>
      </c>
      <c r="H536">
        <f>'"rank"; your input only here!'!H138</f>
        <v>0</v>
      </c>
      <c r="I536">
        <f>'"rank"; your input only here!'!I138</f>
        <v>0</v>
      </c>
      <c r="J536">
        <f>'"rank"; your input only here!'!J138</f>
        <v>0</v>
      </c>
      <c r="K536">
        <f>'"rank"; your input only here!'!K138</f>
        <v>0</v>
      </c>
      <c r="L536">
        <f>'"rank"; your input only here!'!L138</f>
        <v>0</v>
      </c>
      <c r="M536">
        <f>'"rank"; your input only here!'!M138</f>
        <v>0</v>
      </c>
      <c r="N536">
        <f>'"rank"; your input only here!'!N138</f>
        <v>0</v>
      </c>
      <c r="O536">
        <f>'"rank"; your input only here!'!O138</f>
        <v>0</v>
      </c>
      <c r="P536">
        <f>'"rank"; your input only here!'!P138</f>
        <v>0</v>
      </c>
      <c r="Q536">
        <f>'"rank"; your input only here!'!Q138</f>
        <v>0</v>
      </c>
      <c r="R536">
        <f>'"rank"; your input only here!'!R138</f>
        <v>0</v>
      </c>
      <c r="S536">
        <f>'"rank"; your input only here!'!S138</f>
        <v>0</v>
      </c>
      <c r="T536">
        <f>'"rank"; your input only here!'!T138</f>
        <v>0</v>
      </c>
      <c r="U536">
        <f>'"rank"; your input only here!'!U138</f>
        <v>0</v>
      </c>
      <c r="V536">
        <f>'"rank"; your input only here!'!V138</f>
        <v>0</v>
      </c>
      <c r="W536">
        <f>'"rank"; your input only here!'!W138</f>
        <v>0</v>
      </c>
      <c r="X536">
        <f>'"rank"; your input only here!'!X138</f>
        <v>0</v>
      </c>
      <c r="Y536">
        <f>'"rank"; your input only here!'!Y138</f>
        <v>0</v>
      </c>
      <c r="Z536">
        <f>'"rank"; your input only here!'!Z138</f>
        <v>0</v>
      </c>
      <c r="AA536">
        <f>'"rank"; your input only here!'!AA138</f>
        <v>0</v>
      </c>
      <c r="AB536">
        <f>'"rank"; your input only here!'!AB138</f>
        <v>0</v>
      </c>
      <c r="AC536">
        <f>'"rank"; your input only here!'!AC138</f>
        <v>0</v>
      </c>
      <c r="AD536">
        <f>'"rank"; your input only here!'!AD138</f>
        <v>0</v>
      </c>
      <c r="AE536">
        <f>'"rank"; your input only here!'!AE138</f>
        <v>0</v>
      </c>
      <c r="AF536">
        <f>'"rank"; your input only here!'!AF138</f>
        <v>0</v>
      </c>
      <c r="AG536">
        <f>'"rank"; your input only here!'!AG138</f>
        <v>0</v>
      </c>
      <c r="AH536">
        <f>'"rank"; your input only here!'!AH138</f>
        <v>0</v>
      </c>
      <c r="AI536">
        <f>'"rank"; your input only here!'!AI138</f>
        <v>0</v>
      </c>
      <c r="AJ536">
        <f>'"rank"; your input only here!'!AJ138</f>
        <v>0</v>
      </c>
      <c r="AK536">
        <f>'"rank"; your input only here!'!AK138</f>
        <v>0</v>
      </c>
      <c r="AL536">
        <f>'"rank"; your input only here!'!AL138</f>
        <v>0</v>
      </c>
      <c r="AM536" s="25">
        <f>'"rank"; your input only here!'!AM138</f>
        <v>0</v>
      </c>
      <c r="AN536" s="25">
        <f>'"rank"; your input only here!'!AN138</f>
        <v>0</v>
      </c>
      <c r="AO536" s="25">
        <f>'"rank"; your input only here!'!AO138</f>
        <v>0</v>
      </c>
      <c r="AP536" s="25">
        <f>'"rank"; your input only here!'!AP138</f>
        <v>0</v>
      </c>
      <c r="AQ536" s="25">
        <f>'"rank"; your input only here!'!AQ138</f>
        <v>0</v>
      </c>
    </row>
    <row r="537" spans="1:43" x14ac:dyDescent="0.25">
      <c r="A537" t="str">
        <f>'"rank"; your input only here!'!A139</f>
        <v>A134</v>
      </c>
      <c r="B537" t="str">
        <f>'"rank"; your input only here!'!B139</f>
        <v>Test Project 134</v>
      </c>
      <c r="C537">
        <f>'"rank"; your input only here!'!C139</f>
        <v>0</v>
      </c>
      <c r="D537">
        <f t="shared" si="8"/>
        <v>0</v>
      </c>
      <c r="E537">
        <f>'"rank"; your input only here!'!E139</f>
        <v>134</v>
      </c>
      <c r="F537">
        <f>'"rank"; your input only here!'!F139</f>
        <v>0</v>
      </c>
      <c r="G537">
        <f>'"rank"; your input only here!'!G139</f>
        <v>0</v>
      </c>
      <c r="H537">
        <f>'"rank"; your input only here!'!H139</f>
        <v>0</v>
      </c>
      <c r="I537">
        <f>'"rank"; your input only here!'!I139</f>
        <v>0</v>
      </c>
      <c r="J537">
        <f>'"rank"; your input only here!'!J139</f>
        <v>0</v>
      </c>
      <c r="K537">
        <f>'"rank"; your input only here!'!K139</f>
        <v>0</v>
      </c>
      <c r="L537">
        <f>'"rank"; your input only here!'!L139</f>
        <v>0</v>
      </c>
      <c r="M537">
        <f>'"rank"; your input only here!'!M139</f>
        <v>0</v>
      </c>
      <c r="N537">
        <f>'"rank"; your input only here!'!N139</f>
        <v>0</v>
      </c>
      <c r="O537">
        <f>'"rank"; your input only here!'!O139</f>
        <v>0</v>
      </c>
      <c r="P537">
        <f>'"rank"; your input only here!'!P139</f>
        <v>0</v>
      </c>
      <c r="Q537">
        <f>'"rank"; your input only here!'!Q139</f>
        <v>0</v>
      </c>
      <c r="R537">
        <f>'"rank"; your input only here!'!R139</f>
        <v>0</v>
      </c>
      <c r="S537">
        <f>'"rank"; your input only here!'!S139</f>
        <v>0</v>
      </c>
      <c r="T537">
        <f>'"rank"; your input only here!'!T139</f>
        <v>0</v>
      </c>
      <c r="U537">
        <f>'"rank"; your input only here!'!U139</f>
        <v>0</v>
      </c>
      <c r="V537">
        <f>'"rank"; your input only here!'!V139</f>
        <v>0</v>
      </c>
      <c r="W537">
        <f>'"rank"; your input only here!'!W139</f>
        <v>0</v>
      </c>
      <c r="X537">
        <f>'"rank"; your input only here!'!X139</f>
        <v>0</v>
      </c>
      <c r="Y537">
        <f>'"rank"; your input only here!'!Y139</f>
        <v>0</v>
      </c>
      <c r="Z537">
        <f>'"rank"; your input only here!'!Z139</f>
        <v>0</v>
      </c>
      <c r="AA537">
        <f>'"rank"; your input only here!'!AA139</f>
        <v>0</v>
      </c>
      <c r="AB537">
        <f>'"rank"; your input only here!'!AB139</f>
        <v>0</v>
      </c>
      <c r="AC537">
        <f>'"rank"; your input only here!'!AC139</f>
        <v>0</v>
      </c>
      <c r="AD537">
        <f>'"rank"; your input only here!'!AD139</f>
        <v>0</v>
      </c>
      <c r="AE537">
        <f>'"rank"; your input only here!'!AE139</f>
        <v>0</v>
      </c>
      <c r="AF537">
        <f>'"rank"; your input only here!'!AF139</f>
        <v>0</v>
      </c>
      <c r="AG537">
        <f>'"rank"; your input only here!'!AG139</f>
        <v>0</v>
      </c>
      <c r="AH537">
        <f>'"rank"; your input only here!'!AH139</f>
        <v>0</v>
      </c>
      <c r="AI537">
        <f>'"rank"; your input only here!'!AI139</f>
        <v>0</v>
      </c>
      <c r="AJ537">
        <f>'"rank"; your input only here!'!AJ139</f>
        <v>0</v>
      </c>
      <c r="AK537">
        <f>'"rank"; your input only here!'!AK139</f>
        <v>0</v>
      </c>
      <c r="AL537">
        <f>'"rank"; your input only here!'!AL139</f>
        <v>0</v>
      </c>
      <c r="AM537" s="25">
        <f>'"rank"; your input only here!'!AM139</f>
        <v>0</v>
      </c>
      <c r="AN537" s="25">
        <f>'"rank"; your input only here!'!AN139</f>
        <v>0</v>
      </c>
      <c r="AO537" s="25">
        <f>'"rank"; your input only here!'!AO139</f>
        <v>0</v>
      </c>
      <c r="AP537" s="25">
        <f>'"rank"; your input only here!'!AP139</f>
        <v>0</v>
      </c>
      <c r="AQ537" s="25">
        <f>'"rank"; your input only here!'!AQ139</f>
        <v>0</v>
      </c>
    </row>
    <row r="538" spans="1:43" x14ac:dyDescent="0.25">
      <c r="A538" t="str">
        <f>'"rank"; your input only here!'!A140</f>
        <v>A135</v>
      </c>
      <c r="B538" t="str">
        <f>'"rank"; your input only here!'!B140</f>
        <v>Test Project 135</v>
      </c>
      <c r="C538">
        <f>'"rank"; your input only here!'!C140</f>
        <v>0</v>
      </c>
      <c r="D538">
        <f t="shared" si="8"/>
        <v>0</v>
      </c>
      <c r="E538">
        <f>'"rank"; your input only here!'!E140</f>
        <v>135</v>
      </c>
      <c r="F538">
        <f>'"rank"; your input only here!'!F140</f>
        <v>0</v>
      </c>
      <c r="G538">
        <f>'"rank"; your input only here!'!G140</f>
        <v>0</v>
      </c>
      <c r="H538">
        <f>'"rank"; your input only here!'!H140</f>
        <v>0</v>
      </c>
      <c r="I538">
        <f>'"rank"; your input only here!'!I140</f>
        <v>0</v>
      </c>
      <c r="J538">
        <f>'"rank"; your input only here!'!J140</f>
        <v>0</v>
      </c>
      <c r="K538">
        <f>'"rank"; your input only here!'!K140</f>
        <v>0</v>
      </c>
      <c r="L538">
        <f>'"rank"; your input only here!'!L140</f>
        <v>0</v>
      </c>
      <c r="M538">
        <f>'"rank"; your input only here!'!M140</f>
        <v>0</v>
      </c>
      <c r="N538">
        <f>'"rank"; your input only here!'!N140</f>
        <v>0</v>
      </c>
      <c r="O538">
        <f>'"rank"; your input only here!'!O140</f>
        <v>0</v>
      </c>
      <c r="P538">
        <f>'"rank"; your input only here!'!P140</f>
        <v>0</v>
      </c>
      <c r="Q538">
        <f>'"rank"; your input only here!'!Q140</f>
        <v>0</v>
      </c>
      <c r="R538">
        <f>'"rank"; your input only here!'!R140</f>
        <v>0</v>
      </c>
      <c r="S538">
        <f>'"rank"; your input only here!'!S140</f>
        <v>0</v>
      </c>
      <c r="T538">
        <f>'"rank"; your input only here!'!T140</f>
        <v>0</v>
      </c>
      <c r="U538">
        <f>'"rank"; your input only here!'!U140</f>
        <v>0</v>
      </c>
      <c r="V538">
        <f>'"rank"; your input only here!'!V140</f>
        <v>0</v>
      </c>
      <c r="W538">
        <f>'"rank"; your input only here!'!W140</f>
        <v>0</v>
      </c>
      <c r="X538">
        <f>'"rank"; your input only here!'!X140</f>
        <v>0</v>
      </c>
      <c r="Y538">
        <f>'"rank"; your input only here!'!Y140</f>
        <v>0</v>
      </c>
      <c r="Z538">
        <f>'"rank"; your input only here!'!Z140</f>
        <v>0</v>
      </c>
      <c r="AA538">
        <f>'"rank"; your input only here!'!AA140</f>
        <v>0</v>
      </c>
      <c r="AB538">
        <f>'"rank"; your input only here!'!AB140</f>
        <v>0</v>
      </c>
      <c r="AC538">
        <f>'"rank"; your input only here!'!AC140</f>
        <v>0</v>
      </c>
      <c r="AD538">
        <f>'"rank"; your input only here!'!AD140</f>
        <v>0</v>
      </c>
      <c r="AE538">
        <f>'"rank"; your input only here!'!AE140</f>
        <v>0</v>
      </c>
      <c r="AF538">
        <f>'"rank"; your input only here!'!AF140</f>
        <v>0</v>
      </c>
      <c r="AG538">
        <f>'"rank"; your input only here!'!AG140</f>
        <v>0</v>
      </c>
      <c r="AH538">
        <f>'"rank"; your input only here!'!AH140</f>
        <v>0</v>
      </c>
      <c r="AI538">
        <f>'"rank"; your input only here!'!AI140</f>
        <v>0</v>
      </c>
      <c r="AJ538">
        <f>'"rank"; your input only here!'!AJ140</f>
        <v>0</v>
      </c>
      <c r="AK538">
        <f>'"rank"; your input only here!'!AK140</f>
        <v>0</v>
      </c>
      <c r="AL538">
        <f>'"rank"; your input only here!'!AL140</f>
        <v>0</v>
      </c>
      <c r="AM538" s="25">
        <f>'"rank"; your input only here!'!AM140</f>
        <v>0</v>
      </c>
      <c r="AN538" s="25">
        <f>'"rank"; your input only here!'!AN140</f>
        <v>0</v>
      </c>
      <c r="AO538" s="25">
        <f>'"rank"; your input only here!'!AO140</f>
        <v>0</v>
      </c>
      <c r="AP538" s="25">
        <f>'"rank"; your input only here!'!AP140</f>
        <v>0</v>
      </c>
      <c r="AQ538" s="25">
        <f>'"rank"; your input only here!'!AQ140</f>
        <v>0</v>
      </c>
    </row>
    <row r="539" spans="1:43" x14ac:dyDescent="0.25">
      <c r="A539" t="str">
        <f>'"rank"; your input only here!'!A141</f>
        <v>A136</v>
      </c>
      <c r="B539" t="str">
        <f>'"rank"; your input only here!'!B141</f>
        <v>Test Project 136</v>
      </c>
      <c r="C539">
        <f>'"rank"; your input only here!'!C141</f>
        <v>0</v>
      </c>
      <c r="D539">
        <f t="shared" si="8"/>
        <v>0</v>
      </c>
      <c r="E539">
        <f>'"rank"; your input only here!'!E141</f>
        <v>136</v>
      </c>
      <c r="F539">
        <f>'"rank"; your input only here!'!F141</f>
        <v>0</v>
      </c>
      <c r="G539">
        <f>'"rank"; your input only here!'!G141</f>
        <v>0</v>
      </c>
      <c r="H539">
        <f>'"rank"; your input only here!'!H141</f>
        <v>0</v>
      </c>
      <c r="I539">
        <f>'"rank"; your input only here!'!I141</f>
        <v>0</v>
      </c>
      <c r="J539">
        <f>'"rank"; your input only here!'!J141</f>
        <v>0</v>
      </c>
      <c r="K539">
        <f>'"rank"; your input only here!'!K141</f>
        <v>0</v>
      </c>
      <c r="L539">
        <f>'"rank"; your input only here!'!L141</f>
        <v>0</v>
      </c>
      <c r="M539">
        <f>'"rank"; your input only here!'!M141</f>
        <v>0</v>
      </c>
      <c r="N539">
        <f>'"rank"; your input only here!'!N141</f>
        <v>0</v>
      </c>
      <c r="O539">
        <f>'"rank"; your input only here!'!O141</f>
        <v>0</v>
      </c>
      <c r="P539">
        <f>'"rank"; your input only here!'!P141</f>
        <v>0</v>
      </c>
      <c r="Q539">
        <f>'"rank"; your input only here!'!Q141</f>
        <v>0</v>
      </c>
      <c r="R539">
        <f>'"rank"; your input only here!'!R141</f>
        <v>0</v>
      </c>
      <c r="S539">
        <f>'"rank"; your input only here!'!S141</f>
        <v>0</v>
      </c>
      <c r="T539">
        <f>'"rank"; your input only here!'!T141</f>
        <v>0</v>
      </c>
      <c r="U539">
        <f>'"rank"; your input only here!'!U141</f>
        <v>0</v>
      </c>
      <c r="V539">
        <f>'"rank"; your input only here!'!V141</f>
        <v>0</v>
      </c>
      <c r="W539">
        <f>'"rank"; your input only here!'!W141</f>
        <v>0</v>
      </c>
      <c r="X539">
        <f>'"rank"; your input only here!'!X141</f>
        <v>0</v>
      </c>
      <c r="Y539">
        <f>'"rank"; your input only here!'!Y141</f>
        <v>0</v>
      </c>
      <c r="Z539">
        <f>'"rank"; your input only here!'!Z141</f>
        <v>0</v>
      </c>
      <c r="AA539">
        <f>'"rank"; your input only here!'!AA141</f>
        <v>0</v>
      </c>
      <c r="AB539">
        <f>'"rank"; your input only here!'!AB141</f>
        <v>0</v>
      </c>
      <c r="AC539">
        <f>'"rank"; your input only here!'!AC141</f>
        <v>0</v>
      </c>
      <c r="AD539">
        <f>'"rank"; your input only here!'!AD141</f>
        <v>0</v>
      </c>
      <c r="AE539">
        <f>'"rank"; your input only here!'!AE141</f>
        <v>0</v>
      </c>
      <c r="AF539">
        <f>'"rank"; your input only here!'!AF141</f>
        <v>0</v>
      </c>
      <c r="AG539">
        <f>'"rank"; your input only here!'!AG141</f>
        <v>0</v>
      </c>
      <c r="AH539">
        <f>'"rank"; your input only here!'!AH141</f>
        <v>0</v>
      </c>
      <c r="AI539">
        <f>'"rank"; your input only here!'!AI141</f>
        <v>0</v>
      </c>
      <c r="AJ539">
        <f>'"rank"; your input only here!'!AJ141</f>
        <v>0</v>
      </c>
      <c r="AK539">
        <f>'"rank"; your input only here!'!AK141</f>
        <v>0</v>
      </c>
      <c r="AL539">
        <f>'"rank"; your input only here!'!AL141</f>
        <v>0</v>
      </c>
      <c r="AM539" s="25">
        <f>'"rank"; your input only here!'!AM141</f>
        <v>0</v>
      </c>
      <c r="AN539" s="25">
        <f>'"rank"; your input only here!'!AN141</f>
        <v>0</v>
      </c>
      <c r="AO539" s="25">
        <f>'"rank"; your input only here!'!AO141</f>
        <v>0</v>
      </c>
      <c r="AP539" s="25">
        <f>'"rank"; your input only here!'!AP141</f>
        <v>0</v>
      </c>
      <c r="AQ539" s="25">
        <f>'"rank"; your input only here!'!AQ141</f>
        <v>0</v>
      </c>
    </row>
    <row r="540" spans="1:43" x14ac:dyDescent="0.25">
      <c r="A540" t="str">
        <f>'"rank"; your input only here!'!A142</f>
        <v>A137</v>
      </c>
      <c r="B540" t="str">
        <f>'"rank"; your input only here!'!B142</f>
        <v>Test Project 137</v>
      </c>
      <c r="C540">
        <f>'"rank"; your input only here!'!C142</f>
        <v>0</v>
      </c>
      <c r="D540">
        <f t="shared" si="8"/>
        <v>0</v>
      </c>
      <c r="E540">
        <f>'"rank"; your input only here!'!E142</f>
        <v>137</v>
      </c>
      <c r="F540">
        <f>'"rank"; your input only here!'!F142</f>
        <v>0</v>
      </c>
      <c r="G540">
        <f>'"rank"; your input only here!'!G142</f>
        <v>0</v>
      </c>
      <c r="H540">
        <f>'"rank"; your input only here!'!H142</f>
        <v>0</v>
      </c>
      <c r="I540">
        <f>'"rank"; your input only here!'!I142</f>
        <v>0</v>
      </c>
      <c r="J540">
        <f>'"rank"; your input only here!'!J142</f>
        <v>0</v>
      </c>
      <c r="K540">
        <f>'"rank"; your input only here!'!K142</f>
        <v>0</v>
      </c>
      <c r="L540">
        <f>'"rank"; your input only here!'!L142</f>
        <v>0</v>
      </c>
      <c r="M540">
        <f>'"rank"; your input only here!'!M142</f>
        <v>0</v>
      </c>
      <c r="N540">
        <f>'"rank"; your input only here!'!N142</f>
        <v>0</v>
      </c>
      <c r="O540">
        <f>'"rank"; your input only here!'!O142</f>
        <v>0</v>
      </c>
      <c r="P540">
        <f>'"rank"; your input only here!'!P142</f>
        <v>0</v>
      </c>
      <c r="Q540">
        <f>'"rank"; your input only here!'!Q142</f>
        <v>0</v>
      </c>
      <c r="R540">
        <f>'"rank"; your input only here!'!R142</f>
        <v>0</v>
      </c>
      <c r="S540">
        <f>'"rank"; your input only here!'!S142</f>
        <v>0</v>
      </c>
      <c r="T540">
        <f>'"rank"; your input only here!'!T142</f>
        <v>0</v>
      </c>
      <c r="U540">
        <f>'"rank"; your input only here!'!U142</f>
        <v>0</v>
      </c>
      <c r="V540">
        <f>'"rank"; your input only here!'!V142</f>
        <v>0</v>
      </c>
      <c r="W540">
        <f>'"rank"; your input only here!'!W142</f>
        <v>0</v>
      </c>
      <c r="X540">
        <f>'"rank"; your input only here!'!X142</f>
        <v>0</v>
      </c>
      <c r="Y540">
        <f>'"rank"; your input only here!'!Y142</f>
        <v>0</v>
      </c>
      <c r="Z540">
        <f>'"rank"; your input only here!'!Z142</f>
        <v>0</v>
      </c>
      <c r="AA540">
        <f>'"rank"; your input only here!'!AA142</f>
        <v>0</v>
      </c>
      <c r="AB540">
        <f>'"rank"; your input only here!'!AB142</f>
        <v>0</v>
      </c>
      <c r="AC540">
        <f>'"rank"; your input only here!'!AC142</f>
        <v>0</v>
      </c>
      <c r="AD540">
        <f>'"rank"; your input only here!'!AD142</f>
        <v>0</v>
      </c>
      <c r="AE540">
        <f>'"rank"; your input only here!'!AE142</f>
        <v>0</v>
      </c>
      <c r="AF540">
        <f>'"rank"; your input only here!'!AF142</f>
        <v>0</v>
      </c>
      <c r="AG540">
        <f>'"rank"; your input only here!'!AG142</f>
        <v>0</v>
      </c>
      <c r="AH540">
        <f>'"rank"; your input only here!'!AH142</f>
        <v>0</v>
      </c>
      <c r="AI540">
        <f>'"rank"; your input only here!'!AI142</f>
        <v>0</v>
      </c>
      <c r="AJ540">
        <f>'"rank"; your input only here!'!AJ142</f>
        <v>0</v>
      </c>
      <c r="AK540">
        <f>'"rank"; your input only here!'!AK142</f>
        <v>0</v>
      </c>
      <c r="AL540">
        <f>'"rank"; your input only here!'!AL142</f>
        <v>0</v>
      </c>
      <c r="AM540" s="25">
        <f>'"rank"; your input only here!'!AM142</f>
        <v>0</v>
      </c>
      <c r="AN540" s="25">
        <f>'"rank"; your input only here!'!AN142</f>
        <v>0</v>
      </c>
      <c r="AO540" s="25">
        <f>'"rank"; your input only here!'!AO142</f>
        <v>0</v>
      </c>
      <c r="AP540" s="25">
        <f>'"rank"; your input only here!'!AP142</f>
        <v>0</v>
      </c>
      <c r="AQ540" s="25">
        <f>'"rank"; your input only here!'!AQ142</f>
        <v>0</v>
      </c>
    </row>
    <row r="541" spans="1:43" x14ac:dyDescent="0.25">
      <c r="A541" t="str">
        <f>'"rank"; your input only here!'!A143</f>
        <v>A138</v>
      </c>
      <c r="B541" t="str">
        <f>'"rank"; your input only here!'!B143</f>
        <v>Test Project 138</v>
      </c>
      <c r="C541">
        <f>'"rank"; your input only here!'!C143</f>
        <v>0</v>
      </c>
      <c r="D541">
        <f t="shared" si="8"/>
        <v>0</v>
      </c>
      <c r="E541">
        <f>'"rank"; your input only here!'!E143</f>
        <v>138</v>
      </c>
      <c r="F541">
        <f>'"rank"; your input only here!'!F143</f>
        <v>0</v>
      </c>
      <c r="G541">
        <f>'"rank"; your input only here!'!G143</f>
        <v>0</v>
      </c>
      <c r="H541">
        <f>'"rank"; your input only here!'!H143</f>
        <v>0</v>
      </c>
      <c r="I541">
        <f>'"rank"; your input only here!'!I143</f>
        <v>0</v>
      </c>
      <c r="J541">
        <f>'"rank"; your input only here!'!J143</f>
        <v>0</v>
      </c>
      <c r="K541">
        <f>'"rank"; your input only here!'!K143</f>
        <v>0</v>
      </c>
      <c r="L541">
        <f>'"rank"; your input only here!'!L143</f>
        <v>0</v>
      </c>
      <c r="M541">
        <f>'"rank"; your input only here!'!M143</f>
        <v>0</v>
      </c>
      <c r="N541">
        <f>'"rank"; your input only here!'!N143</f>
        <v>0</v>
      </c>
      <c r="O541">
        <f>'"rank"; your input only here!'!O143</f>
        <v>0</v>
      </c>
      <c r="P541">
        <f>'"rank"; your input only here!'!P143</f>
        <v>0</v>
      </c>
      <c r="Q541">
        <f>'"rank"; your input only here!'!Q143</f>
        <v>0</v>
      </c>
      <c r="R541">
        <f>'"rank"; your input only here!'!R143</f>
        <v>0</v>
      </c>
      <c r="S541">
        <f>'"rank"; your input only here!'!S143</f>
        <v>0</v>
      </c>
      <c r="T541">
        <f>'"rank"; your input only here!'!T143</f>
        <v>0</v>
      </c>
      <c r="U541">
        <f>'"rank"; your input only here!'!U143</f>
        <v>0</v>
      </c>
      <c r="V541">
        <f>'"rank"; your input only here!'!V143</f>
        <v>0</v>
      </c>
      <c r="W541">
        <f>'"rank"; your input only here!'!W143</f>
        <v>0</v>
      </c>
      <c r="X541">
        <f>'"rank"; your input only here!'!X143</f>
        <v>0</v>
      </c>
      <c r="Y541">
        <f>'"rank"; your input only here!'!Y143</f>
        <v>0</v>
      </c>
      <c r="Z541">
        <f>'"rank"; your input only here!'!Z143</f>
        <v>0</v>
      </c>
      <c r="AA541">
        <f>'"rank"; your input only here!'!AA143</f>
        <v>0</v>
      </c>
      <c r="AB541">
        <f>'"rank"; your input only here!'!AB143</f>
        <v>0</v>
      </c>
      <c r="AC541">
        <f>'"rank"; your input only here!'!AC143</f>
        <v>0</v>
      </c>
      <c r="AD541">
        <f>'"rank"; your input only here!'!AD143</f>
        <v>0</v>
      </c>
      <c r="AE541">
        <f>'"rank"; your input only here!'!AE143</f>
        <v>0</v>
      </c>
      <c r="AF541">
        <f>'"rank"; your input only here!'!AF143</f>
        <v>0</v>
      </c>
      <c r="AG541">
        <f>'"rank"; your input only here!'!AG143</f>
        <v>0</v>
      </c>
      <c r="AH541">
        <f>'"rank"; your input only here!'!AH143</f>
        <v>0</v>
      </c>
      <c r="AI541">
        <f>'"rank"; your input only here!'!AI143</f>
        <v>0</v>
      </c>
      <c r="AJ541">
        <f>'"rank"; your input only here!'!AJ143</f>
        <v>0</v>
      </c>
      <c r="AK541">
        <f>'"rank"; your input only here!'!AK143</f>
        <v>0</v>
      </c>
      <c r="AL541">
        <f>'"rank"; your input only here!'!AL143</f>
        <v>0</v>
      </c>
      <c r="AM541" s="25">
        <f>'"rank"; your input only here!'!AM143</f>
        <v>0</v>
      </c>
      <c r="AN541" s="25">
        <f>'"rank"; your input only here!'!AN143</f>
        <v>0</v>
      </c>
      <c r="AO541" s="25">
        <f>'"rank"; your input only here!'!AO143</f>
        <v>0</v>
      </c>
      <c r="AP541" s="25">
        <f>'"rank"; your input only here!'!AP143</f>
        <v>0</v>
      </c>
      <c r="AQ541" s="25">
        <f>'"rank"; your input only here!'!AQ143</f>
        <v>0</v>
      </c>
    </row>
    <row r="542" spans="1:43" x14ac:dyDescent="0.25">
      <c r="A542" t="str">
        <f>'"rank"; your input only here!'!A144</f>
        <v>A139</v>
      </c>
      <c r="B542" t="str">
        <f>'"rank"; your input only here!'!B144</f>
        <v>Test Project 139</v>
      </c>
      <c r="C542">
        <f>'"rank"; your input only here!'!C144</f>
        <v>0</v>
      </c>
      <c r="D542">
        <f t="shared" si="8"/>
        <v>0</v>
      </c>
      <c r="E542">
        <f>'"rank"; your input only here!'!E144</f>
        <v>139</v>
      </c>
      <c r="F542">
        <f>'"rank"; your input only here!'!F144</f>
        <v>0</v>
      </c>
      <c r="G542">
        <f>'"rank"; your input only here!'!G144</f>
        <v>0</v>
      </c>
      <c r="H542">
        <f>'"rank"; your input only here!'!H144</f>
        <v>0</v>
      </c>
      <c r="I542">
        <f>'"rank"; your input only here!'!I144</f>
        <v>0</v>
      </c>
      <c r="J542">
        <f>'"rank"; your input only here!'!J144</f>
        <v>0</v>
      </c>
      <c r="K542">
        <f>'"rank"; your input only here!'!K144</f>
        <v>0</v>
      </c>
      <c r="L542">
        <f>'"rank"; your input only here!'!L144</f>
        <v>0</v>
      </c>
      <c r="M542">
        <f>'"rank"; your input only here!'!M144</f>
        <v>0</v>
      </c>
      <c r="N542">
        <f>'"rank"; your input only here!'!N144</f>
        <v>0</v>
      </c>
      <c r="O542">
        <f>'"rank"; your input only here!'!O144</f>
        <v>0</v>
      </c>
      <c r="P542">
        <f>'"rank"; your input only here!'!P144</f>
        <v>0</v>
      </c>
      <c r="Q542">
        <f>'"rank"; your input only here!'!Q144</f>
        <v>0</v>
      </c>
      <c r="R542">
        <f>'"rank"; your input only here!'!R144</f>
        <v>0</v>
      </c>
      <c r="S542">
        <f>'"rank"; your input only here!'!S144</f>
        <v>0</v>
      </c>
      <c r="T542">
        <f>'"rank"; your input only here!'!T144</f>
        <v>0</v>
      </c>
      <c r="U542">
        <f>'"rank"; your input only here!'!U144</f>
        <v>0</v>
      </c>
      <c r="V542">
        <f>'"rank"; your input only here!'!V144</f>
        <v>0</v>
      </c>
      <c r="W542">
        <f>'"rank"; your input only here!'!W144</f>
        <v>0</v>
      </c>
      <c r="X542">
        <f>'"rank"; your input only here!'!X144</f>
        <v>0</v>
      </c>
      <c r="Y542">
        <f>'"rank"; your input only here!'!Y144</f>
        <v>0</v>
      </c>
      <c r="Z542">
        <f>'"rank"; your input only here!'!Z144</f>
        <v>0</v>
      </c>
      <c r="AA542">
        <f>'"rank"; your input only here!'!AA144</f>
        <v>0</v>
      </c>
      <c r="AB542">
        <f>'"rank"; your input only here!'!AB144</f>
        <v>0</v>
      </c>
      <c r="AC542">
        <f>'"rank"; your input only here!'!AC144</f>
        <v>0</v>
      </c>
      <c r="AD542">
        <f>'"rank"; your input only here!'!AD144</f>
        <v>0</v>
      </c>
      <c r="AE542">
        <f>'"rank"; your input only here!'!AE144</f>
        <v>0</v>
      </c>
      <c r="AF542">
        <f>'"rank"; your input only here!'!AF144</f>
        <v>0</v>
      </c>
      <c r="AG542">
        <f>'"rank"; your input only here!'!AG144</f>
        <v>0</v>
      </c>
      <c r="AH542">
        <f>'"rank"; your input only here!'!AH144</f>
        <v>0</v>
      </c>
      <c r="AI542">
        <f>'"rank"; your input only here!'!AI144</f>
        <v>0</v>
      </c>
      <c r="AJ542">
        <f>'"rank"; your input only here!'!AJ144</f>
        <v>0</v>
      </c>
      <c r="AK542">
        <f>'"rank"; your input only here!'!AK144</f>
        <v>0</v>
      </c>
      <c r="AL542">
        <f>'"rank"; your input only here!'!AL144</f>
        <v>0</v>
      </c>
      <c r="AM542" s="25">
        <f>'"rank"; your input only here!'!AM144</f>
        <v>0</v>
      </c>
      <c r="AN542" s="25">
        <f>'"rank"; your input only here!'!AN144</f>
        <v>0</v>
      </c>
      <c r="AO542" s="25">
        <f>'"rank"; your input only here!'!AO144</f>
        <v>0</v>
      </c>
      <c r="AP542" s="25">
        <f>'"rank"; your input only here!'!AP144</f>
        <v>0</v>
      </c>
      <c r="AQ542" s="25">
        <f>'"rank"; your input only here!'!AQ144</f>
        <v>0</v>
      </c>
    </row>
    <row r="543" spans="1:43" x14ac:dyDescent="0.25">
      <c r="A543" t="str">
        <f>'"rank"; your input only here!'!A145</f>
        <v>A140</v>
      </c>
      <c r="B543" t="str">
        <f>'"rank"; your input only here!'!B145</f>
        <v>Test Project 140</v>
      </c>
      <c r="C543">
        <f>'"rank"; your input only here!'!C145</f>
        <v>0</v>
      </c>
      <c r="D543">
        <f t="shared" si="8"/>
        <v>0</v>
      </c>
      <c r="E543">
        <f>'"rank"; your input only here!'!E145</f>
        <v>140</v>
      </c>
      <c r="F543">
        <f>'"rank"; your input only here!'!F145</f>
        <v>0</v>
      </c>
      <c r="G543">
        <f>'"rank"; your input only here!'!G145</f>
        <v>0</v>
      </c>
      <c r="H543">
        <f>'"rank"; your input only here!'!H145</f>
        <v>0</v>
      </c>
      <c r="I543">
        <f>'"rank"; your input only here!'!I145</f>
        <v>0</v>
      </c>
      <c r="J543">
        <f>'"rank"; your input only here!'!J145</f>
        <v>0</v>
      </c>
      <c r="K543">
        <f>'"rank"; your input only here!'!K145</f>
        <v>0</v>
      </c>
      <c r="L543">
        <f>'"rank"; your input only here!'!L145</f>
        <v>0</v>
      </c>
      <c r="M543">
        <f>'"rank"; your input only here!'!M145</f>
        <v>0</v>
      </c>
      <c r="N543">
        <f>'"rank"; your input only here!'!N145</f>
        <v>0</v>
      </c>
      <c r="O543">
        <f>'"rank"; your input only here!'!O145</f>
        <v>0</v>
      </c>
      <c r="P543">
        <f>'"rank"; your input only here!'!P145</f>
        <v>0</v>
      </c>
      <c r="Q543">
        <f>'"rank"; your input only here!'!Q145</f>
        <v>0</v>
      </c>
      <c r="R543">
        <f>'"rank"; your input only here!'!R145</f>
        <v>0</v>
      </c>
      <c r="S543">
        <f>'"rank"; your input only here!'!S145</f>
        <v>0</v>
      </c>
      <c r="T543">
        <f>'"rank"; your input only here!'!T145</f>
        <v>0</v>
      </c>
      <c r="U543">
        <f>'"rank"; your input only here!'!U145</f>
        <v>0</v>
      </c>
      <c r="V543">
        <f>'"rank"; your input only here!'!V145</f>
        <v>0</v>
      </c>
      <c r="W543">
        <f>'"rank"; your input only here!'!W145</f>
        <v>0</v>
      </c>
      <c r="X543">
        <f>'"rank"; your input only here!'!X145</f>
        <v>0</v>
      </c>
      <c r="Y543">
        <f>'"rank"; your input only here!'!Y145</f>
        <v>0</v>
      </c>
      <c r="Z543">
        <f>'"rank"; your input only here!'!Z145</f>
        <v>0</v>
      </c>
      <c r="AA543">
        <f>'"rank"; your input only here!'!AA145</f>
        <v>0</v>
      </c>
      <c r="AB543">
        <f>'"rank"; your input only here!'!AB145</f>
        <v>0</v>
      </c>
      <c r="AC543">
        <f>'"rank"; your input only here!'!AC145</f>
        <v>0</v>
      </c>
      <c r="AD543">
        <f>'"rank"; your input only here!'!AD145</f>
        <v>0</v>
      </c>
      <c r="AE543">
        <f>'"rank"; your input only here!'!AE145</f>
        <v>0</v>
      </c>
      <c r="AF543">
        <f>'"rank"; your input only here!'!AF145</f>
        <v>0</v>
      </c>
      <c r="AG543">
        <f>'"rank"; your input only here!'!AG145</f>
        <v>0</v>
      </c>
      <c r="AH543">
        <f>'"rank"; your input only here!'!AH145</f>
        <v>0</v>
      </c>
      <c r="AI543">
        <f>'"rank"; your input only here!'!AI145</f>
        <v>0</v>
      </c>
      <c r="AJ543">
        <f>'"rank"; your input only here!'!AJ145</f>
        <v>0</v>
      </c>
      <c r="AK543">
        <f>'"rank"; your input only here!'!AK145</f>
        <v>0</v>
      </c>
      <c r="AL543">
        <f>'"rank"; your input only here!'!AL145</f>
        <v>0</v>
      </c>
      <c r="AM543" s="25">
        <f>'"rank"; your input only here!'!AM145</f>
        <v>0</v>
      </c>
      <c r="AN543" s="25">
        <f>'"rank"; your input only here!'!AN145</f>
        <v>0</v>
      </c>
      <c r="AO543" s="25">
        <f>'"rank"; your input only here!'!AO145</f>
        <v>0</v>
      </c>
      <c r="AP543" s="25">
        <f>'"rank"; your input only here!'!AP145</f>
        <v>0</v>
      </c>
      <c r="AQ543" s="25">
        <f>'"rank"; your input only here!'!AQ145</f>
        <v>0</v>
      </c>
    </row>
    <row r="544" spans="1:43" x14ac:dyDescent="0.25">
      <c r="A544" t="str">
        <f>'"rank"; your input only here!'!A146</f>
        <v>A141</v>
      </c>
      <c r="B544" t="str">
        <f>'"rank"; your input only here!'!B146</f>
        <v>Test Project 141</v>
      </c>
      <c r="C544">
        <f>'"rank"; your input only here!'!C146</f>
        <v>0</v>
      </c>
      <c r="D544">
        <f t="shared" si="8"/>
        <v>0</v>
      </c>
      <c r="E544">
        <f>'"rank"; your input only here!'!E146</f>
        <v>141</v>
      </c>
      <c r="F544">
        <f>'"rank"; your input only here!'!F146</f>
        <v>0</v>
      </c>
      <c r="G544">
        <f>'"rank"; your input only here!'!G146</f>
        <v>0</v>
      </c>
      <c r="H544">
        <f>'"rank"; your input only here!'!H146</f>
        <v>0</v>
      </c>
      <c r="I544">
        <f>'"rank"; your input only here!'!I146</f>
        <v>0</v>
      </c>
      <c r="J544">
        <f>'"rank"; your input only here!'!J146</f>
        <v>0</v>
      </c>
      <c r="K544">
        <f>'"rank"; your input only here!'!K146</f>
        <v>0</v>
      </c>
      <c r="L544">
        <f>'"rank"; your input only here!'!L146</f>
        <v>0</v>
      </c>
      <c r="M544">
        <f>'"rank"; your input only here!'!M146</f>
        <v>0</v>
      </c>
      <c r="N544">
        <f>'"rank"; your input only here!'!N146</f>
        <v>0</v>
      </c>
      <c r="O544">
        <f>'"rank"; your input only here!'!O146</f>
        <v>0</v>
      </c>
      <c r="P544">
        <f>'"rank"; your input only here!'!P146</f>
        <v>0</v>
      </c>
      <c r="Q544">
        <f>'"rank"; your input only here!'!Q146</f>
        <v>0</v>
      </c>
      <c r="R544">
        <f>'"rank"; your input only here!'!R146</f>
        <v>0</v>
      </c>
      <c r="S544">
        <f>'"rank"; your input only here!'!S146</f>
        <v>0</v>
      </c>
      <c r="T544">
        <f>'"rank"; your input only here!'!T146</f>
        <v>0</v>
      </c>
      <c r="U544">
        <f>'"rank"; your input only here!'!U146</f>
        <v>0</v>
      </c>
      <c r="V544">
        <f>'"rank"; your input only here!'!V146</f>
        <v>0</v>
      </c>
      <c r="W544">
        <f>'"rank"; your input only here!'!W146</f>
        <v>0</v>
      </c>
      <c r="X544">
        <f>'"rank"; your input only here!'!X146</f>
        <v>0</v>
      </c>
      <c r="Y544">
        <f>'"rank"; your input only here!'!Y146</f>
        <v>0</v>
      </c>
      <c r="Z544">
        <f>'"rank"; your input only here!'!Z146</f>
        <v>0</v>
      </c>
      <c r="AA544">
        <f>'"rank"; your input only here!'!AA146</f>
        <v>0</v>
      </c>
      <c r="AB544">
        <f>'"rank"; your input only here!'!AB146</f>
        <v>0</v>
      </c>
      <c r="AC544">
        <f>'"rank"; your input only here!'!AC146</f>
        <v>0</v>
      </c>
      <c r="AD544">
        <f>'"rank"; your input only here!'!AD146</f>
        <v>0</v>
      </c>
      <c r="AE544">
        <f>'"rank"; your input only here!'!AE146</f>
        <v>0</v>
      </c>
      <c r="AF544">
        <f>'"rank"; your input only here!'!AF146</f>
        <v>0</v>
      </c>
      <c r="AG544">
        <f>'"rank"; your input only here!'!AG146</f>
        <v>0</v>
      </c>
      <c r="AH544">
        <f>'"rank"; your input only here!'!AH146</f>
        <v>0</v>
      </c>
      <c r="AI544">
        <f>'"rank"; your input only here!'!AI146</f>
        <v>0</v>
      </c>
      <c r="AJ544">
        <f>'"rank"; your input only here!'!AJ146</f>
        <v>0</v>
      </c>
      <c r="AK544">
        <f>'"rank"; your input only here!'!AK146</f>
        <v>0</v>
      </c>
      <c r="AL544">
        <f>'"rank"; your input only here!'!AL146</f>
        <v>0</v>
      </c>
      <c r="AM544" s="25">
        <f>'"rank"; your input only here!'!AM146</f>
        <v>0</v>
      </c>
      <c r="AN544" s="25">
        <f>'"rank"; your input only here!'!AN146</f>
        <v>0</v>
      </c>
      <c r="AO544" s="25">
        <f>'"rank"; your input only here!'!AO146</f>
        <v>0</v>
      </c>
      <c r="AP544" s="25">
        <f>'"rank"; your input only here!'!AP146</f>
        <v>0</v>
      </c>
      <c r="AQ544" s="25">
        <f>'"rank"; your input only here!'!AQ146</f>
        <v>0</v>
      </c>
    </row>
    <row r="545" spans="1:43" x14ac:dyDescent="0.25">
      <c r="A545" t="str">
        <f>'"rank"; your input only here!'!A147</f>
        <v>A142</v>
      </c>
      <c r="B545" t="str">
        <f>'"rank"; your input only here!'!B147</f>
        <v>Test Project 142</v>
      </c>
      <c r="C545">
        <f>'"rank"; your input only here!'!C147</f>
        <v>0</v>
      </c>
      <c r="D545">
        <f t="shared" si="8"/>
        <v>0</v>
      </c>
      <c r="E545">
        <f>'"rank"; your input only here!'!E147</f>
        <v>142</v>
      </c>
      <c r="F545">
        <f>'"rank"; your input only here!'!F147</f>
        <v>0</v>
      </c>
      <c r="G545">
        <f>'"rank"; your input only here!'!G147</f>
        <v>0</v>
      </c>
      <c r="H545">
        <f>'"rank"; your input only here!'!H147</f>
        <v>0</v>
      </c>
      <c r="I545">
        <f>'"rank"; your input only here!'!I147</f>
        <v>0</v>
      </c>
      <c r="J545">
        <f>'"rank"; your input only here!'!J147</f>
        <v>0</v>
      </c>
      <c r="K545">
        <f>'"rank"; your input only here!'!K147</f>
        <v>0</v>
      </c>
      <c r="L545">
        <f>'"rank"; your input only here!'!L147</f>
        <v>0</v>
      </c>
      <c r="M545">
        <f>'"rank"; your input only here!'!M147</f>
        <v>0</v>
      </c>
      <c r="N545">
        <f>'"rank"; your input only here!'!N147</f>
        <v>0</v>
      </c>
      <c r="O545">
        <f>'"rank"; your input only here!'!O147</f>
        <v>0</v>
      </c>
      <c r="P545">
        <f>'"rank"; your input only here!'!P147</f>
        <v>0</v>
      </c>
      <c r="Q545">
        <f>'"rank"; your input only here!'!Q147</f>
        <v>0</v>
      </c>
      <c r="R545">
        <f>'"rank"; your input only here!'!R147</f>
        <v>0</v>
      </c>
      <c r="S545">
        <f>'"rank"; your input only here!'!S147</f>
        <v>0</v>
      </c>
      <c r="T545">
        <f>'"rank"; your input only here!'!T147</f>
        <v>0</v>
      </c>
      <c r="U545">
        <f>'"rank"; your input only here!'!U147</f>
        <v>0</v>
      </c>
      <c r="V545">
        <f>'"rank"; your input only here!'!V147</f>
        <v>0</v>
      </c>
      <c r="W545">
        <f>'"rank"; your input only here!'!W147</f>
        <v>0</v>
      </c>
      <c r="X545">
        <f>'"rank"; your input only here!'!X147</f>
        <v>0</v>
      </c>
      <c r="Y545">
        <f>'"rank"; your input only here!'!Y147</f>
        <v>0</v>
      </c>
      <c r="Z545">
        <f>'"rank"; your input only here!'!Z147</f>
        <v>0</v>
      </c>
      <c r="AA545">
        <f>'"rank"; your input only here!'!AA147</f>
        <v>0</v>
      </c>
      <c r="AB545">
        <f>'"rank"; your input only here!'!AB147</f>
        <v>0</v>
      </c>
      <c r="AC545">
        <f>'"rank"; your input only here!'!AC147</f>
        <v>0</v>
      </c>
      <c r="AD545">
        <f>'"rank"; your input only here!'!AD147</f>
        <v>0</v>
      </c>
      <c r="AE545">
        <f>'"rank"; your input only here!'!AE147</f>
        <v>0</v>
      </c>
      <c r="AF545">
        <f>'"rank"; your input only here!'!AF147</f>
        <v>0</v>
      </c>
      <c r="AG545">
        <f>'"rank"; your input only here!'!AG147</f>
        <v>0</v>
      </c>
      <c r="AH545">
        <f>'"rank"; your input only here!'!AH147</f>
        <v>0</v>
      </c>
      <c r="AI545">
        <f>'"rank"; your input only here!'!AI147</f>
        <v>0</v>
      </c>
      <c r="AJ545">
        <f>'"rank"; your input only here!'!AJ147</f>
        <v>0</v>
      </c>
      <c r="AK545">
        <f>'"rank"; your input only here!'!AK147</f>
        <v>0</v>
      </c>
      <c r="AL545">
        <f>'"rank"; your input only here!'!AL147</f>
        <v>0</v>
      </c>
      <c r="AM545" s="25">
        <f>'"rank"; your input only here!'!AM147</f>
        <v>0</v>
      </c>
      <c r="AN545" s="25">
        <f>'"rank"; your input only here!'!AN147</f>
        <v>0</v>
      </c>
      <c r="AO545" s="25">
        <f>'"rank"; your input only here!'!AO147</f>
        <v>0</v>
      </c>
      <c r="AP545" s="25">
        <f>'"rank"; your input only here!'!AP147</f>
        <v>0</v>
      </c>
      <c r="AQ545" s="25">
        <f>'"rank"; your input only here!'!AQ147</f>
        <v>0</v>
      </c>
    </row>
    <row r="546" spans="1:43" x14ac:dyDescent="0.25">
      <c r="A546" t="str">
        <f>'"rank"; your input only here!'!A148</f>
        <v>A143</v>
      </c>
      <c r="B546" t="str">
        <f>'"rank"; your input only here!'!B148</f>
        <v>Test Project 143</v>
      </c>
      <c r="C546">
        <f>'"rank"; your input only here!'!C148</f>
        <v>0</v>
      </c>
      <c r="D546">
        <f t="shared" si="8"/>
        <v>0</v>
      </c>
      <c r="E546">
        <f>'"rank"; your input only here!'!E148</f>
        <v>143</v>
      </c>
      <c r="F546">
        <f>'"rank"; your input only here!'!F148</f>
        <v>0</v>
      </c>
      <c r="G546">
        <f>'"rank"; your input only here!'!G148</f>
        <v>0</v>
      </c>
      <c r="H546">
        <f>'"rank"; your input only here!'!H148</f>
        <v>0</v>
      </c>
      <c r="I546">
        <f>'"rank"; your input only here!'!I148</f>
        <v>0</v>
      </c>
      <c r="J546">
        <f>'"rank"; your input only here!'!J148</f>
        <v>0</v>
      </c>
      <c r="K546">
        <f>'"rank"; your input only here!'!K148</f>
        <v>0</v>
      </c>
      <c r="L546">
        <f>'"rank"; your input only here!'!L148</f>
        <v>0</v>
      </c>
      <c r="M546">
        <f>'"rank"; your input only here!'!M148</f>
        <v>0</v>
      </c>
      <c r="N546">
        <f>'"rank"; your input only here!'!N148</f>
        <v>0</v>
      </c>
      <c r="O546">
        <f>'"rank"; your input only here!'!O148</f>
        <v>0</v>
      </c>
      <c r="P546">
        <f>'"rank"; your input only here!'!P148</f>
        <v>0</v>
      </c>
      <c r="Q546">
        <f>'"rank"; your input only here!'!Q148</f>
        <v>0</v>
      </c>
      <c r="R546">
        <f>'"rank"; your input only here!'!R148</f>
        <v>0</v>
      </c>
      <c r="S546">
        <f>'"rank"; your input only here!'!S148</f>
        <v>0</v>
      </c>
      <c r="T546">
        <f>'"rank"; your input only here!'!T148</f>
        <v>0</v>
      </c>
      <c r="U546">
        <f>'"rank"; your input only here!'!U148</f>
        <v>0</v>
      </c>
      <c r="V546">
        <f>'"rank"; your input only here!'!V148</f>
        <v>0</v>
      </c>
      <c r="W546">
        <f>'"rank"; your input only here!'!W148</f>
        <v>0</v>
      </c>
      <c r="X546">
        <f>'"rank"; your input only here!'!X148</f>
        <v>0</v>
      </c>
      <c r="Y546">
        <f>'"rank"; your input only here!'!Y148</f>
        <v>0</v>
      </c>
      <c r="Z546">
        <f>'"rank"; your input only here!'!Z148</f>
        <v>0</v>
      </c>
      <c r="AA546">
        <f>'"rank"; your input only here!'!AA148</f>
        <v>0</v>
      </c>
      <c r="AB546">
        <f>'"rank"; your input only here!'!AB148</f>
        <v>0</v>
      </c>
      <c r="AC546">
        <f>'"rank"; your input only here!'!AC148</f>
        <v>0</v>
      </c>
      <c r="AD546">
        <f>'"rank"; your input only here!'!AD148</f>
        <v>0</v>
      </c>
      <c r="AE546">
        <f>'"rank"; your input only here!'!AE148</f>
        <v>0</v>
      </c>
      <c r="AF546">
        <f>'"rank"; your input only here!'!AF148</f>
        <v>0</v>
      </c>
      <c r="AG546">
        <f>'"rank"; your input only here!'!AG148</f>
        <v>0</v>
      </c>
      <c r="AH546">
        <f>'"rank"; your input only here!'!AH148</f>
        <v>0</v>
      </c>
      <c r="AI546">
        <f>'"rank"; your input only here!'!AI148</f>
        <v>0</v>
      </c>
      <c r="AJ546">
        <f>'"rank"; your input only here!'!AJ148</f>
        <v>0</v>
      </c>
      <c r="AK546">
        <f>'"rank"; your input only here!'!AK148</f>
        <v>0</v>
      </c>
      <c r="AL546">
        <f>'"rank"; your input only here!'!AL148</f>
        <v>0</v>
      </c>
      <c r="AM546" s="25">
        <f>'"rank"; your input only here!'!AM148</f>
        <v>0</v>
      </c>
      <c r="AN546" s="25">
        <f>'"rank"; your input only here!'!AN148</f>
        <v>0</v>
      </c>
      <c r="AO546" s="25">
        <f>'"rank"; your input only here!'!AO148</f>
        <v>0</v>
      </c>
      <c r="AP546" s="25">
        <f>'"rank"; your input only here!'!AP148</f>
        <v>0</v>
      </c>
      <c r="AQ546" s="25">
        <f>'"rank"; your input only here!'!AQ148</f>
        <v>0</v>
      </c>
    </row>
    <row r="547" spans="1:43" x14ac:dyDescent="0.25">
      <c r="A547" t="str">
        <f>'"rank"; your input only here!'!A149</f>
        <v>A144</v>
      </c>
      <c r="B547" t="str">
        <f>'"rank"; your input only here!'!B149</f>
        <v>Test Project 144</v>
      </c>
      <c r="C547">
        <f>'"rank"; your input only here!'!C149</f>
        <v>0</v>
      </c>
      <c r="D547">
        <f t="shared" si="8"/>
        <v>0</v>
      </c>
      <c r="E547">
        <f>'"rank"; your input only here!'!E149</f>
        <v>144</v>
      </c>
      <c r="F547">
        <f>'"rank"; your input only here!'!F149</f>
        <v>0</v>
      </c>
      <c r="G547">
        <f>'"rank"; your input only here!'!G149</f>
        <v>0</v>
      </c>
      <c r="H547">
        <f>'"rank"; your input only here!'!H149</f>
        <v>0</v>
      </c>
      <c r="I547">
        <f>'"rank"; your input only here!'!I149</f>
        <v>0</v>
      </c>
      <c r="J547">
        <f>'"rank"; your input only here!'!J149</f>
        <v>0</v>
      </c>
      <c r="K547">
        <f>'"rank"; your input only here!'!K149</f>
        <v>0</v>
      </c>
      <c r="L547">
        <f>'"rank"; your input only here!'!L149</f>
        <v>0</v>
      </c>
      <c r="M547">
        <f>'"rank"; your input only here!'!M149</f>
        <v>0</v>
      </c>
      <c r="N547">
        <f>'"rank"; your input only here!'!N149</f>
        <v>0</v>
      </c>
      <c r="O547">
        <f>'"rank"; your input only here!'!O149</f>
        <v>0</v>
      </c>
      <c r="P547">
        <f>'"rank"; your input only here!'!P149</f>
        <v>0</v>
      </c>
      <c r="Q547">
        <f>'"rank"; your input only here!'!Q149</f>
        <v>0</v>
      </c>
      <c r="R547">
        <f>'"rank"; your input only here!'!R149</f>
        <v>0</v>
      </c>
      <c r="S547">
        <f>'"rank"; your input only here!'!S149</f>
        <v>0</v>
      </c>
      <c r="T547">
        <f>'"rank"; your input only here!'!T149</f>
        <v>0</v>
      </c>
      <c r="U547">
        <f>'"rank"; your input only here!'!U149</f>
        <v>0</v>
      </c>
      <c r="V547">
        <f>'"rank"; your input only here!'!V149</f>
        <v>0</v>
      </c>
      <c r="W547">
        <f>'"rank"; your input only here!'!W149</f>
        <v>0</v>
      </c>
      <c r="X547">
        <f>'"rank"; your input only here!'!X149</f>
        <v>0</v>
      </c>
      <c r="Y547">
        <f>'"rank"; your input only here!'!Y149</f>
        <v>0</v>
      </c>
      <c r="Z547">
        <f>'"rank"; your input only here!'!Z149</f>
        <v>0</v>
      </c>
      <c r="AA547">
        <f>'"rank"; your input only here!'!AA149</f>
        <v>0</v>
      </c>
      <c r="AB547">
        <f>'"rank"; your input only here!'!AB149</f>
        <v>0</v>
      </c>
      <c r="AC547">
        <f>'"rank"; your input only here!'!AC149</f>
        <v>0</v>
      </c>
      <c r="AD547">
        <f>'"rank"; your input only here!'!AD149</f>
        <v>0</v>
      </c>
      <c r="AE547">
        <f>'"rank"; your input only here!'!AE149</f>
        <v>0</v>
      </c>
      <c r="AF547">
        <f>'"rank"; your input only here!'!AF149</f>
        <v>0</v>
      </c>
      <c r="AG547">
        <f>'"rank"; your input only here!'!AG149</f>
        <v>0</v>
      </c>
      <c r="AH547">
        <f>'"rank"; your input only here!'!AH149</f>
        <v>0</v>
      </c>
      <c r="AI547">
        <f>'"rank"; your input only here!'!AI149</f>
        <v>0</v>
      </c>
      <c r="AJ547">
        <f>'"rank"; your input only here!'!AJ149</f>
        <v>0</v>
      </c>
      <c r="AK547">
        <f>'"rank"; your input only here!'!AK149</f>
        <v>0</v>
      </c>
      <c r="AL547">
        <f>'"rank"; your input only here!'!AL149</f>
        <v>0</v>
      </c>
      <c r="AM547" s="25">
        <f>'"rank"; your input only here!'!AM149</f>
        <v>0</v>
      </c>
      <c r="AN547" s="25">
        <f>'"rank"; your input only here!'!AN149</f>
        <v>0</v>
      </c>
      <c r="AO547" s="25">
        <f>'"rank"; your input only here!'!AO149</f>
        <v>0</v>
      </c>
      <c r="AP547" s="25">
        <f>'"rank"; your input only here!'!AP149</f>
        <v>0</v>
      </c>
      <c r="AQ547" s="25">
        <f>'"rank"; your input only here!'!AQ149</f>
        <v>0</v>
      </c>
    </row>
    <row r="548" spans="1:43" x14ac:dyDescent="0.25">
      <c r="A548" t="str">
        <f>'"rank"; your input only here!'!A150</f>
        <v>A145</v>
      </c>
      <c r="B548" t="str">
        <f>'"rank"; your input only here!'!B150</f>
        <v>Test Project 145</v>
      </c>
      <c r="C548">
        <f>'"rank"; your input only here!'!C150</f>
        <v>0</v>
      </c>
      <c r="D548">
        <f t="shared" si="8"/>
        <v>0</v>
      </c>
      <c r="E548">
        <f>'"rank"; your input only here!'!E150</f>
        <v>145</v>
      </c>
      <c r="F548">
        <f>'"rank"; your input only here!'!F150</f>
        <v>0</v>
      </c>
      <c r="G548">
        <f>'"rank"; your input only here!'!G150</f>
        <v>0</v>
      </c>
      <c r="H548">
        <f>'"rank"; your input only here!'!H150</f>
        <v>0</v>
      </c>
      <c r="I548">
        <f>'"rank"; your input only here!'!I150</f>
        <v>0</v>
      </c>
      <c r="J548">
        <f>'"rank"; your input only here!'!J150</f>
        <v>0</v>
      </c>
      <c r="K548">
        <f>'"rank"; your input only here!'!K150</f>
        <v>0</v>
      </c>
      <c r="L548">
        <f>'"rank"; your input only here!'!L150</f>
        <v>0</v>
      </c>
      <c r="M548">
        <f>'"rank"; your input only here!'!M150</f>
        <v>0</v>
      </c>
      <c r="N548">
        <f>'"rank"; your input only here!'!N150</f>
        <v>0</v>
      </c>
      <c r="O548">
        <f>'"rank"; your input only here!'!O150</f>
        <v>0</v>
      </c>
      <c r="P548">
        <f>'"rank"; your input only here!'!P150</f>
        <v>0</v>
      </c>
      <c r="Q548">
        <f>'"rank"; your input only here!'!Q150</f>
        <v>0</v>
      </c>
      <c r="R548">
        <f>'"rank"; your input only here!'!R150</f>
        <v>0</v>
      </c>
      <c r="S548">
        <f>'"rank"; your input only here!'!S150</f>
        <v>0</v>
      </c>
      <c r="T548">
        <f>'"rank"; your input only here!'!T150</f>
        <v>0</v>
      </c>
      <c r="U548">
        <f>'"rank"; your input only here!'!U150</f>
        <v>0</v>
      </c>
      <c r="V548">
        <f>'"rank"; your input only here!'!V150</f>
        <v>0</v>
      </c>
      <c r="W548">
        <f>'"rank"; your input only here!'!W150</f>
        <v>0</v>
      </c>
      <c r="X548">
        <f>'"rank"; your input only here!'!X150</f>
        <v>0</v>
      </c>
      <c r="Y548">
        <f>'"rank"; your input only here!'!Y150</f>
        <v>0</v>
      </c>
      <c r="Z548">
        <f>'"rank"; your input only here!'!Z150</f>
        <v>0</v>
      </c>
      <c r="AA548">
        <f>'"rank"; your input only here!'!AA150</f>
        <v>0</v>
      </c>
      <c r="AB548">
        <f>'"rank"; your input only here!'!AB150</f>
        <v>0</v>
      </c>
      <c r="AC548">
        <f>'"rank"; your input only here!'!AC150</f>
        <v>0</v>
      </c>
      <c r="AD548">
        <f>'"rank"; your input only here!'!AD150</f>
        <v>0</v>
      </c>
      <c r="AE548">
        <f>'"rank"; your input only here!'!AE150</f>
        <v>0</v>
      </c>
      <c r="AF548">
        <f>'"rank"; your input only here!'!AF150</f>
        <v>0</v>
      </c>
      <c r="AG548">
        <f>'"rank"; your input only here!'!AG150</f>
        <v>0</v>
      </c>
      <c r="AH548">
        <f>'"rank"; your input only here!'!AH150</f>
        <v>0</v>
      </c>
      <c r="AI548">
        <f>'"rank"; your input only here!'!AI150</f>
        <v>0</v>
      </c>
      <c r="AJ548">
        <f>'"rank"; your input only here!'!AJ150</f>
        <v>0</v>
      </c>
      <c r="AK548">
        <f>'"rank"; your input only here!'!AK150</f>
        <v>0</v>
      </c>
      <c r="AL548">
        <f>'"rank"; your input only here!'!AL150</f>
        <v>0</v>
      </c>
      <c r="AM548" s="25">
        <f>'"rank"; your input only here!'!AM150</f>
        <v>0</v>
      </c>
      <c r="AN548" s="25">
        <f>'"rank"; your input only here!'!AN150</f>
        <v>0</v>
      </c>
      <c r="AO548" s="25">
        <f>'"rank"; your input only here!'!AO150</f>
        <v>0</v>
      </c>
      <c r="AP548" s="25">
        <f>'"rank"; your input only here!'!AP150</f>
        <v>0</v>
      </c>
      <c r="AQ548" s="25">
        <f>'"rank"; your input only here!'!AQ150</f>
        <v>0</v>
      </c>
    </row>
    <row r="549" spans="1:43" x14ac:dyDescent="0.25">
      <c r="A549" t="str">
        <f>'"rank"; your input only here!'!A151</f>
        <v>A146</v>
      </c>
      <c r="B549" t="str">
        <f>'"rank"; your input only here!'!B151</f>
        <v>Test Project 146</v>
      </c>
      <c r="C549">
        <f>'"rank"; your input only here!'!C151</f>
        <v>0</v>
      </c>
      <c r="D549">
        <f t="shared" si="8"/>
        <v>0</v>
      </c>
      <c r="E549">
        <f>'"rank"; your input only here!'!E151</f>
        <v>146</v>
      </c>
      <c r="F549">
        <f>'"rank"; your input only here!'!F151</f>
        <v>0</v>
      </c>
      <c r="G549">
        <f>'"rank"; your input only here!'!G151</f>
        <v>0</v>
      </c>
      <c r="H549">
        <f>'"rank"; your input only here!'!H151</f>
        <v>0</v>
      </c>
      <c r="I549">
        <f>'"rank"; your input only here!'!I151</f>
        <v>0</v>
      </c>
      <c r="J549">
        <f>'"rank"; your input only here!'!J151</f>
        <v>0</v>
      </c>
      <c r="K549">
        <f>'"rank"; your input only here!'!K151</f>
        <v>0</v>
      </c>
      <c r="L549">
        <f>'"rank"; your input only here!'!L151</f>
        <v>0</v>
      </c>
      <c r="M549">
        <f>'"rank"; your input only here!'!M151</f>
        <v>0</v>
      </c>
      <c r="N549">
        <f>'"rank"; your input only here!'!N151</f>
        <v>0</v>
      </c>
      <c r="O549">
        <f>'"rank"; your input only here!'!O151</f>
        <v>0</v>
      </c>
      <c r="P549">
        <f>'"rank"; your input only here!'!P151</f>
        <v>0</v>
      </c>
      <c r="Q549">
        <f>'"rank"; your input only here!'!Q151</f>
        <v>0</v>
      </c>
      <c r="R549">
        <f>'"rank"; your input only here!'!R151</f>
        <v>0</v>
      </c>
      <c r="S549">
        <f>'"rank"; your input only here!'!S151</f>
        <v>0</v>
      </c>
      <c r="T549">
        <f>'"rank"; your input only here!'!T151</f>
        <v>0</v>
      </c>
      <c r="U549">
        <f>'"rank"; your input only here!'!U151</f>
        <v>0</v>
      </c>
      <c r="V549">
        <f>'"rank"; your input only here!'!V151</f>
        <v>0</v>
      </c>
      <c r="W549">
        <f>'"rank"; your input only here!'!W151</f>
        <v>0</v>
      </c>
      <c r="X549">
        <f>'"rank"; your input only here!'!X151</f>
        <v>0</v>
      </c>
      <c r="Y549">
        <f>'"rank"; your input only here!'!Y151</f>
        <v>0</v>
      </c>
      <c r="Z549">
        <f>'"rank"; your input only here!'!Z151</f>
        <v>0</v>
      </c>
      <c r="AA549">
        <f>'"rank"; your input only here!'!AA151</f>
        <v>0</v>
      </c>
      <c r="AB549">
        <f>'"rank"; your input only here!'!AB151</f>
        <v>0</v>
      </c>
      <c r="AC549">
        <f>'"rank"; your input only here!'!AC151</f>
        <v>0</v>
      </c>
      <c r="AD549">
        <f>'"rank"; your input only here!'!AD151</f>
        <v>0</v>
      </c>
      <c r="AE549">
        <f>'"rank"; your input only here!'!AE151</f>
        <v>0</v>
      </c>
      <c r="AF549">
        <f>'"rank"; your input only here!'!AF151</f>
        <v>0</v>
      </c>
      <c r="AG549">
        <f>'"rank"; your input only here!'!AG151</f>
        <v>0</v>
      </c>
      <c r="AH549">
        <f>'"rank"; your input only here!'!AH151</f>
        <v>0</v>
      </c>
      <c r="AI549">
        <f>'"rank"; your input only here!'!AI151</f>
        <v>0</v>
      </c>
      <c r="AJ549">
        <f>'"rank"; your input only here!'!AJ151</f>
        <v>0</v>
      </c>
      <c r="AK549">
        <f>'"rank"; your input only here!'!AK151</f>
        <v>0</v>
      </c>
      <c r="AL549">
        <f>'"rank"; your input only here!'!AL151</f>
        <v>0</v>
      </c>
      <c r="AM549" s="25">
        <f>'"rank"; your input only here!'!AM151</f>
        <v>0</v>
      </c>
      <c r="AN549" s="25">
        <f>'"rank"; your input only here!'!AN151</f>
        <v>0</v>
      </c>
      <c r="AO549" s="25">
        <f>'"rank"; your input only here!'!AO151</f>
        <v>0</v>
      </c>
      <c r="AP549" s="25">
        <f>'"rank"; your input only here!'!AP151</f>
        <v>0</v>
      </c>
      <c r="AQ549" s="25">
        <f>'"rank"; your input only here!'!AQ151</f>
        <v>0</v>
      </c>
    </row>
    <row r="550" spans="1:43" x14ac:dyDescent="0.25">
      <c r="A550" t="str">
        <f>'"rank"; your input only here!'!A152</f>
        <v>A147</v>
      </c>
      <c r="B550" t="str">
        <f>'"rank"; your input only here!'!B152</f>
        <v>Test Project 147</v>
      </c>
      <c r="C550">
        <f>'"rank"; your input only here!'!C152</f>
        <v>0</v>
      </c>
      <c r="D550">
        <f t="shared" si="8"/>
        <v>0</v>
      </c>
      <c r="E550">
        <f>'"rank"; your input only here!'!E152</f>
        <v>147</v>
      </c>
      <c r="F550">
        <f>'"rank"; your input only here!'!F152</f>
        <v>0</v>
      </c>
      <c r="G550">
        <f>'"rank"; your input only here!'!G152</f>
        <v>0</v>
      </c>
      <c r="H550">
        <f>'"rank"; your input only here!'!H152</f>
        <v>0</v>
      </c>
      <c r="I550">
        <f>'"rank"; your input only here!'!I152</f>
        <v>0</v>
      </c>
      <c r="J550">
        <f>'"rank"; your input only here!'!J152</f>
        <v>0</v>
      </c>
      <c r="K550">
        <f>'"rank"; your input only here!'!K152</f>
        <v>0</v>
      </c>
      <c r="L550">
        <f>'"rank"; your input only here!'!L152</f>
        <v>0</v>
      </c>
      <c r="M550">
        <f>'"rank"; your input only here!'!M152</f>
        <v>0</v>
      </c>
      <c r="N550">
        <f>'"rank"; your input only here!'!N152</f>
        <v>0</v>
      </c>
      <c r="O550">
        <f>'"rank"; your input only here!'!O152</f>
        <v>0</v>
      </c>
      <c r="P550">
        <f>'"rank"; your input only here!'!P152</f>
        <v>0</v>
      </c>
      <c r="Q550">
        <f>'"rank"; your input only here!'!Q152</f>
        <v>0</v>
      </c>
      <c r="R550">
        <f>'"rank"; your input only here!'!R152</f>
        <v>0</v>
      </c>
      <c r="S550">
        <f>'"rank"; your input only here!'!S152</f>
        <v>0</v>
      </c>
      <c r="T550">
        <f>'"rank"; your input only here!'!T152</f>
        <v>0</v>
      </c>
      <c r="U550">
        <f>'"rank"; your input only here!'!U152</f>
        <v>0</v>
      </c>
      <c r="V550">
        <f>'"rank"; your input only here!'!V152</f>
        <v>0</v>
      </c>
      <c r="W550">
        <f>'"rank"; your input only here!'!W152</f>
        <v>0</v>
      </c>
      <c r="X550">
        <f>'"rank"; your input only here!'!X152</f>
        <v>0</v>
      </c>
      <c r="Y550">
        <f>'"rank"; your input only here!'!Y152</f>
        <v>0</v>
      </c>
      <c r="Z550">
        <f>'"rank"; your input only here!'!Z152</f>
        <v>0</v>
      </c>
      <c r="AA550">
        <f>'"rank"; your input only here!'!AA152</f>
        <v>0</v>
      </c>
      <c r="AB550">
        <f>'"rank"; your input only here!'!AB152</f>
        <v>0</v>
      </c>
      <c r="AC550">
        <f>'"rank"; your input only here!'!AC152</f>
        <v>0</v>
      </c>
      <c r="AD550">
        <f>'"rank"; your input only here!'!AD152</f>
        <v>0</v>
      </c>
      <c r="AE550">
        <f>'"rank"; your input only here!'!AE152</f>
        <v>0</v>
      </c>
      <c r="AF550">
        <f>'"rank"; your input only here!'!AF152</f>
        <v>0</v>
      </c>
      <c r="AG550">
        <f>'"rank"; your input only here!'!AG152</f>
        <v>0</v>
      </c>
      <c r="AH550">
        <f>'"rank"; your input only here!'!AH152</f>
        <v>0</v>
      </c>
      <c r="AI550">
        <f>'"rank"; your input only here!'!AI152</f>
        <v>0</v>
      </c>
      <c r="AJ550">
        <f>'"rank"; your input only here!'!AJ152</f>
        <v>0</v>
      </c>
      <c r="AK550">
        <f>'"rank"; your input only here!'!AK152</f>
        <v>0</v>
      </c>
      <c r="AL550">
        <f>'"rank"; your input only here!'!AL152</f>
        <v>0</v>
      </c>
      <c r="AM550" s="25">
        <f>'"rank"; your input only here!'!AM152</f>
        <v>0</v>
      </c>
      <c r="AN550" s="25">
        <f>'"rank"; your input only here!'!AN152</f>
        <v>0</v>
      </c>
      <c r="AO550" s="25">
        <f>'"rank"; your input only here!'!AO152</f>
        <v>0</v>
      </c>
      <c r="AP550" s="25">
        <f>'"rank"; your input only here!'!AP152</f>
        <v>0</v>
      </c>
      <c r="AQ550" s="25">
        <f>'"rank"; your input only here!'!AQ152</f>
        <v>0</v>
      </c>
    </row>
    <row r="551" spans="1:43" x14ac:dyDescent="0.25">
      <c r="A551" t="str">
        <f>'"rank"; your input only here!'!A153</f>
        <v>A148</v>
      </c>
      <c r="B551" t="str">
        <f>'"rank"; your input only here!'!B153</f>
        <v>Test Project 148</v>
      </c>
      <c r="C551">
        <f>'"rank"; your input only here!'!C153</f>
        <v>0</v>
      </c>
      <c r="D551">
        <f t="shared" si="8"/>
        <v>0</v>
      </c>
      <c r="E551">
        <f>'"rank"; your input only here!'!E153</f>
        <v>148</v>
      </c>
      <c r="F551">
        <f>'"rank"; your input only here!'!F153</f>
        <v>0</v>
      </c>
      <c r="G551">
        <f>'"rank"; your input only here!'!G153</f>
        <v>0</v>
      </c>
      <c r="H551">
        <f>'"rank"; your input only here!'!H153</f>
        <v>0</v>
      </c>
      <c r="I551">
        <f>'"rank"; your input only here!'!I153</f>
        <v>0</v>
      </c>
      <c r="J551">
        <f>'"rank"; your input only here!'!J153</f>
        <v>0</v>
      </c>
      <c r="K551">
        <f>'"rank"; your input only here!'!K153</f>
        <v>0</v>
      </c>
      <c r="L551">
        <f>'"rank"; your input only here!'!L153</f>
        <v>0</v>
      </c>
      <c r="M551">
        <f>'"rank"; your input only here!'!M153</f>
        <v>0</v>
      </c>
      <c r="N551">
        <f>'"rank"; your input only here!'!N153</f>
        <v>0</v>
      </c>
      <c r="O551">
        <f>'"rank"; your input only here!'!O153</f>
        <v>0</v>
      </c>
      <c r="P551">
        <f>'"rank"; your input only here!'!P153</f>
        <v>0</v>
      </c>
      <c r="Q551">
        <f>'"rank"; your input only here!'!Q153</f>
        <v>0</v>
      </c>
      <c r="R551">
        <f>'"rank"; your input only here!'!R153</f>
        <v>0</v>
      </c>
      <c r="S551">
        <f>'"rank"; your input only here!'!S153</f>
        <v>0</v>
      </c>
      <c r="T551">
        <f>'"rank"; your input only here!'!T153</f>
        <v>0</v>
      </c>
      <c r="U551">
        <f>'"rank"; your input only here!'!U153</f>
        <v>0</v>
      </c>
      <c r="V551">
        <f>'"rank"; your input only here!'!V153</f>
        <v>0</v>
      </c>
      <c r="W551">
        <f>'"rank"; your input only here!'!W153</f>
        <v>0</v>
      </c>
      <c r="X551">
        <f>'"rank"; your input only here!'!X153</f>
        <v>0</v>
      </c>
      <c r="Y551">
        <f>'"rank"; your input only here!'!Y153</f>
        <v>0</v>
      </c>
      <c r="Z551">
        <f>'"rank"; your input only here!'!Z153</f>
        <v>0</v>
      </c>
      <c r="AA551">
        <f>'"rank"; your input only here!'!AA153</f>
        <v>0</v>
      </c>
      <c r="AB551">
        <f>'"rank"; your input only here!'!AB153</f>
        <v>0</v>
      </c>
      <c r="AC551">
        <f>'"rank"; your input only here!'!AC153</f>
        <v>0</v>
      </c>
      <c r="AD551">
        <f>'"rank"; your input only here!'!AD153</f>
        <v>0</v>
      </c>
      <c r="AE551">
        <f>'"rank"; your input only here!'!AE153</f>
        <v>0</v>
      </c>
      <c r="AF551">
        <f>'"rank"; your input only here!'!AF153</f>
        <v>0</v>
      </c>
      <c r="AG551">
        <f>'"rank"; your input only here!'!AG153</f>
        <v>0</v>
      </c>
      <c r="AH551">
        <f>'"rank"; your input only here!'!AH153</f>
        <v>0</v>
      </c>
      <c r="AI551">
        <f>'"rank"; your input only here!'!AI153</f>
        <v>0</v>
      </c>
      <c r="AJ551">
        <f>'"rank"; your input only here!'!AJ153</f>
        <v>0</v>
      </c>
      <c r="AK551">
        <f>'"rank"; your input only here!'!AK153</f>
        <v>0</v>
      </c>
      <c r="AL551">
        <f>'"rank"; your input only here!'!AL153</f>
        <v>0</v>
      </c>
      <c r="AM551" s="25">
        <f>'"rank"; your input only here!'!AM153</f>
        <v>0</v>
      </c>
      <c r="AN551" s="25">
        <f>'"rank"; your input only here!'!AN153</f>
        <v>0</v>
      </c>
      <c r="AO551" s="25">
        <f>'"rank"; your input only here!'!AO153</f>
        <v>0</v>
      </c>
      <c r="AP551" s="25">
        <f>'"rank"; your input only here!'!AP153</f>
        <v>0</v>
      </c>
      <c r="AQ551" s="25">
        <f>'"rank"; your input only here!'!AQ153</f>
        <v>0</v>
      </c>
    </row>
    <row r="552" spans="1:43" x14ac:dyDescent="0.25">
      <c r="A552" t="str">
        <f>'"rank"; your input only here!'!A154</f>
        <v>A149</v>
      </c>
      <c r="B552" t="str">
        <f>'"rank"; your input only here!'!B154</f>
        <v>Test Project 149</v>
      </c>
      <c r="C552">
        <f>'"rank"; your input only here!'!C154</f>
        <v>0</v>
      </c>
      <c r="D552">
        <f t="shared" si="8"/>
        <v>0</v>
      </c>
      <c r="E552">
        <f>'"rank"; your input only here!'!E154</f>
        <v>149</v>
      </c>
      <c r="F552">
        <f>'"rank"; your input only here!'!F154</f>
        <v>0</v>
      </c>
      <c r="G552">
        <f>'"rank"; your input only here!'!G154</f>
        <v>0</v>
      </c>
      <c r="H552">
        <f>'"rank"; your input only here!'!H154</f>
        <v>0</v>
      </c>
      <c r="I552">
        <f>'"rank"; your input only here!'!I154</f>
        <v>0</v>
      </c>
      <c r="J552">
        <f>'"rank"; your input only here!'!J154</f>
        <v>0</v>
      </c>
      <c r="K552">
        <f>'"rank"; your input only here!'!K154</f>
        <v>0</v>
      </c>
      <c r="L552">
        <f>'"rank"; your input only here!'!L154</f>
        <v>0</v>
      </c>
      <c r="M552">
        <f>'"rank"; your input only here!'!M154</f>
        <v>0</v>
      </c>
      <c r="N552">
        <f>'"rank"; your input only here!'!N154</f>
        <v>0</v>
      </c>
      <c r="O552">
        <f>'"rank"; your input only here!'!O154</f>
        <v>0</v>
      </c>
      <c r="P552">
        <f>'"rank"; your input only here!'!P154</f>
        <v>0</v>
      </c>
      <c r="Q552">
        <f>'"rank"; your input only here!'!Q154</f>
        <v>0</v>
      </c>
      <c r="R552">
        <f>'"rank"; your input only here!'!R154</f>
        <v>0</v>
      </c>
      <c r="S552">
        <f>'"rank"; your input only here!'!S154</f>
        <v>0</v>
      </c>
      <c r="T552">
        <f>'"rank"; your input only here!'!T154</f>
        <v>0</v>
      </c>
      <c r="U552">
        <f>'"rank"; your input only here!'!U154</f>
        <v>0</v>
      </c>
      <c r="V552">
        <f>'"rank"; your input only here!'!V154</f>
        <v>0</v>
      </c>
      <c r="W552">
        <f>'"rank"; your input only here!'!W154</f>
        <v>0</v>
      </c>
      <c r="X552">
        <f>'"rank"; your input only here!'!X154</f>
        <v>0</v>
      </c>
      <c r="Y552">
        <f>'"rank"; your input only here!'!Y154</f>
        <v>0</v>
      </c>
      <c r="Z552">
        <f>'"rank"; your input only here!'!Z154</f>
        <v>0</v>
      </c>
      <c r="AA552">
        <f>'"rank"; your input only here!'!AA154</f>
        <v>0</v>
      </c>
      <c r="AB552">
        <f>'"rank"; your input only here!'!AB154</f>
        <v>0</v>
      </c>
      <c r="AC552">
        <f>'"rank"; your input only here!'!AC154</f>
        <v>0</v>
      </c>
      <c r="AD552">
        <f>'"rank"; your input only here!'!AD154</f>
        <v>0</v>
      </c>
      <c r="AE552">
        <f>'"rank"; your input only here!'!AE154</f>
        <v>0</v>
      </c>
      <c r="AF552">
        <f>'"rank"; your input only here!'!AF154</f>
        <v>0</v>
      </c>
      <c r="AG552">
        <f>'"rank"; your input only here!'!AG154</f>
        <v>0</v>
      </c>
      <c r="AH552">
        <f>'"rank"; your input only here!'!AH154</f>
        <v>0</v>
      </c>
      <c r="AI552">
        <f>'"rank"; your input only here!'!AI154</f>
        <v>0</v>
      </c>
      <c r="AJ552">
        <f>'"rank"; your input only here!'!AJ154</f>
        <v>0</v>
      </c>
      <c r="AK552">
        <f>'"rank"; your input only here!'!AK154</f>
        <v>0</v>
      </c>
      <c r="AL552">
        <f>'"rank"; your input only here!'!AL154</f>
        <v>0</v>
      </c>
      <c r="AM552" s="25">
        <f>'"rank"; your input only here!'!AM154</f>
        <v>0</v>
      </c>
      <c r="AN552" s="25">
        <f>'"rank"; your input only here!'!AN154</f>
        <v>0</v>
      </c>
      <c r="AO552" s="25">
        <f>'"rank"; your input only here!'!AO154</f>
        <v>0</v>
      </c>
      <c r="AP552" s="25">
        <f>'"rank"; your input only here!'!AP154</f>
        <v>0</v>
      </c>
      <c r="AQ552" s="25">
        <f>'"rank"; your input only here!'!AQ154</f>
        <v>0</v>
      </c>
    </row>
    <row r="553" spans="1:43" x14ac:dyDescent="0.25">
      <c r="A553" t="str">
        <f>'"rank"; your input only here!'!A155</f>
        <v>A150</v>
      </c>
      <c r="B553" t="str">
        <f>'"rank"; your input only here!'!B155</f>
        <v>Test Project 150</v>
      </c>
      <c r="C553">
        <f>'"rank"; your input only here!'!C155</f>
        <v>0</v>
      </c>
      <c r="D553">
        <f t="shared" si="8"/>
        <v>0</v>
      </c>
      <c r="E553">
        <f>'"rank"; your input only here!'!E155</f>
        <v>150</v>
      </c>
      <c r="F553">
        <f>'"rank"; your input only here!'!F155</f>
        <v>0</v>
      </c>
      <c r="G553">
        <f>'"rank"; your input only here!'!G155</f>
        <v>0</v>
      </c>
      <c r="H553">
        <f>'"rank"; your input only here!'!H155</f>
        <v>0</v>
      </c>
      <c r="I553">
        <f>'"rank"; your input only here!'!I155</f>
        <v>0</v>
      </c>
      <c r="J553">
        <f>'"rank"; your input only here!'!J155</f>
        <v>0</v>
      </c>
      <c r="K553">
        <f>'"rank"; your input only here!'!K155</f>
        <v>0</v>
      </c>
      <c r="L553">
        <f>'"rank"; your input only here!'!L155</f>
        <v>0</v>
      </c>
      <c r="M553">
        <f>'"rank"; your input only here!'!M155</f>
        <v>0</v>
      </c>
      <c r="N553">
        <f>'"rank"; your input only here!'!N155</f>
        <v>0</v>
      </c>
      <c r="O553">
        <f>'"rank"; your input only here!'!O155</f>
        <v>0</v>
      </c>
      <c r="P553">
        <f>'"rank"; your input only here!'!P155</f>
        <v>0</v>
      </c>
      <c r="Q553">
        <f>'"rank"; your input only here!'!Q155</f>
        <v>0</v>
      </c>
      <c r="R553">
        <f>'"rank"; your input only here!'!R155</f>
        <v>0</v>
      </c>
      <c r="S553">
        <f>'"rank"; your input only here!'!S155</f>
        <v>0</v>
      </c>
      <c r="T553">
        <f>'"rank"; your input only here!'!T155</f>
        <v>0</v>
      </c>
      <c r="U553">
        <f>'"rank"; your input only here!'!U155</f>
        <v>0</v>
      </c>
      <c r="V553">
        <f>'"rank"; your input only here!'!V155</f>
        <v>0</v>
      </c>
      <c r="W553">
        <f>'"rank"; your input only here!'!W155</f>
        <v>0</v>
      </c>
      <c r="X553">
        <f>'"rank"; your input only here!'!X155</f>
        <v>0</v>
      </c>
      <c r="Y553">
        <f>'"rank"; your input only here!'!Y155</f>
        <v>0</v>
      </c>
      <c r="Z553">
        <f>'"rank"; your input only here!'!Z155</f>
        <v>0</v>
      </c>
      <c r="AA553">
        <f>'"rank"; your input only here!'!AA155</f>
        <v>0</v>
      </c>
      <c r="AB553">
        <f>'"rank"; your input only here!'!AB155</f>
        <v>0</v>
      </c>
      <c r="AC553">
        <f>'"rank"; your input only here!'!AC155</f>
        <v>0</v>
      </c>
      <c r="AD553">
        <f>'"rank"; your input only here!'!AD155</f>
        <v>0</v>
      </c>
      <c r="AE553">
        <f>'"rank"; your input only here!'!AE155</f>
        <v>0</v>
      </c>
      <c r="AF553">
        <f>'"rank"; your input only here!'!AF155</f>
        <v>0</v>
      </c>
      <c r="AG553">
        <f>'"rank"; your input only here!'!AG155</f>
        <v>0</v>
      </c>
      <c r="AH553">
        <f>'"rank"; your input only here!'!AH155</f>
        <v>0</v>
      </c>
      <c r="AI553">
        <f>'"rank"; your input only here!'!AI155</f>
        <v>0</v>
      </c>
      <c r="AJ553">
        <f>'"rank"; your input only here!'!AJ155</f>
        <v>0</v>
      </c>
      <c r="AK553">
        <f>'"rank"; your input only here!'!AK155</f>
        <v>0</v>
      </c>
      <c r="AL553">
        <f>'"rank"; your input only here!'!AL155</f>
        <v>0</v>
      </c>
      <c r="AM553" s="25">
        <f>'"rank"; your input only here!'!AM155</f>
        <v>0</v>
      </c>
      <c r="AN553" s="25">
        <f>'"rank"; your input only here!'!AN155</f>
        <v>0</v>
      </c>
      <c r="AO553" s="25">
        <f>'"rank"; your input only here!'!AO155</f>
        <v>0</v>
      </c>
      <c r="AP553" s="25">
        <f>'"rank"; your input only here!'!AP155</f>
        <v>0</v>
      </c>
      <c r="AQ553" s="25">
        <f>'"rank"; your input only here!'!AQ155</f>
        <v>0</v>
      </c>
    </row>
    <row r="554" spans="1:43" x14ac:dyDescent="0.25">
      <c r="A554" t="str">
        <f>'"rank"; your input only here!'!A156</f>
        <v>A151</v>
      </c>
      <c r="B554" t="str">
        <f>'"rank"; your input only here!'!B156</f>
        <v>Test Project 151</v>
      </c>
      <c r="C554">
        <f>'"rank"; your input only here!'!C156</f>
        <v>0</v>
      </c>
      <c r="D554">
        <f t="shared" si="8"/>
        <v>0</v>
      </c>
      <c r="E554">
        <f>'"rank"; your input only here!'!E156</f>
        <v>151</v>
      </c>
      <c r="F554">
        <f>'"rank"; your input only here!'!F156</f>
        <v>0</v>
      </c>
      <c r="G554">
        <f>'"rank"; your input only here!'!G156</f>
        <v>0</v>
      </c>
      <c r="H554">
        <f>'"rank"; your input only here!'!H156</f>
        <v>0</v>
      </c>
      <c r="I554">
        <f>'"rank"; your input only here!'!I156</f>
        <v>0</v>
      </c>
      <c r="J554">
        <f>'"rank"; your input only here!'!J156</f>
        <v>0</v>
      </c>
      <c r="K554">
        <f>'"rank"; your input only here!'!K156</f>
        <v>0</v>
      </c>
      <c r="L554">
        <f>'"rank"; your input only here!'!L156</f>
        <v>0</v>
      </c>
      <c r="M554">
        <f>'"rank"; your input only here!'!M156</f>
        <v>0</v>
      </c>
      <c r="N554">
        <f>'"rank"; your input only here!'!N156</f>
        <v>0</v>
      </c>
      <c r="O554">
        <f>'"rank"; your input only here!'!O156</f>
        <v>0</v>
      </c>
      <c r="P554">
        <f>'"rank"; your input only here!'!P156</f>
        <v>0</v>
      </c>
      <c r="Q554">
        <f>'"rank"; your input only here!'!Q156</f>
        <v>0</v>
      </c>
      <c r="R554">
        <f>'"rank"; your input only here!'!R156</f>
        <v>0</v>
      </c>
      <c r="S554">
        <f>'"rank"; your input only here!'!S156</f>
        <v>0</v>
      </c>
      <c r="T554">
        <f>'"rank"; your input only here!'!T156</f>
        <v>0</v>
      </c>
      <c r="U554">
        <f>'"rank"; your input only here!'!U156</f>
        <v>0</v>
      </c>
      <c r="V554">
        <f>'"rank"; your input only here!'!V156</f>
        <v>0</v>
      </c>
      <c r="W554">
        <f>'"rank"; your input only here!'!W156</f>
        <v>0</v>
      </c>
      <c r="X554">
        <f>'"rank"; your input only here!'!X156</f>
        <v>0</v>
      </c>
      <c r="Y554">
        <f>'"rank"; your input only here!'!Y156</f>
        <v>0</v>
      </c>
      <c r="Z554">
        <f>'"rank"; your input only here!'!Z156</f>
        <v>0</v>
      </c>
      <c r="AA554">
        <f>'"rank"; your input only here!'!AA156</f>
        <v>0</v>
      </c>
      <c r="AB554">
        <f>'"rank"; your input only here!'!AB156</f>
        <v>0</v>
      </c>
      <c r="AC554">
        <f>'"rank"; your input only here!'!AC156</f>
        <v>0</v>
      </c>
      <c r="AD554">
        <f>'"rank"; your input only here!'!AD156</f>
        <v>0</v>
      </c>
      <c r="AE554">
        <f>'"rank"; your input only here!'!AE156</f>
        <v>0</v>
      </c>
      <c r="AF554">
        <f>'"rank"; your input only here!'!AF156</f>
        <v>0</v>
      </c>
      <c r="AG554">
        <f>'"rank"; your input only here!'!AG156</f>
        <v>0</v>
      </c>
      <c r="AH554">
        <f>'"rank"; your input only here!'!AH156</f>
        <v>0</v>
      </c>
      <c r="AI554">
        <f>'"rank"; your input only here!'!AI156</f>
        <v>0</v>
      </c>
      <c r="AJ554">
        <f>'"rank"; your input only here!'!AJ156</f>
        <v>0</v>
      </c>
      <c r="AK554">
        <f>'"rank"; your input only here!'!AK156</f>
        <v>0</v>
      </c>
      <c r="AL554">
        <f>'"rank"; your input only here!'!AL156</f>
        <v>0</v>
      </c>
      <c r="AM554" s="25">
        <f>'"rank"; your input only here!'!AM156</f>
        <v>0</v>
      </c>
      <c r="AN554" s="25">
        <f>'"rank"; your input only here!'!AN156</f>
        <v>0</v>
      </c>
      <c r="AO554" s="25">
        <f>'"rank"; your input only here!'!AO156</f>
        <v>0</v>
      </c>
      <c r="AP554" s="25">
        <f>'"rank"; your input only here!'!AP156</f>
        <v>0</v>
      </c>
      <c r="AQ554" s="25">
        <f>'"rank"; your input only here!'!AQ156</f>
        <v>0</v>
      </c>
    </row>
    <row r="555" spans="1:43" x14ac:dyDescent="0.25">
      <c r="A555" t="str">
        <f>'"rank"; your input only here!'!A157</f>
        <v>A152</v>
      </c>
      <c r="B555" t="str">
        <f>'"rank"; your input only here!'!B157</f>
        <v>Test Project 152</v>
      </c>
      <c r="C555">
        <f>'"rank"; your input only here!'!C157</f>
        <v>0</v>
      </c>
      <c r="D555">
        <f t="shared" si="8"/>
        <v>0</v>
      </c>
      <c r="E555">
        <f>'"rank"; your input only here!'!E157</f>
        <v>152</v>
      </c>
      <c r="F555">
        <f>'"rank"; your input only here!'!F157</f>
        <v>0</v>
      </c>
      <c r="G555">
        <f>'"rank"; your input only here!'!G157</f>
        <v>0</v>
      </c>
      <c r="H555">
        <f>'"rank"; your input only here!'!H157</f>
        <v>0</v>
      </c>
      <c r="I555">
        <f>'"rank"; your input only here!'!I157</f>
        <v>0</v>
      </c>
      <c r="J555">
        <f>'"rank"; your input only here!'!J157</f>
        <v>0</v>
      </c>
      <c r="K555">
        <f>'"rank"; your input only here!'!K157</f>
        <v>0</v>
      </c>
      <c r="L555">
        <f>'"rank"; your input only here!'!L157</f>
        <v>0</v>
      </c>
      <c r="M555">
        <f>'"rank"; your input only here!'!M157</f>
        <v>0</v>
      </c>
      <c r="N555">
        <f>'"rank"; your input only here!'!N157</f>
        <v>0</v>
      </c>
      <c r="O555">
        <f>'"rank"; your input only here!'!O157</f>
        <v>0</v>
      </c>
      <c r="P555">
        <f>'"rank"; your input only here!'!P157</f>
        <v>0</v>
      </c>
      <c r="Q555">
        <f>'"rank"; your input only here!'!Q157</f>
        <v>0</v>
      </c>
      <c r="R555">
        <f>'"rank"; your input only here!'!R157</f>
        <v>0</v>
      </c>
      <c r="S555">
        <f>'"rank"; your input only here!'!S157</f>
        <v>0</v>
      </c>
      <c r="T555">
        <f>'"rank"; your input only here!'!T157</f>
        <v>0</v>
      </c>
      <c r="U555">
        <f>'"rank"; your input only here!'!U157</f>
        <v>0</v>
      </c>
      <c r="V555">
        <f>'"rank"; your input only here!'!V157</f>
        <v>0</v>
      </c>
      <c r="W555">
        <f>'"rank"; your input only here!'!W157</f>
        <v>0</v>
      </c>
      <c r="X555">
        <f>'"rank"; your input only here!'!X157</f>
        <v>0</v>
      </c>
      <c r="Y555">
        <f>'"rank"; your input only here!'!Y157</f>
        <v>0</v>
      </c>
      <c r="Z555">
        <f>'"rank"; your input only here!'!Z157</f>
        <v>0</v>
      </c>
      <c r="AA555">
        <f>'"rank"; your input only here!'!AA157</f>
        <v>0</v>
      </c>
      <c r="AB555">
        <f>'"rank"; your input only here!'!AB157</f>
        <v>0</v>
      </c>
      <c r="AC555">
        <f>'"rank"; your input only here!'!AC157</f>
        <v>0</v>
      </c>
      <c r="AD555">
        <f>'"rank"; your input only here!'!AD157</f>
        <v>0</v>
      </c>
      <c r="AE555">
        <f>'"rank"; your input only here!'!AE157</f>
        <v>0</v>
      </c>
      <c r="AF555">
        <f>'"rank"; your input only here!'!AF157</f>
        <v>0</v>
      </c>
      <c r="AG555">
        <f>'"rank"; your input only here!'!AG157</f>
        <v>0</v>
      </c>
      <c r="AH555">
        <f>'"rank"; your input only here!'!AH157</f>
        <v>0</v>
      </c>
      <c r="AI555">
        <f>'"rank"; your input only here!'!AI157</f>
        <v>0</v>
      </c>
      <c r="AJ555">
        <f>'"rank"; your input only here!'!AJ157</f>
        <v>0</v>
      </c>
      <c r="AK555">
        <f>'"rank"; your input only here!'!AK157</f>
        <v>0</v>
      </c>
      <c r="AL555">
        <f>'"rank"; your input only here!'!AL157</f>
        <v>0</v>
      </c>
      <c r="AM555" s="25">
        <f>'"rank"; your input only here!'!AM157</f>
        <v>0</v>
      </c>
      <c r="AN555" s="25">
        <f>'"rank"; your input only here!'!AN157</f>
        <v>0</v>
      </c>
      <c r="AO555" s="25">
        <f>'"rank"; your input only here!'!AO157</f>
        <v>0</v>
      </c>
      <c r="AP555" s="25">
        <f>'"rank"; your input only here!'!AP157</f>
        <v>0</v>
      </c>
      <c r="AQ555" s="25">
        <f>'"rank"; your input only here!'!AQ157</f>
        <v>0</v>
      </c>
    </row>
    <row r="556" spans="1:43" x14ac:dyDescent="0.25">
      <c r="A556" t="str">
        <f>'"rank"; your input only here!'!A158</f>
        <v>A153</v>
      </c>
      <c r="B556" t="str">
        <f>'"rank"; your input only here!'!B158</f>
        <v>Test Project 153</v>
      </c>
      <c r="C556">
        <f>'"rank"; your input only here!'!C158</f>
        <v>0</v>
      </c>
      <c r="D556">
        <f t="shared" si="8"/>
        <v>0</v>
      </c>
      <c r="E556">
        <f>'"rank"; your input only here!'!E158</f>
        <v>153</v>
      </c>
      <c r="F556">
        <f>'"rank"; your input only here!'!F158</f>
        <v>0</v>
      </c>
      <c r="G556">
        <f>'"rank"; your input only here!'!G158</f>
        <v>0</v>
      </c>
      <c r="H556">
        <f>'"rank"; your input only here!'!H158</f>
        <v>0</v>
      </c>
      <c r="I556">
        <f>'"rank"; your input only here!'!I158</f>
        <v>0</v>
      </c>
      <c r="J556">
        <f>'"rank"; your input only here!'!J158</f>
        <v>0</v>
      </c>
      <c r="K556">
        <f>'"rank"; your input only here!'!K158</f>
        <v>0</v>
      </c>
      <c r="L556">
        <f>'"rank"; your input only here!'!L158</f>
        <v>0</v>
      </c>
      <c r="M556">
        <f>'"rank"; your input only here!'!M158</f>
        <v>0</v>
      </c>
      <c r="N556">
        <f>'"rank"; your input only here!'!N158</f>
        <v>0</v>
      </c>
      <c r="O556">
        <f>'"rank"; your input only here!'!O158</f>
        <v>0</v>
      </c>
      <c r="P556">
        <f>'"rank"; your input only here!'!P158</f>
        <v>0</v>
      </c>
      <c r="Q556">
        <f>'"rank"; your input only here!'!Q158</f>
        <v>0</v>
      </c>
      <c r="R556">
        <f>'"rank"; your input only here!'!R158</f>
        <v>0</v>
      </c>
      <c r="S556">
        <f>'"rank"; your input only here!'!S158</f>
        <v>0</v>
      </c>
      <c r="T556">
        <f>'"rank"; your input only here!'!T158</f>
        <v>0</v>
      </c>
      <c r="U556">
        <f>'"rank"; your input only here!'!U158</f>
        <v>0</v>
      </c>
      <c r="V556">
        <f>'"rank"; your input only here!'!V158</f>
        <v>0</v>
      </c>
      <c r="W556">
        <f>'"rank"; your input only here!'!W158</f>
        <v>0</v>
      </c>
      <c r="X556">
        <f>'"rank"; your input only here!'!X158</f>
        <v>0</v>
      </c>
      <c r="Y556">
        <f>'"rank"; your input only here!'!Y158</f>
        <v>0</v>
      </c>
      <c r="Z556">
        <f>'"rank"; your input only here!'!Z158</f>
        <v>0</v>
      </c>
      <c r="AA556">
        <f>'"rank"; your input only here!'!AA158</f>
        <v>0</v>
      </c>
      <c r="AB556">
        <f>'"rank"; your input only here!'!AB158</f>
        <v>0</v>
      </c>
      <c r="AC556">
        <f>'"rank"; your input only here!'!AC158</f>
        <v>0</v>
      </c>
      <c r="AD556">
        <f>'"rank"; your input only here!'!AD158</f>
        <v>0</v>
      </c>
      <c r="AE556">
        <f>'"rank"; your input only here!'!AE158</f>
        <v>0</v>
      </c>
      <c r="AF556">
        <f>'"rank"; your input only here!'!AF158</f>
        <v>0</v>
      </c>
      <c r="AG556">
        <f>'"rank"; your input only here!'!AG158</f>
        <v>0</v>
      </c>
      <c r="AH556">
        <f>'"rank"; your input only here!'!AH158</f>
        <v>0</v>
      </c>
      <c r="AI556">
        <f>'"rank"; your input only here!'!AI158</f>
        <v>0</v>
      </c>
      <c r="AJ556">
        <f>'"rank"; your input only here!'!AJ158</f>
        <v>0</v>
      </c>
      <c r="AK556">
        <f>'"rank"; your input only here!'!AK158</f>
        <v>0</v>
      </c>
      <c r="AL556">
        <f>'"rank"; your input only here!'!AL158</f>
        <v>0</v>
      </c>
      <c r="AM556" s="25">
        <f>'"rank"; your input only here!'!AM158</f>
        <v>0</v>
      </c>
      <c r="AN556" s="25">
        <f>'"rank"; your input only here!'!AN158</f>
        <v>0</v>
      </c>
      <c r="AO556" s="25">
        <f>'"rank"; your input only here!'!AO158</f>
        <v>0</v>
      </c>
      <c r="AP556" s="25">
        <f>'"rank"; your input only here!'!AP158</f>
        <v>0</v>
      </c>
      <c r="AQ556" s="25">
        <f>'"rank"; your input only here!'!AQ158</f>
        <v>0</v>
      </c>
    </row>
    <row r="557" spans="1:43" x14ac:dyDescent="0.25">
      <c r="A557" t="str">
        <f>'"rank"; your input only here!'!A159</f>
        <v>A154</v>
      </c>
      <c r="B557" t="str">
        <f>'"rank"; your input only here!'!B159</f>
        <v>Test Project 154</v>
      </c>
      <c r="C557">
        <f>'"rank"; your input only here!'!C159</f>
        <v>0</v>
      </c>
      <c r="D557">
        <f t="shared" si="8"/>
        <v>0</v>
      </c>
      <c r="E557">
        <f>'"rank"; your input only here!'!E159</f>
        <v>154</v>
      </c>
      <c r="F557">
        <f>'"rank"; your input only here!'!F159</f>
        <v>0</v>
      </c>
      <c r="G557">
        <f>'"rank"; your input only here!'!G159</f>
        <v>0</v>
      </c>
      <c r="H557">
        <f>'"rank"; your input only here!'!H159</f>
        <v>0</v>
      </c>
      <c r="I557">
        <f>'"rank"; your input only here!'!I159</f>
        <v>0</v>
      </c>
      <c r="J557">
        <f>'"rank"; your input only here!'!J159</f>
        <v>0</v>
      </c>
      <c r="K557">
        <f>'"rank"; your input only here!'!K159</f>
        <v>0</v>
      </c>
      <c r="L557">
        <f>'"rank"; your input only here!'!L159</f>
        <v>0</v>
      </c>
      <c r="M557">
        <f>'"rank"; your input only here!'!M159</f>
        <v>0</v>
      </c>
      <c r="N557">
        <f>'"rank"; your input only here!'!N159</f>
        <v>0</v>
      </c>
      <c r="O557">
        <f>'"rank"; your input only here!'!O159</f>
        <v>0</v>
      </c>
      <c r="P557">
        <f>'"rank"; your input only here!'!P159</f>
        <v>0</v>
      </c>
      <c r="Q557">
        <f>'"rank"; your input only here!'!Q159</f>
        <v>0</v>
      </c>
      <c r="R557">
        <f>'"rank"; your input only here!'!R159</f>
        <v>0</v>
      </c>
      <c r="S557">
        <f>'"rank"; your input only here!'!S159</f>
        <v>0</v>
      </c>
      <c r="T557">
        <f>'"rank"; your input only here!'!T159</f>
        <v>0</v>
      </c>
      <c r="U557">
        <f>'"rank"; your input only here!'!U159</f>
        <v>0</v>
      </c>
      <c r="V557">
        <f>'"rank"; your input only here!'!V159</f>
        <v>0</v>
      </c>
      <c r="W557">
        <f>'"rank"; your input only here!'!W159</f>
        <v>0</v>
      </c>
      <c r="X557">
        <f>'"rank"; your input only here!'!X159</f>
        <v>0</v>
      </c>
      <c r="Y557">
        <f>'"rank"; your input only here!'!Y159</f>
        <v>0</v>
      </c>
      <c r="Z557">
        <f>'"rank"; your input only here!'!Z159</f>
        <v>0</v>
      </c>
      <c r="AA557">
        <f>'"rank"; your input only here!'!AA159</f>
        <v>0</v>
      </c>
      <c r="AB557">
        <f>'"rank"; your input only here!'!AB159</f>
        <v>0</v>
      </c>
      <c r="AC557">
        <f>'"rank"; your input only here!'!AC159</f>
        <v>0</v>
      </c>
      <c r="AD557">
        <f>'"rank"; your input only here!'!AD159</f>
        <v>0</v>
      </c>
      <c r="AE557">
        <f>'"rank"; your input only here!'!AE159</f>
        <v>0</v>
      </c>
      <c r="AF557">
        <f>'"rank"; your input only here!'!AF159</f>
        <v>0</v>
      </c>
      <c r="AG557">
        <f>'"rank"; your input only here!'!AG159</f>
        <v>0</v>
      </c>
      <c r="AH557">
        <f>'"rank"; your input only here!'!AH159</f>
        <v>0</v>
      </c>
      <c r="AI557">
        <f>'"rank"; your input only here!'!AI159</f>
        <v>0</v>
      </c>
      <c r="AJ557">
        <f>'"rank"; your input only here!'!AJ159</f>
        <v>0</v>
      </c>
      <c r="AK557">
        <f>'"rank"; your input only here!'!AK159</f>
        <v>0</v>
      </c>
      <c r="AL557">
        <f>'"rank"; your input only here!'!AL159</f>
        <v>0</v>
      </c>
      <c r="AM557" s="25">
        <f>'"rank"; your input only here!'!AM159</f>
        <v>0</v>
      </c>
      <c r="AN557" s="25">
        <f>'"rank"; your input only here!'!AN159</f>
        <v>0</v>
      </c>
      <c r="AO557" s="25">
        <f>'"rank"; your input only here!'!AO159</f>
        <v>0</v>
      </c>
      <c r="AP557" s="25">
        <f>'"rank"; your input only here!'!AP159</f>
        <v>0</v>
      </c>
      <c r="AQ557" s="25">
        <f>'"rank"; your input only here!'!AQ159</f>
        <v>0</v>
      </c>
    </row>
    <row r="558" spans="1:43" x14ac:dyDescent="0.25">
      <c r="A558" t="str">
        <f>'"rank"; your input only here!'!A160</f>
        <v>A155</v>
      </c>
      <c r="B558" t="str">
        <f>'"rank"; your input only here!'!B160</f>
        <v>Test Project 155</v>
      </c>
      <c r="C558">
        <f>'"rank"; your input only here!'!C160</f>
        <v>0</v>
      </c>
      <c r="D558">
        <f t="shared" si="8"/>
        <v>0</v>
      </c>
      <c r="E558">
        <f>'"rank"; your input only here!'!E160</f>
        <v>155</v>
      </c>
      <c r="F558">
        <f>'"rank"; your input only here!'!F160</f>
        <v>0</v>
      </c>
      <c r="G558">
        <f>'"rank"; your input only here!'!G160</f>
        <v>0</v>
      </c>
      <c r="H558">
        <f>'"rank"; your input only here!'!H160</f>
        <v>0</v>
      </c>
      <c r="I558">
        <f>'"rank"; your input only here!'!I160</f>
        <v>0</v>
      </c>
      <c r="J558">
        <f>'"rank"; your input only here!'!J160</f>
        <v>0</v>
      </c>
      <c r="K558">
        <f>'"rank"; your input only here!'!K160</f>
        <v>0</v>
      </c>
      <c r="L558">
        <f>'"rank"; your input only here!'!L160</f>
        <v>0</v>
      </c>
      <c r="M558">
        <f>'"rank"; your input only here!'!M160</f>
        <v>0</v>
      </c>
      <c r="N558">
        <f>'"rank"; your input only here!'!N160</f>
        <v>0</v>
      </c>
      <c r="O558">
        <f>'"rank"; your input only here!'!O160</f>
        <v>0</v>
      </c>
      <c r="P558">
        <f>'"rank"; your input only here!'!P160</f>
        <v>0</v>
      </c>
      <c r="Q558">
        <f>'"rank"; your input only here!'!Q160</f>
        <v>0</v>
      </c>
      <c r="R558">
        <f>'"rank"; your input only here!'!R160</f>
        <v>0</v>
      </c>
      <c r="S558">
        <f>'"rank"; your input only here!'!S160</f>
        <v>0</v>
      </c>
      <c r="T558">
        <f>'"rank"; your input only here!'!T160</f>
        <v>0</v>
      </c>
      <c r="U558">
        <f>'"rank"; your input only here!'!U160</f>
        <v>0</v>
      </c>
      <c r="V558">
        <f>'"rank"; your input only here!'!V160</f>
        <v>0</v>
      </c>
      <c r="W558">
        <f>'"rank"; your input only here!'!W160</f>
        <v>0</v>
      </c>
      <c r="X558">
        <f>'"rank"; your input only here!'!X160</f>
        <v>0</v>
      </c>
      <c r="Y558">
        <f>'"rank"; your input only here!'!Y160</f>
        <v>0</v>
      </c>
      <c r="Z558">
        <f>'"rank"; your input only here!'!Z160</f>
        <v>0</v>
      </c>
      <c r="AA558">
        <f>'"rank"; your input only here!'!AA160</f>
        <v>0</v>
      </c>
      <c r="AB558">
        <f>'"rank"; your input only here!'!AB160</f>
        <v>0</v>
      </c>
      <c r="AC558">
        <f>'"rank"; your input only here!'!AC160</f>
        <v>0</v>
      </c>
      <c r="AD558">
        <f>'"rank"; your input only here!'!AD160</f>
        <v>0</v>
      </c>
      <c r="AE558">
        <f>'"rank"; your input only here!'!AE160</f>
        <v>0</v>
      </c>
      <c r="AF558">
        <f>'"rank"; your input only here!'!AF160</f>
        <v>0</v>
      </c>
      <c r="AG558">
        <f>'"rank"; your input only here!'!AG160</f>
        <v>0</v>
      </c>
      <c r="AH558">
        <f>'"rank"; your input only here!'!AH160</f>
        <v>0</v>
      </c>
      <c r="AI558">
        <f>'"rank"; your input only here!'!AI160</f>
        <v>0</v>
      </c>
      <c r="AJ558">
        <f>'"rank"; your input only here!'!AJ160</f>
        <v>0</v>
      </c>
      <c r="AK558">
        <f>'"rank"; your input only here!'!AK160</f>
        <v>0</v>
      </c>
      <c r="AL558">
        <f>'"rank"; your input only here!'!AL160</f>
        <v>0</v>
      </c>
      <c r="AM558" s="25">
        <f>'"rank"; your input only here!'!AM160</f>
        <v>0</v>
      </c>
      <c r="AN558" s="25">
        <f>'"rank"; your input only here!'!AN160</f>
        <v>0</v>
      </c>
      <c r="AO558" s="25">
        <f>'"rank"; your input only here!'!AO160</f>
        <v>0</v>
      </c>
      <c r="AP558" s="25">
        <f>'"rank"; your input only here!'!AP160</f>
        <v>0</v>
      </c>
      <c r="AQ558" s="25">
        <f>'"rank"; your input only here!'!AQ160</f>
        <v>0</v>
      </c>
    </row>
    <row r="559" spans="1:43" x14ac:dyDescent="0.25">
      <c r="A559" t="str">
        <f>'"rank"; your input only here!'!A161</f>
        <v>A156</v>
      </c>
      <c r="B559" t="str">
        <f>'"rank"; your input only here!'!B161</f>
        <v>Test Project 156</v>
      </c>
      <c r="C559">
        <f>'"rank"; your input only here!'!C161</f>
        <v>0</v>
      </c>
      <c r="D559">
        <f t="shared" si="8"/>
        <v>0</v>
      </c>
      <c r="E559">
        <f>'"rank"; your input only here!'!E161</f>
        <v>156</v>
      </c>
      <c r="F559">
        <f>'"rank"; your input only here!'!F161</f>
        <v>0</v>
      </c>
      <c r="G559">
        <f>'"rank"; your input only here!'!G161</f>
        <v>0</v>
      </c>
      <c r="H559">
        <f>'"rank"; your input only here!'!H161</f>
        <v>0</v>
      </c>
      <c r="I559">
        <f>'"rank"; your input only here!'!I161</f>
        <v>0</v>
      </c>
      <c r="J559">
        <f>'"rank"; your input only here!'!J161</f>
        <v>0</v>
      </c>
      <c r="K559">
        <f>'"rank"; your input only here!'!K161</f>
        <v>0</v>
      </c>
      <c r="L559">
        <f>'"rank"; your input only here!'!L161</f>
        <v>0</v>
      </c>
      <c r="M559">
        <f>'"rank"; your input only here!'!M161</f>
        <v>0</v>
      </c>
      <c r="N559">
        <f>'"rank"; your input only here!'!N161</f>
        <v>0</v>
      </c>
      <c r="O559">
        <f>'"rank"; your input only here!'!O161</f>
        <v>0</v>
      </c>
      <c r="P559">
        <f>'"rank"; your input only here!'!P161</f>
        <v>0</v>
      </c>
      <c r="Q559">
        <f>'"rank"; your input only here!'!Q161</f>
        <v>0</v>
      </c>
      <c r="R559">
        <f>'"rank"; your input only here!'!R161</f>
        <v>0</v>
      </c>
      <c r="S559">
        <f>'"rank"; your input only here!'!S161</f>
        <v>0</v>
      </c>
      <c r="T559">
        <f>'"rank"; your input only here!'!T161</f>
        <v>0</v>
      </c>
      <c r="U559">
        <f>'"rank"; your input only here!'!U161</f>
        <v>0</v>
      </c>
      <c r="V559">
        <f>'"rank"; your input only here!'!V161</f>
        <v>0</v>
      </c>
      <c r="W559">
        <f>'"rank"; your input only here!'!W161</f>
        <v>0</v>
      </c>
      <c r="X559">
        <f>'"rank"; your input only here!'!X161</f>
        <v>0</v>
      </c>
      <c r="Y559">
        <f>'"rank"; your input only here!'!Y161</f>
        <v>0</v>
      </c>
      <c r="Z559">
        <f>'"rank"; your input only here!'!Z161</f>
        <v>0</v>
      </c>
      <c r="AA559">
        <f>'"rank"; your input only here!'!AA161</f>
        <v>0</v>
      </c>
      <c r="AB559">
        <f>'"rank"; your input only here!'!AB161</f>
        <v>0</v>
      </c>
      <c r="AC559">
        <f>'"rank"; your input only here!'!AC161</f>
        <v>0</v>
      </c>
      <c r="AD559">
        <f>'"rank"; your input only here!'!AD161</f>
        <v>0</v>
      </c>
      <c r="AE559">
        <f>'"rank"; your input only here!'!AE161</f>
        <v>0</v>
      </c>
      <c r="AF559">
        <f>'"rank"; your input only here!'!AF161</f>
        <v>0</v>
      </c>
      <c r="AG559">
        <f>'"rank"; your input only here!'!AG161</f>
        <v>0</v>
      </c>
      <c r="AH559">
        <f>'"rank"; your input only here!'!AH161</f>
        <v>0</v>
      </c>
      <c r="AI559">
        <f>'"rank"; your input only here!'!AI161</f>
        <v>0</v>
      </c>
      <c r="AJ559">
        <f>'"rank"; your input only here!'!AJ161</f>
        <v>0</v>
      </c>
      <c r="AK559">
        <f>'"rank"; your input only here!'!AK161</f>
        <v>0</v>
      </c>
      <c r="AL559">
        <f>'"rank"; your input only here!'!AL161</f>
        <v>0</v>
      </c>
      <c r="AM559" s="25">
        <f>'"rank"; your input only here!'!AM161</f>
        <v>0</v>
      </c>
      <c r="AN559" s="25">
        <f>'"rank"; your input only here!'!AN161</f>
        <v>0</v>
      </c>
      <c r="AO559" s="25">
        <f>'"rank"; your input only here!'!AO161</f>
        <v>0</v>
      </c>
      <c r="AP559" s="25">
        <f>'"rank"; your input only here!'!AP161</f>
        <v>0</v>
      </c>
      <c r="AQ559" s="25">
        <f>'"rank"; your input only here!'!AQ161</f>
        <v>0</v>
      </c>
    </row>
    <row r="560" spans="1:43" x14ac:dyDescent="0.25">
      <c r="A560" t="str">
        <f>'"rank"; your input only here!'!A162</f>
        <v>A157</v>
      </c>
      <c r="B560" t="str">
        <f>'"rank"; your input only here!'!B162</f>
        <v>Test Project 157</v>
      </c>
      <c r="C560">
        <f>'"rank"; your input only here!'!C162</f>
        <v>0</v>
      </c>
      <c r="D560">
        <f t="shared" si="8"/>
        <v>0</v>
      </c>
      <c r="E560">
        <f>'"rank"; your input only here!'!E162</f>
        <v>157</v>
      </c>
      <c r="F560">
        <f>'"rank"; your input only here!'!F162</f>
        <v>0</v>
      </c>
      <c r="G560">
        <f>'"rank"; your input only here!'!G162</f>
        <v>0</v>
      </c>
      <c r="H560">
        <f>'"rank"; your input only here!'!H162</f>
        <v>0</v>
      </c>
      <c r="I560">
        <f>'"rank"; your input only here!'!I162</f>
        <v>0</v>
      </c>
      <c r="J560">
        <f>'"rank"; your input only here!'!J162</f>
        <v>0</v>
      </c>
      <c r="K560">
        <f>'"rank"; your input only here!'!K162</f>
        <v>0</v>
      </c>
      <c r="L560">
        <f>'"rank"; your input only here!'!L162</f>
        <v>0</v>
      </c>
      <c r="M560">
        <f>'"rank"; your input only here!'!M162</f>
        <v>0</v>
      </c>
      <c r="N560">
        <f>'"rank"; your input only here!'!N162</f>
        <v>0</v>
      </c>
      <c r="O560">
        <f>'"rank"; your input only here!'!O162</f>
        <v>0</v>
      </c>
      <c r="P560">
        <f>'"rank"; your input only here!'!P162</f>
        <v>0</v>
      </c>
      <c r="Q560">
        <f>'"rank"; your input only here!'!Q162</f>
        <v>0</v>
      </c>
      <c r="R560">
        <f>'"rank"; your input only here!'!R162</f>
        <v>0</v>
      </c>
      <c r="S560">
        <f>'"rank"; your input only here!'!S162</f>
        <v>0</v>
      </c>
      <c r="T560">
        <f>'"rank"; your input only here!'!T162</f>
        <v>0</v>
      </c>
      <c r="U560">
        <f>'"rank"; your input only here!'!U162</f>
        <v>0</v>
      </c>
      <c r="V560">
        <f>'"rank"; your input only here!'!V162</f>
        <v>0</v>
      </c>
      <c r="W560">
        <f>'"rank"; your input only here!'!W162</f>
        <v>0</v>
      </c>
      <c r="X560">
        <f>'"rank"; your input only here!'!X162</f>
        <v>0</v>
      </c>
      <c r="Y560">
        <f>'"rank"; your input only here!'!Y162</f>
        <v>0</v>
      </c>
      <c r="Z560">
        <f>'"rank"; your input only here!'!Z162</f>
        <v>0</v>
      </c>
      <c r="AA560">
        <f>'"rank"; your input only here!'!AA162</f>
        <v>0</v>
      </c>
      <c r="AB560">
        <f>'"rank"; your input only here!'!AB162</f>
        <v>0</v>
      </c>
      <c r="AC560">
        <f>'"rank"; your input only here!'!AC162</f>
        <v>0</v>
      </c>
      <c r="AD560">
        <f>'"rank"; your input only here!'!AD162</f>
        <v>0</v>
      </c>
      <c r="AE560">
        <f>'"rank"; your input only here!'!AE162</f>
        <v>0</v>
      </c>
      <c r="AF560">
        <f>'"rank"; your input only here!'!AF162</f>
        <v>0</v>
      </c>
      <c r="AG560">
        <f>'"rank"; your input only here!'!AG162</f>
        <v>0</v>
      </c>
      <c r="AH560">
        <f>'"rank"; your input only here!'!AH162</f>
        <v>0</v>
      </c>
      <c r="AI560">
        <f>'"rank"; your input only here!'!AI162</f>
        <v>0</v>
      </c>
      <c r="AJ560">
        <f>'"rank"; your input only here!'!AJ162</f>
        <v>0</v>
      </c>
      <c r="AK560">
        <f>'"rank"; your input only here!'!AK162</f>
        <v>0</v>
      </c>
      <c r="AL560">
        <f>'"rank"; your input only here!'!AL162</f>
        <v>0</v>
      </c>
      <c r="AM560" s="25">
        <f>'"rank"; your input only here!'!AM162</f>
        <v>0</v>
      </c>
      <c r="AN560" s="25">
        <f>'"rank"; your input only here!'!AN162</f>
        <v>0</v>
      </c>
      <c r="AO560" s="25">
        <f>'"rank"; your input only here!'!AO162</f>
        <v>0</v>
      </c>
      <c r="AP560" s="25">
        <f>'"rank"; your input only here!'!AP162</f>
        <v>0</v>
      </c>
      <c r="AQ560" s="25">
        <f>'"rank"; your input only here!'!AQ162</f>
        <v>0</v>
      </c>
    </row>
    <row r="561" spans="1:43" x14ac:dyDescent="0.25">
      <c r="A561" t="str">
        <f>'"rank"; your input only here!'!A163</f>
        <v>A158</v>
      </c>
      <c r="B561" t="str">
        <f>'"rank"; your input only here!'!B163</f>
        <v>Test Project 158</v>
      </c>
      <c r="C561">
        <f>'"rank"; your input only here!'!C163</f>
        <v>0</v>
      </c>
      <c r="D561">
        <f t="shared" si="8"/>
        <v>0</v>
      </c>
      <c r="E561">
        <f>'"rank"; your input only here!'!E163</f>
        <v>158</v>
      </c>
      <c r="F561">
        <f>'"rank"; your input only here!'!F163</f>
        <v>0</v>
      </c>
      <c r="G561">
        <f>'"rank"; your input only here!'!G163</f>
        <v>0</v>
      </c>
      <c r="H561">
        <f>'"rank"; your input only here!'!H163</f>
        <v>0</v>
      </c>
      <c r="I561">
        <f>'"rank"; your input only here!'!I163</f>
        <v>0</v>
      </c>
      <c r="J561">
        <f>'"rank"; your input only here!'!J163</f>
        <v>0</v>
      </c>
      <c r="K561">
        <f>'"rank"; your input only here!'!K163</f>
        <v>0</v>
      </c>
      <c r="L561">
        <f>'"rank"; your input only here!'!L163</f>
        <v>0</v>
      </c>
      <c r="M561">
        <f>'"rank"; your input only here!'!M163</f>
        <v>0</v>
      </c>
      <c r="N561">
        <f>'"rank"; your input only here!'!N163</f>
        <v>0</v>
      </c>
      <c r="O561">
        <f>'"rank"; your input only here!'!O163</f>
        <v>0</v>
      </c>
      <c r="P561">
        <f>'"rank"; your input only here!'!P163</f>
        <v>0</v>
      </c>
      <c r="Q561">
        <f>'"rank"; your input only here!'!Q163</f>
        <v>0</v>
      </c>
      <c r="R561">
        <f>'"rank"; your input only here!'!R163</f>
        <v>0</v>
      </c>
      <c r="S561">
        <f>'"rank"; your input only here!'!S163</f>
        <v>0</v>
      </c>
      <c r="T561">
        <f>'"rank"; your input only here!'!T163</f>
        <v>0</v>
      </c>
      <c r="U561">
        <f>'"rank"; your input only here!'!U163</f>
        <v>0</v>
      </c>
      <c r="V561">
        <f>'"rank"; your input only here!'!V163</f>
        <v>0</v>
      </c>
      <c r="W561">
        <f>'"rank"; your input only here!'!W163</f>
        <v>0</v>
      </c>
      <c r="X561">
        <f>'"rank"; your input only here!'!X163</f>
        <v>0</v>
      </c>
      <c r="Y561">
        <f>'"rank"; your input only here!'!Y163</f>
        <v>0</v>
      </c>
      <c r="Z561">
        <f>'"rank"; your input only here!'!Z163</f>
        <v>0</v>
      </c>
      <c r="AA561">
        <f>'"rank"; your input only here!'!AA163</f>
        <v>0</v>
      </c>
      <c r="AB561">
        <f>'"rank"; your input only here!'!AB163</f>
        <v>0</v>
      </c>
      <c r="AC561">
        <f>'"rank"; your input only here!'!AC163</f>
        <v>0</v>
      </c>
      <c r="AD561">
        <f>'"rank"; your input only here!'!AD163</f>
        <v>0</v>
      </c>
      <c r="AE561">
        <f>'"rank"; your input only here!'!AE163</f>
        <v>0</v>
      </c>
      <c r="AF561">
        <f>'"rank"; your input only here!'!AF163</f>
        <v>0</v>
      </c>
      <c r="AG561">
        <f>'"rank"; your input only here!'!AG163</f>
        <v>0</v>
      </c>
      <c r="AH561">
        <f>'"rank"; your input only here!'!AH163</f>
        <v>0</v>
      </c>
      <c r="AI561">
        <f>'"rank"; your input only here!'!AI163</f>
        <v>0</v>
      </c>
      <c r="AJ561">
        <f>'"rank"; your input only here!'!AJ163</f>
        <v>0</v>
      </c>
      <c r="AK561">
        <f>'"rank"; your input only here!'!AK163</f>
        <v>0</v>
      </c>
      <c r="AL561">
        <f>'"rank"; your input only here!'!AL163</f>
        <v>0</v>
      </c>
      <c r="AM561" s="25">
        <f>'"rank"; your input only here!'!AM163</f>
        <v>0</v>
      </c>
      <c r="AN561" s="25">
        <f>'"rank"; your input only here!'!AN163</f>
        <v>0</v>
      </c>
      <c r="AO561" s="25">
        <f>'"rank"; your input only here!'!AO163</f>
        <v>0</v>
      </c>
      <c r="AP561" s="25">
        <f>'"rank"; your input only here!'!AP163</f>
        <v>0</v>
      </c>
      <c r="AQ561" s="25">
        <f>'"rank"; your input only here!'!AQ163</f>
        <v>0</v>
      </c>
    </row>
    <row r="562" spans="1:43" x14ac:dyDescent="0.25">
      <c r="A562" t="str">
        <f>'"rank"; your input only here!'!A164</f>
        <v>A159</v>
      </c>
      <c r="B562" t="str">
        <f>'"rank"; your input only here!'!B164</f>
        <v>Test Project 159</v>
      </c>
      <c r="C562">
        <f>'"rank"; your input only here!'!C164</f>
        <v>0</v>
      </c>
      <c r="D562">
        <f t="shared" si="8"/>
        <v>0</v>
      </c>
      <c r="E562">
        <f>'"rank"; your input only here!'!E164</f>
        <v>159</v>
      </c>
      <c r="F562">
        <f>'"rank"; your input only here!'!F164</f>
        <v>0</v>
      </c>
      <c r="G562">
        <f>'"rank"; your input only here!'!G164</f>
        <v>0</v>
      </c>
      <c r="H562">
        <f>'"rank"; your input only here!'!H164</f>
        <v>0</v>
      </c>
      <c r="I562">
        <f>'"rank"; your input only here!'!I164</f>
        <v>0</v>
      </c>
      <c r="J562">
        <f>'"rank"; your input only here!'!J164</f>
        <v>0</v>
      </c>
      <c r="K562">
        <f>'"rank"; your input only here!'!K164</f>
        <v>0</v>
      </c>
      <c r="L562">
        <f>'"rank"; your input only here!'!L164</f>
        <v>0</v>
      </c>
      <c r="M562">
        <f>'"rank"; your input only here!'!M164</f>
        <v>0</v>
      </c>
      <c r="N562">
        <f>'"rank"; your input only here!'!N164</f>
        <v>0</v>
      </c>
      <c r="O562">
        <f>'"rank"; your input only here!'!O164</f>
        <v>0</v>
      </c>
      <c r="P562">
        <f>'"rank"; your input only here!'!P164</f>
        <v>0</v>
      </c>
      <c r="Q562">
        <f>'"rank"; your input only here!'!Q164</f>
        <v>0</v>
      </c>
      <c r="R562">
        <f>'"rank"; your input only here!'!R164</f>
        <v>0</v>
      </c>
      <c r="S562">
        <f>'"rank"; your input only here!'!S164</f>
        <v>0</v>
      </c>
      <c r="T562">
        <f>'"rank"; your input only here!'!T164</f>
        <v>0</v>
      </c>
      <c r="U562">
        <f>'"rank"; your input only here!'!U164</f>
        <v>0</v>
      </c>
      <c r="V562">
        <f>'"rank"; your input only here!'!V164</f>
        <v>0</v>
      </c>
      <c r="W562">
        <f>'"rank"; your input only here!'!W164</f>
        <v>0</v>
      </c>
      <c r="X562">
        <f>'"rank"; your input only here!'!X164</f>
        <v>0</v>
      </c>
      <c r="Y562">
        <f>'"rank"; your input only here!'!Y164</f>
        <v>0</v>
      </c>
      <c r="Z562">
        <f>'"rank"; your input only here!'!Z164</f>
        <v>0</v>
      </c>
      <c r="AA562">
        <f>'"rank"; your input only here!'!AA164</f>
        <v>0</v>
      </c>
      <c r="AB562">
        <f>'"rank"; your input only here!'!AB164</f>
        <v>0</v>
      </c>
      <c r="AC562">
        <f>'"rank"; your input only here!'!AC164</f>
        <v>0</v>
      </c>
      <c r="AD562">
        <f>'"rank"; your input only here!'!AD164</f>
        <v>0</v>
      </c>
      <c r="AE562">
        <f>'"rank"; your input only here!'!AE164</f>
        <v>0</v>
      </c>
      <c r="AF562">
        <f>'"rank"; your input only here!'!AF164</f>
        <v>0</v>
      </c>
      <c r="AG562">
        <f>'"rank"; your input only here!'!AG164</f>
        <v>0</v>
      </c>
      <c r="AH562">
        <f>'"rank"; your input only here!'!AH164</f>
        <v>0</v>
      </c>
      <c r="AI562">
        <f>'"rank"; your input only here!'!AI164</f>
        <v>0</v>
      </c>
      <c r="AJ562">
        <f>'"rank"; your input only here!'!AJ164</f>
        <v>0</v>
      </c>
      <c r="AK562">
        <f>'"rank"; your input only here!'!AK164</f>
        <v>0</v>
      </c>
      <c r="AL562">
        <f>'"rank"; your input only here!'!AL164</f>
        <v>0</v>
      </c>
      <c r="AM562" s="25">
        <f>'"rank"; your input only here!'!AM164</f>
        <v>0</v>
      </c>
      <c r="AN562" s="25">
        <f>'"rank"; your input only here!'!AN164</f>
        <v>0</v>
      </c>
      <c r="AO562" s="25">
        <f>'"rank"; your input only here!'!AO164</f>
        <v>0</v>
      </c>
      <c r="AP562" s="25">
        <f>'"rank"; your input only here!'!AP164</f>
        <v>0</v>
      </c>
      <c r="AQ562" s="25">
        <f>'"rank"; your input only here!'!AQ164</f>
        <v>0</v>
      </c>
    </row>
    <row r="563" spans="1:43" x14ac:dyDescent="0.25">
      <c r="A563" t="str">
        <f>'"rank"; your input only here!'!A165</f>
        <v>A160</v>
      </c>
      <c r="B563" t="str">
        <f>'"rank"; your input only here!'!B165</f>
        <v>Test Project 160</v>
      </c>
      <c r="C563">
        <f>'"rank"; your input only here!'!C165</f>
        <v>0</v>
      </c>
      <c r="D563">
        <f t="shared" si="8"/>
        <v>0</v>
      </c>
      <c r="E563">
        <f>'"rank"; your input only here!'!E165</f>
        <v>160</v>
      </c>
      <c r="F563">
        <f>'"rank"; your input only here!'!F165</f>
        <v>0</v>
      </c>
      <c r="G563">
        <f>'"rank"; your input only here!'!G165</f>
        <v>0</v>
      </c>
      <c r="H563">
        <f>'"rank"; your input only here!'!H165</f>
        <v>0</v>
      </c>
      <c r="I563">
        <f>'"rank"; your input only here!'!I165</f>
        <v>0</v>
      </c>
      <c r="J563">
        <f>'"rank"; your input only here!'!J165</f>
        <v>0</v>
      </c>
      <c r="K563">
        <f>'"rank"; your input only here!'!K165</f>
        <v>0</v>
      </c>
      <c r="L563">
        <f>'"rank"; your input only here!'!L165</f>
        <v>0</v>
      </c>
      <c r="M563">
        <f>'"rank"; your input only here!'!M165</f>
        <v>0</v>
      </c>
      <c r="N563">
        <f>'"rank"; your input only here!'!N165</f>
        <v>0</v>
      </c>
      <c r="O563">
        <f>'"rank"; your input only here!'!O165</f>
        <v>0</v>
      </c>
      <c r="P563">
        <f>'"rank"; your input only here!'!P165</f>
        <v>0</v>
      </c>
      <c r="Q563">
        <f>'"rank"; your input only here!'!Q165</f>
        <v>0</v>
      </c>
      <c r="R563">
        <f>'"rank"; your input only here!'!R165</f>
        <v>0</v>
      </c>
      <c r="S563">
        <f>'"rank"; your input only here!'!S165</f>
        <v>0</v>
      </c>
      <c r="T563">
        <f>'"rank"; your input only here!'!T165</f>
        <v>0</v>
      </c>
      <c r="U563">
        <f>'"rank"; your input only here!'!U165</f>
        <v>0</v>
      </c>
      <c r="V563">
        <f>'"rank"; your input only here!'!V165</f>
        <v>0</v>
      </c>
      <c r="W563">
        <f>'"rank"; your input only here!'!W165</f>
        <v>0</v>
      </c>
      <c r="X563">
        <f>'"rank"; your input only here!'!X165</f>
        <v>0</v>
      </c>
      <c r="Y563">
        <f>'"rank"; your input only here!'!Y165</f>
        <v>0</v>
      </c>
      <c r="Z563">
        <f>'"rank"; your input only here!'!Z165</f>
        <v>0</v>
      </c>
      <c r="AA563">
        <f>'"rank"; your input only here!'!AA165</f>
        <v>0</v>
      </c>
      <c r="AB563">
        <f>'"rank"; your input only here!'!AB165</f>
        <v>0</v>
      </c>
      <c r="AC563">
        <f>'"rank"; your input only here!'!AC165</f>
        <v>0</v>
      </c>
      <c r="AD563">
        <f>'"rank"; your input only here!'!AD165</f>
        <v>0</v>
      </c>
      <c r="AE563">
        <f>'"rank"; your input only here!'!AE165</f>
        <v>0</v>
      </c>
      <c r="AF563">
        <f>'"rank"; your input only here!'!AF165</f>
        <v>0</v>
      </c>
      <c r="AG563">
        <f>'"rank"; your input only here!'!AG165</f>
        <v>0</v>
      </c>
      <c r="AH563">
        <f>'"rank"; your input only here!'!AH165</f>
        <v>0</v>
      </c>
      <c r="AI563">
        <f>'"rank"; your input only here!'!AI165</f>
        <v>0</v>
      </c>
      <c r="AJ563">
        <f>'"rank"; your input only here!'!AJ165</f>
        <v>0</v>
      </c>
      <c r="AK563">
        <f>'"rank"; your input only here!'!AK165</f>
        <v>0</v>
      </c>
      <c r="AL563">
        <f>'"rank"; your input only here!'!AL165</f>
        <v>0</v>
      </c>
      <c r="AM563" s="25">
        <f>'"rank"; your input only here!'!AM165</f>
        <v>0</v>
      </c>
      <c r="AN563" s="25">
        <f>'"rank"; your input only here!'!AN165</f>
        <v>0</v>
      </c>
      <c r="AO563" s="25">
        <f>'"rank"; your input only here!'!AO165</f>
        <v>0</v>
      </c>
      <c r="AP563" s="25">
        <f>'"rank"; your input only here!'!AP165</f>
        <v>0</v>
      </c>
      <c r="AQ563" s="25">
        <f>'"rank"; your input only here!'!AQ165</f>
        <v>0</v>
      </c>
    </row>
    <row r="564" spans="1:43" x14ac:dyDescent="0.25">
      <c r="A564" t="str">
        <f>'"rank"; your input only here!'!A166</f>
        <v>A161</v>
      </c>
      <c r="B564" t="str">
        <f>'"rank"; your input only here!'!B166</f>
        <v>Test Project 161</v>
      </c>
      <c r="C564">
        <f>'"rank"; your input only here!'!C166</f>
        <v>0</v>
      </c>
      <c r="D564">
        <f t="shared" si="8"/>
        <v>0</v>
      </c>
      <c r="E564">
        <f>'"rank"; your input only here!'!E166</f>
        <v>161</v>
      </c>
      <c r="F564">
        <f>'"rank"; your input only here!'!F166</f>
        <v>0</v>
      </c>
      <c r="G564">
        <f>'"rank"; your input only here!'!G166</f>
        <v>0</v>
      </c>
      <c r="H564">
        <f>'"rank"; your input only here!'!H166</f>
        <v>0</v>
      </c>
      <c r="I564">
        <f>'"rank"; your input only here!'!I166</f>
        <v>0</v>
      </c>
      <c r="J564">
        <f>'"rank"; your input only here!'!J166</f>
        <v>0</v>
      </c>
      <c r="K564">
        <f>'"rank"; your input only here!'!K166</f>
        <v>0</v>
      </c>
      <c r="L564">
        <f>'"rank"; your input only here!'!L166</f>
        <v>0</v>
      </c>
      <c r="M564">
        <f>'"rank"; your input only here!'!M166</f>
        <v>0</v>
      </c>
      <c r="N564">
        <f>'"rank"; your input only here!'!N166</f>
        <v>0</v>
      </c>
      <c r="O564">
        <f>'"rank"; your input only here!'!O166</f>
        <v>0</v>
      </c>
      <c r="P564">
        <f>'"rank"; your input only here!'!P166</f>
        <v>0</v>
      </c>
      <c r="Q564">
        <f>'"rank"; your input only here!'!Q166</f>
        <v>0</v>
      </c>
      <c r="R564">
        <f>'"rank"; your input only here!'!R166</f>
        <v>0</v>
      </c>
      <c r="S564">
        <f>'"rank"; your input only here!'!S166</f>
        <v>0</v>
      </c>
      <c r="T564">
        <f>'"rank"; your input only here!'!T166</f>
        <v>0</v>
      </c>
      <c r="U564">
        <f>'"rank"; your input only here!'!U166</f>
        <v>0</v>
      </c>
      <c r="V564">
        <f>'"rank"; your input only here!'!V166</f>
        <v>0</v>
      </c>
      <c r="W564">
        <f>'"rank"; your input only here!'!W166</f>
        <v>0</v>
      </c>
      <c r="X564">
        <f>'"rank"; your input only here!'!X166</f>
        <v>0</v>
      </c>
      <c r="Y564">
        <f>'"rank"; your input only here!'!Y166</f>
        <v>0</v>
      </c>
      <c r="Z564">
        <f>'"rank"; your input only here!'!Z166</f>
        <v>0</v>
      </c>
      <c r="AA564">
        <f>'"rank"; your input only here!'!AA166</f>
        <v>0</v>
      </c>
      <c r="AB564">
        <f>'"rank"; your input only here!'!AB166</f>
        <v>0</v>
      </c>
      <c r="AC564">
        <f>'"rank"; your input only here!'!AC166</f>
        <v>0</v>
      </c>
      <c r="AD564">
        <f>'"rank"; your input only here!'!AD166</f>
        <v>0</v>
      </c>
      <c r="AE564">
        <f>'"rank"; your input only here!'!AE166</f>
        <v>0</v>
      </c>
      <c r="AF564">
        <f>'"rank"; your input only here!'!AF166</f>
        <v>0</v>
      </c>
      <c r="AG564">
        <f>'"rank"; your input only here!'!AG166</f>
        <v>0</v>
      </c>
      <c r="AH564">
        <f>'"rank"; your input only here!'!AH166</f>
        <v>0</v>
      </c>
      <c r="AI564">
        <f>'"rank"; your input only here!'!AI166</f>
        <v>0</v>
      </c>
      <c r="AJ564">
        <f>'"rank"; your input only here!'!AJ166</f>
        <v>0</v>
      </c>
      <c r="AK564">
        <f>'"rank"; your input only here!'!AK166</f>
        <v>0</v>
      </c>
      <c r="AL564">
        <f>'"rank"; your input only here!'!AL166</f>
        <v>0</v>
      </c>
      <c r="AM564" s="25">
        <f>'"rank"; your input only here!'!AM166</f>
        <v>0</v>
      </c>
      <c r="AN564" s="25">
        <f>'"rank"; your input only here!'!AN166</f>
        <v>0</v>
      </c>
      <c r="AO564" s="25">
        <f>'"rank"; your input only here!'!AO166</f>
        <v>0</v>
      </c>
      <c r="AP564" s="25">
        <f>'"rank"; your input only here!'!AP166</f>
        <v>0</v>
      </c>
      <c r="AQ564" s="25">
        <f>'"rank"; your input only here!'!AQ166</f>
        <v>0</v>
      </c>
    </row>
    <row r="565" spans="1:43" x14ac:dyDescent="0.25">
      <c r="A565" t="str">
        <f>'"rank"; your input only here!'!A167</f>
        <v>A162</v>
      </c>
      <c r="B565" t="str">
        <f>'"rank"; your input only here!'!B167</f>
        <v>Test Project 162</v>
      </c>
      <c r="C565">
        <f>'"rank"; your input only here!'!C167</f>
        <v>0</v>
      </c>
      <c r="D565">
        <f t="shared" si="8"/>
        <v>0</v>
      </c>
      <c r="E565">
        <f>'"rank"; your input only here!'!E167</f>
        <v>162</v>
      </c>
      <c r="F565">
        <f>'"rank"; your input only here!'!F167</f>
        <v>0</v>
      </c>
      <c r="G565">
        <f>'"rank"; your input only here!'!G167</f>
        <v>0</v>
      </c>
      <c r="H565">
        <f>'"rank"; your input only here!'!H167</f>
        <v>0</v>
      </c>
      <c r="I565">
        <f>'"rank"; your input only here!'!I167</f>
        <v>0</v>
      </c>
      <c r="J565">
        <f>'"rank"; your input only here!'!J167</f>
        <v>0</v>
      </c>
      <c r="K565">
        <f>'"rank"; your input only here!'!K167</f>
        <v>0</v>
      </c>
      <c r="L565">
        <f>'"rank"; your input only here!'!L167</f>
        <v>0</v>
      </c>
      <c r="M565">
        <f>'"rank"; your input only here!'!M167</f>
        <v>0</v>
      </c>
      <c r="N565">
        <f>'"rank"; your input only here!'!N167</f>
        <v>0</v>
      </c>
      <c r="O565">
        <f>'"rank"; your input only here!'!O167</f>
        <v>0</v>
      </c>
      <c r="P565">
        <f>'"rank"; your input only here!'!P167</f>
        <v>0</v>
      </c>
      <c r="Q565">
        <f>'"rank"; your input only here!'!Q167</f>
        <v>0</v>
      </c>
      <c r="R565">
        <f>'"rank"; your input only here!'!R167</f>
        <v>0</v>
      </c>
      <c r="S565">
        <f>'"rank"; your input only here!'!S167</f>
        <v>0</v>
      </c>
      <c r="T565">
        <f>'"rank"; your input only here!'!T167</f>
        <v>0</v>
      </c>
      <c r="U565">
        <f>'"rank"; your input only here!'!U167</f>
        <v>0</v>
      </c>
      <c r="V565">
        <f>'"rank"; your input only here!'!V167</f>
        <v>0</v>
      </c>
      <c r="W565">
        <f>'"rank"; your input only here!'!W167</f>
        <v>0</v>
      </c>
      <c r="X565">
        <f>'"rank"; your input only here!'!X167</f>
        <v>0</v>
      </c>
      <c r="Y565">
        <f>'"rank"; your input only here!'!Y167</f>
        <v>0</v>
      </c>
      <c r="Z565">
        <f>'"rank"; your input only here!'!Z167</f>
        <v>0</v>
      </c>
      <c r="AA565">
        <f>'"rank"; your input only here!'!AA167</f>
        <v>0</v>
      </c>
      <c r="AB565">
        <f>'"rank"; your input only here!'!AB167</f>
        <v>0</v>
      </c>
      <c r="AC565">
        <f>'"rank"; your input only here!'!AC167</f>
        <v>0</v>
      </c>
      <c r="AD565">
        <f>'"rank"; your input only here!'!AD167</f>
        <v>0</v>
      </c>
      <c r="AE565">
        <f>'"rank"; your input only here!'!AE167</f>
        <v>0</v>
      </c>
      <c r="AF565">
        <f>'"rank"; your input only here!'!AF167</f>
        <v>0</v>
      </c>
      <c r="AG565">
        <f>'"rank"; your input only here!'!AG167</f>
        <v>0</v>
      </c>
      <c r="AH565">
        <f>'"rank"; your input only here!'!AH167</f>
        <v>0</v>
      </c>
      <c r="AI565">
        <f>'"rank"; your input only here!'!AI167</f>
        <v>0</v>
      </c>
      <c r="AJ565">
        <f>'"rank"; your input only here!'!AJ167</f>
        <v>0</v>
      </c>
      <c r="AK565">
        <f>'"rank"; your input only here!'!AK167</f>
        <v>0</v>
      </c>
      <c r="AL565">
        <f>'"rank"; your input only here!'!AL167</f>
        <v>0</v>
      </c>
      <c r="AM565" s="25">
        <f>'"rank"; your input only here!'!AM167</f>
        <v>0</v>
      </c>
      <c r="AN565" s="25">
        <f>'"rank"; your input only here!'!AN167</f>
        <v>0</v>
      </c>
      <c r="AO565" s="25">
        <f>'"rank"; your input only here!'!AO167</f>
        <v>0</v>
      </c>
      <c r="AP565" s="25">
        <f>'"rank"; your input only here!'!AP167</f>
        <v>0</v>
      </c>
      <c r="AQ565" s="25">
        <f>'"rank"; your input only here!'!AQ167</f>
        <v>0</v>
      </c>
    </row>
    <row r="566" spans="1:43" x14ac:dyDescent="0.25">
      <c r="A566" t="str">
        <f>'"rank"; your input only here!'!A168</f>
        <v>A163</v>
      </c>
      <c r="B566" t="str">
        <f>'"rank"; your input only here!'!B168</f>
        <v>Test Project 163</v>
      </c>
      <c r="C566">
        <f>'"rank"; your input only here!'!C168</f>
        <v>0</v>
      </c>
      <c r="D566">
        <f t="shared" si="8"/>
        <v>0</v>
      </c>
      <c r="E566">
        <f>'"rank"; your input only here!'!E168</f>
        <v>163</v>
      </c>
      <c r="F566">
        <f>'"rank"; your input only here!'!F168</f>
        <v>0</v>
      </c>
      <c r="G566">
        <f>'"rank"; your input only here!'!G168</f>
        <v>0</v>
      </c>
      <c r="H566">
        <f>'"rank"; your input only here!'!H168</f>
        <v>0</v>
      </c>
      <c r="I566">
        <f>'"rank"; your input only here!'!I168</f>
        <v>0</v>
      </c>
      <c r="J566">
        <f>'"rank"; your input only here!'!J168</f>
        <v>0</v>
      </c>
      <c r="K566">
        <f>'"rank"; your input only here!'!K168</f>
        <v>0</v>
      </c>
      <c r="L566">
        <f>'"rank"; your input only here!'!L168</f>
        <v>0</v>
      </c>
      <c r="M566">
        <f>'"rank"; your input only here!'!M168</f>
        <v>0</v>
      </c>
      <c r="N566">
        <f>'"rank"; your input only here!'!N168</f>
        <v>0</v>
      </c>
      <c r="O566">
        <f>'"rank"; your input only here!'!O168</f>
        <v>0</v>
      </c>
      <c r="P566">
        <f>'"rank"; your input only here!'!P168</f>
        <v>0</v>
      </c>
      <c r="Q566">
        <f>'"rank"; your input only here!'!Q168</f>
        <v>0</v>
      </c>
      <c r="R566">
        <f>'"rank"; your input only here!'!R168</f>
        <v>0</v>
      </c>
      <c r="S566">
        <f>'"rank"; your input only here!'!S168</f>
        <v>0</v>
      </c>
      <c r="T566">
        <f>'"rank"; your input only here!'!T168</f>
        <v>0</v>
      </c>
      <c r="U566">
        <f>'"rank"; your input only here!'!U168</f>
        <v>0</v>
      </c>
      <c r="V566">
        <f>'"rank"; your input only here!'!V168</f>
        <v>0</v>
      </c>
      <c r="W566">
        <f>'"rank"; your input only here!'!W168</f>
        <v>0</v>
      </c>
      <c r="X566">
        <f>'"rank"; your input only here!'!X168</f>
        <v>0</v>
      </c>
      <c r="Y566">
        <f>'"rank"; your input only here!'!Y168</f>
        <v>0</v>
      </c>
      <c r="Z566">
        <f>'"rank"; your input only here!'!Z168</f>
        <v>0</v>
      </c>
      <c r="AA566">
        <f>'"rank"; your input only here!'!AA168</f>
        <v>0</v>
      </c>
      <c r="AB566">
        <f>'"rank"; your input only here!'!AB168</f>
        <v>0</v>
      </c>
      <c r="AC566">
        <f>'"rank"; your input only here!'!AC168</f>
        <v>0</v>
      </c>
      <c r="AD566">
        <f>'"rank"; your input only here!'!AD168</f>
        <v>0</v>
      </c>
      <c r="AE566">
        <f>'"rank"; your input only here!'!AE168</f>
        <v>0</v>
      </c>
      <c r="AF566">
        <f>'"rank"; your input only here!'!AF168</f>
        <v>0</v>
      </c>
      <c r="AG566">
        <f>'"rank"; your input only here!'!AG168</f>
        <v>0</v>
      </c>
      <c r="AH566">
        <f>'"rank"; your input only here!'!AH168</f>
        <v>0</v>
      </c>
      <c r="AI566">
        <f>'"rank"; your input only here!'!AI168</f>
        <v>0</v>
      </c>
      <c r="AJ566">
        <f>'"rank"; your input only here!'!AJ168</f>
        <v>0</v>
      </c>
      <c r="AK566">
        <f>'"rank"; your input only here!'!AK168</f>
        <v>0</v>
      </c>
      <c r="AL566">
        <f>'"rank"; your input only here!'!AL168</f>
        <v>0</v>
      </c>
      <c r="AM566" s="25">
        <f>'"rank"; your input only here!'!AM168</f>
        <v>0</v>
      </c>
      <c r="AN566" s="25">
        <f>'"rank"; your input only here!'!AN168</f>
        <v>0</v>
      </c>
      <c r="AO566" s="25">
        <f>'"rank"; your input only here!'!AO168</f>
        <v>0</v>
      </c>
      <c r="AP566" s="25">
        <f>'"rank"; your input only here!'!AP168</f>
        <v>0</v>
      </c>
      <c r="AQ566" s="25">
        <f>'"rank"; your input only here!'!AQ168</f>
        <v>0</v>
      </c>
    </row>
    <row r="567" spans="1:43" x14ac:dyDescent="0.25">
      <c r="A567" t="str">
        <f>'"rank"; your input only here!'!A169</f>
        <v>A164</v>
      </c>
      <c r="B567" t="str">
        <f>'"rank"; your input only here!'!B169</f>
        <v>Test Project 164</v>
      </c>
      <c r="C567">
        <f>'"rank"; your input only here!'!C169</f>
        <v>0</v>
      </c>
      <c r="D567">
        <f t="shared" si="8"/>
        <v>0</v>
      </c>
      <c r="E567">
        <f>'"rank"; your input only here!'!E169</f>
        <v>164</v>
      </c>
      <c r="F567">
        <f>'"rank"; your input only here!'!F169</f>
        <v>0</v>
      </c>
      <c r="G567">
        <f>'"rank"; your input only here!'!G169</f>
        <v>0</v>
      </c>
      <c r="H567">
        <f>'"rank"; your input only here!'!H169</f>
        <v>0</v>
      </c>
      <c r="I567">
        <f>'"rank"; your input only here!'!I169</f>
        <v>0</v>
      </c>
      <c r="J567">
        <f>'"rank"; your input only here!'!J169</f>
        <v>0</v>
      </c>
      <c r="K567">
        <f>'"rank"; your input only here!'!K169</f>
        <v>0</v>
      </c>
      <c r="L567">
        <f>'"rank"; your input only here!'!L169</f>
        <v>0</v>
      </c>
      <c r="M567">
        <f>'"rank"; your input only here!'!M169</f>
        <v>0</v>
      </c>
      <c r="N567">
        <f>'"rank"; your input only here!'!N169</f>
        <v>0</v>
      </c>
      <c r="O567">
        <f>'"rank"; your input only here!'!O169</f>
        <v>0</v>
      </c>
      <c r="P567">
        <f>'"rank"; your input only here!'!P169</f>
        <v>0</v>
      </c>
      <c r="Q567">
        <f>'"rank"; your input only here!'!Q169</f>
        <v>0</v>
      </c>
      <c r="R567">
        <f>'"rank"; your input only here!'!R169</f>
        <v>0</v>
      </c>
      <c r="S567">
        <f>'"rank"; your input only here!'!S169</f>
        <v>0</v>
      </c>
      <c r="T567">
        <f>'"rank"; your input only here!'!T169</f>
        <v>0</v>
      </c>
      <c r="U567">
        <f>'"rank"; your input only here!'!U169</f>
        <v>0</v>
      </c>
      <c r="V567">
        <f>'"rank"; your input only here!'!V169</f>
        <v>0</v>
      </c>
      <c r="W567">
        <f>'"rank"; your input only here!'!W169</f>
        <v>0</v>
      </c>
      <c r="X567">
        <f>'"rank"; your input only here!'!X169</f>
        <v>0</v>
      </c>
      <c r="Y567">
        <f>'"rank"; your input only here!'!Y169</f>
        <v>0</v>
      </c>
      <c r="Z567">
        <f>'"rank"; your input only here!'!Z169</f>
        <v>0</v>
      </c>
      <c r="AA567">
        <f>'"rank"; your input only here!'!AA169</f>
        <v>0</v>
      </c>
      <c r="AB567">
        <f>'"rank"; your input only here!'!AB169</f>
        <v>0</v>
      </c>
      <c r="AC567">
        <f>'"rank"; your input only here!'!AC169</f>
        <v>0</v>
      </c>
      <c r="AD567">
        <f>'"rank"; your input only here!'!AD169</f>
        <v>0</v>
      </c>
      <c r="AE567">
        <f>'"rank"; your input only here!'!AE169</f>
        <v>0</v>
      </c>
      <c r="AF567">
        <f>'"rank"; your input only here!'!AF169</f>
        <v>0</v>
      </c>
      <c r="AG567">
        <f>'"rank"; your input only here!'!AG169</f>
        <v>0</v>
      </c>
      <c r="AH567">
        <f>'"rank"; your input only here!'!AH169</f>
        <v>0</v>
      </c>
      <c r="AI567">
        <f>'"rank"; your input only here!'!AI169</f>
        <v>0</v>
      </c>
      <c r="AJ567">
        <f>'"rank"; your input only here!'!AJ169</f>
        <v>0</v>
      </c>
      <c r="AK567">
        <f>'"rank"; your input only here!'!AK169</f>
        <v>0</v>
      </c>
      <c r="AL567">
        <f>'"rank"; your input only here!'!AL169</f>
        <v>0</v>
      </c>
      <c r="AM567" s="25">
        <f>'"rank"; your input only here!'!AM169</f>
        <v>0</v>
      </c>
      <c r="AN567" s="25">
        <f>'"rank"; your input only here!'!AN169</f>
        <v>0</v>
      </c>
      <c r="AO567" s="25">
        <f>'"rank"; your input only here!'!AO169</f>
        <v>0</v>
      </c>
      <c r="AP567" s="25">
        <f>'"rank"; your input only here!'!AP169</f>
        <v>0</v>
      </c>
      <c r="AQ567" s="25">
        <f>'"rank"; your input only here!'!AQ169</f>
        <v>0</v>
      </c>
    </row>
    <row r="568" spans="1:43" x14ac:dyDescent="0.25">
      <c r="A568" t="str">
        <f>'"rank"; your input only here!'!A170</f>
        <v>A165</v>
      </c>
      <c r="B568" t="str">
        <f>'"rank"; your input only here!'!B170</f>
        <v>Test Project 165</v>
      </c>
      <c r="C568">
        <f>'"rank"; your input only here!'!C170</f>
        <v>0</v>
      </c>
      <c r="D568">
        <f t="shared" si="8"/>
        <v>0</v>
      </c>
      <c r="E568">
        <f>'"rank"; your input only here!'!E170</f>
        <v>165</v>
      </c>
      <c r="F568">
        <f>'"rank"; your input only here!'!F170</f>
        <v>0</v>
      </c>
      <c r="G568">
        <f>'"rank"; your input only here!'!G170</f>
        <v>0</v>
      </c>
      <c r="H568">
        <f>'"rank"; your input only here!'!H170</f>
        <v>0</v>
      </c>
      <c r="I568">
        <f>'"rank"; your input only here!'!I170</f>
        <v>0</v>
      </c>
      <c r="J568">
        <f>'"rank"; your input only here!'!J170</f>
        <v>0</v>
      </c>
      <c r="K568">
        <f>'"rank"; your input only here!'!K170</f>
        <v>0</v>
      </c>
      <c r="L568">
        <f>'"rank"; your input only here!'!L170</f>
        <v>0</v>
      </c>
      <c r="M568">
        <f>'"rank"; your input only here!'!M170</f>
        <v>0</v>
      </c>
      <c r="N568">
        <f>'"rank"; your input only here!'!N170</f>
        <v>0</v>
      </c>
      <c r="O568">
        <f>'"rank"; your input only here!'!O170</f>
        <v>0</v>
      </c>
      <c r="P568">
        <f>'"rank"; your input only here!'!P170</f>
        <v>0</v>
      </c>
      <c r="Q568">
        <f>'"rank"; your input only here!'!Q170</f>
        <v>0</v>
      </c>
      <c r="R568">
        <f>'"rank"; your input only here!'!R170</f>
        <v>0</v>
      </c>
      <c r="S568">
        <f>'"rank"; your input only here!'!S170</f>
        <v>0</v>
      </c>
      <c r="T568">
        <f>'"rank"; your input only here!'!T170</f>
        <v>0</v>
      </c>
      <c r="U568">
        <f>'"rank"; your input only here!'!U170</f>
        <v>0</v>
      </c>
      <c r="V568">
        <f>'"rank"; your input only here!'!V170</f>
        <v>0</v>
      </c>
      <c r="W568">
        <f>'"rank"; your input only here!'!W170</f>
        <v>0</v>
      </c>
      <c r="X568">
        <f>'"rank"; your input only here!'!X170</f>
        <v>0</v>
      </c>
      <c r="Y568">
        <f>'"rank"; your input only here!'!Y170</f>
        <v>0</v>
      </c>
      <c r="Z568">
        <f>'"rank"; your input only here!'!Z170</f>
        <v>0</v>
      </c>
      <c r="AA568">
        <f>'"rank"; your input only here!'!AA170</f>
        <v>0</v>
      </c>
      <c r="AB568">
        <f>'"rank"; your input only here!'!AB170</f>
        <v>0</v>
      </c>
      <c r="AC568">
        <f>'"rank"; your input only here!'!AC170</f>
        <v>0</v>
      </c>
      <c r="AD568">
        <f>'"rank"; your input only here!'!AD170</f>
        <v>0</v>
      </c>
      <c r="AE568">
        <f>'"rank"; your input only here!'!AE170</f>
        <v>0</v>
      </c>
      <c r="AF568">
        <f>'"rank"; your input only here!'!AF170</f>
        <v>0</v>
      </c>
      <c r="AG568">
        <f>'"rank"; your input only here!'!AG170</f>
        <v>0</v>
      </c>
      <c r="AH568">
        <f>'"rank"; your input only here!'!AH170</f>
        <v>0</v>
      </c>
      <c r="AI568">
        <f>'"rank"; your input only here!'!AI170</f>
        <v>0</v>
      </c>
      <c r="AJ568">
        <f>'"rank"; your input only here!'!AJ170</f>
        <v>0</v>
      </c>
      <c r="AK568">
        <f>'"rank"; your input only here!'!AK170</f>
        <v>0</v>
      </c>
      <c r="AL568">
        <f>'"rank"; your input only here!'!AL170</f>
        <v>0</v>
      </c>
      <c r="AM568" s="25">
        <f>'"rank"; your input only here!'!AM170</f>
        <v>0</v>
      </c>
      <c r="AN568" s="25">
        <f>'"rank"; your input only here!'!AN170</f>
        <v>0</v>
      </c>
      <c r="AO568" s="25">
        <f>'"rank"; your input only here!'!AO170</f>
        <v>0</v>
      </c>
      <c r="AP568" s="25">
        <f>'"rank"; your input only here!'!AP170</f>
        <v>0</v>
      </c>
      <c r="AQ568" s="25">
        <f>'"rank"; your input only here!'!AQ170</f>
        <v>0</v>
      </c>
    </row>
    <row r="569" spans="1:43" x14ac:dyDescent="0.25">
      <c r="A569" t="str">
        <f>'"rank"; your input only here!'!A171</f>
        <v>A166</v>
      </c>
      <c r="B569" t="str">
        <f>'"rank"; your input only here!'!B171</f>
        <v>Test Project 166</v>
      </c>
      <c r="C569">
        <f>'"rank"; your input only here!'!C171</f>
        <v>0</v>
      </c>
      <c r="D569">
        <f t="shared" si="8"/>
        <v>0</v>
      </c>
      <c r="E569">
        <f>'"rank"; your input only here!'!E171</f>
        <v>166</v>
      </c>
      <c r="F569">
        <f>'"rank"; your input only here!'!F171</f>
        <v>0</v>
      </c>
      <c r="G569">
        <f>'"rank"; your input only here!'!G171</f>
        <v>0</v>
      </c>
      <c r="H569">
        <f>'"rank"; your input only here!'!H171</f>
        <v>0</v>
      </c>
      <c r="I569">
        <f>'"rank"; your input only here!'!I171</f>
        <v>0</v>
      </c>
      <c r="J569">
        <f>'"rank"; your input only here!'!J171</f>
        <v>0</v>
      </c>
      <c r="K569">
        <f>'"rank"; your input only here!'!K171</f>
        <v>0</v>
      </c>
      <c r="L569">
        <f>'"rank"; your input only here!'!L171</f>
        <v>0</v>
      </c>
      <c r="M569">
        <f>'"rank"; your input only here!'!M171</f>
        <v>0</v>
      </c>
      <c r="N569">
        <f>'"rank"; your input only here!'!N171</f>
        <v>0</v>
      </c>
      <c r="O569">
        <f>'"rank"; your input only here!'!O171</f>
        <v>0</v>
      </c>
      <c r="P569">
        <f>'"rank"; your input only here!'!P171</f>
        <v>0</v>
      </c>
      <c r="Q569">
        <f>'"rank"; your input only here!'!Q171</f>
        <v>0</v>
      </c>
      <c r="R569">
        <f>'"rank"; your input only here!'!R171</f>
        <v>0</v>
      </c>
      <c r="S569">
        <f>'"rank"; your input only here!'!S171</f>
        <v>0</v>
      </c>
      <c r="T569">
        <f>'"rank"; your input only here!'!T171</f>
        <v>0</v>
      </c>
      <c r="U569">
        <f>'"rank"; your input only here!'!U171</f>
        <v>0</v>
      </c>
      <c r="V569">
        <f>'"rank"; your input only here!'!V171</f>
        <v>0</v>
      </c>
      <c r="W569">
        <f>'"rank"; your input only here!'!W171</f>
        <v>0</v>
      </c>
      <c r="X569">
        <f>'"rank"; your input only here!'!X171</f>
        <v>0</v>
      </c>
      <c r="Y569">
        <f>'"rank"; your input only here!'!Y171</f>
        <v>0</v>
      </c>
      <c r="Z569">
        <f>'"rank"; your input only here!'!Z171</f>
        <v>0</v>
      </c>
      <c r="AA569">
        <f>'"rank"; your input only here!'!AA171</f>
        <v>0</v>
      </c>
      <c r="AB569">
        <f>'"rank"; your input only here!'!AB171</f>
        <v>0</v>
      </c>
      <c r="AC569">
        <f>'"rank"; your input only here!'!AC171</f>
        <v>0</v>
      </c>
      <c r="AD569">
        <f>'"rank"; your input only here!'!AD171</f>
        <v>0</v>
      </c>
      <c r="AE569">
        <f>'"rank"; your input only here!'!AE171</f>
        <v>0</v>
      </c>
      <c r="AF569">
        <f>'"rank"; your input only here!'!AF171</f>
        <v>0</v>
      </c>
      <c r="AG569">
        <f>'"rank"; your input only here!'!AG171</f>
        <v>0</v>
      </c>
      <c r="AH569">
        <f>'"rank"; your input only here!'!AH171</f>
        <v>0</v>
      </c>
      <c r="AI569">
        <f>'"rank"; your input only here!'!AI171</f>
        <v>0</v>
      </c>
      <c r="AJ569">
        <f>'"rank"; your input only here!'!AJ171</f>
        <v>0</v>
      </c>
      <c r="AK569">
        <f>'"rank"; your input only here!'!AK171</f>
        <v>0</v>
      </c>
      <c r="AL569">
        <f>'"rank"; your input only here!'!AL171</f>
        <v>0</v>
      </c>
      <c r="AM569" s="25">
        <f>'"rank"; your input only here!'!AM171</f>
        <v>0</v>
      </c>
      <c r="AN569" s="25">
        <f>'"rank"; your input only here!'!AN171</f>
        <v>0</v>
      </c>
      <c r="AO569" s="25">
        <f>'"rank"; your input only here!'!AO171</f>
        <v>0</v>
      </c>
      <c r="AP569" s="25">
        <f>'"rank"; your input only here!'!AP171</f>
        <v>0</v>
      </c>
      <c r="AQ569" s="25">
        <f>'"rank"; your input only here!'!AQ171</f>
        <v>0</v>
      </c>
    </row>
    <row r="570" spans="1:43" x14ac:dyDescent="0.25">
      <c r="A570" t="str">
        <f>'"rank"; your input only here!'!A172</f>
        <v>A167</v>
      </c>
      <c r="B570" t="str">
        <f>'"rank"; your input only here!'!B172</f>
        <v>Test Project 167</v>
      </c>
      <c r="C570">
        <f>'"rank"; your input only here!'!C172</f>
        <v>0</v>
      </c>
      <c r="D570">
        <f t="shared" si="8"/>
        <v>0</v>
      </c>
      <c r="E570">
        <f>'"rank"; your input only here!'!E172</f>
        <v>167</v>
      </c>
      <c r="F570">
        <f>'"rank"; your input only here!'!F172</f>
        <v>0</v>
      </c>
      <c r="G570">
        <f>'"rank"; your input only here!'!G172</f>
        <v>0</v>
      </c>
      <c r="H570">
        <f>'"rank"; your input only here!'!H172</f>
        <v>0</v>
      </c>
      <c r="I570">
        <f>'"rank"; your input only here!'!I172</f>
        <v>0</v>
      </c>
      <c r="J570">
        <f>'"rank"; your input only here!'!J172</f>
        <v>0</v>
      </c>
      <c r="K570">
        <f>'"rank"; your input only here!'!K172</f>
        <v>0</v>
      </c>
      <c r="L570">
        <f>'"rank"; your input only here!'!L172</f>
        <v>0</v>
      </c>
      <c r="M570">
        <f>'"rank"; your input only here!'!M172</f>
        <v>0</v>
      </c>
      <c r="N570">
        <f>'"rank"; your input only here!'!N172</f>
        <v>0</v>
      </c>
      <c r="O570">
        <f>'"rank"; your input only here!'!O172</f>
        <v>0</v>
      </c>
      <c r="P570">
        <f>'"rank"; your input only here!'!P172</f>
        <v>0</v>
      </c>
      <c r="Q570">
        <f>'"rank"; your input only here!'!Q172</f>
        <v>0</v>
      </c>
      <c r="R570">
        <f>'"rank"; your input only here!'!R172</f>
        <v>0</v>
      </c>
      <c r="S570">
        <f>'"rank"; your input only here!'!S172</f>
        <v>0</v>
      </c>
      <c r="T570">
        <f>'"rank"; your input only here!'!T172</f>
        <v>0</v>
      </c>
      <c r="U570">
        <f>'"rank"; your input only here!'!U172</f>
        <v>0</v>
      </c>
      <c r="V570">
        <f>'"rank"; your input only here!'!V172</f>
        <v>0</v>
      </c>
      <c r="W570">
        <f>'"rank"; your input only here!'!W172</f>
        <v>0</v>
      </c>
      <c r="X570">
        <f>'"rank"; your input only here!'!X172</f>
        <v>0</v>
      </c>
      <c r="Y570">
        <f>'"rank"; your input only here!'!Y172</f>
        <v>0</v>
      </c>
      <c r="Z570">
        <f>'"rank"; your input only here!'!Z172</f>
        <v>0</v>
      </c>
      <c r="AA570">
        <f>'"rank"; your input only here!'!AA172</f>
        <v>0</v>
      </c>
      <c r="AB570">
        <f>'"rank"; your input only here!'!AB172</f>
        <v>0</v>
      </c>
      <c r="AC570">
        <f>'"rank"; your input only here!'!AC172</f>
        <v>0</v>
      </c>
      <c r="AD570">
        <f>'"rank"; your input only here!'!AD172</f>
        <v>0</v>
      </c>
      <c r="AE570">
        <f>'"rank"; your input only here!'!AE172</f>
        <v>0</v>
      </c>
      <c r="AF570">
        <f>'"rank"; your input only here!'!AF172</f>
        <v>0</v>
      </c>
      <c r="AG570">
        <f>'"rank"; your input only here!'!AG172</f>
        <v>0</v>
      </c>
      <c r="AH570">
        <f>'"rank"; your input only here!'!AH172</f>
        <v>0</v>
      </c>
      <c r="AI570">
        <f>'"rank"; your input only here!'!AI172</f>
        <v>0</v>
      </c>
      <c r="AJ570">
        <f>'"rank"; your input only here!'!AJ172</f>
        <v>0</v>
      </c>
      <c r="AK570">
        <f>'"rank"; your input only here!'!AK172</f>
        <v>0</v>
      </c>
      <c r="AL570">
        <f>'"rank"; your input only here!'!AL172</f>
        <v>0</v>
      </c>
      <c r="AM570" s="25">
        <f>'"rank"; your input only here!'!AM172</f>
        <v>0</v>
      </c>
      <c r="AN570" s="25">
        <f>'"rank"; your input only here!'!AN172</f>
        <v>0</v>
      </c>
      <c r="AO570" s="25">
        <f>'"rank"; your input only here!'!AO172</f>
        <v>0</v>
      </c>
      <c r="AP570" s="25">
        <f>'"rank"; your input only here!'!AP172</f>
        <v>0</v>
      </c>
      <c r="AQ570" s="25">
        <f>'"rank"; your input only here!'!AQ172</f>
        <v>0</v>
      </c>
    </row>
    <row r="571" spans="1:43" x14ac:dyDescent="0.25">
      <c r="A571" t="str">
        <f>'"rank"; your input only here!'!A173</f>
        <v>A168</v>
      </c>
      <c r="B571" t="str">
        <f>'"rank"; your input only here!'!B173</f>
        <v>Test Project 168</v>
      </c>
      <c r="C571">
        <f>'"rank"; your input only here!'!C173</f>
        <v>0</v>
      </c>
      <c r="D571">
        <f t="shared" si="8"/>
        <v>0</v>
      </c>
      <c r="E571">
        <f>'"rank"; your input only here!'!E173</f>
        <v>168</v>
      </c>
      <c r="F571">
        <f>'"rank"; your input only here!'!F173</f>
        <v>0</v>
      </c>
      <c r="G571">
        <f>'"rank"; your input only here!'!G173</f>
        <v>0</v>
      </c>
      <c r="H571">
        <f>'"rank"; your input only here!'!H173</f>
        <v>0</v>
      </c>
      <c r="I571">
        <f>'"rank"; your input only here!'!I173</f>
        <v>0</v>
      </c>
      <c r="J571">
        <f>'"rank"; your input only here!'!J173</f>
        <v>0</v>
      </c>
      <c r="K571">
        <f>'"rank"; your input only here!'!K173</f>
        <v>0</v>
      </c>
      <c r="L571">
        <f>'"rank"; your input only here!'!L173</f>
        <v>0</v>
      </c>
      <c r="M571">
        <f>'"rank"; your input only here!'!M173</f>
        <v>0</v>
      </c>
      <c r="N571">
        <f>'"rank"; your input only here!'!N173</f>
        <v>0</v>
      </c>
      <c r="O571">
        <f>'"rank"; your input only here!'!O173</f>
        <v>0</v>
      </c>
      <c r="P571">
        <f>'"rank"; your input only here!'!P173</f>
        <v>0</v>
      </c>
      <c r="Q571">
        <f>'"rank"; your input only here!'!Q173</f>
        <v>0</v>
      </c>
      <c r="R571">
        <f>'"rank"; your input only here!'!R173</f>
        <v>0</v>
      </c>
      <c r="S571">
        <f>'"rank"; your input only here!'!S173</f>
        <v>0</v>
      </c>
      <c r="T571">
        <f>'"rank"; your input only here!'!T173</f>
        <v>0</v>
      </c>
      <c r="U571">
        <f>'"rank"; your input only here!'!U173</f>
        <v>0</v>
      </c>
      <c r="V571">
        <f>'"rank"; your input only here!'!V173</f>
        <v>0</v>
      </c>
      <c r="W571">
        <f>'"rank"; your input only here!'!W173</f>
        <v>0</v>
      </c>
      <c r="X571">
        <f>'"rank"; your input only here!'!X173</f>
        <v>0</v>
      </c>
      <c r="Y571">
        <f>'"rank"; your input only here!'!Y173</f>
        <v>0</v>
      </c>
      <c r="Z571">
        <f>'"rank"; your input only here!'!Z173</f>
        <v>0</v>
      </c>
      <c r="AA571">
        <f>'"rank"; your input only here!'!AA173</f>
        <v>0</v>
      </c>
      <c r="AB571">
        <f>'"rank"; your input only here!'!AB173</f>
        <v>0</v>
      </c>
      <c r="AC571">
        <f>'"rank"; your input only here!'!AC173</f>
        <v>0</v>
      </c>
      <c r="AD571">
        <f>'"rank"; your input only here!'!AD173</f>
        <v>0</v>
      </c>
      <c r="AE571">
        <f>'"rank"; your input only here!'!AE173</f>
        <v>0</v>
      </c>
      <c r="AF571">
        <f>'"rank"; your input only here!'!AF173</f>
        <v>0</v>
      </c>
      <c r="AG571">
        <f>'"rank"; your input only here!'!AG173</f>
        <v>0</v>
      </c>
      <c r="AH571">
        <f>'"rank"; your input only here!'!AH173</f>
        <v>0</v>
      </c>
      <c r="AI571">
        <f>'"rank"; your input only here!'!AI173</f>
        <v>0</v>
      </c>
      <c r="AJ571">
        <f>'"rank"; your input only here!'!AJ173</f>
        <v>0</v>
      </c>
      <c r="AK571">
        <f>'"rank"; your input only here!'!AK173</f>
        <v>0</v>
      </c>
      <c r="AL571">
        <f>'"rank"; your input only here!'!AL173</f>
        <v>0</v>
      </c>
      <c r="AM571" s="25">
        <f>'"rank"; your input only here!'!AM173</f>
        <v>0</v>
      </c>
      <c r="AN571" s="25">
        <f>'"rank"; your input only here!'!AN173</f>
        <v>0</v>
      </c>
      <c r="AO571" s="25">
        <f>'"rank"; your input only here!'!AO173</f>
        <v>0</v>
      </c>
      <c r="AP571" s="25">
        <f>'"rank"; your input only here!'!AP173</f>
        <v>0</v>
      </c>
      <c r="AQ571" s="25">
        <f>'"rank"; your input only here!'!AQ173</f>
        <v>0</v>
      </c>
    </row>
    <row r="572" spans="1:43" x14ac:dyDescent="0.25">
      <c r="A572" t="str">
        <f>'"rank"; your input only here!'!A174</f>
        <v>A169</v>
      </c>
      <c r="B572" t="str">
        <f>'"rank"; your input only here!'!B174</f>
        <v>Test Project 169</v>
      </c>
      <c r="C572">
        <f>'"rank"; your input only here!'!C174</f>
        <v>0</v>
      </c>
      <c r="D572">
        <f t="shared" si="8"/>
        <v>0</v>
      </c>
      <c r="E572">
        <f>'"rank"; your input only here!'!E174</f>
        <v>169</v>
      </c>
      <c r="F572">
        <f>'"rank"; your input only here!'!F174</f>
        <v>0</v>
      </c>
      <c r="G572">
        <f>'"rank"; your input only here!'!G174</f>
        <v>0</v>
      </c>
      <c r="H572">
        <f>'"rank"; your input only here!'!H174</f>
        <v>0</v>
      </c>
      <c r="I572">
        <f>'"rank"; your input only here!'!I174</f>
        <v>0</v>
      </c>
      <c r="J572">
        <f>'"rank"; your input only here!'!J174</f>
        <v>0</v>
      </c>
      <c r="K572">
        <f>'"rank"; your input only here!'!K174</f>
        <v>0</v>
      </c>
      <c r="L572">
        <f>'"rank"; your input only here!'!L174</f>
        <v>0</v>
      </c>
      <c r="M572">
        <f>'"rank"; your input only here!'!M174</f>
        <v>0</v>
      </c>
      <c r="N572">
        <f>'"rank"; your input only here!'!N174</f>
        <v>0</v>
      </c>
      <c r="O572">
        <f>'"rank"; your input only here!'!O174</f>
        <v>0</v>
      </c>
      <c r="P572">
        <f>'"rank"; your input only here!'!P174</f>
        <v>0</v>
      </c>
      <c r="Q572">
        <f>'"rank"; your input only here!'!Q174</f>
        <v>0</v>
      </c>
      <c r="R572">
        <f>'"rank"; your input only here!'!R174</f>
        <v>0</v>
      </c>
      <c r="S572">
        <f>'"rank"; your input only here!'!S174</f>
        <v>0</v>
      </c>
      <c r="T572">
        <f>'"rank"; your input only here!'!T174</f>
        <v>0</v>
      </c>
      <c r="U572">
        <f>'"rank"; your input only here!'!U174</f>
        <v>0</v>
      </c>
      <c r="V572">
        <f>'"rank"; your input only here!'!V174</f>
        <v>0</v>
      </c>
      <c r="W572">
        <f>'"rank"; your input only here!'!W174</f>
        <v>0</v>
      </c>
      <c r="X572">
        <f>'"rank"; your input only here!'!X174</f>
        <v>0</v>
      </c>
      <c r="Y572">
        <f>'"rank"; your input only here!'!Y174</f>
        <v>0</v>
      </c>
      <c r="Z572">
        <f>'"rank"; your input only here!'!Z174</f>
        <v>0</v>
      </c>
      <c r="AA572">
        <f>'"rank"; your input only here!'!AA174</f>
        <v>0</v>
      </c>
      <c r="AB572">
        <f>'"rank"; your input only here!'!AB174</f>
        <v>0</v>
      </c>
      <c r="AC572">
        <f>'"rank"; your input only here!'!AC174</f>
        <v>0</v>
      </c>
      <c r="AD572">
        <f>'"rank"; your input only here!'!AD174</f>
        <v>0</v>
      </c>
      <c r="AE572">
        <f>'"rank"; your input only here!'!AE174</f>
        <v>0</v>
      </c>
      <c r="AF572">
        <f>'"rank"; your input only here!'!AF174</f>
        <v>0</v>
      </c>
      <c r="AG572">
        <f>'"rank"; your input only here!'!AG174</f>
        <v>0</v>
      </c>
      <c r="AH572">
        <f>'"rank"; your input only here!'!AH174</f>
        <v>0</v>
      </c>
      <c r="AI572">
        <f>'"rank"; your input only here!'!AI174</f>
        <v>0</v>
      </c>
      <c r="AJ572">
        <f>'"rank"; your input only here!'!AJ174</f>
        <v>0</v>
      </c>
      <c r="AK572">
        <f>'"rank"; your input only here!'!AK174</f>
        <v>0</v>
      </c>
      <c r="AL572">
        <f>'"rank"; your input only here!'!AL174</f>
        <v>0</v>
      </c>
      <c r="AM572" s="25">
        <f>'"rank"; your input only here!'!AM174</f>
        <v>0</v>
      </c>
      <c r="AN572" s="25">
        <f>'"rank"; your input only here!'!AN174</f>
        <v>0</v>
      </c>
      <c r="AO572" s="25">
        <f>'"rank"; your input only here!'!AO174</f>
        <v>0</v>
      </c>
      <c r="AP572" s="25">
        <f>'"rank"; your input only here!'!AP174</f>
        <v>0</v>
      </c>
      <c r="AQ572" s="25">
        <f>'"rank"; your input only here!'!AQ174</f>
        <v>0</v>
      </c>
    </row>
    <row r="573" spans="1:43" x14ac:dyDescent="0.25">
      <c r="A573" t="str">
        <f>'"rank"; your input only here!'!A175</f>
        <v>A170</v>
      </c>
      <c r="B573" t="str">
        <f>'"rank"; your input only here!'!B175</f>
        <v>Test Project 170</v>
      </c>
      <c r="C573">
        <f>'"rank"; your input only here!'!C175</f>
        <v>0</v>
      </c>
      <c r="D573">
        <f t="shared" si="8"/>
        <v>0</v>
      </c>
      <c r="E573">
        <f>'"rank"; your input only here!'!E175</f>
        <v>170</v>
      </c>
      <c r="F573">
        <f>'"rank"; your input only here!'!F175</f>
        <v>0</v>
      </c>
      <c r="G573">
        <f>'"rank"; your input only here!'!G175</f>
        <v>0</v>
      </c>
      <c r="H573">
        <f>'"rank"; your input only here!'!H175</f>
        <v>0</v>
      </c>
      <c r="I573">
        <f>'"rank"; your input only here!'!I175</f>
        <v>0</v>
      </c>
      <c r="J573">
        <f>'"rank"; your input only here!'!J175</f>
        <v>0</v>
      </c>
      <c r="K573">
        <f>'"rank"; your input only here!'!K175</f>
        <v>0</v>
      </c>
      <c r="L573">
        <f>'"rank"; your input only here!'!L175</f>
        <v>0</v>
      </c>
      <c r="M573">
        <f>'"rank"; your input only here!'!M175</f>
        <v>0</v>
      </c>
      <c r="N573">
        <f>'"rank"; your input only here!'!N175</f>
        <v>0</v>
      </c>
      <c r="O573">
        <f>'"rank"; your input only here!'!O175</f>
        <v>0</v>
      </c>
      <c r="P573">
        <f>'"rank"; your input only here!'!P175</f>
        <v>0</v>
      </c>
      <c r="Q573">
        <f>'"rank"; your input only here!'!Q175</f>
        <v>0</v>
      </c>
      <c r="R573">
        <f>'"rank"; your input only here!'!R175</f>
        <v>0</v>
      </c>
      <c r="S573">
        <f>'"rank"; your input only here!'!S175</f>
        <v>0</v>
      </c>
      <c r="T573">
        <f>'"rank"; your input only here!'!T175</f>
        <v>0</v>
      </c>
      <c r="U573">
        <f>'"rank"; your input only here!'!U175</f>
        <v>0</v>
      </c>
      <c r="V573">
        <f>'"rank"; your input only here!'!V175</f>
        <v>0</v>
      </c>
      <c r="W573">
        <f>'"rank"; your input only here!'!W175</f>
        <v>0</v>
      </c>
      <c r="X573">
        <f>'"rank"; your input only here!'!X175</f>
        <v>0</v>
      </c>
      <c r="Y573">
        <f>'"rank"; your input only here!'!Y175</f>
        <v>0</v>
      </c>
      <c r="Z573">
        <f>'"rank"; your input only here!'!Z175</f>
        <v>0</v>
      </c>
      <c r="AA573">
        <f>'"rank"; your input only here!'!AA175</f>
        <v>0</v>
      </c>
      <c r="AB573">
        <f>'"rank"; your input only here!'!AB175</f>
        <v>0</v>
      </c>
      <c r="AC573">
        <f>'"rank"; your input only here!'!AC175</f>
        <v>0</v>
      </c>
      <c r="AD573">
        <f>'"rank"; your input only here!'!AD175</f>
        <v>0</v>
      </c>
      <c r="AE573">
        <f>'"rank"; your input only here!'!AE175</f>
        <v>0</v>
      </c>
      <c r="AF573">
        <f>'"rank"; your input only here!'!AF175</f>
        <v>0</v>
      </c>
      <c r="AG573">
        <f>'"rank"; your input only here!'!AG175</f>
        <v>0</v>
      </c>
      <c r="AH573">
        <f>'"rank"; your input only here!'!AH175</f>
        <v>0</v>
      </c>
      <c r="AI573">
        <f>'"rank"; your input only here!'!AI175</f>
        <v>0</v>
      </c>
      <c r="AJ573">
        <f>'"rank"; your input only here!'!AJ175</f>
        <v>0</v>
      </c>
      <c r="AK573">
        <f>'"rank"; your input only here!'!AK175</f>
        <v>0</v>
      </c>
      <c r="AL573">
        <f>'"rank"; your input only here!'!AL175</f>
        <v>0</v>
      </c>
      <c r="AM573" s="25">
        <f>'"rank"; your input only here!'!AM175</f>
        <v>0</v>
      </c>
      <c r="AN573" s="25">
        <f>'"rank"; your input only here!'!AN175</f>
        <v>0</v>
      </c>
      <c r="AO573" s="25">
        <f>'"rank"; your input only here!'!AO175</f>
        <v>0</v>
      </c>
      <c r="AP573" s="25">
        <f>'"rank"; your input only here!'!AP175</f>
        <v>0</v>
      </c>
      <c r="AQ573" s="25">
        <f>'"rank"; your input only here!'!AQ175</f>
        <v>0</v>
      </c>
    </row>
    <row r="574" spans="1:43" x14ac:dyDescent="0.25">
      <c r="A574" t="str">
        <f>'"rank"; your input only here!'!A176</f>
        <v>A171</v>
      </c>
      <c r="B574" t="str">
        <f>'"rank"; your input only here!'!B176</f>
        <v>Test Project 171</v>
      </c>
      <c r="C574">
        <f>'"rank"; your input only here!'!C176</f>
        <v>0</v>
      </c>
      <c r="D574">
        <f t="shared" si="8"/>
        <v>0</v>
      </c>
      <c r="E574">
        <f>'"rank"; your input only here!'!E176</f>
        <v>171</v>
      </c>
      <c r="F574">
        <f>'"rank"; your input only here!'!F176</f>
        <v>0</v>
      </c>
      <c r="G574">
        <f>'"rank"; your input only here!'!G176</f>
        <v>0</v>
      </c>
      <c r="H574">
        <f>'"rank"; your input only here!'!H176</f>
        <v>0</v>
      </c>
      <c r="I574">
        <f>'"rank"; your input only here!'!I176</f>
        <v>0</v>
      </c>
      <c r="J574">
        <f>'"rank"; your input only here!'!J176</f>
        <v>0</v>
      </c>
      <c r="K574">
        <f>'"rank"; your input only here!'!K176</f>
        <v>0</v>
      </c>
      <c r="L574">
        <f>'"rank"; your input only here!'!L176</f>
        <v>0</v>
      </c>
      <c r="M574">
        <f>'"rank"; your input only here!'!M176</f>
        <v>0</v>
      </c>
      <c r="N574">
        <f>'"rank"; your input only here!'!N176</f>
        <v>0</v>
      </c>
      <c r="O574">
        <f>'"rank"; your input only here!'!O176</f>
        <v>0</v>
      </c>
      <c r="P574">
        <f>'"rank"; your input only here!'!P176</f>
        <v>0</v>
      </c>
      <c r="Q574">
        <f>'"rank"; your input only here!'!Q176</f>
        <v>0</v>
      </c>
      <c r="R574">
        <f>'"rank"; your input only here!'!R176</f>
        <v>0</v>
      </c>
      <c r="S574">
        <f>'"rank"; your input only here!'!S176</f>
        <v>0</v>
      </c>
      <c r="T574">
        <f>'"rank"; your input only here!'!T176</f>
        <v>0</v>
      </c>
      <c r="U574">
        <f>'"rank"; your input only here!'!U176</f>
        <v>0</v>
      </c>
      <c r="V574">
        <f>'"rank"; your input only here!'!V176</f>
        <v>0</v>
      </c>
      <c r="W574">
        <f>'"rank"; your input only here!'!W176</f>
        <v>0</v>
      </c>
      <c r="X574">
        <f>'"rank"; your input only here!'!X176</f>
        <v>0</v>
      </c>
      <c r="Y574">
        <f>'"rank"; your input only here!'!Y176</f>
        <v>0</v>
      </c>
      <c r="Z574">
        <f>'"rank"; your input only here!'!Z176</f>
        <v>0</v>
      </c>
      <c r="AA574">
        <f>'"rank"; your input only here!'!AA176</f>
        <v>0</v>
      </c>
      <c r="AB574">
        <f>'"rank"; your input only here!'!AB176</f>
        <v>0</v>
      </c>
      <c r="AC574">
        <f>'"rank"; your input only here!'!AC176</f>
        <v>0</v>
      </c>
      <c r="AD574">
        <f>'"rank"; your input only here!'!AD176</f>
        <v>0</v>
      </c>
      <c r="AE574">
        <f>'"rank"; your input only here!'!AE176</f>
        <v>0</v>
      </c>
      <c r="AF574">
        <f>'"rank"; your input only here!'!AF176</f>
        <v>0</v>
      </c>
      <c r="AG574">
        <f>'"rank"; your input only here!'!AG176</f>
        <v>0</v>
      </c>
      <c r="AH574">
        <f>'"rank"; your input only here!'!AH176</f>
        <v>0</v>
      </c>
      <c r="AI574">
        <f>'"rank"; your input only here!'!AI176</f>
        <v>0</v>
      </c>
      <c r="AJ574">
        <f>'"rank"; your input only here!'!AJ176</f>
        <v>0</v>
      </c>
      <c r="AK574">
        <f>'"rank"; your input only here!'!AK176</f>
        <v>0</v>
      </c>
      <c r="AL574">
        <f>'"rank"; your input only here!'!AL176</f>
        <v>0</v>
      </c>
      <c r="AM574" s="25">
        <f>'"rank"; your input only here!'!AM176</f>
        <v>0</v>
      </c>
      <c r="AN574" s="25">
        <f>'"rank"; your input only here!'!AN176</f>
        <v>0</v>
      </c>
      <c r="AO574" s="25">
        <f>'"rank"; your input only here!'!AO176</f>
        <v>0</v>
      </c>
      <c r="AP574" s="25">
        <f>'"rank"; your input only here!'!AP176</f>
        <v>0</v>
      </c>
      <c r="AQ574" s="25">
        <f>'"rank"; your input only here!'!AQ176</f>
        <v>0</v>
      </c>
    </row>
    <row r="575" spans="1:43" x14ac:dyDescent="0.25">
      <c r="A575" t="str">
        <f>'"rank"; your input only here!'!A177</f>
        <v>A172</v>
      </c>
      <c r="B575" t="str">
        <f>'"rank"; your input only here!'!B177</f>
        <v>Test Project 172</v>
      </c>
      <c r="C575">
        <f>'"rank"; your input only here!'!C177</f>
        <v>0</v>
      </c>
      <c r="D575">
        <f t="shared" si="8"/>
        <v>0</v>
      </c>
      <c r="E575">
        <f>'"rank"; your input only here!'!E177</f>
        <v>172</v>
      </c>
      <c r="F575">
        <f>'"rank"; your input only here!'!F177</f>
        <v>0</v>
      </c>
      <c r="G575">
        <f>'"rank"; your input only here!'!G177</f>
        <v>0</v>
      </c>
      <c r="H575">
        <f>'"rank"; your input only here!'!H177</f>
        <v>0</v>
      </c>
      <c r="I575">
        <f>'"rank"; your input only here!'!I177</f>
        <v>0</v>
      </c>
      <c r="J575">
        <f>'"rank"; your input only here!'!J177</f>
        <v>0</v>
      </c>
      <c r="K575">
        <f>'"rank"; your input only here!'!K177</f>
        <v>0</v>
      </c>
      <c r="L575">
        <f>'"rank"; your input only here!'!L177</f>
        <v>0</v>
      </c>
      <c r="M575">
        <f>'"rank"; your input only here!'!M177</f>
        <v>0</v>
      </c>
      <c r="N575">
        <f>'"rank"; your input only here!'!N177</f>
        <v>0</v>
      </c>
      <c r="O575">
        <f>'"rank"; your input only here!'!O177</f>
        <v>0</v>
      </c>
      <c r="P575">
        <f>'"rank"; your input only here!'!P177</f>
        <v>0</v>
      </c>
      <c r="Q575">
        <f>'"rank"; your input only here!'!Q177</f>
        <v>0</v>
      </c>
      <c r="R575">
        <f>'"rank"; your input only here!'!R177</f>
        <v>0</v>
      </c>
      <c r="S575">
        <f>'"rank"; your input only here!'!S177</f>
        <v>0</v>
      </c>
      <c r="T575">
        <f>'"rank"; your input only here!'!T177</f>
        <v>0</v>
      </c>
      <c r="U575">
        <f>'"rank"; your input only here!'!U177</f>
        <v>0</v>
      </c>
      <c r="V575">
        <f>'"rank"; your input only here!'!V177</f>
        <v>0</v>
      </c>
      <c r="W575">
        <f>'"rank"; your input only here!'!W177</f>
        <v>0</v>
      </c>
      <c r="X575">
        <f>'"rank"; your input only here!'!X177</f>
        <v>0</v>
      </c>
      <c r="Y575">
        <f>'"rank"; your input only here!'!Y177</f>
        <v>0</v>
      </c>
      <c r="Z575">
        <f>'"rank"; your input only here!'!Z177</f>
        <v>0</v>
      </c>
      <c r="AA575">
        <f>'"rank"; your input only here!'!AA177</f>
        <v>0</v>
      </c>
      <c r="AB575">
        <f>'"rank"; your input only here!'!AB177</f>
        <v>0</v>
      </c>
      <c r="AC575">
        <f>'"rank"; your input only here!'!AC177</f>
        <v>0</v>
      </c>
      <c r="AD575">
        <f>'"rank"; your input only here!'!AD177</f>
        <v>0</v>
      </c>
      <c r="AE575">
        <f>'"rank"; your input only here!'!AE177</f>
        <v>0</v>
      </c>
      <c r="AF575">
        <f>'"rank"; your input only here!'!AF177</f>
        <v>0</v>
      </c>
      <c r="AG575">
        <f>'"rank"; your input only here!'!AG177</f>
        <v>0</v>
      </c>
      <c r="AH575">
        <f>'"rank"; your input only here!'!AH177</f>
        <v>0</v>
      </c>
      <c r="AI575">
        <f>'"rank"; your input only here!'!AI177</f>
        <v>0</v>
      </c>
      <c r="AJ575">
        <f>'"rank"; your input only here!'!AJ177</f>
        <v>0</v>
      </c>
      <c r="AK575">
        <f>'"rank"; your input only here!'!AK177</f>
        <v>0</v>
      </c>
      <c r="AL575">
        <f>'"rank"; your input only here!'!AL177</f>
        <v>0</v>
      </c>
      <c r="AM575" s="25">
        <f>'"rank"; your input only here!'!AM177</f>
        <v>0</v>
      </c>
      <c r="AN575" s="25">
        <f>'"rank"; your input only here!'!AN177</f>
        <v>0</v>
      </c>
      <c r="AO575" s="25">
        <f>'"rank"; your input only here!'!AO177</f>
        <v>0</v>
      </c>
      <c r="AP575" s="25">
        <f>'"rank"; your input only here!'!AP177</f>
        <v>0</v>
      </c>
      <c r="AQ575" s="25">
        <f>'"rank"; your input only here!'!AQ177</f>
        <v>0</v>
      </c>
    </row>
    <row r="576" spans="1:43" x14ac:dyDescent="0.25">
      <c r="A576" t="str">
        <f>'"rank"; your input only here!'!A178</f>
        <v>A173</v>
      </c>
      <c r="B576" t="str">
        <f>'"rank"; your input only here!'!B178</f>
        <v>Test Project 173</v>
      </c>
      <c r="C576">
        <f>'"rank"; your input only here!'!C178</f>
        <v>0</v>
      </c>
      <c r="D576">
        <f t="shared" si="8"/>
        <v>0</v>
      </c>
      <c r="E576">
        <f>'"rank"; your input only here!'!E178</f>
        <v>173</v>
      </c>
      <c r="F576">
        <f>'"rank"; your input only here!'!F178</f>
        <v>0</v>
      </c>
      <c r="G576">
        <f>'"rank"; your input only here!'!G178</f>
        <v>0</v>
      </c>
      <c r="H576">
        <f>'"rank"; your input only here!'!H178</f>
        <v>0</v>
      </c>
      <c r="I576">
        <f>'"rank"; your input only here!'!I178</f>
        <v>0</v>
      </c>
      <c r="J576">
        <f>'"rank"; your input only here!'!J178</f>
        <v>0</v>
      </c>
      <c r="K576">
        <f>'"rank"; your input only here!'!K178</f>
        <v>0</v>
      </c>
      <c r="L576">
        <f>'"rank"; your input only here!'!L178</f>
        <v>0</v>
      </c>
      <c r="M576">
        <f>'"rank"; your input only here!'!M178</f>
        <v>0</v>
      </c>
      <c r="N576">
        <f>'"rank"; your input only here!'!N178</f>
        <v>0</v>
      </c>
      <c r="O576">
        <f>'"rank"; your input only here!'!O178</f>
        <v>0</v>
      </c>
      <c r="P576">
        <f>'"rank"; your input only here!'!P178</f>
        <v>0</v>
      </c>
      <c r="Q576">
        <f>'"rank"; your input only here!'!Q178</f>
        <v>0</v>
      </c>
      <c r="R576">
        <f>'"rank"; your input only here!'!R178</f>
        <v>0</v>
      </c>
      <c r="S576">
        <f>'"rank"; your input only here!'!S178</f>
        <v>0</v>
      </c>
      <c r="T576">
        <f>'"rank"; your input only here!'!T178</f>
        <v>0</v>
      </c>
      <c r="U576">
        <f>'"rank"; your input only here!'!U178</f>
        <v>0</v>
      </c>
      <c r="V576">
        <f>'"rank"; your input only here!'!V178</f>
        <v>0</v>
      </c>
      <c r="W576">
        <f>'"rank"; your input only here!'!W178</f>
        <v>0</v>
      </c>
      <c r="X576">
        <f>'"rank"; your input only here!'!X178</f>
        <v>0</v>
      </c>
      <c r="Y576">
        <f>'"rank"; your input only here!'!Y178</f>
        <v>0</v>
      </c>
      <c r="Z576">
        <f>'"rank"; your input only here!'!Z178</f>
        <v>0</v>
      </c>
      <c r="AA576">
        <f>'"rank"; your input only here!'!AA178</f>
        <v>0</v>
      </c>
      <c r="AB576">
        <f>'"rank"; your input only here!'!AB178</f>
        <v>0</v>
      </c>
      <c r="AC576">
        <f>'"rank"; your input only here!'!AC178</f>
        <v>0</v>
      </c>
      <c r="AD576">
        <f>'"rank"; your input only here!'!AD178</f>
        <v>0</v>
      </c>
      <c r="AE576">
        <f>'"rank"; your input only here!'!AE178</f>
        <v>0</v>
      </c>
      <c r="AF576">
        <f>'"rank"; your input only here!'!AF178</f>
        <v>0</v>
      </c>
      <c r="AG576">
        <f>'"rank"; your input only here!'!AG178</f>
        <v>0</v>
      </c>
      <c r="AH576">
        <f>'"rank"; your input only here!'!AH178</f>
        <v>0</v>
      </c>
      <c r="AI576">
        <f>'"rank"; your input only here!'!AI178</f>
        <v>0</v>
      </c>
      <c r="AJ576">
        <f>'"rank"; your input only here!'!AJ178</f>
        <v>0</v>
      </c>
      <c r="AK576">
        <f>'"rank"; your input only here!'!AK178</f>
        <v>0</v>
      </c>
      <c r="AL576">
        <f>'"rank"; your input only here!'!AL178</f>
        <v>0</v>
      </c>
      <c r="AM576" s="25">
        <f>'"rank"; your input only here!'!AM178</f>
        <v>0</v>
      </c>
      <c r="AN576" s="25">
        <f>'"rank"; your input only here!'!AN178</f>
        <v>0</v>
      </c>
      <c r="AO576" s="25">
        <f>'"rank"; your input only here!'!AO178</f>
        <v>0</v>
      </c>
      <c r="AP576" s="25">
        <f>'"rank"; your input only here!'!AP178</f>
        <v>0</v>
      </c>
      <c r="AQ576" s="25">
        <f>'"rank"; your input only here!'!AQ178</f>
        <v>0</v>
      </c>
    </row>
    <row r="577" spans="1:43" x14ac:dyDescent="0.25">
      <c r="A577" t="str">
        <f>'"rank"; your input only here!'!A179</f>
        <v>A174</v>
      </c>
      <c r="B577" t="str">
        <f>'"rank"; your input only here!'!B179</f>
        <v>Test Project 174</v>
      </c>
      <c r="C577">
        <f>'"rank"; your input only here!'!C179</f>
        <v>0</v>
      </c>
      <c r="D577">
        <f t="shared" si="8"/>
        <v>0</v>
      </c>
      <c r="E577">
        <f>'"rank"; your input only here!'!E179</f>
        <v>174</v>
      </c>
      <c r="F577">
        <f>'"rank"; your input only here!'!F179</f>
        <v>0</v>
      </c>
      <c r="G577">
        <f>'"rank"; your input only here!'!G179</f>
        <v>0</v>
      </c>
      <c r="H577">
        <f>'"rank"; your input only here!'!H179</f>
        <v>0</v>
      </c>
      <c r="I577">
        <f>'"rank"; your input only here!'!I179</f>
        <v>0</v>
      </c>
      <c r="J577">
        <f>'"rank"; your input only here!'!J179</f>
        <v>0</v>
      </c>
      <c r="K577">
        <f>'"rank"; your input only here!'!K179</f>
        <v>0</v>
      </c>
      <c r="L577">
        <f>'"rank"; your input only here!'!L179</f>
        <v>0</v>
      </c>
      <c r="M577">
        <f>'"rank"; your input only here!'!M179</f>
        <v>0</v>
      </c>
      <c r="N577">
        <f>'"rank"; your input only here!'!N179</f>
        <v>0</v>
      </c>
      <c r="O577">
        <f>'"rank"; your input only here!'!O179</f>
        <v>0</v>
      </c>
      <c r="P577">
        <f>'"rank"; your input only here!'!P179</f>
        <v>0</v>
      </c>
      <c r="Q577">
        <f>'"rank"; your input only here!'!Q179</f>
        <v>0</v>
      </c>
      <c r="R577">
        <f>'"rank"; your input only here!'!R179</f>
        <v>0</v>
      </c>
      <c r="S577">
        <f>'"rank"; your input only here!'!S179</f>
        <v>0</v>
      </c>
      <c r="T577">
        <f>'"rank"; your input only here!'!T179</f>
        <v>0</v>
      </c>
      <c r="U577">
        <f>'"rank"; your input only here!'!U179</f>
        <v>0</v>
      </c>
      <c r="V577">
        <f>'"rank"; your input only here!'!V179</f>
        <v>0</v>
      </c>
      <c r="W577">
        <f>'"rank"; your input only here!'!W179</f>
        <v>0</v>
      </c>
      <c r="X577">
        <f>'"rank"; your input only here!'!X179</f>
        <v>0</v>
      </c>
      <c r="Y577">
        <f>'"rank"; your input only here!'!Y179</f>
        <v>0</v>
      </c>
      <c r="Z577">
        <f>'"rank"; your input only here!'!Z179</f>
        <v>0</v>
      </c>
      <c r="AA577">
        <f>'"rank"; your input only here!'!AA179</f>
        <v>0</v>
      </c>
      <c r="AB577">
        <f>'"rank"; your input only here!'!AB179</f>
        <v>0</v>
      </c>
      <c r="AC577">
        <f>'"rank"; your input only here!'!AC179</f>
        <v>0</v>
      </c>
      <c r="AD577">
        <f>'"rank"; your input only here!'!AD179</f>
        <v>0</v>
      </c>
      <c r="AE577">
        <f>'"rank"; your input only here!'!AE179</f>
        <v>0</v>
      </c>
      <c r="AF577">
        <f>'"rank"; your input only here!'!AF179</f>
        <v>0</v>
      </c>
      <c r="AG577">
        <f>'"rank"; your input only here!'!AG179</f>
        <v>0</v>
      </c>
      <c r="AH577">
        <f>'"rank"; your input only here!'!AH179</f>
        <v>0</v>
      </c>
      <c r="AI577">
        <f>'"rank"; your input only here!'!AI179</f>
        <v>0</v>
      </c>
      <c r="AJ577">
        <f>'"rank"; your input only here!'!AJ179</f>
        <v>0</v>
      </c>
      <c r="AK577">
        <f>'"rank"; your input only here!'!AK179</f>
        <v>0</v>
      </c>
      <c r="AL577">
        <f>'"rank"; your input only here!'!AL179</f>
        <v>0</v>
      </c>
      <c r="AM577" s="25">
        <f>'"rank"; your input only here!'!AM179</f>
        <v>0</v>
      </c>
      <c r="AN577" s="25">
        <f>'"rank"; your input only here!'!AN179</f>
        <v>0</v>
      </c>
      <c r="AO577" s="25">
        <f>'"rank"; your input only here!'!AO179</f>
        <v>0</v>
      </c>
      <c r="AP577" s="25">
        <f>'"rank"; your input only here!'!AP179</f>
        <v>0</v>
      </c>
      <c r="AQ577" s="25">
        <f>'"rank"; your input only here!'!AQ179</f>
        <v>0</v>
      </c>
    </row>
    <row r="578" spans="1:43" x14ac:dyDescent="0.25">
      <c r="A578" t="str">
        <f>'"rank"; your input only here!'!A180</f>
        <v>A175</v>
      </c>
      <c r="B578" t="str">
        <f>'"rank"; your input only here!'!B180</f>
        <v>Test Project 175</v>
      </c>
      <c r="C578">
        <f>'"rank"; your input only here!'!C180</f>
        <v>0</v>
      </c>
      <c r="D578">
        <f t="shared" si="8"/>
        <v>0</v>
      </c>
      <c r="E578">
        <f>'"rank"; your input only here!'!E180</f>
        <v>175</v>
      </c>
      <c r="F578">
        <f>'"rank"; your input only here!'!F180</f>
        <v>0</v>
      </c>
      <c r="G578">
        <f>'"rank"; your input only here!'!G180</f>
        <v>0</v>
      </c>
      <c r="H578">
        <f>'"rank"; your input only here!'!H180</f>
        <v>0</v>
      </c>
      <c r="I578">
        <f>'"rank"; your input only here!'!I180</f>
        <v>0</v>
      </c>
      <c r="J578">
        <f>'"rank"; your input only here!'!J180</f>
        <v>0</v>
      </c>
      <c r="K578">
        <f>'"rank"; your input only here!'!K180</f>
        <v>0</v>
      </c>
      <c r="L578">
        <f>'"rank"; your input only here!'!L180</f>
        <v>0</v>
      </c>
      <c r="M578">
        <f>'"rank"; your input only here!'!M180</f>
        <v>0</v>
      </c>
      <c r="N578">
        <f>'"rank"; your input only here!'!N180</f>
        <v>0</v>
      </c>
      <c r="O578">
        <f>'"rank"; your input only here!'!O180</f>
        <v>0</v>
      </c>
      <c r="P578">
        <f>'"rank"; your input only here!'!P180</f>
        <v>0</v>
      </c>
      <c r="Q578">
        <f>'"rank"; your input only here!'!Q180</f>
        <v>0</v>
      </c>
      <c r="R578">
        <f>'"rank"; your input only here!'!R180</f>
        <v>0</v>
      </c>
      <c r="S578">
        <f>'"rank"; your input only here!'!S180</f>
        <v>0</v>
      </c>
      <c r="T578">
        <f>'"rank"; your input only here!'!T180</f>
        <v>0</v>
      </c>
      <c r="U578">
        <f>'"rank"; your input only here!'!U180</f>
        <v>0</v>
      </c>
      <c r="V578">
        <f>'"rank"; your input only here!'!V180</f>
        <v>0</v>
      </c>
      <c r="W578">
        <f>'"rank"; your input only here!'!W180</f>
        <v>0</v>
      </c>
      <c r="X578">
        <f>'"rank"; your input only here!'!X180</f>
        <v>0</v>
      </c>
      <c r="Y578">
        <f>'"rank"; your input only here!'!Y180</f>
        <v>0</v>
      </c>
      <c r="Z578">
        <f>'"rank"; your input only here!'!Z180</f>
        <v>0</v>
      </c>
      <c r="AA578">
        <f>'"rank"; your input only here!'!AA180</f>
        <v>0</v>
      </c>
      <c r="AB578">
        <f>'"rank"; your input only here!'!AB180</f>
        <v>0</v>
      </c>
      <c r="AC578">
        <f>'"rank"; your input only here!'!AC180</f>
        <v>0</v>
      </c>
      <c r="AD578">
        <f>'"rank"; your input only here!'!AD180</f>
        <v>0</v>
      </c>
      <c r="AE578">
        <f>'"rank"; your input only here!'!AE180</f>
        <v>0</v>
      </c>
      <c r="AF578">
        <f>'"rank"; your input only here!'!AF180</f>
        <v>0</v>
      </c>
      <c r="AG578">
        <f>'"rank"; your input only here!'!AG180</f>
        <v>0</v>
      </c>
      <c r="AH578">
        <f>'"rank"; your input only here!'!AH180</f>
        <v>0</v>
      </c>
      <c r="AI578">
        <f>'"rank"; your input only here!'!AI180</f>
        <v>0</v>
      </c>
      <c r="AJ578">
        <f>'"rank"; your input only here!'!AJ180</f>
        <v>0</v>
      </c>
      <c r="AK578">
        <f>'"rank"; your input only here!'!AK180</f>
        <v>0</v>
      </c>
      <c r="AL578">
        <f>'"rank"; your input only here!'!AL180</f>
        <v>0</v>
      </c>
      <c r="AM578" s="25">
        <f>'"rank"; your input only here!'!AM180</f>
        <v>0</v>
      </c>
      <c r="AN578" s="25">
        <f>'"rank"; your input only here!'!AN180</f>
        <v>0</v>
      </c>
      <c r="AO578" s="25">
        <f>'"rank"; your input only here!'!AO180</f>
        <v>0</v>
      </c>
      <c r="AP578" s="25">
        <f>'"rank"; your input only here!'!AP180</f>
        <v>0</v>
      </c>
      <c r="AQ578" s="25">
        <f>'"rank"; your input only here!'!AQ180</f>
        <v>0</v>
      </c>
    </row>
    <row r="579" spans="1:43" x14ac:dyDescent="0.25">
      <c r="A579" t="str">
        <f>'"rank"; your input only here!'!A181</f>
        <v>A176</v>
      </c>
      <c r="B579" t="str">
        <f>'"rank"; your input only here!'!B181</f>
        <v>Test Project 176</v>
      </c>
      <c r="C579">
        <f>'"rank"; your input only here!'!C181</f>
        <v>0</v>
      </c>
      <c r="D579">
        <f t="shared" si="8"/>
        <v>0</v>
      </c>
      <c r="E579">
        <f>'"rank"; your input only here!'!E181</f>
        <v>176</v>
      </c>
      <c r="F579">
        <f>'"rank"; your input only here!'!F181</f>
        <v>0</v>
      </c>
      <c r="G579">
        <f>'"rank"; your input only here!'!G181</f>
        <v>0</v>
      </c>
      <c r="H579">
        <f>'"rank"; your input only here!'!H181</f>
        <v>0</v>
      </c>
      <c r="I579">
        <f>'"rank"; your input only here!'!I181</f>
        <v>0</v>
      </c>
      <c r="J579">
        <f>'"rank"; your input only here!'!J181</f>
        <v>0</v>
      </c>
      <c r="K579">
        <f>'"rank"; your input only here!'!K181</f>
        <v>0</v>
      </c>
      <c r="L579">
        <f>'"rank"; your input only here!'!L181</f>
        <v>0</v>
      </c>
      <c r="M579">
        <f>'"rank"; your input only here!'!M181</f>
        <v>0</v>
      </c>
      <c r="N579">
        <f>'"rank"; your input only here!'!N181</f>
        <v>0</v>
      </c>
      <c r="O579">
        <f>'"rank"; your input only here!'!O181</f>
        <v>0</v>
      </c>
      <c r="P579">
        <f>'"rank"; your input only here!'!P181</f>
        <v>0</v>
      </c>
      <c r="Q579">
        <f>'"rank"; your input only here!'!Q181</f>
        <v>0</v>
      </c>
      <c r="R579">
        <f>'"rank"; your input only here!'!R181</f>
        <v>0</v>
      </c>
      <c r="S579">
        <f>'"rank"; your input only here!'!S181</f>
        <v>0</v>
      </c>
      <c r="T579">
        <f>'"rank"; your input only here!'!T181</f>
        <v>0</v>
      </c>
      <c r="U579">
        <f>'"rank"; your input only here!'!U181</f>
        <v>0</v>
      </c>
      <c r="V579">
        <f>'"rank"; your input only here!'!V181</f>
        <v>0</v>
      </c>
      <c r="W579">
        <f>'"rank"; your input only here!'!W181</f>
        <v>0</v>
      </c>
      <c r="X579">
        <f>'"rank"; your input only here!'!X181</f>
        <v>0</v>
      </c>
      <c r="Y579">
        <f>'"rank"; your input only here!'!Y181</f>
        <v>0</v>
      </c>
      <c r="Z579">
        <f>'"rank"; your input only here!'!Z181</f>
        <v>0</v>
      </c>
      <c r="AA579">
        <f>'"rank"; your input only here!'!AA181</f>
        <v>0</v>
      </c>
      <c r="AB579">
        <f>'"rank"; your input only here!'!AB181</f>
        <v>0</v>
      </c>
      <c r="AC579">
        <f>'"rank"; your input only here!'!AC181</f>
        <v>0</v>
      </c>
      <c r="AD579">
        <f>'"rank"; your input only here!'!AD181</f>
        <v>0</v>
      </c>
      <c r="AE579">
        <f>'"rank"; your input only here!'!AE181</f>
        <v>0</v>
      </c>
      <c r="AF579">
        <f>'"rank"; your input only here!'!AF181</f>
        <v>0</v>
      </c>
      <c r="AG579">
        <f>'"rank"; your input only here!'!AG181</f>
        <v>0</v>
      </c>
      <c r="AH579">
        <f>'"rank"; your input only here!'!AH181</f>
        <v>0</v>
      </c>
      <c r="AI579">
        <f>'"rank"; your input only here!'!AI181</f>
        <v>0</v>
      </c>
      <c r="AJ579">
        <f>'"rank"; your input only here!'!AJ181</f>
        <v>0</v>
      </c>
      <c r="AK579">
        <f>'"rank"; your input only here!'!AK181</f>
        <v>0</v>
      </c>
      <c r="AL579">
        <f>'"rank"; your input only here!'!AL181</f>
        <v>0</v>
      </c>
      <c r="AM579" s="25">
        <f>'"rank"; your input only here!'!AM181</f>
        <v>0</v>
      </c>
      <c r="AN579" s="25">
        <f>'"rank"; your input only here!'!AN181</f>
        <v>0</v>
      </c>
      <c r="AO579" s="25">
        <f>'"rank"; your input only here!'!AO181</f>
        <v>0</v>
      </c>
      <c r="AP579" s="25">
        <f>'"rank"; your input only here!'!AP181</f>
        <v>0</v>
      </c>
      <c r="AQ579" s="25">
        <f>'"rank"; your input only here!'!AQ181</f>
        <v>0</v>
      </c>
    </row>
    <row r="580" spans="1:43" x14ac:dyDescent="0.25">
      <c r="A580" t="str">
        <f>'"rank"; your input only here!'!A182</f>
        <v>A177</v>
      </c>
      <c r="B580" t="str">
        <f>'"rank"; your input only here!'!B182</f>
        <v>Test Project 177</v>
      </c>
      <c r="C580">
        <f>'"rank"; your input only here!'!C182</f>
        <v>0</v>
      </c>
      <c r="D580">
        <f t="shared" si="8"/>
        <v>0</v>
      </c>
      <c r="E580">
        <f>'"rank"; your input only here!'!E182</f>
        <v>177</v>
      </c>
      <c r="F580">
        <f>'"rank"; your input only here!'!F182</f>
        <v>0</v>
      </c>
      <c r="G580">
        <f>'"rank"; your input only here!'!G182</f>
        <v>0</v>
      </c>
      <c r="H580">
        <f>'"rank"; your input only here!'!H182</f>
        <v>0</v>
      </c>
      <c r="I580">
        <f>'"rank"; your input only here!'!I182</f>
        <v>0</v>
      </c>
      <c r="J580">
        <f>'"rank"; your input only here!'!J182</f>
        <v>0</v>
      </c>
      <c r="K580">
        <f>'"rank"; your input only here!'!K182</f>
        <v>0</v>
      </c>
      <c r="L580">
        <f>'"rank"; your input only here!'!L182</f>
        <v>0</v>
      </c>
      <c r="M580">
        <f>'"rank"; your input only here!'!M182</f>
        <v>0</v>
      </c>
      <c r="N580">
        <f>'"rank"; your input only here!'!N182</f>
        <v>0</v>
      </c>
      <c r="O580">
        <f>'"rank"; your input only here!'!O182</f>
        <v>0</v>
      </c>
      <c r="P580">
        <f>'"rank"; your input only here!'!P182</f>
        <v>0</v>
      </c>
      <c r="Q580">
        <f>'"rank"; your input only here!'!Q182</f>
        <v>0</v>
      </c>
      <c r="R580">
        <f>'"rank"; your input only here!'!R182</f>
        <v>0</v>
      </c>
      <c r="S580">
        <f>'"rank"; your input only here!'!S182</f>
        <v>0</v>
      </c>
      <c r="T580">
        <f>'"rank"; your input only here!'!T182</f>
        <v>0</v>
      </c>
      <c r="U580">
        <f>'"rank"; your input only here!'!U182</f>
        <v>0</v>
      </c>
      <c r="V580">
        <f>'"rank"; your input only here!'!V182</f>
        <v>0</v>
      </c>
      <c r="W580">
        <f>'"rank"; your input only here!'!W182</f>
        <v>0</v>
      </c>
      <c r="X580">
        <f>'"rank"; your input only here!'!X182</f>
        <v>0</v>
      </c>
      <c r="Y580">
        <f>'"rank"; your input only here!'!Y182</f>
        <v>0</v>
      </c>
      <c r="Z580">
        <f>'"rank"; your input only here!'!Z182</f>
        <v>0</v>
      </c>
      <c r="AA580">
        <f>'"rank"; your input only here!'!AA182</f>
        <v>0</v>
      </c>
      <c r="AB580">
        <f>'"rank"; your input only here!'!AB182</f>
        <v>0</v>
      </c>
      <c r="AC580">
        <f>'"rank"; your input only here!'!AC182</f>
        <v>0</v>
      </c>
      <c r="AD580">
        <f>'"rank"; your input only here!'!AD182</f>
        <v>0</v>
      </c>
      <c r="AE580">
        <f>'"rank"; your input only here!'!AE182</f>
        <v>0</v>
      </c>
      <c r="AF580">
        <f>'"rank"; your input only here!'!AF182</f>
        <v>0</v>
      </c>
      <c r="AG580">
        <f>'"rank"; your input only here!'!AG182</f>
        <v>0</v>
      </c>
      <c r="AH580">
        <f>'"rank"; your input only here!'!AH182</f>
        <v>0</v>
      </c>
      <c r="AI580">
        <f>'"rank"; your input only here!'!AI182</f>
        <v>0</v>
      </c>
      <c r="AJ580">
        <f>'"rank"; your input only here!'!AJ182</f>
        <v>0</v>
      </c>
      <c r="AK580">
        <f>'"rank"; your input only here!'!AK182</f>
        <v>0</v>
      </c>
      <c r="AL580">
        <f>'"rank"; your input only here!'!AL182</f>
        <v>0</v>
      </c>
      <c r="AM580" s="25">
        <f>'"rank"; your input only here!'!AM182</f>
        <v>0</v>
      </c>
      <c r="AN580" s="25">
        <f>'"rank"; your input only here!'!AN182</f>
        <v>0</v>
      </c>
      <c r="AO580" s="25">
        <f>'"rank"; your input only here!'!AO182</f>
        <v>0</v>
      </c>
      <c r="AP580" s="25">
        <f>'"rank"; your input only here!'!AP182</f>
        <v>0</v>
      </c>
      <c r="AQ580" s="25">
        <f>'"rank"; your input only here!'!AQ182</f>
        <v>0</v>
      </c>
    </row>
    <row r="581" spans="1:43" x14ac:dyDescent="0.25">
      <c r="A581" t="str">
        <f>'"rank"; your input only here!'!A183</f>
        <v>A178</v>
      </c>
      <c r="B581" t="str">
        <f>'"rank"; your input only here!'!B183</f>
        <v>Test Project 178</v>
      </c>
      <c r="C581">
        <f>'"rank"; your input only here!'!C183</f>
        <v>0</v>
      </c>
      <c r="D581">
        <f t="shared" si="8"/>
        <v>0</v>
      </c>
      <c r="E581">
        <f>'"rank"; your input only here!'!E183</f>
        <v>178</v>
      </c>
      <c r="F581">
        <f>'"rank"; your input only here!'!F183</f>
        <v>0</v>
      </c>
      <c r="G581">
        <f>'"rank"; your input only here!'!G183</f>
        <v>0</v>
      </c>
      <c r="H581">
        <f>'"rank"; your input only here!'!H183</f>
        <v>0</v>
      </c>
      <c r="I581">
        <f>'"rank"; your input only here!'!I183</f>
        <v>0</v>
      </c>
      <c r="J581">
        <f>'"rank"; your input only here!'!J183</f>
        <v>0</v>
      </c>
      <c r="K581">
        <f>'"rank"; your input only here!'!K183</f>
        <v>0</v>
      </c>
      <c r="L581">
        <f>'"rank"; your input only here!'!L183</f>
        <v>0</v>
      </c>
      <c r="M581">
        <f>'"rank"; your input only here!'!M183</f>
        <v>0</v>
      </c>
      <c r="N581">
        <f>'"rank"; your input only here!'!N183</f>
        <v>0</v>
      </c>
      <c r="O581">
        <f>'"rank"; your input only here!'!O183</f>
        <v>0</v>
      </c>
      <c r="P581">
        <f>'"rank"; your input only here!'!P183</f>
        <v>0</v>
      </c>
      <c r="Q581">
        <f>'"rank"; your input only here!'!Q183</f>
        <v>0</v>
      </c>
      <c r="R581">
        <f>'"rank"; your input only here!'!R183</f>
        <v>0</v>
      </c>
      <c r="S581">
        <f>'"rank"; your input only here!'!S183</f>
        <v>0</v>
      </c>
      <c r="T581">
        <f>'"rank"; your input only here!'!T183</f>
        <v>0</v>
      </c>
      <c r="U581">
        <f>'"rank"; your input only here!'!U183</f>
        <v>0</v>
      </c>
      <c r="V581">
        <f>'"rank"; your input only here!'!V183</f>
        <v>0</v>
      </c>
      <c r="W581">
        <f>'"rank"; your input only here!'!W183</f>
        <v>0</v>
      </c>
      <c r="X581">
        <f>'"rank"; your input only here!'!X183</f>
        <v>0</v>
      </c>
      <c r="Y581">
        <f>'"rank"; your input only here!'!Y183</f>
        <v>0</v>
      </c>
      <c r="Z581">
        <f>'"rank"; your input only here!'!Z183</f>
        <v>0</v>
      </c>
      <c r="AA581">
        <f>'"rank"; your input only here!'!AA183</f>
        <v>0</v>
      </c>
      <c r="AB581">
        <f>'"rank"; your input only here!'!AB183</f>
        <v>0</v>
      </c>
      <c r="AC581">
        <f>'"rank"; your input only here!'!AC183</f>
        <v>0</v>
      </c>
      <c r="AD581">
        <f>'"rank"; your input only here!'!AD183</f>
        <v>0</v>
      </c>
      <c r="AE581">
        <f>'"rank"; your input only here!'!AE183</f>
        <v>0</v>
      </c>
      <c r="AF581">
        <f>'"rank"; your input only here!'!AF183</f>
        <v>0</v>
      </c>
      <c r="AG581">
        <f>'"rank"; your input only here!'!AG183</f>
        <v>0</v>
      </c>
      <c r="AH581">
        <f>'"rank"; your input only here!'!AH183</f>
        <v>0</v>
      </c>
      <c r="AI581">
        <f>'"rank"; your input only here!'!AI183</f>
        <v>0</v>
      </c>
      <c r="AJ581">
        <f>'"rank"; your input only here!'!AJ183</f>
        <v>0</v>
      </c>
      <c r="AK581">
        <f>'"rank"; your input only here!'!AK183</f>
        <v>0</v>
      </c>
      <c r="AL581">
        <f>'"rank"; your input only here!'!AL183</f>
        <v>0</v>
      </c>
      <c r="AM581" s="25">
        <f>'"rank"; your input only here!'!AM183</f>
        <v>0</v>
      </c>
      <c r="AN581" s="25">
        <f>'"rank"; your input only here!'!AN183</f>
        <v>0</v>
      </c>
      <c r="AO581" s="25">
        <f>'"rank"; your input only here!'!AO183</f>
        <v>0</v>
      </c>
      <c r="AP581" s="25">
        <f>'"rank"; your input only here!'!AP183</f>
        <v>0</v>
      </c>
      <c r="AQ581" s="25">
        <f>'"rank"; your input only here!'!AQ183</f>
        <v>0</v>
      </c>
    </row>
    <row r="582" spans="1:43" x14ac:dyDescent="0.25">
      <c r="A582" t="str">
        <f>'"rank"; your input only here!'!A184</f>
        <v>A179</v>
      </c>
      <c r="B582" t="str">
        <f>'"rank"; your input only here!'!B184</f>
        <v>Test Project 179</v>
      </c>
      <c r="C582">
        <f>'"rank"; your input only here!'!C184</f>
        <v>0</v>
      </c>
      <c r="D582">
        <f t="shared" si="8"/>
        <v>0</v>
      </c>
      <c r="E582">
        <f>'"rank"; your input only here!'!E184</f>
        <v>179</v>
      </c>
      <c r="F582">
        <f>'"rank"; your input only here!'!F184</f>
        <v>0</v>
      </c>
      <c r="G582">
        <f>'"rank"; your input only here!'!G184</f>
        <v>0</v>
      </c>
      <c r="H582">
        <f>'"rank"; your input only here!'!H184</f>
        <v>0</v>
      </c>
      <c r="I582">
        <f>'"rank"; your input only here!'!I184</f>
        <v>0</v>
      </c>
      <c r="J582">
        <f>'"rank"; your input only here!'!J184</f>
        <v>0</v>
      </c>
      <c r="K582">
        <f>'"rank"; your input only here!'!K184</f>
        <v>0</v>
      </c>
      <c r="L582">
        <f>'"rank"; your input only here!'!L184</f>
        <v>0</v>
      </c>
      <c r="M582">
        <f>'"rank"; your input only here!'!M184</f>
        <v>0</v>
      </c>
      <c r="N582">
        <f>'"rank"; your input only here!'!N184</f>
        <v>0</v>
      </c>
      <c r="O582">
        <f>'"rank"; your input only here!'!O184</f>
        <v>0</v>
      </c>
      <c r="P582">
        <f>'"rank"; your input only here!'!P184</f>
        <v>0</v>
      </c>
      <c r="Q582">
        <f>'"rank"; your input only here!'!Q184</f>
        <v>0</v>
      </c>
      <c r="R582">
        <f>'"rank"; your input only here!'!R184</f>
        <v>0</v>
      </c>
      <c r="S582">
        <f>'"rank"; your input only here!'!S184</f>
        <v>0</v>
      </c>
      <c r="T582">
        <f>'"rank"; your input only here!'!T184</f>
        <v>0</v>
      </c>
      <c r="U582">
        <f>'"rank"; your input only here!'!U184</f>
        <v>0</v>
      </c>
      <c r="V582">
        <f>'"rank"; your input only here!'!V184</f>
        <v>0</v>
      </c>
      <c r="W582">
        <f>'"rank"; your input only here!'!W184</f>
        <v>0</v>
      </c>
      <c r="X582">
        <f>'"rank"; your input only here!'!X184</f>
        <v>0</v>
      </c>
      <c r="Y582">
        <f>'"rank"; your input only here!'!Y184</f>
        <v>0</v>
      </c>
      <c r="Z582">
        <f>'"rank"; your input only here!'!Z184</f>
        <v>0</v>
      </c>
      <c r="AA582">
        <f>'"rank"; your input only here!'!AA184</f>
        <v>0</v>
      </c>
      <c r="AB582">
        <f>'"rank"; your input only here!'!AB184</f>
        <v>0</v>
      </c>
      <c r="AC582">
        <f>'"rank"; your input only here!'!AC184</f>
        <v>0</v>
      </c>
      <c r="AD582">
        <f>'"rank"; your input only here!'!AD184</f>
        <v>0</v>
      </c>
      <c r="AE582">
        <f>'"rank"; your input only here!'!AE184</f>
        <v>0</v>
      </c>
      <c r="AF582">
        <f>'"rank"; your input only here!'!AF184</f>
        <v>0</v>
      </c>
      <c r="AG582">
        <f>'"rank"; your input only here!'!AG184</f>
        <v>0</v>
      </c>
      <c r="AH582">
        <f>'"rank"; your input only here!'!AH184</f>
        <v>0</v>
      </c>
      <c r="AI582">
        <f>'"rank"; your input only here!'!AI184</f>
        <v>0</v>
      </c>
      <c r="AJ582">
        <f>'"rank"; your input only here!'!AJ184</f>
        <v>0</v>
      </c>
      <c r="AK582">
        <f>'"rank"; your input only here!'!AK184</f>
        <v>0</v>
      </c>
      <c r="AL582">
        <f>'"rank"; your input only here!'!AL184</f>
        <v>0</v>
      </c>
      <c r="AM582" s="25">
        <f>'"rank"; your input only here!'!AM184</f>
        <v>0</v>
      </c>
      <c r="AN582" s="25">
        <f>'"rank"; your input only here!'!AN184</f>
        <v>0</v>
      </c>
      <c r="AO582" s="25">
        <f>'"rank"; your input only here!'!AO184</f>
        <v>0</v>
      </c>
      <c r="AP582" s="25">
        <f>'"rank"; your input only here!'!AP184</f>
        <v>0</v>
      </c>
      <c r="AQ582" s="25">
        <f>'"rank"; your input only here!'!AQ184</f>
        <v>0</v>
      </c>
    </row>
    <row r="583" spans="1:43" x14ac:dyDescent="0.25">
      <c r="A583" t="str">
        <f>'"rank"; your input only here!'!A185</f>
        <v>A180</v>
      </c>
      <c r="B583" t="str">
        <f>'"rank"; your input only here!'!B185</f>
        <v>Test Project 180</v>
      </c>
      <c r="C583">
        <f>'"rank"; your input only here!'!C185</f>
        <v>0</v>
      </c>
      <c r="D583">
        <f t="shared" si="8"/>
        <v>0</v>
      </c>
      <c r="E583">
        <f>'"rank"; your input only here!'!E185</f>
        <v>180</v>
      </c>
      <c r="F583">
        <f>'"rank"; your input only here!'!F185</f>
        <v>0</v>
      </c>
      <c r="G583">
        <f>'"rank"; your input only here!'!G185</f>
        <v>0</v>
      </c>
      <c r="H583">
        <f>'"rank"; your input only here!'!H185</f>
        <v>0</v>
      </c>
      <c r="I583">
        <f>'"rank"; your input only here!'!I185</f>
        <v>0</v>
      </c>
      <c r="J583">
        <f>'"rank"; your input only here!'!J185</f>
        <v>0</v>
      </c>
      <c r="K583">
        <f>'"rank"; your input only here!'!K185</f>
        <v>0</v>
      </c>
      <c r="L583">
        <f>'"rank"; your input only here!'!L185</f>
        <v>0</v>
      </c>
      <c r="M583">
        <f>'"rank"; your input only here!'!M185</f>
        <v>0</v>
      </c>
      <c r="N583">
        <f>'"rank"; your input only here!'!N185</f>
        <v>0</v>
      </c>
      <c r="O583">
        <f>'"rank"; your input only here!'!O185</f>
        <v>0</v>
      </c>
      <c r="P583">
        <f>'"rank"; your input only here!'!P185</f>
        <v>0</v>
      </c>
      <c r="Q583">
        <f>'"rank"; your input only here!'!Q185</f>
        <v>0</v>
      </c>
      <c r="R583">
        <f>'"rank"; your input only here!'!R185</f>
        <v>0</v>
      </c>
      <c r="S583">
        <f>'"rank"; your input only here!'!S185</f>
        <v>0</v>
      </c>
      <c r="T583">
        <f>'"rank"; your input only here!'!T185</f>
        <v>0</v>
      </c>
      <c r="U583">
        <f>'"rank"; your input only here!'!U185</f>
        <v>0</v>
      </c>
      <c r="V583">
        <f>'"rank"; your input only here!'!V185</f>
        <v>0</v>
      </c>
      <c r="W583">
        <f>'"rank"; your input only here!'!W185</f>
        <v>0</v>
      </c>
      <c r="X583">
        <f>'"rank"; your input only here!'!X185</f>
        <v>0</v>
      </c>
      <c r="Y583">
        <f>'"rank"; your input only here!'!Y185</f>
        <v>0</v>
      </c>
      <c r="Z583">
        <f>'"rank"; your input only here!'!Z185</f>
        <v>0</v>
      </c>
      <c r="AA583">
        <f>'"rank"; your input only here!'!AA185</f>
        <v>0</v>
      </c>
      <c r="AB583">
        <f>'"rank"; your input only here!'!AB185</f>
        <v>0</v>
      </c>
      <c r="AC583">
        <f>'"rank"; your input only here!'!AC185</f>
        <v>0</v>
      </c>
      <c r="AD583">
        <f>'"rank"; your input only here!'!AD185</f>
        <v>0</v>
      </c>
      <c r="AE583">
        <f>'"rank"; your input only here!'!AE185</f>
        <v>0</v>
      </c>
      <c r="AF583">
        <f>'"rank"; your input only here!'!AF185</f>
        <v>0</v>
      </c>
      <c r="AG583">
        <f>'"rank"; your input only here!'!AG185</f>
        <v>0</v>
      </c>
      <c r="AH583">
        <f>'"rank"; your input only here!'!AH185</f>
        <v>0</v>
      </c>
      <c r="AI583">
        <f>'"rank"; your input only here!'!AI185</f>
        <v>0</v>
      </c>
      <c r="AJ583">
        <f>'"rank"; your input only here!'!AJ185</f>
        <v>0</v>
      </c>
      <c r="AK583">
        <f>'"rank"; your input only here!'!AK185</f>
        <v>0</v>
      </c>
      <c r="AL583">
        <f>'"rank"; your input only here!'!AL185</f>
        <v>0</v>
      </c>
      <c r="AM583" s="25">
        <f>'"rank"; your input only here!'!AM185</f>
        <v>0</v>
      </c>
      <c r="AN583" s="25">
        <f>'"rank"; your input only here!'!AN185</f>
        <v>0</v>
      </c>
      <c r="AO583" s="25">
        <f>'"rank"; your input only here!'!AO185</f>
        <v>0</v>
      </c>
      <c r="AP583" s="25">
        <f>'"rank"; your input only here!'!AP185</f>
        <v>0</v>
      </c>
      <c r="AQ583" s="25">
        <f>'"rank"; your input only here!'!AQ185</f>
        <v>0</v>
      </c>
    </row>
    <row r="584" spans="1:43" x14ac:dyDescent="0.25">
      <c r="A584" t="str">
        <f>'"rank"; your input only here!'!A186</f>
        <v>A181</v>
      </c>
      <c r="B584" t="str">
        <f>'"rank"; your input only here!'!B186</f>
        <v>Test Project 181</v>
      </c>
      <c r="C584">
        <f>'"rank"; your input only here!'!C186</f>
        <v>0</v>
      </c>
      <c r="D584">
        <f t="shared" si="8"/>
        <v>0</v>
      </c>
      <c r="E584">
        <f>'"rank"; your input only here!'!E186</f>
        <v>181</v>
      </c>
      <c r="F584">
        <f>'"rank"; your input only here!'!F186</f>
        <v>0</v>
      </c>
      <c r="G584">
        <f>'"rank"; your input only here!'!G186</f>
        <v>0</v>
      </c>
      <c r="H584">
        <f>'"rank"; your input only here!'!H186</f>
        <v>0</v>
      </c>
      <c r="I584">
        <f>'"rank"; your input only here!'!I186</f>
        <v>0</v>
      </c>
      <c r="J584">
        <f>'"rank"; your input only here!'!J186</f>
        <v>0</v>
      </c>
      <c r="K584">
        <f>'"rank"; your input only here!'!K186</f>
        <v>0</v>
      </c>
      <c r="L584">
        <f>'"rank"; your input only here!'!L186</f>
        <v>0</v>
      </c>
      <c r="M584">
        <f>'"rank"; your input only here!'!M186</f>
        <v>0</v>
      </c>
      <c r="N584">
        <f>'"rank"; your input only here!'!N186</f>
        <v>0</v>
      </c>
      <c r="O584">
        <f>'"rank"; your input only here!'!O186</f>
        <v>0</v>
      </c>
      <c r="P584">
        <f>'"rank"; your input only here!'!P186</f>
        <v>0</v>
      </c>
      <c r="Q584">
        <f>'"rank"; your input only here!'!Q186</f>
        <v>0</v>
      </c>
      <c r="R584">
        <f>'"rank"; your input only here!'!R186</f>
        <v>0</v>
      </c>
      <c r="S584">
        <f>'"rank"; your input only here!'!S186</f>
        <v>0</v>
      </c>
      <c r="T584">
        <f>'"rank"; your input only here!'!T186</f>
        <v>0</v>
      </c>
      <c r="U584">
        <f>'"rank"; your input only here!'!U186</f>
        <v>0</v>
      </c>
      <c r="V584">
        <f>'"rank"; your input only here!'!V186</f>
        <v>0</v>
      </c>
      <c r="W584">
        <f>'"rank"; your input only here!'!W186</f>
        <v>0</v>
      </c>
      <c r="X584">
        <f>'"rank"; your input only here!'!X186</f>
        <v>0</v>
      </c>
      <c r="Y584">
        <f>'"rank"; your input only here!'!Y186</f>
        <v>0</v>
      </c>
      <c r="Z584">
        <f>'"rank"; your input only here!'!Z186</f>
        <v>0</v>
      </c>
      <c r="AA584">
        <f>'"rank"; your input only here!'!AA186</f>
        <v>0</v>
      </c>
      <c r="AB584">
        <f>'"rank"; your input only here!'!AB186</f>
        <v>0</v>
      </c>
      <c r="AC584">
        <f>'"rank"; your input only here!'!AC186</f>
        <v>0</v>
      </c>
      <c r="AD584">
        <f>'"rank"; your input only here!'!AD186</f>
        <v>0</v>
      </c>
      <c r="AE584">
        <f>'"rank"; your input only here!'!AE186</f>
        <v>0</v>
      </c>
      <c r="AF584">
        <f>'"rank"; your input only here!'!AF186</f>
        <v>0</v>
      </c>
      <c r="AG584">
        <f>'"rank"; your input only here!'!AG186</f>
        <v>0</v>
      </c>
      <c r="AH584">
        <f>'"rank"; your input only here!'!AH186</f>
        <v>0</v>
      </c>
      <c r="AI584">
        <f>'"rank"; your input only here!'!AI186</f>
        <v>0</v>
      </c>
      <c r="AJ584">
        <f>'"rank"; your input only here!'!AJ186</f>
        <v>0</v>
      </c>
      <c r="AK584">
        <f>'"rank"; your input only here!'!AK186</f>
        <v>0</v>
      </c>
      <c r="AL584">
        <f>'"rank"; your input only here!'!AL186</f>
        <v>0</v>
      </c>
      <c r="AM584" s="25">
        <f>'"rank"; your input only here!'!AM186</f>
        <v>0</v>
      </c>
      <c r="AN584" s="25">
        <f>'"rank"; your input only here!'!AN186</f>
        <v>0</v>
      </c>
      <c r="AO584" s="25">
        <f>'"rank"; your input only here!'!AO186</f>
        <v>0</v>
      </c>
      <c r="AP584" s="25">
        <f>'"rank"; your input only here!'!AP186</f>
        <v>0</v>
      </c>
      <c r="AQ584" s="25">
        <f>'"rank"; your input only here!'!AQ186</f>
        <v>0</v>
      </c>
    </row>
    <row r="585" spans="1:43" x14ac:dyDescent="0.25">
      <c r="A585" t="str">
        <f>'"rank"; your input only here!'!A187</f>
        <v>A182</v>
      </c>
      <c r="B585" t="str">
        <f>'"rank"; your input only here!'!B187</f>
        <v>Test Project 182</v>
      </c>
      <c r="C585">
        <f>'"rank"; your input only here!'!C187</f>
        <v>0</v>
      </c>
      <c r="D585">
        <f t="shared" si="8"/>
        <v>0</v>
      </c>
      <c r="E585">
        <f>'"rank"; your input only here!'!E187</f>
        <v>182</v>
      </c>
      <c r="F585">
        <f>'"rank"; your input only here!'!F187</f>
        <v>0</v>
      </c>
      <c r="G585">
        <f>'"rank"; your input only here!'!G187</f>
        <v>0</v>
      </c>
      <c r="H585">
        <f>'"rank"; your input only here!'!H187</f>
        <v>0</v>
      </c>
      <c r="I585">
        <f>'"rank"; your input only here!'!I187</f>
        <v>0</v>
      </c>
      <c r="J585">
        <f>'"rank"; your input only here!'!J187</f>
        <v>0</v>
      </c>
      <c r="K585">
        <f>'"rank"; your input only here!'!K187</f>
        <v>0</v>
      </c>
      <c r="L585">
        <f>'"rank"; your input only here!'!L187</f>
        <v>0</v>
      </c>
      <c r="M585">
        <f>'"rank"; your input only here!'!M187</f>
        <v>0</v>
      </c>
      <c r="N585">
        <f>'"rank"; your input only here!'!N187</f>
        <v>0</v>
      </c>
      <c r="O585">
        <f>'"rank"; your input only here!'!O187</f>
        <v>0</v>
      </c>
      <c r="P585">
        <f>'"rank"; your input only here!'!P187</f>
        <v>0</v>
      </c>
      <c r="Q585">
        <f>'"rank"; your input only here!'!Q187</f>
        <v>0</v>
      </c>
      <c r="R585">
        <f>'"rank"; your input only here!'!R187</f>
        <v>0</v>
      </c>
      <c r="S585">
        <f>'"rank"; your input only here!'!S187</f>
        <v>0</v>
      </c>
      <c r="T585">
        <f>'"rank"; your input only here!'!T187</f>
        <v>0</v>
      </c>
      <c r="U585">
        <f>'"rank"; your input only here!'!U187</f>
        <v>0</v>
      </c>
      <c r="V585">
        <f>'"rank"; your input only here!'!V187</f>
        <v>0</v>
      </c>
      <c r="W585">
        <f>'"rank"; your input only here!'!W187</f>
        <v>0</v>
      </c>
      <c r="X585">
        <f>'"rank"; your input only here!'!X187</f>
        <v>0</v>
      </c>
      <c r="Y585">
        <f>'"rank"; your input only here!'!Y187</f>
        <v>0</v>
      </c>
      <c r="Z585">
        <f>'"rank"; your input only here!'!Z187</f>
        <v>0</v>
      </c>
      <c r="AA585">
        <f>'"rank"; your input only here!'!AA187</f>
        <v>0</v>
      </c>
      <c r="AB585">
        <f>'"rank"; your input only here!'!AB187</f>
        <v>0</v>
      </c>
      <c r="AC585">
        <f>'"rank"; your input only here!'!AC187</f>
        <v>0</v>
      </c>
      <c r="AD585">
        <f>'"rank"; your input only here!'!AD187</f>
        <v>0</v>
      </c>
      <c r="AE585">
        <f>'"rank"; your input only here!'!AE187</f>
        <v>0</v>
      </c>
      <c r="AF585">
        <f>'"rank"; your input only here!'!AF187</f>
        <v>0</v>
      </c>
      <c r="AG585">
        <f>'"rank"; your input only here!'!AG187</f>
        <v>0</v>
      </c>
      <c r="AH585">
        <f>'"rank"; your input only here!'!AH187</f>
        <v>0</v>
      </c>
      <c r="AI585">
        <f>'"rank"; your input only here!'!AI187</f>
        <v>0</v>
      </c>
      <c r="AJ585">
        <f>'"rank"; your input only here!'!AJ187</f>
        <v>0</v>
      </c>
      <c r="AK585">
        <f>'"rank"; your input only here!'!AK187</f>
        <v>0</v>
      </c>
      <c r="AL585">
        <f>'"rank"; your input only here!'!AL187</f>
        <v>0</v>
      </c>
      <c r="AM585" s="25">
        <f>'"rank"; your input only here!'!AM187</f>
        <v>0</v>
      </c>
      <c r="AN585" s="25">
        <f>'"rank"; your input only here!'!AN187</f>
        <v>0</v>
      </c>
      <c r="AO585" s="25">
        <f>'"rank"; your input only here!'!AO187</f>
        <v>0</v>
      </c>
      <c r="AP585" s="25">
        <f>'"rank"; your input only here!'!AP187</f>
        <v>0</v>
      </c>
      <c r="AQ585" s="25">
        <f>'"rank"; your input only here!'!AQ187</f>
        <v>0</v>
      </c>
    </row>
    <row r="586" spans="1:43" x14ac:dyDescent="0.25">
      <c r="A586" t="str">
        <f>'"rank"; your input only here!'!A188</f>
        <v>A183</v>
      </c>
      <c r="B586" t="str">
        <f>'"rank"; your input only here!'!B188</f>
        <v>Test Project 183</v>
      </c>
      <c r="C586">
        <f>'"rank"; your input only here!'!C188</f>
        <v>0</v>
      </c>
      <c r="D586">
        <f t="shared" si="8"/>
        <v>0</v>
      </c>
      <c r="E586">
        <f>'"rank"; your input only here!'!E188</f>
        <v>183</v>
      </c>
      <c r="F586">
        <f>'"rank"; your input only here!'!F188</f>
        <v>0</v>
      </c>
      <c r="G586">
        <f>'"rank"; your input only here!'!G188</f>
        <v>0</v>
      </c>
      <c r="H586">
        <f>'"rank"; your input only here!'!H188</f>
        <v>0</v>
      </c>
      <c r="I586">
        <f>'"rank"; your input only here!'!I188</f>
        <v>0</v>
      </c>
      <c r="J586">
        <f>'"rank"; your input only here!'!J188</f>
        <v>0</v>
      </c>
      <c r="K586">
        <f>'"rank"; your input only here!'!K188</f>
        <v>0</v>
      </c>
      <c r="L586">
        <f>'"rank"; your input only here!'!L188</f>
        <v>0</v>
      </c>
      <c r="M586">
        <f>'"rank"; your input only here!'!M188</f>
        <v>0</v>
      </c>
      <c r="N586">
        <f>'"rank"; your input only here!'!N188</f>
        <v>0</v>
      </c>
      <c r="O586">
        <f>'"rank"; your input only here!'!O188</f>
        <v>0</v>
      </c>
      <c r="P586">
        <f>'"rank"; your input only here!'!P188</f>
        <v>0</v>
      </c>
      <c r="Q586">
        <f>'"rank"; your input only here!'!Q188</f>
        <v>0</v>
      </c>
      <c r="R586">
        <f>'"rank"; your input only here!'!R188</f>
        <v>0</v>
      </c>
      <c r="S586">
        <f>'"rank"; your input only here!'!S188</f>
        <v>0</v>
      </c>
      <c r="T586">
        <f>'"rank"; your input only here!'!T188</f>
        <v>0</v>
      </c>
      <c r="U586">
        <f>'"rank"; your input only here!'!U188</f>
        <v>0</v>
      </c>
      <c r="V586">
        <f>'"rank"; your input only here!'!V188</f>
        <v>0</v>
      </c>
      <c r="W586">
        <f>'"rank"; your input only here!'!W188</f>
        <v>0</v>
      </c>
      <c r="X586">
        <f>'"rank"; your input only here!'!X188</f>
        <v>0</v>
      </c>
      <c r="Y586">
        <f>'"rank"; your input only here!'!Y188</f>
        <v>0</v>
      </c>
      <c r="Z586">
        <f>'"rank"; your input only here!'!Z188</f>
        <v>0</v>
      </c>
      <c r="AA586">
        <f>'"rank"; your input only here!'!AA188</f>
        <v>0</v>
      </c>
      <c r="AB586">
        <f>'"rank"; your input only here!'!AB188</f>
        <v>0</v>
      </c>
      <c r="AC586">
        <f>'"rank"; your input only here!'!AC188</f>
        <v>0</v>
      </c>
      <c r="AD586">
        <f>'"rank"; your input only here!'!AD188</f>
        <v>0</v>
      </c>
      <c r="AE586">
        <f>'"rank"; your input only here!'!AE188</f>
        <v>0</v>
      </c>
      <c r="AF586">
        <f>'"rank"; your input only here!'!AF188</f>
        <v>0</v>
      </c>
      <c r="AG586">
        <f>'"rank"; your input only here!'!AG188</f>
        <v>0</v>
      </c>
      <c r="AH586">
        <f>'"rank"; your input only here!'!AH188</f>
        <v>0</v>
      </c>
      <c r="AI586">
        <f>'"rank"; your input only here!'!AI188</f>
        <v>0</v>
      </c>
      <c r="AJ586">
        <f>'"rank"; your input only here!'!AJ188</f>
        <v>0</v>
      </c>
      <c r="AK586">
        <f>'"rank"; your input only here!'!AK188</f>
        <v>0</v>
      </c>
      <c r="AL586">
        <f>'"rank"; your input only here!'!AL188</f>
        <v>0</v>
      </c>
      <c r="AM586" s="25">
        <f>'"rank"; your input only here!'!AM188</f>
        <v>0</v>
      </c>
      <c r="AN586" s="25">
        <f>'"rank"; your input only here!'!AN188</f>
        <v>0</v>
      </c>
      <c r="AO586" s="25">
        <f>'"rank"; your input only here!'!AO188</f>
        <v>0</v>
      </c>
      <c r="AP586" s="25">
        <f>'"rank"; your input only here!'!AP188</f>
        <v>0</v>
      </c>
      <c r="AQ586" s="25">
        <f>'"rank"; your input only here!'!AQ188</f>
        <v>0</v>
      </c>
    </row>
    <row r="587" spans="1:43" x14ac:dyDescent="0.25">
      <c r="A587" t="str">
        <f>'"rank"; your input only here!'!A189</f>
        <v>A184</v>
      </c>
      <c r="B587" t="str">
        <f>'"rank"; your input only here!'!B189</f>
        <v>Test Project 184</v>
      </c>
      <c r="C587">
        <f>'"rank"; your input only here!'!C189</f>
        <v>0</v>
      </c>
      <c r="D587">
        <f t="shared" si="8"/>
        <v>0</v>
      </c>
      <c r="E587">
        <f>'"rank"; your input only here!'!E189</f>
        <v>184</v>
      </c>
      <c r="F587">
        <f>'"rank"; your input only here!'!F189</f>
        <v>0</v>
      </c>
      <c r="G587">
        <f>'"rank"; your input only here!'!G189</f>
        <v>0</v>
      </c>
      <c r="H587">
        <f>'"rank"; your input only here!'!H189</f>
        <v>0</v>
      </c>
      <c r="I587">
        <f>'"rank"; your input only here!'!I189</f>
        <v>0</v>
      </c>
      <c r="J587">
        <f>'"rank"; your input only here!'!J189</f>
        <v>0</v>
      </c>
      <c r="K587">
        <f>'"rank"; your input only here!'!K189</f>
        <v>0</v>
      </c>
      <c r="L587">
        <f>'"rank"; your input only here!'!L189</f>
        <v>0</v>
      </c>
      <c r="M587">
        <f>'"rank"; your input only here!'!M189</f>
        <v>0</v>
      </c>
      <c r="N587">
        <f>'"rank"; your input only here!'!N189</f>
        <v>0</v>
      </c>
      <c r="O587">
        <f>'"rank"; your input only here!'!O189</f>
        <v>0</v>
      </c>
      <c r="P587">
        <f>'"rank"; your input only here!'!P189</f>
        <v>0</v>
      </c>
      <c r="Q587">
        <f>'"rank"; your input only here!'!Q189</f>
        <v>0</v>
      </c>
      <c r="R587">
        <f>'"rank"; your input only here!'!R189</f>
        <v>0</v>
      </c>
      <c r="S587">
        <f>'"rank"; your input only here!'!S189</f>
        <v>0</v>
      </c>
      <c r="T587">
        <f>'"rank"; your input only here!'!T189</f>
        <v>0</v>
      </c>
      <c r="U587">
        <f>'"rank"; your input only here!'!U189</f>
        <v>0</v>
      </c>
      <c r="V587">
        <f>'"rank"; your input only here!'!V189</f>
        <v>0</v>
      </c>
      <c r="W587">
        <f>'"rank"; your input only here!'!W189</f>
        <v>0</v>
      </c>
      <c r="X587">
        <f>'"rank"; your input only here!'!X189</f>
        <v>0</v>
      </c>
      <c r="Y587">
        <f>'"rank"; your input only here!'!Y189</f>
        <v>0</v>
      </c>
      <c r="Z587">
        <f>'"rank"; your input only here!'!Z189</f>
        <v>0</v>
      </c>
      <c r="AA587">
        <f>'"rank"; your input only here!'!AA189</f>
        <v>0</v>
      </c>
      <c r="AB587">
        <f>'"rank"; your input only here!'!AB189</f>
        <v>0</v>
      </c>
      <c r="AC587">
        <f>'"rank"; your input only here!'!AC189</f>
        <v>0</v>
      </c>
      <c r="AD587">
        <f>'"rank"; your input only here!'!AD189</f>
        <v>0</v>
      </c>
      <c r="AE587">
        <f>'"rank"; your input only here!'!AE189</f>
        <v>0</v>
      </c>
      <c r="AF587">
        <f>'"rank"; your input only here!'!AF189</f>
        <v>0</v>
      </c>
      <c r="AG587">
        <f>'"rank"; your input only here!'!AG189</f>
        <v>0</v>
      </c>
      <c r="AH587">
        <f>'"rank"; your input only here!'!AH189</f>
        <v>0</v>
      </c>
      <c r="AI587">
        <f>'"rank"; your input only here!'!AI189</f>
        <v>0</v>
      </c>
      <c r="AJ587">
        <f>'"rank"; your input only here!'!AJ189</f>
        <v>0</v>
      </c>
      <c r="AK587">
        <f>'"rank"; your input only here!'!AK189</f>
        <v>0</v>
      </c>
      <c r="AL587">
        <f>'"rank"; your input only here!'!AL189</f>
        <v>0</v>
      </c>
      <c r="AM587" s="25">
        <f>'"rank"; your input only here!'!AM189</f>
        <v>0</v>
      </c>
      <c r="AN587" s="25">
        <f>'"rank"; your input only here!'!AN189</f>
        <v>0</v>
      </c>
      <c r="AO587" s="25">
        <f>'"rank"; your input only here!'!AO189</f>
        <v>0</v>
      </c>
      <c r="AP587" s="25">
        <f>'"rank"; your input only here!'!AP189</f>
        <v>0</v>
      </c>
      <c r="AQ587" s="25">
        <f>'"rank"; your input only here!'!AQ189</f>
        <v>0</v>
      </c>
    </row>
    <row r="588" spans="1:43" x14ac:dyDescent="0.25">
      <c r="A588" t="str">
        <f>'"rank"; your input only here!'!A190</f>
        <v>A185</v>
      </c>
      <c r="B588" t="str">
        <f>'"rank"; your input only here!'!B190</f>
        <v>Test Project 185</v>
      </c>
      <c r="C588">
        <f>'"rank"; your input only here!'!C190</f>
        <v>0</v>
      </c>
      <c r="D588">
        <f t="shared" si="8"/>
        <v>0</v>
      </c>
      <c r="E588">
        <f>'"rank"; your input only here!'!E190</f>
        <v>185</v>
      </c>
      <c r="F588">
        <f>'"rank"; your input only here!'!F190</f>
        <v>0</v>
      </c>
      <c r="G588">
        <f>'"rank"; your input only here!'!G190</f>
        <v>0</v>
      </c>
      <c r="H588">
        <f>'"rank"; your input only here!'!H190</f>
        <v>0</v>
      </c>
      <c r="I588">
        <f>'"rank"; your input only here!'!I190</f>
        <v>0</v>
      </c>
      <c r="J588">
        <f>'"rank"; your input only here!'!J190</f>
        <v>0</v>
      </c>
      <c r="K588">
        <f>'"rank"; your input only here!'!K190</f>
        <v>0</v>
      </c>
      <c r="L588">
        <f>'"rank"; your input only here!'!L190</f>
        <v>0</v>
      </c>
      <c r="M588">
        <f>'"rank"; your input only here!'!M190</f>
        <v>0</v>
      </c>
      <c r="N588">
        <f>'"rank"; your input only here!'!N190</f>
        <v>0</v>
      </c>
      <c r="O588">
        <f>'"rank"; your input only here!'!O190</f>
        <v>0</v>
      </c>
      <c r="P588">
        <f>'"rank"; your input only here!'!P190</f>
        <v>0</v>
      </c>
      <c r="Q588">
        <f>'"rank"; your input only here!'!Q190</f>
        <v>0</v>
      </c>
      <c r="R588">
        <f>'"rank"; your input only here!'!R190</f>
        <v>0</v>
      </c>
      <c r="S588">
        <f>'"rank"; your input only here!'!S190</f>
        <v>0</v>
      </c>
      <c r="T588">
        <f>'"rank"; your input only here!'!T190</f>
        <v>0</v>
      </c>
      <c r="U588">
        <f>'"rank"; your input only here!'!U190</f>
        <v>0</v>
      </c>
      <c r="V588">
        <f>'"rank"; your input only here!'!V190</f>
        <v>0</v>
      </c>
      <c r="W588">
        <f>'"rank"; your input only here!'!W190</f>
        <v>0</v>
      </c>
      <c r="X588">
        <f>'"rank"; your input only here!'!X190</f>
        <v>0</v>
      </c>
      <c r="Y588">
        <f>'"rank"; your input only here!'!Y190</f>
        <v>0</v>
      </c>
      <c r="Z588">
        <f>'"rank"; your input only here!'!Z190</f>
        <v>0</v>
      </c>
      <c r="AA588">
        <f>'"rank"; your input only here!'!AA190</f>
        <v>0</v>
      </c>
      <c r="AB588">
        <f>'"rank"; your input only here!'!AB190</f>
        <v>0</v>
      </c>
      <c r="AC588">
        <f>'"rank"; your input only here!'!AC190</f>
        <v>0</v>
      </c>
      <c r="AD588">
        <f>'"rank"; your input only here!'!AD190</f>
        <v>0</v>
      </c>
      <c r="AE588">
        <f>'"rank"; your input only here!'!AE190</f>
        <v>0</v>
      </c>
      <c r="AF588">
        <f>'"rank"; your input only here!'!AF190</f>
        <v>0</v>
      </c>
      <c r="AG588">
        <f>'"rank"; your input only here!'!AG190</f>
        <v>0</v>
      </c>
      <c r="AH588">
        <f>'"rank"; your input only here!'!AH190</f>
        <v>0</v>
      </c>
      <c r="AI588">
        <f>'"rank"; your input only here!'!AI190</f>
        <v>0</v>
      </c>
      <c r="AJ588">
        <f>'"rank"; your input only here!'!AJ190</f>
        <v>0</v>
      </c>
      <c r="AK588">
        <f>'"rank"; your input only here!'!AK190</f>
        <v>0</v>
      </c>
      <c r="AL588">
        <f>'"rank"; your input only here!'!AL190</f>
        <v>0</v>
      </c>
      <c r="AM588" s="25">
        <f>'"rank"; your input only here!'!AM190</f>
        <v>0</v>
      </c>
      <c r="AN588" s="25">
        <f>'"rank"; your input only here!'!AN190</f>
        <v>0</v>
      </c>
      <c r="AO588" s="25">
        <f>'"rank"; your input only here!'!AO190</f>
        <v>0</v>
      </c>
      <c r="AP588" s="25">
        <f>'"rank"; your input only here!'!AP190</f>
        <v>0</v>
      </c>
      <c r="AQ588" s="25">
        <f>'"rank"; your input only here!'!AQ190</f>
        <v>0</v>
      </c>
    </row>
    <row r="589" spans="1:43" x14ac:dyDescent="0.25">
      <c r="A589" t="str">
        <f>'"rank"; your input only here!'!A191</f>
        <v>A186</v>
      </c>
      <c r="B589" t="str">
        <f>'"rank"; your input only here!'!B191</f>
        <v>Test Project 186</v>
      </c>
      <c r="C589">
        <f>'"rank"; your input only here!'!C191</f>
        <v>0</v>
      </c>
      <c r="D589">
        <f t="shared" si="8"/>
        <v>0</v>
      </c>
      <c r="E589">
        <f>'"rank"; your input only here!'!E191</f>
        <v>186</v>
      </c>
      <c r="F589">
        <f>'"rank"; your input only here!'!F191</f>
        <v>0</v>
      </c>
      <c r="G589">
        <f>'"rank"; your input only here!'!G191</f>
        <v>0</v>
      </c>
      <c r="H589">
        <f>'"rank"; your input only here!'!H191</f>
        <v>0</v>
      </c>
      <c r="I589">
        <f>'"rank"; your input only here!'!I191</f>
        <v>0</v>
      </c>
      <c r="J589">
        <f>'"rank"; your input only here!'!J191</f>
        <v>0</v>
      </c>
      <c r="K589">
        <f>'"rank"; your input only here!'!K191</f>
        <v>0</v>
      </c>
      <c r="L589">
        <f>'"rank"; your input only here!'!L191</f>
        <v>0</v>
      </c>
      <c r="M589">
        <f>'"rank"; your input only here!'!M191</f>
        <v>0</v>
      </c>
      <c r="N589">
        <f>'"rank"; your input only here!'!N191</f>
        <v>0</v>
      </c>
      <c r="O589">
        <f>'"rank"; your input only here!'!O191</f>
        <v>0</v>
      </c>
      <c r="P589">
        <f>'"rank"; your input only here!'!P191</f>
        <v>0</v>
      </c>
      <c r="Q589">
        <f>'"rank"; your input only here!'!Q191</f>
        <v>0</v>
      </c>
      <c r="R589">
        <f>'"rank"; your input only here!'!R191</f>
        <v>0</v>
      </c>
      <c r="S589">
        <f>'"rank"; your input only here!'!S191</f>
        <v>0</v>
      </c>
      <c r="T589">
        <f>'"rank"; your input only here!'!T191</f>
        <v>0</v>
      </c>
      <c r="U589">
        <f>'"rank"; your input only here!'!U191</f>
        <v>0</v>
      </c>
      <c r="V589">
        <f>'"rank"; your input only here!'!V191</f>
        <v>0</v>
      </c>
      <c r="W589">
        <f>'"rank"; your input only here!'!W191</f>
        <v>0</v>
      </c>
      <c r="X589">
        <f>'"rank"; your input only here!'!X191</f>
        <v>0</v>
      </c>
      <c r="Y589">
        <f>'"rank"; your input only here!'!Y191</f>
        <v>0</v>
      </c>
      <c r="Z589">
        <f>'"rank"; your input only here!'!Z191</f>
        <v>0</v>
      </c>
      <c r="AA589">
        <f>'"rank"; your input only here!'!AA191</f>
        <v>0</v>
      </c>
      <c r="AB589">
        <f>'"rank"; your input only here!'!AB191</f>
        <v>0</v>
      </c>
      <c r="AC589">
        <f>'"rank"; your input only here!'!AC191</f>
        <v>0</v>
      </c>
      <c r="AD589">
        <f>'"rank"; your input only here!'!AD191</f>
        <v>0</v>
      </c>
      <c r="AE589">
        <f>'"rank"; your input only here!'!AE191</f>
        <v>0</v>
      </c>
      <c r="AF589">
        <f>'"rank"; your input only here!'!AF191</f>
        <v>0</v>
      </c>
      <c r="AG589">
        <f>'"rank"; your input only here!'!AG191</f>
        <v>0</v>
      </c>
      <c r="AH589">
        <f>'"rank"; your input only here!'!AH191</f>
        <v>0</v>
      </c>
      <c r="AI589">
        <f>'"rank"; your input only here!'!AI191</f>
        <v>0</v>
      </c>
      <c r="AJ589">
        <f>'"rank"; your input only here!'!AJ191</f>
        <v>0</v>
      </c>
      <c r="AK589">
        <f>'"rank"; your input only here!'!AK191</f>
        <v>0</v>
      </c>
      <c r="AL589">
        <f>'"rank"; your input only here!'!AL191</f>
        <v>0</v>
      </c>
      <c r="AM589" s="25">
        <f>'"rank"; your input only here!'!AM191</f>
        <v>0</v>
      </c>
      <c r="AN589" s="25">
        <f>'"rank"; your input only here!'!AN191</f>
        <v>0</v>
      </c>
      <c r="AO589" s="25">
        <f>'"rank"; your input only here!'!AO191</f>
        <v>0</v>
      </c>
      <c r="AP589" s="25">
        <f>'"rank"; your input only here!'!AP191</f>
        <v>0</v>
      </c>
      <c r="AQ589" s="25">
        <f>'"rank"; your input only here!'!AQ191</f>
        <v>0</v>
      </c>
    </row>
    <row r="590" spans="1:43" x14ac:dyDescent="0.25">
      <c r="A590" t="str">
        <f>'"rank"; your input only here!'!A192</f>
        <v>A187</v>
      </c>
      <c r="B590" t="str">
        <f>'"rank"; your input only here!'!B192</f>
        <v>Test Project 187</v>
      </c>
      <c r="C590">
        <f>'"rank"; your input only here!'!C192</f>
        <v>0</v>
      </c>
      <c r="D590">
        <f t="shared" si="8"/>
        <v>0</v>
      </c>
      <c r="E590">
        <f>'"rank"; your input only here!'!E192</f>
        <v>187</v>
      </c>
      <c r="F590">
        <f>'"rank"; your input only here!'!F192</f>
        <v>0</v>
      </c>
      <c r="G590">
        <f>'"rank"; your input only here!'!G192</f>
        <v>0</v>
      </c>
      <c r="H590">
        <f>'"rank"; your input only here!'!H192</f>
        <v>0</v>
      </c>
      <c r="I590">
        <f>'"rank"; your input only here!'!I192</f>
        <v>0</v>
      </c>
      <c r="J590">
        <f>'"rank"; your input only here!'!J192</f>
        <v>0</v>
      </c>
      <c r="K590">
        <f>'"rank"; your input only here!'!K192</f>
        <v>0</v>
      </c>
      <c r="L590">
        <f>'"rank"; your input only here!'!L192</f>
        <v>0</v>
      </c>
      <c r="M590">
        <f>'"rank"; your input only here!'!M192</f>
        <v>0</v>
      </c>
      <c r="N590">
        <f>'"rank"; your input only here!'!N192</f>
        <v>0</v>
      </c>
      <c r="O590">
        <f>'"rank"; your input only here!'!O192</f>
        <v>0</v>
      </c>
      <c r="P590">
        <f>'"rank"; your input only here!'!P192</f>
        <v>0</v>
      </c>
      <c r="Q590">
        <f>'"rank"; your input only here!'!Q192</f>
        <v>0</v>
      </c>
      <c r="R590">
        <f>'"rank"; your input only here!'!R192</f>
        <v>0</v>
      </c>
      <c r="S590">
        <f>'"rank"; your input only here!'!S192</f>
        <v>0</v>
      </c>
      <c r="T590">
        <f>'"rank"; your input only here!'!T192</f>
        <v>0</v>
      </c>
      <c r="U590">
        <f>'"rank"; your input only here!'!U192</f>
        <v>0</v>
      </c>
      <c r="V590">
        <f>'"rank"; your input only here!'!V192</f>
        <v>0</v>
      </c>
      <c r="W590">
        <f>'"rank"; your input only here!'!W192</f>
        <v>0</v>
      </c>
      <c r="X590">
        <f>'"rank"; your input only here!'!X192</f>
        <v>0</v>
      </c>
      <c r="Y590">
        <f>'"rank"; your input only here!'!Y192</f>
        <v>0</v>
      </c>
      <c r="Z590">
        <f>'"rank"; your input only here!'!Z192</f>
        <v>0</v>
      </c>
      <c r="AA590">
        <f>'"rank"; your input only here!'!AA192</f>
        <v>0</v>
      </c>
      <c r="AB590">
        <f>'"rank"; your input only here!'!AB192</f>
        <v>0</v>
      </c>
      <c r="AC590">
        <f>'"rank"; your input only here!'!AC192</f>
        <v>0</v>
      </c>
      <c r="AD590">
        <f>'"rank"; your input only here!'!AD192</f>
        <v>0</v>
      </c>
      <c r="AE590">
        <f>'"rank"; your input only here!'!AE192</f>
        <v>0</v>
      </c>
      <c r="AF590">
        <f>'"rank"; your input only here!'!AF192</f>
        <v>0</v>
      </c>
      <c r="AG590">
        <f>'"rank"; your input only here!'!AG192</f>
        <v>0</v>
      </c>
      <c r="AH590">
        <f>'"rank"; your input only here!'!AH192</f>
        <v>0</v>
      </c>
      <c r="AI590">
        <f>'"rank"; your input only here!'!AI192</f>
        <v>0</v>
      </c>
      <c r="AJ590">
        <f>'"rank"; your input only here!'!AJ192</f>
        <v>0</v>
      </c>
      <c r="AK590">
        <f>'"rank"; your input only here!'!AK192</f>
        <v>0</v>
      </c>
      <c r="AL590">
        <f>'"rank"; your input only here!'!AL192</f>
        <v>0</v>
      </c>
      <c r="AM590" s="25">
        <f>'"rank"; your input only here!'!AM192</f>
        <v>0</v>
      </c>
      <c r="AN590" s="25">
        <f>'"rank"; your input only here!'!AN192</f>
        <v>0</v>
      </c>
      <c r="AO590" s="25">
        <f>'"rank"; your input only here!'!AO192</f>
        <v>0</v>
      </c>
      <c r="AP590" s="25">
        <f>'"rank"; your input only here!'!AP192</f>
        <v>0</v>
      </c>
      <c r="AQ590" s="25">
        <f>'"rank"; your input only here!'!AQ192</f>
        <v>0</v>
      </c>
    </row>
    <row r="591" spans="1:43" x14ac:dyDescent="0.25">
      <c r="A591" t="str">
        <f>'"rank"; your input only here!'!A193</f>
        <v>A188</v>
      </c>
      <c r="B591" t="str">
        <f>'"rank"; your input only here!'!B193</f>
        <v>Test Project 188</v>
      </c>
      <c r="C591">
        <f>'"rank"; your input only here!'!C193</f>
        <v>0</v>
      </c>
      <c r="D591">
        <f t="shared" si="8"/>
        <v>0</v>
      </c>
      <c r="E591">
        <f>'"rank"; your input only here!'!E193</f>
        <v>188</v>
      </c>
      <c r="F591">
        <f>'"rank"; your input only here!'!F193</f>
        <v>0</v>
      </c>
      <c r="G591">
        <f>'"rank"; your input only here!'!G193</f>
        <v>0</v>
      </c>
      <c r="H591">
        <f>'"rank"; your input only here!'!H193</f>
        <v>0</v>
      </c>
      <c r="I591">
        <f>'"rank"; your input only here!'!I193</f>
        <v>0</v>
      </c>
      <c r="J591">
        <f>'"rank"; your input only here!'!J193</f>
        <v>0</v>
      </c>
      <c r="K591">
        <f>'"rank"; your input only here!'!K193</f>
        <v>0</v>
      </c>
      <c r="L591">
        <f>'"rank"; your input only here!'!L193</f>
        <v>0</v>
      </c>
      <c r="M591">
        <f>'"rank"; your input only here!'!M193</f>
        <v>0</v>
      </c>
      <c r="N591">
        <f>'"rank"; your input only here!'!N193</f>
        <v>0</v>
      </c>
      <c r="O591">
        <f>'"rank"; your input only here!'!O193</f>
        <v>0</v>
      </c>
      <c r="P591">
        <f>'"rank"; your input only here!'!P193</f>
        <v>0</v>
      </c>
      <c r="Q591">
        <f>'"rank"; your input only here!'!Q193</f>
        <v>0</v>
      </c>
      <c r="R591">
        <f>'"rank"; your input only here!'!R193</f>
        <v>0</v>
      </c>
      <c r="S591">
        <f>'"rank"; your input only here!'!S193</f>
        <v>0</v>
      </c>
      <c r="T591">
        <f>'"rank"; your input only here!'!T193</f>
        <v>0</v>
      </c>
      <c r="U591">
        <f>'"rank"; your input only here!'!U193</f>
        <v>0</v>
      </c>
      <c r="V591">
        <f>'"rank"; your input only here!'!V193</f>
        <v>0</v>
      </c>
      <c r="W591">
        <f>'"rank"; your input only here!'!W193</f>
        <v>0</v>
      </c>
      <c r="X591">
        <f>'"rank"; your input only here!'!X193</f>
        <v>0</v>
      </c>
      <c r="Y591">
        <f>'"rank"; your input only here!'!Y193</f>
        <v>0</v>
      </c>
      <c r="Z591">
        <f>'"rank"; your input only here!'!Z193</f>
        <v>0</v>
      </c>
      <c r="AA591">
        <f>'"rank"; your input only here!'!AA193</f>
        <v>0</v>
      </c>
      <c r="AB591">
        <f>'"rank"; your input only here!'!AB193</f>
        <v>0</v>
      </c>
      <c r="AC591">
        <f>'"rank"; your input only here!'!AC193</f>
        <v>0</v>
      </c>
      <c r="AD591">
        <f>'"rank"; your input only here!'!AD193</f>
        <v>0</v>
      </c>
      <c r="AE591">
        <f>'"rank"; your input only here!'!AE193</f>
        <v>0</v>
      </c>
      <c r="AF591">
        <f>'"rank"; your input only here!'!AF193</f>
        <v>0</v>
      </c>
      <c r="AG591">
        <f>'"rank"; your input only here!'!AG193</f>
        <v>0</v>
      </c>
      <c r="AH591">
        <f>'"rank"; your input only here!'!AH193</f>
        <v>0</v>
      </c>
      <c r="AI591">
        <f>'"rank"; your input only here!'!AI193</f>
        <v>0</v>
      </c>
      <c r="AJ591">
        <f>'"rank"; your input only here!'!AJ193</f>
        <v>0</v>
      </c>
      <c r="AK591">
        <f>'"rank"; your input only here!'!AK193</f>
        <v>0</v>
      </c>
      <c r="AL591">
        <f>'"rank"; your input only here!'!AL193</f>
        <v>0</v>
      </c>
      <c r="AM591" s="25">
        <f>'"rank"; your input only here!'!AM193</f>
        <v>0</v>
      </c>
      <c r="AN591" s="25">
        <f>'"rank"; your input only here!'!AN193</f>
        <v>0</v>
      </c>
      <c r="AO591" s="25">
        <f>'"rank"; your input only here!'!AO193</f>
        <v>0</v>
      </c>
      <c r="AP591" s="25">
        <f>'"rank"; your input only here!'!AP193</f>
        <v>0</v>
      </c>
      <c r="AQ591" s="25">
        <f>'"rank"; your input only here!'!AQ193</f>
        <v>0</v>
      </c>
    </row>
    <row r="592" spans="1:43" x14ac:dyDescent="0.25">
      <c r="A592" t="str">
        <f>'"rank"; your input only here!'!A194</f>
        <v>A189</v>
      </c>
      <c r="B592" t="str">
        <f>'"rank"; your input only here!'!B194</f>
        <v>Test Project 189</v>
      </c>
      <c r="C592">
        <f>'"rank"; your input only here!'!C194</f>
        <v>0</v>
      </c>
      <c r="D592">
        <f t="shared" si="8"/>
        <v>0</v>
      </c>
      <c r="E592">
        <f>'"rank"; your input only here!'!E194</f>
        <v>189</v>
      </c>
      <c r="F592">
        <f>'"rank"; your input only here!'!F194</f>
        <v>0</v>
      </c>
      <c r="G592">
        <f>'"rank"; your input only here!'!G194</f>
        <v>0</v>
      </c>
      <c r="H592">
        <f>'"rank"; your input only here!'!H194</f>
        <v>0</v>
      </c>
      <c r="I592">
        <f>'"rank"; your input only here!'!I194</f>
        <v>0</v>
      </c>
      <c r="J592">
        <f>'"rank"; your input only here!'!J194</f>
        <v>0</v>
      </c>
      <c r="K592">
        <f>'"rank"; your input only here!'!K194</f>
        <v>0</v>
      </c>
      <c r="L592">
        <f>'"rank"; your input only here!'!L194</f>
        <v>0</v>
      </c>
      <c r="M592">
        <f>'"rank"; your input only here!'!M194</f>
        <v>0</v>
      </c>
      <c r="N592">
        <f>'"rank"; your input only here!'!N194</f>
        <v>0</v>
      </c>
      <c r="O592">
        <f>'"rank"; your input only here!'!O194</f>
        <v>0</v>
      </c>
      <c r="P592">
        <f>'"rank"; your input only here!'!P194</f>
        <v>0</v>
      </c>
      <c r="Q592">
        <f>'"rank"; your input only here!'!Q194</f>
        <v>0</v>
      </c>
      <c r="R592">
        <f>'"rank"; your input only here!'!R194</f>
        <v>0</v>
      </c>
      <c r="S592">
        <f>'"rank"; your input only here!'!S194</f>
        <v>0</v>
      </c>
      <c r="T592">
        <f>'"rank"; your input only here!'!T194</f>
        <v>0</v>
      </c>
      <c r="U592">
        <f>'"rank"; your input only here!'!U194</f>
        <v>0</v>
      </c>
      <c r="V592">
        <f>'"rank"; your input only here!'!V194</f>
        <v>0</v>
      </c>
      <c r="W592">
        <f>'"rank"; your input only here!'!W194</f>
        <v>0</v>
      </c>
      <c r="X592">
        <f>'"rank"; your input only here!'!X194</f>
        <v>0</v>
      </c>
      <c r="Y592">
        <f>'"rank"; your input only here!'!Y194</f>
        <v>0</v>
      </c>
      <c r="Z592">
        <f>'"rank"; your input only here!'!Z194</f>
        <v>0</v>
      </c>
      <c r="AA592">
        <f>'"rank"; your input only here!'!AA194</f>
        <v>0</v>
      </c>
      <c r="AB592">
        <f>'"rank"; your input only here!'!AB194</f>
        <v>0</v>
      </c>
      <c r="AC592">
        <f>'"rank"; your input only here!'!AC194</f>
        <v>0</v>
      </c>
      <c r="AD592">
        <f>'"rank"; your input only here!'!AD194</f>
        <v>0</v>
      </c>
      <c r="AE592">
        <f>'"rank"; your input only here!'!AE194</f>
        <v>0</v>
      </c>
      <c r="AF592">
        <f>'"rank"; your input only here!'!AF194</f>
        <v>0</v>
      </c>
      <c r="AG592">
        <f>'"rank"; your input only here!'!AG194</f>
        <v>0</v>
      </c>
      <c r="AH592">
        <f>'"rank"; your input only here!'!AH194</f>
        <v>0</v>
      </c>
      <c r="AI592">
        <f>'"rank"; your input only here!'!AI194</f>
        <v>0</v>
      </c>
      <c r="AJ592">
        <f>'"rank"; your input only here!'!AJ194</f>
        <v>0</v>
      </c>
      <c r="AK592">
        <f>'"rank"; your input only here!'!AK194</f>
        <v>0</v>
      </c>
      <c r="AL592">
        <f>'"rank"; your input only here!'!AL194</f>
        <v>0</v>
      </c>
      <c r="AM592" s="25">
        <f>'"rank"; your input only here!'!AM194</f>
        <v>0</v>
      </c>
      <c r="AN592" s="25">
        <f>'"rank"; your input only here!'!AN194</f>
        <v>0</v>
      </c>
      <c r="AO592" s="25">
        <f>'"rank"; your input only here!'!AO194</f>
        <v>0</v>
      </c>
      <c r="AP592" s="25">
        <f>'"rank"; your input only here!'!AP194</f>
        <v>0</v>
      </c>
      <c r="AQ592" s="25">
        <f>'"rank"; your input only here!'!AQ194</f>
        <v>0</v>
      </c>
    </row>
    <row r="593" spans="1:43" x14ac:dyDescent="0.25">
      <c r="A593" t="str">
        <f>'"rank"; your input only here!'!A195</f>
        <v>A190</v>
      </c>
      <c r="B593" t="str">
        <f>'"rank"; your input only here!'!B195</f>
        <v>Test Project 190</v>
      </c>
      <c r="C593">
        <f>'"rank"; your input only here!'!C195</f>
        <v>0</v>
      </c>
      <c r="D593">
        <f t="shared" si="8"/>
        <v>0</v>
      </c>
      <c r="E593">
        <f>'"rank"; your input only here!'!E195</f>
        <v>190</v>
      </c>
      <c r="F593">
        <f>'"rank"; your input only here!'!F195</f>
        <v>0</v>
      </c>
      <c r="G593">
        <f>'"rank"; your input only here!'!G195</f>
        <v>0</v>
      </c>
      <c r="H593">
        <f>'"rank"; your input only here!'!H195</f>
        <v>0</v>
      </c>
      <c r="I593">
        <f>'"rank"; your input only here!'!I195</f>
        <v>0</v>
      </c>
      <c r="J593">
        <f>'"rank"; your input only here!'!J195</f>
        <v>0</v>
      </c>
      <c r="K593">
        <f>'"rank"; your input only here!'!K195</f>
        <v>0</v>
      </c>
      <c r="L593">
        <f>'"rank"; your input only here!'!L195</f>
        <v>0</v>
      </c>
      <c r="M593">
        <f>'"rank"; your input only here!'!M195</f>
        <v>0</v>
      </c>
      <c r="N593">
        <f>'"rank"; your input only here!'!N195</f>
        <v>0</v>
      </c>
      <c r="O593">
        <f>'"rank"; your input only here!'!O195</f>
        <v>0</v>
      </c>
      <c r="P593">
        <f>'"rank"; your input only here!'!P195</f>
        <v>0</v>
      </c>
      <c r="Q593">
        <f>'"rank"; your input only here!'!Q195</f>
        <v>0</v>
      </c>
      <c r="R593">
        <f>'"rank"; your input only here!'!R195</f>
        <v>0</v>
      </c>
      <c r="S593">
        <f>'"rank"; your input only here!'!S195</f>
        <v>0</v>
      </c>
      <c r="T593">
        <f>'"rank"; your input only here!'!T195</f>
        <v>0</v>
      </c>
      <c r="U593">
        <f>'"rank"; your input only here!'!U195</f>
        <v>0</v>
      </c>
      <c r="V593">
        <f>'"rank"; your input only here!'!V195</f>
        <v>0</v>
      </c>
      <c r="W593">
        <f>'"rank"; your input only here!'!W195</f>
        <v>0</v>
      </c>
      <c r="X593">
        <f>'"rank"; your input only here!'!X195</f>
        <v>0</v>
      </c>
      <c r="Y593">
        <f>'"rank"; your input only here!'!Y195</f>
        <v>0</v>
      </c>
      <c r="Z593">
        <f>'"rank"; your input only here!'!Z195</f>
        <v>0</v>
      </c>
      <c r="AA593">
        <f>'"rank"; your input only here!'!AA195</f>
        <v>0</v>
      </c>
      <c r="AB593">
        <f>'"rank"; your input only here!'!AB195</f>
        <v>0</v>
      </c>
      <c r="AC593">
        <f>'"rank"; your input only here!'!AC195</f>
        <v>0</v>
      </c>
      <c r="AD593">
        <f>'"rank"; your input only here!'!AD195</f>
        <v>0</v>
      </c>
      <c r="AE593">
        <f>'"rank"; your input only here!'!AE195</f>
        <v>0</v>
      </c>
      <c r="AF593">
        <f>'"rank"; your input only here!'!AF195</f>
        <v>0</v>
      </c>
      <c r="AG593">
        <f>'"rank"; your input only here!'!AG195</f>
        <v>0</v>
      </c>
      <c r="AH593">
        <f>'"rank"; your input only here!'!AH195</f>
        <v>0</v>
      </c>
      <c r="AI593">
        <f>'"rank"; your input only here!'!AI195</f>
        <v>0</v>
      </c>
      <c r="AJ593">
        <f>'"rank"; your input only here!'!AJ195</f>
        <v>0</v>
      </c>
      <c r="AK593">
        <f>'"rank"; your input only here!'!AK195</f>
        <v>0</v>
      </c>
      <c r="AL593">
        <f>'"rank"; your input only here!'!AL195</f>
        <v>0</v>
      </c>
      <c r="AM593" s="25">
        <f>'"rank"; your input only here!'!AM195</f>
        <v>0</v>
      </c>
      <c r="AN593" s="25">
        <f>'"rank"; your input only here!'!AN195</f>
        <v>0</v>
      </c>
      <c r="AO593" s="25">
        <f>'"rank"; your input only here!'!AO195</f>
        <v>0</v>
      </c>
      <c r="AP593" s="25">
        <f>'"rank"; your input only here!'!AP195</f>
        <v>0</v>
      </c>
      <c r="AQ593" s="25">
        <f>'"rank"; your input only here!'!AQ195</f>
        <v>0</v>
      </c>
    </row>
    <row r="594" spans="1:43" x14ac:dyDescent="0.25">
      <c r="A594" t="str">
        <f>'"rank"; your input only here!'!A196</f>
        <v>A191</v>
      </c>
      <c r="B594" t="str">
        <f>'"rank"; your input only here!'!B196</f>
        <v>Test Project 191</v>
      </c>
      <c r="C594">
        <f>'"rank"; your input only here!'!C196</f>
        <v>0</v>
      </c>
      <c r="D594">
        <f t="shared" si="8"/>
        <v>0</v>
      </c>
      <c r="E594">
        <f>'"rank"; your input only here!'!E196</f>
        <v>191</v>
      </c>
      <c r="F594">
        <f>'"rank"; your input only here!'!F196</f>
        <v>0</v>
      </c>
      <c r="G594">
        <f>'"rank"; your input only here!'!G196</f>
        <v>0</v>
      </c>
      <c r="H594">
        <f>'"rank"; your input only here!'!H196</f>
        <v>0</v>
      </c>
      <c r="I594">
        <f>'"rank"; your input only here!'!I196</f>
        <v>0</v>
      </c>
      <c r="J594">
        <f>'"rank"; your input only here!'!J196</f>
        <v>0</v>
      </c>
      <c r="K594">
        <f>'"rank"; your input only here!'!K196</f>
        <v>0</v>
      </c>
      <c r="L594">
        <f>'"rank"; your input only here!'!L196</f>
        <v>0</v>
      </c>
      <c r="M594">
        <f>'"rank"; your input only here!'!M196</f>
        <v>0</v>
      </c>
      <c r="N594">
        <f>'"rank"; your input only here!'!N196</f>
        <v>0</v>
      </c>
      <c r="O594">
        <f>'"rank"; your input only here!'!O196</f>
        <v>0</v>
      </c>
      <c r="P594">
        <f>'"rank"; your input only here!'!P196</f>
        <v>0</v>
      </c>
      <c r="Q594">
        <f>'"rank"; your input only here!'!Q196</f>
        <v>0</v>
      </c>
      <c r="R594">
        <f>'"rank"; your input only here!'!R196</f>
        <v>0</v>
      </c>
      <c r="S594">
        <f>'"rank"; your input only here!'!S196</f>
        <v>0</v>
      </c>
      <c r="T594">
        <f>'"rank"; your input only here!'!T196</f>
        <v>0</v>
      </c>
      <c r="U594">
        <f>'"rank"; your input only here!'!U196</f>
        <v>0</v>
      </c>
      <c r="V594">
        <f>'"rank"; your input only here!'!V196</f>
        <v>0</v>
      </c>
      <c r="W594">
        <f>'"rank"; your input only here!'!W196</f>
        <v>0</v>
      </c>
      <c r="X594">
        <f>'"rank"; your input only here!'!X196</f>
        <v>0</v>
      </c>
      <c r="Y594">
        <f>'"rank"; your input only here!'!Y196</f>
        <v>0</v>
      </c>
      <c r="Z594">
        <f>'"rank"; your input only here!'!Z196</f>
        <v>0</v>
      </c>
      <c r="AA594">
        <f>'"rank"; your input only here!'!AA196</f>
        <v>0</v>
      </c>
      <c r="AB594">
        <f>'"rank"; your input only here!'!AB196</f>
        <v>0</v>
      </c>
      <c r="AC594">
        <f>'"rank"; your input only here!'!AC196</f>
        <v>0</v>
      </c>
      <c r="AD594">
        <f>'"rank"; your input only here!'!AD196</f>
        <v>0</v>
      </c>
      <c r="AE594">
        <f>'"rank"; your input only here!'!AE196</f>
        <v>0</v>
      </c>
      <c r="AF594">
        <f>'"rank"; your input only here!'!AF196</f>
        <v>0</v>
      </c>
      <c r="AG594">
        <f>'"rank"; your input only here!'!AG196</f>
        <v>0</v>
      </c>
      <c r="AH594">
        <f>'"rank"; your input only here!'!AH196</f>
        <v>0</v>
      </c>
      <c r="AI594">
        <f>'"rank"; your input only here!'!AI196</f>
        <v>0</v>
      </c>
      <c r="AJ594">
        <f>'"rank"; your input only here!'!AJ196</f>
        <v>0</v>
      </c>
      <c r="AK594">
        <f>'"rank"; your input only here!'!AK196</f>
        <v>0</v>
      </c>
      <c r="AL594">
        <f>'"rank"; your input only here!'!AL196</f>
        <v>0</v>
      </c>
      <c r="AM594" s="25">
        <f>'"rank"; your input only here!'!AM196</f>
        <v>0</v>
      </c>
      <c r="AN594" s="25">
        <f>'"rank"; your input only here!'!AN196</f>
        <v>0</v>
      </c>
      <c r="AO594" s="25">
        <f>'"rank"; your input only here!'!AO196</f>
        <v>0</v>
      </c>
      <c r="AP594" s="25">
        <f>'"rank"; your input only here!'!AP196</f>
        <v>0</v>
      </c>
      <c r="AQ594" s="25">
        <f>'"rank"; your input only here!'!AQ196</f>
        <v>0</v>
      </c>
    </row>
    <row r="595" spans="1:43" x14ac:dyDescent="0.25">
      <c r="A595" t="str">
        <f>'"rank"; your input only here!'!A197</f>
        <v>A192</v>
      </c>
      <c r="B595" t="str">
        <f>'"rank"; your input only here!'!B197</f>
        <v>Test Project 192</v>
      </c>
      <c r="C595">
        <f>'"rank"; your input only here!'!C197</f>
        <v>0</v>
      </c>
      <c r="D595">
        <f t="shared" si="8"/>
        <v>0</v>
      </c>
      <c r="E595">
        <f>'"rank"; your input only here!'!E197</f>
        <v>192</v>
      </c>
      <c r="F595">
        <f>'"rank"; your input only here!'!F197</f>
        <v>0</v>
      </c>
      <c r="G595">
        <f>'"rank"; your input only here!'!G197</f>
        <v>0</v>
      </c>
      <c r="H595">
        <f>'"rank"; your input only here!'!H197</f>
        <v>0</v>
      </c>
      <c r="I595">
        <f>'"rank"; your input only here!'!I197</f>
        <v>0</v>
      </c>
      <c r="J595">
        <f>'"rank"; your input only here!'!J197</f>
        <v>0</v>
      </c>
      <c r="K595">
        <f>'"rank"; your input only here!'!K197</f>
        <v>0</v>
      </c>
      <c r="L595">
        <f>'"rank"; your input only here!'!L197</f>
        <v>0</v>
      </c>
      <c r="M595">
        <f>'"rank"; your input only here!'!M197</f>
        <v>0</v>
      </c>
      <c r="N595">
        <f>'"rank"; your input only here!'!N197</f>
        <v>0</v>
      </c>
      <c r="O595">
        <f>'"rank"; your input only here!'!O197</f>
        <v>0</v>
      </c>
      <c r="P595">
        <f>'"rank"; your input only here!'!P197</f>
        <v>0</v>
      </c>
      <c r="Q595">
        <f>'"rank"; your input only here!'!Q197</f>
        <v>0</v>
      </c>
      <c r="R595">
        <f>'"rank"; your input only here!'!R197</f>
        <v>0</v>
      </c>
      <c r="S595">
        <f>'"rank"; your input only here!'!S197</f>
        <v>0</v>
      </c>
      <c r="T595">
        <f>'"rank"; your input only here!'!T197</f>
        <v>0</v>
      </c>
      <c r="U595">
        <f>'"rank"; your input only here!'!U197</f>
        <v>0</v>
      </c>
      <c r="V595">
        <f>'"rank"; your input only here!'!V197</f>
        <v>0</v>
      </c>
      <c r="W595">
        <f>'"rank"; your input only here!'!W197</f>
        <v>0</v>
      </c>
      <c r="X595">
        <f>'"rank"; your input only here!'!X197</f>
        <v>0</v>
      </c>
      <c r="Y595">
        <f>'"rank"; your input only here!'!Y197</f>
        <v>0</v>
      </c>
      <c r="Z595">
        <f>'"rank"; your input only here!'!Z197</f>
        <v>0</v>
      </c>
      <c r="AA595">
        <f>'"rank"; your input only here!'!AA197</f>
        <v>0</v>
      </c>
      <c r="AB595">
        <f>'"rank"; your input only here!'!AB197</f>
        <v>0</v>
      </c>
      <c r="AC595">
        <f>'"rank"; your input only here!'!AC197</f>
        <v>0</v>
      </c>
      <c r="AD595">
        <f>'"rank"; your input only here!'!AD197</f>
        <v>0</v>
      </c>
      <c r="AE595">
        <f>'"rank"; your input only here!'!AE197</f>
        <v>0</v>
      </c>
      <c r="AF595">
        <f>'"rank"; your input only here!'!AF197</f>
        <v>0</v>
      </c>
      <c r="AG595">
        <f>'"rank"; your input only here!'!AG197</f>
        <v>0</v>
      </c>
      <c r="AH595">
        <f>'"rank"; your input only here!'!AH197</f>
        <v>0</v>
      </c>
      <c r="AI595">
        <f>'"rank"; your input only here!'!AI197</f>
        <v>0</v>
      </c>
      <c r="AJ595">
        <f>'"rank"; your input only here!'!AJ197</f>
        <v>0</v>
      </c>
      <c r="AK595">
        <f>'"rank"; your input only here!'!AK197</f>
        <v>0</v>
      </c>
      <c r="AL595">
        <f>'"rank"; your input only here!'!AL197</f>
        <v>0</v>
      </c>
      <c r="AM595" s="25">
        <f>'"rank"; your input only here!'!AM197</f>
        <v>0</v>
      </c>
      <c r="AN595" s="25">
        <f>'"rank"; your input only here!'!AN197</f>
        <v>0</v>
      </c>
      <c r="AO595" s="25">
        <f>'"rank"; your input only here!'!AO197</f>
        <v>0</v>
      </c>
      <c r="AP595" s="25">
        <f>'"rank"; your input only here!'!AP197</f>
        <v>0</v>
      </c>
      <c r="AQ595" s="25">
        <f>'"rank"; your input only here!'!AQ197</f>
        <v>0</v>
      </c>
    </row>
    <row r="596" spans="1:43" x14ac:dyDescent="0.25">
      <c r="A596" t="str">
        <f>'"rank"; your input only here!'!A198</f>
        <v>A193</v>
      </c>
      <c r="B596" t="str">
        <f>'"rank"; your input only here!'!B198</f>
        <v>Test Project 193</v>
      </c>
      <c r="C596">
        <f>'"rank"; your input only here!'!C198</f>
        <v>0</v>
      </c>
      <c r="D596">
        <f t="shared" si="8"/>
        <v>0</v>
      </c>
      <c r="E596">
        <f>'"rank"; your input only here!'!E198</f>
        <v>193</v>
      </c>
      <c r="F596">
        <f>'"rank"; your input only here!'!F198</f>
        <v>0</v>
      </c>
      <c r="G596">
        <f>'"rank"; your input only here!'!G198</f>
        <v>0</v>
      </c>
      <c r="H596">
        <f>'"rank"; your input only here!'!H198</f>
        <v>0</v>
      </c>
      <c r="I596">
        <f>'"rank"; your input only here!'!I198</f>
        <v>0</v>
      </c>
      <c r="J596">
        <f>'"rank"; your input only here!'!J198</f>
        <v>0</v>
      </c>
      <c r="K596">
        <f>'"rank"; your input only here!'!K198</f>
        <v>0</v>
      </c>
      <c r="L596">
        <f>'"rank"; your input only here!'!L198</f>
        <v>0</v>
      </c>
      <c r="M596">
        <f>'"rank"; your input only here!'!M198</f>
        <v>0</v>
      </c>
      <c r="N596">
        <f>'"rank"; your input only here!'!N198</f>
        <v>0</v>
      </c>
      <c r="O596">
        <f>'"rank"; your input only here!'!O198</f>
        <v>0</v>
      </c>
      <c r="P596">
        <f>'"rank"; your input only here!'!P198</f>
        <v>0</v>
      </c>
      <c r="Q596">
        <f>'"rank"; your input only here!'!Q198</f>
        <v>0</v>
      </c>
      <c r="R596">
        <f>'"rank"; your input only here!'!R198</f>
        <v>0</v>
      </c>
      <c r="S596">
        <f>'"rank"; your input only here!'!S198</f>
        <v>0</v>
      </c>
      <c r="T596">
        <f>'"rank"; your input only here!'!T198</f>
        <v>0</v>
      </c>
      <c r="U596">
        <f>'"rank"; your input only here!'!U198</f>
        <v>0</v>
      </c>
      <c r="V596">
        <f>'"rank"; your input only here!'!V198</f>
        <v>0</v>
      </c>
      <c r="W596">
        <f>'"rank"; your input only here!'!W198</f>
        <v>0</v>
      </c>
      <c r="X596">
        <f>'"rank"; your input only here!'!X198</f>
        <v>0</v>
      </c>
      <c r="Y596">
        <f>'"rank"; your input only here!'!Y198</f>
        <v>0</v>
      </c>
      <c r="Z596">
        <f>'"rank"; your input only here!'!Z198</f>
        <v>0</v>
      </c>
      <c r="AA596">
        <f>'"rank"; your input only here!'!AA198</f>
        <v>0</v>
      </c>
      <c r="AB596">
        <f>'"rank"; your input only here!'!AB198</f>
        <v>0</v>
      </c>
      <c r="AC596">
        <f>'"rank"; your input only here!'!AC198</f>
        <v>0</v>
      </c>
      <c r="AD596">
        <f>'"rank"; your input only here!'!AD198</f>
        <v>0</v>
      </c>
      <c r="AE596">
        <f>'"rank"; your input only here!'!AE198</f>
        <v>0</v>
      </c>
      <c r="AF596">
        <f>'"rank"; your input only here!'!AF198</f>
        <v>0</v>
      </c>
      <c r="AG596">
        <f>'"rank"; your input only here!'!AG198</f>
        <v>0</v>
      </c>
      <c r="AH596">
        <f>'"rank"; your input only here!'!AH198</f>
        <v>0</v>
      </c>
      <c r="AI596">
        <f>'"rank"; your input only here!'!AI198</f>
        <v>0</v>
      </c>
      <c r="AJ596">
        <f>'"rank"; your input only here!'!AJ198</f>
        <v>0</v>
      </c>
      <c r="AK596">
        <f>'"rank"; your input only here!'!AK198</f>
        <v>0</v>
      </c>
      <c r="AL596">
        <f>'"rank"; your input only here!'!AL198</f>
        <v>0</v>
      </c>
      <c r="AM596" s="25">
        <f>'"rank"; your input only here!'!AM198</f>
        <v>0</v>
      </c>
      <c r="AN596" s="25">
        <f>'"rank"; your input only here!'!AN198</f>
        <v>0</v>
      </c>
      <c r="AO596" s="25">
        <f>'"rank"; your input only here!'!AO198</f>
        <v>0</v>
      </c>
      <c r="AP596" s="25">
        <f>'"rank"; your input only here!'!AP198</f>
        <v>0</v>
      </c>
      <c r="AQ596" s="25">
        <f>'"rank"; your input only here!'!AQ198</f>
        <v>0</v>
      </c>
    </row>
    <row r="597" spans="1:43" x14ac:dyDescent="0.25">
      <c r="A597" t="str">
        <f>'"rank"; your input only here!'!A199</f>
        <v>A194</v>
      </c>
      <c r="B597" t="str">
        <f>'"rank"; your input only here!'!B199</f>
        <v>Test Project 194</v>
      </c>
      <c r="C597">
        <f>'"rank"; your input only here!'!C199</f>
        <v>0</v>
      </c>
      <c r="D597">
        <f t="shared" si="8"/>
        <v>0</v>
      </c>
      <c r="E597">
        <f>'"rank"; your input only here!'!E199</f>
        <v>194</v>
      </c>
      <c r="F597">
        <f>'"rank"; your input only here!'!F199</f>
        <v>0</v>
      </c>
      <c r="G597">
        <f>'"rank"; your input only here!'!G199</f>
        <v>0</v>
      </c>
      <c r="H597">
        <f>'"rank"; your input only here!'!H199</f>
        <v>0</v>
      </c>
      <c r="I597">
        <f>'"rank"; your input only here!'!I199</f>
        <v>0</v>
      </c>
      <c r="J597">
        <f>'"rank"; your input only here!'!J199</f>
        <v>0</v>
      </c>
      <c r="K597">
        <f>'"rank"; your input only here!'!K199</f>
        <v>0</v>
      </c>
      <c r="L597">
        <f>'"rank"; your input only here!'!L199</f>
        <v>0</v>
      </c>
      <c r="M597">
        <f>'"rank"; your input only here!'!M199</f>
        <v>0</v>
      </c>
      <c r="N597">
        <f>'"rank"; your input only here!'!N199</f>
        <v>0</v>
      </c>
      <c r="O597">
        <f>'"rank"; your input only here!'!O199</f>
        <v>0</v>
      </c>
      <c r="P597">
        <f>'"rank"; your input only here!'!P199</f>
        <v>0</v>
      </c>
      <c r="Q597">
        <f>'"rank"; your input only here!'!Q199</f>
        <v>0</v>
      </c>
      <c r="R597">
        <f>'"rank"; your input only here!'!R199</f>
        <v>0</v>
      </c>
      <c r="S597">
        <f>'"rank"; your input only here!'!S199</f>
        <v>0</v>
      </c>
      <c r="T597">
        <f>'"rank"; your input only here!'!T199</f>
        <v>0</v>
      </c>
      <c r="U597">
        <f>'"rank"; your input only here!'!U199</f>
        <v>0</v>
      </c>
      <c r="V597">
        <f>'"rank"; your input only here!'!V199</f>
        <v>0</v>
      </c>
      <c r="W597">
        <f>'"rank"; your input only here!'!W199</f>
        <v>0</v>
      </c>
      <c r="X597">
        <f>'"rank"; your input only here!'!X199</f>
        <v>0</v>
      </c>
      <c r="Y597">
        <f>'"rank"; your input only here!'!Y199</f>
        <v>0</v>
      </c>
      <c r="Z597">
        <f>'"rank"; your input only here!'!Z199</f>
        <v>0</v>
      </c>
      <c r="AA597">
        <f>'"rank"; your input only here!'!AA199</f>
        <v>0</v>
      </c>
      <c r="AB597">
        <f>'"rank"; your input only here!'!AB199</f>
        <v>0</v>
      </c>
      <c r="AC597">
        <f>'"rank"; your input only here!'!AC199</f>
        <v>0</v>
      </c>
      <c r="AD597">
        <f>'"rank"; your input only here!'!AD199</f>
        <v>0</v>
      </c>
      <c r="AE597">
        <f>'"rank"; your input only here!'!AE199</f>
        <v>0</v>
      </c>
      <c r="AF597">
        <f>'"rank"; your input only here!'!AF199</f>
        <v>0</v>
      </c>
      <c r="AG597">
        <f>'"rank"; your input only here!'!AG199</f>
        <v>0</v>
      </c>
      <c r="AH597">
        <f>'"rank"; your input only here!'!AH199</f>
        <v>0</v>
      </c>
      <c r="AI597">
        <f>'"rank"; your input only here!'!AI199</f>
        <v>0</v>
      </c>
      <c r="AJ597">
        <f>'"rank"; your input only here!'!AJ199</f>
        <v>0</v>
      </c>
      <c r="AK597">
        <f>'"rank"; your input only here!'!AK199</f>
        <v>0</v>
      </c>
      <c r="AL597">
        <f>'"rank"; your input only here!'!AL199</f>
        <v>0</v>
      </c>
      <c r="AM597" s="25">
        <f>'"rank"; your input only here!'!AM199</f>
        <v>0</v>
      </c>
      <c r="AN597" s="25">
        <f>'"rank"; your input only here!'!AN199</f>
        <v>0</v>
      </c>
      <c r="AO597" s="25">
        <f>'"rank"; your input only here!'!AO199</f>
        <v>0</v>
      </c>
      <c r="AP597" s="25">
        <f>'"rank"; your input only here!'!AP199</f>
        <v>0</v>
      </c>
      <c r="AQ597" s="25">
        <f>'"rank"; your input only here!'!AQ199</f>
        <v>0</v>
      </c>
    </row>
    <row r="598" spans="1:43" x14ac:dyDescent="0.25">
      <c r="A598" t="str">
        <f>'"rank"; your input only here!'!A200</f>
        <v>A195</v>
      </c>
      <c r="B598" t="str">
        <f>'"rank"; your input only here!'!B200</f>
        <v>Test Project 195</v>
      </c>
      <c r="C598">
        <f>'"rank"; your input only here!'!C200</f>
        <v>0</v>
      </c>
      <c r="D598">
        <f t="shared" si="8"/>
        <v>0</v>
      </c>
      <c r="E598">
        <f>'"rank"; your input only here!'!E200</f>
        <v>195</v>
      </c>
      <c r="F598">
        <f>'"rank"; your input only here!'!F200</f>
        <v>0</v>
      </c>
      <c r="G598">
        <f>'"rank"; your input only here!'!G200</f>
        <v>0</v>
      </c>
      <c r="H598">
        <f>'"rank"; your input only here!'!H200</f>
        <v>0</v>
      </c>
      <c r="I598">
        <f>'"rank"; your input only here!'!I200</f>
        <v>0</v>
      </c>
      <c r="J598">
        <f>'"rank"; your input only here!'!J200</f>
        <v>0</v>
      </c>
      <c r="K598">
        <f>'"rank"; your input only here!'!K200</f>
        <v>0</v>
      </c>
      <c r="L598">
        <f>'"rank"; your input only here!'!L200</f>
        <v>0</v>
      </c>
      <c r="M598">
        <f>'"rank"; your input only here!'!M200</f>
        <v>0</v>
      </c>
      <c r="N598">
        <f>'"rank"; your input only here!'!N200</f>
        <v>0</v>
      </c>
      <c r="O598">
        <f>'"rank"; your input only here!'!O200</f>
        <v>0</v>
      </c>
      <c r="P598">
        <f>'"rank"; your input only here!'!P200</f>
        <v>0</v>
      </c>
      <c r="Q598">
        <f>'"rank"; your input only here!'!Q200</f>
        <v>0</v>
      </c>
      <c r="R598">
        <f>'"rank"; your input only here!'!R200</f>
        <v>0</v>
      </c>
      <c r="S598">
        <f>'"rank"; your input only here!'!S200</f>
        <v>0</v>
      </c>
      <c r="T598">
        <f>'"rank"; your input only here!'!T200</f>
        <v>0</v>
      </c>
      <c r="U598">
        <f>'"rank"; your input only here!'!U200</f>
        <v>0</v>
      </c>
      <c r="V598">
        <f>'"rank"; your input only here!'!V200</f>
        <v>0</v>
      </c>
      <c r="W598">
        <f>'"rank"; your input only here!'!W200</f>
        <v>0</v>
      </c>
      <c r="X598">
        <f>'"rank"; your input only here!'!X200</f>
        <v>0</v>
      </c>
      <c r="Y598">
        <f>'"rank"; your input only here!'!Y200</f>
        <v>0</v>
      </c>
      <c r="Z598">
        <f>'"rank"; your input only here!'!Z200</f>
        <v>0</v>
      </c>
      <c r="AA598">
        <f>'"rank"; your input only here!'!AA200</f>
        <v>0</v>
      </c>
      <c r="AB598">
        <f>'"rank"; your input only here!'!AB200</f>
        <v>0</v>
      </c>
      <c r="AC598">
        <f>'"rank"; your input only here!'!AC200</f>
        <v>0</v>
      </c>
      <c r="AD598">
        <f>'"rank"; your input only here!'!AD200</f>
        <v>0</v>
      </c>
      <c r="AE598">
        <f>'"rank"; your input only here!'!AE200</f>
        <v>0</v>
      </c>
      <c r="AF598">
        <f>'"rank"; your input only here!'!AF200</f>
        <v>0</v>
      </c>
      <c r="AG598">
        <f>'"rank"; your input only here!'!AG200</f>
        <v>0</v>
      </c>
      <c r="AH598">
        <f>'"rank"; your input only here!'!AH200</f>
        <v>0</v>
      </c>
      <c r="AI598">
        <f>'"rank"; your input only here!'!AI200</f>
        <v>0</v>
      </c>
      <c r="AJ598">
        <f>'"rank"; your input only here!'!AJ200</f>
        <v>0</v>
      </c>
      <c r="AK598">
        <f>'"rank"; your input only here!'!AK200</f>
        <v>0</v>
      </c>
      <c r="AL598">
        <f>'"rank"; your input only here!'!AL200</f>
        <v>0</v>
      </c>
      <c r="AM598" s="25">
        <f>'"rank"; your input only here!'!AM200</f>
        <v>0</v>
      </c>
      <c r="AN598" s="25">
        <f>'"rank"; your input only here!'!AN200</f>
        <v>0</v>
      </c>
      <c r="AO598" s="25">
        <f>'"rank"; your input only here!'!AO200</f>
        <v>0</v>
      </c>
      <c r="AP598" s="25">
        <f>'"rank"; your input only here!'!AP200</f>
        <v>0</v>
      </c>
      <c r="AQ598" s="25">
        <f>'"rank"; your input only here!'!AQ200</f>
        <v>0</v>
      </c>
    </row>
    <row r="599" spans="1:43" x14ac:dyDescent="0.25">
      <c r="A599" t="str">
        <f>'"rank"; your input only here!'!A201</f>
        <v>A196</v>
      </c>
      <c r="B599" t="str">
        <f>'"rank"; your input only here!'!B201</f>
        <v>Test Project 196</v>
      </c>
      <c r="C599">
        <f>'"rank"; your input only here!'!C201</f>
        <v>0</v>
      </c>
      <c r="D599">
        <f t="shared" ref="D599:D603" si="9">F213</f>
        <v>0</v>
      </c>
      <c r="E599">
        <f>'"rank"; your input only here!'!E201</f>
        <v>196</v>
      </c>
      <c r="F599">
        <f>'"rank"; your input only here!'!F201</f>
        <v>0</v>
      </c>
      <c r="G599">
        <f>'"rank"; your input only here!'!G201</f>
        <v>0</v>
      </c>
      <c r="H599">
        <f>'"rank"; your input only here!'!H201</f>
        <v>0</v>
      </c>
      <c r="I599">
        <f>'"rank"; your input only here!'!I201</f>
        <v>0</v>
      </c>
      <c r="J599">
        <f>'"rank"; your input only here!'!J201</f>
        <v>0</v>
      </c>
      <c r="K599">
        <f>'"rank"; your input only here!'!K201</f>
        <v>0</v>
      </c>
      <c r="L599">
        <f>'"rank"; your input only here!'!L201</f>
        <v>0</v>
      </c>
      <c r="M599">
        <f>'"rank"; your input only here!'!M201</f>
        <v>0</v>
      </c>
      <c r="N599">
        <f>'"rank"; your input only here!'!N201</f>
        <v>0</v>
      </c>
      <c r="O599">
        <f>'"rank"; your input only here!'!O201</f>
        <v>0</v>
      </c>
      <c r="P599">
        <f>'"rank"; your input only here!'!P201</f>
        <v>0</v>
      </c>
      <c r="Q599">
        <f>'"rank"; your input only here!'!Q201</f>
        <v>0</v>
      </c>
      <c r="R599">
        <f>'"rank"; your input only here!'!R201</f>
        <v>0</v>
      </c>
      <c r="S599">
        <f>'"rank"; your input only here!'!S201</f>
        <v>0</v>
      </c>
      <c r="T599">
        <f>'"rank"; your input only here!'!T201</f>
        <v>0</v>
      </c>
      <c r="U599">
        <f>'"rank"; your input only here!'!U201</f>
        <v>0</v>
      </c>
      <c r="V599">
        <f>'"rank"; your input only here!'!V201</f>
        <v>0</v>
      </c>
      <c r="W599">
        <f>'"rank"; your input only here!'!W201</f>
        <v>0</v>
      </c>
      <c r="X599">
        <f>'"rank"; your input only here!'!X201</f>
        <v>0</v>
      </c>
      <c r="Y599">
        <f>'"rank"; your input only here!'!Y201</f>
        <v>0</v>
      </c>
      <c r="Z599">
        <f>'"rank"; your input only here!'!Z201</f>
        <v>0</v>
      </c>
      <c r="AA599">
        <f>'"rank"; your input only here!'!AA201</f>
        <v>0</v>
      </c>
      <c r="AB599">
        <f>'"rank"; your input only here!'!AB201</f>
        <v>0</v>
      </c>
      <c r="AC599">
        <f>'"rank"; your input only here!'!AC201</f>
        <v>0</v>
      </c>
      <c r="AD599">
        <f>'"rank"; your input only here!'!AD201</f>
        <v>0</v>
      </c>
      <c r="AE599">
        <f>'"rank"; your input only here!'!AE201</f>
        <v>0</v>
      </c>
      <c r="AF599">
        <f>'"rank"; your input only here!'!AF201</f>
        <v>0</v>
      </c>
      <c r="AG599">
        <f>'"rank"; your input only here!'!AG201</f>
        <v>0</v>
      </c>
      <c r="AH599">
        <f>'"rank"; your input only here!'!AH201</f>
        <v>0</v>
      </c>
      <c r="AI599">
        <f>'"rank"; your input only here!'!AI201</f>
        <v>0</v>
      </c>
      <c r="AJ599">
        <f>'"rank"; your input only here!'!AJ201</f>
        <v>0</v>
      </c>
      <c r="AK599">
        <f>'"rank"; your input only here!'!AK201</f>
        <v>0</v>
      </c>
      <c r="AL599">
        <f>'"rank"; your input only here!'!AL201</f>
        <v>0</v>
      </c>
      <c r="AM599" s="25">
        <f>'"rank"; your input only here!'!AM201</f>
        <v>0</v>
      </c>
      <c r="AN599" s="25">
        <f>'"rank"; your input only here!'!AN201</f>
        <v>0</v>
      </c>
      <c r="AO599" s="25">
        <f>'"rank"; your input only here!'!AO201</f>
        <v>0</v>
      </c>
      <c r="AP599" s="25">
        <f>'"rank"; your input only here!'!AP201</f>
        <v>0</v>
      </c>
      <c r="AQ599" s="25">
        <f>'"rank"; your input only here!'!AQ201</f>
        <v>0</v>
      </c>
    </row>
    <row r="600" spans="1:43" x14ac:dyDescent="0.25">
      <c r="A600" t="str">
        <f>'"rank"; your input only here!'!A202</f>
        <v>A197</v>
      </c>
      <c r="B600" t="str">
        <f>'"rank"; your input only here!'!B202</f>
        <v>Test Project 197</v>
      </c>
      <c r="C600">
        <f>'"rank"; your input only here!'!C202</f>
        <v>0</v>
      </c>
      <c r="D600">
        <f t="shared" si="9"/>
        <v>0</v>
      </c>
      <c r="E600">
        <f>'"rank"; your input only here!'!E202</f>
        <v>197</v>
      </c>
      <c r="F600">
        <f>'"rank"; your input only here!'!F202</f>
        <v>0</v>
      </c>
      <c r="G600">
        <f>'"rank"; your input only here!'!G202</f>
        <v>0</v>
      </c>
      <c r="H600">
        <f>'"rank"; your input only here!'!H202</f>
        <v>0</v>
      </c>
      <c r="I600">
        <f>'"rank"; your input only here!'!I202</f>
        <v>0</v>
      </c>
      <c r="J600">
        <f>'"rank"; your input only here!'!J202</f>
        <v>0</v>
      </c>
      <c r="K600">
        <f>'"rank"; your input only here!'!K202</f>
        <v>0</v>
      </c>
      <c r="L600">
        <f>'"rank"; your input only here!'!L202</f>
        <v>0</v>
      </c>
      <c r="M600">
        <f>'"rank"; your input only here!'!M202</f>
        <v>0</v>
      </c>
      <c r="N600">
        <f>'"rank"; your input only here!'!N202</f>
        <v>0</v>
      </c>
      <c r="O600">
        <f>'"rank"; your input only here!'!O202</f>
        <v>0</v>
      </c>
      <c r="P600">
        <f>'"rank"; your input only here!'!P202</f>
        <v>0</v>
      </c>
      <c r="Q600">
        <f>'"rank"; your input only here!'!Q202</f>
        <v>0</v>
      </c>
      <c r="R600">
        <f>'"rank"; your input only here!'!R202</f>
        <v>0</v>
      </c>
      <c r="S600">
        <f>'"rank"; your input only here!'!S202</f>
        <v>0</v>
      </c>
      <c r="T600">
        <f>'"rank"; your input only here!'!T202</f>
        <v>0</v>
      </c>
      <c r="U600">
        <f>'"rank"; your input only here!'!U202</f>
        <v>0</v>
      </c>
      <c r="V600">
        <f>'"rank"; your input only here!'!V202</f>
        <v>0</v>
      </c>
      <c r="W600">
        <f>'"rank"; your input only here!'!W202</f>
        <v>0</v>
      </c>
      <c r="X600">
        <f>'"rank"; your input only here!'!X202</f>
        <v>0</v>
      </c>
      <c r="Y600">
        <f>'"rank"; your input only here!'!Y202</f>
        <v>0</v>
      </c>
      <c r="Z600">
        <f>'"rank"; your input only here!'!Z202</f>
        <v>0</v>
      </c>
      <c r="AA600">
        <f>'"rank"; your input only here!'!AA202</f>
        <v>0</v>
      </c>
      <c r="AB600">
        <f>'"rank"; your input only here!'!AB202</f>
        <v>0</v>
      </c>
      <c r="AC600">
        <f>'"rank"; your input only here!'!AC202</f>
        <v>0</v>
      </c>
      <c r="AD600">
        <f>'"rank"; your input only here!'!AD202</f>
        <v>0</v>
      </c>
      <c r="AE600">
        <f>'"rank"; your input only here!'!AE202</f>
        <v>0</v>
      </c>
      <c r="AF600">
        <f>'"rank"; your input only here!'!AF202</f>
        <v>0</v>
      </c>
      <c r="AG600">
        <f>'"rank"; your input only here!'!AG202</f>
        <v>0</v>
      </c>
      <c r="AH600">
        <f>'"rank"; your input only here!'!AH202</f>
        <v>0</v>
      </c>
      <c r="AI600">
        <f>'"rank"; your input only here!'!AI202</f>
        <v>0</v>
      </c>
      <c r="AJ600">
        <f>'"rank"; your input only here!'!AJ202</f>
        <v>0</v>
      </c>
      <c r="AK600">
        <f>'"rank"; your input only here!'!AK202</f>
        <v>0</v>
      </c>
      <c r="AL600">
        <f>'"rank"; your input only here!'!AL202</f>
        <v>0</v>
      </c>
      <c r="AM600" s="25">
        <f>'"rank"; your input only here!'!AM202</f>
        <v>0</v>
      </c>
      <c r="AN600" s="25">
        <f>'"rank"; your input only here!'!AN202</f>
        <v>0</v>
      </c>
      <c r="AO600" s="25">
        <f>'"rank"; your input only here!'!AO202</f>
        <v>0</v>
      </c>
      <c r="AP600" s="25">
        <f>'"rank"; your input only here!'!AP202</f>
        <v>0</v>
      </c>
      <c r="AQ600" s="25">
        <f>'"rank"; your input only here!'!AQ202</f>
        <v>0</v>
      </c>
    </row>
    <row r="601" spans="1:43" x14ac:dyDescent="0.25">
      <c r="A601" t="str">
        <f>'"rank"; your input only here!'!A203</f>
        <v>A198</v>
      </c>
      <c r="B601" t="str">
        <f>'"rank"; your input only here!'!B203</f>
        <v>Test Project 198</v>
      </c>
      <c r="C601">
        <f>'"rank"; your input only here!'!C203</f>
        <v>0</v>
      </c>
      <c r="D601">
        <f t="shared" si="9"/>
        <v>0</v>
      </c>
      <c r="E601">
        <f>'"rank"; your input only here!'!E203</f>
        <v>198</v>
      </c>
      <c r="F601">
        <f>'"rank"; your input only here!'!F203</f>
        <v>0</v>
      </c>
      <c r="G601">
        <f>'"rank"; your input only here!'!G203</f>
        <v>0</v>
      </c>
      <c r="H601">
        <f>'"rank"; your input only here!'!H203</f>
        <v>0</v>
      </c>
      <c r="I601">
        <f>'"rank"; your input only here!'!I203</f>
        <v>0</v>
      </c>
      <c r="J601">
        <f>'"rank"; your input only here!'!J203</f>
        <v>0</v>
      </c>
      <c r="K601">
        <f>'"rank"; your input only here!'!K203</f>
        <v>0</v>
      </c>
      <c r="L601">
        <f>'"rank"; your input only here!'!L203</f>
        <v>0</v>
      </c>
      <c r="M601">
        <f>'"rank"; your input only here!'!M203</f>
        <v>0</v>
      </c>
      <c r="N601">
        <f>'"rank"; your input only here!'!N203</f>
        <v>0</v>
      </c>
      <c r="O601">
        <f>'"rank"; your input only here!'!O203</f>
        <v>0</v>
      </c>
      <c r="P601">
        <f>'"rank"; your input only here!'!P203</f>
        <v>0</v>
      </c>
      <c r="Q601">
        <f>'"rank"; your input only here!'!Q203</f>
        <v>0</v>
      </c>
      <c r="R601">
        <f>'"rank"; your input only here!'!R203</f>
        <v>0</v>
      </c>
      <c r="S601">
        <f>'"rank"; your input only here!'!S203</f>
        <v>0</v>
      </c>
      <c r="T601">
        <f>'"rank"; your input only here!'!T203</f>
        <v>0</v>
      </c>
      <c r="U601">
        <f>'"rank"; your input only here!'!U203</f>
        <v>0</v>
      </c>
      <c r="V601">
        <f>'"rank"; your input only here!'!V203</f>
        <v>0</v>
      </c>
      <c r="W601">
        <f>'"rank"; your input only here!'!W203</f>
        <v>0</v>
      </c>
      <c r="X601">
        <f>'"rank"; your input only here!'!X203</f>
        <v>0</v>
      </c>
      <c r="Y601">
        <f>'"rank"; your input only here!'!Y203</f>
        <v>0</v>
      </c>
      <c r="Z601">
        <f>'"rank"; your input only here!'!Z203</f>
        <v>0</v>
      </c>
      <c r="AA601">
        <f>'"rank"; your input only here!'!AA203</f>
        <v>0</v>
      </c>
      <c r="AB601">
        <f>'"rank"; your input only here!'!AB203</f>
        <v>0</v>
      </c>
      <c r="AC601">
        <f>'"rank"; your input only here!'!AC203</f>
        <v>0</v>
      </c>
      <c r="AD601">
        <f>'"rank"; your input only here!'!AD203</f>
        <v>0</v>
      </c>
      <c r="AE601">
        <f>'"rank"; your input only here!'!AE203</f>
        <v>0</v>
      </c>
      <c r="AF601">
        <f>'"rank"; your input only here!'!AF203</f>
        <v>0</v>
      </c>
      <c r="AG601">
        <f>'"rank"; your input only here!'!AG203</f>
        <v>0</v>
      </c>
      <c r="AH601">
        <f>'"rank"; your input only here!'!AH203</f>
        <v>0</v>
      </c>
      <c r="AI601">
        <f>'"rank"; your input only here!'!AI203</f>
        <v>0</v>
      </c>
      <c r="AJ601">
        <f>'"rank"; your input only here!'!AJ203</f>
        <v>0</v>
      </c>
      <c r="AK601">
        <f>'"rank"; your input only here!'!AK203</f>
        <v>0</v>
      </c>
      <c r="AL601">
        <f>'"rank"; your input only here!'!AL203</f>
        <v>0</v>
      </c>
      <c r="AM601" s="25">
        <f>'"rank"; your input only here!'!AM203</f>
        <v>0</v>
      </c>
      <c r="AN601" s="25">
        <f>'"rank"; your input only here!'!AN203</f>
        <v>0</v>
      </c>
      <c r="AO601" s="25">
        <f>'"rank"; your input only here!'!AO203</f>
        <v>0</v>
      </c>
      <c r="AP601" s="25">
        <f>'"rank"; your input only here!'!AP203</f>
        <v>0</v>
      </c>
      <c r="AQ601" s="25">
        <f>'"rank"; your input only here!'!AQ203</f>
        <v>0</v>
      </c>
    </row>
    <row r="602" spans="1:43" x14ac:dyDescent="0.25">
      <c r="A602" t="str">
        <f>'"rank"; your input only here!'!A204</f>
        <v>A199</v>
      </c>
      <c r="B602" t="str">
        <f>'"rank"; your input only here!'!B204</f>
        <v>Test Project 199</v>
      </c>
      <c r="C602">
        <f>'"rank"; your input only here!'!C204</f>
        <v>0</v>
      </c>
      <c r="D602">
        <f t="shared" si="9"/>
        <v>0</v>
      </c>
      <c r="E602">
        <f>'"rank"; your input only here!'!E204</f>
        <v>199</v>
      </c>
      <c r="F602">
        <f>'"rank"; your input only here!'!F204</f>
        <v>0</v>
      </c>
      <c r="G602">
        <f>'"rank"; your input only here!'!G204</f>
        <v>0</v>
      </c>
      <c r="H602">
        <f>'"rank"; your input only here!'!H204</f>
        <v>0</v>
      </c>
      <c r="I602">
        <f>'"rank"; your input only here!'!I204</f>
        <v>0</v>
      </c>
      <c r="J602">
        <f>'"rank"; your input only here!'!J204</f>
        <v>0</v>
      </c>
      <c r="K602">
        <f>'"rank"; your input only here!'!K204</f>
        <v>0</v>
      </c>
      <c r="L602">
        <f>'"rank"; your input only here!'!L204</f>
        <v>0</v>
      </c>
      <c r="M602">
        <f>'"rank"; your input only here!'!M204</f>
        <v>0</v>
      </c>
      <c r="N602">
        <f>'"rank"; your input only here!'!N204</f>
        <v>0</v>
      </c>
      <c r="O602">
        <f>'"rank"; your input only here!'!O204</f>
        <v>0</v>
      </c>
      <c r="P602">
        <f>'"rank"; your input only here!'!P204</f>
        <v>0</v>
      </c>
      <c r="Q602">
        <f>'"rank"; your input only here!'!Q204</f>
        <v>0</v>
      </c>
      <c r="R602">
        <f>'"rank"; your input only here!'!R204</f>
        <v>0</v>
      </c>
      <c r="S602">
        <f>'"rank"; your input only here!'!S204</f>
        <v>0</v>
      </c>
      <c r="T602">
        <f>'"rank"; your input only here!'!T204</f>
        <v>0</v>
      </c>
      <c r="U602">
        <f>'"rank"; your input only here!'!U204</f>
        <v>0</v>
      </c>
      <c r="V602">
        <f>'"rank"; your input only here!'!V204</f>
        <v>0</v>
      </c>
      <c r="W602">
        <f>'"rank"; your input only here!'!W204</f>
        <v>0</v>
      </c>
      <c r="X602">
        <f>'"rank"; your input only here!'!X204</f>
        <v>0</v>
      </c>
      <c r="Y602">
        <f>'"rank"; your input only here!'!Y204</f>
        <v>0</v>
      </c>
      <c r="Z602">
        <f>'"rank"; your input only here!'!Z204</f>
        <v>0</v>
      </c>
      <c r="AA602">
        <f>'"rank"; your input only here!'!AA204</f>
        <v>0</v>
      </c>
      <c r="AB602">
        <f>'"rank"; your input only here!'!AB204</f>
        <v>0</v>
      </c>
      <c r="AC602">
        <f>'"rank"; your input only here!'!AC204</f>
        <v>0</v>
      </c>
      <c r="AD602">
        <f>'"rank"; your input only here!'!AD204</f>
        <v>0</v>
      </c>
      <c r="AE602">
        <f>'"rank"; your input only here!'!AE204</f>
        <v>0</v>
      </c>
      <c r="AF602">
        <f>'"rank"; your input only here!'!AF204</f>
        <v>0</v>
      </c>
      <c r="AG602">
        <f>'"rank"; your input only here!'!AG204</f>
        <v>0</v>
      </c>
      <c r="AH602">
        <f>'"rank"; your input only here!'!AH204</f>
        <v>0</v>
      </c>
      <c r="AI602">
        <f>'"rank"; your input only here!'!AI204</f>
        <v>0</v>
      </c>
      <c r="AJ602">
        <f>'"rank"; your input only here!'!AJ204</f>
        <v>0</v>
      </c>
      <c r="AK602">
        <f>'"rank"; your input only here!'!AK204</f>
        <v>0</v>
      </c>
      <c r="AL602">
        <f>'"rank"; your input only here!'!AL204</f>
        <v>0</v>
      </c>
      <c r="AM602" s="25">
        <f>'"rank"; your input only here!'!AM204</f>
        <v>0</v>
      </c>
      <c r="AN602" s="25">
        <f>'"rank"; your input only here!'!AN204</f>
        <v>0</v>
      </c>
      <c r="AO602" s="25">
        <f>'"rank"; your input only here!'!AO204</f>
        <v>0</v>
      </c>
      <c r="AP602" s="25">
        <f>'"rank"; your input only here!'!AP204</f>
        <v>0</v>
      </c>
      <c r="AQ602" s="25">
        <f>'"rank"; your input only here!'!AQ204</f>
        <v>0</v>
      </c>
    </row>
    <row r="603" spans="1:43" x14ac:dyDescent="0.25">
      <c r="A603" t="str">
        <f>'"rank"; your input only here!'!A205</f>
        <v>A200</v>
      </c>
      <c r="B603" t="str">
        <f>'"rank"; your input only here!'!B205</f>
        <v>Test Project 200</v>
      </c>
      <c r="C603">
        <f>'"rank"; your input only here!'!C205</f>
        <v>0</v>
      </c>
      <c r="D603">
        <f t="shared" si="9"/>
        <v>0</v>
      </c>
      <c r="E603">
        <f>'"rank"; your input only here!'!E205</f>
        <v>200</v>
      </c>
      <c r="F603">
        <f>'"rank"; your input only here!'!F205</f>
        <v>0</v>
      </c>
      <c r="G603">
        <f>'"rank"; your input only here!'!G205</f>
        <v>0</v>
      </c>
      <c r="H603">
        <f>'"rank"; your input only here!'!H205</f>
        <v>0</v>
      </c>
      <c r="I603">
        <f>'"rank"; your input only here!'!I205</f>
        <v>0</v>
      </c>
      <c r="J603">
        <f>'"rank"; your input only here!'!J205</f>
        <v>0</v>
      </c>
      <c r="K603">
        <f>'"rank"; your input only here!'!K205</f>
        <v>0</v>
      </c>
      <c r="L603">
        <f>'"rank"; your input only here!'!L205</f>
        <v>0</v>
      </c>
      <c r="M603">
        <f>'"rank"; your input only here!'!M205</f>
        <v>0</v>
      </c>
      <c r="N603">
        <f>'"rank"; your input only here!'!N205</f>
        <v>0</v>
      </c>
      <c r="O603">
        <f>'"rank"; your input only here!'!O205</f>
        <v>0</v>
      </c>
      <c r="P603">
        <f>'"rank"; your input only here!'!P205</f>
        <v>0</v>
      </c>
      <c r="Q603">
        <f>'"rank"; your input only here!'!Q205</f>
        <v>0</v>
      </c>
      <c r="R603">
        <f>'"rank"; your input only here!'!R205</f>
        <v>0</v>
      </c>
      <c r="S603">
        <f>'"rank"; your input only here!'!S205</f>
        <v>0</v>
      </c>
      <c r="T603">
        <f>'"rank"; your input only here!'!T205</f>
        <v>0</v>
      </c>
      <c r="U603">
        <f>'"rank"; your input only here!'!U205</f>
        <v>0</v>
      </c>
      <c r="V603">
        <f>'"rank"; your input only here!'!V205</f>
        <v>0</v>
      </c>
      <c r="W603">
        <f>'"rank"; your input only here!'!W205</f>
        <v>0</v>
      </c>
      <c r="X603">
        <f>'"rank"; your input only here!'!X205</f>
        <v>0</v>
      </c>
      <c r="Y603">
        <f>'"rank"; your input only here!'!Y205</f>
        <v>0</v>
      </c>
      <c r="Z603">
        <f>'"rank"; your input only here!'!Z205</f>
        <v>0</v>
      </c>
      <c r="AA603">
        <f>'"rank"; your input only here!'!AA205</f>
        <v>0</v>
      </c>
      <c r="AB603">
        <f>'"rank"; your input only here!'!AB205</f>
        <v>0</v>
      </c>
      <c r="AC603">
        <f>'"rank"; your input only here!'!AC205</f>
        <v>0</v>
      </c>
      <c r="AD603">
        <f>'"rank"; your input only here!'!AD205</f>
        <v>0</v>
      </c>
      <c r="AE603">
        <f>'"rank"; your input only here!'!AE205</f>
        <v>0</v>
      </c>
      <c r="AF603">
        <f>'"rank"; your input only here!'!AF205</f>
        <v>0</v>
      </c>
      <c r="AG603">
        <f>'"rank"; your input only here!'!AG205</f>
        <v>0</v>
      </c>
      <c r="AH603">
        <f>'"rank"; your input only here!'!AH205</f>
        <v>0</v>
      </c>
      <c r="AI603">
        <f>'"rank"; your input only here!'!AI205</f>
        <v>0</v>
      </c>
      <c r="AJ603">
        <f>'"rank"; your input only here!'!AJ205</f>
        <v>0</v>
      </c>
      <c r="AK603">
        <f>'"rank"; your input only here!'!AK205</f>
        <v>0</v>
      </c>
      <c r="AL603">
        <f>'"rank"; your input only here!'!AL205</f>
        <v>0</v>
      </c>
      <c r="AM603" s="25">
        <f>'"rank"; your input only here!'!AM205</f>
        <v>0</v>
      </c>
      <c r="AN603" s="25">
        <f>'"rank"; your input only here!'!AN205</f>
        <v>0</v>
      </c>
      <c r="AO603" s="25">
        <f>'"rank"; your input only here!'!AO205</f>
        <v>0</v>
      </c>
      <c r="AP603" s="25">
        <f>'"rank"; your input only here!'!AP205</f>
        <v>0</v>
      </c>
      <c r="AQ603" s="25">
        <f>'"rank"; your input only here!'!AQ205</f>
        <v>0</v>
      </c>
    </row>
    <row r="604" spans="1:43" x14ac:dyDescent="0.25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  <c r="AF604" s="7"/>
      <c r="AG604" s="7"/>
      <c r="AH604" s="7"/>
      <c r="AI604" s="7"/>
      <c r="AJ604" s="7"/>
      <c r="AK604" s="7"/>
      <c r="AL604" s="7"/>
      <c r="AM604" s="7"/>
      <c r="AN604" s="7"/>
      <c r="AO604" s="7"/>
      <c r="AP604" s="7"/>
      <c r="AQ604" s="7"/>
    </row>
  </sheetData>
  <mergeCells count="5">
    <mergeCell ref="A12:B12"/>
    <mergeCell ref="A13:B13"/>
    <mergeCell ref="A14:B14"/>
    <mergeCell ref="A15:B15"/>
    <mergeCell ref="AI3:AL3"/>
  </mergeCells>
  <conditionalFormatting sqref="C14">
    <cfRule type="containsText" dxfId="28" priority="19" operator="containsText" text="No">
      <formula>NOT(ISERROR(SEARCH("No",C14)))</formula>
    </cfRule>
    <cfRule type="containsText" dxfId="27" priority="20" operator="containsText" text="Yes">
      <formula>NOT(ISERROR(SEARCH("Yes",C14)))</formula>
    </cfRule>
    <cfRule type="iconSet" priority="21">
      <iconSet>
        <cfvo type="percent" val="0"/>
        <cfvo type="percent" val="&quot;no&quot;"/>
        <cfvo type="percent" val="&quot;yes&quot;"/>
      </iconSet>
    </cfRule>
  </conditionalFormatting>
  <conditionalFormatting sqref="C15">
    <cfRule type="containsText" dxfId="26" priority="16" operator="containsText" text="No">
      <formula>NOT(ISERROR(SEARCH("No",C15)))</formula>
    </cfRule>
    <cfRule type="containsText" dxfId="25" priority="17" operator="containsText" text="Yes">
      <formula>NOT(ISERROR(SEARCH("Yes",C15)))</formula>
    </cfRule>
    <cfRule type="iconSet" priority="18">
      <iconSet>
        <cfvo type="percent" val="0"/>
        <cfvo type="percent" val="&quot;no&quot;"/>
        <cfvo type="percent" val="&quot;yes&quot;"/>
      </iconSet>
    </cfRule>
  </conditionalFormatting>
  <conditionalFormatting sqref="E12">
    <cfRule type="containsText" dxfId="24" priority="11" operator="containsText" text="not possible">
      <formula>NOT(ISERROR(SEARCH("not possible",E12)))</formula>
    </cfRule>
    <cfRule type="cellIs" dxfId="23" priority="12" operator="lessThan">
      <formula>0</formula>
    </cfRule>
    <cfRule type="cellIs" dxfId="22" priority="13" operator="greaterThan">
      <formula>0</formula>
    </cfRule>
  </conditionalFormatting>
  <conditionalFormatting sqref="B5:AG5">
    <cfRule type="dataBar" priority="1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{56DF4AB4-24E4-4313-B708-11ACF46D2AEE}</x14:id>
        </ext>
      </extLst>
    </cfRule>
  </conditionalFormatting>
  <conditionalFormatting sqref="B6:AG6">
    <cfRule type="dataBar" priority="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{644B4A47-C766-4142-A195-C8E99B3C787F}</x14:id>
        </ext>
      </extLst>
    </cfRule>
  </conditionalFormatting>
  <conditionalFormatting sqref="B7:AG7">
    <cfRule type="dataBar" priority="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{5B084DF2-F9D3-4213-B5E5-6508F38C0597}</x14:id>
        </ext>
      </extLst>
    </cfRule>
  </conditionalFormatting>
  <conditionalFormatting sqref="B8:AG10">
    <cfRule type="dataBar" priority="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{9AC30722-9972-45BF-B378-B421F1BF3219}</x14:id>
        </ext>
      </extLst>
    </cfRule>
  </conditionalFormatting>
  <conditionalFormatting sqref="F18">
    <cfRule type="containsText" dxfId="21" priority="6" operator="containsText" text="no gap possible">
      <formula>NOT(ISERROR(SEARCH("no gap possible",F18)))</formula>
    </cfRule>
  </conditionalFormatting>
  <conditionalFormatting sqref="F19:F217">
    <cfRule type="containsText" dxfId="20" priority="5" operator="containsText" text="no gap possible">
      <formula>NOT(ISERROR(SEARCH("no gap possible",F19)))</formula>
    </cfRule>
  </conditionalFormatting>
  <conditionalFormatting sqref="AI7:AL7">
    <cfRule type="cellIs" dxfId="19" priority="2" operator="lessThan">
      <formula>0</formula>
    </cfRule>
    <cfRule type="cellIs" dxfId="18" priority="3" operator="greaterThan">
      <formula>0</formula>
    </cfRule>
  </conditionalFormatting>
  <conditionalFormatting sqref="B10:AG10">
    <cfRule type="cellIs" dxfId="17" priority="1" operator="greaterThan">
      <formula>0.5</formula>
    </cfRule>
  </conditionalFormatting>
  <dataValidations count="1">
    <dataValidation type="list" allowBlank="1" showInputMessage="1" showErrorMessage="1" sqref="F18:F217">
      <formula1>$A$399:$A$400</formula1>
    </dataValidation>
  </dataValidations>
  <pageMargins left="0.7" right="0.7" top="0.78740157499999996" bottom="0.78740157499999996" header="0.3" footer="0.3"/>
  <pageSetup paperSize="9" orientation="portrait" r:id="rId1"/>
  <drawing r:id="rId2"/>
  <legacy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6DF4AB4-24E4-4313-B708-11ACF46D2AE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B5:AG5</xm:sqref>
        </x14:conditionalFormatting>
        <x14:conditionalFormatting xmlns:xm="http://schemas.microsoft.com/office/excel/2006/main">
          <x14:cfRule type="dataBar" id="{644B4A47-C766-4142-A195-C8E99B3C787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B6:AG6</xm:sqref>
        </x14:conditionalFormatting>
        <x14:conditionalFormatting xmlns:xm="http://schemas.microsoft.com/office/excel/2006/main">
          <x14:cfRule type="dataBar" id="{5B084DF2-F9D3-4213-B5E5-6508F38C0597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B7:AG7</xm:sqref>
        </x14:conditionalFormatting>
        <x14:conditionalFormatting xmlns:xm="http://schemas.microsoft.com/office/excel/2006/main">
          <x14:cfRule type="dataBar" id="{9AC30722-9972-45BF-B378-B421F1BF321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B8:AG10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L21"/>
  <sheetViews>
    <sheetView zoomScale="60" zoomScaleNormal="60" workbookViewId="0"/>
  </sheetViews>
  <sheetFormatPr baseColWidth="10" defaultRowHeight="15" x14ac:dyDescent="0.25"/>
  <cols>
    <col min="1" max="1" width="28.5703125" customWidth="1"/>
    <col min="2" max="2" width="18.28515625" customWidth="1"/>
    <col min="3" max="3" width="17.28515625" bestFit="1" customWidth="1"/>
    <col min="4" max="4" width="15.85546875" bestFit="1" customWidth="1"/>
    <col min="5" max="5" width="15.28515625" customWidth="1"/>
    <col min="6" max="6" width="15.85546875" bestFit="1" customWidth="1"/>
    <col min="7" max="7" width="16.85546875" bestFit="1" customWidth="1"/>
    <col min="8" max="8" width="16.28515625" bestFit="1" customWidth="1"/>
    <col min="9" max="9" width="15.85546875" bestFit="1" customWidth="1"/>
    <col min="10" max="10" width="16.28515625" bestFit="1" customWidth="1"/>
    <col min="11" max="18" width="14.42578125" bestFit="1" customWidth="1"/>
    <col min="19" max="19" width="15.42578125" bestFit="1" customWidth="1"/>
    <col min="20" max="23" width="14.42578125" bestFit="1" customWidth="1"/>
    <col min="24" max="24" width="15.85546875" bestFit="1" customWidth="1"/>
    <col min="25" max="26" width="16.28515625" bestFit="1" customWidth="1"/>
    <col min="27" max="27" width="15.85546875" bestFit="1" customWidth="1"/>
    <col min="28" max="28" width="15.42578125" bestFit="1" customWidth="1"/>
    <col min="29" max="29" width="15.85546875" bestFit="1" customWidth="1"/>
    <col min="30" max="30" width="14.42578125" bestFit="1" customWidth="1"/>
    <col min="31" max="31" width="15.85546875" bestFit="1" customWidth="1"/>
    <col min="32" max="32" width="16.28515625" bestFit="1" customWidth="1"/>
    <col min="33" max="33" width="14.42578125" bestFit="1" customWidth="1"/>
    <col min="34" max="34" width="25.5703125" customWidth="1"/>
  </cols>
  <sheetData>
    <row r="1" spans="1:38" s="84" customFormat="1" ht="45" customHeight="1" x14ac:dyDescent="0.25">
      <c r="A1" s="83" t="s">
        <v>520</v>
      </c>
    </row>
    <row r="2" spans="1:38" ht="51" customHeight="1" thickBot="1" x14ac:dyDescent="0.3">
      <c r="A2" s="112" t="s">
        <v>498</v>
      </c>
      <c r="B2" s="30">
        <v>0.5</v>
      </c>
    </row>
    <row r="3" spans="1:38" ht="63" customHeight="1" x14ac:dyDescent="0.25">
      <c r="A3" s="112" t="s">
        <v>488</v>
      </c>
      <c r="B3" s="31">
        <v>500000</v>
      </c>
      <c r="AH3" s="120"/>
      <c r="AI3" s="163" t="s">
        <v>477</v>
      </c>
      <c r="AJ3" s="163"/>
      <c r="AK3" s="163"/>
      <c r="AL3" s="164"/>
    </row>
    <row r="4" spans="1:38" x14ac:dyDescent="0.25">
      <c r="B4" s="6" t="str">
        <f>'"rank"; your input only here!'!F4</f>
        <v>Agency 1</v>
      </c>
      <c r="C4" s="6" t="str">
        <f>'"rank"; your input only here!'!G4</f>
        <v>Agency 2</v>
      </c>
      <c r="D4" s="6" t="str">
        <f>'"rank"; your input only here!'!H4</f>
        <v>Agency 3</v>
      </c>
      <c r="E4" s="6" t="str">
        <f>'"rank"; your input only here!'!I4</f>
        <v>Agency 4</v>
      </c>
      <c r="F4" s="6" t="str">
        <f>'"rank"; your input only here!'!J4</f>
        <v>Agency 5</v>
      </c>
      <c r="G4" s="6" t="str">
        <f>'"rank"; your input only here!'!K4</f>
        <v>Agency 6</v>
      </c>
      <c r="H4" s="6" t="str">
        <f>'"rank"; your input only here!'!L4</f>
        <v>Agency 7</v>
      </c>
      <c r="I4" s="6" t="str">
        <f>'"rank"; your input only here!'!M4</f>
        <v>Agency 8</v>
      </c>
      <c r="J4" s="6" t="str">
        <f>'"rank"; your input only here!'!N4</f>
        <v>Agency 9</v>
      </c>
      <c r="K4" s="6" t="str">
        <f>'"rank"; your input only here!'!O4</f>
        <v>Agency 10</v>
      </c>
      <c r="L4" s="6" t="str">
        <f>'"rank"; your input only here!'!P4</f>
        <v>Agency 11</v>
      </c>
      <c r="M4" s="6" t="str">
        <f>'"rank"; your input only here!'!Q4</f>
        <v>Agency 12</v>
      </c>
      <c r="N4" s="6" t="str">
        <f>'"rank"; your input only here!'!R4</f>
        <v>Agency 13</v>
      </c>
      <c r="O4" s="6" t="str">
        <f>'"rank"; your input only here!'!S4</f>
        <v>Agency 14</v>
      </c>
      <c r="P4" s="6" t="str">
        <f>'"rank"; your input only here!'!T4</f>
        <v>Agency 15</v>
      </c>
      <c r="Q4" s="6" t="str">
        <f>'"rank"; your input only here!'!U4</f>
        <v>Agency 16</v>
      </c>
      <c r="R4" s="6" t="str">
        <f>'"rank"; your input only here!'!V4</f>
        <v>Agency 17</v>
      </c>
      <c r="S4" s="6" t="str">
        <f>'"rank"; your input only here!'!W4</f>
        <v>Agency 18</v>
      </c>
      <c r="T4" s="6" t="str">
        <f>'"rank"; your input only here!'!X4</f>
        <v>Agency 19</v>
      </c>
      <c r="U4" s="6" t="str">
        <f>'"rank"; your input only here!'!Y4</f>
        <v>Agency 20</v>
      </c>
      <c r="V4" s="6" t="str">
        <f>'"rank"; your input only here!'!Z4</f>
        <v>Agency 21</v>
      </c>
      <c r="W4" s="6" t="str">
        <f>'"rank"; your input only here!'!AA4</f>
        <v>Agency 22</v>
      </c>
      <c r="X4" s="6" t="str">
        <f>'"rank"; your input only here!'!AB4</f>
        <v>Agency 23</v>
      </c>
      <c r="Y4" s="6" t="str">
        <f>'"rank"; your input only here!'!AC4</f>
        <v>Agency 24</v>
      </c>
      <c r="Z4" s="6" t="str">
        <f>'"rank"; your input only here!'!AD4</f>
        <v>Agency 25</v>
      </c>
      <c r="AA4" s="6" t="str">
        <f>'"rank"; your input only here!'!AE4</f>
        <v>Agency 26</v>
      </c>
      <c r="AB4" s="6" t="str">
        <f>'"rank"; your input only here!'!AF4</f>
        <v>Agency 27</v>
      </c>
      <c r="AC4" s="6" t="str">
        <f>'"rank"; your input only here!'!AG4</f>
        <v>Agency 28</v>
      </c>
      <c r="AD4" s="6" t="str">
        <f>'"rank"; your input only here!'!AH4</f>
        <v>Agency 29</v>
      </c>
      <c r="AE4" s="6" t="str">
        <f>'"rank"; your input only here!'!AI4</f>
        <v>Agency 30</v>
      </c>
      <c r="AF4" s="6" t="str">
        <f>'"rank"; your input only here!'!AJ4</f>
        <v>Agency 31</v>
      </c>
      <c r="AG4" s="8" t="str">
        <f>'"rank"; your input only here!'!AK4</f>
        <v>Agency 32</v>
      </c>
      <c r="AH4" s="121"/>
      <c r="AI4" s="114" t="str">
        <f>'"rank"; your input only here!'!AM4</f>
        <v>Agency 33</v>
      </c>
      <c r="AJ4" s="114" t="str">
        <f>'"rank"; your input only here!'!AN4</f>
        <v>Agency 34</v>
      </c>
      <c r="AK4" s="114" t="str">
        <f>'"rank"; your input only here!'!AO4</f>
        <v>Agency 35</v>
      </c>
      <c r="AL4" s="122" t="str">
        <f>'"rank"; your input only here!'!AP4</f>
        <v>Agency 36</v>
      </c>
    </row>
    <row r="5" spans="1:38" x14ac:dyDescent="0.25">
      <c r="A5" s="57" t="s">
        <v>501</v>
      </c>
      <c r="B5" s="27">
        <f>'Results &amp; charts'!B5</f>
        <v>2000000</v>
      </c>
      <c r="C5" s="27">
        <f>'Results &amp; charts'!C5</f>
        <v>1500000</v>
      </c>
      <c r="D5" s="27">
        <f>'Results &amp; charts'!D5</f>
        <v>1000000</v>
      </c>
      <c r="E5" s="27">
        <f>'Results &amp; charts'!E5</f>
        <v>300000</v>
      </c>
      <c r="F5" s="27">
        <f>'Results &amp; charts'!F5</f>
        <v>1000000</v>
      </c>
      <c r="G5" s="27">
        <f>'Results &amp; charts'!G5</f>
        <v>400000</v>
      </c>
      <c r="H5" s="27">
        <f>'Results &amp; charts'!H5</f>
        <v>4000000</v>
      </c>
      <c r="I5" s="27">
        <f>'Results &amp; charts'!I5</f>
        <v>1000000</v>
      </c>
      <c r="J5" s="27">
        <f>'Results &amp; charts'!J5</f>
        <v>2000000</v>
      </c>
      <c r="K5" s="27">
        <f>'Results &amp; charts'!K5</f>
        <v>400000</v>
      </c>
      <c r="L5" s="27">
        <f>'Results &amp; charts'!L5</f>
        <v>500000</v>
      </c>
      <c r="M5" s="27">
        <f>'Results &amp; charts'!M5</f>
        <v>500000</v>
      </c>
      <c r="N5" s="27">
        <f>'Results &amp; charts'!N5</f>
        <v>300000</v>
      </c>
      <c r="O5" s="27">
        <f>'Results &amp; charts'!O5</f>
        <v>324000</v>
      </c>
      <c r="P5" s="27">
        <f>'Results &amp; charts'!P5</f>
        <v>500000</v>
      </c>
      <c r="Q5" s="27">
        <f>'Results &amp; charts'!Q5</f>
        <v>400000</v>
      </c>
      <c r="R5" s="27">
        <f>'Results &amp; charts'!R5</f>
        <v>250000</v>
      </c>
      <c r="S5" s="27">
        <f>'Results &amp; charts'!S5</f>
        <v>728000</v>
      </c>
      <c r="T5" s="27">
        <f>'Results &amp; charts'!T5</f>
        <v>300000</v>
      </c>
      <c r="U5" s="27">
        <f>'Results &amp; charts'!U5</f>
        <v>500000</v>
      </c>
      <c r="V5" s="27">
        <f>'Results &amp; charts'!V5</f>
        <v>400000</v>
      </c>
      <c r="W5" s="27">
        <f>'Results &amp; charts'!W5</f>
        <v>300000</v>
      </c>
      <c r="X5" s="27">
        <f>'Results &amp; charts'!X5</f>
        <v>1500000</v>
      </c>
      <c r="Y5" s="27">
        <f>'Results &amp; charts'!Y5</f>
        <v>3433000</v>
      </c>
      <c r="Z5" s="27">
        <f>'Results &amp; charts'!Z5</f>
        <v>1447000</v>
      </c>
      <c r="AA5" s="27">
        <f>'Results &amp; charts'!AA5</f>
        <v>900000</v>
      </c>
      <c r="AB5" s="27">
        <f>'Results &amp; charts'!AB5</f>
        <v>750000</v>
      </c>
      <c r="AC5" s="27">
        <f>'Results &amp; charts'!AC5</f>
        <v>1500000</v>
      </c>
      <c r="AD5" s="27">
        <f>'Results &amp; charts'!AD5</f>
        <v>360000</v>
      </c>
      <c r="AE5" s="27">
        <f>'Results &amp; charts'!AE5</f>
        <v>720000</v>
      </c>
      <c r="AF5" s="27">
        <f>'Results &amp; charts'!AF5</f>
        <v>2000000</v>
      </c>
      <c r="AG5" s="27">
        <f>'Results &amp; charts'!AG5</f>
        <v>200000</v>
      </c>
      <c r="AH5" s="123"/>
      <c r="AI5" s="115">
        <f>'"rank"; your input only here!'!AM3</f>
        <v>400000</v>
      </c>
      <c r="AJ5" s="115">
        <f>'"rank"; your input only here!'!AN3</f>
        <v>650000</v>
      </c>
      <c r="AK5" s="115">
        <f>'"rank"; your input only here!'!AO3</f>
        <v>500000</v>
      </c>
      <c r="AL5" s="115">
        <f>'"rank"; your input only here!'!AP3</f>
        <v>1000000</v>
      </c>
    </row>
    <row r="6" spans="1:38" ht="15.75" thickBot="1" x14ac:dyDescent="0.3">
      <c r="A6" s="57" t="s">
        <v>479</v>
      </c>
      <c r="B6" s="27">
        <f>'Results &amp; charts'!B6</f>
        <v>99254</v>
      </c>
      <c r="C6" s="27">
        <f>'Results &amp; charts'!C6</f>
        <v>2608684</v>
      </c>
      <c r="D6" s="27">
        <f>'Results &amp; charts'!D6</f>
        <v>0</v>
      </c>
      <c r="E6" s="27">
        <f>'Results &amp; charts'!E6</f>
        <v>773600</v>
      </c>
      <c r="F6" s="27">
        <f>'Results &amp; charts'!F6</f>
        <v>263094</v>
      </c>
      <c r="G6" s="27">
        <f>'Results &amp; charts'!G6</f>
        <v>642360</v>
      </c>
      <c r="H6" s="27">
        <f>'Results &amp; charts'!H6</f>
        <v>4360706</v>
      </c>
      <c r="I6" s="27">
        <f>'Results &amp; charts'!I6</f>
        <v>0</v>
      </c>
      <c r="J6" s="27">
        <f>'Results &amp; charts'!J6</f>
        <v>2215896</v>
      </c>
      <c r="K6" s="27">
        <f>'Results &amp; charts'!K6</f>
        <v>130110</v>
      </c>
      <c r="L6" s="27">
        <f>'Results &amp; charts'!L6</f>
        <v>45000</v>
      </c>
      <c r="M6" s="27">
        <f>'Results &amp; charts'!M6</f>
        <v>335342</v>
      </c>
      <c r="N6" s="27">
        <f>'Results &amp; charts'!N6</f>
        <v>0</v>
      </c>
      <c r="O6" s="27">
        <f>'Results &amp; charts'!O6</f>
        <v>444000</v>
      </c>
      <c r="P6" s="27">
        <f>'Results &amp; charts'!P6</f>
        <v>699441</v>
      </c>
      <c r="Q6" s="27">
        <f>'Results &amp; charts'!Q6</f>
        <v>250000</v>
      </c>
      <c r="R6" s="27">
        <f>'Results &amp; charts'!R6</f>
        <v>322719</v>
      </c>
      <c r="S6" s="27">
        <f>'Results &amp; charts'!S6</f>
        <v>1651207</v>
      </c>
      <c r="T6" s="27">
        <f>'Results &amp; charts'!T6</f>
        <v>378301</v>
      </c>
      <c r="U6" s="27">
        <f>'Results &amp; charts'!U6</f>
        <v>377222</v>
      </c>
      <c r="V6" s="27">
        <f>'Results &amp; charts'!V6</f>
        <v>246909</v>
      </c>
      <c r="W6" s="27">
        <f>'Results &amp; charts'!W6</f>
        <v>0</v>
      </c>
      <c r="X6" s="27">
        <f>'Results &amp; charts'!X6</f>
        <v>1697800</v>
      </c>
      <c r="Y6" s="27">
        <f>'Results &amp; charts'!Y6</f>
        <v>4579142</v>
      </c>
      <c r="Z6" s="27">
        <f>'Results &amp; charts'!Z6</f>
        <v>2296560</v>
      </c>
      <c r="AA6" s="27">
        <f>'Results &amp; charts'!AA6</f>
        <v>1282970</v>
      </c>
      <c r="AB6" s="27">
        <f>'Results &amp; charts'!AB6</f>
        <v>2107326</v>
      </c>
      <c r="AC6" s="27">
        <f>'Results &amp; charts'!AC6</f>
        <v>1328636</v>
      </c>
      <c r="AD6" s="27">
        <f>'Results &amp; charts'!AD6</f>
        <v>120000</v>
      </c>
      <c r="AE6" s="27">
        <f>'Results &amp; charts'!AE6</f>
        <v>1280000</v>
      </c>
      <c r="AF6" s="27">
        <f>'Results &amp; charts'!AF6</f>
        <v>221250</v>
      </c>
      <c r="AG6" s="27">
        <f>'Results &amp; charts'!AG6</f>
        <v>90000</v>
      </c>
      <c r="AH6" s="121"/>
      <c r="AI6" s="115">
        <f>'Results &amp; charts'!AI6</f>
        <v>117500</v>
      </c>
      <c r="AJ6" s="115">
        <f>'Results &amp; charts'!AJ6</f>
        <v>0</v>
      </c>
      <c r="AK6" s="115">
        <f>'Results &amp; charts'!AK6</f>
        <v>185000</v>
      </c>
      <c r="AL6" s="115">
        <f>'Results &amp; charts'!AL6</f>
        <v>700800</v>
      </c>
    </row>
    <row r="7" spans="1:38" ht="45.75" thickBot="1" x14ac:dyDescent="0.3">
      <c r="A7" s="57" t="s">
        <v>499</v>
      </c>
      <c r="B7" s="27">
        <f>'Results &amp; charts'!B7</f>
        <v>0</v>
      </c>
      <c r="C7" s="27">
        <f>'Results &amp; charts'!C7</f>
        <v>1108684</v>
      </c>
      <c r="D7" s="27">
        <f>'Results &amp; charts'!D7</f>
        <v>0</v>
      </c>
      <c r="E7" s="27">
        <f>'Results &amp; charts'!E7</f>
        <v>473600</v>
      </c>
      <c r="F7" s="27">
        <f>'Results &amp; charts'!F7</f>
        <v>0</v>
      </c>
      <c r="G7" s="27">
        <f>'Results &amp; charts'!G7</f>
        <v>242360</v>
      </c>
      <c r="H7" s="27">
        <f>'Results &amp; charts'!H7</f>
        <v>360706</v>
      </c>
      <c r="I7" s="27">
        <f>'Results &amp; charts'!I7</f>
        <v>0</v>
      </c>
      <c r="J7" s="27">
        <f>'Results &amp; charts'!J7</f>
        <v>215896</v>
      </c>
      <c r="K7" s="27">
        <f>'Results &amp; charts'!K7</f>
        <v>0</v>
      </c>
      <c r="L7" s="27">
        <f>'Results &amp; charts'!L7</f>
        <v>0</v>
      </c>
      <c r="M7" s="27">
        <f>'Results &amp; charts'!M7</f>
        <v>0</v>
      </c>
      <c r="N7" s="27">
        <f>'Results &amp; charts'!N7</f>
        <v>0</v>
      </c>
      <c r="O7" s="27">
        <f>'Results &amp; charts'!O7</f>
        <v>120000</v>
      </c>
      <c r="P7" s="27">
        <f>'Results &amp; charts'!P7</f>
        <v>199441</v>
      </c>
      <c r="Q7" s="27">
        <f>'Results &amp; charts'!Q7</f>
        <v>0</v>
      </c>
      <c r="R7" s="27">
        <f>'Results &amp; charts'!R7</f>
        <v>72719</v>
      </c>
      <c r="S7" s="27">
        <f>'Results &amp; charts'!S7</f>
        <v>923207</v>
      </c>
      <c r="T7" s="27">
        <f>'Results &amp; charts'!T7</f>
        <v>78301</v>
      </c>
      <c r="U7" s="27">
        <f>'Results &amp; charts'!U7</f>
        <v>0</v>
      </c>
      <c r="V7" s="27">
        <f>'Results &amp; charts'!V7</f>
        <v>0</v>
      </c>
      <c r="W7" s="27">
        <f>'Results &amp; charts'!W7</f>
        <v>0</v>
      </c>
      <c r="X7" s="27">
        <f>'Results &amp; charts'!X7</f>
        <v>197800</v>
      </c>
      <c r="Y7" s="27">
        <f>'Results &amp; charts'!Y7</f>
        <v>1146142</v>
      </c>
      <c r="Z7" s="27">
        <f>'Results &amp; charts'!Z7</f>
        <v>849560</v>
      </c>
      <c r="AA7" s="27">
        <f>'Results &amp; charts'!AA7</f>
        <v>382970</v>
      </c>
      <c r="AB7" s="27">
        <f>'Results &amp; charts'!AB7</f>
        <v>1357326</v>
      </c>
      <c r="AC7" s="27">
        <f>'Results &amp; charts'!AC7</f>
        <v>0</v>
      </c>
      <c r="AD7" s="27">
        <f>'Results &amp; charts'!AD7</f>
        <v>0</v>
      </c>
      <c r="AE7" s="27">
        <f>'Results &amp; charts'!AE7</f>
        <v>560000</v>
      </c>
      <c r="AF7" s="27">
        <f>'Results &amp; charts'!AF7</f>
        <v>0</v>
      </c>
      <c r="AG7" s="27">
        <f>'Results &amp; charts'!AG7</f>
        <v>0</v>
      </c>
      <c r="AH7" s="119" t="s">
        <v>510</v>
      </c>
      <c r="AI7" s="117">
        <f>AI5-AI6</f>
        <v>282500</v>
      </c>
      <c r="AJ7" s="117">
        <f t="shared" ref="AJ7:AL7" si="0">AJ5-AJ6</f>
        <v>650000</v>
      </c>
      <c r="AK7" s="117">
        <f t="shared" si="0"/>
        <v>315000</v>
      </c>
      <c r="AL7" s="118">
        <f t="shared" si="0"/>
        <v>299200</v>
      </c>
    </row>
    <row r="8" spans="1:38" x14ac:dyDescent="0.25">
      <c r="A8" s="86" t="s">
        <v>500</v>
      </c>
      <c r="B8" s="135">
        <f>IF(B7&lt; B6*0.33*(1-$B$2),B6*0.33*(1-$B$2),B7)</f>
        <v>16376.910000000002</v>
      </c>
      <c r="C8" s="135">
        <f>IF(C7&lt; C6*0.33*(1-$B$2),C6*0.33*(1-$B$2),C7)</f>
        <v>1108684</v>
      </c>
      <c r="D8" s="135">
        <f t="shared" ref="D8:AF8" si="1">IF(D7&lt; D6*0.33*(1-$B$2),D6*0.33*(1-$B$2),D7)</f>
        <v>0</v>
      </c>
      <c r="E8" s="135">
        <f t="shared" si="1"/>
        <v>473600</v>
      </c>
      <c r="F8" s="135">
        <f t="shared" si="1"/>
        <v>43410.51</v>
      </c>
      <c r="G8" s="135">
        <f t="shared" si="1"/>
        <v>242360</v>
      </c>
      <c r="H8" s="135">
        <f t="shared" si="1"/>
        <v>719516.49</v>
      </c>
      <c r="I8" s="135">
        <f t="shared" si="1"/>
        <v>0</v>
      </c>
      <c r="J8" s="135">
        <f t="shared" si="1"/>
        <v>365622.84</v>
      </c>
      <c r="K8" s="135">
        <f t="shared" si="1"/>
        <v>21468.15</v>
      </c>
      <c r="L8" s="135">
        <f t="shared" si="1"/>
        <v>7425</v>
      </c>
      <c r="M8" s="135">
        <f t="shared" si="1"/>
        <v>55331.43</v>
      </c>
      <c r="N8" s="135">
        <f t="shared" si="1"/>
        <v>0</v>
      </c>
      <c r="O8" s="135">
        <f t="shared" si="1"/>
        <v>120000</v>
      </c>
      <c r="P8" s="135">
        <f t="shared" si="1"/>
        <v>199441</v>
      </c>
      <c r="Q8" s="135">
        <f t="shared" si="1"/>
        <v>41250</v>
      </c>
      <c r="R8" s="135">
        <f t="shared" si="1"/>
        <v>72719</v>
      </c>
      <c r="S8" s="135">
        <f t="shared" si="1"/>
        <v>923207</v>
      </c>
      <c r="T8" s="135">
        <f t="shared" si="1"/>
        <v>78301</v>
      </c>
      <c r="U8" s="135">
        <f t="shared" si="1"/>
        <v>62241.630000000005</v>
      </c>
      <c r="V8" s="135">
        <f t="shared" si="1"/>
        <v>40739.985000000001</v>
      </c>
      <c r="W8" s="135">
        <f t="shared" si="1"/>
        <v>0</v>
      </c>
      <c r="X8" s="135">
        <f t="shared" si="1"/>
        <v>280137</v>
      </c>
      <c r="Y8" s="135">
        <f t="shared" si="1"/>
        <v>1146142</v>
      </c>
      <c r="Z8" s="135">
        <f t="shared" si="1"/>
        <v>849560</v>
      </c>
      <c r="AA8" s="135">
        <f t="shared" si="1"/>
        <v>382970</v>
      </c>
      <c r="AB8" s="135">
        <f t="shared" si="1"/>
        <v>1357326</v>
      </c>
      <c r="AC8" s="135">
        <f t="shared" si="1"/>
        <v>219224.94</v>
      </c>
      <c r="AD8" s="135">
        <f t="shared" si="1"/>
        <v>19800</v>
      </c>
      <c r="AE8" s="135">
        <f t="shared" si="1"/>
        <v>560000</v>
      </c>
      <c r="AF8" s="135">
        <f t="shared" si="1"/>
        <v>36506.25</v>
      </c>
      <c r="AG8" s="135">
        <f>IF(AG7&lt; AG6*0.33*(1-$B$2),AG6*0.33*(1-$B$2),AG7)</f>
        <v>14850</v>
      </c>
    </row>
    <row r="9" spans="1:38" ht="30" x14ac:dyDescent="0.25">
      <c r="A9" s="86" t="s">
        <v>516</v>
      </c>
      <c r="B9" s="27">
        <f>'Results &amp; charts'!B9</f>
        <v>0.16500000000000001</v>
      </c>
      <c r="C9" s="27">
        <f>'Results &amp; charts'!C9</f>
        <v>0.73912266666666671</v>
      </c>
      <c r="D9" s="27" t="e">
        <f>'Results &amp; charts'!D9</f>
        <v>#DIV/0!</v>
      </c>
      <c r="E9" s="27">
        <f>'Results &amp; charts'!E9</f>
        <v>1.5786666666666667</v>
      </c>
      <c r="F9" s="27">
        <f>'Results &amp; charts'!F9</f>
        <v>0.16500000000000001</v>
      </c>
      <c r="G9" s="27">
        <f>'Results &amp; charts'!G9</f>
        <v>0.60589999999999999</v>
      </c>
      <c r="H9" s="27">
        <f>'Results &amp; charts'!H9</f>
        <v>0.17987912249999999</v>
      </c>
      <c r="I9" s="27" t="e">
        <f>'Results &amp; charts'!I9</f>
        <v>#DIV/0!</v>
      </c>
      <c r="J9" s="27">
        <f>'Results &amp; charts'!J9</f>
        <v>0.18281142</v>
      </c>
      <c r="K9" s="27">
        <f>'Results &amp; charts'!K9</f>
        <v>0.16500000000000001</v>
      </c>
      <c r="L9" s="27">
        <f>'Results &amp; charts'!L9</f>
        <v>0.16500000000000001</v>
      </c>
      <c r="M9" s="27">
        <f>'Results &amp; charts'!M9</f>
        <v>0.16500000000000001</v>
      </c>
      <c r="N9" s="27" t="e">
        <f>'Results &amp; charts'!N9</f>
        <v>#DIV/0!</v>
      </c>
      <c r="O9" s="27">
        <f>'Results &amp; charts'!O9</f>
        <v>0.37037037037037035</v>
      </c>
      <c r="P9" s="27">
        <f>'Results &amp; charts'!P9</f>
        <v>0.39888200000000001</v>
      </c>
      <c r="Q9" s="27">
        <f>'Results &amp; charts'!Q9</f>
        <v>0.16500000000000001</v>
      </c>
      <c r="R9" s="27">
        <f>'Results &amp; charts'!R9</f>
        <v>0.29087600000000002</v>
      </c>
      <c r="S9" s="27">
        <f>'Results &amp; charts'!S9</f>
        <v>1.2681414835164835</v>
      </c>
      <c r="T9" s="27">
        <f>'Results &amp; charts'!T9</f>
        <v>0.26100333333333331</v>
      </c>
      <c r="U9" s="27">
        <f>'Results &amp; charts'!U9</f>
        <v>0.16500000000000001</v>
      </c>
      <c r="V9" s="27">
        <f>'Results &amp; charts'!V9</f>
        <v>0.16500000000000001</v>
      </c>
      <c r="W9" s="27" t="e">
        <f>'Results &amp; charts'!W9</f>
        <v>#DIV/0!</v>
      </c>
      <c r="X9" s="27">
        <f>'Results &amp; charts'!X9</f>
        <v>0.18675800000000001</v>
      </c>
      <c r="Y9" s="27">
        <f>'Results &amp; charts'!Y9</f>
        <v>0.33386018060005823</v>
      </c>
      <c r="Z9" s="27">
        <f>'Results &amp; charts'!Z9</f>
        <v>0.58711817553559087</v>
      </c>
      <c r="AA9" s="27">
        <f>'Results &amp; charts'!AA9</f>
        <v>0.42552222222222225</v>
      </c>
      <c r="AB9" s="27">
        <f>'Results &amp; charts'!AB9</f>
        <v>1.809768</v>
      </c>
      <c r="AC9" s="27">
        <f>'Results &amp; charts'!AC9</f>
        <v>0.16500000000000001</v>
      </c>
      <c r="AD9" s="27">
        <f>'Results &amp; charts'!AD9</f>
        <v>0.16500000000000001</v>
      </c>
      <c r="AE9" s="27">
        <f>'Results &amp; charts'!AE9</f>
        <v>0.77777777777777779</v>
      </c>
      <c r="AF9" s="27">
        <f>'Results &amp; charts'!AF9</f>
        <v>0.16500000000000001</v>
      </c>
      <c r="AG9" s="27">
        <f>'Results &amp; charts'!AG9</f>
        <v>0.16500000000000001</v>
      </c>
      <c r="AH9" t="s">
        <v>518</v>
      </c>
    </row>
    <row r="10" spans="1:38" x14ac:dyDescent="0.25">
      <c r="A10" s="86" t="s">
        <v>517</v>
      </c>
      <c r="B10" s="27">
        <f>'Results &amp; charts'!B10</f>
        <v>0</v>
      </c>
      <c r="C10" s="27">
        <f>'Results &amp; charts'!C10</f>
        <v>1</v>
      </c>
      <c r="D10" s="27">
        <f>'Results &amp; charts'!D10</f>
        <v>0</v>
      </c>
      <c r="E10" s="27">
        <f>'Results &amp; charts'!E10</f>
        <v>0</v>
      </c>
      <c r="F10" s="27">
        <f>'Results &amp; charts'!F10</f>
        <v>0</v>
      </c>
      <c r="G10" s="27">
        <f>'Results &amp; charts'!G10</f>
        <v>0</v>
      </c>
      <c r="H10" s="27">
        <f>'Results &amp; charts'!H10</f>
        <v>1</v>
      </c>
      <c r="I10" s="27">
        <f>'Results &amp; charts'!I10</f>
        <v>0</v>
      </c>
      <c r="J10" s="27">
        <f>'Results &amp; charts'!J10</f>
        <v>1</v>
      </c>
      <c r="K10" s="27">
        <f>'Results &amp; charts'!K10</f>
        <v>0</v>
      </c>
      <c r="L10" s="27">
        <f>'Results &amp; charts'!L10</f>
        <v>0</v>
      </c>
      <c r="M10" s="27">
        <f>'Results &amp; charts'!M10</f>
        <v>0</v>
      </c>
      <c r="N10" s="27">
        <f>'Results &amp; charts'!N10</f>
        <v>0</v>
      </c>
      <c r="O10" s="27">
        <f>'Results &amp; charts'!O10</f>
        <v>0</v>
      </c>
      <c r="P10" s="27">
        <f>'Results &amp; charts'!P10</f>
        <v>0</v>
      </c>
      <c r="Q10" s="27">
        <f>'Results &amp; charts'!Q10</f>
        <v>0</v>
      </c>
      <c r="R10" s="27">
        <f>'Results &amp; charts'!R10</f>
        <v>0</v>
      </c>
      <c r="S10" s="27">
        <f>'Results &amp; charts'!S10</f>
        <v>1</v>
      </c>
      <c r="T10" s="27">
        <f>'Results &amp; charts'!T10</f>
        <v>0</v>
      </c>
      <c r="U10" s="27">
        <f>'Results &amp; charts'!U10</f>
        <v>0</v>
      </c>
      <c r="V10" s="27">
        <f>'Results &amp; charts'!V10</f>
        <v>0</v>
      </c>
      <c r="W10" s="27">
        <f>'Results &amp; charts'!W10</f>
        <v>0</v>
      </c>
      <c r="X10" s="27">
        <f>'Results &amp; charts'!X10</f>
        <v>1</v>
      </c>
      <c r="Y10" s="27">
        <f>'Results &amp; charts'!Y10</f>
        <v>1</v>
      </c>
      <c r="Z10" s="27">
        <f>'Results &amp; charts'!Z10</f>
        <v>1</v>
      </c>
      <c r="AA10" s="27">
        <f>'Results &amp; charts'!AA10</f>
        <v>1</v>
      </c>
      <c r="AB10" s="27">
        <f>'Results &amp; charts'!AB10</f>
        <v>1</v>
      </c>
      <c r="AC10" s="27">
        <f>'Results &amp; charts'!AC10</f>
        <v>1</v>
      </c>
      <c r="AD10" s="27">
        <f>'Results &amp; charts'!AD10</f>
        <v>0</v>
      </c>
      <c r="AE10" s="27">
        <f>'Results &amp; charts'!AE10</f>
        <v>1</v>
      </c>
      <c r="AF10" s="27">
        <f>'Results &amp; charts'!AF10</f>
        <v>0</v>
      </c>
      <c r="AG10" s="27">
        <f>'Results &amp; charts'!AG10</f>
        <v>0</v>
      </c>
      <c r="AH10" s="133">
        <f>SUM(B10:AG10)</f>
        <v>11</v>
      </c>
    </row>
    <row r="11" spans="1:38" x14ac:dyDescent="0.25">
      <c r="B11" s="132"/>
      <c r="C11" s="132"/>
      <c r="D11" s="132"/>
      <c r="E11" s="132"/>
      <c r="F11" s="132"/>
      <c r="G11" s="132"/>
      <c r="H11" s="132"/>
      <c r="I11" s="132"/>
      <c r="J11" s="132"/>
      <c r="K11" s="132"/>
      <c r="L11" s="132"/>
      <c r="M11" s="132"/>
      <c r="N11" s="132"/>
      <c r="O11" s="132"/>
      <c r="P11" s="132"/>
      <c r="Q11" s="132"/>
      <c r="R11" s="132"/>
      <c r="S11" s="132"/>
      <c r="T11" s="132"/>
      <c r="U11" s="132"/>
      <c r="V11" s="132"/>
      <c r="W11" s="132"/>
      <c r="X11" s="132"/>
      <c r="Y11" s="132"/>
      <c r="Z11" s="132"/>
      <c r="AA11" s="132"/>
      <c r="AB11" s="132"/>
      <c r="AC11" s="132"/>
      <c r="AD11" s="132"/>
      <c r="AE11" s="132"/>
      <c r="AF11" s="132"/>
      <c r="AG11" s="132"/>
    </row>
    <row r="12" spans="1:38" ht="45" customHeight="1" x14ac:dyDescent="0.3">
      <c r="A12" s="159" t="s">
        <v>514</v>
      </c>
      <c r="B12" s="160"/>
      <c r="C12" s="111">
        <v>10000000</v>
      </c>
      <c r="D12" s="6" t="s">
        <v>15</v>
      </c>
      <c r="E12" s="29">
        <f xml:space="preserve"> IF(SUM(B6:AG6)*0.33&lt;=C12,SUM(B6:AG6)*0.33-C13-B3,C12-C13-B3)</f>
        <v>41788.865000000224</v>
      </c>
      <c r="G12" s="26"/>
    </row>
    <row r="13" spans="1:38" ht="39" customHeight="1" x14ac:dyDescent="0.25">
      <c r="A13" s="161" t="s">
        <v>519</v>
      </c>
      <c r="B13" s="162"/>
      <c r="C13" s="47">
        <f>SUM(B8:AG8)</f>
        <v>9458211.1349999998</v>
      </c>
    </row>
    <row r="17" spans="1:7" ht="21" x14ac:dyDescent="0.35">
      <c r="A17" s="136" t="s">
        <v>527</v>
      </c>
      <c r="B17" s="137"/>
      <c r="C17" s="137"/>
      <c r="D17" s="137"/>
      <c r="E17" s="137"/>
      <c r="F17" s="137"/>
      <c r="G17" s="137"/>
    </row>
    <row r="18" spans="1:7" ht="21" x14ac:dyDescent="0.35">
      <c r="A18" s="136" t="s">
        <v>522</v>
      </c>
      <c r="B18" s="137"/>
      <c r="C18" s="137"/>
      <c r="D18" s="137"/>
      <c r="E18" s="137"/>
      <c r="F18" s="137"/>
      <c r="G18" s="137"/>
    </row>
    <row r="19" spans="1:7" ht="21" x14ac:dyDescent="0.35">
      <c r="A19" s="136" t="s">
        <v>525</v>
      </c>
      <c r="B19" s="137"/>
      <c r="C19" s="137"/>
      <c r="D19" s="137"/>
      <c r="E19" s="137"/>
      <c r="F19" s="137"/>
      <c r="G19" s="137"/>
    </row>
    <row r="20" spans="1:7" ht="21" x14ac:dyDescent="0.35">
      <c r="A20" s="136" t="s">
        <v>521</v>
      </c>
      <c r="B20" s="137"/>
      <c r="C20" s="137"/>
      <c r="D20" s="137"/>
      <c r="E20" s="137"/>
      <c r="F20" s="137"/>
      <c r="G20" s="137"/>
    </row>
    <row r="21" spans="1:7" ht="21" x14ac:dyDescent="0.35">
      <c r="A21" s="136" t="s">
        <v>524</v>
      </c>
      <c r="B21" s="137"/>
      <c r="C21" s="137"/>
      <c r="D21" s="137"/>
      <c r="E21" s="137"/>
      <c r="F21" s="137"/>
      <c r="G21" s="137"/>
    </row>
  </sheetData>
  <mergeCells count="3">
    <mergeCell ref="AI3:AL3"/>
    <mergeCell ref="A12:B12"/>
    <mergeCell ref="A13:B13"/>
  </mergeCells>
  <conditionalFormatting sqref="E12">
    <cfRule type="containsText" dxfId="16" priority="10" operator="containsText" text="not possible">
      <formula>NOT(ISERROR(SEARCH("not possible",E12)))</formula>
    </cfRule>
    <cfRule type="cellIs" dxfId="15" priority="11" operator="lessThan">
      <formula>0</formula>
    </cfRule>
    <cfRule type="cellIs" dxfId="14" priority="12" operator="greaterThan">
      <formula>0</formula>
    </cfRule>
  </conditionalFormatting>
  <conditionalFormatting sqref="B5:AG5">
    <cfRule type="dataBar" priority="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{ECFF6A61-F938-4C29-AEC4-EA5C126F6CA4}</x14:id>
        </ext>
      </extLst>
    </cfRule>
  </conditionalFormatting>
  <conditionalFormatting sqref="B6:AG6">
    <cfRule type="dataBar" priority="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{9E08E6B5-2DBD-4E58-A6EB-150B33C91CE3}</x14:id>
        </ext>
      </extLst>
    </cfRule>
  </conditionalFormatting>
  <conditionalFormatting sqref="B7:AG10">
    <cfRule type="dataBar" priority="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{AD44F400-1189-41BF-8AE3-78512DB93497}</x14:id>
        </ext>
      </extLst>
    </cfRule>
  </conditionalFormatting>
  <conditionalFormatting sqref="AI7:AL7">
    <cfRule type="cellIs" dxfId="13" priority="2" operator="lessThan">
      <formula>0</formula>
    </cfRule>
    <cfRule type="cellIs" dxfId="12" priority="3" operator="greaterThan">
      <formula>0</formula>
    </cfRule>
  </conditionalFormatting>
  <pageMargins left="0.7" right="0.7" top="0.78740157499999996" bottom="0.78740157499999996" header="0.3" footer="0.3"/>
  <pageSetup paperSize="9" orientation="portrait" r:id="rId1"/>
  <drawing r:id="rId2"/>
  <legacy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CFF6A61-F938-4C29-AEC4-EA5C126F6CA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B5:AG5</xm:sqref>
        </x14:conditionalFormatting>
        <x14:conditionalFormatting xmlns:xm="http://schemas.microsoft.com/office/excel/2006/main">
          <x14:cfRule type="dataBar" id="{9E08E6B5-2DBD-4E58-A6EB-150B33C91CE3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B6:AG6</xm:sqref>
        </x14:conditionalFormatting>
        <x14:conditionalFormatting xmlns:xm="http://schemas.microsoft.com/office/excel/2006/main">
          <x14:cfRule type="dataBar" id="{AD44F400-1189-41BF-8AE3-78512DB93497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B7:AG10</xm:sqref>
        </x14:conditionalFormatting>
      </x14:conditionalFormatting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Q604"/>
  <sheetViews>
    <sheetView zoomScale="60" zoomScaleNormal="60" workbookViewId="0"/>
  </sheetViews>
  <sheetFormatPr baseColWidth="10" defaultRowHeight="15" x14ac:dyDescent="0.25"/>
  <cols>
    <col min="1" max="1" width="28.5703125" customWidth="1"/>
    <col min="2" max="2" width="18.28515625" customWidth="1"/>
    <col min="3" max="3" width="17.28515625" bestFit="1" customWidth="1"/>
    <col min="4" max="4" width="15.85546875" bestFit="1" customWidth="1"/>
    <col min="5" max="5" width="15.28515625" customWidth="1"/>
    <col min="6" max="6" width="15.85546875" bestFit="1" customWidth="1"/>
    <col min="7" max="7" width="16.85546875" bestFit="1" customWidth="1"/>
    <col min="8" max="8" width="16.28515625" bestFit="1" customWidth="1"/>
    <col min="9" max="9" width="15.85546875" bestFit="1" customWidth="1"/>
    <col min="10" max="10" width="16.28515625" bestFit="1" customWidth="1"/>
    <col min="11" max="18" width="14.42578125" bestFit="1" customWidth="1"/>
    <col min="19" max="19" width="15.42578125" bestFit="1" customWidth="1"/>
    <col min="20" max="23" width="14.42578125" bestFit="1" customWidth="1"/>
    <col min="24" max="24" width="15.85546875" bestFit="1" customWidth="1"/>
    <col min="25" max="26" width="16.28515625" bestFit="1" customWidth="1"/>
    <col min="27" max="27" width="15.85546875" bestFit="1" customWidth="1"/>
    <col min="28" max="28" width="15.42578125" bestFit="1" customWidth="1"/>
    <col min="29" max="29" width="15.85546875" bestFit="1" customWidth="1"/>
    <col min="30" max="30" width="14.42578125" bestFit="1" customWidth="1"/>
    <col min="31" max="31" width="15.85546875" bestFit="1" customWidth="1"/>
    <col min="32" max="32" width="16.28515625" bestFit="1" customWidth="1"/>
    <col min="33" max="33" width="14.42578125" bestFit="1" customWidth="1"/>
    <col min="34" max="34" width="25.5703125" customWidth="1"/>
  </cols>
  <sheetData>
    <row r="1" spans="1:38" s="84" customFormat="1" ht="45" customHeight="1" x14ac:dyDescent="0.25">
      <c r="A1" s="83" t="s">
        <v>523</v>
      </c>
    </row>
    <row r="2" spans="1:38" ht="51" customHeight="1" thickBot="1" x14ac:dyDescent="0.3">
      <c r="A2" s="112" t="s">
        <v>498</v>
      </c>
      <c r="B2" s="30">
        <v>0.5</v>
      </c>
      <c r="F2" s="165" t="s">
        <v>526</v>
      </c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166"/>
      <c r="W2" s="166"/>
      <c r="X2" s="166"/>
      <c r="Y2" s="166"/>
      <c r="Z2" s="110"/>
      <c r="AA2" s="110"/>
      <c r="AB2" s="110"/>
    </row>
    <row r="3" spans="1:38" ht="63" customHeight="1" x14ac:dyDescent="0.25">
      <c r="A3" s="112" t="s">
        <v>488</v>
      </c>
      <c r="B3" s="31">
        <v>500000</v>
      </c>
      <c r="AH3" s="120"/>
      <c r="AI3" s="163" t="s">
        <v>477</v>
      </c>
      <c r="AJ3" s="163"/>
      <c r="AK3" s="163"/>
      <c r="AL3" s="164"/>
    </row>
    <row r="4" spans="1:38" x14ac:dyDescent="0.25">
      <c r="B4" s="6" t="str">
        <f>'"rank"; your input only here!'!F4</f>
        <v>Agency 1</v>
      </c>
      <c r="C4" s="6" t="str">
        <f>'"rank"; your input only here!'!G4</f>
        <v>Agency 2</v>
      </c>
      <c r="D4" s="6" t="str">
        <f>'"rank"; your input only here!'!H4</f>
        <v>Agency 3</v>
      </c>
      <c r="E4" s="6" t="str">
        <f>'"rank"; your input only here!'!I4</f>
        <v>Agency 4</v>
      </c>
      <c r="F4" s="6" t="str">
        <f>'"rank"; your input only here!'!J4</f>
        <v>Agency 5</v>
      </c>
      <c r="G4" s="6" t="str">
        <f>'"rank"; your input only here!'!K4</f>
        <v>Agency 6</v>
      </c>
      <c r="H4" s="6" t="str">
        <f>'"rank"; your input only here!'!L4</f>
        <v>Agency 7</v>
      </c>
      <c r="I4" s="6" t="str">
        <f>'"rank"; your input only here!'!M4</f>
        <v>Agency 8</v>
      </c>
      <c r="J4" s="6" t="str">
        <f>'"rank"; your input only here!'!N4</f>
        <v>Agency 9</v>
      </c>
      <c r="K4" s="6" t="str">
        <f>'"rank"; your input only here!'!O4</f>
        <v>Agency 10</v>
      </c>
      <c r="L4" s="6" t="str">
        <f>'"rank"; your input only here!'!P4</f>
        <v>Agency 11</v>
      </c>
      <c r="M4" s="6" t="str">
        <f>'"rank"; your input only here!'!Q4</f>
        <v>Agency 12</v>
      </c>
      <c r="N4" s="6" t="str">
        <f>'"rank"; your input only here!'!R4</f>
        <v>Agency 13</v>
      </c>
      <c r="O4" s="6" t="str">
        <f>'"rank"; your input only here!'!S4</f>
        <v>Agency 14</v>
      </c>
      <c r="P4" s="6" t="str">
        <f>'"rank"; your input only here!'!T4</f>
        <v>Agency 15</v>
      </c>
      <c r="Q4" s="6" t="str">
        <f>'"rank"; your input only here!'!U4</f>
        <v>Agency 16</v>
      </c>
      <c r="R4" s="6" t="str">
        <f>'"rank"; your input only here!'!V4</f>
        <v>Agency 17</v>
      </c>
      <c r="S4" s="6" t="str">
        <f>'"rank"; your input only here!'!W4</f>
        <v>Agency 18</v>
      </c>
      <c r="T4" s="6" t="str">
        <f>'"rank"; your input only here!'!X4</f>
        <v>Agency 19</v>
      </c>
      <c r="U4" s="6" t="str">
        <f>'"rank"; your input only here!'!Y4</f>
        <v>Agency 20</v>
      </c>
      <c r="V4" s="6" t="str">
        <f>'"rank"; your input only here!'!Z4</f>
        <v>Agency 21</v>
      </c>
      <c r="W4" s="6" t="str">
        <f>'"rank"; your input only here!'!AA4</f>
        <v>Agency 22</v>
      </c>
      <c r="X4" s="6" t="str">
        <f>'"rank"; your input only here!'!AB4</f>
        <v>Agency 23</v>
      </c>
      <c r="Y4" s="6" t="str">
        <f>'"rank"; your input only here!'!AC4</f>
        <v>Agency 24</v>
      </c>
      <c r="Z4" s="6" t="str">
        <f>'"rank"; your input only here!'!AD4</f>
        <v>Agency 25</v>
      </c>
      <c r="AA4" s="6" t="str">
        <f>'"rank"; your input only here!'!AE4</f>
        <v>Agency 26</v>
      </c>
      <c r="AB4" s="6" t="str">
        <f>'"rank"; your input only here!'!AF4</f>
        <v>Agency 27</v>
      </c>
      <c r="AC4" s="6" t="str">
        <f>'"rank"; your input only here!'!AG4</f>
        <v>Agency 28</v>
      </c>
      <c r="AD4" s="6" t="str">
        <f>'"rank"; your input only here!'!AH4</f>
        <v>Agency 29</v>
      </c>
      <c r="AE4" s="6" t="str">
        <f>'"rank"; your input only here!'!AI4</f>
        <v>Agency 30</v>
      </c>
      <c r="AF4" s="6" t="str">
        <f>'"rank"; your input only here!'!AJ4</f>
        <v>Agency 31</v>
      </c>
      <c r="AG4" s="8" t="str">
        <f>'"rank"; your input only here!'!AK4</f>
        <v>Agency 32</v>
      </c>
      <c r="AH4" s="121"/>
      <c r="AI4" s="114" t="str">
        <f>'"rank"; your input only here!'!AM4</f>
        <v>Agency 33</v>
      </c>
      <c r="AJ4" s="114" t="str">
        <f>'"rank"; your input only here!'!AN4</f>
        <v>Agency 34</v>
      </c>
      <c r="AK4" s="114" t="str">
        <f>'"rank"; your input only here!'!AO4</f>
        <v>Agency 35</v>
      </c>
      <c r="AL4" s="122" t="str">
        <f>'"rank"; your input only here!'!AP4</f>
        <v>Agency 36</v>
      </c>
    </row>
    <row r="5" spans="1:38" x14ac:dyDescent="0.25">
      <c r="A5" s="57" t="s">
        <v>501</v>
      </c>
      <c r="B5" s="27">
        <f>'"rank"; your input only here!'!F3</f>
        <v>2000000</v>
      </c>
      <c r="C5" s="27">
        <f>'"rank"; your input only here!'!G3</f>
        <v>1500000</v>
      </c>
      <c r="D5" s="27">
        <f>'"rank"; your input only here!'!H3</f>
        <v>1000000</v>
      </c>
      <c r="E5" s="27">
        <f>'"rank"; your input only here!'!I3</f>
        <v>300000</v>
      </c>
      <c r="F5" s="27">
        <f>'"rank"; your input only here!'!J3</f>
        <v>1000000</v>
      </c>
      <c r="G5" s="27">
        <f>'"rank"; your input only here!'!K3</f>
        <v>400000</v>
      </c>
      <c r="H5" s="27">
        <f>'"rank"; your input only here!'!L3</f>
        <v>4000000</v>
      </c>
      <c r="I5" s="27">
        <f>'"rank"; your input only here!'!M3</f>
        <v>1000000</v>
      </c>
      <c r="J5" s="27">
        <f>'"rank"; your input only here!'!N3</f>
        <v>2000000</v>
      </c>
      <c r="K5" s="27">
        <f>'"rank"; your input only here!'!O3</f>
        <v>400000</v>
      </c>
      <c r="L5" s="27">
        <f>'"rank"; your input only here!'!P3</f>
        <v>500000</v>
      </c>
      <c r="M5" s="27">
        <f>'"rank"; your input only here!'!Q3</f>
        <v>500000</v>
      </c>
      <c r="N5" s="27">
        <f>'"rank"; your input only here!'!R3</f>
        <v>300000</v>
      </c>
      <c r="O5" s="27">
        <f>'"rank"; your input only here!'!S3</f>
        <v>324000</v>
      </c>
      <c r="P5" s="27">
        <f>'"rank"; your input only here!'!T3</f>
        <v>500000</v>
      </c>
      <c r="Q5" s="27">
        <f>'"rank"; your input only here!'!U3</f>
        <v>400000</v>
      </c>
      <c r="R5" s="27">
        <f>'"rank"; your input only here!'!V3</f>
        <v>250000</v>
      </c>
      <c r="S5" s="27">
        <f>'"rank"; your input only here!'!W3</f>
        <v>728000</v>
      </c>
      <c r="T5" s="27">
        <f>'"rank"; your input only here!'!X3</f>
        <v>300000</v>
      </c>
      <c r="U5" s="27">
        <f>'"rank"; your input only here!'!Y3</f>
        <v>500000</v>
      </c>
      <c r="V5" s="27">
        <f>'"rank"; your input only here!'!Z3</f>
        <v>400000</v>
      </c>
      <c r="W5" s="27">
        <f>'"rank"; your input only here!'!AA3</f>
        <v>300000</v>
      </c>
      <c r="X5" s="27">
        <f>'"rank"; your input only here!'!AB3</f>
        <v>1500000</v>
      </c>
      <c r="Y5" s="27">
        <f>'"rank"; your input only here!'!AC3</f>
        <v>3433000</v>
      </c>
      <c r="Z5" s="27">
        <f>'"rank"; your input only here!'!AD3</f>
        <v>1447000</v>
      </c>
      <c r="AA5" s="27">
        <f>'"rank"; your input only here!'!AE3</f>
        <v>900000</v>
      </c>
      <c r="AB5" s="27">
        <f>'"rank"; your input only here!'!AF3</f>
        <v>750000</v>
      </c>
      <c r="AC5" s="27">
        <f>'"rank"; your input only here!'!AG3</f>
        <v>1500000</v>
      </c>
      <c r="AD5" s="27">
        <f>'"rank"; your input only here!'!AH3</f>
        <v>360000</v>
      </c>
      <c r="AE5" s="27">
        <f>'"rank"; your input only here!'!AI3</f>
        <v>720000</v>
      </c>
      <c r="AF5" s="27">
        <f>'"rank"; your input only here!'!AJ3</f>
        <v>2000000</v>
      </c>
      <c r="AG5" s="116">
        <f>'"rank"; your input only here!'!AK3</f>
        <v>200000</v>
      </c>
      <c r="AH5" s="123"/>
      <c r="AI5" s="115">
        <f>'"rank"; your input only here!'!AM3</f>
        <v>400000</v>
      </c>
      <c r="AJ5" s="115">
        <f>'"rank"; your input only here!'!AN3</f>
        <v>650000</v>
      </c>
      <c r="AK5" s="115">
        <f>'"rank"; your input only here!'!AO3</f>
        <v>500000</v>
      </c>
      <c r="AL5" s="124">
        <f>'"rank"; your input only here!'!AP3</f>
        <v>1000000</v>
      </c>
    </row>
    <row r="6" spans="1:38" ht="15.75" thickBot="1" x14ac:dyDescent="0.3">
      <c r="A6" s="57" t="s">
        <v>479</v>
      </c>
      <c r="B6" s="27">
        <f>SUMIF($D$404:$D$603,"yes",F404:F603)</f>
        <v>99254</v>
      </c>
      <c r="C6" s="27">
        <f>SUMIF($D$404:$D$603,"yes",G404:G603)</f>
        <v>2608684</v>
      </c>
      <c r="D6" s="27">
        <f t="shared" ref="D6:AL6" si="0">SUMIF($D$404:$D$603,"yes",H404:H603)</f>
        <v>0</v>
      </c>
      <c r="E6" s="27">
        <f t="shared" si="0"/>
        <v>773600</v>
      </c>
      <c r="F6" s="27">
        <f t="shared" si="0"/>
        <v>263094</v>
      </c>
      <c r="G6" s="27">
        <f t="shared" si="0"/>
        <v>642360</v>
      </c>
      <c r="H6" s="27">
        <f t="shared" si="0"/>
        <v>4360706</v>
      </c>
      <c r="I6" s="27">
        <f t="shared" si="0"/>
        <v>0</v>
      </c>
      <c r="J6" s="27">
        <f t="shared" si="0"/>
        <v>2215896</v>
      </c>
      <c r="K6" s="27">
        <f t="shared" si="0"/>
        <v>130110</v>
      </c>
      <c r="L6" s="27">
        <f t="shared" si="0"/>
        <v>45000</v>
      </c>
      <c r="M6" s="27">
        <f t="shared" si="0"/>
        <v>335342</v>
      </c>
      <c r="N6" s="27">
        <f t="shared" si="0"/>
        <v>0</v>
      </c>
      <c r="O6" s="27">
        <f t="shared" si="0"/>
        <v>444000</v>
      </c>
      <c r="P6" s="27">
        <f t="shared" si="0"/>
        <v>699441</v>
      </c>
      <c r="Q6" s="27">
        <f t="shared" si="0"/>
        <v>250000</v>
      </c>
      <c r="R6" s="27">
        <f t="shared" si="0"/>
        <v>322719</v>
      </c>
      <c r="S6" s="27">
        <f t="shared" si="0"/>
        <v>1651207</v>
      </c>
      <c r="T6" s="27">
        <f t="shared" si="0"/>
        <v>378301</v>
      </c>
      <c r="U6" s="27">
        <f t="shared" si="0"/>
        <v>377222</v>
      </c>
      <c r="V6" s="27">
        <f t="shared" si="0"/>
        <v>246909</v>
      </c>
      <c r="W6" s="27">
        <f t="shared" si="0"/>
        <v>0</v>
      </c>
      <c r="X6" s="27">
        <f t="shared" si="0"/>
        <v>1697800</v>
      </c>
      <c r="Y6" s="27">
        <f t="shared" si="0"/>
        <v>4579142</v>
      </c>
      <c r="Z6" s="27">
        <f t="shared" si="0"/>
        <v>2296560</v>
      </c>
      <c r="AA6" s="27">
        <f t="shared" si="0"/>
        <v>1282970</v>
      </c>
      <c r="AB6" s="27">
        <f t="shared" si="0"/>
        <v>2107326</v>
      </c>
      <c r="AC6" s="27">
        <f t="shared" si="0"/>
        <v>1328636</v>
      </c>
      <c r="AD6" s="27">
        <f t="shared" si="0"/>
        <v>120000</v>
      </c>
      <c r="AE6" s="27">
        <f t="shared" si="0"/>
        <v>1280000</v>
      </c>
      <c r="AF6" s="27">
        <f t="shared" si="0"/>
        <v>221250</v>
      </c>
      <c r="AG6" s="116">
        <f t="shared" si="0"/>
        <v>90000</v>
      </c>
      <c r="AH6" s="121"/>
      <c r="AI6" s="115">
        <f t="shared" si="0"/>
        <v>117500</v>
      </c>
      <c r="AJ6" s="115">
        <f t="shared" si="0"/>
        <v>0</v>
      </c>
      <c r="AK6" s="115">
        <f t="shared" si="0"/>
        <v>185000</v>
      </c>
      <c r="AL6" s="124">
        <f t="shared" si="0"/>
        <v>700800</v>
      </c>
    </row>
    <row r="7" spans="1:38" ht="45.75" thickBot="1" x14ac:dyDescent="0.3">
      <c r="A7" s="57" t="s">
        <v>499</v>
      </c>
      <c r="B7" s="27">
        <f>IF(B5-B6&gt;0,0,B6-B5)</f>
        <v>0</v>
      </c>
      <c r="C7" s="27">
        <f t="shared" ref="C7:AG7" si="1">IF(C5-C6&gt;0,0,C6-C5)</f>
        <v>1108684</v>
      </c>
      <c r="D7" s="27">
        <f t="shared" si="1"/>
        <v>0</v>
      </c>
      <c r="E7" s="27">
        <f t="shared" si="1"/>
        <v>473600</v>
      </c>
      <c r="F7" s="27">
        <f t="shared" si="1"/>
        <v>0</v>
      </c>
      <c r="G7" s="27">
        <f t="shared" si="1"/>
        <v>242360</v>
      </c>
      <c r="H7" s="27">
        <f t="shared" si="1"/>
        <v>360706</v>
      </c>
      <c r="I7" s="27">
        <f t="shared" si="1"/>
        <v>0</v>
      </c>
      <c r="J7" s="27">
        <f t="shared" si="1"/>
        <v>215896</v>
      </c>
      <c r="K7" s="27">
        <f t="shared" si="1"/>
        <v>0</v>
      </c>
      <c r="L7" s="27">
        <f t="shared" si="1"/>
        <v>0</v>
      </c>
      <c r="M7" s="27">
        <f t="shared" si="1"/>
        <v>0</v>
      </c>
      <c r="N7" s="27">
        <f t="shared" si="1"/>
        <v>0</v>
      </c>
      <c r="O7" s="27">
        <f t="shared" si="1"/>
        <v>120000</v>
      </c>
      <c r="P7" s="27">
        <f t="shared" si="1"/>
        <v>199441</v>
      </c>
      <c r="Q7" s="27">
        <f t="shared" si="1"/>
        <v>0</v>
      </c>
      <c r="R7" s="27">
        <f t="shared" si="1"/>
        <v>72719</v>
      </c>
      <c r="S7" s="27">
        <f t="shared" si="1"/>
        <v>923207</v>
      </c>
      <c r="T7" s="27">
        <f t="shared" si="1"/>
        <v>78301</v>
      </c>
      <c r="U7" s="27">
        <f t="shared" si="1"/>
        <v>0</v>
      </c>
      <c r="V7" s="27">
        <f t="shared" si="1"/>
        <v>0</v>
      </c>
      <c r="W7" s="27">
        <f t="shared" si="1"/>
        <v>0</v>
      </c>
      <c r="X7" s="27">
        <f t="shared" si="1"/>
        <v>197800</v>
      </c>
      <c r="Y7" s="27">
        <f t="shared" si="1"/>
        <v>1146142</v>
      </c>
      <c r="Z7" s="27">
        <f t="shared" si="1"/>
        <v>849560</v>
      </c>
      <c r="AA7" s="27">
        <f t="shared" si="1"/>
        <v>382970</v>
      </c>
      <c r="AB7" s="27">
        <f t="shared" si="1"/>
        <v>1357326</v>
      </c>
      <c r="AC7" s="27">
        <f t="shared" si="1"/>
        <v>0</v>
      </c>
      <c r="AD7" s="27">
        <f t="shared" si="1"/>
        <v>0</v>
      </c>
      <c r="AE7" s="27">
        <f t="shared" si="1"/>
        <v>560000</v>
      </c>
      <c r="AF7" s="27">
        <f t="shared" si="1"/>
        <v>0</v>
      </c>
      <c r="AG7" s="116">
        <f t="shared" si="1"/>
        <v>0</v>
      </c>
      <c r="AH7" s="119" t="s">
        <v>510</v>
      </c>
      <c r="AI7" s="117">
        <f>AI5-AI6</f>
        <v>282500</v>
      </c>
      <c r="AJ7" s="117">
        <f t="shared" ref="AJ7:AL7" si="2">AJ5-AJ6</f>
        <v>650000</v>
      </c>
      <c r="AK7" s="117">
        <f t="shared" si="2"/>
        <v>315000</v>
      </c>
      <c r="AL7" s="118">
        <f t="shared" si="2"/>
        <v>299200</v>
      </c>
    </row>
    <row r="8" spans="1:38" x14ac:dyDescent="0.25">
      <c r="A8" s="86" t="s">
        <v>500</v>
      </c>
      <c r="B8" s="135">
        <f>IF(B7&lt; B6*0.33*(1-$B$2),B6*0.33*(1-$B$2),B7)</f>
        <v>16376.910000000002</v>
      </c>
      <c r="C8" s="135">
        <f t="shared" ref="C8:AG8" si="3">IF(C7&lt; C6*0.33*(1-$B$2),C6*0.33*(1-$B$2),C7)</f>
        <v>1108684</v>
      </c>
      <c r="D8" s="135">
        <f t="shared" si="3"/>
        <v>0</v>
      </c>
      <c r="E8" s="135">
        <f t="shared" si="3"/>
        <v>473600</v>
      </c>
      <c r="F8" s="135">
        <f t="shared" si="3"/>
        <v>43410.51</v>
      </c>
      <c r="G8" s="135">
        <f t="shared" si="3"/>
        <v>242360</v>
      </c>
      <c r="H8" s="135">
        <f t="shared" si="3"/>
        <v>719516.49</v>
      </c>
      <c r="I8" s="135">
        <f t="shared" si="3"/>
        <v>0</v>
      </c>
      <c r="J8" s="135">
        <f t="shared" si="3"/>
        <v>365622.84</v>
      </c>
      <c r="K8" s="135">
        <f t="shared" si="3"/>
        <v>21468.15</v>
      </c>
      <c r="L8" s="135">
        <f t="shared" si="3"/>
        <v>7425</v>
      </c>
      <c r="M8" s="135">
        <f t="shared" si="3"/>
        <v>55331.43</v>
      </c>
      <c r="N8" s="135">
        <f t="shared" si="3"/>
        <v>0</v>
      </c>
      <c r="O8" s="135">
        <f t="shared" si="3"/>
        <v>120000</v>
      </c>
      <c r="P8" s="135">
        <f t="shared" si="3"/>
        <v>199441</v>
      </c>
      <c r="Q8" s="135">
        <f t="shared" si="3"/>
        <v>41250</v>
      </c>
      <c r="R8" s="135">
        <f t="shared" si="3"/>
        <v>72719</v>
      </c>
      <c r="S8" s="135">
        <f t="shared" si="3"/>
        <v>923207</v>
      </c>
      <c r="T8" s="135">
        <f t="shared" si="3"/>
        <v>78301</v>
      </c>
      <c r="U8" s="135">
        <f t="shared" si="3"/>
        <v>62241.630000000005</v>
      </c>
      <c r="V8" s="135">
        <f t="shared" si="3"/>
        <v>40739.985000000001</v>
      </c>
      <c r="W8" s="135">
        <f t="shared" si="3"/>
        <v>0</v>
      </c>
      <c r="X8" s="135">
        <f t="shared" si="3"/>
        <v>280137</v>
      </c>
      <c r="Y8" s="135">
        <f t="shared" si="3"/>
        <v>1146142</v>
      </c>
      <c r="Z8" s="135">
        <f t="shared" si="3"/>
        <v>849560</v>
      </c>
      <c r="AA8" s="135">
        <f t="shared" si="3"/>
        <v>382970</v>
      </c>
      <c r="AB8" s="135">
        <f t="shared" si="3"/>
        <v>1357326</v>
      </c>
      <c r="AC8" s="135">
        <f t="shared" si="3"/>
        <v>219224.94</v>
      </c>
      <c r="AD8" s="135">
        <f t="shared" si="3"/>
        <v>19800</v>
      </c>
      <c r="AE8" s="135">
        <f t="shared" si="3"/>
        <v>560000</v>
      </c>
      <c r="AF8" s="135">
        <f t="shared" si="3"/>
        <v>36506.25</v>
      </c>
      <c r="AG8" s="135">
        <f t="shared" si="3"/>
        <v>14850</v>
      </c>
    </row>
    <row r="9" spans="1:38" ht="30" x14ac:dyDescent="0.25">
      <c r="A9" s="86" t="s">
        <v>516</v>
      </c>
      <c r="B9" s="134">
        <f>B8/(B6-B7)</f>
        <v>0.16500000000000001</v>
      </c>
      <c r="C9" s="134">
        <f t="shared" ref="C9:AG9" si="4">C8/(C6-C7)</f>
        <v>0.73912266666666671</v>
      </c>
      <c r="D9" s="134" t="e">
        <f t="shared" si="4"/>
        <v>#DIV/0!</v>
      </c>
      <c r="E9" s="134">
        <f t="shared" si="4"/>
        <v>1.5786666666666667</v>
      </c>
      <c r="F9" s="134">
        <f t="shared" si="4"/>
        <v>0.16500000000000001</v>
      </c>
      <c r="G9" s="134">
        <f t="shared" si="4"/>
        <v>0.60589999999999999</v>
      </c>
      <c r="H9" s="134">
        <f t="shared" si="4"/>
        <v>0.17987912249999999</v>
      </c>
      <c r="I9" s="134" t="e">
        <f t="shared" si="4"/>
        <v>#DIV/0!</v>
      </c>
      <c r="J9" s="134">
        <f t="shared" si="4"/>
        <v>0.18281142</v>
      </c>
      <c r="K9" s="134">
        <f t="shared" si="4"/>
        <v>0.16500000000000001</v>
      </c>
      <c r="L9" s="134">
        <f t="shared" si="4"/>
        <v>0.16500000000000001</v>
      </c>
      <c r="M9" s="134">
        <f t="shared" si="4"/>
        <v>0.16500000000000001</v>
      </c>
      <c r="N9" s="134" t="e">
        <f t="shared" si="4"/>
        <v>#DIV/0!</v>
      </c>
      <c r="O9" s="134">
        <f t="shared" si="4"/>
        <v>0.37037037037037035</v>
      </c>
      <c r="P9" s="134">
        <f t="shared" si="4"/>
        <v>0.39888200000000001</v>
      </c>
      <c r="Q9" s="134">
        <f t="shared" si="4"/>
        <v>0.16500000000000001</v>
      </c>
      <c r="R9" s="134">
        <f t="shared" si="4"/>
        <v>0.29087600000000002</v>
      </c>
      <c r="S9" s="134">
        <f t="shared" si="4"/>
        <v>1.2681414835164835</v>
      </c>
      <c r="T9" s="134">
        <f t="shared" si="4"/>
        <v>0.26100333333333331</v>
      </c>
      <c r="U9" s="134">
        <f t="shared" si="4"/>
        <v>0.16500000000000001</v>
      </c>
      <c r="V9" s="134">
        <f t="shared" si="4"/>
        <v>0.16500000000000001</v>
      </c>
      <c r="W9" s="134" t="e">
        <f t="shared" si="4"/>
        <v>#DIV/0!</v>
      </c>
      <c r="X9" s="134">
        <f t="shared" si="4"/>
        <v>0.18675800000000001</v>
      </c>
      <c r="Y9" s="134">
        <f t="shared" si="4"/>
        <v>0.33386018060005823</v>
      </c>
      <c r="Z9" s="134">
        <f t="shared" si="4"/>
        <v>0.58711817553559087</v>
      </c>
      <c r="AA9" s="134">
        <f t="shared" si="4"/>
        <v>0.42552222222222225</v>
      </c>
      <c r="AB9" s="134">
        <f t="shared" si="4"/>
        <v>1.809768</v>
      </c>
      <c r="AC9" s="134">
        <f t="shared" si="4"/>
        <v>0.16500000000000001</v>
      </c>
      <c r="AD9" s="134">
        <f t="shared" si="4"/>
        <v>0.16500000000000001</v>
      </c>
      <c r="AE9" s="134">
        <f t="shared" si="4"/>
        <v>0.77777777777777779</v>
      </c>
      <c r="AF9" s="134">
        <f t="shared" si="4"/>
        <v>0.16500000000000001</v>
      </c>
      <c r="AG9" s="134">
        <f t="shared" si="4"/>
        <v>0.16500000000000001</v>
      </c>
      <c r="AH9" t="s">
        <v>518</v>
      </c>
    </row>
    <row r="10" spans="1:38" x14ac:dyDescent="0.25">
      <c r="A10" s="86" t="s">
        <v>517</v>
      </c>
      <c r="B10" s="27">
        <f>IF(B6&gt;325000/0.33,1,0)</f>
        <v>0</v>
      </c>
      <c r="C10" s="27">
        <f t="shared" ref="C10:AG10" si="5">IF(C6&gt;325000/0.33,1,0)</f>
        <v>1</v>
      </c>
      <c r="D10" s="27">
        <f t="shared" si="5"/>
        <v>0</v>
      </c>
      <c r="E10" s="27">
        <f t="shared" si="5"/>
        <v>0</v>
      </c>
      <c r="F10" s="27">
        <f t="shared" si="5"/>
        <v>0</v>
      </c>
      <c r="G10" s="27">
        <f t="shared" si="5"/>
        <v>0</v>
      </c>
      <c r="H10" s="27">
        <f t="shared" si="5"/>
        <v>1</v>
      </c>
      <c r="I10" s="27">
        <f t="shared" si="5"/>
        <v>0</v>
      </c>
      <c r="J10" s="27">
        <f t="shared" si="5"/>
        <v>1</v>
      </c>
      <c r="K10" s="27">
        <f t="shared" si="5"/>
        <v>0</v>
      </c>
      <c r="L10" s="27">
        <f t="shared" si="5"/>
        <v>0</v>
      </c>
      <c r="M10" s="27">
        <f t="shared" si="5"/>
        <v>0</v>
      </c>
      <c r="N10" s="27">
        <f t="shared" si="5"/>
        <v>0</v>
      </c>
      <c r="O10" s="27">
        <f t="shared" si="5"/>
        <v>0</v>
      </c>
      <c r="P10" s="27">
        <f t="shared" si="5"/>
        <v>0</v>
      </c>
      <c r="Q10" s="27">
        <f t="shared" si="5"/>
        <v>0</v>
      </c>
      <c r="R10" s="27">
        <f t="shared" si="5"/>
        <v>0</v>
      </c>
      <c r="S10" s="27">
        <f t="shared" si="5"/>
        <v>1</v>
      </c>
      <c r="T10" s="27">
        <f t="shared" si="5"/>
        <v>0</v>
      </c>
      <c r="U10" s="27">
        <f t="shared" si="5"/>
        <v>0</v>
      </c>
      <c r="V10" s="27">
        <f t="shared" si="5"/>
        <v>0</v>
      </c>
      <c r="W10" s="27">
        <f t="shared" si="5"/>
        <v>0</v>
      </c>
      <c r="X10" s="27">
        <f t="shared" si="5"/>
        <v>1</v>
      </c>
      <c r="Y10" s="27">
        <f t="shared" si="5"/>
        <v>1</v>
      </c>
      <c r="Z10" s="27">
        <f t="shared" si="5"/>
        <v>1</v>
      </c>
      <c r="AA10" s="27">
        <f t="shared" si="5"/>
        <v>1</v>
      </c>
      <c r="AB10" s="27">
        <f t="shared" si="5"/>
        <v>1</v>
      </c>
      <c r="AC10" s="27">
        <f t="shared" si="5"/>
        <v>1</v>
      </c>
      <c r="AD10" s="27">
        <f t="shared" si="5"/>
        <v>0</v>
      </c>
      <c r="AE10" s="27">
        <f t="shared" si="5"/>
        <v>1</v>
      </c>
      <c r="AF10" s="27">
        <f t="shared" si="5"/>
        <v>0</v>
      </c>
      <c r="AG10" s="27">
        <f t="shared" si="5"/>
        <v>0</v>
      </c>
      <c r="AH10" s="133">
        <f>SUM(B10:AG10)</f>
        <v>11</v>
      </c>
    </row>
    <row r="11" spans="1:38" x14ac:dyDescent="0.25">
      <c r="B11" s="132"/>
      <c r="C11" s="132"/>
      <c r="D11" s="132"/>
      <c r="E11" s="132"/>
      <c r="F11" s="132"/>
      <c r="G11" s="132"/>
      <c r="H11" s="132"/>
      <c r="I11" s="132"/>
      <c r="J11" s="132"/>
      <c r="K11" s="132"/>
      <c r="L11" s="132"/>
      <c r="M11" s="132"/>
      <c r="N11" s="132"/>
      <c r="O11" s="132"/>
      <c r="P11" s="132"/>
      <c r="Q11" s="132"/>
      <c r="R11" s="132"/>
      <c r="S11" s="132"/>
      <c r="T11" s="132"/>
      <c r="U11" s="132"/>
      <c r="V11" s="132"/>
      <c r="W11" s="132"/>
      <c r="X11" s="132"/>
      <c r="Y11" s="132"/>
      <c r="Z11" s="132"/>
      <c r="AA11" s="132"/>
      <c r="AB11" s="132"/>
      <c r="AC11" s="132"/>
      <c r="AD11" s="132"/>
      <c r="AE11" s="132"/>
      <c r="AF11" s="132"/>
      <c r="AG11" s="132"/>
    </row>
    <row r="12" spans="1:38" ht="45" customHeight="1" x14ac:dyDescent="0.3">
      <c r="A12" s="159" t="s">
        <v>514</v>
      </c>
      <c r="B12" s="160"/>
      <c r="C12" s="111">
        <v>10000000</v>
      </c>
      <c r="D12" s="6" t="s">
        <v>15</v>
      </c>
      <c r="E12" s="29">
        <f xml:space="preserve"> IF(SUM(B6:AG6)*0.33&lt;=C12,SUM(B6:AG6)*0.33-C13-B3,C12-C13-B3)</f>
        <v>41788.865000000224</v>
      </c>
      <c r="G12" s="26"/>
    </row>
    <row r="13" spans="1:38" ht="39" customHeight="1" x14ac:dyDescent="0.25">
      <c r="A13" s="161" t="s">
        <v>519</v>
      </c>
      <c r="B13" s="162"/>
      <c r="C13" s="47">
        <f>SUM(B8:AG8)</f>
        <v>9458211.1349999998</v>
      </c>
    </row>
    <row r="14" spans="1:38" ht="28.5" customHeight="1" x14ac:dyDescent="0.25">
      <c r="A14" s="161" t="s">
        <v>502</v>
      </c>
      <c r="B14" s="162"/>
      <c r="C14" s="28" t="str">
        <f>IF(SUM(B6:AG6)*0.33-B3&gt;C13,"Yes","No")</f>
        <v>Yes</v>
      </c>
    </row>
    <row r="15" spans="1:38" ht="61.5" customHeight="1" x14ac:dyDescent="0.25">
      <c r="A15" s="161" t="s">
        <v>503</v>
      </c>
      <c r="B15" s="162"/>
      <c r="C15" s="28" t="str">
        <f>IF((C12-C13)-B3&gt;=0,"Yes","No")</f>
        <v>Yes</v>
      </c>
    </row>
    <row r="17" spans="1:6" ht="30" x14ac:dyDescent="0.25">
      <c r="A17" s="6" t="str">
        <f>'"rank"; your input only here!'!E5</f>
        <v>Nr</v>
      </c>
      <c r="B17" s="6" t="str">
        <f>'"rank"; your input only here!'!A5</f>
        <v>proposal ID</v>
      </c>
      <c r="C17" s="6" t="str">
        <f>'"rank"; your input only here!'!B5</f>
        <v>Proposal acronym</v>
      </c>
      <c r="D17" s="6" t="str">
        <f>'"rank"; your input only here!'!C5</f>
        <v>total requested funding</v>
      </c>
      <c r="E17" s="6" t="str">
        <f>'"rank"; your input only here!'!D5</f>
        <v>Evaluation score</v>
      </c>
      <c r="F17" s="86" t="s">
        <v>504</v>
      </c>
    </row>
    <row r="18" spans="1:6" x14ac:dyDescent="0.25">
      <c r="A18" s="6">
        <f>'"rank"; your input only here!'!E6</f>
        <v>1</v>
      </c>
      <c r="B18" s="33" t="str">
        <f>'"rank"; your input only here!'!A6</f>
        <v>A1</v>
      </c>
      <c r="C18" s="33" t="str">
        <f>'"rank"; your input only here!'!B6</f>
        <v>Test Project 1</v>
      </c>
      <c r="D18" s="34">
        <f>'"rank"; your input only here!'!C6</f>
        <v>838394</v>
      </c>
      <c r="E18" s="33">
        <f>'"rank"; your input only here!'!D6</f>
        <v>13.5</v>
      </c>
      <c r="F18" s="32" t="s">
        <v>12</v>
      </c>
    </row>
    <row r="19" spans="1:6" x14ac:dyDescent="0.25">
      <c r="A19" s="6">
        <f>'"rank"; your input only here!'!E7</f>
        <v>2</v>
      </c>
      <c r="B19" s="33" t="str">
        <f>'"rank"; your input only here!'!A7</f>
        <v>A2</v>
      </c>
      <c r="C19" s="33" t="str">
        <f>'"rank"; your input only here!'!B7</f>
        <v>Test Project 2</v>
      </c>
      <c r="D19" s="34">
        <f>'"rank"; your input only here!'!C7</f>
        <v>660000</v>
      </c>
      <c r="E19" s="33">
        <f>'"rank"; your input only here!'!D7</f>
        <v>13.5</v>
      </c>
      <c r="F19" s="32" t="s">
        <v>12</v>
      </c>
    </row>
    <row r="20" spans="1:6" x14ac:dyDescent="0.25">
      <c r="A20" s="6">
        <f>'"rank"; your input only here!'!E8</f>
        <v>3</v>
      </c>
      <c r="B20" s="33" t="str">
        <f>'"rank"; your input only here!'!A8</f>
        <v>A3</v>
      </c>
      <c r="C20" s="33" t="str">
        <f>'"rank"; your input only here!'!B8</f>
        <v>Test Project 3</v>
      </c>
      <c r="D20" s="34">
        <f>'"rank"; your input only here!'!C8</f>
        <v>645000</v>
      </c>
      <c r="E20" s="33">
        <f>'"rank"; your input only here!'!D8</f>
        <v>13.5</v>
      </c>
      <c r="F20" s="32" t="s">
        <v>12</v>
      </c>
    </row>
    <row r="21" spans="1:6" x14ac:dyDescent="0.25">
      <c r="A21" s="6">
        <f>'"rank"; your input only here!'!E9</f>
        <v>4</v>
      </c>
      <c r="B21" s="33" t="str">
        <f>'"rank"; your input only here!'!A9</f>
        <v>A4</v>
      </c>
      <c r="C21" s="33" t="str">
        <f>'"rank"; your input only here!'!B9</f>
        <v>Test Project 4</v>
      </c>
      <c r="D21" s="34">
        <f>'"rank"; your input only here!'!C9</f>
        <v>1520920</v>
      </c>
      <c r="E21" s="33">
        <f>'"rank"; your input only here!'!D9</f>
        <v>13</v>
      </c>
      <c r="F21" s="32" t="s">
        <v>12</v>
      </c>
    </row>
    <row r="22" spans="1:6" x14ac:dyDescent="0.25">
      <c r="A22" s="6">
        <f>'"rank"; your input only here!'!E10</f>
        <v>5</v>
      </c>
      <c r="B22" s="33" t="str">
        <f>'"rank"; your input only here!'!A10</f>
        <v>A5</v>
      </c>
      <c r="C22" s="33" t="str">
        <f>'"rank"; your input only here!'!B10</f>
        <v>Test Project 5</v>
      </c>
      <c r="D22" s="34">
        <f>'"rank"; your input only here!'!C10</f>
        <v>377125</v>
      </c>
      <c r="E22" s="33">
        <f>'"rank"; your input only here!'!D10</f>
        <v>13</v>
      </c>
      <c r="F22" s="32" t="s">
        <v>12</v>
      </c>
    </row>
    <row r="23" spans="1:6" x14ac:dyDescent="0.25">
      <c r="A23" s="6">
        <f>'"rank"; your input only here!'!E11</f>
        <v>6</v>
      </c>
      <c r="B23" s="33" t="str">
        <f>'"rank"; your input only here!'!A11</f>
        <v>A6</v>
      </c>
      <c r="C23" s="33" t="str">
        <f>'"rank"; your input only here!'!B11</f>
        <v>Test Project 6</v>
      </c>
      <c r="D23" s="34">
        <f>'"rank"; your input only here!'!C11</f>
        <v>648500</v>
      </c>
      <c r="E23" s="33">
        <f>'"rank"; your input only here!'!D11</f>
        <v>13</v>
      </c>
      <c r="F23" s="32" t="s">
        <v>12</v>
      </c>
    </row>
    <row r="24" spans="1:6" x14ac:dyDescent="0.25">
      <c r="A24" s="6">
        <f>'"rank"; your input only here!'!E12</f>
        <v>7</v>
      </c>
      <c r="B24" s="33" t="str">
        <f>'"rank"; your input only here!'!A12</f>
        <v>A7</v>
      </c>
      <c r="C24" s="33" t="str">
        <f>'"rank"; your input only here!'!B12</f>
        <v>Test Project 7</v>
      </c>
      <c r="D24" s="34">
        <f>'"rank"; your input only here!'!C12</f>
        <v>376762</v>
      </c>
      <c r="E24" s="33">
        <f>'"rank"; your input only here!'!D12</f>
        <v>13</v>
      </c>
      <c r="F24" s="32" t="s">
        <v>12</v>
      </c>
    </row>
    <row r="25" spans="1:6" x14ac:dyDescent="0.25">
      <c r="A25" s="6">
        <f>'"rank"; your input only here!'!E13</f>
        <v>8</v>
      </c>
      <c r="B25" s="33" t="str">
        <f>'"rank"; your input only here!'!A13</f>
        <v>A8</v>
      </c>
      <c r="C25" s="33" t="str">
        <f>'"rank"; your input only here!'!B13</f>
        <v>Test Project 8</v>
      </c>
      <c r="D25" s="34">
        <f>'"rank"; your input only here!'!C13</f>
        <v>515428</v>
      </c>
      <c r="E25" s="33">
        <f>'"rank"; your input only here!'!D13</f>
        <v>12.5</v>
      </c>
      <c r="F25" s="32" t="s">
        <v>12</v>
      </c>
    </row>
    <row r="26" spans="1:6" x14ac:dyDescent="0.25">
      <c r="A26" s="6">
        <f>'"rank"; your input only here!'!E14</f>
        <v>9</v>
      </c>
      <c r="B26" s="33" t="str">
        <f>'"rank"; your input only here!'!A14</f>
        <v>A9</v>
      </c>
      <c r="C26" s="33" t="str">
        <f>'"rank"; your input only here!'!B14</f>
        <v>Test Project 9</v>
      </c>
      <c r="D26" s="34">
        <f>'"rank"; your input only here!'!C14</f>
        <v>900000</v>
      </c>
      <c r="E26" s="33">
        <f>'"rank"; your input only here!'!D14</f>
        <v>12.5</v>
      </c>
      <c r="F26" s="32" t="s">
        <v>12</v>
      </c>
    </row>
    <row r="27" spans="1:6" x14ac:dyDescent="0.25">
      <c r="A27" s="6">
        <f>'"rank"; your input only here!'!E15</f>
        <v>10</v>
      </c>
      <c r="B27" s="33" t="str">
        <f>'"rank"; your input only here!'!A15</f>
        <v>A10</v>
      </c>
      <c r="C27" s="33" t="str">
        <f>'"rank"; your input only here!'!B15</f>
        <v>Test Project 10</v>
      </c>
      <c r="D27" s="34">
        <f>'"rank"; your input only here!'!C15</f>
        <v>1158765</v>
      </c>
      <c r="E27" s="33">
        <f>'"rank"; your input only here!'!D15</f>
        <v>12.5</v>
      </c>
      <c r="F27" s="32" t="s">
        <v>12</v>
      </c>
    </row>
    <row r="28" spans="1:6" x14ac:dyDescent="0.25">
      <c r="A28" s="6">
        <f>'"rank"; your input only here!'!E16</f>
        <v>11</v>
      </c>
      <c r="B28" s="33" t="str">
        <f>'"rank"; your input only here!'!A16</f>
        <v>A11</v>
      </c>
      <c r="C28" s="33" t="str">
        <f>'"rank"; your input only here!'!B16</f>
        <v>Test Project 11</v>
      </c>
      <c r="D28" s="34">
        <f>'"rank"; your input only here!'!C16</f>
        <v>571260</v>
      </c>
      <c r="E28" s="33">
        <f>'"rank"; your input only here!'!D16</f>
        <v>12.5</v>
      </c>
      <c r="F28" s="32" t="s">
        <v>12</v>
      </c>
    </row>
    <row r="29" spans="1:6" x14ac:dyDescent="0.25">
      <c r="A29" s="6">
        <f>'"rank"; your input only here!'!E17</f>
        <v>12</v>
      </c>
      <c r="B29" s="33" t="str">
        <f>'"rank"; your input only here!'!A17</f>
        <v>A12</v>
      </c>
      <c r="C29" s="33" t="str">
        <f>'"rank"; your input only here!'!B17</f>
        <v>Test Project 12</v>
      </c>
      <c r="D29" s="34">
        <f>'"rank"; your input only here!'!C17</f>
        <v>815000</v>
      </c>
      <c r="E29" s="33">
        <f>'"rank"; your input only here!'!D17</f>
        <v>12.5</v>
      </c>
      <c r="F29" s="32" t="s">
        <v>12</v>
      </c>
    </row>
    <row r="30" spans="1:6" x14ac:dyDescent="0.25">
      <c r="A30" s="6">
        <f>'"rank"; your input only here!'!E18</f>
        <v>13</v>
      </c>
      <c r="B30" s="33" t="str">
        <f>'"rank"; your input only here!'!A18</f>
        <v>A13</v>
      </c>
      <c r="C30" s="33" t="str">
        <f>'"rank"; your input only here!'!B18</f>
        <v>Test Project 13</v>
      </c>
      <c r="D30" s="34">
        <f>'"rank"; your input only here!'!C18</f>
        <v>337313</v>
      </c>
      <c r="E30" s="33">
        <f>'"rank"; your input only here!'!D18</f>
        <v>12.5</v>
      </c>
      <c r="F30" s="32" t="s">
        <v>12</v>
      </c>
    </row>
    <row r="31" spans="1:6" x14ac:dyDescent="0.25">
      <c r="A31" s="6">
        <f>'"rank"; your input only here!'!E19</f>
        <v>14</v>
      </c>
      <c r="B31" s="33" t="str">
        <f>'"rank"; your input only here!'!A19</f>
        <v>A14</v>
      </c>
      <c r="C31" s="33" t="str">
        <f>'"rank"; your input only here!'!B19</f>
        <v>Test Project 14</v>
      </c>
      <c r="D31" s="34">
        <f>'"rank"; your input only here!'!C19</f>
        <v>1162000</v>
      </c>
      <c r="E31" s="33">
        <f>'"rank"; your input only here!'!D19</f>
        <v>12.5</v>
      </c>
      <c r="F31" s="32" t="s">
        <v>12</v>
      </c>
    </row>
    <row r="32" spans="1:6" x14ac:dyDescent="0.25">
      <c r="A32" s="6">
        <f>'"rank"; your input only here!'!E20</f>
        <v>15</v>
      </c>
      <c r="B32" s="33" t="str">
        <f>'"rank"; your input only here!'!A20</f>
        <v>A15</v>
      </c>
      <c r="C32" s="33" t="str">
        <f>'"rank"; your input only here!'!B20</f>
        <v>Test Project 15</v>
      </c>
      <c r="D32" s="34">
        <f>'"rank"; your input only here!'!C20</f>
        <v>575430</v>
      </c>
      <c r="E32" s="33">
        <f>'"rank"; your input only here!'!D20</f>
        <v>12.5</v>
      </c>
      <c r="F32" s="32" t="s">
        <v>12</v>
      </c>
    </row>
    <row r="33" spans="1:6" x14ac:dyDescent="0.25">
      <c r="A33" s="6">
        <f>'"rank"; your input only here!'!E21</f>
        <v>16</v>
      </c>
      <c r="B33" s="33" t="str">
        <f>'"rank"; your input only here!'!A21</f>
        <v>A16</v>
      </c>
      <c r="C33" s="33" t="str">
        <f>'"rank"; your input only here!'!B21</f>
        <v>Test Project 16</v>
      </c>
      <c r="D33" s="34">
        <f>'"rank"; your input only here!'!C21</f>
        <v>694969</v>
      </c>
      <c r="E33" s="33">
        <f>'"rank"; your input only here!'!D21</f>
        <v>12.5</v>
      </c>
      <c r="F33" s="32" t="s">
        <v>12</v>
      </c>
    </row>
    <row r="34" spans="1:6" x14ac:dyDescent="0.25">
      <c r="A34" s="6">
        <f>'"rank"; your input only here!'!E22</f>
        <v>17</v>
      </c>
      <c r="B34" s="33" t="str">
        <f>'"rank"; your input only here!'!A22</f>
        <v>A17</v>
      </c>
      <c r="C34" s="33" t="str">
        <f>'"rank"; your input only here!'!B22</f>
        <v>Test Project 17</v>
      </c>
      <c r="D34" s="34">
        <f>'"rank"; your input only here!'!C22</f>
        <v>611800</v>
      </c>
      <c r="E34" s="33">
        <f>'"rank"; your input only here!'!D22</f>
        <v>12.5</v>
      </c>
      <c r="F34" s="32" t="s">
        <v>12</v>
      </c>
    </row>
    <row r="35" spans="1:6" x14ac:dyDescent="0.25">
      <c r="A35" s="6">
        <f>'"rank"; your input only here!'!E23</f>
        <v>18</v>
      </c>
      <c r="B35" s="33" t="str">
        <f>'"rank"; your input only here!'!A23</f>
        <v>A18</v>
      </c>
      <c r="C35" s="33" t="str">
        <f>'"rank"; your input only here!'!B23</f>
        <v>Test Project 18</v>
      </c>
      <c r="D35" s="34">
        <f>'"rank"; your input only here!'!C23</f>
        <v>462969</v>
      </c>
      <c r="E35" s="33">
        <f>'"rank"; your input only here!'!D23</f>
        <v>12.5</v>
      </c>
      <c r="F35" s="32" t="s">
        <v>12</v>
      </c>
    </row>
    <row r="36" spans="1:6" x14ac:dyDescent="0.25">
      <c r="A36" s="6">
        <f>'"rank"; your input only here!'!E24</f>
        <v>19</v>
      </c>
      <c r="B36" s="33" t="str">
        <f>'"rank"; your input only here!'!A24</f>
        <v>A19</v>
      </c>
      <c r="C36" s="33" t="str">
        <f>'"rank"; your input only here!'!B24</f>
        <v>Test Project 19</v>
      </c>
      <c r="D36" s="34">
        <f>'"rank"; your input only here!'!C24</f>
        <v>331172</v>
      </c>
      <c r="E36" s="33">
        <f>'"rank"; your input only here!'!D24</f>
        <v>12.5</v>
      </c>
      <c r="F36" s="32" t="s">
        <v>12</v>
      </c>
    </row>
    <row r="37" spans="1:6" x14ac:dyDescent="0.25">
      <c r="A37" s="6">
        <f>'"rank"; your input only here!'!E25</f>
        <v>20</v>
      </c>
      <c r="B37" s="33" t="str">
        <f>'"rank"; your input only here!'!A25</f>
        <v>A20</v>
      </c>
      <c r="C37" s="33" t="str">
        <f>'"rank"; your input only here!'!B25</f>
        <v>Test Project 20</v>
      </c>
      <c r="D37" s="34">
        <f>'"rank"; your input only here!'!C25</f>
        <v>645000</v>
      </c>
      <c r="E37" s="33">
        <f>'"rank"; your input only here!'!D25</f>
        <v>12</v>
      </c>
      <c r="F37" s="32" t="s">
        <v>12</v>
      </c>
    </row>
    <row r="38" spans="1:6" x14ac:dyDescent="0.25">
      <c r="A38" s="6">
        <f>'"rank"; your input only here!'!E26</f>
        <v>21</v>
      </c>
      <c r="B38" s="33" t="str">
        <f>'"rank"; your input only here!'!A26</f>
        <v>A21</v>
      </c>
      <c r="C38" s="33" t="str">
        <f>'"rank"; your input only here!'!B26</f>
        <v>Test Project 21</v>
      </c>
      <c r="D38" s="34">
        <f>'"rank"; your input only here!'!C26</f>
        <v>530081</v>
      </c>
      <c r="E38" s="33">
        <f>'"rank"; your input only here!'!D26</f>
        <v>12</v>
      </c>
      <c r="F38" s="32" t="s">
        <v>12</v>
      </c>
    </row>
    <row r="39" spans="1:6" x14ac:dyDescent="0.25">
      <c r="A39" s="6">
        <f>'"rank"; your input only here!'!E27</f>
        <v>22</v>
      </c>
      <c r="B39" s="33" t="str">
        <f>'"rank"; your input only here!'!A27</f>
        <v>A22</v>
      </c>
      <c r="C39" s="33" t="str">
        <f>'"rank"; your input only here!'!B27</f>
        <v>Test Project 22</v>
      </c>
      <c r="D39" s="34">
        <f>'"rank"; your input only here!'!C27</f>
        <v>1639600</v>
      </c>
      <c r="E39" s="33">
        <f>'"rank"; your input only here!'!D27</f>
        <v>12</v>
      </c>
      <c r="F39" s="32" t="s">
        <v>12</v>
      </c>
    </row>
    <row r="40" spans="1:6" x14ac:dyDescent="0.25">
      <c r="A40" s="6">
        <f>'"rank"; your input only here!'!E28</f>
        <v>23</v>
      </c>
      <c r="B40" s="33" t="str">
        <f>'"rank"; your input only here!'!A28</f>
        <v>A23</v>
      </c>
      <c r="C40" s="33" t="str">
        <f>'"rank"; your input only here!'!B28</f>
        <v>Test Project 23</v>
      </c>
      <c r="D40" s="34">
        <f>'"rank"; your input only here!'!C28</f>
        <v>825880</v>
      </c>
      <c r="E40" s="33">
        <f>'"rank"; your input only here!'!D28</f>
        <v>12</v>
      </c>
      <c r="F40" s="32" t="s">
        <v>12</v>
      </c>
    </row>
    <row r="41" spans="1:6" x14ac:dyDescent="0.25">
      <c r="A41" s="6">
        <f>'"rank"; your input only here!'!E29</f>
        <v>24</v>
      </c>
      <c r="B41" s="33" t="str">
        <f>'"rank"; your input only here!'!A29</f>
        <v>A24</v>
      </c>
      <c r="C41" s="33" t="str">
        <f>'"rank"; your input only here!'!B29</f>
        <v>Test Project 24</v>
      </c>
      <c r="D41" s="34">
        <f>'"rank"; your input only here!'!C29</f>
        <v>523000</v>
      </c>
      <c r="E41" s="33">
        <f>'"rank"; your input only here!'!D29</f>
        <v>12</v>
      </c>
      <c r="F41" s="32" t="s">
        <v>12</v>
      </c>
    </row>
    <row r="42" spans="1:6" x14ac:dyDescent="0.25">
      <c r="A42" s="6">
        <f>'"rank"; your input only here!'!E30</f>
        <v>25</v>
      </c>
      <c r="B42" s="33" t="str">
        <f>'"rank"; your input only here!'!A30</f>
        <v>A25</v>
      </c>
      <c r="C42" s="33" t="str">
        <f>'"rank"; your input only here!'!B30</f>
        <v>Test Project 25</v>
      </c>
      <c r="D42" s="34">
        <f>'"rank"; your input only here!'!C30</f>
        <v>983832</v>
      </c>
      <c r="E42" s="33">
        <f>'"rank"; your input only here!'!D30</f>
        <v>12</v>
      </c>
      <c r="F42" s="32" t="s">
        <v>12</v>
      </c>
    </row>
    <row r="43" spans="1:6" x14ac:dyDescent="0.25">
      <c r="A43" s="6">
        <f>'"rank"; your input only here!'!E31</f>
        <v>26</v>
      </c>
      <c r="B43" s="33" t="str">
        <f>'"rank"; your input only here!'!A31</f>
        <v>A26</v>
      </c>
      <c r="C43" s="33" t="str">
        <f>'"rank"; your input only here!'!B31</f>
        <v>Test Project 26</v>
      </c>
      <c r="D43" s="34">
        <f>'"rank"; your input only here!'!C31</f>
        <v>597719</v>
      </c>
      <c r="E43" s="33">
        <f>'"rank"; your input only here!'!D31</f>
        <v>12</v>
      </c>
      <c r="F43" s="32" t="s">
        <v>12</v>
      </c>
    </row>
    <row r="44" spans="1:6" x14ac:dyDescent="0.25">
      <c r="A44" s="6">
        <f>'"rank"; your input only here!'!E32</f>
        <v>27</v>
      </c>
      <c r="B44" s="33" t="str">
        <f>'"rank"; your input only here!'!A32</f>
        <v>A27</v>
      </c>
      <c r="C44" s="33" t="str">
        <f>'"rank"; your input only here!'!B32</f>
        <v>Test Project 27</v>
      </c>
      <c r="D44" s="34">
        <f>'"rank"; your input only here!'!C32</f>
        <v>897838</v>
      </c>
      <c r="E44" s="33">
        <f>'"rank"; your input only here!'!D32</f>
        <v>12</v>
      </c>
      <c r="F44" s="32" t="s">
        <v>12</v>
      </c>
    </row>
    <row r="45" spans="1:6" x14ac:dyDescent="0.25">
      <c r="A45" s="6">
        <f>'"rank"; your input only here!'!E33</f>
        <v>28</v>
      </c>
      <c r="B45" s="33" t="str">
        <f>'"rank"; your input only here!'!A33</f>
        <v>A28</v>
      </c>
      <c r="C45" s="33" t="str">
        <f>'"rank"; your input only here!'!B33</f>
        <v>Test Project 28</v>
      </c>
      <c r="D45" s="34">
        <f>'"rank"; your input only here!'!C33</f>
        <v>792866</v>
      </c>
      <c r="E45" s="33">
        <f>'"rank"; your input only here!'!D33</f>
        <v>12</v>
      </c>
      <c r="F45" s="32" t="s">
        <v>12</v>
      </c>
    </row>
    <row r="46" spans="1:6" x14ac:dyDescent="0.25">
      <c r="A46" s="6">
        <f>'"rank"; your input only here!'!E34</f>
        <v>29</v>
      </c>
      <c r="B46" s="33" t="str">
        <f>'"rank"; your input only here!'!A34</f>
        <v>A29</v>
      </c>
      <c r="C46" s="33" t="str">
        <f>'"rank"; your input only here!'!B34</f>
        <v>Test Project 29</v>
      </c>
      <c r="D46" s="34">
        <f>'"rank"; your input only here!'!C34</f>
        <v>476996</v>
      </c>
      <c r="E46" s="33">
        <f>'"rank"; your input only here!'!D34</f>
        <v>12</v>
      </c>
      <c r="F46" s="32" t="s">
        <v>12</v>
      </c>
    </row>
    <row r="47" spans="1:6" x14ac:dyDescent="0.25">
      <c r="A47" s="6">
        <f>'"rank"; your input only here!'!E35</f>
        <v>30</v>
      </c>
      <c r="B47" s="33" t="str">
        <f>'"rank"; your input only here!'!A35</f>
        <v>A30</v>
      </c>
      <c r="C47" s="33" t="str">
        <f>'"rank"; your input only here!'!B35</f>
        <v>Test Project 30</v>
      </c>
      <c r="D47" s="34">
        <f>'"rank"; your input only here!'!C35</f>
        <v>343000</v>
      </c>
      <c r="E47" s="33">
        <f>'"rank"; your input only here!'!D35</f>
        <v>12</v>
      </c>
      <c r="F47" s="32" t="s">
        <v>12</v>
      </c>
    </row>
    <row r="48" spans="1:6" x14ac:dyDescent="0.25">
      <c r="A48" s="6">
        <f>'"rank"; your input only here!'!E36</f>
        <v>31</v>
      </c>
      <c r="B48" s="33" t="str">
        <f>'"rank"; your input only here!'!A36</f>
        <v>A31</v>
      </c>
      <c r="C48" s="33" t="str">
        <f>'"rank"; your input only here!'!B36</f>
        <v>Test Project 31</v>
      </c>
      <c r="D48" s="34">
        <f>'"rank"; your input only here!'!C36</f>
        <v>449762</v>
      </c>
      <c r="E48" s="33">
        <f>'"rank"; your input only here!'!D36</f>
        <v>11.5</v>
      </c>
      <c r="F48" s="32" t="s">
        <v>12</v>
      </c>
    </row>
    <row r="49" spans="1:6" x14ac:dyDescent="0.25">
      <c r="A49" s="6">
        <f>'"rank"; your input only here!'!E37</f>
        <v>32</v>
      </c>
      <c r="B49" s="33" t="str">
        <f>'"rank"; your input only here!'!A37</f>
        <v>A32</v>
      </c>
      <c r="C49" s="33" t="str">
        <f>'"rank"; your input only here!'!B37</f>
        <v>Test Project 32</v>
      </c>
      <c r="D49" s="34">
        <f>'"rank"; your input only here!'!C37</f>
        <v>632500</v>
      </c>
      <c r="E49" s="33">
        <f>'"rank"; your input only here!'!D37</f>
        <v>11.5</v>
      </c>
      <c r="F49" s="32" t="s">
        <v>12</v>
      </c>
    </row>
    <row r="50" spans="1:6" x14ac:dyDescent="0.25">
      <c r="A50" s="6">
        <f>'"rank"; your input only here!'!E38</f>
        <v>33</v>
      </c>
      <c r="B50" s="33" t="str">
        <f>'"rank"; your input only here!'!A38</f>
        <v>A33</v>
      </c>
      <c r="C50" s="33" t="str">
        <f>'"rank"; your input only here!'!B38</f>
        <v>Test Project 33</v>
      </c>
      <c r="D50" s="34">
        <f>'"rank"; your input only here!'!C38</f>
        <v>1041423</v>
      </c>
      <c r="E50" s="33">
        <f>'"rank"; your input only here!'!D38</f>
        <v>11.5</v>
      </c>
      <c r="F50" s="32" t="s">
        <v>12</v>
      </c>
    </row>
    <row r="51" spans="1:6" x14ac:dyDescent="0.25">
      <c r="A51" s="6">
        <f>'"rank"; your input only here!'!E39</f>
        <v>34</v>
      </c>
      <c r="B51" s="33" t="str">
        <f>'"rank"; your input only here!'!A39</f>
        <v>A34</v>
      </c>
      <c r="C51" s="33" t="str">
        <f>'"rank"; your input only here!'!B39</f>
        <v>Test Project 34</v>
      </c>
      <c r="D51" s="34">
        <f>'"rank"; your input only here!'!C39</f>
        <v>542124</v>
      </c>
      <c r="E51" s="33">
        <f>'"rank"; your input only here!'!D39</f>
        <v>11.5</v>
      </c>
      <c r="F51" s="32" t="s">
        <v>12</v>
      </c>
    </row>
    <row r="52" spans="1:6" x14ac:dyDescent="0.25">
      <c r="A52" s="6">
        <f>'"rank"; your input only here!'!E40</f>
        <v>35</v>
      </c>
      <c r="B52" s="33" t="str">
        <f>'"rank"; your input only here!'!A40</f>
        <v>A35</v>
      </c>
      <c r="C52" s="33" t="str">
        <f>'"rank"; your input only here!'!B40</f>
        <v>Test Project 35</v>
      </c>
      <c r="D52" s="34">
        <f>'"rank"; your input only here!'!C40</f>
        <v>785000</v>
      </c>
      <c r="E52" s="33">
        <f>'"rank"; your input only here!'!D40</f>
        <v>11.5</v>
      </c>
      <c r="F52" s="32" t="s">
        <v>12</v>
      </c>
    </row>
    <row r="53" spans="1:6" x14ac:dyDescent="0.25">
      <c r="A53" s="6">
        <f>'"rank"; your input only here!'!E41</f>
        <v>36</v>
      </c>
      <c r="B53" s="33" t="str">
        <f>'"rank"; your input only here!'!A41</f>
        <v>A36</v>
      </c>
      <c r="C53" s="33" t="str">
        <f>'"rank"; your input only here!'!B41</f>
        <v>Test Project 36</v>
      </c>
      <c r="D53" s="34">
        <f>'"rank"; your input only here!'!C41</f>
        <v>1413323</v>
      </c>
      <c r="E53" s="33">
        <f>'"rank"; your input only here!'!D41</f>
        <v>11.5</v>
      </c>
      <c r="F53" s="32" t="s">
        <v>12</v>
      </c>
    </row>
    <row r="54" spans="1:6" x14ac:dyDescent="0.25">
      <c r="A54" s="6">
        <f>'"rank"; your input only here!'!E42</f>
        <v>37</v>
      </c>
      <c r="B54" s="33" t="str">
        <f>'"rank"; your input only here!'!A42</f>
        <v>A37</v>
      </c>
      <c r="C54" s="33" t="str">
        <f>'"rank"; your input only here!'!B42</f>
        <v>Test Project 37</v>
      </c>
      <c r="D54" s="34">
        <f>'"rank"; your input only here!'!C42</f>
        <v>425884</v>
      </c>
      <c r="E54" s="33">
        <f>'"rank"; your input only here!'!D42</f>
        <v>11.5</v>
      </c>
      <c r="F54" s="32" t="s">
        <v>12</v>
      </c>
    </row>
    <row r="55" spans="1:6" x14ac:dyDescent="0.25">
      <c r="A55" s="6">
        <f>'"rank"; your input only here!'!E43</f>
        <v>38</v>
      </c>
      <c r="B55" s="33" t="str">
        <f>'"rank"; your input only here!'!A43</f>
        <v>A38</v>
      </c>
      <c r="C55" s="33" t="str">
        <f>'"rank"; your input only here!'!B43</f>
        <v>Test Project 38</v>
      </c>
      <c r="D55" s="34">
        <f>'"rank"; your input only here!'!C43</f>
        <v>464000</v>
      </c>
      <c r="E55" s="33">
        <f>'"rank"; your input only here!'!D43</f>
        <v>11.5</v>
      </c>
      <c r="F55" s="32" t="s">
        <v>12</v>
      </c>
    </row>
    <row r="56" spans="1:6" x14ac:dyDescent="0.25">
      <c r="A56" s="6">
        <f>'"rank"; your input only here!'!E44</f>
        <v>39</v>
      </c>
      <c r="B56" s="33" t="str">
        <f>'"rank"; your input only here!'!A44</f>
        <v>A39</v>
      </c>
      <c r="C56" s="33" t="str">
        <f>'"rank"; your input only here!'!B44</f>
        <v>Test Project 39</v>
      </c>
      <c r="D56" s="34">
        <f>'"rank"; your input only here!'!C44</f>
        <v>495000</v>
      </c>
      <c r="E56" s="33">
        <f>'"rank"; your input only here!'!D44</f>
        <v>11.5</v>
      </c>
      <c r="F56" s="32" t="s">
        <v>12</v>
      </c>
    </row>
    <row r="57" spans="1:6" x14ac:dyDescent="0.25">
      <c r="A57" s="6">
        <f>'"rank"; your input only here!'!E45</f>
        <v>40</v>
      </c>
      <c r="B57" s="33" t="str">
        <f>'"rank"; your input only here!'!A45</f>
        <v>A40</v>
      </c>
      <c r="C57" s="33" t="str">
        <f>'"rank"; your input only here!'!B45</f>
        <v>Test Project 40</v>
      </c>
      <c r="D57" s="34">
        <f>'"rank"; your input only here!'!C45</f>
        <v>1126822</v>
      </c>
      <c r="E57" s="33">
        <f>'"rank"; your input only here!'!D45</f>
        <v>11.5</v>
      </c>
      <c r="F57" s="32" t="s">
        <v>12</v>
      </c>
    </row>
    <row r="58" spans="1:6" x14ac:dyDescent="0.25">
      <c r="A58" s="6">
        <f>'"rank"; your input only here!'!E46</f>
        <v>41</v>
      </c>
      <c r="B58" s="33" t="str">
        <f>'"rank"; your input only here!'!A46</f>
        <v>A41</v>
      </c>
      <c r="C58" s="33" t="str">
        <f>'"rank"; your input only here!'!B46</f>
        <v>Test Project 41</v>
      </c>
      <c r="D58" s="34">
        <f>'"rank"; your input only here!'!C46</f>
        <v>521750</v>
      </c>
      <c r="E58" s="33">
        <f>'"rank"; your input only here!'!D46</f>
        <v>11.5</v>
      </c>
      <c r="F58" s="32" t="s">
        <v>12</v>
      </c>
    </row>
    <row r="59" spans="1:6" x14ac:dyDescent="0.25">
      <c r="A59" s="6">
        <f>'"rank"; your input only here!'!E47</f>
        <v>42</v>
      </c>
      <c r="B59" s="33" t="str">
        <f>'"rank"; your input only here!'!A47</f>
        <v>A42</v>
      </c>
      <c r="C59" s="33" t="str">
        <f>'"rank"; your input only here!'!B47</f>
        <v>Test Project 42</v>
      </c>
      <c r="D59" s="34">
        <f>'"rank"; your input only here!'!C47</f>
        <v>514791</v>
      </c>
      <c r="E59" s="33">
        <f>'"rank"; your input only here!'!D47</f>
        <v>11</v>
      </c>
      <c r="F59" s="32" t="s">
        <v>12</v>
      </c>
    </row>
    <row r="60" spans="1:6" x14ac:dyDescent="0.25">
      <c r="A60" s="6">
        <f>'"rank"; your input only here!'!E48</f>
        <v>43</v>
      </c>
      <c r="B60" s="33" t="str">
        <f>'"rank"; your input only here!'!A48</f>
        <v>A43</v>
      </c>
      <c r="C60" s="33" t="str">
        <f>'"rank"; your input only here!'!B48</f>
        <v>Test Project 43</v>
      </c>
      <c r="D60" s="34">
        <f>'"rank"; your input only here!'!C48</f>
        <v>648848</v>
      </c>
      <c r="E60" s="33">
        <f>'"rank"; your input only here!'!D48</f>
        <v>11</v>
      </c>
      <c r="F60" s="32" t="s">
        <v>12</v>
      </c>
    </row>
    <row r="61" spans="1:6" x14ac:dyDescent="0.25">
      <c r="A61" s="6">
        <f>'"rank"; your input only here!'!E49</f>
        <v>44</v>
      </c>
      <c r="B61" s="33" t="str">
        <f>'"rank"; your input only here!'!A49</f>
        <v>A44</v>
      </c>
      <c r="C61" s="33" t="str">
        <f>'"rank"; your input only here!'!B49</f>
        <v>Test Project 44</v>
      </c>
      <c r="D61" s="34">
        <f>'"rank"; your input only here!'!C49</f>
        <v>319960</v>
      </c>
      <c r="E61" s="33">
        <f>'"rank"; your input only here!'!D49</f>
        <v>11</v>
      </c>
      <c r="F61" s="32" t="s">
        <v>12</v>
      </c>
    </row>
    <row r="62" spans="1:6" x14ac:dyDescent="0.25">
      <c r="A62" s="6">
        <f>'"rank"; your input only here!'!E50</f>
        <v>45</v>
      </c>
      <c r="B62" s="33" t="str">
        <f>'"rank"; your input only here!'!A50</f>
        <v>A45</v>
      </c>
      <c r="C62" s="33" t="str">
        <f>'"rank"; your input only here!'!B50</f>
        <v>Test Project 45</v>
      </c>
      <c r="D62" s="34">
        <f>'"rank"; your input only here!'!C50</f>
        <v>570000</v>
      </c>
      <c r="E62" s="33">
        <f>'"rank"; your input only here!'!D50</f>
        <v>11</v>
      </c>
      <c r="F62" s="32" t="s">
        <v>12</v>
      </c>
    </row>
    <row r="63" spans="1:6" x14ac:dyDescent="0.25">
      <c r="A63" s="6">
        <f>'"rank"; your input only here!'!E51</f>
        <v>46</v>
      </c>
      <c r="B63" s="33" t="str">
        <f>'"rank"; your input only here!'!A51</f>
        <v>A46</v>
      </c>
      <c r="C63" s="33" t="str">
        <f>'"rank"; your input only here!'!B51</f>
        <v>Test Project 46</v>
      </c>
      <c r="D63" s="34">
        <f>'"rank"; your input only here!'!C51</f>
        <v>441023</v>
      </c>
      <c r="E63" s="33">
        <f>'"rank"; your input only here!'!D51</f>
        <v>11</v>
      </c>
      <c r="F63" s="32" t="s">
        <v>12</v>
      </c>
    </row>
    <row r="64" spans="1:6" x14ac:dyDescent="0.25">
      <c r="A64" s="6">
        <f>'"rank"; your input only here!'!E52</f>
        <v>47</v>
      </c>
      <c r="B64" s="33" t="str">
        <f>'"rank"; your input only here!'!A52</f>
        <v>A47</v>
      </c>
      <c r="C64" s="33" t="str">
        <f>'"rank"; your input only here!'!B52</f>
        <v>Test Project 47</v>
      </c>
      <c r="D64" s="34">
        <f>'"rank"; your input only here!'!C52</f>
        <v>515833</v>
      </c>
      <c r="E64" s="33">
        <f>'"rank"; your input only here!'!D52</f>
        <v>11</v>
      </c>
      <c r="F64" s="32"/>
    </row>
    <row r="65" spans="1:6" x14ac:dyDescent="0.25">
      <c r="A65" s="6">
        <f>'"rank"; your input only here!'!E53</f>
        <v>48</v>
      </c>
      <c r="B65" s="33" t="str">
        <f>'"rank"; your input only here!'!A53</f>
        <v>A48</v>
      </c>
      <c r="C65" s="33" t="str">
        <f>'"rank"; your input only here!'!B53</f>
        <v>Test Project 48</v>
      </c>
      <c r="D65" s="34">
        <f>'"rank"; your input only here!'!C53</f>
        <v>923495</v>
      </c>
      <c r="E65" s="33">
        <f>'"rank"; your input only here!'!D53</f>
        <v>11</v>
      </c>
      <c r="F65" s="32"/>
    </row>
    <row r="66" spans="1:6" x14ac:dyDescent="0.25">
      <c r="A66" s="6">
        <f>'"rank"; your input only here!'!E54</f>
        <v>49</v>
      </c>
      <c r="B66" s="33" t="str">
        <f>'"rank"; your input only here!'!A54</f>
        <v>A49</v>
      </c>
      <c r="C66" s="33" t="str">
        <f>'"rank"; your input only here!'!B54</f>
        <v>Test Project 49</v>
      </c>
      <c r="D66" s="34">
        <f>'"rank"; your input only here!'!C54</f>
        <v>597000</v>
      </c>
      <c r="E66" s="33">
        <f>'"rank"; your input only here!'!D54</f>
        <v>11</v>
      </c>
      <c r="F66" s="32"/>
    </row>
    <row r="67" spans="1:6" x14ac:dyDescent="0.25">
      <c r="A67" s="6">
        <f>'"rank"; your input only here!'!E55</f>
        <v>50</v>
      </c>
      <c r="B67" s="33" t="str">
        <f>'"rank"; your input only here!'!A55</f>
        <v>A50</v>
      </c>
      <c r="C67" s="33" t="str">
        <f>'"rank"; your input only here!'!B55</f>
        <v>Test Project 50</v>
      </c>
      <c r="D67" s="34">
        <f>'"rank"; your input only here!'!C55</f>
        <v>615090</v>
      </c>
      <c r="E67" s="33">
        <f>'"rank"; your input only here!'!D55</f>
        <v>11</v>
      </c>
      <c r="F67" s="32"/>
    </row>
    <row r="68" spans="1:6" x14ac:dyDescent="0.25">
      <c r="A68" s="6">
        <f>'"rank"; your input only here!'!E56</f>
        <v>51</v>
      </c>
      <c r="B68" s="33" t="str">
        <f>'"rank"; your input only here!'!A56</f>
        <v>A51</v>
      </c>
      <c r="C68" s="33" t="str">
        <f>'"rank"; your input only here!'!B56</f>
        <v>Test Project 51</v>
      </c>
      <c r="D68" s="34">
        <f>'"rank"; your input only here!'!C56</f>
        <v>549663</v>
      </c>
      <c r="E68" s="33">
        <f>'"rank"; your input only here!'!D56</f>
        <v>11</v>
      </c>
      <c r="F68" s="32"/>
    </row>
    <row r="69" spans="1:6" x14ac:dyDescent="0.25">
      <c r="A69" s="6">
        <f>'"rank"; your input only here!'!E57</f>
        <v>52</v>
      </c>
      <c r="B69" s="33" t="str">
        <f>'"rank"; your input only here!'!A57</f>
        <v>A52</v>
      </c>
      <c r="C69" s="33" t="str">
        <f>'"rank"; your input only here!'!B57</f>
        <v>Test Project 52</v>
      </c>
      <c r="D69" s="34">
        <f>'"rank"; your input only here!'!C57</f>
        <v>1107102</v>
      </c>
      <c r="E69" s="33">
        <f>'"rank"; your input only here!'!D57</f>
        <v>10.5</v>
      </c>
      <c r="F69" s="32"/>
    </row>
    <row r="70" spans="1:6" x14ac:dyDescent="0.25">
      <c r="A70" s="6">
        <f>'"rank"; your input only here!'!E58</f>
        <v>53</v>
      </c>
      <c r="B70" s="33" t="str">
        <f>'"rank"; your input only here!'!A58</f>
        <v>A53</v>
      </c>
      <c r="C70" s="33" t="str">
        <f>'"rank"; your input only here!'!B58</f>
        <v>Test Project 53</v>
      </c>
      <c r="D70" s="34">
        <f>'"rank"; your input only here!'!C58</f>
        <v>283688</v>
      </c>
      <c r="E70" s="33">
        <f>'"rank"; your input only here!'!D58</f>
        <v>10.5</v>
      </c>
      <c r="F70" s="32"/>
    </row>
    <row r="71" spans="1:6" x14ac:dyDescent="0.25">
      <c r="A71" s="6">
        <f>'"rank"; your input only here!'!E59</f>
        <v>54</v>
      </c>
      <c r="B71" s="33" t="str">
        <f>'"rank"; your input only here!'!A59</f>
        <v>A54</v>
      </c>
      <c r="C71" s="33" t="str">
        <f>'"rank"; your input only here!'!B59</f>
        <v>Test Project 54</v>
      </c>
      <c r="D71" s="34">
        <f>'"rank"; your input only here!'!C59</f>
        <v>1279000</v>
      </c>
      <c r="E71" s="33">
        <f>'"rank"; your input only here!'!D59</f>
        <v>10.5</v>
      </c>
      <c r="F71" s="32"/>
    </row>
    <row r="72" spans="1:6" x14ac:dyDescent="0.25">
      <c r="A72" s="6">
        <f>'"rank"; your input only here!'!E60</f>
        <v>55</v>
      </c>
      <c r="B72" s="33" t="str">
        <f>'"rank"; your input only here!'!A60</f>
        <v>A55</v>
      </c>
      <c r="C72" s="33" t="str">
        <f>'"rank"; your input only here!'!B60</f>
        <v>Test Project 55</v>
      </c>
      <c r="D72" s="34">
        <f>'"rank"; your input only here!'!C60</f>
        <v>749961</v>
      </c>
      <c r="E72" s="33">
        <f>'"rank"; your input only here!'!D60</f>
        <v>10.5</v>
      </c>
      <c r="F72" s="32"/>
    </row>
    <row r="73" spans="1:6" x14ac:dyDescent="0.25">
      <c r="A73" s="6">
        <f>'"rank"; your input only here!'!E61</f>
        <v>56</v>
      </c>
      <c r="B73" s="33" t="str">
        <f>'"rank"; your input only here!'!A61</f>
        <v>A56</v>
      </c>
      <c r="C73" s="33" t="str">
        <f>'"rank"; your input only here!'!B61</f>
        <v>Test Project 56</v>
      </c>
      <c r="D73" s="34">
        <f>'"rank"; your input only here!'!C61</f>
        <v>400000</v>
      </c>
      <c r="E73" s="33">
        <f>'"rank"; your input only here!'!D61</f>
        <v>10.5</v>
      </c>
      <c r="F73" s="32"/>
    </row>
    <row r="74" spans="1:6" x14ac:dyDescent="0.25">
      <c r="A74" s="6">
        <f>'"rank"; your input only here!'!E62</f>
        <v>57</v>
      </c>
      <c r="B74" s="33" t="str">
        <f>'"rank"; your input only here!'!A62</f>
        <v>A57</v>
      </c>
      <c r="C74" s="33" t="str">
        <f>'"rank"; your input only here!'!B62</f>
        <v>Test Project 57</v>
      </c>
      <c r="D74" s="34">
        <f>'"rank"; your input only here!'!C62</f>
        <v>870000</v>
      </c>
      <c r="E74" s="33">
        <f>'"rank"; your input only here!'!D62</f>
        <v>10.5</v>
      </c>
      <c r="F74" s="32"/>
    </row>
    <row r="75" spans="1:6" x14ac:dyDescent="0.25">
      <c r="A75" s="6">
        <f>'"rank"; your input only here!'!E63</f>
        <v>58</v>
      </c>
      <c r="B75" s="33" t="str">
        <f>'"rank"; your input only here!'!A63</f>
        <v>A58</v>
      </c>
      <c r="C75" s="33" t="str">
        <f>'"rank"; your input only here!'!B63</f>
        <v>Test Project 58</v>
      </c>
      <c r="D75" s="34">
        <f>'"rank"; your input only here!'!C63</f>
        <v>355120</v>
      </c>
      <c r="E75" s="33">
        <f>'"rank"; your input only here!'!D63</f>
        <v>10.5</v>
      </c>
      <c r="F75" s="32"/>
    </row>
    <row r="76" spans="1:6" x14ac:dyDescent="0.25">
      <c r="A76" s="6">
        <f>'"rank"; your input only here!'!E64</f>
        <v>59</v>
      </c>
      <c r="B76" s="33" t="str">
        <f>'"rank"; your input only here!'!A64</f>
        <v>A59</v>
      </c>
      <c r="C76" s="33" t="str">
        <f>'"rank"; your input only here!'!B64</f>
        <v>Test Project 59</v>
      </c>
      <c r="D76" s="34">
        <f>'"rank"; your input only here!'!C64</f>
        <v>1185522</v>
      </c>
      <c r="E76" s="33">
        <f>'"rank"; your input only here!'!D64</f>
        <v>10.5</v>
      </c>
      <c r="F76" s="32"/>
    </row>
    <row r="77" spans="1:6" x14ac:dyDescent="0.25">
      <c r="A77" s="6">
        <f>'"rank"; your input only here!'!E65</f>
        <v>60</v>
      </c>
      <c r="B77" s="33" t="str">
        <f>'"rank"; your input only here!'!A65</f>
        <v>A60</v>
      </c>
      <c r="C77" s="33" t="str">
        <f>'"rank"; your input only here!'!B65</f>
        <v>Test Project 60</v>
      </c>
      <c r="D77" s="34">
        <f>'"rank"; your input only here!'!C65</f>
        <v>510631</v>
      </c>
      <c r="E77" s="33">
        <f>'"rank"; your input only here!'!D65</f>
        <v>10.5</v>
      </c>
      <c r="F77" s="32"/>
    </row>
    <row r="78" spans="1:6" x14ac:dyDescent="0.25">
      <c r="A78" s="6">
        <f>'"rank"; your input only here!'!E66</f>
        <v>61</v>
      </c>
      <c r="B78" s="33" t="str">
        <f>'"rank"; your input only here!'!A66</f>
        <v>A61</v>
      </c>
      <c r="C78" s="33" t="str">
        <f>'"rank"; your input only here!'!B66</f>
        <v>Test Project 61</v>
      </c>
      <c r="D78" s="34">
        <f>'"rank"; your input only here!'!C66</f>
        <v>546000</v>
      </c>
      <c r="E78" s="33">
        <f>'"rank"; your input only here!'!D66</f>
        <v>10.5</v>
      </c>
      <c r="F78" s="32"/>
    </row>
    <row r="79" spans="1:6" x14ac:dyDescent="0.25">
      <c r="A79" s="6">
        <f>'"rank"; your input only here!'!E67</f>
        <v>62</v>
      </c>
      <c r="B79" s="33" t="str">
        <f>'"rank"; your input only here!'!A67</f>
        <v>A62</v>
      </c>
      <c r="C79" s="33" t="str">
        <f>'"rank"; your input only here!'!B67</f>
        <v>Test Project 62</v>
      </c>
      <c r="D79" s="34">
        <f>'"rank"; your input only here!'!C67</f>
        <v>887832</v>
      </c>
      <c r="E79" s="33">
        <f>'"rank"; your input only here!'!D67</f>
        <v>10.5</v>
      </c>
      <c r="F79" s="32"/>
    </row>
    <row r="80" spans="1:6" x14ac:dyDescent="0.25">
      <c r="A80" s="6">
        <f>'"rank"; your input only here!'!E68</f>
        <v>63</v>
      </c>
      <c r="B80" s="33" t="str">
        <f>'"rank"; your input only here!'!A68</f>
        <v>A63</v>
      </c>
      <c r="C80" s="33" t="str">
        <f>'"rank"; your input only here!'!B68</f>
        <v>Test Project 63</v>
      </c>
      <c r="D80" s="34">
        <f>'"rank"; your input only here!'!C68</f>
        <v>0</v>
      </c>
      <c r="E80" s="33">
        <f>'"rank"; your input only here!'!D68</f>
        <v>0</v>
      </c>
      <c r="F80" s="32"/>
    </row>
    <row r="81" spans="1:6" x14ac:dyDescent="0.25">
      <c r="A81" s="6">
        <f>'"rank"; your input only here!'!E69</f>
        <v>64</v>
      </c>
      <c r="B81" s="33" t="str">
        <f>'"rank"; your input only here!'!A69</f>
        <v>A64</v>
      </c>
      <c r="C81" s="33" t="str">
        <f>'"rank"; your input only here!'!B69</f>
        <v>Test Project 64</v>
      </c>
      <c r="D81" s="34">
        <f>'"rank"; your input only here!'!C69</f>
        <v>0</v>
      </c>
      <c r="E81" s="33">
        <f>'"rank"; your input only here!'!D69</f>
        <v>0</v>
      </c>
      <c r="F81" s="32"/>
    </row>
    <row r="82" spans="1:6" x14ac:dyDescent="0.25">
      <c r="A82" s="6">
        <f>'"rank"; your input only here!'!E70</f>
        <v>65</v>
      </c>
      <c r="B82" s="33" t="str">
        <f>'"rank"; your input only here!'!A70</f>
        <v>A65</v>
      </c>
      <c r="C82" s="33" t="str">
        <f>'"rank"; your input only here!'!B70</f>
        <v>Test Project 65</v>
      </c>
      <c r="D82" s="34">
        <f>'"rank"; your input only here!'!C70</f>
        <v>0</v>
      </c>
      <c r="E82" s="33">
        <f>'"rank"; your input only here!'!D70</f>
        <v>0</v>
      </c>
      <c r="F82" s="32"/>
    </row>
    <row r="83" spans="1:6" x14ac:dyDescent="0.25">
      <c r="A83" s="6">
        <f>'"rank"; your input only here!'!E71</f>
        <v>66</v>
      </c>
      <c r="B83" s="33" t="str">
        <f>'"rank"; your input only here!'!A71</f>
        <v>A66</v>
      </c>
      <c r="C83" s="33" t="str">
        <f>'"rank"; your input only here!'!B71</f>
        <v>Test Project 66</v>
      </c>
      <c r="D83" s="34">
        <f>'"rank"; your input only here!'!C71</f>
        <v>0</v>
      </c>
      <c r="E83" s="33">
        <f>'"rank"; your input only here!'!D71</f>
        <v>0</v>
      </c>
      <c r="F83" s="32"/>
    </row>
    <row r="84" spans="1:6" x14ac:dyDescent="0.25">
      <c r="A84" s="6">
        <f>'"rank"; your input only here!'!E72</f>
        <v>67</v>
      </c>
      <c r="B84" s="33" t="str">
        <f>'"rank"; your input only here!'!A72</f>
        <v>A67</v>
      </c>
      <c r="C84" s="33" t="str">
        <f>'"rank"; your input only here!'!B72</f>
        <v>Test Project 67</v>
      </c>
      <c r="D84" s="34">
        <f>'"rank"; your input only here!'!C72</f>
        <v>0</v>
      </c>
      <c r="E84" s="33">
        <f>'"rank"; your input only here!'!D72</f>
        <v>0</v>
      </c>
      <c r="F84" s="32"/>
    </row>
    <row r="85" spans="1:6" x14ac:dyDescent="0.25">
      <c r="A85" s="6">
        <f>'"rank"; your input only here!'!E73</f>
        <v>68</v>
      </c>
      <c r="B85" s="33" t="str">
        <f>'"rank"; your input only here!'!A73</f>
        <v>A68</v>
      </c>
      <c r="C85" s="33" t="str">
        <f>'"rank"; your input only here!'!B73</f>
        <v>Test Project 68</v>
      </c>
      <c r="D85" s="34">
        <f>'"rank"; your input only here!'!C73</f>
        <v>0</v>
      </c>
      <c r="E85" s="33">
        <f>'"rank"; your input only here!'!D73</f>
        <v>0</v>
      </c>
      <c r="F85" s="32"/>
    </row>
    <row r="86" spans="1:6" x14ac:dyDescent="0.25">
      <c r="A86" s="6">
        <f>'"rank"; your input only here!'!E74</f>
        <v>69</v>
      </c>
      <c r="B86" s="33" t="str">
        <f>'"rank"; your input only here!'!A74</f>
        <v>A69</v>
      </c>
      <c r="C86" s="33" t="str">
        <f>'"rank"; your input only here!'!B74</f>
        <v>Test Project 69</v>
      </c>
      <c r="D86" s="34">
        <f>'"rank"; your input only here!'!C74</f>
        <v>0</v>
      </c>
      <c r="E86" s="33">
        <f>'"rank"; your input only here!'!D74</f>
        <v>0</v>
      </c>
      <c r="F86" s="32"/>
    </row>
    <row r="87" spans="1:6" x14ac:dyDescent="0.25">
      <c r="A87" s="6">
        <f>'"rank"; your input only here!'!E75</f>
        <v>70</v>
      </c>
      <c r="B87" s="33" t="str">
        <f>'"rank"; your input only here!'!A75</f>
        <v>A70</v>
      </c>
      <c r="C87" s="33" t="str">
        <f>'"rank"; your input only here!'!B75</f>
        <v>Test Project 70</v>
      </c>
      <c r="D87" s="34">
        <f>'"rank"; your input only here!'!C75</f>
        <v>0</v>
      </c>
      <c r="E87" s="33">
        <f>'"rank"; your input only here!'!D75</f>
        <v>0</v>
      </c>
      <c r="F87" s="32"/>
    </row>
    <row r="88" spans="1:6" x14ac:dyDescent="0.25">
      <c r="A88" s="6">
        <f>'"rank"; your input only here!'!E76</f>
        <v>71</v>
      </c>
      <c r="B88" s="33" t="str">
        <f>'"rank"; your input only here!'!A76</f>
        <v>A71</v>
      </c>
      <c r="C88" s="33" t="str">
        <f>'"rank"; your input only here!'!B76</f>
        <v>Test Project 71</v>
      </c>
      <c r="D88" s="34">
        <f>'"rank"; your input only here!'!C76</f>
        <v>0</v>
      </c>
      <c r="E88" s="33">
        <f>'"rank"; your input only here!'!D76</f>
        <v>0</v>
      </c>
      <c r="F88" s="32"/>
    </row>
    <row r="89" spans="1:6" x14ac:dyDescent="0.25">
      <c r="A89" s="6">
        <f>'"rank"; your input only here!'!E77</f>
        <v>72</v>
      </c>
      <c r="B89" s="33" t="str">
        <f>'"rank"; your input only here!'!A77</f>
        <v>A72</v>
      </c>
      <c r="C89" s="33" t="str">
        <f>'"rank"; your input only here!'!B77</f>
        <v>Test Project 72</v>
      </c>
      <c r="D89" s="34">
        <f>'"rank"; your input only here!'!C77</f>
        <v>0</v>
      </c>
      <c r="E89" s="33">
        <f>'"rank"; your input only here!'!D77</f>
        <v>0</v>
      </c>
      <c r="F89" s="32"/>
    </row>
    <row r="90" spans="1:6" x14ac:dyDescent="0.25">
      <c r="A90" s="6">
        <f>'"rank"; your input only here!'!E78</f>
        <v>73</v>
      </c>
      <c r="B90" s="33" t="str">
        <f>'"rank"; your input only here!'!A78</f>
        <v>A73</v>
      </c>
      <c r="C90" s="33" t="str">
        <f>'"rank"; your input only here!'!B78</f>
        <v>Test Project 73</v>
      </c>
      <c r="D90" s="34">
        <f>'"rank"; your input only here!'!C78</f>
        <v>0</v>
      </c>
      <c r="E90" s="33">
        <f>'"rank"; your input only here!'!D78</f>
        <v>0</v>
      </c>
      <c r="F90" s="32"/>
    </row>
    <row r="91" spans="1:6" x14ac:dyDescent="0.25">
      <c r="A91" s="6">
        <f>'"rank"; your input only here!'!E79</f>
        <v>74</v>
      </c>
      <c r="B91" s="33" t="str">
        <f>'"rank"; your input only here!'!A79</f>
        <v>A74</v>
      </c>
      <c r="C91" s="33" t="str">
        <f>'"rank"; your input only here!'!B79</f>
        <v>Test Project 74</v>
      </c>
      <c r="D91" s="34">
        <f>'"rank"; your input only here!'!C79</f>
        <v>0</v>
      </c>
      <c r="E91" s="33">
        <f>'"rank"; your input only here!'!D79</f>
        <v>0</v>
      </c>
      <c r="F91" s="32"/>
    </row>
    <row r="92" spans="1:6" x14ac:dyDescent="0.25">
      <c r="A92" s="6">
        <f>'"rank"; your input only here!'!E80</f>
        <v>75</v>
      </c>
      <c r="B92" s="33" t="str">
        <f>'"rank"; your input only here!'!A80</f>
        <v>A75</v>
      </c>
      <c r="C92" s="33" t="str">
        <f>'"rank"; your input only here!'!B80</f>
        <v>Test Project 75</v>
      </c>
      <c r="D92" s="34">
        <f>'"rank"; your input only here!'!C80</f>
        <v>0</v>
      </c>
      <c r="E92" s="33">
        <f>'"rank"; your input only here!'!D80</f>
        <v>0</v>
      </c>
      <c r="F92" s="32"/>
    </row>
    <row r="93" spans="1:6" x14ac:dyDescent="0.25">
      <c r="A93" s="6">
        <f>'"rank"; your input only here!'!E81</f>
        <v>76</v>
      </c>
      <c r="B93" s="33" t="str">
        <f>'"rank"; your input only here!'!A81</f>
        <v>A76</v>
      </c>
      <c r="C93" s="33" t="str">
        <f>'"rank"; your input only here!'!B81</f>
        <v>Test Project 76</v>
      </c>
      <c r="D93" s="34">
        <f>'"rank"; your input only here!'!C81</f>
        <v>0</v>
      </c>
      <c r="E93" s="33">
        <f>'"rank"; your input only here!'!D81</f>
        <v>0</v>
      </c>
      <c r="F93" s="32"/>
    </row>
    <row r="94" spans="1:6" x14ac:dyDescent="0.25">
      <c r="A94" s="6">
        <f>'"rank"; your input only here!'!E82</f>
        <v>77</v>
      </c>
      <c r="B94" s="33" t="str">
        <f>'"rank"; your input only here!'!A82</f>
        <v>A77</v>
      </c>
      <c r="C94" s="33" t="str">
        <f>'"rank"; your input only here!'!B82</f>
        <v>Test Project 77</v>
      </c>
      <c r="D94" s="34">
        <f>'"rank"; your input only here!'!C82</f>
        <v>0</v>
      </c>
      <c r="E94" s="33">
        <f>'"rank"; your input only here!'!D82</f>
        <v>0</v>
      </c>
      <c r="F94" s="32"/>
    </row>
    <row r="95" spans="1:6" x14ac:dyDescent="0.25">
      <c r="A95" s="6">
        <f>'"rank"; your input only here!'!E83</f>
        <v>78</v>
      </c>
      <c r="B95" s="33" t="str">
        <f>'"rank"; your input only here!'!A83</f>
        <v>A78</v>
      </c>
      <c r="C95" s="33" t="str">
        <f>'"rank"; your input only here!'!B83</f>
        <v>Test Project 78</v>
      </c>
      <c r="D95" s="34">
        <f>'"rank"; your input only here!'!C83</f>
        <v>0</v>
      </c>
      <c r="E95" s="33">
        <f>'"rank"; your input only here!'!D83</f>
        <v>0</v>
      </c>
      <c r="F95" s="32"/>
    </row>
    <row r="96" spans="1:6" x14ac:dyDescent="0.25">
      <c r="A96" s="6">
        <f>'"rank"; your input only here!'!E84</f>
        <v>79</v>
      </c>
      <c r="B96" s="33" t="str">
        <f>'"rank"; your input only here!'!A84</f>
        <v>A79</v>
      </c>
      <c r="C96" s="33" t="str">
        <f>'"rank"; your input only here!'!B84</f>
        <v>Test Project 79</v>
      </c>
      <c r="D96" s="34">
        <f>'"rank"; your input only here!'!C84</f>
        <v>0</v>
      </c>
      <c r="E96" s="33">
        <f>'"rank"; your input only here!'!D84</f>
        <v>0</v>
      </c>
      <c r="F96" s="32"/>
    </row>
    <row r="97" spans="1:6" x14ac:dyDescent="0.25">
      <c r="A97" s="6">
        <f>'"rank"; your input only here!'!E85</f>
        <v>80</v>
      </c>
      <c r="B97" s="33" t="str">
        <f>'"rank"; your input only here!'!A85</f>
        <v>A80</v>
      </c>
      <c r="C97" s="33" t="str">
        <f>'"rank"; your input only here!'!B85</f>
        <v>Test Project 80</v>
      </c>
      <c r="D97" s="34">
        <f>'"rank"; your input only here!'!C85</f>
        <v>0</v>
      </c>
      <c r="E97" s="33">
        <f>'"rank"; your input only here!'!D85</f>
        <v>0</v>
      </c>
      <c r="F97" s="32"/>
    </row>
    <row r="98" spans="1:6" x14ac:dyDescent="0.25">
      <c r="A98" s="6">
        <f>'"rank"; your input only here!'!E86</f>
        <v>81</v>
      </c>
      <c r="B98" s="33" t="str">
        <f>'"rank"; your input only here!'!A86</f>
        <v>A81</v>
      </c>
      <c r="C98" s="33" t="str">
        <f>'"rank"; your input only here!'!B86</f>
        <v>Test Project 81</v>
      </c>
      <c r="D98" s="34">
        <f>'"rank"; your input only here!'!C86</f>
        <v>0</v>
      </c>
      <c r="E98" s="33">
        <f>'"rank"; your input only here!'!D86</f>
        <v>0</v>
      </c>
      <c r="F98" s="32"/>
    </row>
    <row r="99" spans="1:6" x14ac:dyDescent="0.25">
      <c r="A99" s="6">
        <f>'"rank"; your input only here!'!E87</f>
        <v>82</v>
      </c>
      <c r="B99" s="33" t="str">
        <f>'"rank"; your input only here!'!A87</f>
        <v>A82</v>
      </c>
      <c r="C99" s="33" t="str">
        <f>'"rank"; your input only here!'!B87</f>
        <v>Test Project 82</v>
      </c>
      <c r="D99" s="34">
        <f>'"rank"; your input only here!'!C87</f>
        <v>0</v>
      </c>
      <c r="E99" s="33">
        <f>'"rank"; your input only here!'!D87</f>
        <v>0</v>
      </c>
      <c r="F99" s="32"/>
    </row>
    <row r="100" spans="1:6" x14ac:dyDescent="0.25">
      <c r="A100" s="6">
        <f>'"rank"; your input only here!'!E88</f>
        <v>83</v>
      </c>
      <c r="B100" s="33" t="str">
        <f>'"rank"; your input only here!'!A88</f>
        <v>A83</v>
      </c>
      <c r="C100" s="33" t="str">
        <f>'"rank"; your input only here!'!B88</f>
        <v>Test Project 83</v>
      </c>
      <c r="D100" s="34">
        <f>'"rank"; your input only here!'!C88</f>
        <v>0</v>
      </c>
      <c r="E100" s="33">
        <f>'"rank"; your input only here!'!D88</f>
        <v>0</v>
      </c>
      <c r="F100" s="32"/>
    </row>
    <row r="101" spans="1:6" x14ac:dyDescent="0.25">
      <c r="A101" s="6">
        <f>'"rank"; your input only here!'!E89</f>
        <v>84</v>
      </c>
      <c r="B101" s="33" t="str">
        <f>'"rank"; your input only here!'!A89</f>
        <v>A84</v>
      </c>
      <c r="C101" s="33" t="str">
        <f>'"rank"; your input only here!'!B89</f>
        <v>Test Project 84</v>
      </c>
      <c r="D101" s="34">
        <f>'"rank"; your input only here!'!C89</f>
        <v>0</v>
      </c>
      <c r="E101" s="33">
        <f>'"rank"; your input only here!'!D89</f>
        <v>0</v>
      </c>
      <c r="F101" s="32"/>
    </row>
    <row r="102" spans="1:6" x14ac:dyDescent="0.25">
      <c r="A102" s="6">
        <f>'"rank"; your input only here!'!E90</f>
        <v>85</v>
      </c>
      <c r="B102" s="33" t="str">
        <f>'"rank"; your input only here!'!A90</f>
        <v>A85</v>
      </c>
      <c r="C102" s="33" t="str">
        <f>'"rank"; your input only here!'!B90</f>
        <v>Test Project 85</v>
      </c>
      <c r="D102" s="34">
        <f>'"rank"; your input only here!'!C90</f>
        <v>0</v>
      </c>
      <c r="E102" s="33">
        <f>'"rank"; your input only here!'!D90</f>
        <v>0</v>
      </c>
      <c r="F102" s="32"/>
    </row>
    <row r="103" spans="1:6" x14ac:dyDescent="0.25">
      <c r="A103" s="6">
        <f>'"rank"; your input only here!'!E91</f>
        <v>86</v>
      </c>
      <c r="B103" s="33" t="str">
        <f>'"rank"; your input only here!'!A91</f>
        <v>A86</v>
      </c>
      <c r="C103" s="33" t="str">
        <f>'"rank"; your input only here!'!B91</f>
        <v>Test Project 86</v>
      </c>
      <c r="D103" s="34">
        <f>'"rank"; your input only here!'!C91</f>
        <v>0</v>
      </c>
      <c r="E103" s="33">
        <f>'"rank"; your input only here!'!D91</f>
        <v>0</v>
      </c>
      <c r="F103" s="32"/>
    </row>
    <row r="104" spans="1:6" x14ac:dyDescent="0.25">
      <c r="A104" s="6">
        <f>'"rank"; your input only here!'!E92</f>
        <v>87</v>
      </c>
      <c r="B104" s="33" t="str">
        <f>'"rank"; your input only here!'!A92</f>
        <v>A87</v>
      </c>
      <c r="C104" s="33" t="str">
        <f>'"rank"; your input only here!'!B92</f>
        <v>Test Project 87</v>
      </c>
      <c r="D104" s="34">
        <f>'"rank"; your input only here!'!C92</f>
        <v>0</v>
      </c>
      <c r="E104" s="33">
        <f>'"rank"; your input only here!'!D92</f>
        <v>0</v>
      </c>
      <c r="F104" s="32"/>
    </row>
    <row r="105" spans="1:6" x14ac:dyDescent="0.25">
      <c r="A105" s="6">
        <f>'"rank"; your input only here!'!E93</f>
        <v>88</v>
      </c>
      <c r="B105" s="33" t="str">
        <f>'"rank"; your input only here!'!A93</f>
        <v>A88</v>
      </c>
      <c r="C105" s="33" t="str">
        <f>'"rank"; your input only here!'!B93</f>
        <v>Test Project 88</v>
      </c>
      <c r="D105" s="34">
        <f>'"rank"; your input only here!'!C93</f>
        <v>0</v>
      </c>
      <c r="E105" s="33">
        <f>'"rank"; your input only here!'!D93</f>
        <v>0</v>
      </c>
      <c r="F105" s="32"/>
    </row>
    <row r="106" spans="1:6" x14ac:dyDescent="0.25">
      <c r="A106" s="6">
        <f>'"rank"; your input only here!'!E94</f>
        <v>89</v>
      </c>
      <c r="B106" s="33" t="str">
        <f>'"rank"; your input only here!'!A94</f>
        <v>A89</v>
      </c>
      <c r="C106" s="33" t="str">
        <f>'"rank"; your input only here!'!B94</f>
        <v>Test Project 89</v>
      </c>
      <c r="D106" s="34">
        <f>'"rank"; your input only here!'!C94</f>
        <v>0</v>
      </c>
      <c r="E106" s="33">
        <f>'"rank"; your input only here!'!D94</f>
        <v>0</v>
      </c>
      <c r="F106" s="32"/>
    </row>
    <row r="107" spans="1:6" x14ac:dyDescent="0.25">
      <c r="A107" s="6">
        <f>'"rank"; your input only here!'!E95</f>
        <v>90</v>
      </c>
      <c r="B107" s="33" t="str">
        <f>'"rank"; your input only here!'!A95</f>
        <v>A90</v>
      </c>
      <c r="C107" s="33" t="str">
        <f>'"rank"; your input only here!'!B95</f>
        <v>Test Project 90</v>
      </c>
      <c r="D107" s="34">
        <f>'"rank"; your input only here!'!C95</f>
        <v>0</v>
      </c>
      <c r="E107" s="33">
        <f>'"rank"; your input only here!'!D95</f>
        <v>0</v>
      </c>
      <c r="F107" s="32"/>
    </row>
    <row r="108" spans="1:6" x14ac:dyDescent="0.25">
      <c r="A108" s="6">
        <f>'"rank"; your input only here!'!E96</f>
        <v>91</v>
      </c>
      <c r="B108" s="33" t="str">
        <f>'"rank"; your input only here!'!A96</f>
        <v>A91</v>
      </c>
      <c r="C108" s="33" t="str">
        <f>'"rank"; your input only here!'!B96</f>
        <v>Test Project 91</v>
      </c>
      <c r="D108" s="34">
        <f>'"rank"; your input only here!'!C96</f>
        <v>0</v>
      </c>
      <c r="E108" s="33">
        <f>'"rank"; your input only here!'!D96</f>
        <v>0</v>
      </c>
      <c r="F108" s="32"/>
    </row>
    <row r="109" spans="1:6" x14ac:dyDescent="0.25">
      <c r="A109" s="6">
        <f>'"rank"; your input only here!'!E97</f>
        <v>92</v>
      </c>
      <c r="B109" s="33" t="str">
        <f>'"rank"; your input only here!'!A97</f>
        <v>A92</v>
      </c>
      <c r="C109" s="33" t="str">
        <f>'"rank"; your input only here!'!B97</f>
        <v>Test Project 92</v>
      </c>
      <c r="D109" s="34">
        <f>'"rank"; your input only here!'!C97</f>
        <v>0</v>
      </c>
      <c r="E109" s="33">
        <f>'"rank"; your input only here!'!D97</f>
        <v>0</v>
      </c>
      <c r="F109" s="32"/>
    </row>
    <row r="110" spans="1:6" x14ac:dyDescent="0.25">
      <c r="A110" s="6">
        <f>'"rank"; your input only here!'!E98</f>
        <v>93</v>
      </c>
      <c r="B110" s="33" t="str">
        <f>'"rank"; your input only here!'!A98</f>
        <v>A93</v>
      </c>
      <c r="C110" s="33" t="str">
        <f>'"rank"; your input only here!'!B98</f>
        <v>Test Project 93</v>
      </c>
      <c r="D110" s="34">
        <f>'"rank"; your input only here!'!C98</f>
        <v>0</v>
      </c>
      <c r="E110" s="33">
        <f>'"rank"; your input only here!'!D98</f>
        <v>0</v>
      </c>
      <c r="F110" s="32"/>
    </row>
    <row r="111" spans="1:6" x14ac:dyDescent="0.25">
      <c r="A111" s="6">
        <f>'"rank"; your input only here!'!E99</f>
        <v>94</v>
      </c>
      <c r="B111" s="33" t="str">
        <f>'"rank"; your input only here!'!A99</f>
        <v>A94</v>
      </c>
      <c r="C111" s="33" t="str">
        <f>'"rank"; your input only here!'!B99</f>
        <v>Test Project 94</v>
      </c>
      <c r="D111" s="34">
        <f>'"rank"; your input only here!'!C99</f>
        <v>0</v>
      </c>
      <c r="E111" s="33">
        <f>'"rank"; your input only here!'!D99</f>
        <v>0</v>
      </c>
      <c r="F111" s="32"/>
    </row>
    <row r="112" spans="1:6" x14ac:dyDescent="0.25">
      <c r="A112" s="6">
        <f>'"rank"; your input only here!'!E100</f>
        <v>95</v>
      </c>
      <c r="B112" s="33" t="str">
        <f>'"rank"; your input only here!'!A100</f>
        <v>A95</v>
      </c>
      <c r="C112" s="33" t="str">
        <f>'"rank"; your input only here!'!B100</f>
        <v>Test Project 95</v>
      </c>
      <c r="D112" s="34">
        <f>'"rank"; your input only here!'!C100</f>
        <v>0</v>
      </c>
      <c r="E112" s="33">
        <f>'"rank"; your input only here!'!D100</f>
        <v>0</v>
      </c>
      <c r="F112" s="32"/>
    </row>
    <row r="113" spans="1:6" x14ac:dyDescent="0.25">
      <c r="A113" s="6">
        <f>'"rank"; your input only here!'!E101</f>
        <v>96</v>
      </c>
      <c r="B113" s="33" t="str">
        <f>'"rank"; your input only here!'!A101</f>
        <v>A96</v>
      </c>
      <c r="C113" s="33" t="str">
        <f>'"rank"; your input only here!'!B101</f>
        <v>Test Project 96</v>
      </c>
      <c r="D113" s="34">
        <f>'"rank"; your input only here!'!C101</f>
        <v>0</v>
      </c>
      <c r="E113" s="33">
        <f>'"rank"; your input only here!'!D101</f>
        <v>0</v>
      </c>
      <c r="F113" s="32"/>
    </row>
    <row r="114" spans="1:6" x14ac:dyDescent="0.25">
      <c r="A114" s="6">
        <f>'"rank"; your input only here!'!E102</f>
        <v>97</v>
      </c>
      <c r="B114" s="33" t="str">
        <f>'"rank"; your input only here!'!A102</f>
        <v>A97</v>
      </c>
      <c r="C114" s="33" t="str">
        <f>'"rank"; your input only here!'!B102</f>
        <v>Test Project 97</v>
      </c>
      <c r="D114" s="34">
        <f>'"rank"; your input only here!'!C102</f>
        <v>0</v>
      </c>
      <c r="E114" s="33">
        <f>'"rank"; your input only here!'!D102</f>
        <v>0</v>
      </c>
      <c r="F114" s="32"/>
    </row>
    <row r="115" spans="1:6" x14ac:dyDescent="0.25">
      <c r="A115" s="6">
        <f>'"rank"; your input only here!'!E103</f>
        <v>98</v>
      </c>
      <c r="B115" s="33" t="str">
        <f>'"rank"; your input only here!'!A103</f>
        <v>A98</v>
      </c>
      <c r="C115" s="33" t="str">
        <f>'"rank"; your input only here!'!B103</f>
        <v>Test Project 98</v>
      </c>
      <c r="D115" s="34">
        <f>'"rank"; your input only here!'!C103</f>
        <v>0</v>
      </c>
      <c r="E115" s="33">
        <f>'"rank"; your input only here!'!D103</f>
        <v>0</v>
      </c>
      <c r="F115" s="32"/>
    </row>
    <row r="116" spans="1:6" x14ac:dyDescent="0.25">
      <c r="A116" s="6">
        <f>'"rank"; your input only here!'!E104</f>
        <v>99</v>
      </c>
      <c r="B116" s="33" t="str">
        <f>'"rank"; your input only here!'!A104</f>
        <v>A99</v>
      </c>
      <c r="C116" s="33" t="str">
        <f>'"rank"; your input only here!'!B104</f>
        <v>Test Project 99</v>
      </c>
      <c r="D116" s="34">
        <f>'"rank"; your input only here!'!C104</f>
        <v>0</v>
      </c>
      <c r="E116" s="33">
        <f>'"rank"; your input only here!'!D104</f>
        <v>0</v>
      </c>
      <c r="F116" s="32"/>
    </row>
    <row r="117" spans="1:6" x14ac:dyDescent="0.25">
      <c r="A117" s="6">
        <f>'"rank"; your input only here!'!E105</f>
        <v>100</v>
      </c>
      <c r="B117" s="33" t="str">
        <f>'"rank"; your input only here!'!A105</f>
        <v>A100</v>
      </c>
      <c r="C117" s="33" t="str">
        <f>'"rank"; your input only here!'!B105</f>
        <v>Test Project 100</v>
      </c>
      <c r="D117" s="34">
        <f>'"rank"; your input only here!'!C105</f>
        <v>0</v>
      </c>
      <c r="E117" s="33">
        <f>'"rank"; your input only here!'!D105</f>
        <v>0</v>
      </c>
      <c r="F117" s="32"/>
    </row>
    <row r="118" spans="1:6" x14ac:dyDescent="0.25">
      <c r="A118" s="6">
        <f>'"rank"; your input only here!'!E106</f>
        <v>101</v>
      </c>
      <c r="B118" s="33" t="str">
        <f>'"rank"; your input only here!'!A106</f>
        <v>A101</v>
      </c>
      <c r="C118" s="33" t="str">
        <f>'"rank"; your input only here!'!B106</f>
        <v>Test Project 101</v>
      </c>
      <c r="D118" s="34">
        <f>'"rank"; your input only here!'!C106</f>
        <v>0</v>
      </c>
      <c r="E118" s="33">
        <f>'"rank"; your input only here!'!D106</f>
        <v>0</v>
      </c>
      <c r="F118" s="32"/>
    </row>
    <row r="119" spans="1:6" x14ac:dyDescent="0.25">
      <c r="A119" s="6">
        <f>'"rank"; your input only here!'!E107</f>
        <v>102</v>
      </c>
      <c r="B119" s="33" t="str">
        <f>'"rank"; your input only here!'!A107</f>
        <v>A102</v>
      </c>
      <c r="C119" s="33" t="str">
        <f>'"rank"; your input only here!'!B107</f>
        <v>Test Project 102</v>
      </c>
      <c r="D119" s="34">
        <f>'"rank"; your input only here!'!C107</f>
        <v>0</v>
      </c>
      <c r="E119" s="33">
        <f>'"rank"; your input only here!'!D107</f>
        <v>0</v>
      </c>
      <c r="F119" s="32"/>
    </row>
    <row r="120" spans="1:6" x14ac:dyDescent="0.25">
      <c r="A120" s="6">
        <f>'"rank"; your input only here!'!E108</f>
        <v>103</v>
      </c>
      <c r="B120" s="33" t="str">
        <f>'"rank"; your input only here!'!A108</f>
        <v>A103</v>
      </c>
      <c r="C120" s="33" t="str">
        <f>'"rank"; your input only here!'!B108</f>
        <v>Test Project 103</v>
      </c>
      <c r="D120" s="34">
        <f>'"rank"; your input only here!'!C108</f>
        <v>0</v>
      </c>
      <c r="E120" s="33">
        <f>'"rank"; your input only here!'!D108</f>
        <v>0</v>
      </c>
      <c r="F120" s="32"/>
    </row>
    <row r="121" spans="1:6" x14ac:dyDescent="0.25">
      <c r="A121" s="6">
        <f>'"rank"; your input only here!'!E109</f>
        <v>104</v>
      </c>
      <c r="B121" s="33" t="str">
        <f>'"rank"; your input only here!'!A109</f>
        <v>A104</v>
      </c>
      <c r="C121" s="33" t="str">
        <f>'"rank"; your input only here!'!B109</f>
        <v>Test Project 104</v>
      </c>
      <c r="D121" s="34">
        <f>'"rank"; your input only here!'!C109</f>
        <v>0</v>
      </c>
      <c r="E121" s="33">
        <f>'"rank"; your input only here!'!D109</f>
        <v>0</v>
      </c>
      <c r="F121" s="32"/>
    </row>
    <row r="122" spans="1:6" x14ac:dyDescent="0.25">
      <c r="A122" s="6">
        <f>'"rank"; your input only here!'!E110</f>
        <v>105</v>
      </c>
      <c r="B122" s="33" t="str">
        <f>'"rank"; your input only here!'!A110</f>
        <v>A105</v>
      </c>
      <c r="C122" s="33" t="str">
        <f>'"rank"; your input only here!'!B110</f>
        <v>Test Project 105</v>
      </c>
      <c r="D122" s="34">
        <f>'"rank"; your input only here!'!C110</f>
        <v>0</v>
      </c>
      <c r="E122" s="33">
        <f>'"rank"; your input only here!'!D110</f>
        <v>0</v>
      </c>
      <c r="F122" s="32"/>
    </row>
    <row r="123" spans="1:6" x14ac:dyDescent="0.25">
      <c r="A123" s="6">
        <f>'"rank"; your input only here!'!E111</f>
        <v>106</v>
      </c>
      <c r="B123" s="33" t="str">
        <f>'"rank"; your input only here!'!A111</f>
        <v>A106</v>
      </c>
      <c r="C123" s="33" t="str">
        <f>'"rank"; your input only here!'!B111</f>
        <v>Test Project 106</v>
      </c>
      <c r="D123" s="34">
        <f>'"rank"; your input only here!'!C111</f>
        <v>0</v>
      </c>
      <c r="E123" s="33">
        <f>'"rank"; your input only here!'!D111</f>
        <v>0</v>
      </c>
      <c r="F123" s="32"/>
    </row>
    <row r="124" spans="1:6" x14ac:dyDescent="0.25">
      <c r="A124" s="6">
        <f>'"rank"; your input only here!'!E112</f>
        <v>107</v>
      </c>
      <c r="B124" s="33" t="str">
        <f>'"rank"; your input only here!'!A112</f>
        <v>A107</v>
      </c>
      <c r="C124" s="33" t="str">
        <f>'"rank"; your input only here!'!B112</f>
        <v>Test Project 107</v>
      </c>
      <c r="D124" s="34">
        <f>'"rank"; your input only here!'!C112</f>
        <v>0</v>
      </c>
      <c r="E124" s="33">
        <f>'"rank"; your input only here!'!D112</f>
        <v>0</v>
      </c>
      <c r="F124" s="32"/>
    </row>
    <row r="125" spans="1:6" x14ac:dyDescent="0.25">
      <c r="A125" s="6">
        <f>'"rank"; your input only here!'!E113</f>
        <v>108</v>
      </c>
      <c r="B125" s="33" t="str">
        <f>'"rank"; your input only here!'!A113</f>
        <v>A108</v>
      </c>
      <c r="C125" s="33" t="str">
        <f>'"rank"; your input only here!'!B113</f>
        <v>Test Project 108</v>
      </c>
      <c r="D125" s="34">
        <f>'"rank"; your input only here!'!C113</f>
        <v>0</v>
      </c>
      <c r="E125" s="33">
        <f>'"rank"; your input only here!'!D113</f>
        <v>0</v>
      </c>
      <c r="F125" s="32"/>
    </row>
    <row r="126" spans="1:6" x14ac:dyDescent="0.25">
      <c r="A126" s="6">
        <f>'"rank"; your input only here!'!E114</f>
        <v>109</v>
      </c>
      <c r="B126" s="33" t="str">
        <f>'"rank"; your input only here!'!A114</f>
        <v>A109</v>
      </c>
      <c r="C126" s="33" t="str">
        <f>'"rank"; your input only here!'!B114</f>
        <v>Test Project 109</v>
      </c>
      <c r="D126" s="34">
        <f>'"rank"; your input only here!'!C114</f>
        <v>0</v>
      </c>
      <c r="E126" s="33">
        <f>'"rank"; your input only here!'!D114</f>
        <v>0</v>
      </c>
      <c r="F126" s="32"/>
    </row>
    <row r="127" spans="1:6" x14ac:dyDescent="0.25">
      <c r="A127" s="6">
        <f>'"rank"; your input only here!'!E115</f>
        <v>110</v>
      </c>
      <c r="B127" s="33" t="str">
        <f>'"rank"; your input only here!'!A115</f>
        <v>A110</v>
      </c>
      <c r="C127" s="33" t="str">
        <f>'"rank"; your input only here!'!B115</f>
        <v>Test Project 110</v>
      </c>
      <c r="D127" s="34">
        <f>'"rank"; your input only here!'!C115</f>
        <v>0</v>
      </c>
      <c r="E127" s="33">
        <f>'"rank"; your input only here!'!D115</f>
        <v>0</v>
      </c>
      <c r="F127" s="32"/>
    </row>
    <row r="128" spans="1:6" x14ac:dyDescent="0.25">
      <c r="A128" s="6">
        <f>'"rank"; your input only here!'!E116</f>
        <v>111</v>
      </c>
      <c r="B128" s="33" t="str">
        <f>'"rank"; your input only here!'!A116</f>
        <v>A111</v>
      </c>
      <c r="C128" s="33" t="str">
        <f>'"rank"; your input only here!'!B116</f>
        <v>Test Project 111</v>
      </c>
      <c r="D128" s="34">
        <f>'"rank"; your input only here!'!C116</f>
        <v>0</v>
      </c>
      <c r="E128" s="33">
        <f>'"rank"; your input only here!'!D116</f>
        <v>0</v>
      </c>
      <c r="F128" s="32"/>
    </row>
    <row r="129" spans="1:6" x14ac:dyDescent="0.25">
      <c r="A129" s="6">
        <f>'"rank"; your input only here!'!E117</f>
        <v>112</v>
      </c>
      <c r="B129" s="33" t="str">
        <f>'"rank"; your input only here!'!A117</f>
        <v>A112</v>
      </c>
      <c r="C129" s="33" t="str">
        <f>'"rank"; your input only here!'!B117</f>
        <v>Test Project 112</v>
      </c>
      <c r="D129" s="34">
        <f>'"rank"; your input only here!'!C117</f>
        <v>0</v>
      </c>
      <c r="E129" s="33">
        <f>'"rank"; your input only here!'!D117</f>
        <v>0</v>
      </c>
      <c r="F129" s="32"/>
    </row>
    <row r="130" spans="1:6" x14ac:dyDescent="0.25">
      <c r="A130" s="6">
        <f>'"rank"; your input only here!'!E118</f>
        <v>113</v>
      </c>
      <c r="B130" s="33" t="str">
        <f>'"rank"; your input only here!'!A118</f>
        <v>A113</v>
      </c>
      <c r="C130" s="33" t="str">
        <f>'"rank"; your input only here!'!B118</f>
        <v>Test Project 113</v>
      </c>
      <c r="D130" s="34">
        <f>'"rank"; your input only here!'!C118</f>
        <v>0</v>
      </c>
      <c r="E130" s="33">
        <f>'"rank"; your input only here!'!D118</f>
        <v>0</v>
      </c>
      <c r="F130" s="32"/>
    </row>
    <row r="131" spans="1:6" x14ac:dyDescent="0.25">
      <c r="A131" s="6">
        <f>'"rank"; your input only here!'!E119</f>
        <v>114</v>
      </c>
      <c r="B131" s="33" t="str">
        <f>'"rank"; your input only here!'!A119</f>
        <v>A114</v>
      </c>
      <c r="C131" s="33" t="str">
        <f>'"rank"; your input only here!'!B119</f>
        <v>Test Project 114</v>
      </c>
      <c r="D131" s="34">
        <f>'"rank"; your input only here!'!C119</f>
        <v>0</v>
      </c>
      <c r="E131" s="33">
        <f>'"rank"; your input only here!'!D119</f>
        <v>0</v>
      </c>
      <c r="F131" s="32"/>
    </row>
    <row r="132" spans="1:6" x14ac:dyDescent="0.25">
      <c r="A132" s="6">
        <f>'"rank"; your input only here!'!E120</f>
        <v>115</v>
      </c>
      <c r="B132" s="33" t="str">
        <f>'"rank"; your input only here!'!A120</f>
        <v>A115</v>
      </c>
      <c r="C132" s="33" t="str">
        <f>'"rank"; your input only here!'!B120</f>
        <v>Test Project 115</v>
      </c>
      <c r="D132" s="34">
        <f>'"rank"; your input only here!'!C120</f>
        <v>0</v>
      </c>
      <c r="E132" s="33">
        <f>'"rank"; your input only here!'!D120</f>
        <v>0</v>
      </c>
      <c r="F132" s="32"/>
    </row>
    <row r="133" spans="1:6" x14ac:dyDescent="0.25">
      <c r="A133" s="6">
        <f>'"rank"; your input only here!'!E121</f>
        <v>116</v>
      </c>
      <c r="B133" s="33" t="str">
        <f>'"rank"; your input only here!'!A121</f>
        <v>A116</v>
      </c>
      <c r="C133" s="33" t="str">
        <f>'"rank"; your input only here!'!B121</f>
        <v>Test Project 116</v>
      </c>
      <c r="D133" s="34">
        <f>'"rank"; your input only here!'!C121</f>
        <v>0</v>
      </c>
      <c r="E133" s="33">
        <f>'"rank"; your input only here!'!D121</f>
        <v>0</v>
      </c>
      <c r="F133" s="32"/>
    </row>
    <row r="134" spans="1:6" x14ac:dyDescent="0.25">
      <c r="A134" s="6">
        <f>'"rank"; your input only here!'!E122</f>
        <v>117</v>
      </c>
      <c r="B134" s="33" t="str">
        <f>'"rank"; your input only here!'!A122</f>
        <v>A117</v>
      </c>
      <c r="C134" s="33" t="str">
        <f>'"rank"; your input only here!'!B122</f>
        <v>Test Project 117</v>
      </c>
      <c r="D134" s="34">
        <f>'"rank"; your input only here!'!C122</f>
        <v>0</v>
      </c>
      <c r="E134" s="33">
        <f>'"rank"; your input only here!'!D122</f>
        <v>0</v>
      </c>
      <c r="F134" s="32"/>
    </row>
    <row r="135" spans="1:6" x14ac:dyDescent="0.25">
      <c r="A135" s="6">
        <f>'"rank"; your input only here!'!E123</f>
        <v>118</v>
      </c>
      <c r="B135" s="33" t="str">
        <f>'"rank"; your input only here!'!A123</f>
        <v>A118</v>
      </c>
      <c r="C135" s="33" t="str">
        <f>'"rank"; your input only here!'!B123</f>
        <v>Test Project 118</v>
      </c>
      <c r="D135" s="34">
        <f>'"rank"; your input only here!'!C123</f>
        <v>0</v>
      </c>
      <c r="E135" s="33">
        <f>'"rank"; your input only here!'!D123</f>
        <v>0</v>
      </c>
      <c r="F135" s="32"/>
    </row>
    <row r="136" spans="1:6" x14ac:dyDescent="0.25">
      <c r="A136" s="6">
        <f>'"rank"; your input only here!'!E124</f>
        <v>119</v>
      </c>
      <c r="B136" s="33" t="str">
        <f>'"rank"; your input only here!'!A124</f>
        <v>A119</v>
      </c>
      <c r="C136" s="33" t="str">
        <f>'"rank"; your input only here!'!B124</f>
        <v>Test Project 119</v>
      </c>
      <c r="D136" s="34">
        <f>'"rank"; your input only here!'!C124</f>
        <v>0</v>
      </c>
      <c r="E136" s="33">
        <f>'"rank"; your input only here!'!D124</f>
        <v>0</v>
      </c>
      <c r="F136" s="32"/>
    </row>
    <row r="137" spans="1:6" x14ac:dyDescent="0.25">
      <c r="A137" s="6">
        <f>'"rank"; your input only here!'!E125</f>
        <v>120</v>
      </c>
      <c r="B137" s="33" t="str">
        <f>'"rank"; your input only here!'!A125</f>
        <v>A120</v>
      </c>
      <c r="C137" s="33" t="str">
        <f>'"rank"; your input only here!'!B125</f>
        <v>Test Project 120</v>
      </c>
      <c r="D137" s="34">
        <f>'"rank"; your input only here!'!C125</f>
        <v>0</v>
      </c>
      <c r="E137" s="33">
        <f>'"rank"; your input only here!'!D125</f>
        <v>0</v>
      </c>
      <c r="F137" s="32"/>
    </row>
    <row r="138" spans="1:6" x14ac:dyDescent="0.25">
      <c r="A138" s="6">
        <f>'"rank"; your input only here!'!E126</f>
        <v>121</v>
      </c>
      <c r="B138" s="33" t="str">
        <f>'"rank"; your input only here!'!A126</f>
        <v>A121</v>
      </c>
      <c r="C138" s="33" t="str">
        <f>'"rank"; your input only here!'!B126</f>
        <v>Test Project 121</v>
      </c>
      <c r="D138" s="34">
        <f>'"rank"; your input only here!'!C126</f>
        <v>0</v>
      </c>
      <c r="E138" s="33">
        <f>'"rank"; your input only here!'!D126</f>
        <v>0</v>
      </c>
      <c r="F138" s="32"/>
    </row>
    <row r="139" spans="1:6" x14ac:dyDescent="0.25">
      <c r="A139" s="6">
        <f>'"rank"; your input only here!'!E127</f>
        <v>122</v>
      </c>
      <c r="B139" s="33" t="str">
        <f>'"rank"; your input only here!'!A127</f>
        <v>A122</v>
      </c>
      <c r="C139" s="33" t="str">
        <f>'"rank"; your input only here!'!B127</f>
        <v>Test Project 122</v>
      </c>
      <c r="D139" s="34">
        <f>'"rank"; your input only here!'!C127</f>
        <v>0</v>
      </c>
      <c r="E139" s="33">
        <f>'"rank"; your input only here!'!D127</f>
        <v>0</v>
      </c>
      <c r="F139" s="32"/>
    </row>
    <row r="140" spans="1:6" x14ac:dyDescent="0.25">
      <c r="A140" s="6">
        <f>'"rank"; your input only here!'!E128</f>
        <v>123</v>
      </c>
      <c r="B140" s="33" t="str">
        <f>'"rank"; your input only here!'!A128</f>
        <v>A123</v>
      </c>
      <c r="C140" s="33" t="str">
        <f>'"rank"; your input only here!'!B128</f>
        <v>Test Project 123</v>
      </c>
      <c r="D140" s="34">
        <f>'"rank"; your input only here!'!C128</f>
        <v>0</v>
      </c>
      <c r="E140" s="33">
        <f>'"rank"; your input only here!'!D128</f>
        <v>0</v>
      </c>
      <c r="F140" s="32"/>
    </row>
    <row r="141" spans="1:6" x14ac:dyDescent="0.25">
      <c r="A141" s="6">
        <f>'"rank"; your input only here!'!E129</f>
        <v>124</v>
      </c>
      <c r="B141" s="33" t="str">
        <f>'"rank"; your input only here!'!A129</f>
        <v>A124</v>
      </c>
      <c r="C141" s="33" t="str">
        <f>'"rank"; your input only here!'!B129</f>
        <v>Test Project 124</v>
      </c>
      <c r="D141" s="34">
        <f>'"rank"; your input only here!'!C129</f>
        <v>0</v>
      </c>
      <c r="E141" s="33">
        <f>'"rank"; your input only here!'!D129</f>
        <v>0</v>
      </c>
      <c r="F141" s="32"/>
    </row>
    <row r="142" spans="1:6" x14ac:dyDescent="0.25">
      <c r="A142" s="6">
        <f>'"rank"; your input only here!'!E130</f>
        <v>125</v>
      </c>
      <c r="B142" s="33" t="str">
        <f>'"rank"; your input only here!'!A130</f>
        <v>A125</v>
      </c>
      <c r="C142" s="33" t="str">
        <f>'"rank"; your input only here!'!B130</f>
        <v>Test Project 125</v>
      </c>
      <c r="D142" s="34">
        <f>'"rank"; your input only here!'!C130</f>
        <v>0</v>
      </c>
      <c r="E142" s="33">
        <f>'"rank"; your input only here!'!D130</f>
        <v>0</v>
      </c>
      <c r="F142" s="32"/>
    </row>
    <row r="143" spans="1:6" x14ac:dyDescent="0.25">
      <c r="A143" s="6">
        <f>'"rank"; your input only here!'!E131</f>
        <v>126</v>
      </c>
      <c r="B143" s="33" t="str">
        <f>'"rank"; your input only here!'!A131</f>
        <v>A126</v>
      </c>
      <c r="C143" s="33" t="str">
        <f>'"rank"; your input only here!'!B131</f>
        <v>Test Project 126</v>
      </c>
      <c r="D143" s="34">
        <f>'"rank"; your input only here!'!C131</f>
        <v>0</v>
      </c>
      <c r="E143" s="33">
        <f>'"rank"; your input only here!'!D131</f>
        <v>0</v>
      </c>
      <c r="F143" s="32"/>
    </row>
    <row r="144" spans="1:6" x14ac:dyDescent="0.25">
      <c r="A144" s="6">
        <f>'"rank"; your input only here!'!E132</f>
        <v>127</v>
      </c>
      <c r="B144" s="33" t="str">
        <f>'"rank"; your input only here!'!A132</f>
        <v>A127</v>
      </c>
      <c r="C144" s="33" t="str">
        <f>'"rank"; your input only here!'!B132</f>
        <v>Test Project 127</v>
      </c>
      <c r="D144" s="34">
        <f>'"rank"; your input only here!'!C132</f>
        <v>0</v>
      </c>
      <c r="E144" s="33">
        <f>'"rank"; your input only here!'!D132</f>
        <v>0</v>
      </c>
      <c r="F144" s="32"/>
    </row>
    <row r="145" spans="1:6" x14ac:dyDescent="0.25">
      <c r="A145" s="6">
        <f>'"rank"; your input only here!'!E133</f>
        <v>128</v>
      </c>
      <c r="B145" s="33" t="str">
        <f>'"rank"; your input only here!'!A133</f>
        <v>A128</v>
      </c>
      <c r="C145" s="33" t="str">
        <f>'"rank"; your input only here!'!B133</f>
        <v>Test Project 128</v>
      </c>
      <c r="D145" s="34">
        <f>'"rank"; your input only here!'!C133</f>
        <v>0</v>
      </c>
      <c r="E145" s="33">
        <f>'"rank"; your input only here!'!D133</f>
        <v>0</v>
      </c>
      <c r="F145" s="32"/>
    </row>
    <row r="146" spans="1:6" x14ac:dyDescent="0.25">
      <c r="A146" s="6">
        <f>'"rank"; your input only here!'!E134</f>
        <v>129</v>
      </c>
      <c r="B146" s="33" t="str">
        <f>'"rank"; your input only here!'!A134</f>
        <v>A129</v>
      </c>
      <c r="C146" s="33" t="str">
        <f>'"rank"; your input only here!'!B134</f>
        <v>Test Project 129</v>
      </c>
      <c r="D146" s="34">
        <f>'"rank"; your input only here!'!C134</f>
        <v>0</v>
      </c>
      <c r="E146" s="33">
        <f>'"rank"; your input only here!'!D134</f>
        <v>0</v>
      </c>
      <c r="F146" s="32"/>
    </row>
    <row r="147" spans="1:6" x14ac:dyDescent="0.25">
      <c r="A147" s="6">
        <f>'"rank"; your input only here!'!E135</f>
        <v>130</v>
      </c>
      <c r="B147" s="33" t="str">
        <f>'"rank"; your input only here!'!A135</f>
        <v>A130</v>
      </c>
      <c r="C147" s="33" t="str">
        <f>'"rank"; your input only here!'!B135</f>
        <v>Test Project 130</v>
      </c>
      <c r="D147" s="34">
        <f>'"rank"; your input only here!'!C135</f>
        <v>0</v>
      </c>
      <c r="E147" s="33">
        <f>'"rank"; your input only here!'!D135</f>
        <v>0</v>
      </c>
      <c r="F147" s="32"/>
    </row>
    <row r="148" spans="1:6" x14ac:dyDescent="0.25">
      <c r="A148" s="6">
        <f>'"rank"; your input only here!'!E136</f>
        <v>131</v>
      </c>
      <c r="B148" s="33" t="str">
        <f>'"rank"; your input only here!'!A136</f>
        <v>A131</v>
      </c>
      <c r="C148" s="33" t="str">
        <f>'"rank"; your input only here!'!B136</f>
        <v>Test Project 131</v>
      </c>
      <c r="D148" s="34">
        <f>'"rank"; your input only here!'!C136</f>
        <v>0</v>
      </c>
      <c r="E148" s="33">
        <f>'"rank"; your input only here!'!D136</f>
        <v>0</v>
      </c>
      <c r="F148" s="32"/>
    </row>
    <row r="149" spans="1:6" x14ac:dyDescent="0.25">
      <c r="A149" s="6">
        <f>'"rank"; your input only here!'!E137</f>
        <v>132</v>
      </c>
      <c r="B149" s="33" t="str">
        <f>'"rank"; your input only here!'!A137</f>
        <v>A132</v>
      </c>
      <c r="C149" s="33" t="str">
        <f>'"rank"; your input only here!'!B137</f>
        <v>Test Project 132</v>
      </c>
      <c r="D149" s="34">
        <f>'"rank"; your input only here!'!C137</f>
        <v>0</v>
      </c>
      <c r="E149" s="33">
        <f>'"rank"; your input only here!'!D137</f>
        <v>0</v>
      </c>
      <c r="F149" s="32"/>
    </row>
    <row r="150" spans="1:6" x14ac:dyDescent="0.25">
      <c r="A150" s="6">
        <f>'"rank"; your input only here!'!E138</f>
        <v>133</v>
      </c>
      <c r="B150" s="33" t="str">
        <f>'"rank"; your input only here!'!A138</f>
        <v>A133</v>
      </c>
      <c r="C150" s="33" t="str">
        <f>'"rank"; your input only here!'!B138</f>
        <v>Test Project 133</v>
      </c>
      <c r="D150" s="34">
        <f>'"rank"; your input only here!'!C138</f>
        <v>0</v>
      </c>
      <c r="E150" s="33">
        <f>'"rank"; your input only here!'!D138</f>
        <v>0</v>
      </c>
      <c r="F150" s="32"/>
    </row>
    <row r="151" spans="1:6" x14ac:dyDescent="0.25">
      <c r="A151" s="6">
        <f>'"rank"; your input only here!'!E139</f>
        <v>134</v>
      </c>
      <c r="B151" s="33" t="str">
        <f>'"rank"; your input only here!'!A139</f>
        <v>A134</v>
      </c>
      <c r="C151" s="33" t="str">
        <f>'"rank"; your input only here!'!B139</f>
        <v>Test Project 134</v>
      </c>
      <c r="D151" s="34">
        <f>'"rank"; your input only here!'!C139</f>
        <v>0</v>
      </c>
      <c r="E151" s="33">
        <f>'"rank"; your input only here!'!D139</f>
        <v>0</v>
      </c>
      <c r="F151" s="32"/>
    </row>
    <row r="152" spans="1:6" x14ac:dyDescent="0.25">
      <c r="A152" s="6">
        <f>'"rank"; your input only here!'!E140</f>
        <v>135</v>
      </c>
      <c r="B152" s="33" t="str">
        <f>'"rank"; your input only here!'!A140</f>
        <v>A135</v>
      </c>
      <c r="C152" s="33" t="str">
        <f>'"rank"; your input only here!'!B140</f>
        <v>Test Project 135</v>
      </c>
      <c r="D152" s="34">
        <f>'"rank"; your input only here!'!C140</f>
        <v>0</v>
      </c>
      <c r="E152" s="33">
        <f>'"rank"; your input only here!'!D140</f>
        <v>0</v>
      </c>
      <c r="F152" s="32"/>
    </row>
    <row r="153" spans="1:6" x14ac:dyDescent="0.25">
      <c r="A153" s="6">
        <f>'"rank"; your input only here!'!E141</f>
        <v>136</v>
      </c>
      <c r="B153" s="33" t="str">
        <f>'"rank"; your input only here!'!A141</f>
        <v>A136</v>
      </c>
      <c r="C153" s="33" t="str">
        <f>'"rank"; your input only here!'!B141</f>
        <v>Test Project 136</v>
      </c>
      <c r="D153" s="34">
        <f>'"rank"; your input only here!'!C141</f>
        <v>0</v>
      </c>
      <c r="E153" s="33">
        <f>'"rank"; your input only here!'!D141</f>
        <v>0</v>
      </c>
      <c r="F153" s="32"/>
    </row>
    <row r="154" spans="1:6" x14ac:dyDescent="0.25">
      <c r="A154" s="6">
        <f>'"rank"; your input only here!'!E142</f>
        <v>137</v>
      </c>
      <c r="B154" s="33" t="str">
        <f>'"rank"; your input only here!'!A142</f>
        <v>A137</v>
      </c>
      <c r="C154" s="33" t="str">
        <f>'"rank"; your input only here!'!B142</f>
        <v>Test Project 137</v>
      </c>
      <c r="D154" s="34">
        <f>'"rank"; your input only here!'!C142</f>
        <v>0</v>
      </c>
      <c r="E154" s="33">
        <f>'"rank"; your input only here!'!D142</f>
        <v>0</v>
      </c>
      <c r="F154" s="32"/>
    </row>
    <row r="155" spans="1:6" x14ac:dyDescent="0.25">
      <c r="A155" s="6">
        <f>'"rank"; your input only here!'!E143</f>
        <v>138</v>
      </c>
      <c r="B155" s="33" t="str">
        <f>'"rank"; your input only here!'!A143</f>
        <v>A138</v>
      </c>
      <c r="C155" s="33" t="str">
        <f>'"rank"; your input only here!'!B143</f>
        <v>Test Project 138</v>
      </c>
      <c r="D155" s="34">
        <f>'"rank"; your input only here!'!C143</f>
        <v>0</v>
      </c>
      <c r="E155" s="33">
        <f>'"rank"; your input only here!'!D143</f>
        <v>0</v>
      </c>
      <c r="F155" s="32"/>
    </row>
    <row r="156" spans="1:6" x14ac:dyDescent="0.25">
      <c r="A156" s="6">
        <f>'"rank"; your input only here!'!E144</f>
        <v>139</v>
      </c>
      <c r="B156" s="33" t="str">
        <f>'"rank"; your input only here!'!A144</f>
        <v>A139</v>
      </c>
      <c r="C156" s="33" t="str">
        <f>'"rank"; your input only here!'!B144</f>
        <v>Test Project 139</v>
      </c>
      <c r="D156" s="34">
        <f>'"rank"; your input only here!'!C144</f>
        <v>0</v>
      </c>
      <c r="E156" s="33">
        <f>'"rank"; your input only here!'!D144</f>
        <v>0</v>
      </c>
      <c r="F156" s="32"/>
    </row>
    <row r="157" spans="1:6" x14ac:dyDescent="0.25">
      <c r="A157" s="6">
        <f>'"rank"; your input only here!'!E145</f>
        <v>140</v>
      </c>
      <c r="B157" s="33" t="str">
        <f>'"rank"; your input only here!'!A145</f>
        <v>A140</v>
      </c>
      <c r="C157" s="33" t="str">
        <f>'"rank"; your input only here!'!B145</f>
        <v>Test Project 140</v>
      </c>
      <c r="D157" s="34">
        <f>'"rank"; your input only here!'!C145</f>
        <v>0</v>
      </c>
      <c r="E157" s="33">
        <f>'"rank"; your input only here!'!D145</f>
        <v>0</v>
      </c>
      <c r="F157" s="32"/>
    </row>
    <row r="158" spans="1:6" x14ac:dyDescent="0.25">
      <c r="A158" s="6">
        <f>'"rank"; your input only here!'!E146</f>
        <v>141</v>
      </c>
      <c r="B158" s="33" t="str">
        <f>'"rank"; your input only here!'!A146</f>
        <v>A141</v>
      </c>
      <c r="C158" s="33" t="str">
        <f>'"rank"; your input only here!'!B146</f>
        <v>Test Project 141</v>
      </c>
      <c r="D158" s="34">
        <f>'"rank"; your input only here!'!C146</f>
        <v>0</v>
      </c>
      <c r="E158" s="33">
        <f>'"rank"; your input only here!'!D146</f>
        <v>0</v>
      </c>
      <c r="F158" s="32"/>
    </row>
    <row r="159" spans="1:6" x14ac:dyDescent="0.25">
      <c r="A159" s="6">
        <f>'"rank"; your input only here!'!E147</f>
        <v>142</v>
      </c>
      <c r="B159" s="33" t="str">
        <f>'"rank"; your input only here!'!A147</f>
        <v>A142</v>
      </c>
      <c r="C159" s="33" t="str">
        <f>'"rank"; your input only here!'!B147</f>
        <v>Test Project 142</v>
      </c>
      <c r="D159" s="34">
        <f>'"rank"; your input only here!'!C147</f>
        <v>0</v>
      </c>
      <c r="E159" s="33">
        <f>'"rank"; your input only here!'!D147</f>
        <v>0</v>
      </c>
      <c r="F159" s="32"/>
    </row>
    <row r="160" spans="1:6" x14ac:dyDescent="0.25">
      <c r="A160" s="6">
        <f>'"rank"; your input only here!'!E148</f>
        <v>143</v>
      </c>
      <c r="B160" s="33" t="str">
        <f>'"rank"; your input only here!'!A148</f>
        <v>A143</v>
      </c>
      <c r="C160" s="33" t="str">
        <f>'"rank"; your input only here!'!B148</f>
        <v>Test Project 143</v>
      </c>
      <c r="D160" s="34">
        <f>'"rank"; your input only here!'!C148</f>
        <v>0</v>
      </c>
      <c r="E160" s="33">
        <f>'"rank"; your input only here!'!D148</f>
        <v>0</v>
      </c>
      <c r="F160" s="32"/>
    </row>
    <row r="161" spans="1:6" x14ac:dyDescent="0.25">
      <c r="A161" s="6">
        <f>'"rank"; your input only here!'!E149</f>
        <v>144</v>
      </c>
      <c r="B161" s="33" t="str">
        <f>'"rank"; your input only here!'!A149</f>
        <v>A144</v>
      </c>
      <c r="C161" s="33" t="str">
        <f>'"rank"; your input only here!'!B149</f>
        <v>Test Project 144</v>
      </c>
      <c r="D161" s="34">
        <f>'"rank"; your input only here!'!C149</f>
        <v>0</v>
      </c>
      <c r="E161" s="33">
        <f>'"rank"; your input only here!'!D149</f>
        <v>0</v>
      </c>
      <c r="F161" s="32"/>
    </row>
    <row r="162" spans="1:6" x14ac:dyDescent="0.25">
      <c r="A162" s="6">
        <f>'"rank"; your input only here!'!E150</f>
        <v>145</v>
      </c>
      <c r="B162" s="33" t="str">
        <f>'"rank"; your input only here!'!A150</f>
        <v>A145</v>
      </c>
      <c r="C162" s="33" t="str">
        <f>'"rank"; your input only here!'!B150</f>
        <v>Test Project 145</v>
      </c>
      <c r="D162" s="34">
        <f>'"rank"; your input only here!'!C150</f>
        <v>0</v>
      </c>
      <c r="E162" s="33">
        <f>'"rank"; your input only here!'!D150</f>
        <v>0</v>
      </c>
      <c r="F162" s="32"/>
    </row>
    <row r="163" spans="1:6" x14ac:dyDescent="0.25">
      <c r="A163" s="6">
        <f>'"rank"; your input only here!'!E151</f>
        <v>146</v>
      </c>
      <c r="B163" s="33" t="str">
        <f>'"rank"; your input only here!'!A151</f>
        <v>A146</v>
      </c>
      <c r="C163" s="33" t="str">
        <f>'"rank"; your input only here!'!B151</f>
        <v>Test Project 146</v>
      </c>
      <c r="D163" s="34">
        <f>'"rank"; your input only here!'!C151</f>
        <v>0</v>
      </c>
      <c r="E163" s="33">
        <f>'"rank"; your input only here!'!D151</f>
        <v>0</v>
      </c>
      <c r="F163" s="32"/>
    </row>
    <row r="164" spans="1:6" x14ac:dyDescent="0.25">
      <c r="A164" s="6">
        <f>'"rank"; your input only here!'!E152</f>
        <v>147</v>
      </c>
      <c r="B164" s="33" t="str">
        <f>'"rank"; your input only here!'!A152</f>
        <v>A147</v>
      </c>
      <c r="C164" s="33" t="str">
        <f>'"rank"; your input only here!'!B152</f>
        <v>Test Project 147</v>
      </c>
      <c r="D164" s="34">
        <f>'"rank"; your input only here!'!C152</f>
        <v>0</v>
      </c>
      <c r="E164" s="33">
        <f>'"rank"; your input only here!'!D152</f>
        <v>0</v>
      </c>
      <c r="F164" s="32"/>
    </row>
    <row r="165" spans="1:6" x14ac:dyDescent="0.25">
      <c r="A165" s="6">
        <f>'"rank"; your input only here!'!E153</f>
        <v>148</v>
      </c>
      <c r="B165" s="33" t="str">
        <f>'"rank"; your input only here!'!A153</f>
        <v>A148</v>
      </c>
      <c r="C165" s="33" t="str">
        <f>'"rank"; your input only here!'!B153</f>
        <v>Test Project 148</v>
      </c>
      <c r="D165" s="34">
        <f>'"rank"; your input only here!'!C153</f>
        <v>0</v>
      </c>
      <c r="E165" s="33">
        <f>'"rank"; your input only here!'!D153</f>
        <v>0</v>
      </c>
      <c r="F165" s="32"/>
    </row>
    <row r="166" spans="1:6" x14ac:dyDescent="0.25">
      <c r="A166" s="6">
        <f>'"rank"; your input only here!'!E154</f>
        <v>149</v>
      </c>
      <c r="B166" s="33" t="str">
        <f>'"rank"; your input only here!'!A154</f>
        <v>A149</v>
      </c>
      <c r="C166" s="33" t="str">
        <f>'"rank"; your input only here!'!B154</f>
        <v>Test Project 149</v>
      </c>
      <c r="D166" s="34">
        <f>'"rank"; your input only here!'!C154</f>
        <v>0</v>
      </c>
      <c r="E166" s="33">
        <f>'"rank"; your input only here!'!D154</f>
        <v>0</v>
      </c>
      <c r="F166" s="32"/>
    </row>
    <row r="167" spans="1:6" x14ac:dyDescent="0.25">
      <c r="A167" s="6">
        <f>'"rank"; your input only here!'!E155</f>
        <v>150</v>
      </c>
      <c r="B167" s="33" t="str">
        <f>'"rank"; your input only here!'!A155</f>
        <v>A150</v>
      </c>
      <c r="C167" s="33" t="str">
        <f>'"rank"; your input only here!'!B155</f>
        <v>Test Project 150</v>
      </c>
      <c r="D167" s="34">
        <f>'"rank"; your input only here!'!C155</f>
        <v>0</v>
      </c>
      <c r="E167" s="33">
        <f>'"rank"; your input only here!'!D155</f>
        <v>0</v>
      </c>
      <c r="F167" s="32"/>
    </row>
    <row r="168" spans="1:6" x14ac:dyDescent="0.25">
      <c r="A168" s="6">
        <f>'"rank"; your input only here!'!E156</f>
        <v>151</v>
      </c>
      <c r="B168" s="33" t="str">
        <f>'"rank"; your input only here!'!A156</f>
        <v>A151</v>
      </c>
      <c r="C168" s="33" t="str">
        <f>'"rank"; your input only here!'!B156</f>
        <v>Test Project 151</v>
      </c>
      <c r="D168" s="34">
        <f>'"rank"; your input only here!'!C156</f>
        <v>0</v>
      </c>
      <c r="E168" s="33">
        <f>'"rank"; your input only here!'!D156</f>
        <v>0</v>
      </c>
      <c r="F168" s="32"/>
    </row>
    <row r="169" spans="1:6" x14ac:dyDescent="0.25">
      <c r="A169" s="6">
        <f>'"rank"; your input only here!'!E157</f>
        <v>152</v>
      </c>
      <c r="B169" s="33" t="str">
        <f>'"rank"; your input only here!'!A157</f>
        <v>A152</v>
      </c>
      <c r="C169" s="33" t="str">
        <f>'"rank"; your input only here!'!B157</f>
        <v>Test Project 152</v>
      </c>
      <c r="D169" s="34">
        <f>'"rank"; your input only here!'!C157</f>
        <v>0</v>
      </c>
      <c r="E169" s="33">
        <f>'"rank"; your input only here!'!D157</f>
        <v>0</v>
      </c>
      <c r="F169" s="32"/>
    </row>
    <row r="170" spans="1:6" x14ac:dyDescent="0.25">
      <c r="A170" s="6">
        <f>'"rank"; your input only here!'!E158</f>
        <v>153</v>
      </c>
      <c r="B170" s="33" t="str">
        <f>'"rank"; your input only here!'!A158</f>
        <v>A153</v>
      </c>
      <c r="C170" s="33" t="str">
        <f>'"rank"; your input only here!'!B158</f>
        <v>Test Project 153</v>
      </c>
      <c r="D170" s="34">
        <f>'"rank"; your input only here!'!C158</f>
        <v>0</v>
      </c>
      <c r="E170" s="33">
        <f>'"rank"; your input only here!'!D158</f>
        <v>0</v>
      </c>
      <c r="F170" s="32"/>
    </row>
    <row r="171" spans="1:6" x14ac:dyDescent="0.25">
      <c r="A171" s="6">
        <f>'"rank"; your input only here!'!E159</f>
        <v>154</v>
      </c>
      <c r="B171" s="33" t="str">
        <f>'"rank"; your input only here!'!A159</f>
        <v>A154</v>
      </c>
      <c r="C171" s="33" t="str">
        <f>'"rank"; your input only here!'!B159</f>
        <v>Test Project 154</v>
      </c>
      <c r="D171" s="34">
        <f>'"rank"; your input only here!'!C159</f>
        <v>0</v>
      </c>
      <c r="E171" s="33">
        <f>'"rank"; your input only here!'!D159</f>
        <v>0</v>
      </c>
      <c r="F171" s="32"/>
    </row>
    <row r="172" spans="1:6" x14ac:dyDescent="0.25">
      <c r="A172" s="6">
        <f>'"rank"; your input only here!'!E160</f>
        <v>155</v>
      </c>
      <c r="B172" s="33" t="str">
        <f>'"rank"; your input only here!'!A160</f>
        <v>A155</v>
      </c>
      <c r="C172" s="33" t="str">
        <f>'"rank"; your input only here!'!B160</f>
        <v>Test Project 155</v>
      </c>
      <c r="D172" s="34">
        <f>'"rank"; your input only here!'!C160</f>
        <v>0</v>
      </c>
      <c r="E172" s="33">
        <f>'"rank"; your input only here!'!D160</f>
        <v>0</v>
      </c>
      <c r="F172" s="32"/>
    </row>
    <row r="173" spans="1:6" x14ac:dyDescent="0.25">
      <c r="A173" s="6">
        <f>'"rank"; your input only here!'!E161</f>
        <v>156</v>
      </c>
      <c r="B173" s="33" t="str">
        <f>'"rank"; your input only here!'!A161</f>
        <v>A156</v>
      </c>
      <c r="C173" s="33" t="str">
        <f>'"rank"; your input only here!'!B161</f>
        <v>Test Project 156</v>
      </c>
      <c r="D173" s="34">
        <f>'"rank"; your input only here!'!C161</f>
        <v>0</v>
      </c>
      <c r="E173" s="33">
        <f>'"rank"; your input only here!'!D161</f>
        <v>0</v>
      </c>
      <c r="F173" s="32"/>
    </row>
    <row r="174" spans="1:6" x14ac:dyDescent="0.25">
      <c r="A174" s="6">
        <f>'"rank"; your input only here!'!E162</f>
        <v>157</v>
      </c>
      <c r="B174" s="33" t="str">
        <f>'"rank"; your input only here!'!A162</f>
        <v>A157</v>
      </c>
      <c r="C174" s="33" t="str">
        <f>'"rank"; your input only here!'!B162</f>
        <v>Test Project 157</v>
      </c>
      <c r="D174" s="34">
        <f>'"rank"; your input only here!'!C162</f>
        <v>0</v>
      </c>
      <c r="E174" s="33">
        <f>'"rank"; your input only here!'!D162</f>
        <v>0</v>
      </c>
      <c r="F174" s="32"/>
    </row>
    <row r="175" spans="1:6" x14ac:dyDescent="0.25">
      <c r="A175" s="6">
        <f>'"rank"; your input only here!'!E163</f>
        <v>158</v>
      </c>
      <c r="B175" s="33" t="str">
        <f>'"rank"; your input only here!'!A163</f>
        <v>A158</v>
      </c>
      <c r="C175" s="33" t="str">
        <f>'"rank"; your input only here!'!B163</f>
        <v>Test Project 158</v>
      </c>
      <c r="D175" s="34">
        <f>'"rank"; your input only here!'!C163</f>
        <v>0</v>
      </c>
      <c r="E175" s="33">
        <f>'"rank"; your input only here!'!D163</f>
        <v>0</v>
      </c>
      <c r="F175" s="32"/>
    </row>
    <row r="176" spans="1:6" x14ac:dyDescent="0.25">
      <c r="A176" s="6">
        <f>'"rank"; your input only here!'!E164</f>
        <v>159</v>
      </c>
      <c r="B176" s="33" t="str">
        <f>'"rank"; your input only here!'!A164</f>
        <v>A159</v>
      </c>
      <c r="C176" s="33" t="str">
        <f>'"rank"; your input only here!'!B164</f>
        <v>Test Project 159</v>
      </c>
      <c r="D176" s="34">
        <f>'"rank"; your input only here!'!C164</f>
        <v>0</v>
      </c>
      <c r="E176" s="33">
        <f>'"rank"; your input only here!'!D164</f>
        <v>0</v>
      </c>
      <c r="F176" s="32"/>
    </row>
    <row r="177" spans="1:6" x14ac:dyDescent="0.25">
      <c r="A177" s="6">
        <f>'"rank"; your input only here!'!E165</f>
        <v>160</v>
      </c>
      <c r="B177" s="33" t="str">
        <f>'"rank"; your input only here!'!A165</f>
        <v>A160</v>
      </c>
      <c r="C177" s="33" t="str">
        <f>'"rank"; your input only here!'!B165</f>
        <v>Test Project 160</v>
      </c>
      <c r="D177" s="34">
        <f>'"rank"; your input only here!'!C165</f>
        <v>0</v>
      </c>
      <c r="E177" s="33">
        <f>'"rank"; your input only here!'!D165</f>
        <v>0</v>
      </c>
      <c r="F177" s="32"/>
    </row>
    <row r="178" spans="1:6" x14ac:dyDescent="0.25">
      <c r="A178" s="6">
        <f>'"rank"; your input only here!'!E166</f>
        <v>161</v>
      </c>
      <c r="B178" s="33" t="str">
        <f>'"rank"; your input only here!'!A166</f>
        <v>A161</v>
      </c>
      <c r="C178" s="33" t="str">
        <f>'"rank"; your input only here!'!B166</f>
        <v>Test Project 161</v>
      </c>
      <c r="D178" s="34">
        <f>'"rank"; your input only here!'!C166</f>
        <v>0</v>
      </c>
      <c r="E178" s="33">
        <f>'"rank"; your input only here!'!D166</f>
        <v>0</v>
      </c>
      <c r="F178" s="32"/>
    </row>
    <row r="179" spans="1:6" x14ac:dyDescent="0.25">
      <c r="A179" s="6">
        <f>'"rank"; your input only here!'!E167</f>
        <v>162</v>
      </c>
      <c r="B179" s="33" t="str">
        <f>'"rank"; your input only here!'!A167</f>
        <v>A162</v>
      </c>
      <c r="C179" s="33" t="str">
        <f>'"rank"; your input only here!'!B167</f>
        <v>Test Project 162</v>
      </c>
      <c r="D179" s="34">
        <f>'"rank"; your input only here!'!C167</f>
        <v>0</v>
      </c>
      <c r="E179" s="33">
        <f>'"rank"; your input only here!'!D167</f>
        <v>0</v>
      </c>
      <c r="F179" s="32"/>
    </row>
    <row r="180" spans="1:6" x14ac:dyDescent="0.25">
      <c r="A180" s="6">
        <f>'"rank"; your input only here!'!E168</f>
        <v>163</v>
      </c>
      <c r="B180" s="33" t="str">
        <f>'"rank"; your input only here!'!A168</f>
        <v>A163</v>
      </c>
      <c r="C180" s="33" t="str">
        <f>'"rank"; your input only here!'!B168</f>
        <v>Test Project 163</v>
      </c>
      <c r="D180" s="34">
        <f>'"rank"; your input only here!'!C168</f>
        <v>0</v>
      </c>
      <c r="E180" s="33">
        <f>'"rank"; your input only here!'!D168</f>
        <v>0</v>
      </c>
      <c r="F180" s="32"/>
    </row>
    <row r="181" spans="1:6" x14ac:dyDescent="0.25">
      <c r="A181" s="6">
        <f>'"rank"; your input only here!'!E169</f>
        <v>164</v>
      </c>
      <c r="B181" s="33" t="str">
        <f>'"rank"; your input only here!'!A169</f>
        <v>A164</v>
      </c>
      <c r="C181" s="33" t="str">
        <f>'"rank"; your input only here!'!B169</f>
        <v>Test Project 164</v>
      </c>
      <c r="D181" s="34">
        <f>'"rank"; your input only here!'!C169</f>
        <v>0</v>
      </c>
      <c r="E181" s="33">
        <f>'"rank"; your input only here!'!D169</f>
        <v>0</v>
      </c>
      <c r="F181" s="32"/>
    </row>
    <row r="182" spans="1:6" x14ac:dyDescent="0.25">
      <c r="A182" s="6">
        <f>'"rank"; your input only here!'!E170</f>
        <v>165</v>
      </c>
      <c r="B182" s="33" t="str">
        <f>'"rank"; your input only here!'!A170</f>
        <v>A165</v>
      </c>
      <c r="C182" s="33" t="str">
        <f>'"rank"; your input only here!'!B170</f>
        <v>Test Project 165</v>
      </c>
      <c r="D182" s="34">
        <f>'"rank"; your input only here!'!C170</f>
        <v>0</v>
      </c>
      <c r="E182" s="33">
        <f>'"rank"; your input only here!'!D170</f>
        <v>0</v>
      </c>
      <c r="F182" s="32"/>
    </row>
    <row r="183" spans="1:6" x14ac:dyDescent="0.25">
      <c r="A183" s="6">
        <f>'"rank"; your input only here!'!E171</f>
        <v>166</v>
      </c>
      <c r="B183" s="33" t="str">
        <f>'"rank"; your input only here!'!A171</f>
        <v>A166</v>
      </c>
      <c r="C183" s="33" t="str">
        <f>'"rank"; your input only here!'!B171</f>
        <v>Test Project 166</v>
      </c>
      <c r="D183" s="34">
        <f>'"rank"; your input only here!'!C171</f>
        <v>0</v>
      </c>
      <c r="E183" s="33">
        <f>'"rank"; your input only here!'!D171</f>
        <v>0</v>
      </c>
      <c r="F183" s="32"/>
    </row>
    <row r="184" spans="1:6" x14ac:dyDescent="0.25">
      <c r="A184" s="6">
        <f>'"rank"; your input only here!'!E172</f>
        <v>167</v>
      </c>
      <c r="B184" s="33" t="str">
        <f>'"rank"; your input only here!'!A172</f>
        <v>A167</v>
      </c>
      <c r="C184" s="33" t="str">
        <f>'"rank"; your input only here!'!B172</f>
        <v>Test Project 167</v>
      </c>
      <c r="D184" s="34">
        <f>'"rank"; your input only here!'!C172</f>
        <v>0</v>
      </c>
      <c r="E184" s="33">
        <f>'"rank"; your input only here!'!D172</f>
        <v>0</v>
      </c>
      <c r="F184" s="32"/>
    </row>
    <row r="185" spans="1:6" x14ac:dyDescent="0.25">
      <c r="A185" s="6">
        <f>'"rank"; your input only here!'!E173</f>
        <v>168</v>
      </c>
      <c r="B185" s="33" t="str">
        <f>'"rank"; your input only here!'!A173</f>
        <v>A168</v>
      </c>
      <c r="C185" s="33" t="str">
        <f>'"rank"; your input only here!'!B173</f>
        <v>Test Project 168</v>
      </c>
      <c r="D185" s="34">
        <f>'"rank"; your input only here!'!C173</f>
        <v>0</v>
      </c>
      <c r="E185" s="33">
        <f>'"rank"; your input only here!'!D173</f>
        <v>0</v>
      </c>
      <c r="F185" s="32"/>
    </row>
    <row r="186" spans="1:6" x14ac:dyDescent="0.25">
      <c r="A186" s="6">
        <f>'"rank"; your input only here!'!E174</f>
        <v>169</v>
      </c>
      <c r="B186" s="33" t="str">
        <f>'"rank"; your input only here!'!A174</f>
        <v>A169</v>
      </c>
      <c r="C186" s="33" t="str">
        <f>'"rank"; your input only here!'!B174</f>
        <v>Test Project 169</v>
      </c>
      <c r="D186" s="34">
        <f>'"rank"; your input only here!'!C174</f>
        <v>0</v>
      </c>
      <c r="E186" s="33">
        <f>'"rank"; your input only here!'!D174</f>
        <v>0</v>
      </c>
      <c r="F186" s="32"/>
    </row>
    <row r="187" spans="1:6" x14ac:dyDescent="0.25">
      <c r="A187" s="6">
        <f>'"rank"; your input only here!'!E175</f>
        <v>170</v>
      </c>
      <c r="B187" s="33" t="str">
        <f>'"rank"; your input only here!'!A175</f>
        <v>A170</v>
      </c>
      <c r="C187" s="33" t="str">
        <f>'"rank"; your input only here!'!B175</f>
        <v>Test Project 170</v>
      </c>
      <c r="D187" s="34">
        <f>'"rank"; your input only here!'!C175</f>
        <v>0</v>
      </c>
      <c r="E187" s="33">
        <f>'"rank"; your input only here!'!D175</f>
        <v>0</v>
      </c>
      <c r="F187" s="32"/>
    </row>
    <row r="188" spans="1:6" x14ac:dyDescent="0.25">
      <c r="A188" s="6">
        <f>'"rank"; your input only here!'!E176</f>
        <v>171</v>
      </c>
      <c r="B188" s="33" t="str">
        <f>'"rank"; your input only here!'!A176</f>
        <v>A171</v>
      </c>
      <c r="C188" s="33" t="str">
        <f>'"rank"; your input only here!'!B176</f>
        <v>Test Project 171</v>
      </c>
      <c r="D188" s="34">
        <f>'"rank"; your input only here!'!C176</f>
        <v>0</v>
      </c>
      <c r="E188" s="33">
        <f>'"rank"; your input only here!'!D176</f>
        <v>0</v>
      </c>
      <c r="F188" s="32"/>
    </row>
    <row r="189" spans="1:6" x14ac:dyDescent="0.25">
      <c r="A189" s="6">
        <f>'"rank"; your input only here!'!E177</f>
        <v>172</v>
      </c>
      <c r="B189" s="33" t="str">
        <f>'"rank"; your input only here!'!A177</f>
        <v>A172</v>
      </c>
      <c r="C189" s="33" t="str">
        <f>'"rank"; your input only here!'!B177</f>
        <v>Test Project 172</v>
      </c>
      <c r="D189" s="34">
        <f>'"rank"; your input only here!'!C177</f>
        <v>0</v>
      </c>
      <c r="E189" s="33">
        <f>'"rank"; your input only here!'!D177</f>
        <v>0</v>
      </c>
      <c r="F189" s="32"/>
    </row>
    <row r="190" spans="1:6" x14ac:dyDescent="0.25">
      <c r="A190" s="6">
        <f>'"rank"; your input only here!'!E178</f>
        <v>173</v>
      </c>
      <c r="B190" s="33" t="str">
        <f>'"rank"; your input only here!'!A178</f>
        <v>A173</v>
      </c>
      <c r="C190" s="33" t="str">
        <f>'"rank"; your input only here!'!B178</f>
        <v>Test Project 173</v>
      </c>
      <c r="D190" s="34">
        <f>'"rank"; your input only here!'!C178</f>
        <v>0</v>
      </c>
      <c r="E190" s="33">
        <f>'"rank"; your input only here!'!D178</f>
        <v>0</v>
      </c>
      <c r="F190" s="32"/>
    </row>
    <row r="191" spans="1:6" x14ac:dyDescent="0.25">
      <c r="A191" s="6">
        <f>'"rank"; your input only here!'!E179</f>
        <v>174</v>
      </c>
      <c r="B191" s="33" t="str">
        <f>'"rank"; your input only here!'!A179</f>
        <v>A174</v>
      </c>
      <c r="C191" s="33" t="str">
        <f>'"rank"; your input only here!'!B179</f>
        <v>Test Project 174</v>
      </c>
      <c r="D191" s="34">
        <f>'"rank"; your input only here!'!C179</f>
        <v>0</v>
      </c>
      <c r="E191" s="33">
        <f>'"rank"; your input only here!'!D179</f>
        <v>0</v>
      </c>
      <c r="F191" s="32"/>
    </row>
    <row r="192" spans="1:6" x14ac:dyDescent="0.25">
      <c r="A192" s="6">
        <f>'"rank"; your input only here!'!E180</f>
        <v>175</v>
      </c>
      <c r="B192" s="33" t="str">
        <f>'"rank"; your input only here!'!A180</f>
        <v>A175</v>
      </c>
      <c r="C192" s="33" t="str">
        <f>'"rank"; your input only here!'!B180</f>
        <v>Test Project 175</v>
      </c>
      <c r="D192" s="34">
        <f>'"rank"; your input only here!'!C180</f>
        <v>0</v>
      </c>
      <c r="E192" s="33">
        <f>'"rank"; your input only here!'!D180</f>
        <v>0</v>
      </c>
      <c r="F192" s="32"/>
    </row>
    <row r="193" spans="1:6" x14ac:dyDescent="0.25">
      <c r="A193" s="6">
        <f>'"rank"; your input only here!'!E181</f>
        <v>176</v>
      </c>
      <c r="B193" s="33" t="str">
        <f>'"rank"; your input only here!'!A181</f>
        <v>A176</v>
      </c>
      <c r="C193" s="33" t="str">
        <f>'"rank"; your input only here!'!B181</f>
        <v>Test Project 176</v>
      </c>
      <c r="D193" s="34">
        <f>'"rank"; your input only here!'!C181</f>
        <v>0</v>
      </c>
      <c r="E193" s="33">
        <f>'"rank"; your input only here!'!D181</f>
        <v>0</v>
      </c>
      <c r="F193" s="32"/>
    </row>
    <row r="194" spans="1:6" x14ac:dyDescent="0.25">
      <c r="A194" s="6">
        <f>'"rank"; your input only here!'!E182</f>
        <v>177</v>
      </c>
      <c r="B194" s="33" t="str">
        <f>'"rank"; your input only here!'!A182</f>
        <v>A177</v>
      </c>
      <c r="C194" s="33" t="str">
        <f>'"rank"; your input only here!'!B182</f>
        <v>Test Project 177</v>
      </c>
      <c r="D194" s="34">
        <f>'"rank"; your input only here!'!C182</f>
        <v>0</v>
      </c>
      <c r="E194" s="33">
        <f>'"rank"; your input only here!'!D182</f>
        <v>0</v>
      </c>
      <c r="F194" s="32"/>
    </row>
    <row r="195" spans="1:6" x14ac:dyDescent="0.25">
      <c r="A195" s="6">
        <f>'"rank"; your input only here!'!E183</f>
        <v>178</v>
      </c>
      <c r="B195" s="33" t="str">
        <f>'"rank"; your input only here!'!A183</f>
        <v>A178</v>
      </c>
      <c r="C195" s="33" t="str">
        <f>'"rank"; your input only here!'!B183</f>
        <v>Test Project 178</v>
      </c>
      <c r="D195" s="34">
        <f>'"rank"; your input only here!'!C183</f>
        <v>0</v>
      </c>
      <c r="E195" s="33">
        <f>'"rank"; your input only here!'!D183</f>
        <v>0</v>
      </c>
      <c r="F195" s="32"/>
    </row>
    <row r="196" spans="1:6" x14ac:dyDescent="0.25">
      <c r="A196" s="6">
        <f>'"rank"; your input only here!'!E184</f>
        <v>179</v>
      </c>
      <c r="B196" s="33" t="str">
        <f>'"rank"; your input only here!'!A184</f>
        <v>A179</v>
      </c>
      <c r="C196" s="33" t="str">
        <f>'"rank"; your input only here!'!B184</f>
        <v>Test Project 179</v>
      </c>
      <c r="D196" s="34">
        <f>'"rank"; your input only here!'!C184</f>
        <v>0</v>
      </c>
      <c r="E196" s="33">
        <f>'"rank"; your input only here!'!D184</f>
        <v>0</v>
      </c>
      <c r="F196" s="32"/>
    </row>
    <row r="197" spans="1:6" x14ac:dyDescent="0.25">
      <c r="A197" s="6">
        <f>'"rank"; your input only here!'!E185</f>
        <v>180</v>
      </c>
      <c r="B197" s="33" t="str">
        <f>'"rank"; your input only here!'!A185</f>
        <v>A180</v>
      </c>
      <c r="C197" s="33" t="str">
        <f>'"rank"; your input only here!'!B185</f>
        <v>Test Project 180</v>
      </c>
      <c r="D197" s="34">
        <f>'"rank"; your input only here!'!C185</f>
        <v>0</v>
      </c>
      <c r="E197" s="33">
        <f>'"rank"; your input only here!'!D185</f>
        <v>0</v>
      </c>
      <c r="F197" s="32"/>
    </row>
    <row r="198" spans="1:6" x14ac:dyDescent="0.25">
      <c r="A198" s="6">
        <f>'"rank"; your input only here!'!E186</f>
        <v>181</v>
      </c>
      <c r="B198" s="33" t="str">
        <f>'"rank"; your input only here!'!A186</f>
        <v>A181</v>
      </c>
      <c r="C198" s="33" t="str">
        <f>'"rank"; your input only here!'!B186</f>
        <v>Test Project 181</v>
      </c>
      <c r="D198" s="34">
        <f>'"rank"; your input only here!'!C186</f>
        <v>0</v>
      </c>
      <c r="E198" s="33">
        <f>'"rank"; your input only here!'!D186</f>
        <v>0</v>
      </c>
      <c r="F198" s="32"/>
    </row>
    <row r="199" spans="1:6" x14ac:dyDescent="0.25">
      <c r="A199" s="6">
        <f>'"rank"; your input only here!'!E187</f>
        <v>182</v>
      </c>
      <c r="B199" s="33" t="str">
        <f>'"rank"; your input only here!'!A187</f>
        <v>A182</v>
      </c>
      <c r="C199" s="33" t="str">
        <f>'"rank"; your input only here!'!B187</f>
        <v>Test Project 182</v>
      </c>
      <c r="D199" s="34">
        <f>'"rank"; your input only here!'!C187</f>
        <v>0</v>
      </c>
      <c r="E199" s="33">
        <f>'"rank"; your input only here!'!D187</f>
        <v>0</v>
      </c>
      <c r="F199" s="32"/>
    </row>
    <row r="200" spans="1:6" x14ac:dyDescent="0.25">
      <c r="A200" s="6">
        <f>'"rank"; your input only here!'!E188</f>
        <v>183</v>
      </c>
      <c r="B200" s="33" t="str">
        <f>'"rank"; your input only here!'!A188</f>
        <v>A183</v>
      </c>
      <c r="C200" s="33" t="str">
        <f>'"rank"; your input only here!'!B188</f>
        <v>Test Project 183</v>
      </c>
      <c r="D200" s="34">
        <f>'"rank"; your input only here!'!C188</f>
        <v>0</v>
      </c>
      <c r="E200" s="33">
        <f>'"rank"; your input only here!'!D188</f>
        <v>0</v>
      </c>
      <c r="F200" s="32"/>
    </row>
    <row r="201" spans="1:6" x14ac:dyDescent="0.25">
      <c r="A201" s="6">
        <f>'"rank"; your input only here!'!E189</f>
        <v>184</v>
      </c>
      <c r="B201" s="33" t="str">
        <f>'"rank"; your input only here!'!A189</f>
        <v>A184</v>
      </c>
      <c r="C201" s="33" t="str">
        <f>'"rank"; your input only here!'!B189</f>
        <v>Test Project 184</v>
      </c>
      <c r="D201" s="34">
        <f>'"rank"; your input only here!'!C189</f>
        <v>0</v>
      </c>
      <c r="E201" s="33">
        <f>'"rank"; your input only here!'!D189</f>
        <v>0</v>
      </c>
      <c r="F201" s="32"/>
    </row>
    <row r="202" spans="1:6" x14ac:dyDescent="0.25">
      <c r="A202" s="6">
        <f>'"rank"; your input only here!'!E190</f>
        <v>185</v>
      </c>
      <c r="B202" s="33" t="str">
        <f>'"rank"; your input only here!'!A190</f>
        <v>A185</v>
      </c>
      <c r="C202" s="33" t="str">
        <f>'"rank"; your input only here!'!B190</f>
        <v>Test Project 185</v>
      </c>
      <c r="D202" s="34">
        <f>'"rank"; your input only here!'!C190</f>
        <v>0</v>
      </c>
      <c r="E202" s="33">
        <f>'"rank"; your input only here!'!D190</f>
        <v>0</v>
      </c>
      <c r="F202" s="32"/>
    </row>
    <row r="203" spans="1:6" x14ac:dyDescent="0.25">
      <c r="A203" s="6">
        <f>'"rank"; your input only here!'!E191</f>
        <v>186</v>
      </c>
      <c r="B203" s="33" t="str">
        <f>'"rank"; your input only here!'!A191</f>
        <v>A186</v>
      </c>
      <c r="C203" s="33" t="str">
        <f>'"rank"; your input only here!'!B191</f>
        <v>Test Project 186</v>
      </c>
      <c r="D203" s="34">
        <f>'"rank"; your input only here!'!C191</f>
        <v>0</v>
      </c>
      <c r="E203" s="33">
        <f>'"rank"; your input only here!'!D191</f>
        <v>0</v>
      </c>
      <c r="F203" s="32"/>
    </row>
    <row r="204" spans="1:6" x14ac:dyDescent="0.25">
      <c r="A204" s="6">
        <f>'"rank"; your input only here!'!E192</f>
        <v>187</v>
      </c>
      <c r="B204" s="33" t="str">
        <f>'"rank"; your input only here!'!A192</f>
        <v>A187</v>
      </c>
      <c r="C204" s="33" t="str">
        <f>'"rank"; your input only here!'!B192</f>
        <v>Test Project 187</v>
      </c>
      <c r="D204" s="34">
        <f>'"rank"; your input only here!'!C192</f>
        <v>0</v>
      </c>
      <c r="E204" s="33">
        <f>'"rank"; your input only here!'!D192</f>
        <v>0</v>
      </c>
      <c r="F204" s="32"/>
    </row>
    <row r="205" spans="1:6" x14ac:dyDescent="0.25">
      <c r="A205" s="6">
        <f>'"rank"; your input only here!'!E193</f>
        <v>188</v>
      </c>
      <c r="B205" s="33" t="str">
        <f>'"rank"; your input only here!'!A193</f>
        <v>A188</v>
      </c>
      <c r="C205" s="33" t="str">
        <f>'"rank"; your input only here!'!B193</f>
        <v>Test Project 188</v>
      </c>
      <c r="D205" s="34">
        <f>'"rank"; your input only here!'!C193</f>
        <v>0</v>
      </c>
      <c r="E205" s="33">
        <f>'"rank"; your input only here!'!D193</f>
        <v>0</v>
      </c>
      <c r="F205" s="32"/>
    </row>
    <row r="206" spans="1:6" x14ac:dyDescent="0.25">
      <c r="A206" s="6">
        <f>'"rank"; your input only here!'!E194</f>
        <v>189</v>
      </c>
      <c r="B206" s="33" t="str">
        <f>'"rank"; your input only here!'!A194</f>
        <v>A189</v>
      </c>
      <c r="C206" s="33" t="str">
        <f>'"rank"; your input only here!'!B194</f>
        <v>Test Project 189</v>
      </c>
      <c r="D206" s="34">
        <f>'"rank"; your input only here!'!C194</f>
        <v>0</v>
      </c>
      <c r="E206" s="33">
        <f>'"rank"; your input only here!'!D194</f>
        <v>0</v>
      </c>
      <c r="F206" s="32"/>
    </row>
    <row r="207" spans="1:6" x14ac:dyDescent="0.25">
      <c r="A207" s="6">
        <f>'"rank"; your input only here!'!E195</f>
        <v>190</v>
      </c>
      <c r="B207" s="33" t="str">
        <f>'"rank"; your input only here!'!A195</f>
        <v>A190</v>
      </c>
      <c r="C207" s="33" t="str">
        <f>'"rank"; your input only here!'!B195</f>
        <v>Test Project 190</v>
      </c>
      <c r="D207" s="34">
        <f>'"rank"; your input only here!'!C195</f>
        <v>0</v>
      </c>
      <c r="E207" s="33">
        <f>'"rank"; your input only here!'!D195</f>
        <v>0</v>
      </c>
      <c r="F207" s="32"/>
    </row>
    <row r="208" spans="1:6" x14ac:dyDescent="0.25">
      <c r="A208" s="6">
        <f>'"rank"; your input only here!'!E196</f>
        <v>191</v>
      </c>
      <c r="B208" s="33" t="str">
        <f>'"rank"; your input only here!'!A196</f>
        <v>A191</v>
      </c>
      <c r="C208" s="33" t="str">
        <f>'"rank"; your input only here!'!B196</f>
        <v>Test Project 191</v>
      </c>
      <c r="D208" s="34">
        <f>'"rank"; your input only here!'!C196</f>
        <v>0</v>
      </c>
      <c r="E208" s="33">
        <f>'"rank"; your input only here!'!D196</f>
        <v>0</v>
      </c>
      <c r="F208" s="32"/>
    </row>
    <row r="209" spans="1:6" x14ac:dyDescent="0.25">
      <c r="A209" s="6">
        <f>'"rank"; your input only here!'!E197</f>
        <v>192</v>
      </c>
      <c r="B209" s="33" t="str">
        <f>'"rank"; your input only here!'!A197</f>
        <v>A192</v>
      </c>
      <c r="C209" s="33" t="str">
        <f>'"rank"; your input only here!'!B197</f>
        <v>Test Project 192</v>
      </c>
      <c r="D209" s="34">
        <f>'"rank"; your input only here!'!C197</f>
        <v>0</v>
      </c>
      <c r="E209" s="33">
        <f>'"rank"; your input only here!'!D197</f>
        <v>0</v>
      </c>
      <c r="F209" s="32"/>
    </row>
    <row r="210" spans="1:6" x14ac:dyDescent="0.25">
      <c r="A210" s="6">
        <f>'"rank"; your input only here!'!E198</f>
        <v>193</v>
      </c>
      <c r="B210" s="33" t="str">
        <f>'"rank"; your input only here!'!A198</f>
        <v>A193</v>
      </c>
      <c r="C210" s="33" t="str">
        <f>'"rank"; your input only here!'!B198</f>
        <v>Test Project 193</v>
      </c>
      <c r="D210" s="34">
        <f>'"rank"; your input only here!'!C198</f>
        <v>0</v>
      </c>
      <c r="E210" s="33">
        <f>'"rank"; your input only here!'!D198</f>
        <v>0</v>
      </c>
      <c r="F210" s="32"/>
    </row>
    <row r="211" spans="1:6" x14ac:dyDescent="0.25">
      <c r="A211" s="6">
        <f>'"rank"; your input only here!'!E199</f>
        <v>194</v>
      </c>
      <c r="B211" s="33" t="str">
        <f>'"rank"; your input only here!'!A199</f>
        <v>A194</v>
      </c>
      <c r="C211" s="33" t="str">
        <f>'"rank"; your input only here!'!B199</f>
        <v>Test Project 194</v>
      </c>
      <c r="D211" s="34">
        <f>'"rank"; your input only here!'!C199</f>
        <v>0</v>
      </c>
      <c r="E211" s="33">
        <f>'"rank"; your input only here!'!D199</f>
        <v>0</v>
      </c>
      <c r="F211" s="32"/>
    </row>
    <row r="212" spans="1:6" x14ac:dyDescent="0.25">
      <c r="A212" s="6">
        <f>'"rank"; your input only here!'!E200</f>
        <v>195</v>
      </c>
      <c r="B212" s="33" t="str">
        <f>'"rank"; your input only here!'!A200</f>
        <v>A195</v>
      </c>
      <c r="C212" s="33" t="str">
        <f>'"rank"; your input only here!'!B200</f>
        <v>Test Project 195</v>
      </c>
      <c r="D212" s="34">
        <f>'"rank"; your input only here!'!C200</f>
        <v>0</v>
      </c>
      <c r="E212" s="33">
        <f>'"rank"; your input only here!'!D200</f>
        <v>0</v>
      </c>
      <c r="F212" s="32"/>
    </row>
    <row r="213" spans="1:6" x14ac:dyDescent="0.25">
      <c r="A213" s="6">
        <f>'"rank"; your input only here!'!E201</f>
        <v>196</v>
      </c>
      <c r="B213" s="33" t="str">
        <f>'"rank"; your input only here!'!A201</f>
        <v>A196</v>
      </c>
      <c r="C213" s="33" t="str">
        <f>'"rank"; your input only here!'!B201</f>
        <v>Test Project 196</v>
      </c>
      <c r="D213" s="34">
        <f>'"rank"; your input only here!'!C201</f>
        <v>0</v>
      </c>
      <c r="E213" s="33">
        <f>'"rank"; your input only here!'!D201</f>
        <v>0</v>
      </c>
      <c r="F213" s="32"/>
    </row>
    <row r="214" spans="1:6" x14ac:dyDescent="0.25">
      <c r="A214" s="6">
        <f>'"rank"; your input only here!'!E202</f>
        <v>197</v>
      </c>
      <c r="B214" s="33" t="str">
        <f>'"rank"; your input only here!'!A202</f>
        <v>A197</v>
      </c>
      <c r="C214" s="33" t="str">
        <f>'"rank"; your input only here!'!B202</f>
        <v>Test Project 197</v>
      </c>
      <c r="D214" s="34">
        <f>'"rank"; your input only here!'!C202</f>
        <v>0</v>
      </c>
      <c r="E214" s="33">
        <f>'"rank"; your input only here!'!D202</f>
        <v>0</v>
      </c>
      <c r="F214" s="32"/>
    </row>
    <row r="215" spans="1:6" x14ac:dyDescent="0.25">
      <c r="A215" s="6">
        <f>'"rank"; your input only here!'!E203</f>
        <v>198</v>
      </c>
      <c r="B215" s="33" t="str">
        <f>'"rank"; your input only here!'!A203</f>
        <v>A198</v>
      </c>
      <c r="C215" s="33" t="str">
        <f>'"rank"; your input only here!'!B203</f>
        <v>Test Project 198</v>
      </c>
      <c r="D215" s="34">
        <f>'"rank"; your input only here!'!C203</f>
        <v>0</v>
      </c>
      <c r="E215" s="33">
        <f>'"rank"; your input only here!'!D203</f>
        <v>0</v>
      </c>
      <c r="F215" s="32"/>
    </row>
    <row r="216" spans="1:6" x14ac:dyDescent="0.25">
      <c r="A216" s="6">
        <f>'"rank"; your input only here!'!E204</f>
        <v>199</v>
      </c>
      <c r="B216" s="33" t="str">
        <f>'"rank"; your input only here!'!A204</f>
        <v>A199</v>
      </c>
      <c r="C216" s="33" t="str">
        <f>'"rank"; your input only here!'!B204</f>
        <v>Test Project 199</v>
      </c>
      <c r="D216" s="34">
        <f>'"rank"; your input only here!'!C204</f>
        <v>0</v>
      </c>
      <c r="E216" s="33">
        <f>'"rank"; your input only here!'!D204</f>
        <v>0</v>
      </c>
      <c r="F216" s="32"/>
    </row>
    <row r="217" spans="1:6" x14ac:dyDescent="0.25">
      <c r="A217" s="6">
        <f>'"rank"; your input only here!'!E205</f>
        <v>200</v>
      </c>
      <c r="B217" s="33" t="str">
        <f>'"rank"; your input only here!'!A205</f>
        <v>A200</v>
      </c>
      <c r="C217" s="33" t="str">
        <f>'"rank"; your input only here!'!B205</f>
        <v>Test Project 200</v>
      </c>
      <c r="D217" s="34">
        <f>'"rank"; your input only here!'!C205</f>
        <v>0</v>
      </c>
      <c r="E217" s="33">
        <f>'"rank"; your input only here!'!D205</f>
        <v>0</v>
      </c>
      <c r="F217" s="32"/>
    </row>
    <row r="218" spans="1:6" x14ac:dyDescent="0.25">
      <c r="A218" s="7"/>
      <c r="B218" s="7"/>
      <c r="C218" s="7"/>
      <c r="D218" s="7"/>
      <c r="E218" s="7"/>
      <c r="F218" s="7"/>
    </row>
    <row r="399" spans="1:1" x14ac:dyDescent="0.25">
      <c r="A399" t="s">
        <v>12</v>
      </c>
    </row>
    <row r="400" spans="1:1" x14ac:dyDescent="0.25">
      <c r="A400" t="s">
        <v>14</v>
      </c>
    </row>
    <row r="402" spans="1:43" x14ac:dyDescent="0.25">
      <c r="F402" s="7" t="str">
        <f>'"rank"; your input only here!'!F4</f>
        <v>Agency 1</v>
      </c>
      <c r="G402" s="7" t="str">
        <f>'"rank"; your input only here!'!G4</f>
        <v>Agency 2</v>
      </c>
      <c r="H402" s="7" t="str">
        <f>'"rank"; your input only here!'!H4</f>
        <v>Agency 3</v>
      </c>
      <c r="I402" s="7" t="str">
        <f>'"rank"; your input only here!'!I4</f>
        <v>Agency 4</v>
      </c>
      <c r="J402" s="7" t="str">
        <f>'"rank"; your input only here!'!J4</f>
        <v>Agency 5</v>
      </c>
      <c r="K402" s="7" t="str">
        <f>'"rank"; your input only here!'!K4</f>
        <v>Agency 6</v>
      </c>
      <c r="L402" s="7" t="str">
        <f>'"rank"; your input only here!'!L4</f>
        <v>Agency 7</v>
      </c>
      <c r="M402" s="7" t="str">
        <f>'"rank"; your input only here!'!M4</f>
        <v>Agency 8</v>
      </c>
      <c r="N402" s="7" t="str">
        <f>'"rank"; your input only here!'!N4</f>
        <v>Agency 9</v>
      </c>
      <c r="O402" s="7" t="str">
        <f>'"rank"; your input only here!'!O4</f>
        <v>Agency 10</v>
      </c>
      <c r="P402" s="7" t="str">
        <f>'"rank"; your input only here!'!P4</f>
        <v>Agency 11</v>
      </c>
      <c r="Q402" s="7" t="str">
        <f>'"rank"; your input only here!'!Q4</f>
        <v>Agency 12</v>
      </c>
      <c r="R402" s="7" t="str">
        <f>'"rank"; your input only here!'!R4</f>
        <v>Agency 13</v>
      </c>
      <c r="S402" s="7" t="str">
        <f>'"rank"; your input only here!'!S4</f>
        <v>Agency 14</v>
      </c>
      <c r="T402" s="7" t="str">
        <f>'"rank"; your input only here!'!T4</f>
        <v>Agency 15</v>
      </c>
      <c r="U402" s="7" t="str">
        <f>'"rank"; your input only here!'!U4</f>
        <v>Agency 16</v>
      </c>
      <c r="V402" s="7" t="str">
        <f>'"rank"; your input only here!'!V4</f>
        <v>Agency 17</v>
      </c>
      <c r="W402" s="7" t="str">
        <f>'"rank"; your input only here!'!W4</f>
        <v>Agency 18</v>
      </c>
      <c r="X402" s="7" t="str">
        <f>'"rank"; your input only here!'!X4</f>
        <v>Agency 19</v>
      </c>
      <c r="Y402" s="7" t="str">
        <f>'"rank"; your input only here!'!Y4</f>
        <v>Agency 20</v>
      </c>
      <c r="Z402" s="7" t="str">
        <f>'"rank"; your input only here!'!Z4</f>
        <v>Agency 21</v>
      </c>
      <c r="AA402" s="7" t="str">
        <f>'"rank"; your input only here!'!AA4</f>
        <v>Agency 22</v>
      </c>
      <c r="AB402" s="7" t="str">
        <f>'"rank"; your input only here!'!AB4</f>
        <v>Agency 23</v>
      </c>
      <c r="AC402" s="7" t="str">
        <f>'"rank"; your input only here!'!AC4</f>
        <v>Agency 24</v>
      </c>
      <c r="AD402" s="7" t="str">
        <f>'"rank"; your input only here!'!AD4</f>
        <v>Agency 25</v>
      </c>
      <c r="AE402" s="7" t="str">
        <f>'"rank"; your input only here!'!AE4</f>
        <v>Agency 26</v>
      </c>
      <c r="AF402" s="7" t="str">
        <f>'"rank"; your input only here!'!AF4</f>
        <v>Agency 27</v>
      </c>
      <c r="AG402" s="7" t="str">
        <f>'"rank"; your input only here!'!AG4</f>
        <v>Agency 28</v>
      </c>
      <c r="AH402" s="7" t="str">
        <f>'"rank"; your input only here!'!AH4</f>
        <v>Agency 29</v>
      </c>
      <c r="AI402" s="7" t="str">
        <f>'"rank"; your input only here!'!AI4</f>
        <v>Agency 30</v>
      </c>
      <c r="AJ402" s="7" t="str">
        <f>'"rank"; your input only here!'!AJ4</f>
        <v>Agency 31</v>
      </c>
      <c r="AK402" s="7" t="str">
        <f>'"rank"; your input only here!'!AK4</f>
        <v>Agency 32</v>
      </c>
      <c r="AL402" s="7">
        <f>'"rank"; your input only here!'!AL4</f>
        <v>0</v>
      </c>
      <c r="AM402" s="7" t="str">
        <f>'"rank"; your input only here!'!AM4</f>
        <v>Agency 33</v>
      </c>
      <c r="AN402" s="7" t="str">
        <f>'"rank"; your input only here!'!AN4</f>
        <v>Agency 34</v>
      </c>
      <c r="AO402" s="7" t="str">
        <f>'"rank"; your input only here!'!AO4</f>
        <v>Agency 35</v>
      </c>
      <c r="AP402" s="7" t="str">
        <f>'"rank"; your input only here!'!AP4</f>
        <v>Agency 36</v>
      </c>
      <c r="AQ402" s="7">
        <f>'"rank"; your input only here!'!AQ4</f>
        <v>0</v>
      </c>
    </row>
    <row r="403" spans="1:43" x14ac:dyDescent="0.25">
      <c r="A403" t="str">
        <f>'"rank"; your input only here!'!A5</f>
        <v>proposal ID</v>
      </c>
      <c r="B403" t="str">
        <f>'"rank"; your input only here!'!B5</f>
        <v>Proposal acronym</v>
      </c>
      <c r="C403" t="str">
        <f>'"rank"; your input only here!'!C5</f>
        <v>total requested funding</v>
      </c>
      <c r="D403" t="s">
        <v>13</v>
      </c>
      <c r="E403" t="str">
        <f>'"rank"; your input only here!'!E5</f>
        <v>Nr</v>
      </c>
      <c r="F403" t="str">
        <f>'"rank"; your input only here!'!F5</f>
        <v>Funding requested for project</v>
      </c>
      <c r="G403" t="str">
        <f>'"rank"; your input only here!'!G5</f>
        <v>Funding requested for project</v>
      </c>
      <c r="H403" t="str">
        <f>'"rank"; your input only here!'!H5</f>
        <v>Funding requested for project</v>
      </c>
      <c r="I403" t="str">
        <f>'"rank"; your input only here!'!I5</f>
        <v>Funding requested for project</v>
      </c>
      <c r="J403" t="str">
        <f>'"rank"; your input only here!'!J5</f>
        <v>Funding requested for project</v>
      </c>
      <c r="K403" t="str">
        <f>'"rank"; your input only here!'!K5</f>
        <v>Funding requested for project</v>
      </c>
      <c r="L403" t="str">
        <f>'"rank"; your input only here!'!L5</f>
        <v>Funding requested for project</v>
      </c>
      <c r="M403" t="str">
        <f>'"rank"; your input only here!'!M5</f>
        <v>Funding requested for project</v>
      </c>
      <c r="N403" t="str">
        <f>'"rank"; your input only here!'!N5</f>
        <v>Funding requested for project</v>
      </c>
      <c r="O403" t="str">
        <f>'"rank"; your input only here!'!O5</f>
        <v>Funding requested for project</v>
      </c>
      <c r="P403" t="str">
        <f>'"rank"; your input only here!'!P5</f>
        <v>Funding requested for project</v>
      </c>
      <c r="Q403" t="str">
        <f>'"rank"; your input only here!'!Q5</f>
        <v>Funding requested for project</v>
      </c>
      <c r="R403" t="str">
        <f>'"rank"; your input only here!'!R5</f>
        <v>Funding requested for project</v>
      </c>
      <c r="S403" t="str">
        <f>'"rank"; your input only here!'!S5</f>
        <v>Funding requested for project</v>
      </c>
      <c r="T403" t="str">
        <f>'"rank"; your input only here!'!T5</f>
        <v>Funding requested for project</v>
      </c>
      <c r="U403" t="str">
        <f>'"rank"; your input only here!'!U5</f>
        <v>Funding requested for project</v>
      </c>
      <c r="V403" t="str">
        <f>'"rank"; your input only here!'!V5</f>
        <v>Funding requested for project</v>
      </c>
      <c r="W403" t="str">
        <f>'"rank"; your input only here!'!W5</f>
        <v>Funding requested for project</v>
      </c>
      <c r="X403" t="str">
        <f>'"rank"; your input only here!'!X5</f>
        <v>Funding requested for project</v>
      </c>
      <c r="Y403" t="str">
        <f>'"rank"; your input only here!'!Y5</f>
        <v>Funding requested for project</v>
      </c>
      <c r="Z403" t="str">
        <f>'"rank"; your input only here!'!Z5</f>
        <v>Funding requested for project</v>
      </c>
      <c r="AA403" t="str">
        <f>'"rank"; your input only here!'!AA5</f>
        <v>Funding requested for project</v>
      </c>
      <c r="AB403" t="str">
        <f>'"rank"; your input only here!'!AB5</f>
        <v>Funding requested for project</v>
      </c>
      <c r="AC403" t="str">
        <f>'"rank"; your input only here!'!AC5</f>
        <v>Funding requested for project</v>
      </c>
      <c r="AD403" t="str">
        <f>'"rank"; your input only here!'!AD5</f>
        <v>Funding requested for project</v>
      </c>
      <c r="AE403" t="str">
        <f>'"rank"; your input only here!'!AE5</f>
        <v>Funding requested for project</v>
      </c>
      <c r="AF403" t="str">
        <f>'"rank"; your input only here!'!AF5</f>
        <v>Funding requested for project</v>
      </c>
      <c r="AG403" t="str">
        <f>'"rank"; your input only here!'!AG5</f>
        <v>Funding requested for project</v>
      </c>
      <c r="AH403" t="str">
        <f>'"rank"; your input only here!'!AH5</f>
        <v>Funding requested for project</v>
      </c>
      <c r="AI403" t="str">
        <f>'"rank"; your input only here!'!AI5</f>
        <v>Funding requested for project</v>
      </c>
      <c r="AJ403" t="str">
        <f>'"rank"; your input only here!'!AJ5</f>
        <v>Funding requested for project</v>
      </c>
      <c r="AK403" t="str">
        <f>'"rank"; your input only here!'!AK5</f>
        <v>Funding requested for project</v>
      </c>
      <c r="AL403" t="str">
        <f>'"rank"; your input only here!'!AL5</f>
        <v>Total Eligible for EU-Funding</v>
      </c>
      <c r="AM403" s="25" t="str">
        <f>'"rank"; your input only here!'!AM5</f>
        <v>Funding requested for project</v>
      </c>
      <c r="AN403" s="25" t="str">
        <f>'"rank"; your input only here!'!AN5</f>
        <v>Funding requested for project</v>
      </c>
      <c r="AO403" s="25" t="str">
        <f>'"rank"; your input only here!'!AO5</f>
        <v>Funding requested for project</v>
      </c>
      <c r="AP403" s="25" t="str">
        <f>'"rank"; your input only here!'!AP5</f>
        <v>Funding requested for project</v>
      </c>
      <c r="AQ403" s="25" t="str">
        <f>'"rank"; your input only here!'!AQ5</f>
        <v>Total</v>
      </c>
    </row>
    <row r="404" spans="1:43" x14ac:dyDescent="0.25">
      <c r="A404" t="str">
        <f>'"rank"; your input only here!'!A6</f>
        <v>A1</v>
      </c>
      <c r="B404" t="str">
        <f>'"rank"; your input only here!'!B6</f>
        <v>Test Project 1</v>
      </c>
      <c r="C404">
        <f>'"rank"; your input only here!'!C6</f>
        <v>838394</v>
      </c>
      <c r="D404" t="str">
        <f>F18</f>
        <v>yes</v>
      </c>
      <c r="E404">
        <f>'"rank"; your input only here!'!E6</f>
        <v>1</v>
      </c>
      <c r="F404">
        <f>'"rank"; your input only here!'!F6</f>
        <v>0</v>
      </c>
      <c r="G404">
        <f>'"rank"; your input only here!'!G6</f>
        <v>352144</v>
      </c>
      <c r="H404">
        <f>'"rank"; your input only here!'!H6</f>
        <v>0</v>
      </c>
      <c r="I404">
        <f>'"rank"; your input only here!'!I6</f>
        <v>0</v>
      </c>
      <c r="J404">
        <f>'"rank"; your input only here!'!J6</f>
        <v>0</v>
      </c>
      <c r="K404">
        <f>'"rank"; your input only here!'!K6</f>
        <v>0</v>
      </c>
      <c r="L404">
        <f>'"rank"; your input only here!'!L6</f>
        <v>0</v>
      </c>
      <c r="M404">
        <f>'"rank"; your input only here!'!M6</f>
        <v>0</v>
      </c>
      <c r="N404">
        <f>'"rank"; your input only here!'!N6</f>
        <v>0</v>
      </c>
      <c r="O404">
        <f>'"rank"; your input only here!'!O6</f>
        <v>0</v>
      </c>
      <c r="P404">
        <f>'"rank"; your input only here!'!P6</f>
        <v>0</v>
      </c>
      <c r="Q404">
        <f>'"rank"; your input only here!'!Q6</f>
        <v>0</v>
      </c>
      <c r="R404">
        <f>'"rank"; your input only here!'!R6</f>
        <v>0</v>
      </c>
      <c r="S404">
        <f>'"rank"; your input only here!'!S6</f>
        <v>0</v>
      </c>
      <c r="T404">
        <f>'"rank"; your input only here!'!T6</f>
        <v>0</v>
      </c>
      <c r="U404">
        <f>'"rank"; your input only here!'!U6</f>
        <v>250000</v>
      </c>
      <c r="V404">
        <f>'"rank"; your input only here!'!V6</f>
        <v>0</v>
      </c>
      <c r="W404">
        <f>'"rank"; your input only here!'!W6</f>
        <v>0</v>
      </c>
      <c r="X404">
        <f>'"rank"; your input only here!'!X6</f>
        <v>0</v>
      </c>
      <c r="Y404">
        <f>'"rank"; your input only here!'!Y6</f>
        <v>0</v>
      </c>
      <c r="Z404">
        <f>'"rank"; your input only here!'!Z6</f>
        <v>0</v>
      </c>
      <c r="AA404">
        <f>'"rank"; your input only here!'!AA6</f>
        <v>0</v>
      </c>
      <c r="AB404">
        <f>'"rank"; your input only here!'!AB6</f>
        <v>0</v>
      </c>
      <c r="AC404">
        <f>'"rank"; your input only here!'!AC6</f>
        <v>0</v>
      </c>
      <c r="AD404">
        <f>'"rank"; your input only here!'!AD6</f>
        <v>0</v>
      </c>
      <c r="AE404">
        <f>'"rank"; your input only here!'!AE6</f>
        <v>0</v>
      </c>
      <c r="AF404">
        <f>'"rank"; your input only here!'!AF6</f>
        <v>0</v>
      </c>
      <c r="AG404">
        <f>'"rank"; your input only here!'!AG6</f>
        <v>180000</v>
      </c>
      <c r="AH404">
        <f>'"rank"; your input only here!'!AH6</f>
        <v>0</v>
      </c>
      <c r="AI404">
        <f>'"rank"; your input only here!'!AI6</f>
        <v>0</v>
      </c>
      <c r="AJ404">
        <f>'"rank"; your input only here!'!AJ6</f>
        <v>56250</v>
      </c>
      <c r="AK404">
        <f>'"rank"; your input only here!'!AK6</f>
        <v>0</v>
      </c>
      <c r="AL404">
        <f>'"rank"; your input only here!'!AL6</f>
        <v>838394</v>
      </c>
      <c r="AM404" s="25">
        <f>'"rank"; your input only here!'!AM6</f>
        <v>0</v>
      </c>
      <c r="AN404" s="25">
        <f>'"rank"; your input only here!'!AN6</f>
        <v>0</v>
      </c>
      <c r="AO404" s="25">
        <f>'"rank"; your input only here!'!AO6</f>
        <v>0</v>
      </c>
      <c r="AP404" s="25">
        <f>'"rank"; your input only here!'!AP6</f>
        <v>0</v>
      </c>
      <c r="AQ404" s="25">
        <f>'"rank"; your input only here!'!AQ6</f>
        <v>838394</v>
      </c>
    </row>
    <row r="405" spans="1:43" x14ac:dyDescent="0.25">
      <c r="A405" t="str">
        <f>'"rank"; your input only here!'!A7</f>
        <v>A2</v>
      </c>
      <c r="B405" t="str">
        <f>'"rank"; your input only here!'!B7</f>
        <v>Test Project 2</v>
      </c>
      <c r="C405">
        <f>'"rank"; your input only here!'!C7</f>
        <v>660000</v>
      </c>
      <c r="D405" t="str">
        <f>F19</f>
        <v>yes</v>
      </c>
      <c r="E405">
        <f>'"rank"; your input only here!'!E7</f>
        <v>2</v>
      </c>
      <c r="F405">
        <f>'"rank"; your input only here!'!F7</f>
        <v>0</v>
      </c>
      <c r="G405">
        <f>'"rank"; your input only here!'!G7</f>
        <v>0</v>
      </c>
      <c r="H405">
        <f>'"rank"; your input only here!'!H7</f>
        <v>0</v>
      </c>
      <c r="I405">
        <f>'"rank"; your input only here!'!I7</f>
        <v>0</v>
      </c>
      <c r="J405">
        <f>'"rank"; your input only here!'!J7</f>
        <v>0</v>
      </c>
      <c r="K405">
        <f>'"rank"; your input only here!'!K7</f>
        <v>0</v>
      </c>
      <c r="L405">
        <f>'"rank"; your input only here!'!L7</f>
        <v>0</v>
      </c>
      <c r="M405">
        <f>'"rank"; your input only here!'!M7</f>
        <v>0</v>
      </c>
      <c r="N405">
        <f>'"rank"; your input only here!'!N7</f>
        <v>0</v>
      </c>
      <c r="O405">
        <f>'"rank"; your input only here!'!O7</f>
        <v>0</v>
      </c>
      <c r="P405">
        <f>'"rank"; your input only here!'!P7</f>
        <v>0</v>
      </c>
      <c r="Q405">
        <f>'"rank"; your input only here!'!Q7</f>
        <v>0</v>
      </c>
      <c r="R405">
        <f>'"rank"; your input only here!'!R7</f>
        <v>0</v>
      </c>
      <c r="S405">
        <f>'"rank"; your input only here!'!S7</f>
        <v>0</v>
      </c>
      <c r="T405">
        <f>'"rank"; your input only here!'!T7</f>
        <v>0</v>
      </c>
      <c r="U405">
        <f>'"rank"; your input only here!'!U7</f>
        <v>0</v>
      </c>
      <c r="V405">
        <f>'"rank"; your input only here!'!V7</f>
        <v>0</v>
      </c>
      <c r="W405">
        <f>'"rank"; your input only here!'!W7</f>
        <v>0</v>
      </c>
      <c r="X405">
        <f>'"rank"; your input only here!'!X7</f>
        <v>0</v>
      </c>
      <c r="Y405">
        <f>'"rank"; your input only here!'!Y7</f>
        <v>0</v>
      </c>
      <c r="Z405">
        <f>'"rank"; your input only here!'!Z7</f>
        <v>0</v>
      </c>
      <c r="AA405">
        <f>'"rank"; your input only here!'!AA7</f>
        <v>0</v>
      </c>
      <c r="AB405">
        <f>'"rank"; your input only here!'!AB7</f>
        <v>250000</v>
      </c>
      <c r="AC405">
        <f>'"rank"; your input only here!'!AC7</f>
        <v>0</v>
      </c>
      <c r="AD405">
        <f>'"rank"; your input only here!'!AD7</f>
        <v>0</v>
      </c>
      <c r="AE405">
        <f>'"rank"; your input only here!'!AE7</f>
        <v>0</v>
      </c>
      <c r="AF405">
        <f>'"rank"; your input only here!'!AF7</f>
        <v>0</v>
      </c>
      <c r="AG405">
        <f>'"rank"; your input only here!'!AG7</f>
        <v>200000</v>
      </c>
      <c r="AH405">
        <f>'"rank"; your input only here!'!AH7</f>
        <v>0</v>
      </c>
      <c r="AI405">
        <f>'"rank"; your input only here!'!AI7</f>
        <v>210000</v>
      </c>
      <c r="AJ405">
        <f>'"rank"; your input only here!'!AJ7</f>
        <v>0</v>
      </c>
      <c r="AK405">
        <f>'"rank"; your input only here!'!AK7</f>
        <v>0</v>
      </c>
      <c r="AL405">
        <f>'"rank"; your input only here!'!AL7</f>
        <v>660000</v>
      </c>
      <c r="AM405" s="25">
        <f>'"rank"; your input only here!'!AM7</f>
        <v>0</v>
      </c>
      <c r="AN405" s="25">
        <f>'"rank"; your input only here!'!AN7</f>
        <v>0</v>
      </c>
      <c r="AO405" s="25">
        <f>'"rank"; your input only here!'!AO7</f>
        <v>0</v>
      </c>
      <c r="AP405" s="25">
        <f>'"rank"; your input only here!'!AP7</f>
        <v>0</v>
      </c>
      <c r="AQ405" s="25">
        <f>'"rank"; your input only here!'!AQ7</f>
        <v>660000</v>
      </c>
    </row>
    <row r="406" spans="1:43" x14ac:dyDescent="0.25">
      <c r="A406" t="str">
        <f>'"rank"; your input only here!'!A8</f>
        <v>A3</v>
      </c>
      <c r="B406" t="str">
        <f>'"rank"; your input only here!'!B8</f>
        <v>Test Project 3</v>
      </c>
      <c r="C406">
        <f>'"rank"; your input only here!'!C8</f>
        <v>645000</v>
      </c>
      <c r="D406" t="str">
        <f>F20</f>
        <v>yes</v>
      </c>
      <c r="E406">
        <f>'"rank"; your input only here!'!E8</f>
        <v>3</v>
      </c>
      <c r="F406">
        <f>'"rank"; your input only here!'!F8</f>
        <v>0</v>
      </c>
      <c r="G406">
        <f>'"rank"; your input only here!'!G8</f>
        <v>0</v>
      </c>
      <c r="H406">
        <f>'"rank"; your input only here!'!H8</f>
        <v>0</v>
      </c>
      <c r="I406">
        <f>'"rank"; your input only here!'!I8</f>
        <v>0</v>
      </c>
      <c r="J406">
        <f>'"rank"; your input only here!'!J8</f>
        <v>0</v>
      </c>
      <c r="K406">
        <f>'"rank"; your input only here!'!K8</f>
        <v>0</v>
      </c>
      <c r="L406">
        <f>'"rank"; your input only here!'!L8</f>
        <v>0</v>
      </c>
      <c r="M406">
        <f>'"rank"; your input only here!'!M8</f>
        <v>0</v>
      </c>
      <c r="N406">
        <f>'"rank"; your input only here!'!N8</f>
        <v>0</v>
      </c>
      <c r="O406">
        <f>'"rank"; your input only here!'!O8</f>
        <v>0</v>
      </c>
      <c r="P406">
        <f>'"rank"; your input only here!'!P8</f>
        <v>0</v>
      </c>
      <c r="Q406">
        <f>'"rank"; your input only here!'!Q8</f>
        <v>0</v>
      </c>
      <c r="R406">
        <f>'"rank"; your input only here!'!R8</f>
        <v>0</v>
      </c>
      <c r="S406">
        <f>'"rank"; your input only here!'!S8</f>
        <v>0</v>
      </c>
      <c r="T406">
        <f>'"rank"; your input only here!'!T8</f>
        <v>0</v>
      </c>
      <c r="U406">
        <f>'"rank"; your input only here!'!U8</f>
        <v>0</v>
      </c>
      <c r="V406">
        <f>'"rank"; your input only here!'!V8</f>
        <v>0</v>
      </c>
      <c r="W406">
        <f>'"rank"; your input only here!'!W8</f>
        <v>0</v>
      </c>
      <c r="X406">
        <f>'"rank"; your input only here!'!X8</f>
        <v>0</v>
      </c>
      <c r="Y406">
        <f>'"rank"; your input only here!'!Y8</f>
        <v>0</v>
      </c>
      <c r="Z406">
        <f>'"rank"; your input only here!'!Z8</f>
        <v>0</v>
      </c>
      <c r="AA406">
        <f>'"rank"; your input only here!'!AA8</f>
        <v>0</v>
      </c>
      <c r="AB406">
        <f>'"rank"; your input only here!'!AB8</f>
        <v>0</v>
      </c>
      <c r="AC406">
        <f>'"rank"; your input only here!'!AC8</f>
        <v>395000</v>
      </c>
      <c r="AD406">
        <f>'"rank"; your input only here!'!AD8</f>
        <v>0</v>
      </c>
      <c r="AE406">
        <f>'"rank"; your input only here!'!AE8</f>
        <v>0</v>
      </c>
      <c r="AF406">
        <f>'"rank"; your input only here!'!AF8</f>
        <v>0</v>
      </c>
      <c r="AG406">
        <f>'"rank"; your input only here!'!AG8</f>
        <v>250000</v>
      </c>
      <c r="AH406">
        <f>'"rank"; your input only here!'!AH8</f>
        <v>0</v>
      </c>
      <c r="AI406">
        <f>'"rank"; your input only here!'!AI8</f>
        <v>0</v>
      </c>
      <c r="AJ406">
        <f>'"rank"; your input only here!'!AJ8</f>
        <v>0</v>
      </c>
      <c r="AK406">
        <f>'"rank"; your input only here!'!AK8</f>
        <v>0</v>
      </c>
      <c r="AL406">
        <f>'"rank"; your input only here!'!AL8</f>
        <v>645000</v>
      </c>
      <c r="AM406" s="25">
        <f>'"rank"; your input only here!'!AM8</f>
        <v>0</v>
      </c>
      <c r="AN406" s="25">
        <f>'"rank"; your input only here!'!AN8</f>
        <v>0</v>
      </c>
      <c r="AO406" s="25">
        <f>'"rank"; your input only here!'!AO8</f>
        <v>0</v>
      </c>
      <c r="AP406" s="25">
        <f>'"rank"; your input only here!'!AP8</f>
        <v>0</v>
      </c>
      <c r="AQ406" s="25">
        <f>'"rank"; your input only here!'!AQ8</f>
        <v>645000</v>
      </c>
    </row>
    <row r="407" spans="1:43" x14ac:dyDescent="0.25">
      <c r="A407" t="str">
        <f>'"rank"; your input only here!'!A9</f>
        <v>A4</v>
      </c>
      <c r="B407" t="str">
        <f>'"rank"; your input only here!'!B9</f>
        <v>Test Project 4</v>
      </c>
      <c r="C407">
        <f>'"rank"; your input only here!'!C9</f>
        <v>1520920</v>
      </c>
      <c r="D407" t="str">
        <f t="shared" ref="D407:D470" si="6">F21</f>
        <v>yes</v>
      </c>
      <c r="E407">
        <f>'"rank"; your input only here!'!E9</f>
        <v>4</v>
      </c>
      <c r="F407">
        <f>'"rank"; your input only here!'!F9</f>
        <v>0</v>
      </c>
      <c r="G407">
        <f>'"rank"; your input only here!'!G9</f>
        <v>351400</v>
      </c>
      <c r="H407">
        <f>'"rank"; your input only here!'!H9</f>
        <v>0</v>
      </c>
      <c r="I407">
        <f>'"rank"; your input only here!'!I9</f>
        <v>0</v>
      </c>
      <c r="J407">
        <f>'"rank"; your input only here!'!J9</f>
        <v>0</v>
      </c>
      <c r="K407">
        <f>'"rank"; your input only here!'!K9</f>
        <v>0</v>
      </c>
      <c r="L407">
        <f>'"rank"; your input only here!'!L9</f>
        <v>1169520</v>
      </c>
      <c r="M407">
        <f>'"rank"; your input only here!'!M9</f>
        <v>0</v>
      </c>
      <c r="N407">
        <f>'"rank"; your input only here!'!N9</f>
        <v>0</v>
      </c>
      <c r="O407">
        <f>'"rank"; your input only here!'!O9</f>
        <v>0</v>
      </c>
      <c r="P407">
        <f>'"rank"; your input only here!'!P9</f>
        <v>0</v>
      </c>
      <c r="Q407">
        <f>'"rank"; your input only here!'!Q9</f>
        <v>0</v>
      </c>
      <c r="R407">
        <f>'"rank"; your input only here!'!R9</f>
        <v>0</v>
      </c>
      <c r="S407">
        <f>'"rank"; your input only here!'!S9</f>
        <v>0</v>
      </c>
      <c r="T407">
        <f>'"rank"; your input only here!'!T9</f>
        <v>0</v>
      </c>
      <c r="U407">
        <f>'"rank"; your input only here!'!U9</f>
        <v>0</v>
      </c>
      <c r="V407">
        <f>'"rank"; your input only here!'!V9</f>
        <v>0</v>
      </c>
      <c r="W407">
        <f>'"rank"; your input only here!'!W9</f>
        <v>0</v>
      </c>
      <c r="X407">
        <f>'"rank"; your input only here!'!X9</f>
        <v>0</v>
      </c>
      <c r="Y407">
        <f>'"rank"; your input only here!'!Y9</f>
        <v>0</v>
      </c>
      <c r="Z407">
        <f>'"rank"; your input only here!'!Z9</f>
        <v>0</v>
      </c>
      <c r="AA407">
        <f>'"rank"; your input only here!'!AA9</f>
        <v>0</v>
      </c>
      <c r="AB407">
        <f>'"rank"; your input only here!'!AB9</f>
        <v>0</v>
      </c>
      <c r="AC407">
        <f>'"rank"; your input only here!'!AC9</f>
        <v>0</v>
      </c>
      <c r="AD407">
        <f>'"rank"; your input only here!'!AD9</f>
        <v>0</v>
      </c>
      <c r="AE407">
        <f>'"rank"; your input only here!'!AE9</f>
        <v>0</v>
      </c>
      <c r="AF407">
        <f>'"rank"; your input only here!'!AF9</f>
        <v>0</v>
      </c>
      <c r="AG407">
        <f>'"rank"; your input only here!'!AG9</f>
        <v>0</v>
      </c>
      <c r="AH407">
        <f>'"rank"; your input only here!'!AH9</f>
        <v>0</v>
      </c>
      <c r="AI407">
        <f>'"rank"; your input only here!'!AI9</f>
        <v>0</v>
      </c>
      <c r="AJ407">
        <f>'"rank"; your input only here!'!AJ9</f>
        <v>0</v>
      </c>
      <c r="AK407">
        <f>'"rank"; your input only here!'!AK9</f>
        <v>0</v>
      </c>
      <c r="AL407">
        <f>'"rank"; your input only here!'!AL9</f>
        <v>1520920</v>
      </c>
      <c r="AM407" s="25">
        <f>'"rank"; your input only here!'!AM9</f>
        <v>0</v>
      </c>
      <c r="AN407" s="25">
        <f>'"rank"; your input only here!'!AN9</f>
        <v>0</v>
      </c>
      <c r="AO407" s="25">
        <f>'"rank"; your input only here!'!AO9</f>
        <v>0</v>
      </c>
      <c r="AP407" s="25">
        <f>'"rank"; your input only here!'!AP9</f>
        <v>0</v>
      </c>
      <c r="AQ407" s="25">
        <f>'"rank"; your input only here!'!AQ9</f>
        <v>1520920</v>
      </c>
    </row>
    <row r="408" spans="1:43" x14ac:dyDescent="0.25">
      <c r="A408" t="str">
        <f>'"rank"; your input only here!'!A10</f>
        <v>A5</v>
      </c>
      <c r="B408" t="str">
        <f>'"rank"; your input only here!'!B10</f>
        <v>Test Project 5</v>
      </c>
      <c r="C408">
        <f>'"rank"; your input only here!'!C10</f>
        <v>377125</v>
      </c>
      <c r="D408" t="str">
        <f t="shared" si="6"/>
        <v>yes</v>
      </c>
      <c r="E408">
        <f>'"rank"; your input only here!'!E10</f>
        <v>5</v>
      </c>
      <c r="F408">
        <f>'"rank"; your input only here!'!F10</f>
        <v>0</v>
      </c>
      <c r="G408">
        <f>'"rank"; your input only here!'!G10</f>
        <v>0</v>
      </c>
      <c r="H408">
        <f>'"rank"; your input only here!'!H10</f>
        <v>0</v>
      </c>
      <c r="I408">
        <f>'"rank"; your input only here!'!I10</f>
        <v>0</v>
      </c>
      <c r="J408">
        <f>'"rank"; your input only here!'!J10</f>
        <v>0</v>
      </c>
      <c r="K408">
        <f>'"rank"; your input only here!'!K10</f>
        <v>0</v>
      </c>
      <c r="L408">
        <f>'"rank"; your input only here!'!L10</f>
        <v>0</v>
      </c>
      <c r="M408">
        <f>'"rank"; your input only here!'!M10</f>
        <v>0</v>
      </c>
      <c r="N408">
        <f>'"rank"; your input only here!'!N10</f>
        <v>0</v>
      </c>
      <c r="O408">
        <f>'"rank"; your input only here!'!O10</f>
        <v>0</v>
      </c>
      <c r="P408">
        <f>'"rank"; your input only here!'!P10</f>
        <v>0</v>
      </c>
      <c r="Q408">
        <f>'"rank"; your input only here!'!Q10</f>
        <v>0</v>
      </c>
      <c r="R408">
        <f>'"rank"; your input only here!'!R10</f>
        <v>0</v>
      </c>
      <c r="S408">
        <f>'"rank"; your input only here!'!S10</f>
        <v>0</v>
      </c>
      <c r="T408">
        <f>'"rank"; your input only here!'!T10</f>
        <v>0</v>
      </c>
      <c r="U408">
        <f>'"rank"; your input only here!'!U10</f>
        <v>0</v>
      </c>
      <c r="V408">
        <f>'"rank"; your input only here!'!V10</f>
        <v>0</v>
      </c>
      <c r="W408">
        <f>'"rank"; your input only here!'!W10</f>
        <v>197729</v>
      </c>
      <c r="X408">
        <f>'"rank"; your input only here!'!X10</f>
        <v>0</v>
      </c>
      <c r="Y408">
        <f>'"rank"; your input only here!'!Y10</f>
        <v>0</v>
      </c>
      <c r="Z408">
        <f>'"rank"; your input only here!'!Z10</f>
        <v>0</v>
      </c>
      <c r="AA408">
        <f>'"rank"; your input only here!'!AA10</f>
        <v>0</v>
      </c>
      <c r="AB408">
        <f>'"rank"; your input only here!'!AB10</f>
        <v>0</v>
      </c>
      <c r="AC408">
        <f>'"rank"; your input only here!'!AC10</f>
        <v>0</v>
      </c>
      <c r="AD408">
        <f>'"rank"; your input only here!'!AD10</f>
        <v>0</v>
      </c>
      <c r="AE408">
        <f>'"rank"; your input only here!'!AE10</f>
        <v>0</v>
      </c>
      <c r="AF408">
        <f>'"rank"; your input only here!'!AF10</f>
        <v>136896</v>
      </c>
      <c r="AG408">
        <f>'"rank"; your input only here!'!AG10</f>
        <v>0</v>
      </c>
      <c r="AH408">
        <f>'"rank"; your input only here!'!AH10</f>
        <v>0</v>
      </c>
      <c r="AI408">
        <f>'"rank"; your input only here!'!AI10</f>
        <v>0</v>
      </c>
      <c r="AJ408">
        <f>'"rank"; your input only here!'!AJ10</f>
        <v>0</v>
      </c>
      <c r="AK408">
        <f>'"rank"; your input only here!'!AK10</f>
        <v>0</v>
      </c>
      <c r="AL408">
        <f>'"rank"; your input only here!'!AL10</f>
        <v>334625</v>
      </c>
      <c r="AM408" s="25">
        <f>'"rank"; your input only here!'!AM10</f>
        <v>42500</v>
      </c>
      <c r="AN408" s="25">
        <f>'"rank"; your input only here!'!AN10</f>
        <v>0</v>
      </c>
      <c r="AO408" s="25">
        <f>'"rank"; your input only here!'!AO10</f>
        <v>0</v>
      </c>
      <c r="AP408" s="25">
        <f>'"rank"; your input only here!'!AP10</f>
        <v>0</v>
      </c>
      <c r="AQ408" s="25">
        <f>'"rank"; your input only here!'!AQ10</f>
        <v>377125</v>
      </c>
    </row>
    <row r="409" spans="1:43" x14ac:dyDescent="0.25">
      <c r="A409" t="str">
        <f>'"rank"; your input only here!'!A11</f>
        <v>A6</v>
      </c>
      <c r="B409" t="str">
        <f>'"rank"; your input only here!'!B11</f>
        <v>Test Project 6</v>
      </c>
      <c r="C409">
        <f>'"rank"; your input only here!'!C11</f>
        <v>648500</v>
      </c>
      <c r="D409" t="str">
        <f t="shared" si="6"/>
        <v>yes</v>
      </c>
      <c r="E409">
        <f>'"rank"; your input only here!'!E11</f>
        <v>6</v>
      </c>
      <c r="F409">
        <f>'"rank"; your input only here!'!F11</f>
        <v>0</v>
      </c>
      <c r="G409">
        <f>'"rank"; your input only here!'!G11</f>
        <v>0</v>
      </c>
      <c r="H409">
        <f>'"rank"; your input only here!'!H11</f>
        <v>0</v>
      </c>
      <c r="I409">
        <f>'"rank"; your input only here!'!I11</f>
        <v>0</v>
      </c>
      <c r="J409">
        <f>'"rank"; your input only here!'!J11</f>
        <v>0</v>
      </c>
      <c r="K409">
        <f>'"rank"; your input only here!'!K11</f>
        <v>0</v>
      </c>
      <c r="L409">
        <f>'"rank"; your input only here!'!L11</f>
        <v>0</v>
      </c>
      <c r="M409">
        <f>'"rank"; your input only here!'!M11</f>
        <v>0</v>
      </c>
      <c r="N409">
        <f>'"rank"; your input only here!'!N11</f>
        <v>0</v>
      </c>
      <c r="O409">
        <f>'"rank"; your input only here!'!O11</f>
        <v>0</v>
      </c>
      <c r="P409">
        <f>'"rank"; your input only here!'!P11</f>
        <v>0</v>
      </c>
      <c r="Q409">
        <f>'"rank"; your input only here!'!Q11</f>
        <v>0</v>
      </c>
      <c r="R409">
        <f>'"rank"; your input only here!'!R11</f>
        <v>0</v>
      </c>
      <c r="S409">
        <f>'"rank"; your input only here!'!S11</f>
        <v>0</v>
      </c>
      <c r="T409">
        <f>'"rank"; your input only here!'!T11</f>
        <v>0</v>
      </c>
      <c r="U409">
        <f>'"rank"; your input only here!'!U11</f>
        <v>0</v>
      </c>
      <c r="V409">
        <f>'"rank"; your input only here!'!V11</f>
        <v>0</v>
      </c>
      <c r="W409">
        <f>'"rank"; your input only here!'!W11</f>
        <v>0</v>
      </c>
      <c r="X409">
        <f>'"rank"; your input only here!'!X11</f>
        <v>0</v>
      </c>
      <c r="Y409">
        <f>'"rank"; your input only here!'!Y11</f>
        <v>0</v>
      </c>
      <c r="Z409">
        <f>'"rank"; your input only here!'!Z11</f>
        <v>0</v>
      </c>
      <c r="AA409">
        <f>'"rank"; your input only here!'!AA11</f>
        <v>0</v>
      </c>
      <c r="AB409">
        <f>'"rank"; your input only here!'!AB11</f>
        <v>0</v>
      </c>
      <c r="AC409">
        <f>'"rank"; your input only here!'!AC11</f>
        <v>288500</v>
      </c>
      <c r="AD409">
        <f>'"rank"; your input only here!'!AD11</f>
        <v>0</v>
      </c>
      <c r="AE409">
        <f>'"rank"; your input only here!'!AE11</f>
        <v>0</v>
      </c>
      <c r="AF409">
        <f>'"rank"; your input only here!'!AF11</f>
        <v>0</v>
      </c>
      <c r="AG409">
        <f>'"rank"; your input only here!'!AG11</f>
        <v>0</v>
      </c>
      <c r="AH409">
        <f>'"rank"; your input only here!'!AH11</f>
        <v>0</v>
      </c>
      <c r="AI409">
        <f>'"rank"; your input only here!'!AI11</f>
        <v>210000</v>
      </c>
      <c r="AJ409">
        <f>'"rank"; your input only here!'!AJ11</f>
        <v>0</v>
      </c>
      <c r="AK409">
        <f>'"rank"; your input only here!'!AK11</f>
        <v>0</v>
      </c>
      <c r="AL409">
        <f>'"rank"; your input only here!'!AL11</f>
        <v>498500</v>
      </c>
      <c r="AM409" s="25">
        <f>'"rank"; your input only here!'!AM11</f>
        <v>0</v>
      </c>
      <c r="AN409" s="25">
        <f>'"rank"; your input only here!'!AN11</f>
        <v>0</v>
      </c>
      <c r="AO409" s="25">
        <f>'"rank"; your input only here!'!AO11</f>
        <v>0</v>
      </c>
      <c r="AP409" s="25">
        <f>'"rank"; your input only here!'!AP11</f>
        <v>150000</v>
      </c>
      <c r="AQ409" s="25">
        <f>'"rank"; your input only here!'!AQ11</f>
        <v>648500</v>
      </c>
    </row>
    <row r="410" spans="1:43" x14ac:dyDescent="0.25">
      <c r="A410" t="str">
        <f>'"rank"; your input only here!'!A12</f>
        <v>A7</v>
      </c>
      <c r="B410" t="str">
        <f>'"rank"; your input only here!'!B12</f>
        <v>Test Project 7</v>
      </c>
      <c r="C410">
        <f>'"rank"; your input only here!'!C12</f>
        <v>376762</v>
      </c>
      <c r="D410" t="str">
        <f t="shared" si="6"/>
        <v>yes</v>
      </c>
      <c r="E410">
        <f>'"rank"; your input only here!'!E12</f>
        <v>7</v>
      </c>
      <c r="F410">
        <f>'"rank"; your input only here!'!F12</f>
        <v>0</v>
      </c>
      <c r="G410">
        <f>'"rank"; your input only here!'!G12</f>
        <v>0</v>
      </c>
      <c r="H410">
        <f>'"rank"; your input only here!'!H12</f>
        <v>0</v>
      </c>
      <c r="I410">
        <f>'"rank"; your input only here!'!I12</f>
        <v>0</v>
      </c>
      <c r="J410">
        <f>'"rank"; your input only here!'!J12</f>
        <v>0</v>
      </c>
      <c r="K410">
        <f>'"rank"; your input only here!'!K12</f>
        <v>0</v>
      </c>
      <c r="L410">
        <f>'"rank"; your input only here!'!L12</f>
        <v>0</v>
      </c>
      <c r="M410">
        <f>'"rank"; your input only here!'!M12</f>
        <v>0</v>
      </c>
      <c r="N410">
        <f>'"rank"; your input only here!'!N12</f>
        <v>141057</v>
      </c>
      <c r="O410">
        <f>'"rank"; your input only here!'!O12</f>
        <v>0</v>
      </c>
      <c r="P410">
        <f>'"rank"; your input only here!'!P12</f>
        <v>0</v>
      </c>
      <c r="Q410">
        <f>'"rank"; your input only here!'!Q12</f>
        <v>0</v>
      </c>
      <c r="R410">
        <f>'"rank"; your input only here!'!R12</f>
        <v>0</v>
      </c>
      <c r="S410">
        <f>'"rank"; your input only here!'!S12</f>
        <v>0</v>
      </c>
      <c r="T410">
        <f>'"rank"; your input only here!'!T12</f>
        <v>0</v>
      </c>
      <c r="U410">
        <f>'"rank"; your input only here!'!U12</f>
        <v>0</v>
      </c>
      <c r="V410">
        <f>'"rank"; your input only here!'!V12</f>
        <v>0</v>
      </c>
      <c r="W410">
        <f>'"rank"; your input only here!'!W12</f>
        <v>0</v>
      </c>
      <c r="X410">
        <f>'"rank"; your input only here!'!X12</f>
        <v>0</v>
      </c>
      <c r="Y410">
        <f>'"rank"; your input only here!'!Y12</f>
        <v>0</v>
      </c>
      <c r="Z410">
        <f>'"rank"; your input only here!'!Z12</f>
        <v>0</v>
      </c>
      <c r="AA410">
        <f>'"rank"; your input only here!'!AA12</f>
        <v>0</v>
      </c>
      <c r="AB410">
        <f>'"rank"; your input only here!'!AB12</f>
        <v>0</v>
      </c>
      <c r="AC410">
        <f>'"rank"; your input only here!'!AC12</f>
        <v>0</v>
      </c>
      <c r="AD410">
        <f>'"rank"; your input only here!'!AD12</f>
        <v>0</v>
      </c>
      <c r="AE410">
        <f>'"rank"; your input only here!'!AE12</f>
        <v>0</v>
      </c>
      <c r="AF410">
        <f>'"rank"; your input only here!'!AF12</f>
        <v>235705</v>
      </c>
      <c r="AG410">
        <f>'"rank"; your input only here!'!AG12</f>
        <v>0</v>
      </c>
      <c r="AH410">
        <f>'"rank"; your input only here!'!AH12</f>
        <v>0</v>
      </c>
      <c r="AI410">
        <f>'"rank"; your input only here!'!AI12</f>
        <v>0</v>
      </c>
      <c r="AJ410">
        <f>'"rank"; your input only here!'!AJ12</f>
        <v>0</v>
      </c>
      <c r="AK410">
        <f>'"rank"; your input only here!'!AK12</f>
        <v>0</v>
      </c>
      <c r="AL410">
        <f>'"rank"; your input only here!'!AL12</f>
        <v>376762</v>
      </c>
      <c r="AM410" s="25">
        <f>'"rank"; your input only here!'!AM12</f>
        <v>0</v>
      </c>
      <c r="AN410" s="25">
        <f>'"rank"; your input only here!'!AN12</f>
        <v>0</v>
      </c>
      <c r="AO410" s="25">
        <f>'"rank"; your input only here!'!AO12</f>
        <v>0</v>
      </c>
      <c r="AP410" s="25">
        <f>'"rank"; your input only here!'!AP12</f>
        <v>0</v>
      </c>
      <c r="AQ410" s="25">
        <f>'"rank"; your input only here!'!AQ12</f>
        <v>376762</v>
      </c>
    </row>
    <row r="411" spans="1:43" x14ac:dyDescent="0.25">
      <c r="A411" t="str">
        <f>'"rank"; your input only here!'!A13</f>
        <v>A8</v>
      </c>
      <c r="B411" t="str">
        <f>'"rank"; your input only here!'!B13</f>
        <v>Test Project 8</v>
      </c>
      <c r="C411">
        <f>'"rank"; your input only here!'!C13</f>
        <v>515428</v>
      </c>
      <c r="D411" t="str">
        <f t="shared" si="6"/>
        <v>yes</v>
      </c>
      <c r="E411">
        <f>'"rank"; your input only here!'!E13</f>
        <v>8</v>
      </c>
      <c r="F411">
        <f>'"rank"; your input only here!'!F13</f>
        <v>0</v>
      </c>
      <c r="G411">
        <f>'"rank"; your input only here!'!G13</f>
        <v>0</v>
      </c>
      <c r="H411">
        <f>'"rank"; your input only here!'!H13</f>
        <v>0</v>
      </c>
      <c r="I411">
        <f>'"rank"; your input only here!'!I13</f>
        <v>0</v>
      </c>
      <c r="J411">
        <f>'"rank"; your input only here!'!J13</f>
        <v>0</v>
      </c>
      <c r="K411">
        <f>'"rank"; your input only here!'!K13</f>
        <v>0</v>
      </c>
      <c r="L411">
        <f>'"rank"; your input only here!'!L13</f>
        <v>0</v>
      </c>
      <c r="M411">
        <f>'"rank"; your input only here!'!M13</f>
        <v>0</v>
      </c>
      <c r="N411">
        <f>'"rank"; your input only here!'!N13</f>
        <v>0</v>
      </c>
      <c r="O411">
        <f>'"rank"; your input only here!'!O13</f>
        <v>0</v>
      </c>
      <c r="P411">
        <f>'"rank"; your input only here!'!P13</f>
        <v>0</v>
      </c>
      <c r="Q411">
        <f>'"rank"; your input only here!'!Q13</f>
        <v>0</v>
      </c>
      <c r="R411">
        <f>'"rank"; your input only here!'!R13</f>
        <v>0</v>
      </c>
      <c r="S411">
        <f>'"rank"; your input only here!'!S13</f>
        <v>0</v>
      </c>
      <c r="T411">
        <f>'"rank"; your input only here!'!T13</f>
        <v>0</v>
      </c>
      <c r="U411">
        <f>'"rank"; your input only here!'!U13</f>
        <v>0</v>
      </c>
      <c r="V411">
        <f>'"rank"; your input only here!'!V13</f>
        <v>0</v>
      </c>
      <c r="W411">
        <f>'"rank"; your input only here!'!W13</f>
        <v>200000</v>
      </c>
      <c r="X411">
        <f>'"rank"; your input only here!'!X13</f>
        <v>0</v>
      </c>
      <c r="Y411">
        <f>'"rank"; your input only here!'!Y13</f>
        <v>0</v>
      </c>
      <c r="Z411">
        <f>'"rank"; your input only here!'!Z13</f>
        <v>0</v>
      </c>
      <c r="AA411">
        <f>'"rank"; your input only here!'!AA13</f>
        <v>0</v>
      </c>
      <c r="AB411">
        <f>'"rank"; your input only here!'!AB13</f>
        <v>0</v>
      </c>
      <c r="AC411">
        <f>'"rank"; your input only here!'!AC13</f>
        <v>0</v>
      </c>
      <c r="AD411">
        <f>'"rank"; your input only here!'!AD13</f>
        <v>0</v>
      </c>
      <c r="AE411">
        <f>'"rank"; your input only here!'!AE13</f>
        <v>119000</v>
      </c>
      <c r="AF411">
        <f>'"rank"; your input only here!'!AF13</f>
        <v>106428</v>
      </c>
      <c r="AG411">
        <f>'"rank"; your input only here!'!AG13</f>
        <v>0</v>
      </c>
      <c r="AH411">
        <f>'"rank"; your input only here!'!AH13</f>
        <v>0</v>
      </c>
      <c r="AI411">
        <f>'"rank"; your input only here!'!AI13</f>
        <v>0</v>
      </c>
      <c r="AJ411">
        <f>'"rank"; your input only here!'!AJ13</f>
        <v>0</v>
      </c>
      <c r="AK411">
        <f>'"rank"; your input only here!'!AK13</f>
        <v>90000</v>
      </c>
      <c r="AL411">
        <f>'"rank"; your input only here!'!AL13</f>
        <v>515428</v>
      </c>
      <c r="AM411" s="25">
        <f>'"rank"; your input only here!'!AM13</f>
        <v>0</v>
      </c>
      <c r="AN411" s="25">
        <f>'"rank"; your input only here!'!AN13</f>
        <v>0</v>
      </c>
      <c r="AO411" s="25">
        <f>'"rank"; your input only here!'!AO13</f>
        <v>0</v>
      </c>
      <c r="AP411" s="25">
        <f>'"rank"; your input only here!'!AP13</f>
        <v>0</v>
      </c>
      <c r="AQ411" s="25">
        <f>'"rank"; your input only here!'!AQ13</f>
        <v>515428</v>
      </c>
    </row>
    <row r="412" spans="1:43" x14ac:dyDescent="0.25">
      <c r="A412" t="str">
        <f>'"rank"; your input only here!'!A14</f>
        <v>A9</v>
      </c>
      <c r="B412" t="str">
        <f>'"rank"; your input only here!'!B14</f>
        <v>Test Project 9</v>
      </c>
      <c r="C412">
        <f>'"rank"; your input only here!'!C14</f>
        <v>900000</v>
      </c>
      <c r="D412" t="str">
        <f t="shared" si="6"/>
        <v>yes</v>
      </c>
      <c r="E412">
        <f>'"rank"; your input only here!'!E14</f>
        <v>9</v>
      </c>
      <c r="F412">
        <f>'"rank"; your input only here!'!F14</f>
        <v>0</v>
      </c>
      <c r="G412">
        <f>'"rank"; your input only here!'!G14</f>
        <v>0</v>
      </c>
      <c r="H412">
        <f>'"rank"; your input only here!'!H14</f>
        <v>0</v>
      </c>
      <c r="I412">
        <f>'"rank"; your input only here!'!I14</f>
        <v>0</v>
      </c>
      <c r="J412">
        <f>'"rank"; your input only here!'!J14</f>
        <v>0</v>
      </c>
      <c r="K412">
        <f>'"rank"; your input only here!'!K14</f>
        <v>0</v>
      </c>
      <c r="L412">
        <f>'"rank"; your input only here!'!L14</f>
        <v>0</v>
      </c>
      <c r="M412">
        <f>'"rank"; your input only here!'!M14</f>
        <v>0</v>
      </c>
      <c r="N412">
        <f>'"rank"; your input only here!'!N14</f>
        <v>0</v>
      </c>
      <c r="O412">
        <f>'"rank"; your input only here!'!O14</f>
        <v>0</v>
      </c>
      <c r="P412">
        <f>'"rank"; your input only here!'!P14</f>
        <v>0</v>
      </c>
      <c r="Q412">
        <f>'"rank"; your input only here!'!Q14</f>
        <v>0</v>
      </c>
      <c r="R412">
        <f>'"rank"; your input only here!'!R14</f>
        <v>0</v>
      </c>
      <c r="S412">
        <f>'"rank"; your input only here!'!S14</f>
        <v>0</v>
      </c>
      <c r="T412">
        <f>'"rank"; your input only here!'!T14</f>
        <v>0</v>
      </c>
      <c r="U412">
        <f>'"rank"; your input only here!'!U14</f>
        <v>0</v>
      </c>
      <c r="V412">
        <f>'"rank"; your input only here!'!V14</f>
        <v>0</v>
      </c>
      <c r="W412">
        <f>'"rank"; your input only here!'!W14</f>
        <v>0</v>
      </c>
      <c r="X412">
        <f>'"rank"; your input only here!'!X14</f>
        <v>0</v>
      </c>
      <c r="Y412">
        <f>'"rank"; your input only here!'!Y14</f>
        <v>0</v>
      </c>
      <c r="Z412">
        <f>'"rank"; your input only here!'!Z14</f>
        <v>0</v>
      </c>
      <c r="AA412">
        <f>'"rank"; your input only here!'!AA14</f>
        <v>0</v>
      </c>
      <c r="AB412">
        <f>'"rank"; your input only here!'!AB14</f>
        <v>0</v>
      </c>
      <c r="AC412">
        <f>'"rank"; your input only here!'!AC14</f>
        <v>750000</v>
      </c>
      <c r="AD412">
        <f>'"rank"; your input only here!'!AD14</f>
        <v>0</v>
      </c>
      <c r="AE412">
        <f>'"rank"; your input only here!'!AE14</f>
        <v>0</v>
      </c>
      <c r="AF412">
        <f>'"rank"; your input only here!'!AF14</f>
        <v>150000</v>
      </c>
      <c r="AG412">
        <f>'"rank"; your input only here!'!AG14</f>
        <v>0</v>
      </c>
      <c r="AH412">
        <f>'"rank"; your input only here!'!AH14</f>
        <v>0</v>
      </c>
      <c r="AI412">
        <f>'"rank"; your input only here!'!AI14</f>
        <v>0</v>
      </c>
      <c r="AJ412">
        <f>'"rank"; your input only here!'!AJ14</f>
        <v>0</v>
      </c>
      <c r="AK412">
        <f>'"rank"; your input only here!'!AK14</f>
        <v>0</v>
      </c>
      <c r="AL412">
        <f>'"rank"; your input only here!'!AL14</f>
        <v>900000</v>
      </c>
      <c r="AM412" s="25">
        <f>'"rank"; your input only here!'!AM14</f>
        <v>0</v>
      </c>
      <c r="AN412" s="25">
        <f>'"rank"; your input only here!'!AN14</f>
        <v>0</v>
      </c>
      <c r="AO412" s="25">
        <f>'"rank"; your input only here!'!AO14</f>
        <v>0</v>
      </c>
      <c r="AP412" s="25">
        <f>'"rank"; your input only here!'!AP14</f>
        <v>0</v>
      </c>
      <c r="AQ412" s="25">
        <f>'"rank"; your input only here!'!AQ14</f>
        <v>900000</v>
      </c>
    </row>
    <row r="413" spans="1:43" x14ac:dyDescent="0.25">
      <c r="A413" t="str">
        <f>'"rank"; your input only here!'!A15</f>
        <v>A10</v>
      </c>
      <c r="B413" t="str">
        <f>'"rank"; your input only here!'!B15</f>
        <v>Test Project 10</v>
      </c>
      <c r="C413">
        <f>'"rank"; your input only here!'!C15</f>
        <v>1158765</v>
      </c>
      <c r="D413" t="str">
        <f t="shared" si="6"/>
        <v>yes</v>
      </c>
      <c r="E413">
        <f>'"rank"; your input only here!'!E15</f>
        <v>10</v>
      </c>
      <c r="F413">
        <f>'"rank"; your input only here!'!F15</f>
        <v>0</v>
      </c>
      <c r="G413">
        <f>'"rank"; your input only here!'!G15</f>
        <v>0</v>
      </c>
      <c r="H413">
        <f>'"rank"; your input only here!'!H15</f>
        <v>0</v>
      </c>
      <c r="I413">
        <f>'"rank"; your input only here!'!I15</f>
        <v>0</v>
      </c>
      <c r="J413">
        <f>'"rank"; your input only here!'!J15</f>
        <v>0</v>
      </c>
      <c r="K413">
        <f>'"rank"; your input only here!'!K15</f>
        <v>0</v>
      </c>
      <c r="L413">
        <f>'"rank"; your input only here!'!L15</f>
        <v>0</v>
      </c>
      <c r="M413">
        <f>'"rank"; your input only here!'!M15</f>
        <v>0</v>
      </c>
      <c r="N413">
        <f>'"rank"; your input only here!'!N15</f>
        <v>149003</v>
      </c>
      <c r="O413">
        <f>'"rank"; your input only here!'!O15</f>
        <v>0</v>
      </c>
      <c r="P413">
        <f>'"rank"; your input only here!'!P15</f>
        <v>0</v>
      </c>
      <c r="Q413">
        <f>'"rank"; your input only here!'!Q15</f>
        <v>0</v>
      </c>
      <c r="R413">
        <f>'"rank"; your input only here!'!R15</f>
        <v>0</v>
      </c>
      <c r="S413">
        <f>'"rank"; your input only here!'!S15</f>
        <v>0</v>
      </c>
      <c r="T413">
        <f>'"rank"; your input only here!'!T15</f>
        <v>0</v>
      </c>
      <c r="U413">
        <f>'"rank"; your input only here!'!U15</f>
        <v>0</v>
      </c>
      <c r="V413">
        <f>'"rank"; your input only here!'!V15</f>
        <v>0</v>
      </c>
      <c r="W413">
        <f>'"rank"; your input only here!'!W15</f>
        <v>0</v>
      </c>
      <c r="X413">
        <f>'"rank"; your input only here!'!X15</f>
        <v>0</v>
      </c>
      <c r="Y413">
        <f>'"rank"; your input only here!'!Y15</f>
        <v>0</v>
      </c>
      <c r="Z413">
        <f>'"rank"; your input only here!'!Z15</f>
        <v>0</v>
      </c>
      <c r="AA413">
        <f>'"rank"; your input only here!'!AA15</f>
        <v>0</v>
      </c>
      <c r="AB413">
        <f>'"rank"; your input only here!'!AB15</f>
        <v>0</v>
      </c>
      <c r="AC413">
        <f>'"rank"; your input only here!'!AC15</f>
        <v>749762</v>
      </c>
      <c r="AD413">
        <f>'"rank"; your input only here!'!AD15</f>
        <v>0</v>
      </c>
      <c r="AE413">
        <f>'"rank"; your input only here!'!AE15</f>
        <v>260000</v>
      </c>
      <c r="AF413">
        <f>'"rank"; your input only here!'!AF15</f>
        <v>0</v>
      </c>
      <c r="AG413">
        <f>'"rank"; your input only here!'!AG15</f>
        <v>0</v>
      </c>
      <c r="AH413">
        <f>'"rank"; your input only here!'!AH15</f>
        <v>0</v>
      </c>
      <c r="AI413">
        <f>'"rank"; your input only here!'!AI15</f>
        <v>0</v>
      </c>
      <c r="AJ413">
        <f>'"rank"; your input only here!'!AJ15</f>
        <v>0</v>
      </c>
      <c r="AK413">
        <f>'"rank"; your input only here!'!AK15</f>
        <v>0</v>
      </c>
      <c r="AL413">
        <f>'"rank"; your input only here!'!AL15</f>
        <v>1158765</v>
      </c>
      <c r="AM413" s="25">
        <f>'"rank"; your input only here!'!AM15</f>
        <v>0</v>
      </c>
      <c r="AN413" s="25">
        <f>'"rank"; your input only here!'!AN15</f>
        <v>0</v>
      </c>
      <c r="AO413" s="25">
        <f>'"rank"; your input only here!'!AO15</f>
        <v>0</v>
      </c>
      <c r="AP413" s="25">
        <f>'"rank"; your input only here!'!AP15</f>
        <v>0</v>
      </c>
      <c r="AQ413" s="25">
        <f>'"rank"; your input only here!'!AQ15</f>
        <v>1158765</v>
      </c>
    </row>
    <row r="414" spans="1:43" x14ac:dyDescent="0.25">
      <c r="A414" t="str">
        <f>'"rank"; your input only here!'!A16</f>
        <v>A11</v>
      </c>
      <c r="B414" t="str">
        <f>'"rank"; your input only here!'!B16</f>
        <v>Test Project 11</v>
      </c>
      <c r="C414">
        <f>'"rank"; your input only here!'!C16</f>
        <v>571260</v>
      </c>
      <c r="D414" t="str">
        <f t="shared" si="6"/>
        <v>yes</v>
      </c>
      <c r="E414">
        <f>'"rank"; your input only here!'!E16</f>
        <v>11</v>
      </c>
      <c r="F414">
        <f>'"rank"; your input only here!'!F16</f>
        <v>0</v>
      </c>
      <c r="G414">
        <f>'"rank"; your input only here!'!G16</f>
        <v>0</v>
      </c>
      <c r="H414">
        <f>'"rank"; your input only here!'!H16</f>
        <v>0</v>
      </c>
      <c r="I414">
        <f>'"rank"; your input only here!'!I16</f>
        <v>0</v>
      </c>
      <c r="J414">
        <f>'"rank"; your input only here!'!J16</f>
        <v>0</v>
      </c>
      <c r="K414">
        <f>'"rank"; your input only here!'!K16</f>
        <v>0</v>
      </c>
      <c r="L414">
        <f>'"rank"; your input only here!'!L16</f>
        <v>0</v>
      </c>
      <c r="M414">
        <f>'"rank"; your input only here!'!M16</f>
        <v>0</v>
      </c>
      <c r="N414">
        <f>'"rank"; your input only here!'!N16</f>
        <v>100000</v>
      </c>
      <c r="O414">
        <f>'"rank"; your input only here!'!O16</f>
        <v>0</v>
      </c>
      <c r="P414">
        <f>'"rank"; your input only here!'!P16</f>
        <v>0</v>
      </c>
      <c r="Q414">
        <f>'"rank"; your input only here!'!Q16</f>
        <v>0</v>
      </c>
      <c r="R414">
        <f>'"rank"; your input only here!'!R16</f>
        <v>0</v>
      </c>
      <c r="S414">
        <f>'"rank"; your input only here!'!S16</f>
        <v>0</v>
      </c>
      <c r="T414">
        <f>'"rank"; your input only here!'!T16</f>
        <v>0</v>
      </c>
      <c r="U414">
        <f>'"rank"; your input only here!'!U16</f>
        <v>0</v>
      </c>
      <c r="V414">
        <f>'"rank"; your input only here!'!V16</f>
        <v>0</v>
      </c>
      <c r="W414">
        <f>'"rank"; your input only here!'!W16</f>
        <v>131260</v>
      </c>
      <c r="X414">
        <f>'"rank"; your input only here!'!X16</f>
        <v>0</v>
      </c>
      <c r="Y414">
        <f>'"rank"; your input only here!'!Y16</f>
        <v>0</v>
      </c>
      <c r="Z414">
        <f>'"rank"; your input only here!'!Z16</f>
        <v>0</v>
      </c>
      <c r="AA414">
        <f>'"rank"; your input only here!'!AA16</f>
        <v>0</v>
      </c>
      <c r="AB414">
        <f>'"rank"; your input only here!'!AB16</f>
        <v>0</v>
      </c>
      <c r="AC414">
        <f>'"rank"; your input only here!'!AC16</f>
        <v>0</v>
      </c>
      <c r="AD414">
        <f>'"rank"; your input only here!'!AD16</f>
        <v>0</v>
      </c>
      <c r="AE414">
        <f>'"rank"; your input only here!'!AE16</f>
        <v>0</v>
      </c>
      <c r="AF414">
        <f>'"rank"; your input only here!'!AF16</f>
        <v>0</v>
      </c>
      <c r="AG414">
        <f>'"rank"; your input only here!'!AG16</f>
        <v>250000</v>
      </c>
      <c r="AH414">
        <f>'"rank"; your input only here!'!AH16</f>
        <v>0</v>
      </c>
      <c r="AI414">
        <f>'"rank"; your input only here!'!AI16</f>
        <v>90000</v>
      </c>
      <c r="AJ414">
        <f>'"rank"; your input only here!'!AJ16</f>
        <v>0</v>
      </c>
      <c r="AK414">
        <f>'"rank"; your input only here!'!AK16</f>
        <v>0</v>
      </c>
      <c r="AL414">
        <f>'"rank"; your input only here!'!AL16</f>
        <v>571260</v>
      </c>
      <c r="AM414" s="25">
        <f>'"rank"; your input only here!'!AM16</f>
        <v>0</v>
      </c>
      <c r="AN414" s="25">
        <f>'"rank"; your input only here!'!AN16</f>
        <v>0</v>
      </c>
      <c r="AO414" s="25">
        <f>'"rank"; your input only here!'!AO16</f>
        <v>0</v>
      </c>
      <c r="AP414" s="25">
        <f>'"rank"; your input only here!'!AP16</f>
        <v>0</v>
      </c>
      <c r="AQ414" s="25">
        <f>'"rank"; your input only here!'!AQ16</f>
        <v>571260</v>
      </c>
    </row>
    <row r="415" spans="1:43" x14ac:dyDescent="0.25">
      <c r="A415" t="str">
        <f>'"rank"; your input only here!'!A17</f>
        <v>A12</v>
      </c>
      <c r="B415" t="str">
        <f>'"rank"; your input only here!'!B17</f>
        <v>Test Project 12</v>
      </c>
      <c r="C415">
        <f>'"rank"; your input only here!'!C17</f>
        <v>815000</v>
      </c>
      <c r="D415" t="str">
        <f t="shared" si="6"/>
        <v>yes</v>
      </c>
      <c r="E415">
        <f>'"rank"; your input only here!'!E17</f>
        <v>12</v>
      </c>
      <c r="F415">
        <f>'"rank"; your input only here!'!F17</f>
        <v>0</v>
      </c>
      <c r="G415">
        <f>'"rank"; your input only here!'!G17</f>
        <v>0</v>
      </c>
      <c r="H415">
        <f>'"rank"; your input only here!'!H17</f>
        <v>0</v>
      </c>
      <c r="I415">
        <f>'"rank"; your input only here!'!I17</f>
        <v>0</v>
      </c>
      <c r="J415">
        <f>'"rank"; your input only here!'!J17</f>
        <v>0</v>
      </c>
      <c r="K415">
        <f>'"rank"; your input only here!'!K17</f>
        <v>0</v>
      </c>
      <c r="L415">
        <f>'"rank"; your input only here!'!L17</f>
        <v>0</v>
      </c>
      <c r="M415">
        <f>'"rank"; your input only here!'!M17</f>
        <v>0</v>
      </c>
      <c r="N415">
        <f>'"rank"; your input only here!'!N17</f>
        <v>150000</v>
      </c>
      <c r="O415">
        <f>'"rank"; your input only here!'!O17</f>
        <v>0</v>
      </c>
      <c r="P415">
        <f>'"rank"; your input only here!'!P17</f>
        <v>0</v>
      </c>
      <c r="Q415">
        <f>'"rank"; your input only here!'!Q17</f>
        <v>0</v>
      </c>
      <c r="R415">
        <f>'"rank"; your input only here!'!R17</f>
        <v>0</v>
      </c>
      <c r="S415">
        <f>'"rank"; your input only here!'!S17</f>
        <v>0</v>
      </c>
      <c r="T415">
        <f>'"rank"; your input only here!'!T17</f>
        <v>0</v>
      </c>
      <c r="U415">
        <f>'"rank"; your input only here!'!U17</f>
        <v>0</v>
      </c>
      <c r="V415">
        <f>'"rank"; your input only here!'!V17</f>
        <v>0</v>
      </c>
      <c r="W415">
        <f>'"rank"; your input only here!'!W17</f>
        <v>0</v>
      </c>
      <c r="X415">
        <f>'"rank"; your input only here!'!X17</f>
        <v>0</v>
      </c>
      <c r="Y415">
        <f>'"rank"; your input only here!'!Y17</f>
        <v>0</v>
      </c>
      <c r="Z415">
        <f>'"rank"; your input only here!'!Z17</f>
        <v>0</v>
      </c>
      <c r="AA415">
        <f>'"rank"; your input only here!'!AA17</f>
        <v>0</v>
      </c>
      <c r="AB415">
        <f>'"rank"; your input only here!'!AB17</f>
        <v>0</v>
      </c>
      <c r="AC415">
        <f>'"rank"; your input only here!'!AC17</f>
        <v>500000</v>
      </c>
      <c r="AD415">
        <f>'"rank"; your input only here!'!AD17</f>
        <v>0</v>
      </c>
      <c r="AE415">
        <f>'"rank"; your input only here!'!AE17</f>
        <v>0</v>
      </c>
      <c r="AF415">
        <f>'"rank"; your input only here!'!AF17</f>
        <v>0</v>
      </c>
      <c r="AG415">
        <f>'"rank"; your input only here!'!AG17</f>
        <v>0</v>
      </c>
      <c r="AH415">
        <f>'"rank"; your input only here!'!AH17</f>
        <v>0</v>
      </c>
      <c r="AI415">
        <f>'"rank"; your input only here!'!AI17</f>
        <v>0</v>
      </c>
      <c r="AJ415">
        <f>'"rank"; your input only here!'!AJ17</f>
        <v>165000</v>
      </c>
      <c r="AK415">
        <f>'"rank"; your input only here!'!AK17</f>
        <v>0</v>
      </c>
      <c r="AL415">
        <f>'"rank"; your input only here!'!AL17</f>
        <v>815000</v>
      </c>
      <c r="AM415" s="25">
        <f>'"rank"; your input only here!'!AM17</f>
        <v>0</v>
      </c>
      <c r="AN415" s="25">
        <f>'"rank"; your input only here!'!AN17</f>
        <v>0</v>
      </c>
      <c r="AO415" s="25">
        <f>'"rank"; your input only here!'!AO17</f>
        <v>0</v>
      </c>
      <c r="AP415" s="25">
        <f>'"rank"; your input only here!'!AP17</f>
        <v>0</v>
      </c>
      <c r="AQ415" s="25">
        <f>'"rank"; your input only here!'!AQ17</f>
        <v>815000</v>
      </c>
    </row>
    <row r="416" spans="1:43" x14ac:dyDescent="0.25">
      <c r="A416" t="str">
        <f>'"rank"; your input only here!'!A18</f>
        <v>A13</v>
      </c>
      <c r="B416" t="str">
        <f>'"rank"; your input only here!'!B18</f>
        <v>Test Project 13</v>
      </c>
      <c r="C416">
        <f>'"rank"; your input only here!'!C18</f>
        <v>337313</v>
      </c>
      <c r="D416" t="str">
        <f t="shared" si="6"/>
        <v>yes</v>
      </c>
      <c r="E416">
        <f>'"rank"; your input only here!'!E18</f>
        <v>13</v>
      </c>
      <c r="F416">
        <f>'"rank"; your input only here!'!F18</f>
        <v>0</v>
      </c>
      <c r="G416">
        <f>'"rank"; your input only here!'!G18</f>
        <v>0</v>
      </c>
      <c r="H416">
        <f>'"rank"; your input only here!'!H18</f>
        <v>0</v>
      </c>
      <c r="I416">
        <f>'"rank"; your input only here!'!I18</f>
        <v>0</v>
      </c>
      <c r="J416">
        <f>'"rank"; your input only here!'!J18</f>
        <v>0</v>
      </c>
      <c r="K416">
        <f>'"rank"; your input only here!'!K18</f>
        <v>0</v>
      </c>
      <c r="L416">
        <f>'"rank"; your input only here!'!L18</f>
        <v>0</v>
      </c>
      <c r="M416">
        <f>'"rank"; your input only here!'!M18</f>
        <v>0</v>
      </c>
      <c r="N416">
        <f>'"rank"; your input only here!'!N18</f>
        <v>218836</v>
      </c>
      <c r="O416">
        <f>'"rank"; your input only here!'!O18</f>
        <v>0</v>
      </c>
      <c r="P416">
        <f>'"rank"; your input only here!'!P18</f>
        <v>0</v>
      </c>
      <c r="Q416">
        <f>'"rank"; your input only here!'!Q18</f>
        <v>0</v>
      </c>
      <c r="R416">
        <f>'"rank"; your input only here!'!R18</f>
        <v>0</v>
      </c>
      <c r="S416">
        <f>'"rank"; your input only here!'!S18</f>
        <v>0</v>
      </c>
      <c r="T416">
        <f>'"rank"; your input only here!'!T18</f>
        <v>0</v>
      </c>
      <c r="U416">
        <f>'"rank"; your input only here!'!U18</f>
        <v>0</v>
      </c>
      <c r="V416">
        <f>'"rank"; your input only here!'!V18</f>
        <v>0</v>
      </c>
      <c r="W416">
        <f>'"rank"; your input only here!'!W18</f>
        <v>0</v>
      </c>
      <c r="X416">
        <f>'"rank"; your input only here!'!X18</f>
        <v>0</v>
      </c>
      <c r="Y416">
        <f>'"rank"; your input only here!'!Y18</f>
        <v>0</v>
      </c>
      <c r="Z416">
        <f>'"rank"; your input only here!'!Z18</f>
        <v>0</v>
      </c>
      <c r="AA416">
        <f>'"rank"; your input only here!'!AA18</f>
        <v>0</v>
      </c>
      <c r="AB416">
        <f>'"rank"; your input only here!'!AB18</f>
        <v>0</v>
      </c>
      <c r="AC416">
        <f>'"rank"; your input only here!'!AC18</f>
        <v>0</v>
      </c>
      <c r="AD416">
        <f>'"rank"; your input only here!'!AD18</f>
        <v>0</v>
      </c>
      <c r="AE416">
        <f>'"rank"; your input only here!'!AE18</f>
        <v>0</v>
      </c>
      <c r="AF416">
        <f>'"rank"; your input only here!'!AF18</f>
        <v>118477</v>
      </c>
      <c r="AG416">
        <f>'"rank"; your input only here!'!AG18</f>
        <v>0</v>
      </c>
      <c r="AH416">
        <f>'"rank"; your input only here!'!AH18</f>
        <v>0</v>
      </c>
      <c r="AI416">
        <f>'"rank"; your input only here!'!AI18</f>
        <v>0</v>
      </c>
      <c r="AJ416">
        <f>'"rank"; your input only here!'!AJ18</f>
        <v>0</v>
      </c>
      <c r="AK416">
        <f>'"rank"; your input only here!'!AK18</f>
        <v>0</v>
      </c>
      <c r="AL416">
        <f>'"rank"; your input only here!'!AL18</f>
        <v>337313</v>
      </c>
      <c r="AM416" s="25">
        <f>'"rank"; your input only here!'!AM18</f>
        <v>0</v>
      </c>
      <c r="AN416" s="25">
        <f>'"rank"; your input only here!'!AN18</f>
        <v>0</v>
      </c>
      <c r="AO416" s="25">
        <f>'"rank"; your input only here!'!AO18</f>
        <v>0</v>
      </c>
      <c r="AP416" s="25">
        <f>'"rank"; your input only here!'!AP18</f>
        <v>0</v>
      </c>
      <c r="AQ416" s="25">
        <f>'"rank"; your input only here!'!AQ18</f>
        <v>337313</v>
      </c>
    </row>
    <row r="417" spans="1:43" x14ac:dyDescent="0.25">
      <c r="A417" t="str">
        <f>'"rank"; your input only here!'!A19</f>
        <v>A14</v>
      </c>
      <c r="B417" t="str">
        <f>'"rank"; your input only here!'!B19</f>
        <v>Test Project 14</v>
      </c>
      <c r="C417">
        <f>'"rank"; your input only here!'!C19</f>
        <v>1162000</v>
      </c>
      <c r="D417" t="str">
        <f t="shared" si="6"/>
        <v>yes</v>
      </c>
      <c r="E417">
        <f>'"rank"; your input only here!'!E19</f>
        <v>14</v>
      </c>
      <c r="F417">
        <f>'"rank"; your input only here!'!F19</f>
        <v>0</v>
      </c>
      <c r="G417">
        <f>'"rank"; your input only here!'!G19</f>
        <v>0</v>
      </c>
      <c r="H417">
        <f>'"rank"; your input only here!'!H19</f>
        <v>0</v>
      </c>
      <c r="I417">
        <f>'"rank"; your input only here!'!I19</f>
        <v>0</v>
      </c>
      <c r="J417">
        <f>'"rank"; your input only here!'!J19</f>
        <v>0</v>
      </c>
      <c r="K417">
        <f>'"rank"; your input only here!'!K19</f>
        <v>0</v>
      </c>
      <c r="L417">
        <f>'"rank"; your input only here!'!L19</f>
        <v>0</v>
      </c>
      <c r="M417">
        <f>'"rank"; your input only here!'!M19</f>
        <v>0</v>
      </c>
      <c r="N417">
        <f>'"rank"; your input only here!'!N19</f>
        <v>0</v>
      </c>
      <c r="O417">
        <f>'"rank"; your input only here!'!O19</f>
        <v>0</v>
      </c>
      <c r="P417">
        <f>'"rank"; your input only here!'!P19</f>
        <v>0</v>
      </c>
      <c r="Q417">
        <f>'"rank"; your input only here!'!Q19</f>
        <v>0</v>
      </c>
      <c r="R417">
        <f>'"rank"; your input only here!'!R19</f>
        <v>0</v>
      </c>
      <c r="S417">
        <f>'"rank"; your input only here!'!S19</f>
        <v>0</v>
      </c>
      <c r="T417">
        <f>'"rank"; your input only here!'!T19</f>
        <v>0</v>
      </c>
      <c r="U417">
        <f>'"rank"; your input only here!'!U19</f>
        <v>0</v>
      </c>
      <c r="V417">
        <f>'"rank"; your input only here!'!V19</f>
        <v>0</v>
      </c>
      <c r="W417">
        <f>'"rank"; your input only here!'!W19</f>
        <v>0</v>
      </c>
      <c r="X417">
        <f>'"rank"; your input only here!'!X19</f>
        <v>0</v>
      </c>
      <c r="Y417">
        <f>'"rank"; your input only here!'!Y19</f>
        <v>0</v>
      </c>
      <c r="Z417">
        <f>'"rank"; your input only here!'!Z19</f>
        <v>0</v>
      </c>
      <c r="AA417">
        <f>'"rank"; your input only here!'!AA19</f>
        <v>0</v>
      </c>
      <c r="AB417">
        <f>'"rank"; your input only here!'!AB19</f>
        <v>0</v>
      </c>
      <c r="AC417">
        <f>'"rank"; your input only here!'!AC19</f>
        <v>750000</v>
      </c>
      <c r="AD417">
        <f>'"rank"; your input only here!'!AD19</f>
        <v>298000</v>
      </c>
      <c r="AE417">
        <f>'"rank"; your input only here!'!AE19</f>
        <v>0</v>
      </c>
      <c r="AF417">
        <f>'"rank"; your input only here!'!AF19</f>
        <v>114000</v>
      </c>
      <c r="AG417">
        <f>'"rank"; your input only here!'!AG19</f>
        <v>0</v>
      </c>
      <c r="AH417">
        <f>'"rank"; your input only here!'!AH19</f>
        <v>0</v>
      </c>
      <c r="AI417">
        <f>'"rank"; your input only here!'!AI19</f>
        <v>0</v>
      </c>
      <c r="AJ417">
        <f>'"rank"; your input only here!'!AJ19</f>
        <v>0</v>
      </c>
      <c r="AK417">
        <f>'"rank"; your input only here!'!AK19</f>
        <v>0</v>
      </c>
      <c r="AL417">
        <f>'"rank"; your input only here!'!AL19</f>
        <v>1162000</v>
      </c>
      <c r="AM417" s="25">
        <f>'"rank"; your input only here!'!AM19</f>
        <v>0</v>
      </c>
      <c r="AN417" s="25">
        <f>'"rank"; your input only here!'!AN19</f>
        <v>0</v>
      </c>
      <c r="AO417" s="25">
        <f>'"rank"; your input only here!'!AO19</f>
        <v>0</v>
      </c>
      <c r="AP417" s="25">
        <f>'"rank"; your input only here!'!AP19</f>
        <v>0</v>
      </c>
      <c r="AQ417" s="25">
        <f>'"rank"; your input only here!'!AQ19</f>
        <v>1162000</v>
      </c>
    </row>
    <row r="418" spans="1:43" x14ac:dyDescent="0.25">
      <c r="A418" t="str">
        <f>'"rank"; your input only here!'!A20</f>
        <v>A15</v>
      </c>
      <c r="B418" t="str">
        <f>'"rank"; your input only here!'!B20</f>
        <v>Test Project 15</v>
      </c>
      <c r="C418">
        <f>'"rank"; your input only here!'!C20</f>
        <v>575430</v>
      </c>
      <c r="D418" t="str">
        <f t="shared" si="6"/>
        <v>yes</v>
      </c>
      <c r="E418">
        <f>'"rank"; your input only here!'!E20</f>
        <v>15</v>
      </c>
      <c r="F418">
        <f>'"rank"; your input only here!'!F20</f>
        <v>0</v>
      </c>
      <c r="G418">
        <f>'"rank"; your input only here!'!G20</f>
        <v>0</v>
      </c>
      <c r="H418">
        <f>'"rank"; your input only here!'!H20</f>
        <v>0</v>
      </c>
      <c r="I418">
        <f>'"rank"; your input only here!'!I20</f>
        <v>0</v>
      </c>
      <c r="J418">
        <f>'"rank"; your input only here!'!J20</f>
        <v>0</v>
      </c>
      <c r="K418">
        <f>'"rank"; your input only here!'!K20</f>
        <v>0</v>
      </c>
      <c r="L418">
        <f>'"rank"; your input only here!'!L20</f>
        <v>0</v>
      </c>
      <c r="M418">
        <f>'"rank"; your input only here!'!M20</f>
        <v>0</v>
      </c>
      <c r="N418">
        <f>'"rank"; your input only here!'!N20</f>
        <v>174000</v>
      </c>
      <c r="O418">
        <f>'"rank"; your input only here!'!O20</f>
        <v>0</v>
      </c>
      <c r="P418">
        <f>'"rank"; your input only here!'!P20</f>
        <v>0</v>
      </c>
      <c r="Q418">
        <f>'"rank"; your input only here!'!Q20</f>
        <v>0</v>
      </c>
      <c r="R418">
        <f>'"rank"; your input only here!'!R20</f>
        <v>0</v>
      </c>
      <c r="S418">
        <f>'"rank"; your input only here!'!S20</f>
        <v>0</v>
      </c>
      <c r="T418">
        <f>'"rank"; your input only here!'!T20</f>
        <v>0</v>
      </c>
      <c r="U418">
        <f>'"rank"; your input only here!'!U20</f>
        <v>0</v>
      </c>
      <c r="V418">
        <f>'"rank"; your input only here!'!V20</f>
        <v>0</v>
      </c>
      <c r="W418">
        <f>'"rank"; your input only here!'!W20</f>
        <v>0</v>
      </c>
      <c r="X418">
        <f>'"rank"; your input only here!'!X20</f>
        <v>100630</v>
      </c>
      <c r="Y418">
        <f>'"rank"; your input only here!'!Y20</f>
        <v>0</v>
      </c>
      <c r="Z418">
        <f>'"rank"; your input only here!'!Z20</f>
        <v>0</v>
      </c>
      <c r="AA418">
        <f>'"rank"; your input only here!'!AA20</f>
        <v>0</v>
      </c>
      <c r="AB418">
        <f>'"rank"; your input only here!'!AB20</f>
        <v>0</v>
      </c>
      <c r="AC418">
        <f>'"rank"; your input only here!'!AC20</f>
        <v>0</v>
      </c>
      <c r="AD418">
        <f>'"rank"; your input only here!'!AD20</f>
        <v>0</v>
      </c>
      <c r="AE418">
        <f>'"rank"; your input only here!'!AE20</f>
        <v>0</v>
      </c>
      <c r="AF418">
        <f>'"rank"; your input only here!'!AF20</f>
        <v>0</v>
      </c>
      <c r="AG418">
        <f>'"rank"; your input only here!'!AG20</f>
        <v>0</v>
      </c>
      <c r="AH418">
        <f>'"rank"; your input only here!'!AH20</f>
        <v>0</v>
      </c>
      <c r="AI418">
        <f>'"rank"; your input only here!'!AI20</f>
        <v>0</v>
      </c>
      <c r="AJ418">
        <f>'"rank"; your input only here!'!AJ20</f>
        <v>0</v>
      </c>
      <c r="AK418">
        <f>'"rank"; your input only here!'!AK20</f>
        <v>0</v>
      </c>
      <c r="AL418">
        <f>'"rank"; your input only here!'!AL20</f>
        <v>274630</v>
      </c>
      <c r="AM418" s="25">
        <f>'"rank"; your input only here!'!AM20</f>
        <v>0</v>
      </c>
      <c r="AN418" s="25">
        <f>'"rank"; your input only here!'!AN20</f>
        <v>0</v>
      </c>
      <c r="AO418" s="25">
        <f>'"rank"; your input only here!'!AO20</f>
        <v>0</v>
      </c>
      <c r="AP418" s="25">
        <f>'"rank"; your input only here!'!AP20</f>
        <v>300800</v>
      </c>
      <c r="AQ418" s="25">
        <f>'"rank"; your input only here!'!AQ20</f>
        <v>575430</v>
      </c>
    </row>
    <row r="419" spans="1:43" x14ac:dyDescent="0.25">
      <c r="A419" t="str">
        <f>'"rank"; your input only here!'!A21</f>
        <v>A16</v>
      </c>
      <c r="B419" t="str">
        <f>'"rank"; your input only here!'!B21</f>
        <v>Test Project 16</v>
      </c>
      <c r="C419">
        <f>'"rank"; your input only here!'!C21</f>
        <v>694969</v>
      </c>
      <c r="D419" t="str">
        <f t="shared" si="6"/>
        <v>yes</v>
      </c>
      <c r="E419">
        <f>'"rank"; your input only here!'!E21</f>
        <v>16</v>
      </c>
      <c r="F419">
        <f>'"rank"; your input only here!'!F21</f>
        <v>0</v>
      </c>
      <c r="G419">
        <f>'"rank"; your input only here!'!G21</f>
        <v>0</v>
      </c>
      <c r="H419">
        <f>'"rank"; your input only here!'!H21</f>
        <v>0</v>
      </c>
      <c r="I419">
        <f>'"rank"; your input only here!'!I21</f>
        <v>0</v>
      </c>
      <c r="J419">
        <f>'"rank"; your input only here!'!J21</f>
        <v>0</v>
      </c>
      <c r="K419">
        <f>'"rank"; your input only here!'!K21</f>
        <v>0</v>
      </c>
      <c r="L419">
        <f>'"rank"; your input only here!'!L21</f>
        <v>0</v>
      </c>
      <c r="M419">
        <f>'"rank"; your input only here!'!M21</f>
        <v>0</v>
      </c>
      <c r="N419">
        <f>'"rank"; your input only here!'!N21</f>
        <v>195000</v>
      </c>
      <c r="O419">
        <f>'"rank"; your input only here!'!O21</f>
        <v>0</v>
      </c>
      <c r="P419">
        <f>'"rank"; your input only here!'!P21</f>
        <v>0</v>
      </c>
      <c r="Q419">
        <f>'"rank"; your input only here!'!Q21</f>
        <v>0</v>
      </c>
      <c r="R419">
        <f>'"rank"; your input only here!'!R21</f>
        <v>0</v>
      </c>
      <c r="S419">
        <f>'"rank"; your input only here!'!S21</f>
        <v>0</v>
      </c>
      <c r="T419">
        <f>'"rank"; your input only here!'!T21</f>
        <v>249969</v>
      </c>
      <c r="U419">
        <f>'"rank"; your input only here!'!U21</f>
        <v>0</v>
      </c>
      <c r="V419">
        <f>'"rank"; your input only here!'!V21</f>
        <v>0</v>
      </c>
      <c r="W419">
        <f>'"rank"; your input only here!'!W21</f>
        <v>0</v>
      </c>
      <c r="X419">
        <f>'"rank"; your input only here!'!X21</f>
        <v>0</v>
      </c>
      <c r="Y419">
        <f>'"rank"; your input only here!'!Y21</f>
        <v>0</v>
      </c>
      <c r="Z419">
        <f>'"rank"; your input only here!'!Z21</f>
        <v>0</v>
      </c>
      <c r="AA419">
        <f>'"rank"; your input only here!'!AA21</f>
        <v>0</v>
      </c>
      <c r="AB419">
        <f>'"rank"; your input only here!'!AB21</f>
        <v>250000</v>
      </c>
      <c r="AC419">
        <f>'"rank"; your input only here!'!AC21</f>
        <v>0</v>
      </c>
      <c r="AD419">
        <f>'"rank"; your input only here!'!AD21</f>
        <v>0</v>
      </c>
      <c r="AE419">
        <f>'"rank"; your input only here!'!AE21</f>
        <v>0</v>
      </c>
      <c r="AF419">
        <f>'"rank"; your input only here!'!AF21</f>
        <v>0</v>
      </c>
      <c r="AG419">
        <f>'"rank"; your input only here!'!AG21</f>
        <v>0</v>
      </c>
      <c r="AH419">
        <f>'"rank"; your input only here!'!AH21</f>
        <v>0</v>
      </c>
      <c r="AI419">
        <f>'"rank"; your input only here!'!AI21</f>
        <v>0</v>
      </c>
      <c r="AJ419">
        <f>'"rank"; your input only here!'!AJ21</f>
        <v>0</v>
      </c>
      <c r="AK419">
        <f>'"rank"; your input only here!'!AK21</f>
        <v>0</v>
      </c>
      <c r="AL419">
        <f>'"rank"; your input only here!'!AL21</f>
        <v>694969</v>
      </c>
      <c r="AM419" s="25">
        <f>'"rank"; your input only here!'!AM21</f>
        <v>0</v>
      </c>
      <c r="AN419" s="25">
        <f>'"rank"; your input only here!'!AN21</f>
        <v>0</v>
      </c>
      <c r="AO419" s="25">
        <f>'"rank"; your input only here!'!AO21</f>
        <v>0</v>
      </c>
      <c r="AP419" s="25">
        <f>'"rank"; your input only here!'!AP21</f>
        <v>0</v>
      </c>
      <c r="AQ419" s="25">
        <f>'"rank"; your input only here!'!AQ21</f>
        <v>694969</v>
      </c>
    </row>
    <row r="420" spans="1:43" x14ac:dyDescent="0.25">
      <c r="A420" t="str">
        <f>'"rank"; your input only here!'!A22</f>
        <v>A17</v>
      </c>
      <c r="B420" t="str">
        <f>'"rank"; your input only here!'!B22</f>
        <v>Test Project 17</v>
      </c>
      <c r="C420">
        <f>'"rank"; your input only here!'!C22</f>
        <v>611800</v>
      </c>
      <c r="D420" t="str">
        <f t="shared" si="6"/>
        <v>yes</v>
      </c>
      <c r="E420">
        <f>'"rank"; your input only here!'!E22</f>
        <v>17</v>
      </c>
      <c r="F420">
        <f>'"rank"; your input only here!'!F22</f>
        <v>0</v>
      </c>
      <c r="G420">
        <f>'"rank"; your input only here!'!G22</f>
        <v>0</v>
      </c>
      <c r="H420">
        <f>'"rank"; your input only here!'!H22</f>
        <v>0</v>
      </c>
      <c r="I420">
        <f>'"rank"; your input only here!'!I22</f>
        <v>198800</v>
      </c>
      <c r="J420">
        <f>'"rank"; your input only here!'!J22</f>
        <v>0</v>
      </c>
      <c r="K420">
        <f>'"rank"; your input only here!'!K22</f>
        <v>0</v>
      </c>
      <c r="L420">
        <f>'"rank"; your input only here!'!L22</f>
        <v>0</v>
      </c>
      <c r="M420">
        <f>'"rank"; your input only here!'!M22</f>
        <v>0</v>
      </c>
      <c r="N420">
        <f>'"rank"; your input only here!'!N22</f>
        <v>0</v>
      </c>
      <c r="O420">
        <f>'"rank"; your input only here!'!O22</f>
        <v>0</v>
      </c>
      <c r="P420">
        <f>'"rank"; your input only here!'!P22</f>
        <v>0</v>
      </c>
      <c r="Q420">
        <f>'"rank"; your input only here!'!Q22</f>
        <v>0</v>
      </c>
      <c r="R420">
        <f>'"rank"; your input only here!'!R22</f>
        <v>0</v>
      </c>
      <c r="S420">
        <f>'"rank"; your input only here!'!S22</f>
        <v>0</v>
      </c>
      <c r="T420">
        <f>'"rank"; your input only here!'!T22</f>
        <v>0</v>
      </c>
      <c r="U420">
        <f>'"rank"; your input only here!'!U22</f>
        <v>0</v>
      </c>
      <c r="V420">
        <f>'"rank"; your input only here!'!V22</f>
        <v>0</v>
      </c>
      <c r="W420">
        <f>'"rank"; your input only here!'!W22</f>
        <v>0</v>
      </c>
      <c r="X420">
        <f>'"rank"; your input only here!'!X22</f>
        <v>0</v>
      </c>
      <c r="Y420">
        <f>'"rank"; your input only here!'!Y22</f>
        <v>0</v>
      </c>
      <c r="Z420">
        <f>'"rank"; your input only here!'!Z22</f>
        <v>0</v>
      </c>
      <c r="AA420">
        <f>'"rank"; your input only here!'!AA22</f>
        <v>0</v>
      </c>
      <c r="AB420">
        <f>'"rank"; your input only here!'!AB22</f>
        <v>203000</v>
      </c>
      <c r="AC420">
        <f>'"rank"; your input only here!'!AC22</f>
        <v>0</v>
      </c>
      <c r="AD420">
        <f>'"rank"; your input only here!'!AD22</f>
        <v>0</v>
      </c>
      <c r="AE420">
        <f>'"rank"; your input only here!'!AE22</f>
        <v>0</v>
      </c>
      <c r="AF420">
        <f>'"rank"; your input only here!'!AF22</f>
        <v>0</v>
      </c>
      <c r="AG420">
        <f>'"rank"; your input only here!'!AG22</f>
        <v>0</v>
      </c>
      <c r="AH420">
        <f>'"rank"; your input only here!'!AH22</f>
        <v>0</v>
      </c>
      <c r="AI420">
        <f>'"rank"; your input only here!'!AI22</f>
        <v>210000</v>
      </c>
      <c r="AJ420">
        <f>'"rank"; your input only here!'!AJ22</f>
        <v>0</v>
      </c>
      <c r="AK420">
        <f>'"rank"; your input only here!'!AK22</f>
        <v>0</v>
      </c>
      <c r="AL420">
        <f>'"rank"; your input only here!'!AL22</f>
        <v>611800</v>
      </c>
      <c r="AM420" s="25">
        <f>'"rank"; your input only here!'!AM22</f>
        <v>0</v>
      </c>
      <c r="AN420" s="25">
        <f>'"rank"; your input only here!'!AN22</f>
        <v>0</v>
      </c>
      <c r="AO420" s="25">
        <f>'"rank"; your input only here!'!AO22</f>
        <v>0</v>
      </c>
      <c r="AP420" s="25">
        <f>'"rank"; your input only here!'!AP22</f>
        <v>0</v>
      </c>
      <c r="AQ420" s="25">
        <f>'"rank"; your input only here!'!AQ22</f>
        <v>611800</v>
      </c>
    </row>
    <row r="421" spans="1:43" x14ac:dyDescent="0.25">
      <c r="A421" t="str">
        <f>'"rank"; your input only here!'!A23</f>
        <v>A18</v>
      </c>
      <c r="B421" t="str">
        <f>'"rank"; your input only here!'!B23</f>
        <v>Test Project 18</v>
      </c>
      <c r="C421">
        <f>'"rank"; your input only here!'!C23</f>
        <v>462969</v>
      </c>
      <c r="D421" t="str">
        <f t="shared" si="6"/>
        <v>yes</v>
      </c>
      <c r="E421">
        <f>'"rank"; your input only here!'!E23</f>
        <v>18</v>
      </c>
      <c r="F421">
        <f>'"rank"; your input only here!'!F23</f>
        <v>0</v>
      </c>
      <c r="G421">
        <f>'"rank"; your input only here!'!G23</f>
        <v>0</v>
      </c>
      <c r="H421">
        <f>'"rank"; your input only here!'!H23</f>
        <v>0</v>
      </c>
      <c r="I421">
        <f>'"rank"; your input only here!'!I23</f>
        <v>0</v>
      </c>
      <c r="J421">
        <f>'"rank"; your input only here!'!J23</f>
        <v>263094</v>
      </c>
      <c r="K421">
        <f>'"rank"; your input only here!'!K23</f>
        <v>0</v>
      </c>
      <c r="L421">
        <f>'"rank"; your input only here!'!L23</f>
        <v>0</v>
      </c>
      <c r="M421">
        <f>'"rank"; your input only here!'!M23</f>
        <v>0</v>
      </c>
      <c r="N421">
        <f>'"rank"; your input only here!'!N23</f>
        <v>0</v>
      </c>
      <c r="O421">
        <f>'"rank"; your input only here!'!O23</f>
        <v>0</v>
      </c>
      <c r="P421">
        <f>'"rank"; your input only here!'!P23</f>
        <v>0</v>
      </c>
      <c r="Q421">
        <f>'"rank"; your input only here!'!Q23</f>
        <v>0</v>
      </c>
      <c r="R421">
        <f>'"rank"; your input only here!'!R23</f>
        <v>0</v>
      </c>
      <c r="S421">
        <f>'"rank"; your input only here!'!S23</f>
        <v>0</v>
      </c>
      <c r="T421">
        <f>'"rank"; your input only here!'!T23</f>
        <v>0</v>
      </c>
      <c r="U421">
        <f>'"rank"; your input only here!'!U23</f>
        <v>0</v>
      </c>
      <c r="V421">
        <f>'"rank"; your input only here!'!V23</f>
        <v>0</v>
      </c>
      <c r="W421">
        <f>'"rank"; your input only here!'!W23</f>
        <v>199875</v>
      </c>
      <c r="X421">
        <f>'"rank"; your input only here!'!X23</f>
        <v>0</v>
      </c>
      <c r="Y421">
        <f>'"rank"; your input only here!'!Y23</f>
        <v>0</v>
      </c>
      <c r="Z421">
        <f>'"rank"; your input only here!'!Z23</f>
        <v>0</v>
      </c>
      <c r="AA421">
        <f>'"rank"; your input only here!'!AA23</f>
        <v>0</v>
      </c>
      <c r="AB421">
        <f>'"rank"; your input only here!'!AB23</f>
        <v>0</v>
      </c>
      <c r="AC421">
        <f>'"rank"; your input only here!'!AC23</f>
        <v>0</v>
      </c>
      <c r="AD421">
        <f>'"rank"; your input only here!'!AD23</f>
        <v>0</v>
      </c>
      <c r="AE421">
        <f>'"rank"; your input only here!'!AE23</f>
        <v>0</v>
      </c>
      <c r="AF421">
        <f>'"rank"; your input only here!'!AF23</f>
        <v>0</v>
      </c>
      <c r="AG421">
        <f>'"rank"; your input only here!'!AG23</f>
        <v>0</v>
      </c>
      <c r="AH421">
        <f>'"rank"; your input only here!'!AH23</f>
        <v>0</v>
      </c>
      <c r="AI421">
        <f>'"rank"; your input only here!'!AI23</f>
        <v>0</v>
      </c>
      <c r="AJ421">
        <f>'"rank"; your input only here!'!AJ23</f>
        <v>0</v>
      </c>
      <c r="AK421">
        <f>'"rank"; your input only here!'!AK23</f>
        <v>0</v>
      </c>
      <c r="AL421">
        <f>'"rank"; your input only here!'!AL23</f>
        <v>462969</v>
      </c>
      <c r="AM421" s="25">
        <f>'"rank"; your input only here!'!AM23</f>
        <v>0</v>
      </c>
      <c r="AN421" s="25">
        <f>'"rank"; your input only here!'!AN23</f>
        <v>0</v>
      </c>
      <c r="AO421" s="25">
        <f>'"rank"; your input only here!'!AO23</f>
        <v>0</v>
      </c>
      <c r="AP421" s="25">
        <f>'"rank"; your input only here!'!AP23</f>
        <v>0</v>
      </c>
      <c r="AQ421" s="25">
        <f>'"rank"; your input only here!'!AQ23</f>
        <v>462969</v>
      </c>
    </row>
    <row r="422" spans="1:43" x14ac:dyDescent="0.25">
      <c r="A422" t="str">
        <f>'"rank"; your input only here!'!A24</f>
        <v>A19</v>
      </c>
      <c r="B422" t="str">
        <f>'"rank"; your input only here!'!B24</f>
        <v>Test Project 19</v>
      </c>
      <c r="C422">
        <f>'"rank"; your input only here!'!C24</f>
        <v>331172</v>
      </c>
      <c r="D422" t="str">
        <f t="shared" si="6"/>
        <v>yes</v>
      </c>
      <c r="E422">
        <f>'"rank"; your input only here!'!E24</f>
        <v>19</v>
      </c>
      <c r="F422">
        <f>'"rank"; your input only here!'!F24</f>
        <v>0</v>
      </c>
      <c r="G422">
        <f>'"rank"; your input only here!'!G24</f>
        <v>0</v>
      </c>
      <c r="H422">
        <f>'"rank"; your input only here!'!H24</f>
        <v>0</v>
      </c>
      <c r="I422">
        <f>'"rank"; your input only here!'!I24</f>
        <v>0</v>
      </c>
      <c r="J422">
        <f>'"rank"; your input only here!'!J24</f>
        <v>0</v>
      </c>
      <c r="K422">
        <f>'"rank"; your input only here!'!K24</f>
        <v>200000</v>
      </c>
      <c r="L422">
        <f>'"rank"; your input only here!'!L24</f>
        <v>0</v>
      </c>
      <c r="M422">
        <f>'"rank"; your input only here!'!M24</f>
        <v>0</v>
      </c>
      <c r="N422">
        <f>'"rank"; your input only here!'!N24</f>
        <v>0</v>
      </c>
      <c r="O422">
        <f>'"rank"; your input only here!'!O24</f>
        <v>0</v>
      </c>
      <c r="P422">
        <f>'"rank"; your input only here!'!P24</f>
        <v>0</v>
      </c>
      <c r="Q422">
        <f>'"rank"; your input only here!'!Q24</f>
        <v>0</v>
      </c>
      <c r="R422">
        <f>'"rank"; your input only here!'!R24</f>
        <v>0</v>
      </c>
      <c r="S422">
        <f>'"rank"; your input only here!'!S24</f>
        <v>0</v>
      </c>
      <c r="T422">
        <f>'"rank"; your input only here!'!T24</f>
        <v>0</v>
      </c>
      <c r="U422">
        <f>'"rank"; your input only here!'!U24</f>
        <v>0</v>
      </c>
      <c r="V422">
        <f>'"rank"; your input only here!'!V24</f>
        <v>0</v>
      </c>
      <c r="W422">
        <f>'"rank"; your input only here!'!W24</f>
        <v>0</v>
      </c>
      <c r="X422">
        <f>'"rank"; your input only here!'!X24</f>
        <v>0</v>
      </c>
      <c r="Y422">
        <f>'"rank"; your input only here!'!Y24</f>
        <v>0</v>
      </c>
      <c r="Z422">
        <f>'"rank"; your input only here!'!Z24</f>
        <v>0</v>
      </c>
      <c r="AA422">
        <f>'"rank"; your input only here!'!AA24</f>
        <v>0</v>
      </c>
      <c r="AB422">
        <f>'"rank"; your input only here!'!AB24</f>
        <v>0</v>
      </c>
      <c r="AC422">
        <f>'"rank"; your input only here!'!AC24</f>
        <v>0</v>
      </c>
      <c r="AD422">
        <f>'"rank"; your input only here!'!AD24</f>
        <v>0</v>
      </c>
      <c r="AE422">
        <f>'"rank"; your input only here!'!AE24</f>
        <v>0</v>
      </c>
      <c r="AF422">
        <f>'"rank"; your input only here!'!AF24</f>
        <v>131172</v>
      </c>
      <c r="AG422">
        <f>'"rank"; your input only here!'!AG24</f>
        <v>0</v>
      </c>
      <c r="AH422">
        <f>'"rank"; your input only here!'!AH24</f>
        <v>0</v>
      </c>
      <c r="AI422">
        <f>'"rank"; your input only here!'!AI24</f>
        <v>0</v>
      </c>
      <c r="AJ422">
        <f>'"rank"; your input only here!'!AJ24</f>
        <v>0</v>
      </c>
      <c r="AK422">
        <f>'"rank"; your input only here!'!AK24</f>
        <v>0</v>
      </c>
      <c r="AL422">
        <f>'"rank"; your input only here!'!AL24</f>
        <v>331172</v>
      </c>
      <c r="AM422" s="25">
        <f>'"rank"; your input only here!'!AM24</f>
        <v>0</v>
      </c>
      <c r="AN422" s="25">
        <f>'"rank"; your input only here!'!AN24</f>
        <v>0</v>
      </c>
      <c r="AO422" s="25">
        <f>'"rank"; your input only here!'!AO24</f>
        <v>0</v>
      </c>
      <c r="AP422" s="25">
        <f>'"rank"; your input only here!'!AP24</f>
        <v>0</v>
      </c>
      <c r="AQ422" s="25">
        <f>'"rank"; your input only here!'!AQ24</f>
        <v>331172</v>
      </c>
    </row>
    <row r="423" spans="1:43" x14ac:dyDescent="0.25">
      <c r="A423" t="str">
        <f>'"rank"; your input only here!'!A25</f>
        <v>A20</v>
      </c>
      <c r="B423" t="str">
        <f>'"rank"; your input only here!'!B25</f>
        <v>Test Project 20</v>
      </c>
      <c r="C423">
        <f>'"rank"; your input only here!'!C25</f>
        <v>645000</v>
      </c>
      <c r="D423" t="str">
        <f t="shared" si="6"/>
        <v>yes</v>
      </c>
      <c r="E423">
        <f>'"rank"; your input only here!'!E25</f>
        <v>20</v>
      </c>
      <c r="F423">
        <f>'"rank"; your input only here!'!F25</f>
        <v>0</v>
      </c>
      <c r="G423">
        <f>'"rank"; your input only here!'!G25</f>
        <v>0</v>
      </c>
      <c r="H423">
        <f>'"rank"; your input only here!'!H25</f>
        <v>0</v>
      </c>
      <c r="I423">
        <f>'"rank"; your input only here!'!I25</f>
        <v>0</v>
      </c>
      <c r="J423">
        <f>'"rank"; your input only here!'!J25</f>
        <v>0</v>
      </c>
      <c r="K423">
        <f>'"rank"; your input only here!'!K25</f>
        <v>0</v>
      </c>
      <c r="L423">
        <f>'"rank"; your input only here!'!L25</f>
        <v>0</v>
      </c>
      <c r="M423">
        <f>'"rank"; your input only here!'!M25</f>
        <v>0</v>
      </c>
      <c r="N423">
        <f>'"rank"; your input only here!'!N25</f>
        <v>140000</v>
      </c>
      <c r="O423">
        <f>'"rank"; your input only here!'!O25</f>
        <v>0</v>
      </c>
      <c r="P423">
        <f>'"rank"; your input only here!'!P25</f>
        <v>45000</v>
      </c>
      <c r="Q423">
        <f>'"rank"; your input only here!'!Q25</f>
        <v>0</v>
      </c>
      <c r="R423">
        <f>'"rank"; your input only here!'!R25</f>
        <v>0</v>
      </c>
      <c r="S423">
        <f>'"rank"; your input only here!'!S25</f>
        <v>0</v>
      </c>
      <c r="T423">
        <f>'"rank"; your input only here!'!T25</f>
        <v>0</v>
      </c>
      <c r="U423">
        <f>'"rank"; your input only here!'!U25</f>
        <v>0</v>
      </c>
      <c r="V423">
        <f>'"rank"; your input only here!'!V25</f>
        <v>0</v>
      </c>
      <c r="W423">
        <f>'"rank"; your input only here!'!W25</f>
        <v>0</v>
      </c>
      <c r="X423">
        <f>'"rank"; your input only here!'!X25</f>
        <v>0</v>
      </c>
      <c r="Y423">
        <f>'"rank"; your input only here!'!Y25</f>
        <v>0</v>
      </c>
      <c r="Z423">
        <f>'"rank"; your input only here!'!Z25</f>
        <v>0</v>
      </c>
      <c r="AA423">
        <f>'"rank"; your input only here!'!AA25</f>
        <v>0</v>
      </c>
      <c r="AB423">
        <f>'"rank"; your input only here!'!AB25</f>
        <v>245000</v>
      </c>
      <c r="AC423">
        <f>'"rank"; your input only here!'!AC25</f>
        <v>0</v>
      </c>
      <c r="AD423">
        <f>'"rank"; your input only here!'!AD25</f>
        <v>0</v>
      </c>
      <c r="AE423">
        <f>'"rank"; your input only here!'!AE25</f>
        <v>110000</v>
      </c>
      <c r="AF423">
        <f>'"rank"; your input only here!'!AF25</f>
        <v>105000</v>
      </c>
      <c r="AG423">
        <f>'"rank"; your input only here!'!AG25</f>
        <v>0</v>
      </c>
      <c r="AH423">
        <f>'"rank"; your input only here!'!AH25</f>
        <v>0</v>
      </c>
      <c r="AI423">
        <f>'"rank"; your input only here!'!AI25</f>
        <v>0</v>
      </c>
      <c r="AJ423">
        <f>'"rank"; your input only here!'!AJ25</f>
        <v>0</v>
      </c>
      <c r="AK423">
        <f>'"rank"; your input only here!'!AK25</f>
        <v>0</v>
      </c>
      <c r="AL423">
        <f>'"rank"; your input only here!'!AL25</f>
        <v>645000</v>
      </c>
      <c r="AM423" s="25">
        <f>'"rank"; your input only here!'!AM25</f>
        <v>0</v>
      </c>
      <c r="AN423" s="25">
        <f>'"rank"; your input only here!'!AN25</f>
        <v>0</v>
      </c>
      <c r="AO423" s="25">
        <f>'"rank"; your input only here!'!AO25</f>
        <v>0</v>
      </c>
      <c r="AP423" s="25">
        <f>'"rank"; your input only here!'!AP25</f>
        <v>0</v>
      </c>
      <c r="AQ423" s="25">
        <f>'"rank"; your input only here!'!AQ25</f>
        <v>645000</v>
      </c>
    </row>
    <row r="424" spans="1:43" x14ac:dyDescent="0.25">
      <c r="A424" t="str">
        <f>'"rank"; your input only here!'!A26</f>
        <v>A21</v>
      </c>
      <c r="B424" t="str">
        <f>'"rank"; your input only here!'!B26</f>
        <v>Test Project 21</v>
      </c>
      <c r="C424">
        <f>'"rank"; your input only here!'!C26</f>
        <v>530081</v>
      </c>
      <c r="D424" t="str">
        <f t="shared" si="6"/>
        <v>yes</v>
      </c>
      <c r="E424">
        <f>'"rank"; your input only here!'!E26</f>
        <v>21</v>
      </c>
      <c r="F424">
        <f>'"rank"; your input only here!'!F26</f>
        <v>0</v>
      </c>
      <c r="G424">
        <f>'"rank"; your input only here!'!G26</f>
        <v>0</v>
      </c>
      <c r="H424">
        <f>'"rank"; your input only here!'!H26</f>
        <v>0</v>
      </c>
      <c r="I424">
        <f>'"rank"; your input only here!'!I26</f>
        <v>0</v>
      </c>
      <c r="J424">
        <f>'"rank"; your input only here!'!J26</f>
        <v>0</v>
      </c>
      <c r="K424">
        <f>'"rank"; your input only here!'!K26</f>
        <v>0</v>
      </c>
      <c r="L424">
        <f>'"rank"; your input only here!'!L26</f>
        <v>0</v>
      </c>
      <c r="M424">
        <f>'"rank"; your input only here!'!M26</f>
        <v>0</v>
      </c>
      <c r="N424">
        <f>'"rank"; your input only here!'!N26</f>
        <v>0</v>
      </c>
      <c r="O424">
        <f>'"rank"; your input only here!'!O26</f>
        <v>130110</v>
      </c>
      <c r="P424">
        <f>'"rank"; your input only here!'!P26</f>
        <v>0</v>
      </c>
      <c r="Q424">
        <f>'"rank"; your input only here!'!Q26</f>
        <v>0</v>
      </c>
      <c r="R424">
        <f>'"rank"; your input only here!'!R26</f>
        <v>0</v>
      </c>
      <c r="S424">
        <f>'"rank"; your input only here!'!S26</f>
        <v>0</v>
      </c>
      <c r="T424">
        <f>'"rank"; your input only here!'!T26</f>
        <v>199979</v>
      </c>
      <c r="U424">
        <f>'"rank"; your input only here!'!U26</f>
        <v>0</v>
      </c>
      <c r="V424">
        <f>'"rank"; your input only here!'!V26</f>
        <v>0</v>
      </c>
      <c r="W424">
        <f>'"rank"; your input only here!'!W26</f>
        <v>0</v>
      </c>
      <c r="X424">
        <f>'"rank"; your input only here!'!X26</f>
        <v>0</v>
      </c>
      <c r="Y424">
        <f>'"rank"; your input only here!'!Y26</f>
        <v>0</v>
      </c>
      <c r="Z424">
        <f>'"rank"; your input only here!'!Z26</f>
        <v>0</v>
      </c>
      <c r="AA424">
        <f>'"rank"; your input only here!'!AA26</f>
        <v>0</v>
      </c>
      <c r="AB424">
        <f>'"rank"; your input only here!'!AB26</f>
        <v>0</v>
      </c>
      <c r="AC424">
        <f>'"rank"; your input only here!'!AC26</f>
        <v>0</v>
      </c>
      <c r="AD424">
        <f>'"rank"; your input only here!'!AD26</f>
        <v>0</v>
      </c>
      <c r="AE424">
        <f>'"rank"; your input only here!'!AE26</f>
        <v>0</v>
      </c>
      <c r="AF424">
        <f>'"rank"; your input only here!'!AF26</f>
        <v>199992</v>
      </c>
      <c r="AG424">
        <f>'"rank"; your input only here!'!AG26</f>
        <v>0</v>
      </c>
      <c r="AH424">
        <f>'"rank"; your input only here!'!AH26</f>
        <v>0</v>
      </c>
      <c r="AI424">
        <f>'"rank"; your input only here!'!AI26</f>
        <v>0</v>
      </c>
      <c r="AJ424">
        <f>'"rank"; your input only here!'!AJ26</f>
        <v>0</v>
      </c>
      <c r="AK424">
        <f>'"rank"; your input only here!'!AK26</f>
        <v>0</v>
      </c>
      <c r="AL424">
        <f>'"rank"; your input only here!'!AL26</f>
        <v>530081</v>
      </c>
      <c r="AM424" s="25">
        <f>'"rank"; your input only here!'!AM26</f>
        <v>0</v>
      </c>
      <c r="AN424" s="25">
        <f>'"rank"; your input only here!'!AN26</f>
        <v>0</v>
      </c>
      <c r="AO424" s="25">
        <f>'"rank"; your input only here!'!AO26</f>
        <v>0</v>
      </c>
      <c r="AP424" s="25">
        <f>'"rank"; your input only here!'!AP26</f>
        <v>0</v>
      </c>
      <c r="AQ424" s="25">
        <f>'"rank"; your input only here!'!AQ26</f>
        <v>530081</v>
      </c>
    </row>
    <row r="425" spans="1:43" x14ac:dyDescent="0.25">
      <c r="A425" t="str">
        <f>'"rank"; your input only here!'!A27</f>
        <v>A22</v>
      </c>
      <c r="B425" t="str">
        <f>'"rank"; your input only here!'!B27</f>
        <v>Test Project 22</v>
      </c>
      <c r="C425">
        <f>'"rank"; your input only here!'!C27</f>
        <v>1639600</v>
      </c>
      <c r="D425" t="str">
        <f t="shared" si="6"/>
        <v>yes</v>
      </c>
      <c r="E425">
        <f>'"rank"; your input only here!'!E27</f>
        <v>22</v>
      </c>
      <c r="F425">
        <f>'"rank"; your input only here!'!F27</f>
        <v>0</v>
      </c>
      <c r="G425">
        <f>'"rank"; your input only here!'!G27</f>
        <v>0</v>
      </c>
      <c r="H425">
        <f>'"rank"; your input only here!'!H27</f>
        <v>0</v>
      </c>
      <c r="I425">
        <f>'"rank"; your input only here!'!I27</f>
        <v>0</v>
      </c>
      <c r="J425">
        <f>'"rank"; your input only here!'!J27</f>
        <v>0</v>
      </c>
      <c r="K425">
        <f>'"rank"; your input only here!'!K27</f>
        <v>0</v>
      </c>
      <c r="L425">
        <f>'"rank"; your input only here!'!L27</f>
        <v>1349600</v>
      </c>
      <c r="M425">
        <f>'"rank"; your input only here!'!M27</f>
        <v>0</v>
      </c>
      <c r="N425">
        <f>'"rank"; your input only here!'!N27</f>
        <v>150000</v>
      </c>
      <c r="O425">
        <f>'"rank"; your input only here!'!O27</f>
        <v>0</v>
      </c>
      <c r="P425">
        <f>'"rank"; your input only here!'!P27</f>
        <v>0</v>
      </c>
      <c r="Q425">
        <f>'"rank"; your input only here!'!Q27</f>
        <v>0</v>
      </c>
      <c r="R425">
        <f>'"rank"; your input only here!'!R27</f>
        <v>0</v>
      </c>
      <c r="S425">
        <f>'"rank"; your input only here!'!S27</f>
        <v>140000</v>
      </c>
      <c r="T425">
        <f>'"rank"; your input only here!'!T27</f>
        <v>0</v>
      </c>
      <c r="U425">
        <f>'"rank"; your input only here!'!U27</f>
        <v>0</v>
      </c>
      <c r="V425">
        <f>'"rank"; your input only here!'!V27</f>
        <v>0</v>
      </c>
      <c r="W425">
        <f>'"rank"; your input only here!'!W27</f>
        <v>0</v>
      </c>
      <c r="X425">
        <f>'"rank"; your input only here!'!X27</f>
        <v>0</v>
      </c>
      <c r="Y425">
        <f>'"rank"; your input only here!'!Y27</f>
        <v>0</v>
      </c>
      <c r="Z425">
        <f>'"rank"; your input only here!'!Z27</f>
        <v>0</v>
      </c>
      <c r="AA425">
        <f>'"rank"; your input only here!'!AA27</f>
        <v>0</v>
      </c>
      <c r="AB425">
        <f>'"rank"; your input only here!'!AB27</f>
        <v>0</v>
      </c>
      <c r="AC425">
        <f>'"rank"; your input only here!'!AC27</f>
        <v>0</v>
      </c>
      <c r="AD425">
        <f>'"rank"; your input only here!'!AD27</f>
        <v>0</v>
      </c>
      <c r="AE425">
        <f>'"rank"; your input only here!'!AE27</f>
        <v>0</v>
      </c>
      <c r="AF425">
        <f>'"rank"; your input only here!'!AF27</f>
        <v>0</v>
      </c>
      <c r="AG425">
        <f>'"rank"; your input only here!'!AG27</f>
        <v>0</v>
      </c>
      <c r="AH425">
        <f>'"rank"; your input only here!'!AH27</f>
        <v>0</v>
      </c>
      <c r="AI425">
        <f>'"rank"; your input only here!'!AI27</f>
        <v>0</v>
      </c>
      <c r="AJ425">
        <f>'"rank"; your input only here!'!AJ27</f>
        <v>0</v>
      </c>
      <c r="AK425">
        <f>'"rank"; your input only here!'!AK27</f>
        <v>0</v>
      </c>
      <c r="AL425">
        <f>'"rank"; your input only here!'!AL27</f>
        <v>1639600</v>
      </c>
      <c r="AM425" s="25">
        <f>'"rank"; your input only here!'!AM27</f>
        <v>0</v>
      </c>
      <c r="AN425" s="25">
        <f>'"rank"; your input only here!'!AN27</f>
        <v>0</v>
      </c>
      <c r="AO425" s="25">
        <f>'"rank"; your input only here!'!AO27</f>
        <v>0</v>
      </c>
      <c r="AP425" s="25">
        <f>'"rank"; your input only here!'!AP27</f>
        <v>0</v>
      </c>
      <c r="AQ425" s="25">
        <f>'"rank"; your input only here!'!AQ27</f>
        <v>1639600</v>
      </c>
    </row>
    <row r="426" spans="1:43" x14ac:dyDescent="0.25">
      <c r="A426" t="str">
        <f>'"rank"; your input only here!'!A28</f>
        <v>A23</v>
      </c>
      <c r="B426" t="str">
        <f>'"rank"; your input only here!'!B28</f>
        <v>Test Project 23</v>
      </c>
      <c r="C426">
        <f>'"rank"; your input only here!'!C28</f>
        <v>825880</v>
      </c>
      <c r="D426" t="str">
        <f t="shared" si="6"/>
        <v>yes</v>
      </c>
      <c r="E426">
        <f>'"rank"; your input only here!'!E28</f>
        <v>23</v>
      </c>
      <c r="F426">
        <f>'"rank"; your input only here!'!F28</f>
        <v>0</v>
      </c>
      <c r="G426">
        <f>'"rank"; your input only here!'!G28</f>
        <v>0</v>
      </c>
      <c r="H426">
        <f>'"rank"; your input only here!'!H28</f>
        <v>0</v>
      </c>
      <c r="I426">
        <f>'"rank"; your input only here!'!I28</f>
        <v>0</v>
      </c>
      <c r="J426">
        <f>'"rank"; your input only here!'!J28</f>
        <v>0</v>
      </c>
      <c r="K426">
        <f>'"rank"; your input only here!'!K28</f>
        <v>0</v>
      </c>
      <c r="L426">
        <f>'"rank"; your input only here!'!L28</f>
        <v>0</v>
      </c>
      <c r="M426">
        <f>'"rank"; your input only here!'!M28</f>
        <v>0</v>
      </c>
      <c r="N426">
        <f>'"rank"; your input only here!'!N28</f>
        <v>0</v>
      </c>
      <c r="O426">
        <f>'"rank"; your input only here!'!O28</f>
        <v>0</v>
      </c>
      <c r="P426">
        <f>'"rank"; your input only here!'!P28</f>
        <v>0</v>
      </c>
      <c r="Q426">
        <f>'"rank"; your input only here!'!Q28</f>
        <v>0</v>
      </c>
      <c r="R426">
        <f>'"rank"; your input only here!'!R28</f>
        <v>0</v>
      </c>
      <c r="S426">
        <f>'"rank"; your input only here!'!S28</f>
        <v>0</v>
      </c>
      <c r="T426">
        <f>'"rank"; your input only here!'!T28</f>
        <v>0</v>
      </c>
      <c r="U426">
        <f>'"rank"; your input only here!'!U28</f>
        <v>0</v>
      </c>
      <c r="V426">
        <f>'"rank"; your input only here!'!V28</f>
        <v>0</v>
      </c>
      <c r="W426">
        <f>'"rank"; your input only here!'!W28</f>
        <v>0</v>
      </c>
      <c r="X426">
        <f>'"rank"; your input only here!'!X28</f>
        <v>0</v>
      </c>
      <c r="Y426">
        <f>'"rank"; your input only here!'!Y28</f>
        <v>0</v>
      </c>
      <c r="Z426">
        <f>'"rank"; your input only here!'!Z28</f>
        <v>0</v>
      </c>
      <c r="AA426">
        <f>'"rank"; your input only here!'!AA28</f>
        <v>0</v>
      </c>
      <c r="AB426">
        <f>'"rank"; your input only here!'!AB28</f>
        <v>0</v>
      </c>
      <c r="AC426">
        <f>'"rank"; your input only here!'!AC28</f>
        <v>497880</v>
      </c>
      <c r="AD426">
        <f>'"rank"; your input only here!'!AD28</f>
        <v>0</v>
      </c>
      <c r="AE426">
        <f>'"rank"; your input only here!'!AE28</f>
        <v>0</v>
      </c>
      <c r="AF426">
        <f>'"rank"; your input only here!'!AF28</f>
        <v>118000</v>
      </c>
      <c r="AG426">
        <f>'"rank"; your input only here!'!AG28</f>
        <v>0</v>
      </c>
      <c r="AH426">
        <f>'"rank"; your input only here!'!AH28</f>
        <v>0</v>
      </c>
      <c r="AI426">
        <f>'"rank"; your input only here!'!AI28</f>
        <v>210000</v>
      </c>
      <c r="AJ426">
        <f>'"rank"; your input only here!'!AJ28</f>
        <v>0</v>
      </c>
      <c r="AK426">
        <f>'"rank"; your input only here!'!AK28</f>
        <v>0</v>
      </c>
      <c r="AL426">
        <f>'"rank"; your input only here!'!AL28</f>
        <v>825880</v>
      </c>
      <c r="AM426" s="25">
        <f>'"rank"; your input only here!'!AM28</f>
        <v>0</v>
      </c>
      <c r="AN426" s="25">
        <f>'"rank"; your input only here!'!AN28</f>
        <v>0</v>
      </c>
      <c r="AO426" s="25">
        <f>'"rank"; your input only here!'!AO28</f>
        <v>0</v>
      </c>
      <c r="AP426" s="25">
        <f>'"rank"; your input only here!'!AP28</f>
        <v>0</v>
      </c>
      <c r="AQ426" s="25">
        <f>'"rank"; your input only here!'!AQ28</f>
        <v>825880</v>
      </c>
    </row>
    <row r="427" spans="1:43" x14ac:dyDescent="0.25">
      <c r="A427" t="str">
        <f>'"rank"; your input only here!'!A29</f>
        <v>A24</v>
      </c>
      <c r="B427" t="str">
        <f>'"rank"; your input only here!'!B29</f>
        <v>Test Project 24</v>
      </c>
      <c r="C427">
        <f>'"rank"; your input only here!'!C29</f>
        <v>523000</v>
      </c>
      <c r="D427" t="str">
        <f t="shared" si="6"/>
        <v>yes</v>
      </c>
      <c r="E427">
        <f>'"rank"; your input only here!'!E29</f>
        <v>24</v>
      </c>
      <c r="F427">
        <f>'"rank"; your input only here!'!F29</f>
        <v>0</v>
      </c>
      <c r="G427">
        <f>'"rank"; your input only here!'!G29</f>
        <v>0</v>
      </c>
      <c r="H427">
        <f>'"rank"; your input only here!'!H29</f>
        <v>0</v>
      </c>
      <c r="I427">
        <f>'"rank"; your input only here!'!I29</f>
        <v>0</v>
      </c>
      <c r="J427">
        <f>'"rank"; your input only here!'!J29</f>
        <v>0</v>
      </c>
      <c r="K427">
        <f>'"rank"; your input only here!'!K29</f>
        <v>0</v>
      </c>
      <c r="L427">
        <f>'"rank"; your input only here!'!L29</f>
        <v>0</v>
      </c>
      <c r="M427">
        <f>'"rank"; your input only here!'!M29</f>
        <v>0</v>
      </c>
      <c r="N427">
        <f>'"rank"; your input only here!'!N29</f>
        <v>0</v>
      </c>
      <c r="O427">
        <f>'"rank"; your input only here!'!O29</f>
        <v>0</v>
      </c>
      <c r="P427">
        <f>'"rank"; your input only here!'!P29</f>
        <v>0</v>
      </c>
      <c r="Q427">
        <f>'"rank"; your input only here!'!Q29</f>
        <v>0</v>
      </c>
      <c r="R427">
        <f>'"rank"; your input only here!'!R29</f>
        <v>0</v>
      </c>
      <c r="S427">
        <f>'"rank"; your input only here!'!S29</f>
        <v>0</v>
      </c>
      <c r="T427">
        <f>'"rank"; your input only here!'!T29</f>
        <v>0</v>
      </c>
      <c r="U427">
        <f>'"rank"; your input only here!'!U29</f>
        <v>0</v>
      </c>
      <c r="V427">
        <f>'"rank"; your input only here!'!V29</f>
        <v>0</v>
      </c>
      <c r="W427">
        <f>'"rank"; your input only here!'!W29</f>
        <v>0</v>
      </c>
      <c r="X427">
        <f>'"rank"; your input only here!'!X29</f>
        <v>75000</v>
      </c>
      <c r="Y427">
        <f>'"rank"; your input only here!'!Y29</f>
        <v>0</v>
      </c>
      <c r="Z427">
        <f>'"rank"; your input only here!'!Z29</f>
        <v>185000</v>
      </c>
      <c r="AA427">
        <f>'"rank"; your input only here!'!AA29</f>
        <v>0</v>
      </c>
      <c r="AB427">
        <f>'"rank"; your input only here!'!AB29</f>
        <v>0</v>
      </c>
      <c r="AC427">
        <f>'"rank"; your input only here!'!AC29</f>
        <v>0</v>
      </c>
      <c r="AD427">
        <f>'"rank"; your input only here!'!AD29</f>
        <v>263000</v>
      </c>
      <c r="AE427">
        <f>'"rank"; your input only here!'!AE29</f>
        <v>0</v>
      </c>
      <c r="AF427">
        <f>'"rank"; your input only here!'!AF29</f>
        <v>0</v>
      </c>
      <c r="AG427">
        <f>'"rank"; your input only here!'!AG29</f>
        <v>0</v>
      </c>
      <c r="AH427">
        <f>'"rank"; your input only here!'!AH29</f>
        <v>0</v>
      </c>
      <c r="AI427">
        <f>'"rank"; your input only here!'!AI29</f>
        <v>0</v>
      </c>
      <c r="AJ427">
        <f>'"rank"; your input only here!'!AJ29</f>
        <v>0</v>
      </c>
      <c r="AK427">
        <f>'"rank"; your input only here!'!AK29</f>
        <v>0</v>
      </c>
      <c r="AL427">
        <f>'"rank"; your input only here!'!AL29</f>
        <v>523000</v>
      </c>
      <c r="AM427" s="25">
        <f>'"rank"; your input only here!'!AM29</f>
        <v>0</v>
      </c>
      <c r="AN427" s="25">
        <f>'"rank"; your input only here!'!AN29</f>
        <v>0</v>
      </c>
      <c r="AO427" s="25">
        <f>'"rank"; your input only here!'!AO29</f>
        <v>0</v>
      </c>
      <c r="AP427" s="25">
        <f>'"rank"; your input only here!'!AP29</f>
        <v>0</v>
      </c>
      <c r="AQ427" s="25">
        <f>'"rank"; your input only here!'!AQ29</f>
        <v>523000</v>
      </c>
    </row>
    <row r="428" spans="1:43" x14ac:dyDescent="0.25">
      <c r="A428" t="str">
        <f>'"rank"; your input only here!'!A30</f>
        <v>A25</v>
      </c>
      <c r="B428" t="str">
        <f>'"rank"; your input only here!'!B30</f>
        <v>Test Project 25</v>
      </c>
      <c r="C428">
        <f>'"rank"; your input only here!'!C30</f>
        <v>983832</v>
      </c>
      <c r="D428" t="str">
        <f t="shared" si="6"/>
        <v>yes</v>
      </c>
      <c r="E428">
        <f>'"rank"; your input only here!'!E30</f>
        <v>25</v>
      </c>
      <c r="F428">
        <f>'"rank"; your input only here!'!F30</f>
        <v>0</v>
      </c>
      <c r="G428">
        <f>'"rank"; your input only here!'!G30</f>
        <v>529439</v>
      </c>
      <c r="H428">
        <f>'"rank"; your input only here!'!H30</f>
        <v>0</v>
      </c>
      <c r="I428">
        <f>'"rank"; your input only here!'!I30</f>
        <v>0</v>
      </c>
      <c r="J428">
        <f>'"rank"; your input only here!'!J30</f>
        <v>0</v>
      </c>
      <c r="K428">
        <f>'"rank"; your input only here!'!K30</f>
        <v>0</v>
      </c>
      <c r="L428">
        <f>'"rank"; your input only here!'!L30</f>
        <v>0</v>
      </c>
      <c r="M428">
        <f>'"rank"; your input only here!'!M30</f>
        <v>0</v>
      </c>
      <c r="N428">
        <f>'"rank"; your input only here!'!N30</f>
        <v>0</v>
      </c>
      <c r="O428">
        <f>'"rank"; your input only here!'!O30</f>
        <v>0</v>
      </c>
      <c r="P428">
        <f>'"rank"; your input only here!'!P30</f>
        <v>0</v>
      </c>
      <c r="Q428">
        <f>'"rank"; your input only here!'!Q30</f>
        <v>0</v>
      </c>
      <c r="R428">
        <f>'"rank"; your input only here!'!R30</f>
        <v>0</v>
      </c>
      <c r="S428">
        <f>'"rank"; your input only here!'!S30</f>
        <v>0</v>
      </c>
      <c r="T428">
        <f>'"rank"; your input only here!'!T30</f>
        <v>0</v>
      </c>
      <c r="U428">
        <f>'"rank"; your input only here!'!U30</f>
        <v>0</v>
      </c>
      <c r="V428">
        <f>'"rank"; your input only here!'!V30</f>
        <v>0</v>
      </c>
      <c r="W428">
        <f>'"rank"; your input only here!'!W30</f>
        <v>0</v>
      </c>
      <c r="X428">
        <f>'"rank"; your input only here!'!X30</f>
        <v>0</v>
      </c>
      <c r="Y428">
        <f>'"rank"; your input only here!'!Y30</f>
        <v>0</v>
      </c>
      <c r="Z428">
        <f>'"rank"; your input only here!'!Z30</f>
        <v>0</v>
      </c>
      <c r="AA428">
        <f>'"rank"; your input only here!'!AA30</f>
        <v>0</v>
      </c>
      <c r="AB428">
        <f>'"rank"; your input only here!'!AB30</f>
        <v>0</v>
      </c>
      <c r="AC428">
        <f>'"rank"; your input only here!'!AC30</f>
        <v>0</v>
      </c>
      <c r="AD428">
        <f>'"rank"; your input only here!'!AD30</f>
        <v>454393</v>
      </c>
      <c r="AE428">
        <f>'"rank"; your input only here!'!AE30</f>
        <v>0</v>
      </c>
      <c r="AF428">
        <f>'"rank"; your input only here!'!AF30</f>
        <v>0</v>
      </c>
      <c r="AG428">
        <f>'"rank"; your input only here!'!AG30</f>
        <v>0</v>
      </c>
      <c r="AH428">
        <f>'"rank"; your input only here!'!AH30</f>
        <v>0</v>
      </c>
      <c r="AI428">
        <f>'"rank"; your input only here!'!AI30</f>
        <v>0</v>
      </c>
      <c r="AJ428">
        <f>'"rank"; your input only here!'!AJ30</f>
        <v>0</v>
      </c>
      <c r="AK428">
        <f>'"rank"; your input only here!'!AK30</f>
        <v>0</v>
      </c>
      <c r="AL428">
        <f>'"rank"; your input only here!'!AL30</f>
        <v>983832</v>
      </c>
      <c r="AM428" s="25">
        <f>'"rank"; your input only here!'!AM30</f>
        <v>0</v>
      </c>
      <c r="AN428" s="25">
        <f>'"rank"; your input only here!'!AN30</f>
        <v>0</v>
      </c>
      <c r="AO428" s="25">
        <f>'"rank"; your input only here!'!AO30</f>
        <v>0</v>
      </c>
      <c r="AP428" s="25">
        <f>'"rank"; your input only here!'!AP30</f>
        <v>0</v>
      </c>
      <c r="AQ428" s="25">
        <f>'"rank"; your input only here!'!AQ30</f>
        <v>983832</v>
      </c>
    </row>
    <row r="429" spans="1:43" x14ac:dyDescent="0.25">
      <c r="A429" t="str">
        <f>'"rank"; your input only here!'!A31</f>
        <v>A26</v>
      </c>
      <c r="B429" t="str">
        <f>'"rank"; your input only here!'!B31</f>
        <v>Test Project 26</v>
      </c>
      <c r="C429">
        <f>'"rank"; your input only here!'!C31</f>
        <v>597719</v>
      </c>
      <c r="D429" t="str">
        <f t="shared" si="6"/>
        <v>yes</v>
      </c>
      <c r="E429">
        <f>'"rank"; your input only here!'!E31</f>
        <v>26</v>
      </c>
      <c r="F429">
        <f>'"rank"; your input only here!'!F31</f>
        <v>0</v>
      </c>
      <c r="G429">
        <f>'"rank"; your input only here!'!G31</f>
        <v>0</v>
      </c>
      <c r="H429">
        <f>'"rank"; your input only here!'!H31</f>
        <v>0</v>
      </c>
      <c r="I429">
        <f>'"rank"; your input only here!'!I31</f>
        <v>0</v>
      </c>
      <c r="J429">
        <f>'"rank"; your input only here!'!J31</f>
        <v>0</v>
      </c>
      <c r="K429">
        <f>'"rank"; your input only here!'!K31</f>
        <v>0</v>
      </c>
      <c r="L429">
        <f>'"rank"; your input only here!'!L31</f>
        <v>0</v>
      </c>
      <c r="M429">
        <f>'"rank"; your input only here!'!M31</f>
        <v>0</v>
      </c>
      <c r="N429">
        <f>'"rank"; your input only here!'!N31</f>
        <v>0</v>
      </c>
      <c r="O429">
        <f>'"rank"; your input only here!'!O31</f>
        <v>0</v>
      </c>
      <c r="P429">
        <f>'"rank"; your input only here!'!P31</f>
        <v>0</v>
      </c>
      <c r="Q429">
        <f>'"rank"; your input only here!'!Q31</f>
        <v>0</v>
      </c>
      <c r="R429">
        <f>'"rank"; your input only here!'!R31</f>
        <v>0</v>
      </c>
      <c r="S429">
        <f>'"rank"; your input only here!'!S31</f>
        <v>0</v>
      </c>
      <c r="T429">
        <f>'"rank"; your input only here!'!T31</f>
        <v>0</v>
      </c>
      <c r="U429">
        <f>'"rank"; your input only here!'!U31</f>
        <v>0</v>
      </c>
      <c r="V429">
        <f>'"rank"; your input only here!'!V31</f>
        <v>322719</v>
      </c>
      <c r="W429">
        <f>'"rank"; your input only here!'!W31</f>
        <v>200000</v>
      </c>
      <c r="X429">
        <f>'"rank"; your input only here!'!X31</f>
        <v>0</v>
      </c>
      <c r="Y429">
        <f>'"rank"; your input only here!'!Y31</f>
        <v>0</v>
      </c>
      <c r="Z429">
        <f>'"rank"; your input only here!'!Z31</f>
        <v>0</v>
      </c>
      <c r="AA429">
        <f>'"rank"; your input only here!'!AA31</f>
        <v>0</v>
      </c>
      <c r="AB429">
        <f>'"rank"; your input only here!'!AB31</f>
        <v>0</v>
      </c>
      <c r="AC429">
        <f>'"rank"; your input only here!'!AC31</f>
        <v>0</v>
      </c>
      <c r="AD429">
        <f>'"rank"; your input only here!'!AD31</f>
        <v>0</v>
      </c>
      <c r="AE429">
        <f>'"rank"; your input only here!'!AE31</f>
        <v>0</v>
      </c>
      <c r="AF429">
        <f>'"rank"; your input only here!'!AF31</f>
        <v>0</v>
      </c>
      <c r="AG429">
        <f>'"rank"; your input only here!'!AG31</f>
        <v>0</v>
      </c>
      <c r="AH429">
        <f>'"rank"; your input only here!'!AH31</f>
        <v>0</v>
      </c>
      <c r="AI429">
        <f>'"rank"; your input only here!'!AI31</f>
        <v>0</v>
      </c>
      <c r="AJ429">
        <f>'"rank"; your input only here!'!AJ31</f>
        <v>0</v>
      </c>
      <c r="AK429">
        <f>'"rank"; your input only here!'!AK31</f>
        <v>0</v>
      </c>
      <c r="AL429">
        <f>'"rank"; your input only here!'!AL31</f>
        <v>522719</v>
      </c>
      <c r="AM429" s="25">
        <f>'"rank"; your input only here!'!AM31</f>
        <v>75000</v>
      </c>
      <c r="AN429" s="25">
        <f>'"rank"; your input only here!'!AN31</f>
        <v>0</v>
      </c>
      <c r="AO429" s="25">
        <f>'"rank"; your input only here!'!AO31</f>
        <v>0</v>
      </c>
      <c r="AP429" s="25">
        <f>'"rank"; your input only here!'!AP31</f>
        <v>0</v>
      </c>
      <c r="AQ429" s="25">
        <f>'"rank"; your input only here!'!AQ31</f>
        <v>597719</v>
      </c>
    </row>
    <row r="430" spans="1:43" x14ac:dyDescent="0.25">
      <c r="A430" t="str">
        <f>'"rank"; your input only here!'!A32</f>
        <v>A27</v>
      </c>
      <c r="B430" t="str">
        <f>'"rank"; your input only here!'!B32</f>
        <v>Test Project 27</v>
      </c>
      <c r="C430">
        <f>'"rank"; your input only here!'!C32</f>
        <v>897838</v>
      </c>
      <c r="D430" t="str">
        <f t="shared" si="6"/>
        <v>yes</v>
      </c>
      <c r="E430">
        <f>'"rank"; your input only here!'!E32</f>
        <v>27</v>
      </c>
      <c r="F430">
        <f>'"rank"; your input only here!'!F32</f>
        <v>0</v>
      </c>
      <c r="G430">
        <f>'"rank"; your input only here!'!G32</f>
        <v>0</v>
      </c>
      <c r="H430">
        <f>'"rank"; your input only here!'!H32</f>
        <v>0</v>
      </c>
      <c r="I430">
        <f>'"rank"; your input only here!'!I32</f>
        <v>0</v>
      </c>
      <c r="J430">
        <f>'"rank"; your input only here!'!J32</f>
        <v>0</v>
      </c>
      <c r="K430">
        <f>'"rank"; your input only here!'!K32</f>
        <v>0</v>
      </c>
      <c r="L430">
        <f>'"rank"; your input only here!'!L32</f>
        <v>648345</v>
      </c>
      <c r="M430">
        <f>'"rank"; your input only here!'!M32</f>
        <v>0</v>
      </c>
      <c r="N430">
        <f>'"rank"; your input only here!'!N32</f>
        <v>0</v>
      </c>
      <c r="O430">
        <f>'"rank"; your input only here!'!O32</f>
        <v>0</v>
      </c>
      <c r="P430">
        <f>'"rank"; your input only here!'!P32</f>
        <v>0</v>
      </c>
      <c r="Q430">
        <f>'"rank"; your input only here!'!Q32</f>
        <v>0</v>
      </c>
      <c r="R430">
        <f>'"rank"; your input only here!'!R32</f>
        <v>0</v>
      </c>
      <c r="S430">
        <f>'"rank"; your input only here!'!S32</f>
        <v>0</v>
      </c>
      <c r="T430">
        <f>'"rank"; your input only here!'!T32</f>
        <v>249493</v>
      </c>
      <c r="U430">
        <f>'"rank"; your input only here!'!U32</f>
        <v>0</v>
      </c>
      <c r="V430">
        <f>'"rank"; your input only here!'!V32</f>
        <v>0</v>
      </c>
      <c r="W430">
        <f>'"rank"; your input only here!'!W32</f>
        <v>0</v>
      </c>
      <c r="X430">
        <f>'"rank"; your input only here!'!X32</f>
        <v>0</v>
      </c>
      <c r="Y430">
        <f>'"rank"; your input only here!'!Y32</f>
        <v>0</v>
      </c>
      <c r="Z430">
        <f>'"rank"; your input only here!'!Z32</f>
        <v>0</v>
      </c>
      <c r="AA430">
        <f>'"rank"; your input only here!'!AA32</f>
        <v>0</v>
      </c>
      <c r="AB430">
        <f>'"rank"; your input only here!'!AB32</f>
        <v>0</v>
      </c>
      <c r="AC430">
        <f>'"rank"; your input only here!'!AC32</f>
        <v>0</v>
      </c>
      <c r="AD430">
        <f>'"rank"; your input only here!'!AD32</f>
        <v>0</v>
      </c>
      <c r="AE430">
        <f>'"rank"; your input only here!'!AE32</f>
        <v>0</v>
      </c>
      <c r="AF430">
        <f>'"rank"; your input only here!'!AF32</f>
        <v>0</v>
      </c>
      <c r="AG430">
        <f>'"rank"; your input only here!'!AG32</f>
        <v>0</v>
      </c>
      <c r="AH430">
        <f>'"rank"; your input only here!'!AH32</f>
        <v>0</v>
      </c>
      <c r="AI430">
        <f>'"rank"; your input only here!'!AI32</f>
        <v>0</v>
      </c>
      <c r="AJ430">
        <f>'"rank"; your input only here!'!AJ32</f>
        <v>0</v>
      </c>
      <c r="AK430">
        <f>'"rank"; your input only here!'!AK32</f>
        <v>0</v>
      </c>
      <c r="AL430">
        <f>'"rank"; your input only here!'!AL32</f>
        <v>897838</v>
      </c>
      <c r="AM430" s="25">
        <f>'"rank"; your input only here!'!AM32</f>
        <v>0</v>
      </c>
      <c r="AN430" s="25">
        <f>'"rank"; your input only here!'!AN32</f>
        <v>0</v>
      </c>
      <c r="AO430" s="25">
        <f>'"rank"; your input only here!'!AO32</f>
        <v>0</v>
      </c>
      <c r="AP430" s="25">
        <f>'"rank"; your input only here!'!AP32</f>
        <v>0</v>
      </c>
      <c r="AQ430" s="25">
        <f>'"rank"; your input only here!'!AQ32</f>
        <v>897838</v>
      </c>
    </row>
    <row r="431" spans="1:43" x14ac:dyDescent="0.25">
      <c r="A431" t="str">
        <f>'"rank"; your input only here!'!A33</f>
        <v>A28</v>
      </c>
      <c r="B431" t="str">
        <f>'"rank"; your input only here!'!B33</f>
        <v>Test Project 28</v>
      </c>
      <c r="C431">
        <f>'"rank"; your input only here!'!C33</f>
        <v>792866</v>
      </c>
      <c r="D431" t="str">
        <f t="shared" si="6"/>
        <v>yes</v>
      </c>
      <c r="E431">
        <f>'"rank"; your input only here!'!E33</f>
        <v>28</v>
      </c>
      <c r="F431">
        <f>'"rank"; your input only here!'!F33</f>
        <v>99254</v>
      </c>
      <c r="G431">
        <f>'"rank"; your input only here!'!G33</f>
        <v>0</v>
      </c>
      <c r="H431">
        <f>'"rank"; your input only here!'!H33</f>
        <v>0</v>
      </c>
      <c r="I431">
        <f>'"rank"; your input only here!'!I33</f>
        <v>0</v>
      </c>
      <c r="J431">
        <f>'"rank"; your input only here!'!J33</f>
        <v>0</v>
      </c>
      <c r="K431">
        <f>'"rank"; your input only here!'!K33</f>
        <v>0</v>
      </c>
      <c r="L431">
        <f>'"rank"; your input only here!'!L33</f>
        <v>0</v>
      </c>
      <c r="M431">
        <f>'"rank"; your input only here!'!M33</f>
        <v>0</v>
      </c>
      <c r="N431">
        <f>'"rank"; your input only here!'!N33</f>
        <v>0</v>
      </c>
      <c r="O431">
        <f>'"rank"; your input only here!'!O33</f>
        <v>0</v>
      </c>
      <c r="P431">
        <f>'"rank"; your input only here!'!P33</f>
        <v>0</v>
      </c>
      <c r="Q431">
        <f>'"rank"; your input only here!'!Q33</f>
        <v>0</v>
      </c>
      <c r="R431">
        <f>'"rank"; your input only here!'!R33</f>
        <v>0</v>
      </c>
      <c r="S431">
        <f>'"rank"; your input only here!'!S33</f>
        <v>0</v>
      </c>
      <c r="T431">
        <f>'"rank"; your input only here!'!T33</f>
        <v>0</v>
      </c>
      <c r="U431">
        <f>'"rank"; your input only here!'!U33</f>
        <v>0</v>
      </c>
      <c r="V431">
        <f>'"rank"; your input only here!'!V33</f>
        <v>0</v>
      </c>
      <c r="W431">
        <f>'"rank"; your input only here!'!W33</f>
        <v>0</v>
      </c>
      <c r="X431">
        <f>'"rank"; your input only here!'!X33</f>
        <v>0</v>
      </c>
      <c r="Y431">
        <f>'"rank"; your input only here!'!Y33</f>
        <v>0</v>
      </c>
      <c r="Z431">
        <f>'"rank"; your input only here!'!Z33</f>
        <v>0</v>
      </c>
      <c r="AA431">
        <f>'"rank"; your input only here!'!AA33</f>
        <v>0</v>
      </c>
      <c r="AB431">
        <f>'"rank"; your input only here!'!AB33</f>
        <v>0</v>
      </c>
      <c r="AC431">
        <f>'"rank"; your input only here!'!AC33</f>
        <v>608000</v>
      </c>
      <c r="AD431">
        <f>'"rank"; your input only here!'!AD33</f>
        <v>0</v>
      </c>
      <c r="AE431">
        <f>'"rank"; your input only here!'!AE33</f>
        <v>0</v>
      </c>
      <c r="AF431">
        <f>'"rank"; your input only here!'!AF33</f>
        <v>85612</v>
      </c>
      <c r="AG431">
        <f>'"rank"; your input only here!'!AG33</f>
        <v>0</v>
      </c>
      <c r="AH431">
        <f>'"rank"; your input only here!'!AH33</f>
        <v>0</v>
      </c>
      <c r="AI431">
        <f>'"rank"; your input only here!'!AI33</f>
        <v>0</v>
      </c>
      <c r="AJ431">
        <f>'"rank"; your input only here!'!AJ33</f>
        <v>0</v>
      </c>
      <c r="AK431">
        <f>'"rank"; your input only here!'!AK33</f>
        <v>0</v>
      </c>
      <c r="AL431">
        <f>'"rank"; your input only here!'!AL33</f>
        <v>792866</v>
      </c>
      <c r="AM431" s="25">
        <f>'"rank"; your input only here!'!AM33</f>
        <v>0</v>
      </c>
      <c r="AN431" s="25">
        <f>'"rank"; your input only here!'!AN33</f>
        <v>0</v>
      </c>
      <c r="AO431" s="25">
        <f>'"rank"; your input only here!'!AO33</f>
        <v>0</v>
      </c>
      <c r="AP431" s="25">
        <f>'"rank"; your input only here!'!AP33</f>
        <v>0</v>
      </c>
      <c r="AQ431" s="25">
        <f>'"rank"; your input only here!'!AQ33</f>
        <v>792866</v>
      </c>
    </row>
    <row r="432" spans="1:43" x14ac:dyDescent="0.25">
      <c r="A432" t="str">
        <f>'"rank"; your input only here!'!A34</f>
        <v>A29</v>
      </c>
      <c r="B432" t="str">
        <f>'"rank"; your input only here!'!B34</f>
        <v>Test Project 29</v>
      </c>
      <c r="C432">
        <f>'"rank"; your input only here!'!C34</f>
        <v>476996</v>
      </c>
      <c r="D432" t="str">
        <f t="shared" si="6"/>
        <v>yes</v>
      </c>
      <c r="E432">
        <f>'"rank"; your input only here!'!E34</f>
        <v>29</v>
      </c>
      <c r="F432">
        <f>'"rank"; your input only here!'!F34</f>
        <v>0</v>
      </c>
      <c r="G432">
        <f>'"rank"; your input only here!'!G34</f>
        <v>0</v>
      </c>
      <c r="H432">
        <f>'"rank"; your input only here!'!H34</f>
        <v>0</v>
      </c>
      <c r="I432">
        <f>'"rank"; your input only here!'!I34</f>
        <v>0</v>
      </c>
      <c r="J432">
        <f>'"rank"; your input only here!'!J34</f>
        <v>0</v>
      </c>
      <c r="K432">
        <f>'"rank"; your input only here!'!K34</f>
        <v>0</v>
      </c>
      <c r="L432">
        <f>'"rank"; your input only here!'!L34</f>
        <v>0</v>
      </c>
      <c r="M432">
        <f>'"rank"; your input only here!'!M34</f>
        <v>0</v>
      </c>
      <c r="N432">
        <f>'"rank"; your input only here!'!N34</f>
        <v>0</v>
      </c>
      <c r="O432">
        <f>'"rank"; your input only here!'!O34</f>
        <v>0</v>
      </c>
      <c r="P432">
        <f>'"rank"; your input only here!'!P34</f>
        <v>0</v>
      </c>
      <c r="Q432">
        <f>'"rank"; your input only here!'!Q34</f>
        <v>0</v>
      </c>
      <c r="R432">
        <f>'"rank"; your input only here!'!R34</f>
        <v>0</v>
      </c>
      <c r="S432">
        <f>'"rank"; your input only here!'!S34</f>
        <v>0</v>
      </c>
      <c r="T432">
        <f>'"rank"; your input only here!'!T34</f>
        <v>0</v>
      </c>
      <c r="U432">
        <f>'"rank"; your input only here!'!U34</f>
        <v>0</v>
      </c>
      <c r="V432">
        <f>'"rank"; your input only here!'!V34</f>
        <v>0</v>
      </c>
      <c r="W432">
        <f>'"rank"; your input only here!'!W34</f>
        <v>59550</v>
      </c>
      <c r="X432">
        <f>'"rank"; your input only here!'!X34</f>
        <v>101367</v>
      </c>
      <c r="Y432">
        <f>'"rank"; your input only here!'!Y34</f>
        <v>0</v>
      </c>
      <c r="Z432">
        <f>'"rank"; your input only here!'!Z34</f>
        <v>61909</v>
      </c>
      <c r="AA432">
        <f>'"rank"; your input only here!'!AA34</f>
        <v>0</v>
      </c>
      <c r="AB432">
        <f>'"rank"; your input only here!'!AB34</f>
        <v>0</v>
      </c>
      <c r="AC432">
        <f>'"rank"; your input only here!'!AC34</f>
        <v>0</v>
      </c>
      <c r="AD432">
        <f>'"rank"; your input only here!'!AD34</f>
        <v>0</v>
      </c>
      <c r="AE432">
        <f>'"rank"; your input only here!'!AE34</f>
        <v>254170</v>
      </c>
      <c r="AF432">
        <f>'"rank"; your input only here!'!AF34</f>
        <v>0</v>
      </c>
      <c r="AG432">
        <f>'"rank"; your input only here!'!AG34</f>
        <v>0</v>
      </c>
      <c r="AH432">
        <f>'"rank"; your input only here!'!AH34</f>
        <v>0</v>
      </c>
      <c r="AI432">
        <f>'"rank"; your input only here!'!AI34</f>
        <v>0</v>
      </c>
      <c r="AJ432">
        <f>'"rank"; your input only here!'!AJ34</f>
        <v>0</v>
      </c>
      <c r="AK432">
        <f>'"rank"; your input only here!'!AK34</f>
        <v>0</v>
      </c>
      <c r="AL432">
        <f>'"rank"; your input only here!'!AL34</f>
        <v>476996</v>
      </c>
      <c r="AM432" s="25">
        <f>'"rank"; your input only here!'!AM34</f>
        <v>0</v>
      </c>
      <c r="AN432" s="25">
        <f>'"rank"; your input only here!'!AN34</f>
        <v>0</v>
      </c>
      <c r="AO432" s="25">
        <f>'"rank"; your input only here!'!AO34</f>
        <v>0</v>
      </c>
      <c r="AP432" s="25">
        <f>'"rank"; your input only here!'!AP34</f>
        <v>0</v>
      </c>
      <c r="AQ432" s="25">
        <f>'"rank"; your input only here!'!AQ34</f>
        <v>476996</v>
      </c>
    </row>
    <row r="433" spans="1:43" x14ac:dyDescent="0.25">
      <c r="A433" t="str">
        <f>'"rank"; your input only here!'!A35</f>
        <v>A30</v>
      </c>
      <c r="B433" t="str">
        <f>'"rank"; your input only here!'!B35</f>
        <v>Test Project 30</v>
      </c>
      <c r="C433">
        <f>'"rank"; your input only here!'!C35</f>
        <v>343000</v>
      </c>
      <c r="D433" t="str">
        <f t="shared" si="6"/>
        <v>yes</v>
      </c>
      <c r="E433">
        <f>'"rank"; your input only here!'!E35</f>
        <v>30</v>
      </c>
      <c r="F433">
        <f>'"rank"; your input only here!'!F35</f>
        <v>0</v>
      </c>
      <c r="G433">
        <f>'"rank"; your input only here!'!G35</f>
        <v>0</v>
      </c>
      <c r="H433">
        <f>'"rank"; your input only here!'!H35</f>
        <v>0</v>
      </c>
      <c r="I433">
        <f>'"rank"; your input only here!'!I35</f>
        <v>0</v>
      </c>
      <c r="J433">
        <f>'"rank"; your input only here!'!J35</f>
        <v>0</v>
      </c>
      <c r="K433">
        <f>'"rank"; your input only here!'!K35</f>
        <v>93000</v>
      </c>
      <c r="L433">
        <f>'"rank"; your input only here!'!L35</f>
        <v>0</v>
      </c>
      <c r="M433">
        <f>'"rank"; your input only here!'!M35</f>
        <v>0</v>
      </c>
      <c r="N433">
        <f>'"rank"; your input only here!'!N35</f>
        <v>0</v>
      </c>
      <c r="O433">
        <f>'"rank"; your input only here!'!O35</f>
        <v>0</v>
      </c>
      <c r="P433">
        <f>'"rank"; your input only here!'!P35</f>
        <v>0</v>
      </c>
      <c r="Q433">
        <f>'"rank"; your input only here!'!Q35</f>
        <v>0</v>
      </c>
      <c r="R433">
        <f>'"rank"; your input only here!'!R35</f>
        <v>0</v>
      </c>
      <c r="S433">
        <f>'"rank"; your input only here!'!S35</f>
        <v>0</v>
      </c>
      <c r="T433">
        <f>'"rank"; your input only here!'!T35</f>
        <v>0</v>
      </c>
      <c r="U433">
        <f>'"rank"; your input only here!'!U35</f>
        <v>0</v>
      </c>
      <c r="V433">
        <f>'"rank"; your input only here!'!V35</f>
        <v>0</v>
      </c>
      <c r="W433">
        <f>'"rank"; your input only here!'!W35</f>
        <v>0</v>
      </c>
      <c r="X433">
        <f>'"rank"; your input only here!'!X35</f>
        <v>0</v>
      </c>
      <c r="Y433">
        <f>'"rank"; your input only here!'!Y35</f>
        <v>0</v>
      </c>
      <c r="Z433">
        <f>'"rank"; your input only here!'!Z35</f>
        <v>0</v>
      </c>
      <c r="AA433">
        <f>'"rank"; your input only here!'!AA35</f>
        <v>0</v>
      </c>
      <c r="AB433">
        <f>'"rank"; your input only here!'!AB35</f>
        <v>0</v>
      </c>
      <c r="AC433">
        <f>'"rank"; your input only here!'!AC35</f>
        <v>40000</v>
      </c>
      <c r="AD433">
        <f>'"rank"; your input only here!'!AD35</f>
        <v>0</v>
      </c>
      <c r="AE433">
        <f>'"rank"; your input only here!'!AE35</f>
        <v>0</v>
      </c>
      <c r="AF433">
        <f>'"rank"; your input only here!'!AF35</f>
        <v>0</v>
      </c>
      <c r="AG433">
        <f>'"rank"; your input only here!'!AG35</f>
        <v>0</v>
      </c>
      <c r="AH433">
        <f>'"rank"; your input only here!'!AH35</f>
        <v>0</v>
      </c>
      <c r="AI433">
        <f>'"rank"; your input only here!'!AI35</f>
        <v>210000</v>
      </c>
      <c r="AJ433">
        <f>'"rank"; your input only here!'!AJ35</f>
        <v>0</v>
      </c>
      <c r="AK433">
        <f>'"rank"; your input only here!'!AK35</f>
        <v>0</v>
      </c>
      <c r="AL433">
        <f>'"rank"; your input only here!'!AL35</f>
        <v>343000</v>
      </c>
      <c r="AM433" s="25">
        <f>'"rank"; your input only here!'!AM35</f>
        <v>0</v>
      </c>
      <c r="AN433" s="25">
        <f>'"rank"; your input only here!'!AN35</f>
        <v>0</v>
      </c>
      <c r="AO433" s="25">
        <f>'"rank"; your input only here!'!AO35</f>
        <v>0</v>
      </c>
      <c r="AP433" s="25">
        <f>'"rank"; your input only here!'!AP35</f>
        <v>0</v>
      </c>
      <c r="AQ433" s="25">
        <f>'"rank"; your input only here!'!AQ35</f>
        <v>343000</v>
      </c>
    </row>
    <row r="434" spans="1:43" x14ac:dyDescent="0.25">
      <c r="A434" t="str">
        <f>'"rank"; your input only here!'!A36</f>
        <v>A31</v>
      </c>
      <c r="B434" t="str">
        <f>'"rank"; your input only here!'!B36</f>
        <v>Test Project 31</v>
      </c>
      <c r="C434">
        <f>'"rank"; your input only here!'!C36</f>
        <v>449762</v>
      </c>
      <c r="D434" t="str">
        <f t="shared" si="6"/>
        <v>yes</v>
      </c>
      <c r="E434">
        <f>'"rank"; your input only here!'!E36</f>
        <v>31</v>
      </c>
      <c r="F434">
        <f>'"rank"; your input only here!'!F36</f>
        <v>0</v>
      </c>
      <c r="G434">
        <f>'"rank"; your input only here!'!G36</f>
        <v>0</v>
      </c>
      <c r="H434">
        <f>'"rank"; your input only here!'!H36</f>
        <v>0</v>
      </c>
      <c r="I434">
        <f>'"rank"; your input only here!'!I36</f>
        <v>0</v>
      </c>
      <c r="J434">
        <f>'"rank"; your input only here!'!J36</f>
        <v>0</v>
      </c>
      <c r="K434">
        <f>'"rank"; your input only here!'!K36</f>
        <v>0</v>
      </c>
      <c r="L434">
        <f>'"rank"; your input only here!'!L36</f>
        <v>0</v>
      </c>
      <c r="M434">
        <f>'"rank"; your input only here!'!M36</f>
        <v>0</v>
      </c>
      <c r="N434">
        <f>'"rank"; your input only here!'!N36</f>
        <v>0</v>
      </c>
      <c r="O434">
        <f>'"rank"; your input only here!'!O36</f>
        <v>0</v>
      </c>
      <c r="P434">
        <f>'"rank"; your input only here!'!P36</f>
        <v>0</v>
      </c>
      <c r="Q434">
        <f>'"rank"; your input only here!'!Q36</f>
        <v>0</v>
      </c>
      <c r="R434">
        <f>'"rank"; your input only here!'!R36</f>
        <v>0</v>
      </c>
      <c r="S434">
        <f>'"rank"; your input only here!'!S36</f>
        <v>0</v>
      </c>
      <c r="T434">
        <f>'"rank"; your input only here!'!T36</f>
        <v>0</v>
      </c>
      <c r="U434">
        <f>'"rank"; your input only here!'!U36</f>
        <v>0</v>
      </c>
      <c r="V434">
        <f>'"rank"; your input only here!'!V36</f>
        <v>0</v>
      </c>
      <c r="W434">
        <f>'"rank"; your input only here!'!W36</f>
        <v>199762</v>
      </c>
      <c r="X434">
        <f>'"rank"; your input only here!'!X36</f>
        <v>0</v>
      </c>
      <c r="Y434">
        <f>'"rank"; your input only here!'!Y36</f>
        <v>0</v>
      </c>
      <c r="Z434">
        <f>'"rank"; your input only here!'!Z36</f>
        <v>0</v>
      </c>
      <c r="AA434">
        <f>'"rank"; your input only here!'!AA36</f>
        <v>0</v>
      </c>
      <c r="AB434">
        <f>'"rank"; your input only here!'!AB36</f>
        <v>0</v>
      </c>
      <c r="AC434">
        <f>'"rank"; your input only here!'!AC36</f>
        <v>0</v>
      </c>
      <c r="AD434">
        <f>'"rank"; your input only here!'!AD36</f>
        <v>0</v>
      </c>
      <c r="AE434">
        <f>'"rank"; your input only here!'!AE36</f>
        <v>0</v>
      </c>
      <c r="AF434">
        <f>'"rank"; your input only here!'!AF36</f>
        <v>0</v>
      </c>
      <c r="AG434">
        <f>'"rank"; your input only here!'!AG36</f>
        <v>250000</v>
      </c>
      <c r="AH434">
        <f>'"rank"; your input only here!'!AH36</f>
        <v>0</v>
      </c>
      <c r="AI434">
        <f>'"rank"; your input only here!'!AI36</f>
        <v>0</v>
      </c>
      <c r="AJ434">
        <f>'"rank"; your input only here!'!AJ36</f>
        <v>0</v>
      </c>
      <c r="AK434">
        <f>'"rank"; your input only here!'!AK36</f>
        <v>0</v>
      </c>
      <c r="AL434">
        <f>'"rank"; your input only here!'!AL36</f>
        <v>449762</v>
      </c>
      <c r="AM434" s="25">
        <f>'"rank"; your input only here!'!AM36</f>
        <v>0</v>
      </c>
      <c r="AN434" s="25">
        <f>'"rank"; your input only here!'!AN36</f>
        <v>0</v>
      </c>
      <c r="AO434" s="25">
        <f>'"rank"; your input only here!'!AO36</f>
        <v>0</v>
      </c>
      <c r="AP434" s="25">
        <f>'"rank"; your input only here!'!AP36</f>
        <v>0</v>
      </c>
      <c r="AQ434" s="25">
        <f>'"rank"; your input only here!'!AQ36</f>
        <v>449762</v>
      </c>
    </row>
    <row r="435" spans="1:43" x14ac:dyDescent="0.25">
      <c r="A435" t="str">
        <f>'"rank"; your input only here!'!A37</f>
        <v>A32</v>
      </c>
      <c r="B435" t="str">
        <f>'"rank"; your input only here!'!B37</f>
        <v>Test Project 32</v>
      </c>
      <c r="C435">
        <f>'"rank"; your input only here!'!C37</f>
        <v>632500</v>
      </c>
      <c r="D435" t="str">
        <f t="shared" si="6"/>
        <v>yes</v>
      </c>
      <c r="E435">
        <f>'"rank"; your input only here!'!E37</f>
        <v>32</v>
      </c>
      <c r="F435">
        <f>'"rank"; your input only here!'!F37</f>
        <v>0</v>
      </c>
      <c r="G435">
        <f>'"rank"; your input only here!'!G37</f>
        <v>0</v>
      </c>
      <c r="H435">
        <f>'"rank"; your input only here!'!H37</f>
        <v>0</v>
      </c>
      <c r="I435">
        <f>'"rank"; your input only here!'!I37</f>
        <v>0</v>
      </c>
      <c r="J435">
        <f>'"rank"; your input only here!'!J37</f>
        <v>0</v>
      </c>
      <c r="K435">
        <f>'"rank"; your input only here!'!K37</f>
        <v>0</v>
      </c>
      <c r="L435">
        <f>'"rank"; your input only here!'!L37</f>
        <v>0</v>
      </c>
      <c r="M435">
        <f>'"rank"; your input only here!'!M37</f>
        <v>0</v>
      </c>
      <c r="N435">
        <f>'"rank"; your input only here!'!N37</f>
        <v>0</v>
      </c>
      <c r="O435">
        <f>'"rank"; your input only here!'!O37</f>
        <v>0</v>
      </c>
      <c r="P435">
        <f>'"rank"; your input only here!'!P37</f>
        <v>0</v>
      </c>
      <c r="Q435">
        <f>'"rank"; your input only here!'!Q37</f>
        <v>0</v>
      </c>
      <c r="R435">
        <f>'"rank"; your input only here!'!R37</f>
        <v>0</v>
      </c>
      <c r="S435">
        <f>'"rank"; your input only here!'!S37</f>
        <v>0</v>
      </c>
      <c r="T435">
        <f>'"rank"; your input only here!'!T37</f>
        <v>0</v>
      </c>
      <c r="U435">
        <f>'"rank"; your input only here!'!U37</f>
        <v>0</v>
      </c>
      <c r="V435">
        <f>'"rank"; your input only here!'!V37</f>
        <v>0</v>
      </c>
      <c r="W435">
        <f>'"rank"; your input only here!'!W37</f>
        <v>200000</v>
      </c>
      <c r="X435">
        <f>'"rank"; your input only here!'!X37</f>
        <v>0</v>
      </c>
      <c r="Y435">
        <f>'"rank"; your input only here!'!Y37</f>
        <v>0</v>
      </c>
      <c r="Z435">
        <f>'"rank"; your input only here!'!Z37</f>
        <v>0</v>
      </c>
      <c r="AA435">
        <f>'"rank"; your input only here!'!AA37</f>
        <v>0</v>
      </c>
      <c r="AB435">
        <f>'"rank"; your input only here!'!AB37</f>
        <v>0</v>
      </c>
      <c r="AC435">
        <f>'"rank"; your input only here!'!AC37</f>
        <v>0</v>
      </c>
      <c r="AD435">
        <f>'"rank"; your input only here!'!AD37</f>
        <v>432500</v>
      </c>
      <c r="AE435">
        <f>'"rank"; your input only here!'!AE37</f>
        <v>0</v>
      </c>
      <c r="AF435">
        <f>'"rank"; your input only here!'!AF37</f>
        <v>0</v>
      </c>
      <c r="AG435">
        <f>'"rank"; your input only here!'!AG37</f>
        <v>0</v>
      </c>
      <c r="AH435">
        <f>'"rank"; your input only here!'!AH37</f>
        <v>0</v>
      </c>
      <c r="AI435">
        <f>'"rank"; your input only here!'!AI37</f>
        <v>0</v>
      </c>
      <c r="AJ435">
        <f>'"rank"; your input only here!'!AJ37</f>
        <v>0</v>
      </c>
      <c r="AK435">
        <f>'"rank"; your input only here!'!AK37</f>
        <v>0</v>
      </c>
      <c r="AL435">
        <f>'"rank"; your input only here!'!AL37</f>
        <v>632500</v>
      </c>
      <c r="AM435" s="25">
        <f>'"rank"; your input only here!'!AM37</f>
        <v>0</v>
      </c>
      <c r="AN435" s="25">
        <f>'"rank"; your input only here!'!AN37</f>
        <v>0</v>
      </c>
      <c r="AO435" s="25">
        <f>'"rank"; your input only here!'!AO37</f>
        <v>0</v>
      </c>
      <c r="AP435" s="25">
        <f>'"rank"; your input only here!'!AP37</f>
        <v>0</v>
      </c>
      <c r="AQ435" s="25">
        <f>'"rank"; your input only here!'!AQ37</f>
        <v>632500</v>
      </c>
    </row>
    <row r="436" spans="1:43" x14ac:dyDescent="0.25">
      <c r="A436" t="str">
        <f>'"rank"; your input only here!'!A38</f>
        <v>A33</v>
      </c>
      <c r="B436" t="str">
        <f>'"rank"; your input only here!'!B38</f>
        <v>Test Project 33</v>
      </c>
      <c r="C436">
        <f>'"rank"; your input only here!'!C38</f>
        <v>1041423</v>
      </c>
      <c r="D436" t="str">
        <f t="shared" si="6"/>
        <v>yes</v>
      </c>
      <c r="E436">
        <f>'"rank"; your input only here!'!E38</f>
        <v>33</v>
      </c>
      <c r="F436">
        <f>'"rank"; your input only here!'!F38</f>
        <v>0</v>
      </c>
      <c r="G436">
        <f>'"rank"; your input only here!'!G38</f>
        <v>755119</v>
      </c>
      <c r="H436">
        <f>'"rank"; your input only here!'!H38</f>
        <v>0</v>
      </c>
      <c r="I436">
        <f>'"rank"; your input only here!'!I38</f>
        <v>0</v>
      </c>
      <c r="J436">
        <f>'"rank"; your input only here!'!J38</f>
        <v>0</v>
      </c>
      <c r="K436">
        <f>'"rank"; your input only here!'!K38</f>
        <v>0</v>
      </c>
      <c r="L436">
        <f>'"rank"; your input only here!'!L38</f>
        <v>0</v>
      </c>
      <c r="M436">
        <f>'"rank"; your input only here!'!M38</f>
        <v>0</v>
      </c>
      <c r="N436">
        <f>'"rank"; your input only here!'!N38</f>
        <v>0</v>
      </c>
      <c r="O436">
        <f>'"rank"; your input only here!'!O38</f>
        <v>0</v>
      </c>
      <c r="P436">
        <f>'"rank"; your input only here!'!P38</f>
        <v>0</v>
      </c>
      <c r="Q436">
        <f>'"rank"; your input only here!'!Q38</f>
        <v>0</v>
      </c>
      <c r="R436">
        <f>'"rank"; your input only here!'!R38</f>
        <v>0</v>
      </c>
      <c r="S436">
        <f>'"rank"; your input only here!'!S38</f>
        <v>0</v>
      </c>
      <c r="T436">
        <f>'"rank"; your input only here!'!T38</f>
        <v>0</v>
      </c>
      <c r="U436">
        <f>'"rank"; your input only here!'!U38</f>
        <v>0</v>
      </c>
      <c r="V436">
        <f>'"rank"; your input only here!'!V38</f>
        <v>0</v>
      </c>
      <c r="W436">
        <f>'"rank"; your input only here!'!W38</f>
        <v>0</v>
      </c>
      <c r="X436">
        <f>'"rank"; your input only here!'!X38</f>
        <v>101304</v>
      </c>
      <c r="Y436">
        <f>'"rank"; your input only here!'!Y38</f>
        <v>0</v>
      </c>
      <c r="Z436">
        <f>'"rank"; your input only here!'!Z38</f>
        <v>0</v>
      </c>
      <c r="AA436">
        <f>'"rank"; your input only here!'!AA38</f>
        <v>0</v>
      </c>
      <c r="AB436">
        <f>'"rank"; your input only here!'!AB38</f>
        <v>0</v>
      </c>
      <c r="AC436">
        <f>'"rank"; your input only here!'!AC38</f>
        <v>0</v>
      </c>
      <c r="AD436">
        <f>'"rank"; your input only here!'!AD38</f>
        <v>0</v>
      </c>
      <c r="AE436">
        <f>'"rank"; your input only here!'!AE38</f>
        <v>0</v>
      </c>
      <c r="AF436">
        <f>'"rank"; your input only here!'!AF38</f>
        <v>0</v>
      </c>
      <c r="AG436">
        <f>'"rank"; your input only here!'!AG38</f>
        <v>0</v>
      </c>
      <c r="AH436">
        <f>'"rank"; your input only here!'!AH38</f>
        <v>0</v>
      </c>
      <c r="AI436">
        <f>'"rank"; your input only here!'!AI38</f>
        <v>0</v>
      </c>
      <c r="AJ436">
        <f>'"rank"; your input only here!'!AJ38</f>
        <v>0</v>
      </c>
      <c r="AK436">
        <f>'"rank"; your input only here!'!AK38</f>
        <v>0</v>
      </c>
      <c r="AL436">
        <f>'"rank"; your input only here!'!AL38</f>
        <v>856423</v>
      </c>
      <c r="AM436" s="25">
        <f>'"rank"; your input only here!'!AM38</f>
        <v>0</v>
      </c>
      <c r="AN436" s="25">
        <f>'"rank"; your input only here!'!AN38</f>
        <v>0</v>
      </c>
      <c r="AO436" s="25">
        <f>'"rank"; your input only here!'!AO38</f>
        <v>185000</v>
      </c>
      <c r="AP436" s="25">
        <f>'"rank"; your input only here!'!AP38</f>
        <v>0</v>
      </c>
      <c r="AQ436" s="25">
        <f>'"rank"; your input only here!'!AQ38</f>
        <v>1041423</v>
      </c>
    </row>
    <row r="437" spans="1:43" x14ac:dyDescent="0.25">
      <c r="A437" t="str">
        <f>'"rank"; your input only here!'!A39</f>
        <v>A34</v>
      </c>
      <c r="B437" t="str">
        <f>'"rank"; your input only here!'!B39</f>
        <v>Test Project 34</v>
      </c>
      <c r="C437">
        <f>'"rank"; your input only here!'!C39</f>
        <v>542124</v>
      </c>
      <c r="D437" t="str">
        <f t="shared" si="6"/>
        <v>yes</v>
      </c>
      <c r="E437">
        <f>'"rank"; your input only here!'!E39</f>
        <v>34</v>
      </c>
      <c r="F437">
        <f>'"rank"; your input only here!'!F39</f>
        <v>0</v>
      </c>
      <c r="G437">
        <f>'"rank"; your input only here!'!G39</f>
        <v>400500</v>
      </c>
      <c r="H437">
        <f>'"rank"; your input only here!'!H39</f>
        <v>0</v>
      </c>
      <c r="I437">
        <f>'"rank"; your input only here!'!I39</f>
        <v>0</v>
      </c>
      <c r="J437">
        <f>'"rank"; your input only here!'!J39</f>
        <v>0</v>
      </c>
      <c r="K437">
        <f>'"rank"; your input only here!'!K39</f>
        <v>0</v>
      </c>
      <c r="L437">
        <f>'"rank"; your input only here!'!L39</f>
        <v>0</v>
      </c>
      <c r="M437">
        <f>'"rank"; your input only here!'!M39</f>
        <v>0</v>
      </c>
      <c r="N437">
        <f>'"rank"; your input only here!'!N39</f>
        <v>0</v>
      </c>
      <c r="O437">
        <f>'"rank"; your input only here!'!O39</f>
        <v>0</v>
      </c>
      <c r="P437">
        <f>'"rank"; your input only here!'!P39</f>
        <v>0</v>
      </c>
      <c r="Q437">
        <f>'"rank"; your input only here!'!Q39</f>
        <v>0</v>
      </c>
      <c r="R437">
        <f>'"rank"; your input only here!'!R39</f>
        <v>0</v>
      </c>
      <c r="S437">
        <f>'"rank"; your input only here!'!S39</f>
        <v>0</v>
      </c>
      <c r="T437">
        <f>'"rank"; your input only here!'!T39</f>
        <v>0</v>
      </c>
      <c r="U437">
        <f>'"rank"; your input only here!'!U39</f>
        <v>0</v>
      </c>
      <c r="V437">
        <f>'"rank"; your input only here!'!V39</f>
        <v>0</v>
      </c>
      <c r="W437">
        <f>'"rank"; your input only here!'!W39</f>
        <v>0</v>
      </c>
      <c r="X437">
        <f>'"rank"; your input only here!'!X39</f>
        <v>0</v>
      </c>
      <c r="Y437">
        <f>'"rank"; your input only here!'!Y39</f>
        <v>0</v>
      </c>
      <c r="Z437">
        <f>'"rank"; your input only here!'!Z39</f>
        <v>0</v>
      </c>
      <c r="AA437">
        <f>'"rank"; your input only here!'!AA39</f>
        <v>0</v>
      </c>
      <c r="AB437">
        <f>'"rank"; your input only here!'!AB39</f>
        <v>0</v>
      </c>
      <c r="AC437">
        <f>'"rank"; your input only here!'!AC39</f>
        <v>0</v>
      </c>
      <c r="AD437">
        <f>'"rank"; your input only here!'!AD39</f>
        <v>0</v>
      </c>
      <c r="AE437">
        <f>'"rank"; your input only here!'!AE39</f>
        <v>0</v>
      </c>
      <c r="AF437">
        <f>'"rank"; your input only here!'!AF39</f>
        <v>141624</v>
      </c>
      <c r="AG437">
        <f>'"rank"; your input only here!'!AG39</f>
        <v>0</v>
      </c>
      <c r="AH437">
        <f>'"rank"; your input only here!'!AH39</f>
        <v>0</v>
      </c>
      <c r="AI437">
        <f>'"rank"; your input only here!'!AI39</f>
        <v>0</v>
      </c>
      <c r="AJ437">
        <f>'"rank"; your input only here!'!AJ39</f>
        <v>0</v>
      </c>
      <c r="AK437">
        <f>'"rank"; your input only here!'!AK39</f>
        <v>0</v>
      </c>
      <c r="AL437">
        <f>'"rank"; your input only here!'!AL39</f>
        <v>542124</v>
      </c>
      <c r="AM437" s="25">
        <f>'"rank"; your input only here!'!AM39</f>
        <v>0</v>
      </c>
      <c r="AN437" s="25">
        <f>'"rank"; your input only here!'!AN39</f>
        <v>0</v>
      </c>
      <c r="AO437" s="25">
        <f>'"rank"; your input only here!'!AO39</f>
        <v>0</v>
      </c>
      <c r="AP437" s="25">
        <f>'"rank"; your input only here!'!AP39</f>
        <v>0</v>
      </c>
      <c r="AQ437" s="25">
        <f>'"rank"; your input only here!'!AQ39</f>
        <v>542124</v>
      </c>
    </row>
    <row r="438" spans="1:43" x14ac:dyDescent="0.25">
      <c r="A438" t="str">
        <f>'"rank"; your input only here!'!A40</f>
        <v>A35</v>
      </c>
      <c r="B438" t="str">
        <f>'"rank"; your input only here!'!B40</f>
        <v>Test Project 35</v>
      </c>
      <c r="C438">
        <f>'"rank"; your input only here!'!C40</f>
        <v>785000</v>
      </c>
      <c r="D438" t="str">
        <f t="shared" si="6"/>
        <v>yes</v>
      </c>
      <c r="E438">
        <f>'"rank"; your input only here!'!E40</f>
        <v>35</v>
      </c>
      <c r="F438">
        <f>'"rank"; your input only here!'!F40</f>
        <v>0</v>
      </c>
      <c r="G438">
        <f>'"rank"; your input only here!'!G40</f>
        <v>0</v>
      </c>
      <c r="H438">
        <f>'"rank"; your input only here!'!H40</f>
        <v>0</v>
      </c>
      <c r="I438">
        <f>'"rank"; your input only here!'!I40</f>
        <v>0</v>
      </c>
      <c r="J438">
        <f>'"rank"; your input only here!'!J40</f>
        <v>0</v>
      </c>
      <c r="K438">
        <f>'"rank"; your input only here!'!K40</f>
        <v>0</v>
      </c>
      <c r="L438">
        <f>'"rank"; your input only here!'!L40</f>
        <v>0</v>
      </c>
      <c r="M438">
        <f>'"rank"; your input only here!'!M40</f>
        <v>0</v>
      </c>
      <c r="N438">
        <f>'"rank"; your input only here!'!N40</f>
        <v>0</v>
      </c>
      <c r="O438">
        <f>'"rank"; your input only here!'!O40</f>
        <v>0</v>
      </c>
      <c r="P438">
        <f>'"rank"; your input only here!'!P40</f>
        <v>0</v>
      </c>
      <c r="Q438">
        <f>'"rank"; your input only here!'!Q40</f>
        <v>0</v>
      </c>
      <c r="R438">
        <f>'"rank"; your input only here!'!R40</f>
        <v>0</v>
      </c>
      <c r="S438">
        <f>'"rank"; your input only here!'!S40</f>
        <v>0</v>
      </c>
      <c r="T438">
        <f>'"rank"; your input only here!'!T40</f>
        <v>0</v>
      </c>
      <c r="U438">
        <f>'"rank"; your input only here!'!U40</f>
        <v>0</v>
      </c>
      <c r="V438">
        <f>'"rank"; your input only here!'!V40</f>
        <v>0</v>
      </c>
      <c r="W438">
        <f>'"rank"; your input only here!'!W40</f>
        <v>0</v>
      </c>
      <c r="X438">
        <f>'"rank"; your input only here!'!X40</f>
        <v>0</v>
      </c>
      <c r="Y438">
        <f>'"rank"; your input only here!'!Y40</f>
        <v>0</v>
      </c>
      <c r="Z438">
        <f>'"rank"; your input only here!'!Z40</f>
        <v>0</v>
      </c>
      <c r="AA438">
        <f>'"rank"; your input only here!'!AA40</f>
        <v>0</v>
      </c>
      <c r="AB438">
        <f>'"rank"; your input only here!'!AB40</f>
        <v>0</v>
      </c>
      <c r="AC438">
        <f>'"rank"; your input only here!'!AC40</f>
        <v>0</v>
      </c>
      <c r="AD438">
        <f>'"rank"; your input only here!'!AD40</f>
        <v>665000</v>
      </c>
      <c r="AE438">
        <f>'"rank"; your input only here!'!AE40</f>
        <v>0</v>
      </c>
      <c r="AF438">
        <f>'"rank"; your input only here!'!AF40</f>
        <v>0</v>
      </c>
      <c r="AG438">
        <f>'"rank"; your input only here!'!AG40</f>
        <v>0</v>
      </c>
      <c r="AH438">
        <f>'"rank"; your input only here!'!AH40</f>
        <v>120000</v>
      </c>
      <c r="AI438">
        <f>'"rank"; your input only here!'!AI40</f>
        <v>0</v>
      </c>
      <c r="AJ438">
        <f>'"rank"; your input only here!'!AJ40</f>
        <v>0</v>
      </c>
      <c r="AK438">
        <f>'"rank"; your input only here!'!AK40</f>
        <v>0</v>
      </c>
      <c r="AL438">
        <f>'"rank"; your input only here!'!AL40</f>
        <v>785000</v>
      </c>
      <c r="AM438" s="25">
        <f>'"rank"; your input only here!'!AM40</f>
        <v>0</v>
      </c>
      <c r="AN438" s="25">
        <f>'"rank"; your input only here!'!AN40</f>
        <v>0</v>
      </c>
      <c r="AO438" s="25">
        <f>'"rank"; your input only here!'!AO40</f>
        <v>0</v>
      </c>
      <c r="AP438" s="25">
        <f>'"rank"; your input only here!'!AP40</f>
        <v>0</v>
      </c>
      <c r="AQ438" s="25">
        <f>'"rank"; your input only here!'!AQ40</f>
        <v>785000</v>
      </c>
    </row>
    <row r="439" spans="1:43" x14ac:dyDescent="0.25">
      <c r="A439" t="str">
        <f>'"rank"; your input only here!'!A41</f>
        <v>A36</v>
      </c>
      <c r="B439" t="str">
        <f>'"rank"; your input only here!'!B41</f>
        <v>Test Project 36</v>
      </c>
      <c r="C439">
        <f>'"rank"; your input only here!'!C41</f>
        <v>1413323</v>
      </c>
      <c r="D439" t="str">
        <f t="shared" si="6"/>
        <v>yes</v>
      </c>
      <c r="E439">
        <f>'"rank"; your input only here!'!E41</f>
        <v>36</v>
      </c>
      <c r="F439">
        <f>'"rank"; your input only here!'!F41</f>
        <v>0</v>
      </c>
      <c r="G439">
        <f>'"rank"; your input only here!'!G41</f>
        <v>220082</v>
      </c>
      <c r="H439">
        <f>'"rank"; your input only here!'!H41</f>
        <v>0</v>
      </c>
      <c r="I439">
        <f>'"rank"; your input only here!'!I41</f>
        <v>0</v>
      </c>
      <c r="J439">
        <f>'"rank"; your input only here!'!J41</f>
        <v>0</v>
      </c>
      <c r="K439">
        <f>'"rank"; your input only here!'!K41</f>
        <v>0</v>
      </c>
      <c r="L439">
        <f>'"rank"; your input only here!'!L41</f>
        <v>1193241</v>
      </c>
      <c r="M439">
        <f>'"rank"; your input only here!'!M41</f>
        <v>0</v>
      </c>
      <c r="N439">
        <f>'"rank"; your input only here!'!N41</f>
        <v>0</v>
      </c>
      <c r="O439">
        <f>'"rank"; your input only here!'!O41</f>
        <v>0</v>
      </c>
      <c r="P439">
        <f>'"rank"; your input only here!'!P41</f>
        <v>0</v>
      </c>
      <c r="Q439">
        <f>'"rank"; your input only here!'!Q41</f>
        <v>0</v>
      </c>
      <c r="R439">
        <f>'"rank"; your input only here!'!R41</f>
        <v>0</v>
      </c>
      <c r="S439">
        <f>'"rank"; your input only here!'!S41</f>
        <v>0</v>
      </c>
      <c r="T439">
        <f>'"rank"; your input only here!'!T41</f>
        <v>0</v>
      </c>
      <c r="U439">
        <f>'"rank"; your input only here!'!U41</f>
        <v>0</v>
      </c>
      <c r="V439">
        <f>'"rank"; your input only here!'!V41</f>
        <v>0</v>
      </c>
      <c r="W439">
        <f>'"rank"; your input only here!'!W41</f>
        <v>0</v>
      </c>
      <c r="X439">
        <f>'"rank"; your input only here!'!X41</f>
        <v>0</v>
      </c>
      <c r="Y439">
        <f>'"rank"; your input only here!'!Y41</f>
        <v>0</v>
      </c>
      <c r="Z439">
        <f>'"rank"; your input only here!'!Z41</f>
        <v>0</v>
      </c>
      <c r="AA439">
        <f>'"rank"; your input only here!'!AA41</f>
        <v>0</v>
      </c>
      <c r="AB439">
        <f>'"rank"; your input only here!'!AB41</f>
        <v>0</v>
      </c>
      <c r="AC439">
        <f>'"rank"; your input only here!'!AC41</f>
        <v>0</v>
      </c>
      <c r="AD439">
        <f>'"rank"; your input only here!'!AD41</f>
        <v>0</v>
      </c>
      <c r="AE439">
        <f>'"rank"; your input only here!'!AE41</f>
        <v>0</v>
      </c>
      <c r="AF439">
        <f>'"rank"; your input only here!'!AF41</f>
        <v>0</v>
      </c>
      <c r="AG439">
        <f>'"rank"; your input only here!'!AG41</f>
        <v>0</v>
      </c>
      <c r="AH439">
        <f>'"rank"; your input only here!'!AH41</f>
        <v>0</v>
      </c>
      <c r="AI439">
        <f>'"rank"; your input only here!'!AI41</f>
        <v>0</v>
      </c>
      <c r="AJ439">
        <f>'"rank"; your input only here!'!AJ41</f>
        <v>0</v>
      </c>
      <c r="AK439">
        <f>'"rank"; your input only here!'!AK41</f>
        <v>0</v>
      </c>
      <c r="AL439">
        <f>'"rank"; your input only here!'!AL41</f>
        <v>1413323</v>
      </c>
      <c r="AM439" s="25">
        <f>'"rank"; your input only here!'!AM41</f>
        <v>0</v>
      </c>
      <c r="AN439" s="25">
        <f>'"rank"; your input only here!'!AN41</f>
        <v>0</v>
      </c>
      <c r="AO439" s="25">
        <f>'"rank"; your input only here!'!AO41</f>
        <v>0</v>
      </c>
      <c r="AP439" s="25">
        <f>'"rank"; your input only here!'!AP41</f>
        <v>0</v>
      </c>
      <c r="AQ439" s="25">
        <f>'"rank"; your input only here!'!AQ41</f>
        <v>1413323</v>
      </c>
    </row>
    <row r="440" spans="1:43" x14ac:dyDescent="0.25">
      <c r="A440" t="str">
        <f>'"rank"; your input only here!'!A42</f>
        <v>A37</v>
      </c>
      <c r="B440" t="str">
        <f>'"rank"; your input only here!'!B42</f>
        <v>Test Project 37</v>
      </c>
      <c r="C440">
        <f>'"rank"; your input only here!'!C42</f>
        <v>425884</v>
      </c>
      <c r="D440" t="str">
        <f t="shared" si="6"/>
        <v>yes</v>
      </c>
      <c r="E440">
        <f>'"rank"; your input only here!'!E42</f>
        <v>37</v>
      </c>
      <c r="F440">
        <f>'"rank"; your input only here!'!F42</f>
        <v>0</v>
      </c>
      <c r="G440">
        <f>'"rank"; your input only here!'!G42</f>
        <v>0</v>
      </c>
      <c r="H440">
        <f>'"rank"; your input only here!'!H42</f>
        <v>0</v>
      </c>
      <c r="I440">
        <f>'"rank"; your input only here!'!I42</f>
        <v>0</v>
      </c>
      <c r="J440">
        <f>'"rank"; your input only here!'!J42</f>
        <v>0</v>
      </c>
      <c r="K440">
        <f>'"rank"; your input only here!'!K42</f>
        <v>0</v>
      </c>
      <c r="L440">
        <f>'"rank"; your input only here!'!L42</f>
        <v>0</v>
      </c>
      <c r="M440">
        <f>'"rank"; your input only here!'!M42</f>
        <v>0</v>
      </c>
      <c r="N440">
        <f>'"rank"; your input only here!'!N42</f>
        <v>0</v>
      </c>
      <c r="O440">
        <f>'"rank"; your input only here!'!O42</f>
        <v>0</v>
      </c>
      <c r="P440">
        <f>'"rank"; your input only here!'!P42</f>
        <v>0</v>
      </c>
      <c r="Q440">
        <f>'"rank"; your input only here!'!Q42</f>
        <v>203600</v>
      </c>
      <c r="R440">
        <f>'"rank"; your input only here!'!R42</f>
        <v>0</v>
      </c>
      <c r="S440">
        <f>'"rank"; your input only here!'!S42</f>
        <v>0</v>
      </c>
      <c r="T440">
        <f>'"rank"; your input only here!'!T42</f>
        <v>0</v>
      </c>
      <c r="U440">
        <f>'"rank"; your input only here!'!U42</f>
        <v>0</v>
      </c>
      <c r="V440">
        <f>'"rank"; your input only here!'!V42</f>
        <v>0</v>
      </c>
      <c r="W440">
        <f>'"rank"; your input only here!'!W42</f>
        <v>0</v>
      </c>
      <c r="X440">
        <f>'"rank"; your input only here!'!X42</f>
        <v>0</v>
      </c>
      <c r="Y440">
        <f>'"rank"; your input only here!'!Y42</f>
        <v>0</v>
      </c>
      <c r="Z440">
        <f>'"rank"; your input only here!'!Z42</f>
        <v>0</v>
      </c>
      <c r="AA440">
        <f>'"rank"; your input only here!'!AA42</f>
        <v>0</v>
      </c>
      <c r="AB440">
        <f>'"rank"; your input only here!'!AB42</f>
        <v>0</v>
      </c>
      <c r="AC440">
        <f>'"rank"; your input only here!'!AC42</f>
        <v>0</v>
      </c>
      <c r="AD440">
        <f>'"rank"; your input only here!'!AD42</f>
        <v>0</v>
      </c>
      <c r="AE440">
        <f>'"rank"; your input only here!'!AE42</f>
        <v>0</v>
      </c>
      <c r="AF440">
        <f>'"rank"; your input only here!'!AF42</f>
        <v>82284</v>
      </c>
      <c r="AG440">
        <f>'"rank"; your input only here!'!AG42</f>
        <v>0</v>
      </c>
      <c r="AH440">
        <f>'"rank"; your input only here!'!AH42</f>
        <v>0</v>
      </c>
      <c r="AI440">
        <f>'"rank"; your input only here!'!AI42</f>
        <v>140000</v>
      </c>
      <c r="AJ440">
        <f>'"rank"; your input only here!'!AJ42</f>
        <v>0</v>
      </c>
      <c r="AK440">
        <f>'"rank"; your input only here!'!AK42</f>
        <v>0</v>
      </c>
      <c r="AL440">
        <f>'"rank"; your input only here!'!AL42</f>
        <v>425884</v>
      </c>
      <c r="AM440" s="25">
        <f>'"rank"; your input only here!'!AM42</f>
        <v>0</v>
      </c>
      <c r="AN440" s="25">
        <f>'"rank"; your input only here!'!AN42</f>
        <v>0</v>
      </c>
      <c r="AO440" s="25">
        <f>'"rank"; your input only here!'!AO42</f>
        <v>0</v>
      </c>
      <c r="AP440" s="25">
        <f>'"rank"; your input only here!'!AP42</f>
        <v>0</v>
      </c>
      <c r="AQ440" s="25">
        <f>'"rank"; your input only here!'!AQ42</f>
        <v>425884</v>
      </c>
    </row>
    <row r="441" spans="1:43" x14ac:dyDescent="0.25">
      <c r="A441" t="str">
        <f>'"rank"; your input only here!'!A43</f>
        <v>A38</v>
      </c>
      <c r="B441" t="str">
        <f>'"rank"; your input only here!'!B43</f>
        <v>Test Project 38</v>
      </c>
      <c r="C441">
        <f>'"rank"; your input only here!'!C43</f>
        <v>464000</v>
      </c>
      <c r="D441" t="str">
        <f t="shared" si="6"/>
        <v>yes</v>
      </c>
      <c r="E441">
        <f>'"rank"; your input only here!'!E43</f>
        <v>38</v>
      </c>
      <c r="F441">
        <f>'"rank"; your input only here!'!F43</f>
        <v>0</v>
      </c>
      <c r="G441">
        <f>'"rank"; your input only here!'!G43</f>
        <v>0</v>
      </c>
      <c r="H441">
        <f>'"rank"; your input only here!'!H43</f>
        <v>0</v>
      </c>
      <c r="I441">
        <f>'"rank"; your input only here!'!I43</f>
        <v>200000</v>
      </c>
      <c r="J441">
        <f>'"rank"; your input only here!'!J43</f>
        <v>0</v>
      </c>
      <c r="K441">
        <f>'"rank"; your input only here!'!K43</f>
        <v>0</v>
      </c>
      <c r="L441">
        <f>'"rank"; your input only here!'!L43</f>
        <v>0</v>
      </c>
      <c r="M441">
        <f>'"rank"; your input only here!'!M43</f>
        <v>0</v>
      </c>
      <c r="N441">
        <f>'"rank"; your input only here!'!N43</f>
        <v>150000</v>
      </c>
      <c r="O441">
        <f>'"rank"; your input only here!'!O43</f>
        <v>0</v>
      </c>
      <c r="P441">
        <f>'"rank"; your input only here!'!P43</f>
        <v>0</v>
      </c>
      <c r="Q441">
        <f>'"rank"; your input only here!'!Q43</f>
        <v>0</v>
      </c>
      <c r="R441">
        <f>'"rank"; your input only here!'!R43</f>
        <v>0</v>
      </c>
      <c r="S441">
        <f>'"rank"; your input only here!'!S43</f>
        <v>114000</v>
      </c>
      <c r="T441">
        <f>'"rank"; your input only here!'!T43</f>
        <v>0</v>
      </c>
      <c r="U441">
        <f>'"rank"; your input only here!'!U43</f>
        <v>0</v>
      </c>
      <c r="V441">
        <f>'"rank"; your input only here!'!V43</f>
        <v>0</v>
      </c>
      <c r="W441">
        <f>'"rank"; your input only here!'!W43</f>
        <v>0</v>
      </c>
      <c r="X441">
        <f>'"rank"; your input only here!'!X43</f>
        <v>0</v>
      </c>
      <c r="Y441">
        <f>'"rank"; your input only here!'!Y43</f>
        <v>0</v>
      </c>
      <c r="Z441">
        <f>'"rank"; your input only here!'!Z43</f>
        <v>0</v>
      </c>
      <c r="AA441">
        <f>'"rank"; your input only here!'!AA43</f>
        <v>0</v>
      </c>
      <c r="AB441">
        <f>'"rank"; your input only here!'!AB43</f>
        <v>0</v>
      </c>
      <c r="AC441">
        <f>'"rank"; your input only here!'!AC43</f>
        <v>0</v>
      </c>
      <c r="AD441">
        <f>'"rank"; your input only here!'!AD43</f>
        <v>0</v>
      </c>
      <c r="AE441">
        <f>'"rank"; your input only here!'!AE43</f>
        <v>0</v>
      </c>
      <c r="AF441">
        <f>'"rank"; your input only here!'!AF43</f>
        <v>0</v>
      </c>
      <c r="AG441">
        <f>'"rank"; your input only here!'!AG43</f>
        <v>0</v>
      </c>
      <c r="AH441">
        <f>'"rank"; your input only here!'!AH43</f>
        <v>0</v>
      </c>
      <c r="AI441">
        <f>'"rank"; your input only here!'!AI43</f>
        <v>0</v>
      </c>
      <c r="AJ441">
        <f>'"rank"; your input only here!'!AJ43</f>
        <v>0</v>
      </c>
      <c r="AK441">
        <f>'"rank"; your input only here!'!AK43</f>
        <v>0</v>
      </c>
      <c r="AL441">
        <f>'"rank"; your input only here!'!AL43</f>
        <v>464000</v>
      </c>
      <c r="AM441" s="25">
        <f>'"rank"; your input only here!'!AM43</f>
        <v>0</v>
      </c>
      <c r="AN441" s="25">
        <f>'"rank"; your input only here!'!AN43</f>
        <v>0</v>
      </c>
      <c r="AO441" s="25">
        <f>'"rank"; your input only here!'!AO43</f>
        <v>0</v>
      </c>
      <c r="AP441" s="25">
        <f>'"rank"; your input only here!'!AP43</f>
        <v>0</v>
      </c>
      <c r="AQ441" s="25">
        <f>'"rank"; your input only here!'!AQ43</f>
        <v>464000</v>
      </c>
    </row>
    <row r="442" spans="1:43" x14ac:dyDescent="0.25">
      <c r="A442" t="str">
        <f>'"rank"; your input only here!'!A44</f>
        <v>A39</v>
      </c>
      <c r="B442" t="str">
        <f>'"rank"; your input only here!'!B44</f>
        <v>Test Project 39</v>
      </c>
      <c r="C442">
        <f>'"rank"; your input only here!'!C44</f>
        <v>495000</v>
      </c>
      <c r="D442" t="str">
        <f t="shared" si="6"/>
        <v>yes</v>
      </c>
      <c r="E442">
        <f>'"rank"; your input only here!'!E44</f>
        <v>39</v>
      </c>
      <c r="F442">
        <f>'"rank"; your input only here!'!F44</f>
        <v>0</v>
      </c>
      <c r="G442">
        <f>'"rank"; your input only here!'!G44</f>
        <v>0</v>
      </c>
      <c r="H442">
        <f>'"rank"; your input only here!'!H44</f>
        <v>0</v>
      </c>
      <c r="I442">
        <f>'"rank"; your input only here!'!I44</f>
        <v>0</v>
      </c>
      <c r="J442">
        <f>'"rank"; your input only here!'!J44</f>
        <v>0</v>
      </c>
      <c r="K442">
        <f>'"rank"; your input only here!'!K44</f>
        <v>0</v>
      </c>
      <c r="L442">
        <f>'"rank"; your input only here!'!L44</f>
        <v>0</v>
      </c>
      <c r="M442">
        <f>'"rank"; your input only here!'!M44</f>
        <v>0</v>
      </c>
      <c r="N442">
        <f>'"rank"; your input only here!'!N44</f>
        <v>105000</v>
      </c>
      <c r="O442">
        <f>'"rank"; your input only here!'!O44</f>
        <v>0</v>
      </c>
      <c r="P442">
        <f>'"rank"; your input only here!'!P44</f>
        <v>0</v>
      </c>
      <c r="Q442">
        <f>'"rank"; your input only here!'!Q44</f>
        <v>0</v>
      </c>
      <c r="R442">
        <f>'"rank"; your input only here!'!R44</f>
        <v>0</v>
      </c>
      <c r="S442">
        <f>'"rank"; your input only here!'!S44</f>
        <v>0</v>
      </c>
      <c r="T442">
        <f>'"rank"; your input only here!'!T44</f>
        <v>0</v>
      </c>
      <c r="U442">
        <f>'"rank"; your input only here!'!U44</f>
        <v>0</v>
      </c>
      <c r="V442">
        <f>'"rank"; your input only here!'!V44</f>
        <v>0</v>
      </c>
      <c r="W442">
        <f>'"rank"; your input only here!'!W44</f>
        <v>0</v>
      </c>
      <c r="X442">
        <f>'"rank"; your input only here!'!X44</f>
        <v>0</v>
      </c>
      <c r="Y442">
        <f>'"rank"; your input only here!'!Y44</f>
        <v>0</v>
      </c>
      <c r="Z442">
        <f>'"rank"; your input only here!'!Z44</f>
        <v>0</v>
      </c>
      <c r="AA442">
        <f>'"rank"; your input only here!'!AA44</f>
        <v>0</v>
      </c>
      <c r="AB442">
        <f>'"rank"; your input only here!'!AB44</f>
        <v>250000</v>
      </c>
      <c r="AC442">
        <f>'"rank"; your input only here!'!AC44</f>
        <v>0</v>
      </c>
      <c r="AD442">
        <f>'"rank"; your input only here!'!AD44</f>
        <v>0</v>
      </c>
      <c r="AE442">
        <f>'"rank"; your input only here!'!AE44</f>
        <v>140000</v>
      </c>
      <c r="AF442">
        <f>'"rank"; your input only here!'!AF44</f>
        <v>0</v>
      </c>
      <c r="AG442">
        <f>'"rank"; your input only here!'!AG44</f>
        <v>0</v>
      </c>
      <c r="AH442">
        <f>'"rank"; your input only here!'!AH44</f>
        <v>0</v>
      </c>
      <c r="AI442">
        <f>'"rank"; your input only here!'!AI44</f>
        <v>0</v>
      </c>
      <c r="AJ442">
        <f>'"rank"; your input only here!'!AJ44</f>
        <v>0</v>
      </c>
      <c r="AK442">
        <f>'"rank"; your input only here!'!AK44</f>
        <v>0</v>
      </c>
      <c r="AL442">
        <f>'"rank"; your input only here!'!AL44</f>
        <v>495000</v>
      </c>
      <c r="AM442" s="25">
        <f>'"rank"; your input only here!'!AM44</f>
        <v>0</v>
      </c>
      <c r="AN442" s="25">
        <f>'"rank"; your input only here!'!AN44</f>
        <v>0</v>
      </c>
      <c r="AO442" s="25">
        <f>'"rank"; your input only here!'!AO44</f>
        <v>0</v>
      </c>
      <c r="AP442" s="25">
        <f>'"rank"; your input only here!'!AP44</f>
        <v>0</v>
      </c>
      <c r="AQ442" s="25">
        <f>'"rank"; your input only here!'!AQ44</f>
        <v>495000</v>
      </c>
    </row>
    <row r="443" spans="1:43" x14ac:dyDescent="0.25">
      <c r="A443" t="str">
        <f>'"rank"; your input only here!'!A45</f>
        <v>A40</v>
      </c>
      <c r="B443" t="str">
        <f>'"rank"; your input only here!'!B45</f>
        <v>Test Project 40</v>
      </c>
      <c r="C443">
        <f>'"rank"; your input only here!'!C45</f>
        <v>1126822</v>
      </c>
      <c r="D443" t="str">
        <f t="shared" si="6"/>
        <v>yes</v>
      </c>
      <c r="E443">
        <f>'"rank"; your input only here!'!E45</f>
        <v>40</v>
      </c>
      <c r="F443">
        <f>'"rank"; your input only here!'!F45</f>
        <v>0</v>
      </c>
      <c r="G443">
        <f>'"rank"; your input only here!'!G45</f>
        <v>0</v>
      </c>
      <c r="H443">
        <f>'"rank"; your input only here!'!H45</f>
        <v>0</v>
      </c>
      <c r="I443">
        <f>'"rank"; your input only here!'!I45</f>
        <v>199800</v>
      </c>
      <c r="J443">
        <f>'"rank"; your input only here!'!J45</f>
        <v>0</v>
      </c>
      <c r="K443">
        <f>'"rank"; your input only here!'!K45</f>
        <v>0</v>
      </c>
      <c r="L443">
        <f>'"rank"; your input only here!'!L45</f>
        <v>0</v>
      </c>
      <c r="M443">
        <f>'"rank"; your input only here!'!M45</f>
        <v>0</v>
      </c>
      <c r="N443">
        <f>'"rank"; your input only here!'!N45</f>
        <v>150000</v>
      </c>
      <c r="O443">
        <f>'"rank"; your input only here!'!O45</f>
        <v>0</v>
      </c>
      <c r="P443">
        <f>'"rank"; your input only here!'!P45</f>
        <v>0</v>
      </c>
      <c r="Q443">
        <f>'"rank"; your input only here!'!Q45</f>
        <v>0</v>
      </c>
      <c r="R443">
        <f>'"rank"; your input only here!'!R45</f>
        <v>0</v>
      </c>
      <c r="S443">
        <f>'"rank"; your input only here!'!S45</f>
        <v>0</v>
      </c>
      <c r="T443">
        <f>'"rank"; your input only here!'!T45</f>
        <v>0</v>
      </c>
      <c r="U443">
        <f>'"rank"; your input only here!'!U45</f>
        <v>0</v>
      </c>
      <c r="V443">
        <f>'"rank"; your input only here!'!V45</f>
        <v>0</v>
      </c>
      <c r="W443">
        <f>'"rank"; your input only here!'!W45</f>
        <v>0</v>
      </c>
      <c r="X443">
        <f>'"rank"; your input only here!'!X45</f>
        <v>0</v>
      </c>
      <c r="Y443">
        <f>'"rank"; your input only here!'!Y45</f>
        <v>377222</v>
      </c>
      <c r="Z443">
        <f>'"rank"; your input only here!'!Z45</f>
        <v>0</v>
      </c>
      <c r="AA443">
        <f>'"rank"; your input only here!'!AA45</f>
        <v>0</v>
      </c>
      <c r="AB443">
        <f>'"rank"; your input only here!'!AB45</f>
        <v>0</v>
      </c>
      <c r="AC443">
        <f>'"rank"; your input only here!'!AC45</f>
        <v>0</v>
      </c>
      <c r="AD443">
        <f>'"rank"; your input only here!'!AD45</f>
        <v>0</v>
      </c>
      <c r="AE443">
        <f>'"rank"; your input only here!'!AE45</f>
        <v>399800</v>
      </c>
      <c r="AF443">
        <f>'"rank"; your input only here!'!AF45</f>
        <v>0</v>
      </c>
      <c r="AG443">
        <f>'"rank"; your input only here!'!AG45</f>
        <v>0</v>
      </c>
      <c r="AH443">
        <f>'"rank"; your input only here!'!AH45</f>
        <v>0</v>
      </c>
      <c r="AI443">
        <f>'"rank"; your input only here!'!AI45</f>
        <v>0</v>
      </c>
      <c r="AJ443">
        <f>'"rank"; your input only here!'!AJ45</f>
        <v>0</v>
      </c>
      <c r="AK443">
        <f>'"rank"; your input only here!'!AK45</f>
        <v>0</v>
      </c>
      <c r="AL443">
        <f>'"rank"; your input only here!'!AL45</f>
        <v>1126822</v>
      </c>
      <c r="AM443" s="25">
        <f>'"rank"; your input only here!'!AM45</f>
        <v>0</v>
      </c>
      <c r="AN443" s="25">
        <f>'"rank"; your input only here!'!AN45</f>
        <v>0</v>
      </c>
      <c r="AO443" s="25">
        <f>'"rank"; your input only here!'!AO45</f>
        <v>0</v>
      </c>
      <c r="AP443" s="25">
        <f>'"rank"; your input only here!'!AP45</f>
        <v>0</v>
      </c>
      <c r="AQ443" s="25">
        <f>'"rank"; your input only here!'!AQ45</f>
        <v>1126822</v>
      </c>
    </row>
    <row r="444" spans="1:43" x14ac:dyDescent="0.25">
      <c r="A444" t="str">
        <f>'"rank"; your input only here!'!A46</f>
        <v>A41</v>
      </c>
      <c r="B444" t="str">
        <f>'"rank"; your input only here!'!B46</f>
        <v>Test Project 41</v>
      </c>
      <c r="C444">
        <f>'"rank"; your input only here!'!C46</f>
        <v>521750</v>
      </c>
      <c r="D444" t="str">
        <f t="shared" si="6"/>
        <v>yes</v>
      </c>
      <c r="E444">
        <f>'"rank"; your input only here!'!E46</f>
        <v>41</v>
      </c>
      <c r="F444">
        <f>'"rank"; your input only here!'!F46</f>
        <v>0</v>
      </c>
      <c r="G444">
        <f>'"rank"; your input only here!'!G46</f>
        <v>0</v>
      </c>
      <c r="H444">
        <f>'"rank"; your input only here!'!H46</f>
        <v>0</v>
      </c>
      <c r="I444">
        <f>'"rank"; your input only here!'!I46</f>
        <v>175000</v>
      </c>
      <c r="J444">
        <f>'"rank"; your input only here!'!J46</f>
        <v>0</v>
      </c>
      <c r="K444">
        <f>'"rank"; your input only here!'!K46</f>
        <v>0</v>
      </c>
      <c r="L444">
        <f>'"rank"; your input only here!'!L46</f>
        <v>0</v>
      </c>
      <c r="M444">
        <f>'"rank"; your input only here!'!M46</f>
        <v>0</v>
      </c>
      <c r="N444">
        <f>'"rank"; your input only here!'!N46</f>
        <v>174000</v>
      </c>
      <c r="O444">
        <f>'"rank"; your input only here!'!O46</f>
        <v>0</v>
      </c>
      <c r="P444">
        <f>'"rank"; your input only here!'!P46</f>
        <v>0</v>
      </c>
      <c r="Q444">
        <f>'"rank"; your input only here!'!Q46</f>
        <v>0</v>
      </c>
      <c r="R444">
        <f>'"rank"; your input only here!'!R46</f>
        <v>0</v>
      </c>
      <c r="S444">
        <f>'"rank"; your input only here!'!S46</f>
        <v>0</v>
      </c>
      <c r="T444">
        <f>'"rank"; your input only here!'!T46</f>
        <v>0</v>
      </c>
      <c r="U444">
        <f>'"rank"; your input only here!'!U46</f>
        <v>0</v>
      </c>
      <c r="V444">
        <f>'"rank"; your input only here!'!V46</f>
        <v>0</v>
      </c>
      <c r="W444">
        <f>'"rank"; your input only here!'!W46</f>
        <v>172750</v>
      </c>
      <c r="X444">
        <f>'"rank"; your input only here!'!X46</f>
        <v>0</v>
      </c>
      <c r="Y444">
        <f>'"rank"; your input only here!'!Y46</f>
        <v>0</v>
      </c>
      <c r="Z444">
        <f>'"rank"; your input only here!'!Z46</f>
        <v>0</v>
      </c>
      <c r="AA444">
        <f>'"rank"; your input only here!'!AA46</f>
        <v>0</v>
      </c>
      <c r="AB444">
        <f>'"rank"; your input only here!'!AB46</f>
        <v>0</v>
      </c>
      <c r="AC444">
        <f>'"rank"; your input only here!'!AC46</f>
        <v>0</v>
      </c>
      <c r="AD444">
        <f>'"rank"; your input only here!'!AD46</f>
        <v>0</v>
      </c>
      <c r="AE444">
        <f>'"rank"; your input only here!'!AE46</f>
        <v>0</v>
      </c>
      <c r="AF444">
        <f>'"rank"; your input only here!'!AF46</f>
        <v>0</v>
      </c>
      <c r="AG444">
        <f>'"rank"; your input only here!'!AG46</f>
        <v>0</v>
      </c>
      <c r="AH444">
        <f>'"rank"; your input only here!'!AH46</f>
        <v>0</v>
      </c>
      <c r="AI444">
        <f>'"rank"; your input only here!'!AI46</f>
        <v>0</v>
      </c>
      <c r="AJ444">
        <f>'"rank"; your input only here!'!AJ46</f>
        <v>0</v>
      </c>
      <c r="AK444">
        <f>'"rank"; your input only here!'!AK46</f>
        <v>0</v>
      </c>
      <c r="AL444">
        <f>'"rank"; your input only here!'!AL46</f>
        <v>521750</v>
      </c>
      <c r="AM444" s="25">
        <f>'"rank"; your input only here!'!AM46</f>
        <v>0</v>
      </c>
      <c r="AN444" s="25">
        <f>'"rank"; your input only here!'!AN46</f>
        <v>0</v>
      </c>
      <c r="AO444" s="25">
        <f>'"rank"; your input only here!'!AO46</f>
        <v>0</v>
      </c>
      <c r="AP444" s="25">
        <f>'"rank"; your input only here!'!AP46</f>
        <v>0</v>
      </c>
      <c r="AQ444" s="25">
        <f>'"rank"; your input only here!'!AQ46</f>
        <v>521750</v>
      </c>
    </row>
    <row r="445" spans="1:43" x14ac:dyDescent="0.25">
      <c r="A445" t="str">
        <f>'"rank"; your input only here!'!A47</f>
        <v>A42</v>
      </c>
      <c r="B445" t="str">
        <f>'"rank"; your input only here!'!B47</f>
        <v>Test Project 42</v>
      </c>
      <c r="C445">
        <f>'"rank"; your input only here!'!C47</f>
        <v>514791</v>
      </c>
      <c r="D445" t="str">
        <f t="shared" si="6"/>
        <v>yes</v>
      </c>
      <c r="E445">
        <f>'"rank"; your input only here!'!E47</f>
        <v>42</v>
      </c>
      <c r="F445">
        <f>'"rank"; your input only here!'!F47</f>
        <v>0</v>
      </c>
      <c r="G445">
        <f>'"rank"; your input only here!'!G47</f>
        <v>0</v>
      </c>
      <c r="H445">
        <f>'"rank"; your input only here!'!H47</f>
        <v>0</v>
      </c>
      <c r="I445">
        <f>'"rank"; your input only here!'!I47</f>
        <v>0</v>
      </c>
      <c r="J445">
        <f>'"rank"; your input only here!'!J47</f>
        <v>0</v>
      </c>
      <c r="K445">
        <f>'"rank"; your input only here!'!K47</f>
        <v>149400</v>
      </c>
      <c r="L445">
        <f>'"rank"; your input only here!'!L47</f>
        <v>0</v>
      </c>
      <c r="M445">
        <f>'"rank"; your input only here!'!M47</f>
        <v>0</v>
      </c>
      <c r="N445">
        <f>'"rank"; your input only here!'!N47</f>
        <v>0</v>
      </c>
      <c r="O445">
        <f>'"rank"; your input only here!'!O47</f>
        <v>0</v>
      </c>
      <c r="P445">
        <f>'"rank"; your input only here!'!P47</f>
        <v>0</v>
      </c>
      <c r="Q445">
        <f>'"rank"; your input only here!'!Q47</f>
        <v>0</v>
      </c>
      <c r="R445">
        <f>'"rank"; your input only here!'!R47</f>
        <v>0</v>
      </c>
      <c r="S445">
        <f>'"rank"; your input only here!'!S47</f>
        <v>0</v>
      </c>
      <c r="T445">
        <f>'"rank"; your input only here!'!T47</f>
        <v>0</v>
      </c>
      <c r="U445">
        <f>'"rank"; your input only here!'!U47</f>
        <v>0</v>
      </c>
      <c r="V445">
        <f>'"rank"; your input only here!'!V47</f>
        <v>0</v>
      </c>
      <c r="W445">
        <f>'"rank"; your input only here!'!W47</f>
        <v>0</v>
      </c>
      <c r="X445">
        <f>'"rank"; your input only here!'!X47</f>
        <v>0</v>
      </c>
      <c r="Y445">
        <f>'"rank"; your input only here!'!Y47</f>
        <v>0</v>
      </c>
      <c r="Z445">
        <f>'"rank"; your input only here!'!Z47</f>
        <v>0</v>
      </c>
      <c r="AA445">
        <f>'"rank"; your input only here!'!AA47</f>
        <v>0</v>
      </c>
      <c r="AB445">
        <f>'"rank"; your input only here!'!AB47</f>
        <v>0</v>
      </c>
      <c r="AC445">
        <f>'"rank"; your input only here!'!AC47</f>
        <v>0</v>
      </c>
      <c r="AD445">
        <f>'"rank"; your input only here!'!AD47</f>
        <v>183667</v>
      </c>
      <c r="AE445">
        <f>'"rank"; your input only here!'!AE47</f>
        <v>0</v>
      </c>
      <c r="AF445">
        <f>'"rank"; your input only here!'!AF47</f>
        <v>181724</v>
      </c>
      <c r="AG445">
        <f>'"rank"; your input only here!'!AG47</f>
        <v>0</v>
      </c>
      <c r="AH445">
        <f>'"rank"; your input only here!'!AH47</f>
        <v>0</v>
      </c>
      <c r="AI445">
        <f>'"rank"; your input only here!'!AI47</f>
        <v>0</v>
      </c>
      <c r="AJ445">
        <f>'"rank"; your input only here!'!AJ47</f>
        <v>0</v>
      </c>
      <c r="AK445">
        <f>'"rank"; your input only here!'!AK47</f>
        <v>0</v>
      </c>
      <c r="AL445">
        <f>'"rank"; your input only here!'!AL47</f>
        <v>514791</v>
      </c>
      <c r="AM445" s="25">
        <f>'"rank"; your input only here!'!AM47</f>
        <v>0</v>
      </c>
      <c r="AN445" s="25">
        <f>'"rank"; your input only here!'!AN47</f>
        <v>0</v>
      </c>
      <c r="AO445" s="25">
        <f>'"rank"; your input only here!'!AO47</f>
        <v>0</v>
      </c>
      <c r="AP445" s="25">
        <f>'"rank"; your input only here!'!AP47</f>
        <v>0</v>
      </c>
      <c r="AQ445" s="25">
        <f>'"rank"; your input only here!'!AQ47</f>
        <v>514791</v>
      </c>
    </row>
    <row r="446" spans="1:43" x14ac:dyDescent="0.25">
      <c r="A446" t="str">
        <f>'"rank"; your input only here!'!A48</f>
        <v>A43</v>
      </c>
      <c r="B446" t="str">
        <f>'"rank"; your input only here!'!B48</f>
        <v>Test Project 43</v>
      </c>
      <c r="C446">
        <f>'"rank"; your input only here!'!C48</f>
        <v>648848</v>
      </c>
      <c r="D446" t="str">
        <f t="shared" si="6"/>
        <v>yes</v>
      </c>
      <c r="E446">
        <f>'"rank"; your input only here!'!E48</f>
        <v>43</v>
      </c>
      <c r="F446">
        <f>'"rank"; your input only here!'!F48</f>
        <v>0</v>
      </c>
      <c r="G446">
        <f>'"rank"; your input only here!'!G48</f>
        <v>0</v>
      </c>
      <c r="H446">
        <f>'"rank"; your input only here!'!H48</f>
        <v>0</v>
      </c>
      <c r="I446">
        <f>'"rank"; your input only here!'!I48</f>
        <v>0</v>
      </c>
      <c r="J446">
        <f>'"rank"; your input only here!'!J48</f>
        <v>0</v>
      </c>
      <c r="K446">
        <f>'"rank"; your input only here!'!K48</f>
        <v>0</v>
      </c>
      <c r="L446">
        <f>'"rank"; your input only here!'!L48</f>
        <v>0</v>
      </c>
      <c r="M446">
        <f>'"rank"; your input only here!'!M48</f>
        <v>0</v>
      </c>
      <c r="N446">
        <f>'"rank"; your input only here!'!N48</f>
        <v>0</v>
      </c>
      <c r="O446">
        <f>'"rank"; your input only here!'!O48</f>
        <v>0</v>
      </c>
      <c r="P446">
        <f>'"rank"; your input only here!'!P48</f>
        <v>0</v>
      </c>
      <c r="Q446">
        <f>'"rank"; your input only here!'!Q48</f>
        <v>0</v>
      </c>
      <c r="R446">
        <f>'"rank"; your input only here!'!R48</f>
        <v>0</v>
      </c>
      <c r="S446">
        <f>'"rank"; your input only here!'!S48</f>
        <v>0</v>
      </c>
      <c r="T446">
        <f>'"rank"; your input only here!'!T48</f>
        <v>0</v>
      </c>
      <c r="U446">
        <f>'"rank"; your input only here!'!U48</f>
        <v>0</v>
      </c>
      <c r="V446">
        <f>'"rank"; your input only here!'!V48</f>
        <v>0</v>
      </c>
      <c r="W446">
        <f>'"rank"; your input only here!'!W48</f>
        <v>0</v>
      </c>
      <c r="X446">
        <f>'"rank"; your input only here!'!X48</f>
        <v>0</v>
      </c>
      <c r="Y446">
        <f>'"rank"; your input only here!'!Y48</f>
        <v>0</v>
      </c>
      <c r="Z446">
        <f>'"rank"; your input only here!'!Z48</f>
        <v>0</v>
      </c>
      <c r="AA446">
        <f>'"rank"; your input only here!'!AA48</f>
        <v>0</v>
      </c>
      <c r="AB446">
        <f>'"rank"; your input only here!'!AB48</f>
        <v>249800</v>
      </c>
      <c r="AC446">
        <f>'"rank"; your input only here!'!AC48</f>
        <v>0</v>
      </c>
      <c r="AD446">
        <f>'"rank"; your input only here!'!AD48</f>
        <v>0</v>
      </c>
      <c r="AE446">
        <f>'"rank"; your input only here!'!AE48</f>
        <v>0</v>
      </c>
      <c r="AF446">
        <f>'"rank"; your input only here!'!AF48</f>
        <v>200412</v>
      </c>
      <c r="AG446">
        <f>'"rank"; your input only here!'!AG48</f>
        <v>198636</v>
      </c>
      <c r="AH446">
        <f>'"rank"; your input only here!'!AH48</f>
        <v>0</v>
      </c>
      <c r="AI446">
        <f>'"rank"; your input only here!'!AI48</f>
        <v>0</v>
      </c>
      <c r="AJ446">
        <f>'"rank"; your input only here!'!AJ48</f>
        <v>0</v>
      </c>
      <c r="AK446">
        <f>'"rank"; your input only here!'!AK48</f>
        <v>0</v>
      </c>
      <c r="AL446">
        <f>'"rank"; your input only here!'!AL48</f>
        <v>648848</v>
      </c>
      <c r="AM446" s="25">
        <f>'"rank"; your input only here!'!AM48</f>
        <v>0</v>
      </c>
      <c r="AN446" s="25">
        <f>'"rank"; your input only here!'!AN48</f>
        <v>0</v>
      </c>
      <c r="AO446" s="25">
        <f>'"rank"; your input only here!'!AO48</f>
        <v>0</v>
      </c>
      <c r="AP446" s="25">
        <f>'"rank"; your input only here!'!AP48</f>
        <v>0</v>
      </c>
      <c r="AQ446" s="25">
        <f>'"rank"; your input only here!'!AQ48</f>
        <v>648848</v>
      </c>
    </row>
    <row r="447" spans="1:43" x14ac:dyDescent="0.25">
      <c r="A447" t="str">
        <f>'"rank"; your input only here!'!A49</f>
        <v>A44</v>
      </c>
      <c r="B447" t="str">
        <f>'"rank"; your input only here!'!B49</f>
        <v>Test Project 44</v>
      </c>
      <c r="C447">
        <f>'"rank"; your input only here!'!C49</f>
        <v>319960</v>
      </c>
      <c r="D447" t="str">
        <f t="shared" si="6"/>
        <v>yes</v>
      </c>
      <c r="E447">
        <f>'"rank"; your input only here!'!E49</f>
        <v>44</v>
      </c>
      <c r="F447">
        <f>'"rank"; your input only here!'!F49</f>
        <v>0</v>
      </c>
      <c r="G447">
        <f>'"rank"; your input only here!'!G49</f>
        <v>0</v>
      </c>
      <c r="H447">
        <f>'"rank"; your input only here!'!H49</f>
        <v>0</v>
      </c>
      <c r="I447">
        <f>'"rank"; your input only here!'!I49</f>
        <v>0</v>
      </c>
      <c r="J447">
        <f>'"rank"; your input only here!'!J49</f>
        <v>0</v>
      </c>
      <c r="K447">
        <f>'"rank"; your input only here!'!K49</f>
        <v>199960</v>
      </c>
      <c r="L447">
        <f>'"rank"; your input only here!'!L49</f>
        <v>0</v>
      </c>
      <c r="M447">
        <f>'"rank"; your input only here!'!M49</f>
        <v>0</v>
      </c>
      <c r="N447">
        <f>'"rank"; your input only here!'!N49</f>
        <v>0</v>
      </c>
      <c r="O447">
        <f>'"rank"; your input only here!'!O49</f>
        <v>0</v>
      </c>
      <c r="P447">
        <f>'"rank"; your input only here!'!P49</f>
        <v>0</v>
      </c>
      <c r="Q447">
        <f>'"rank"; your input only here!'!Q49</f>
        <v>0</v>
      </c>
      <c r="R447">
        <f>'"rank"; your input only here!'!R49</f>
        <v>0</v>
      </c>
      <c r="S447">
        <f>'"rank"; your input only here!'!S49</f>
        <v>120000</v>
      </c>
      <c r="T447">
        <f>'"rank"; your input only here!'!T49</f>
        <v>0</v>
      </c>
      <c r="U447">
        <f>'"rank"; your input only here!'!U49</f>
        <v>0</v>
      </c>
      <c r="V447">
        <f>'"rank"; your input only here!'!V49</f>
        <v>0</v>
      </c>
      <c r="W447">
        <f>'"rank"; your input only here!'!W49</f>
        <v>0</v>
      </c>
      <c r="X447">
        <f>'"rank"; your input only here!'!X49</f>
        <v>0</v>
      </c>
      <c r="Y447">
        <f>'"rank"; your input only here!'!Y49</f>
        <v>0</v>
      </c>
      <c r="Z447">
        <f>'"rank"; your input only here!'!Z49</f>
        <v>0</v>
      </c>
      <c r="AA447">
        <f>'"rank"; your input only here!'!AA49</f>
        <v>0</v>
      </c>
      <c r="AB447">
        <f>'"rank"; your input only here!'!AB49</f>
        <v>0</v>
      </c>
      <c r="AC447">
        <f>'"rank"; your input only here!'!AC49</f>
        <v>0</v>
      </c>
      <c r="AD447">
        <f>'"rank"; your input only here!'!AD49</f>
        <v>0</v>
      </c>
      <c r="AE447">
        <f>'"rank"; your input only here!'!AE49</f>
        <v>0</v>
      </c>
      <c r="AF447">
        <f>'"rank"; your input only here!'!AF49</f>
        <v>0</v>
      </c>
      <c r="AG447">
        <f>'"rank"; your input only here!'!AG49</f>
        <v>0</v>
      </c>
      <c r="AH447">
        <f>'"rank"; your input only here!'!AH49</f>
        <v>0</v>
      </c>
      <c r="AI447">
        <f>'"rank"; your input only here!'!AI49</f>
        <v>0</v>
      </c>
      <c r="AJ447">
        <f>'"rank"; your input only here!'!AJ49</f>
        <v>0</v>
      </c>
      <c r="AK447">
        <f>'"rank"; your input only here!'!AK49</f>
        <v>0</v>
      </c>
      <c r="AL447">
        <f>'"rank"; your input only here!'!AL49</f>
        <v>319960</v>
      </c>
      <c r="AM447" s="25">
        <f>'"rank"; your input only here!'!AM49</f>
        <v>0</v>
      </c>
      <c r="AN447" s="25">
        <f>'"rank"; your input only here!'!AN49</f>
        <v>0</v>
      </c>
      <c r="AO447" s="25">
        <f>'"rank"; your input only here!'!AO49</f>
        <v>0</v>
      </c>
      <c r="AP447" s="25">
        <f>'"rank"; your input only here!'!AP49</f>
        <v>0</v>
      </c>
      <c r="AQ447" s="25">
        <f>'"rank"; your input only here!'!AQ49</f>
        <v>319960</v>
      </c>
    </row>
    <row r="448" spans="1:43" x14ac:dyDescent="0.25">
      <c r="A448" t="str">
        <f>'"rank"; your input only here!'!A50</f>
        <v>A45</v>
      </c>
      <c r="B448" t="str">
        <f>'"rank"; your input only here!'!B50</f>
        <v>Test Project 45</v>
      </c>
      <c r="C448">
        <f>'"rank"; your input only here!'!C50</f>
        <v>570000</v>
      </c>
      <c r="D448" t="str">
        <f t="shared" si="6"/>
        <v>yes</v>
      </c>
      <c r="E448">
        <f>'"rank"; your input only here!'!E50</f>
        <v>45</v>
      </c>
      <c r="F448">
        <f>'"rank"; your input only here!'!F50</f>
        <v>0</v>
      </c>
      <c r="G448">
        <f>'"rank"; your input only here!'!G50</f>
        <v>0</v>
      </c>
      <c r="H448">
        <f>'"rank"; your input only here!'!H50</f>
        <v>0</v>
      </c>
      <c r="I448">
        <f>'"rank"; your input only here!'!I50</f>
        <v>0</v>
      </c>
      <c r="J448">
        <f>'"rank"; your input only here!'!J50</f>
        <v>0</v>
      </c>
      <c r="K448">
        <f>'"rank"; your input only here!'!K50</f>
        <v>0</v>
      </c>
      <c r="L448">
        <f>'"rank"; your input only here!'!L50</f>
        <v>0</v>
      </c>
      <c r="M448">
        <f>'"rank"; your input only here!'!M50</f>
        <v>0</v>
      </c>
      <c r="N448">
        <f>'"rank"; your input only here!'!N50</f>
        <v>0</v>
      </c>
      <c r="O448">
        <f>'"rank"; your input only here!'!O50</f>
        <v>0</v>
      </c>
      <c r="P448">
        <f>'"rank"; your input only here!'!P50</f>
        <v>0</v>
      </c>
      <c r="Q448">
        <f>'"rank"; your input only here!'!Q50</f>
        <v>0</v>
      </c>
      <c r="R448">
        <f>'"rank"; your input only here!'!R50</f>
        <v>0</v>
      </c>
      <c r="S448">
        <f>'"rank"; your input only here!'!S50</f>
        <v>70000</v>
      </c>
      <c r="T448">
        <f>'"rank"; your input only here!'!T50</f>
        <v>0</v>
      </c>
      <c r="U448">
        <f>'"rank"; your input only here!'!U50</f>
        <v>0</v>
      </c>
      <c r="V448">
        <f>'"rank"; your input only here!'!V50</f>
        <v>0</v>
      </c>
      <c r="W448">
        <f>'"rank"; your input only here!'!W50</f>
        <v>0</v>
      </c>
      <c r="X448">
        <f>'"rank"; your input only here!'!X50</f>
        <v>0</v>
      </c>
      <c r="Y448">
        <f>'"rank"; your input only here!'!Y50</f>
        <v>0</v>
      </c>
      <c r="Z448">
        <f>'"rank"; your input only here!'!Z50</f>
        <v>0</v>
      </c>
      <c r="AA448">
        <f>'"rank"; your input only here!'!AA50</f>
        <v>0</v>
      </c>
      <c r="AB448">
        <f>'"rank"; your input only here!'!AB50</f>
        <v>250000</v>
      </c>
      <c r="AC448">
        <f>'"rank"; your input only here!'!AC50</f>
        <v>0</v>
      </c>
      <c r="AD448">
        <f>'"rank"; your input only here!'!AD50</f>
        <v>0</v>
      </c>
      <c r="AE448">
        <f>'"rank"; your input only here!'!AE50</f>
        <v>0</v>
      </c>
      <c r="AF448">
        <f>'"rank"; your input only here!'!AF50</f>
        <v>0</v>
      </c>
      <c r="AG448">
        <f>'"rank"; your input only here!'!AG50</f>
        <v>0</v>
      </c>
      <c r="AH448">
        <f>'"rank"; your input only here!'!AH50</f>
        <v>0</v>
      </c>
      <c r="AI448">
        <f>'"rank"; your input only here!'!AI50</f>
        <v>0</v>
      </c>
      <c r="AJ448">
        <f>'"rank"; your input only here!'!AJ50</f>
        <v>0</v>
      </c>
      <c r="AK448">
        <f>'"rank"; your input only here!'!AK50</f>
        <v>0</v>
      </c>
      <c r="AL448">
        <f>'"rank"; your input only here!'!AL50</f>
        <v>320000</v>
      </c>
      <c r="AM448" s="25">
        <f>'"rank"; your input only here!'!AM50</f>
        <v>0</v>
      </c>
      <c r="AN448" s="25">
        <f>'"rank"; your input only here!'!AN50</f>
        <v>0</v>
      </c>
      <c r="AO448" s="25">
        <f>'"rank"; your input only here!'!AO50</f>
        <v>0</v>
      </c>
      <c r="AP448" s="25">
        <f>'"rank"; your input only here!'!AP50</f>
        <v>250000</v>
      </c>
      <c r="AQ448" s="25">
        <f>'"rank"; your input only here!'!AQ50</f>
        <v>570000</v>
      </c>
    </row>
    <row r="449" spans="1:43" x14ac:dyDescent="0.25">
      <c r="A449" t="str">
        <f>'"rank"; your input only here!'!A51</f>
        <v>A46</v>
      </c>
      <c r="B449" t="str">
        <f>'"rank"; your input only here!'!B51</f>
        <v>Test Project 46</v>
      </c>
      <c r="C449">
        <f>'"rank"; your input only here!'!C51</f>
        <v>441023</v>
      </c>
      <c r="D449" t="str">
        <f t="shared" si="6"/>
        <v>yes</v>
      </c>
      <c r="E449">
        <f>'"rank"; your input only here!'!E51</f>
        <v>46</v>
      </c>
      <c r="F449">
        <f>'"rank"; your input only here!'!F51</f>
        <v>0</v>
      </c>
      <c r="G449">
        <f>'"rank"; your input only here!'!G51</f>
        <v>0</v>
      </c>
      <c r="H449">
        <f>'"rank"; your input only here!'!H51</f>
        <v>0</v>
      </c>
      <c r="I449">
        <f>'"rank"; your input only here!'!I51</f>
        <v>0</v>
      </c>
      <c r="J449">
        <f>'"rank"; your input only here!'!J51</f>
        <v>0</v>
      </c>
      <c r="K449">
        <f>'"rank"; your input only here!'!K51</f>
        <v>0</v>
      </c>
      <c r="L449">
        <f>'"rank"; your input only here!'!L51</f>
        <v>0</v>
      </c>
      <c r="M449">
        <f>'"rank"; your input only here!'!M51</f>
        <v>0</v>
      </c>
      <c r="N449">
        <f>'"rank"; your input only here!'!N51</f>
        <v>219000</v>
      </c>
      <c r="O449">
        <f>'"rank"; your input only here!'!O51</f>
        <v>0</v>
      </c>
      <c r="P449">
        <f>'"rank"; your input only here!'!P51</f>
        <v>0</v>
      </c>
      <c r="Q449">
        <f>'"rank"; your input only here!'!Q51</f>
        <v>131742</v>
      </c>
      <c r="R449">
        <f>'"rank"; your input only here!'!R51</f>
        <v>0</v>
      </c>
      <c r="S449">
        <f>'"rank"; your input only here!'!S51</f>
        <v>0</v>
      </c>
      <c r="T449">
        <f>'"rank"; your input only here!'!T51</f>
        <v>0</v>
      </c>
      <c r="U449">
        <f>'"rank"; your input only here!'!U51</f>
        <v>0</v>
      </c>
      <c r="V449">
        <f>'"rank"; your input only here!'!V51</f>
        <v>0</v>
      </c>
      <c r="W449">
        <f>'"rank"; your input only here!'!W51</f>
        <v>90281</v>
      </c>
      <c r="X449">
        <f>'"rank"; your input only here!'!X51</f>
        <v>0</v>
      </c>
      <c r="Y449">
        <f>'"rank"; your input only here!'!Y51</f>
        <v>0</v>
      </c>
      <c r="Z449">
        <f>'"rank"; your input only here!'!Z51</f>
        <v>0</v>
      </c>
      <c r="AA449">
        <f>'"rank"; your input only here!'!AA51</f>
        <v>0</v>
      </c>
      <c r="AB449">
        <f>'"rank"; your input only here!'!AB51</f>
        <v>0</v>
      </c>
      <c r="AC449">
        <f>'"rank"; your input only here!'!AC51</f>
        <v>0</v>
      </c>
      <c r="AD449">
        <f>'"rank"; your input only here!'!AD51</f>
        <v>0</v>
      </c>
      <c r="AE449">
        <f>'"rank"; your input only here!'!AE51</f>
        <v>0</v>
      </c>
      <c r="AF449">
        <f>'"rank"; your input only here!'!AF51</f>
        <v>0</v>
      </c>
      <c r="AG449">
        <f>'"rank"; your input only here!'!AG51</f>
        <v>0</v>
      </c>
      <c r="AH449">
        <f>'"rank"; your input only here!'!AH51</f>
        <v>0</v>
      </c>
      <c r="AI449">
        <f>'"rank"; your input only here!'!AI51</f>
        <v>0</v>
      </c>
      <c r="AJ449">
        <f>'"rank"; your input only here!'!AJ51</f>
        <v>0</v>
      </c>
      <c r="AK449">
        <f>'"rank"; your input only here!'!AK51</f>
        <v>0</v>
      </c>
      <c r="AL449">
        <f>'"rank"; your input only here!'!AL51</f>
        <v>441023</v>
      </c>
      <c r="AM449" s="25">
        <f>'"rank"; your input only here!'!AM51</f>
        <v>0</v>
      </c>
      <c r="AN449" s="25">
        <f>'"rank"; your input only here!'!AN51</f>
        <v>0</v>
      </c>
      <c r="AO449" s="25">
        <f>'"rank"; your input only here!'!AO51</f>
        <v>0</v>
      </c>
      <c r="AP449" s="25">
        <f>'"rank"; your input only here!'!AP51</f>
        <v>0</v>
      </c>
      <c r="AQ449" s="25">
        <f>'"rank"; your input only here!'!AQ51</f>
        <v>441023</v>
      </c>
    </row>
    <row r="450" spans="1:43" x14ac:dyDescent="0.25">
      <c r="A450" t="str">
        <f>'"rank"; your input only here!'!A52</f>
        <v>A47</v>
      </c>
      <c r="B450" t="str">
        <f>'"rank"; your input only here!'!B52</f>
        <v>Test Project 47</v>
      </c>
      <c r="C450">
        <f>'"rank"; your input only here!'!C52</f>
        <v>515833</v>
      </c>
      <c r="D450">
        <f t="shared" si="6"/>
        <v>0</v>
      </c>
      <c r="E450">
        <f>'"rank"; your input only here!'!E52</f>
        <v>47</v>
      </c>
      <c r="F450">
        <f>'"rank"; your input only here!'!F52</f>
        <v>0</v>
      </c>
      <c r="G450">
        <f>'"rank"; your input only here!'!G52</f>
        <v>0</v>
      </c>
      <c r="H450">
        <f>'"rank"; your input only here!'!H52</f>
        <v>0</v>
      </c>
      <c r="I450">
        <f>'"rank"; your input only here!'!I52</f>
        <v>0</v>
      </c>
      <c r="J450">
        <f>'"rank"; your input only here!'!J52</f>
        <v>0</v>
      </c>
      <c r="K450">
        <f>'"rank"; your input only here!'!K52</f>
        <v>0</v>
      </c>
      <c r="L450">
        <f>'"rank"; your input only here!'!L52</f>
        <v>0</v>
      </c>
      <c r="M450">
        <f>'"rank"; your input only here!'!M52</f>
        <v>0</v>
      </c>
      <c r="N450">
        <f>'"rank"; your input only here!'!N52</f>
        <v>173000</v>
      </c>
      <c r="O450">
        <f>'"rank"; your input only here!'!O52</f>
        <v>0</v>
      </c>
      <c r="P450">
        <f>'"rank"; your input only here!'!P52</f>
        <v>0</v>
      </c>
      <c r="Q450">
        <f>'"rank"; your input only here!'!Q52</f>
        <v>0</v>
      </c>
      <c r="R450">
        <f>'"rank"; your input only here!'!R52</f>
        <v>0</v>
      </c>
      <c r="S450">
        <f>'"rank"; your input only here!'!S52</f>
        <v>0</v>
      </c>
      <c r="T450">
        <f>'"rank"; your input only here!'!T52</f>
        <v>0</v>
      </c>
      <c r="U450">
        <f>'"rank"; your input only here!'!U52</f>
        <v>0</v>
      </c>
      <c r="V450">
        <f>'"rank"; your input only here!'!V52</f>
        <v>0</v>
      </c>
      <c r="W450">
        <f>'"rank"; your input only here!'!W52</f>
        <v>0</v>
      </c>
      <c r="X450">
        <f>'"rank"; your input only here!'!X52</f>
        <v>0</v>
      </c>
      <c r="Y450">
        <f>'"rank"; your input only here!'!Y52</f>
        <v>0</v>
      </c>
      <c r="Z450">
        <f>'"rank"; your input only here!'!Z52</f>
        <v>0</v>
      </c>
      <c r="AA450">
        <f>'"rank"; your input only here!'!AA52</f>
        <v>0</v>
      </c>
      <c r="AB450">
        <f>'"rank"; your input only here!'!AB52</f>
        <v>0</v>
      </c>
      <c r="AC450">
        <f>'"rank"; your input only here!'!AC52</f>
        <v>0</v>
      </c>
      <c r="AD450">
        <f>'"rank"; your input only here!'!AD52</f>
        <v>0</v>
      </c>
      <c r="AE450">
        <f>'"rank"; your input only here!'!AE52</f>
        <v>0</v>
      </c>
      <c r="AF450">
        <f>'"rank"; your input only here!'!AF52</f>
        <v>106800</v>
      </c>
      <c r="AG450">
        <f>'"rank"; your input only here!'!AG52</f>
        <v>0</v>
      </c>
      <c r="AH450">
        <f>'"rank"; your input only here!'!AH52</f>
        <v>0</v>
      </c>
      <c r="AI450">
        <f>'"rank"; your input only here!'!AI52</f>
        <v>0</v>
      </c>
      <c r="AJ450">
        <f>'"rank"; your input only here!'!AJ52</f>
        <v>213033</v>
      </c>
      <c r="AK450">
        <f>'"rank"; your input only here!'!AK52</f>
        <v>0</v>
      </c>
      <c r="AL450">
        <f>'"rank"; your input only here!'!AL52</f>
        <v>492833</v>
      </c>
      <c r="AM450" s="25">
        <f>'"rank"; your input only here!'!AM52</f>
        <v>23000</v>
      </c>
      <c r="AN450" s="25">
        <f>'"rank"; your input only here!'!AN52</f>
        <v>0</v>
      </c>
      <c r="AO450" s="25">
        <f>'"rank"; your input only here!'!AO52</f>
        <v>0</v>
      </c>
      <c r="AP450" s="25">
        <f>'"rank"; your input only here!'!AP52</f>
        <v>0</v>
      </c>
      <c r="AQ450" s="25">
        <f>'"rank"; your input only here!'!AQ52</f>
        <v>515833</v>
      </c>
    </row>
    <row r="451" spans="1:43" x14ac:dyDescent="0.25">
      <c r="A451" t="str">
        <f>'"rank"; your input only here!'!A53</f>
        <v>A48</v>
      </c>
      <c r="B451" t="str">
        <f>'"rank"; your input only here!'!B53</f>
        <v>Test Project 48</v>
      </c>
      <c r="C451">
        <f>'"rank"; your input only here!'!C53</f>
        <v>923495</v>
      </c>
      <c r="D451">
        <f t="shared" si="6"/>
        <v>0</v>
      </c>
      <c r="E451">
        <f>'"rank"; your input only here!'!E53</f>
        <v>48</v>
      </c>
      <c r="F451">
        <f>'"rank"; your input only here!'!F53</f>
        <v>0</v>
      </c>
      <c r="G451">
        <f>'"rank"; your input only here!'!G53</f>
        <v>0</v>
      </c>
      <c r="H451">
        <f>'"rank"; your input only here!'!H53</f>
        <v>0</v>
      </c>
      <c r="I451">
        <f>'"rank"; your input only here!'!I53</f>
        <v>0</v>
      </c>
      <c r="J451">
        <f>'"rank"; your input only here!'!J53</f>
        <v>273495</v>
      </c>
      <c r="K451">
        <f>'"rank"; your input only here!'!K53</f>
        <v>0</v>
      </c>
      <c r="L451">
        <f>'"rank"; your input only here!'!L53</f>
        <v>0</v>
      </c>
      <c r="M451">
        <f>'"rank"; your input only here!'!M53</f>
        <v>0</v>
      </c>
      <c r="N451">
        <f>'"rank"; your input only here!'!N53</f>
        <v>0</v>
      </c>
      <c r="O451">
        <f>'"rank"; your input only here!'!O53</f>
        <v>0</v>
      </c>
      <c r="P451">
        <f>'"rank"; your input only here!'!P53</f>
        <v>0</v>
      </c>
      <c r="Q451">
        <f>'"rank"; your input only here!'!Q53</f>
        <v>0</v>
      </c>
      <c r="R451">
        <f>'"rank"; your input only here!'!R53</f>
        <v>300000</v>
      </c>
      <c r="S451">
        <f>'"rank"; your input only here!'!S53</f>
        <v>0</v>
      </c>
      <c r="T451">
        <f>'"rank"; your input only here!'!T53</f>
        <v>0</v>
      </c>
      <c r="U451">
        <f>'"rank"; your input only here!'!U53</f>
        <v>0</v>
      </c>
      <c r="V451">
        <f>'"rank"; your input only here!'!V53</f>
        <v>0</v>
      </c>
      <c r="W451">
        <f>'"rank"; your input only here!'!W53</f>
        <v>0</v>
      </c>
      <c r="X451">
        <f>'"rank"; your input only here!'!X53</f>
        <v>0</v>
      </c>
      <c r="Y451">
        <f>'"rank"; your input only here!'!Y53</f>
        <v>0</v>
      </c>
      <c r="Z451">
        <f>'"rank"; your input only here!'!Z53</f>
        <v>0</v>
      </c>
      <c r="AA451">
        <f>'"rank"; your input only here!'!AA53</f>
        <v>0</v>
      </c>
      <c r="AB451">
        <f>'"rank"; your input only here!'!AB53</f>
        <v>0</v>
      </c>
      <c r="AC451">
        <f>'"rank"; your input only here!'!AC53</f>
        <v>0</v>
      </c>
      <c r="AD451">
        <f>'"rank"; your input only here!'!AD53</f>
        <v>0</v>
      </c>
      <c r="AE451">
        <f>'"rank"; your input only here!'!AE53</f>
        <v>0</v>
      </c>
      <c r="AF451">
        <f>'"rank"; your input only here!'!AF53</f>
        <v>0</v>
      </c>
      <c r="AG451">
        <f>'"rank"; your input only here!'!AG53</f>
        <v>0</v>
      </c>
      <c r="AH451">
        <f>'"rank"; your input only here!'!AH53</f>
        <v>0</v>
      </c>
      <c r="AI451">
        <f>'"rank"; your input only here!'!AI53</f>
        <v>0</v>
      </c>
      <c r="AJ451">
        <f>'"rank"; your input only here!'!AJ53</f>
        <v>0</v>
      </c>
      <c r="AK451">
        <f>'"rank"; your input only here!'!AK53</f>
        <v>0</v>
      </c>
      <c r="AL451">
        <f>'"rank"; your input only here!'!AL53</f>
        <v>573495</v>
      </c>
      <c r="AM451" s="25">
        <f>'"rank"; your input only here!'!AM53</f>
        <v>0</v>
      </c>
      <c r="AN451" s="25">
        <f>'"rank"; your input only here!'!AN53</f>
        <v>350000</v>
      </c>
      <c r="AO451" s="25">
        <f>'"rank"; your input only here!'!AO53</f>
        <v>0</v>
      </c>
      <c r="AP451" s="25">
        <f>'"rank"; your input only here!'!AP53</f>
        <v>0</v>
      </c>
      <c r="AQ451" s="25">
        <f>'"rank"; your input only here!'!AQ53</f>
        <v>923495</v>
      </c>
    </row>
    <row r="452" spans="1:43" x14ac:dyDescent="0.25">
      <c r="A452" t="str">
        <f>'"rank"; your input only here!'!A54</f>
        <v>A49</v>
      </c>
      <c r="B452" t="str">
        <f>'"rank"; your input only here!'!B54</f>
        <v>Test Project 49</v>
      </c>
      <c r="C452">
        <f>'"rank"; your input only here!'!C54</f>
        <v>597000</v>
      </c>
      <c r="D452">
        <f t="shared" si="6"/>
        <v>0</v>
      </c>
      <c r="E452">
        <f>'"rank"; your input only here!'!E54</f>
        <v>49</v>
      </c>
      <c r="F452">
        <f>'"rank"; your input only here!'!F54</f>
        <v>0</v>
      </c>
      <c r="G452">
        <f>'"rank"; your input only here!'!G54</f>
        <v>0</v>
      </c>
      <c r="H452">
        <f>'"rank"; your input only here!'!H54</f>
        <v>0</v>
      </c>
      <c r="I452">
        <f>'"rank"; your input only here!'!I54</f>
        <v>181000</v>
      </c>
      <c r="J452">
        <f>'"rank"; your input only here!'!J54</f>
        <v>0</v>
      </c>
      <c r="K452">
        <f>'"rank"; your input only here!'!K54</f>
        <v>0</v>
      </c>
      <c r="L452">
        <f>'"rank"; your input only here!'!L54</f>
        <v>0</v>
      </c>
      <c r="M452">
        <f>'"rank"; your input only here!'!M54</f>
        <v>0</v>
      </c>
      <c r="N452">
        <f>'"rank"; your input only here!'!N54</f>
        <v>166000</v>
      </c>
      <c r="O452">
        <f>'"rank"; your input only here!'!O54</f>
        <v>0</v>
      </c>
      <c r="P452">
        <f>'"rank"; your input only here!'!P54</f>
        <v>0</v>
      </c>
      <c r="Q452">
        <f>'"rank"; your input only here!'!Q54</f>
        <v>0</v>
      </c>
      <c r="R452">
        <f>'"rank"; your input only here!'!R54</f>
        <v>0</v>
      </c>
      <c r="S452">
        <f>'"rank"; your input only here!'!S54</f>
        <v>0</v>
      </c>
      <c r="T452">
        <f>'"rank"; your input only here!'!T54</f>
        <v>0</v>
      </c>
      <c r="U452">
        <f>'"rank"; your input only here!'!U54</f>
        <v>0</v>
      </c>
      <c r="V452">
        <f>'"rank"; your input only here!'!V54</f>
        <v>0</v>
      </c>
      <c r="W452">
        <f>'"rank"; your input only here!'!W54</f>
        <v>0</v>
      </c>
      <c r="X452">
        <f>'"rank"; your input only here!'!X54</f>
        <v>0</v>
      </c>
      <c r="Y452">
        <f>'"rank"; your input only here!'!Y54</f>
        <v>0</v>
      </c>
      <c r="Z452">
        <f>'"rank"; your input only here!'!Z54</f>
        <v>0</v>
      </c>
      <c r="AA452">
        <f>'"rank"; your input only here!'!AA54</f>
        <v>0</v>
      </c>
      <c r="AB452">
        <f>'"rank"; your input only here!'!AB54</f>
        <v>250000</v>
      </c>
      <c r="AC452">
        <f>'"rank"; your input only here!'!AC54</f>
        <v>0</v>
      </c>
      <c r="AD452">
        <f>'"rank"; your input only here!'!AD54</f>
        <v>0</v>
      </c>
      <c r="AE452">
        <f>'"rank"; your input only here!'!AE54</f>
        <v>0</v>
      </c>
      <c r="AF452">
        <f>'"rank"; your input only here!'!AF54</f>
        <v>0</v>
      </c>
      <c r="AG452">
        <f>'"rank"; your input only here!'!AG54</f>
        <v>0</v>
      </c>
      <c r="AH452">
        <f>'"rank"; your input only here!'!AH54</f>
        <v>0</v>
      </c>
      <c r="AI452">
        <f>'"rank"; your input only here!'!AI54</f>
        <v>0</v>
      </c>
      <c r="AJ452">
        <f>'"rank"; your input only here!'!AJ54</f>
        <v>0</v>
      </c>
      <c r="AK452">
        <f>'"rank"; your input only here!'!AK54</f>
        <v>0</v>
      </c>
      <c r="AL452">
        <f>'"rank"; your input only here!'!AL54</f>
        <v>597000</v>
      </c>
      <c r="AM452" s="25">
        <f>'"rank"; your input only here!'!AM54</f>
        <v>0</v>
      </c>
      <c r="AN452" s="25">
        <f>'"rank"; your input only here!'!AN54</f>
        <v>0</v>
      </c>
      <c r="AO452" s="25">
        <f>'"rank"; your input only here!'!AO54</f>
        <v>0</v>
      </c>
      <c r="AP452" s="25">
        <f>'"rank"; your input only here!'!AP54</f>
        <v>0</v>
      </c>
      <c r="AQ452" s="25">
        <f>'"rank"; your input only here!'!AQ54</f>
        <v>597000</v>
      </c>
    </row>
    <row r="453" spans="1:43" x14ac:dyDescent="0.25">
      <c r="A453" t="str">
        <f>'"rank"; your input only here!'!A55</f>
        <v>A50</v>
      </c>
      <c r="B453" t="str">
        <f>'"rank"; your input only here!'!B55</f>
        <v>Test Project 50</v>
      </c>
      <c r="C453">
        <f>'"rank"; your input only here!'!C55</f>
        <v>615090</v>
      </c>
      <c r="D453">
        <f t="shared" si="6"/>
        <v>0</v>
      </c>
      <c r="E453">
        <f>'"rank"; your input only here!'!E55</f>
        <v>50</v>
      </c>
      <c r="F453">
        <f>'"rank"; your input only here!'!F55</f>
        <v>0</v>
      </c>
      <c r="G453">
        <f>'"rank"; your input only here!'!G55</f>
        <v>465090</v>
      </c>
      <c r="H453">
        <f>'"rank"; your input only here!'!H55</f>
        <v>0</v>
      </c>
      <c r="I453">
        <f>'"rank"; your input only here!'!I55</f>
        <v>0</v>
      </c>
      <c r="J453">
        <f>'"rank"; your input only here!'!J55</f>
        <v>0</v>
      </c>
      <c r="K453">
        <f>'"rank"; your input only here!'!K55</f>
        <v>0</v>
      </c>
      <c r="L453">
        <f>'"rank"; your input only here!'!L55</f>
        <v>0</v>
      </c>
      <c r="M453">
        <f>'"rank"; your input only here!'!M55</f>
        <v>0</v>
      </c>
      <c r="N453">
        <f>'"rank"; your input only here!'!N55</f>
        <v>150000</v>
      </c>
      <c r="O453">
        <f>'"rank"; your input only here!'!O55</f>
        <v>0</v>
      </c>
      <c r="P453">
        <f>'"rank"; your input only here!'!P55</f>
        <v>0</v>
      </c>
      <c r="Q453">
        <f>'"rank"; your input only here!'!Q55</f>
        <v>0</v>
      </c>
      <c r="R453">
        <f>'"rank"; your input only here!'!R55</f>
        <v>0</v>
      </c>
      <c r="S453">
        <f>'"rank"; your input only here!'!S55</f>
        <v>0</v>
      </c>
      <c r="T453">
        <f>'"rank"; your input only here!'!T55</f>
        <v>0</v>
      </c>
      <c r="U453">
        <f>'"rank"; your input only here!'!U55</f>
        <v>0</v>
      </c>
      <c r="V453">
        <f>'"rank"; your input only here!'!V55</f>
        <v>0</v>
      </c>
      <c r="W453">
        <f>'"rank"; your input only here!'!W55</f>
        <v>0</v>
      </c>
      <c r="X453">
        <f>'"rank"; your input only here!'!X55</f>
        <v>0</v>
      </c>
      <c r="Y453">
        <f>'"rank"; your input only here!'!Y55</f>
        <v>0</v>
      </c>
      <c r="Z453">
        <f>'"rank"; your input only here!'!Z55</f>
        <v>0</v>
      </c>
      <c r="AA453">
        <f>'"rank"; your input only here!'!AA55</f>
        <v>0</v>
      </c>
      <c r="AB453">
        <f>'"rank"; your input only here!'!AB55</f>
        <v>0</v>
      </c>
      <c r="AC453">
        <f>'"rank"; your input only here!'!AC55</f>
        <v>0</v>
      </c>
      <c r="AD453">
        <f>'"rank"; your input only here!'!AD55</f>
        <v>0</v>
      </c>
      <c r="AE453">
        <f>'"rank"; your input only here!'!AE55</f>
        <v>0</v>
      </c>
      <c r="AF453">
        <f>'"rank"; your input only here!'!AF55</f>
        <v>0</v>
      </c>
      <c r="AG453">
        <f>'"rank"; your input only here!'!AG55</f>
        <v>0</v>
      </c>
      <c r="AH453">
        <f>'"rank"; your input only here!'!AH55</f>
        <v>0</v>
      </c>
      <c r="AI453">
        <f>'"rank"; your input only here!'!AI55</f>
        <v>0</v>
      </c>
      <c r="AJ453">
        <f>'"rank"; your input only here!'!AJ55</f>
        <v>0</v>
      </c>
      <c r="AK453">
        <f>'"rank"; your input only here!'!AK55</f>
        <v>0</v>
      </c>
      <c r="AL453">
        <f>'"rank"; your input only here!'!AL55</f>
        <v>615090</v>
      </c>
      <c r="AM453" s="25">
        <f>'"rank"; your input only here!'!AM55</f>
        <v>0</v>
      </c>
      <c r="AN453" s="25">
        <f>'"rank"; your input only here!'!AN55</f>
        <v>0</v>
      </c>
      <c r="AO453" s="25">
        <f>'"rank"; your input only here!'!AO55</f>
        <v>0</v>
      </c>
      <c r="AP453" s="25">
        <f>'"rank"; your input only here!'!AP55</f>
        <v>0</v>
      </c>
      <c r="AQ453" s="25">
        <f>'"rank"; your input only here!'!AQ55</f>
        <v>615090</v>
      </c>
    </row>
    <row r="454" spans="1:43" x14ac:dyDescent="0.25">
      <c r="A454" t="str">
        <f>'"rank"; your input only here!'!A56</f>
        <v>A51</v>
      </c>
      <c r="B454" t="str">
        <f>'"rank"; your input only here!'!B56</f>
        <v>Test Project 51</v>
      </c>
      <c r="C454">
        <f>'"rank"; your input only here!'!C56</f>
        <v>549663</v>
      </c>
      <c r="D454">
        <f t="shared" si="6"/>
        <v>0</v>
      </c>
      <c r="E454">
        <f>'"rank"; your input only here!'!E56</f>
        <v>51</v>
      </c>
      <c r="F454">
        <f>'"rank"; your input only here!'!F56</f>
        <v>0</v>
      </c>
      <c r="G454">
        <f>'"rank"; your input only here!'!G56</f>
        <v>0</v>
      </c>
      <c r="H454">
        <f>'"rank"; your input only here!'!H56</f>
        <v>0</v>
      </c>
      <c r="I454">
        <f>'"rank"; your input only here!'!I56</f>
        <v>0</v>
      </c>
      <c r="J454">
        <f>'"rank"; your input only here!'!J56</f>
        <v>0</v>
      </c>
      <c r="K454">
        <f>'"rank"; your input only here!'!K56</f>
        <v>0</v>
      </c>
      <c r="L454">
        <f>'"rank"; your input only here!'!L56</f>
        <v>0</v>
      </c>
      <c r="M454">
        <f>'"rank"; your input only here!'!M56</f>
        <v>0</v>
      </c>
      <c r="N454">
        <f>'"rank"; your input only here!'!N56</f>
        <v>150000</v>
      </c>
      <c r="O454">
        <f>'"rank"; your input only here!'!O56</f>
        <v>0</v>
      </c>
      <c r="P454">
        <f>'"rank"; your input only here!'!P56</f>
        <v>0</v>
      </c>
      <c r="Q454">
        <f>'"rank"; your input only here!'!Q56</f>
        <v>0</v>
      </c>
      <c r="R454">
        <f>'"rank"; your input only here!'!R56</f>
        <v>0</v>
      </c>
      <c r="S454">
        <f>'"rank"; your input only here!'!S56</f>
        <v>0</v>
      </c>
      <c r="T454">
        <f>'"rank"; your input only here!'!T56</f>
        <v>0</v>
      </c>
      <c r="U454">
        <f>'"rank"; your input only here!'!U56</f>
        <v>0</v>
      </c>
      <c r="V454">
        <f>'"rank"; your input only here!'!V56</f>
        <v>0</v>
      </c>
      <c r="W454">
        <f>'"rank"; your input only here!'!W56</f>
        <v>150000</v>
      </c>
      <c r="X454">
        <f>'"rank"; your input only here!'!X56</f>
        <v>0</v>
      </c>
      <c r="Y454">
        <f>'"rank"; your input only here!'!Y56</f>
        <v>0</v>
      </c>
      <c r="Z454">
        <f>'"rank"; your input only here!'!Z56</f>
        <v>0</v>
      </c>
      <c r="AA454">
        <f>'"rank"; your input only here!'!AA56</f>
        <v>0</v>
      </c>
      <c r="AB454">
        <f>'"rank"; your input only here!'!AB56</f>
        <v>249663</v>
      </c>
      <c r="AC454">
        <f>'"rank"; your input only here!'!AC56</f>
        <v>0</v>
      </c>
      <c r="AD454">
        <f>'"rank"; your input only here!'!AD56</f>
        <v>0</v>
      </c>
      <c r="AE454">
        <f>'"rank"; your input only here!'!AE56</f>
        <v>0</v>
      </c>
      <c r="AF454">
        <f>'"rank"; your input only here!'!AF56</f>
        <v>0</v>
      </c>
      <c r="AG454">
        <f>'"rank"; your input only here!'!AG56</f>
        <v>0</v>
      </c>
      <c r="AH454">
        <f>'"rank"; your input only here!'!AH56</f>
        <v>0</v>
      </c>
      <c r="AI454">
        <f>'"rank"; your input only here!'!AI56</f>
        <v>0</v>
      </c>
      <c r="AJ454">
        <f>'"rank"; your input only here!'!AJ56</f>
        <v>0</v>
      </c>
      <c r="AK454">
        <f>'"rank"; your input only here!'!AK56</f>
        <v>0</v>
      </c>
      <c r="AL454">
        <f>'"rank"; your input only here!'!AL56</f>
        <v>549663</v>
      </c>
      <c r="AM454" s="25">
        <f>'"rank"; your input only here!'!AM56</f>
        <v>0</v>
      </c>
      <c r="AN454" s="25">
        <f>'"rank"; your input only here!'!AN56</f>
        <v>0</v>
      </c>
      <c r="AO454" s="25">
        <f>'"rank"; your input only here!'!AO56</f>
        <v>0</v>
      </c>
      <c r="AP454" s="25">
        <f>'"rank"; your input only here!'!AP56</f>
        <v>0</v>
      </c>
      <c r="AQ454" s="25">
        <f>'"rank"; your input only here!'!AQ56</f>
        <v>549663</v>
      </c>
    </row>
    <row r="455" spans="1:43" x14ac:dyDescent="0.25">
      <c r="A455" t="str">
        <f>'"rank"; your input only here!'!A57</f>
        <v>A52</v>
      </c>
      <c r="B455" t="str">
        <f>'"rank"; your input only here!'!B57</f>
        <v>Test Project 52</v>
      </c>
      <c r="C455">
        <f>'"rank"; your input only here!'!C57</f>
        <v>1107102</v>
      </c>
      <c r="D455">
        <f t="shared" si="6"/>
        <v>0</v>
      </c>
      <c r="E455">
        <f>'"rank"; your input only here!'!E57</f>
        <v>52</v>
      </c>
      <c r="F455">
        <f>'"rank"; your input only here!'!F57</f>
        <v>0</v>
      </c>
      <c r="G455">
        <f>'"rank"; your input only here!'!G57</f>
        <v>0</v>
      </c>
      <c r="H455">
        <f>'"rank"; your input only here!'!H57</f>
        <v>0</v>
      </c>
      <c r="I455">
        <f>'"rank"; your input only here!'!I57</f>
        <v>0</v>
      </c>
      <c r="J455">
        <f>'"rank"; your input only here!'!J57</f>
        <v>0</v>
      </c>
      <c r="K455">
        <f>'"rank"; your input only here!'!K57</f>
        <v>0</v>
      </c>
      <c r="L455">
        <f>'"rank"; your input only here!'!L57</f>
        <v>0</v>
      </c>
      <c r="M455">
        <f>'"rank"; your input only here!'!M57</f>
        <v>0</v>
      </c>
      <c r="N455">
        <f>'"rank"; your input only here!'!N57</f>
        <v>149680</v>
      </c>
      <c r="O455">
        <f>'"rank"; your input only here!'!O57</f>
        <v>0</v>
      </c>
      <c r="P455">
        <f>'"rank"; your input only here!'!P57</f>
        <v>0</v>
      </c>
      <c r="Q455">
        <f>'"rank"; your input only here!'!Q57</f>
        <v>0</v>
      </c>
      <c r="R455">
        <f>'"rank"; your input only here!'!R57</f>
        <v>0</v>
      </c>
      <c r="S455">
        <f>'"rank"; your input only here!'!S57</f>
        <v>0</v>
      </c>
      <c r="T455">
        <f>'"rank"; your input only here!'!T57</f>
        <v>0</v>
      </c>
      <c r="U455">
        <f>'"rank"; your input only here!'!U57</f>
        <v>0</v>
      </c>
      <c r="V455">
        <f>'"rank"; your input only here!'!V57</f>
        <v>0</v>
      </c>
      <c r="W455">
        <f>'"rank"; your input only here!'!W57</f>
        <v>0</v>
      </c>
      <c r="X455">
        <f>'"rank"; your input only here!'!X57</f>
        <v>0</v>
      </c>
      <c r="Y455">
        <f>'"rank"; your input only here!'!Y57</f>
        <v>288920</v>
      </c>
      <c r="Z455">
        <f>'"rank"; your input only here!'!Z57</f>
        <v>201000</v>
      </c>
      <c r="AA455">
        <f>'"rank"; your input only here!'!AA57</f>
        <v>0</v>
      </c>
      <c r="AB455">
        <f>'"rank"; your input only here!'!AB57</f>
        <v>0</v>
      </c>
      <c r="AC455">
        <f>'"rank"; your input only here!'!AC57</f>
        <v>467502</v>
      </c>
      <c r="AD455">
        <f>'"rank"; your input only here!'!AD57</f>
        <v>0</v>
      </c>
      <c r="AE455">
        <f>'"rank"; your input only here!'!AE57</f>
        <v>0</v>
      </c>
      <c r="AF455">
        <f>'"rank"; your input only here!'!AF57</f>
        <v>0</v>
      </c>
      <c r="AG455">
        <f>'"rank"; your input only here!'!AG57</f>
        <v>0</v>
      </c>
      <c r="AH455">
        <f>'"rank"; your input only here!'!AH57</f>
        <v>0</v>
      </c>
      <c r="AI455">
        <f>'"rank"; your input only here!'!AI57</f>
        <v>0</v>
      </c>
      <c r="AJ455">
        <f>'"rank"; your input only here!'!AJ57</f>
        <v>0</v>
      </c>
      <c r="AK455">
        <f>'"rank"; your input only here!'!AK57</f>
        <v>0</v>
      </c>
      <c r="AL455">
        <f>'"rank"; your input only here!'!AL57</f>
        <v>1107102</v>
      </c>
      <c r="AM455" s="25">
        <f>'"rank"; your input only here!'!AM57</f>
        <v>0</v>
      </c>
      <c r="AN455" s="25">
        <f>'"rank"; your input only here!'!AN57</f>
        <v>0</v>
      </c>
      <c r="AO455" s="25">
        <f>'"rank"; your input only here!'!AO57</f>
        <v>0</v>
      </c>
      <c r="AP455" s="25">
        <f>'"rank"; your input only here!'!AP57</f>
        <v>0</v>
      </c>
      <c r="AQ455" s="25">
        <f>'"rank"; your input only here!'!AQ57</f>
        <v>1107102</v>
      </c>
    </row>
    <row r="456" spans="1:43" x14ac:dyDescent="0.25">
      <c r="A456" t="str">
        <f>'"rank"; your input only here!'!A58</f>
        <v>A53</v>
      </c>
      <c r="B456" t="str">
        <f>'"rank"; your input only here!'!B58</f>
        <v>Test Project 53</v>
      </c>
      <c r="C456">
        <f>'"rank"; your input only here!'!C58</f>
        <v>283688</v>
      </c>
      <c r="D456">
        <f t="shared" si="6"/>
        <v>0</v>
      </c>
      <c r="E456">
        <f>'"rank"; your input only here!'!E58</f>
        <v>53</v>
      </c>
      <c r="F456">
        <f>'"rank"; your input only here!'!F58</f>
        <v>0</v>
      </c>
      <c r="G456">
        <f>'"rank"; your input only here!'!G58</f>
        <v>0</v>
      </c>
      <c r="H456">
        <f>'"rank"; your input only here!'!H58</f>
        <v>0</v>
      </c>
      <c r="I456">
        <f>'"rank"; your input only here!'!I58</f>
        <v>0</v>
      </c>
      <c r="J456">
        <f>'"rank"; your input only here!'!J58</f>
        <v>0</v>
      </c>
      <c r="K456">
        <f>'"rank"; your input only here!'!K58</f>
        <v>0</v>
      </c>
      <c r="L456">
        <f>'"rank"; your input only here!'!L58</f>
        <v>0</v>
      </c>
      <c r="M456">
        <f>'"rank"; your input only here!'!M58</f>
        <v>0</v>
      </c>
      <c r="N456">
        <f>'"rank"; your input only here!'!N58</f>
        <v>0</v>
      </c>
      <c r="O456">
        <f>'"rank"; your input only here!'!O58</f>
        <v>0</v>
      </c>
      <c r="P456">
        <f>'"rank"; your input only here!'!P58</f>
        <v>0</v>
      </c>
      <c r="Q456">
        <f>'"rank"; your input only here!'!Q58</f>
        <v>0</v>
      </c>
      <c r="R456">
        <f>'"rank"; your input only here!'!R58</f>
        <v>0</v>
      </c>
      <c r="S456">
        <f>'"rank"; your input only here!'!S58</f>
        <v>0</v>
      </c>
      <c r="T456">
        <f>'"rank"; your input only here!'!T58</f>
        <v>0</v>
      </c>
      <c r="U456">
        <f>'"rank"; your input only here!'!U58</f>
        <v>0</v>
      </c>
      <c r="V456">
        <f>'"rank"; your input only here!'!V58</f>
        <v>0</v>
      </c>
      <c r="W456">
        <f>'"rank"; your input only here!'!W58</f>
        <v>199688</v>
      </c>
      <c r="X456">
        <f>'"rank"; your input only here!'!X58</f>
        <v>0</v>
      </c>
      <c r="Y456">
        <f>'"rank"; your input only here!'!Y58</f>
        <v>0</v>
      </c>
      <c r="Z456">
        <f>'"rank"; your input only here!'!Z58</f>
        <v>0</v>
      </c>
      <c r="AA456">
        <f>'"rank"; your input only here!'!AA58</f>
        <v>0</v>
      </c>
      <c r="AB456">
        <f>'"rank"; your input only here!'!AB58</f>
        <v>0</v>
      </c>
      <c r="AC456">
        <f>'"rank"; your input only here!'!AC58</f>
        <v>0</v>
      </c>
      <c r="AD456">
        <f>'"rank"; your input only here!'!AD58</f>
        <v>84000</v>
      </c>
      <c r="AE456">
        <f>'"rank"; your input only here!'!AE58</f>
        <v>0</v>
      </c>
      <c r="AF456">
        <f>'"rank"; your input only here!'!AF58</f>
        <v>0</v>
      </c>
      <c r="AG456">
        <f>'"rank"; your input only here!'!AG58</f>
        <v>0</v>
      </c>
      <c r="AH456">
        <f>'"rank"; your input only here!'!AH58</f>
        <v>0</v>
      </c>
      <c r="AI456">
        <f>'"rank"; your input only here!'!AI58</f>
        <v>0</v>
      </c>
      <c r="AJ456">
        <f>'"rank"; your input only here!'!AJ58</f>
        <v>0</v>
      </c>
      <c r="AK456">
        <f>'"rank"; your input only here!'!AK58</f>
        <v>0</v>
      </c>
      <c r="AL456">
        <f>'"rank"; your input only here!'!AL58</f>
        <v>283688</v>
      </c>
      <c r="AM456" s="25">
        <f>'"rank"; your input only here!'!AM58</f>
        <v>0</v>
      </c>
      <c r="AN456" s="25">
        <f>'"rank"; your input only here!'!AN58</f>
        <v>0</v>
      </c>
      <c r="AO456" s="25">
        <f>'"rank"; your input only here!'!AO58</f>
        <v>0</v>
      </c>
      <c r="AP456" s="25">
        <f>'"rank"; your input only here!'!AP58</f>
        <v>0</v>
      </c>
      <c r="AQ456" s="25">
        <f>'"rank"; your input only here!'!AQ58</f>
        <v>283688</v>
      </c>
    </row>
    <row r="457" spans="1:43" x14ac:dyDescent="0.25">
      <c r="A457" t="str">
        <f>'"rank"; your input only here!'!A59</f>
        <v>A54</v>
      </c>
      <c r="B457" t="str">
        <f>'"rank"; your input only here!'!B59</f>
        <v>Test Project 54</v>
      </c>
      <c r="C457">
        <f>'"rank"; your input only here!'!C59</f>
        <v>1279000</v>
      </c>
      <c r="D457">
        <f t="shared" si="6"/>
        <v>0</v>
      </c>
      <c r="E457">
        <f>'"rank"; your input only here!'!E59</f>
        <v>54</v>
      </c>
      <c r="F457">
        <f>'"rank"; your input only here!'!F59</f>
        <v>120000</v>
      </c>
      <c r="G457">
        <f>'"rank"; your input only here!'!G59</f>
        <v>0</v>
      </c>
      <c r="H457">
        <f>'"rank"; your input only here!'!H59</f>
        <v>0</v>
      </c>
      <c r="I457">
        <f>'"rank"; your input only here!'!I59</f>
        <v>0</v>
      </c>
      <c r="J457">
        <f>'"rank"; your input only here!'!J59</f>
        <v>0</v>
      </c>
      <c r="K457">
        <f>'"rank"; your input only here!'!K59</f>
        <v>0</v>
      </c>
      <c r="L457">
        <f>'"rank"; your input only here!'!L59</f>
        <v>0</v>
      </c>
      <c r="M457">
        <f>'"rank"; your input only here!'!M59</f>
        <v>0</v>
      </c>
      <c r="N457">
        <f>'"rank"; your input only here!'!N59</f>
        <v>0</v>
      </c>
      <c r="O457">
        <f>'"rank"; your input only here!'!O59</f>
        <v>0</v>
      </c>
      <c r="P457">
        <f>'"rank"; your input only here!'!P59</f>
        <v>0</v>
      </c>
      <c r="Q457">
        <f>'"rank"; your input only here!'!Q59</f>
        <v>0</v>
      </c>
      <c r="R457">
        <f>'"rank"; your input only here!'!R59</f>
        <v>0</v>
      </c>
      <c r="S457">
        <f>'"rank"; your input only here!'!S59</f>
        <v>0</v>
      </c>
      <c r="T457">
        <f>'"rank"; your input only here!'!T59</f>
        <v>0</v>
      </c>
      <c r="U457">
        <f>'"rank"; your input only here!'!U59</f>
        <v>0</v>
      </c>
      <c r="V457">
        <f>'"rank"; your input only here!'!V59</f>
        <v>0</v>
      </c>
      <c r="W457">
        <f>'"rank"; your input only here!'!W59</f>
        <v>0</v>
      </c>
      <c r="X457">
        <f>'"rank"; your input only here!'!X59</f>
        <v>0</v>
      </c>
      <c r="Y457">
        <f>'"rank"; your input only here!'!Y59</f>
        <v>0</v>
      </c>
      <c r="Z457">
        <f>'"rank"; your input only here!'!Z59</f>
        <v>0</v>
      </c>
      <c r="AA457">
        <f>'"rank"; your input only here!'!AA59</f>
        <v>0</v>
      </c>
      <c r="AB457">
        <f>'"rank"; your input only here!'!AB59</f>
        <v>0</v>
      </c>
      <c r="AC457">
        <f>'"rank"; your input only here!'!AC59</f>
        <v>749000</v>
      </c>
      <c r="AD457">
        <f>'"rank"; your input only here!'!AD59</f>
        <v>0</v>
      </c>
      <c r="AE457">
        <f>'"rank"; your input only here!'!AE59</f>
        <v>0</v>
      </c>
      <c r="AF457">
        <f>'"rank"; your input only here!'!AF59</f>
        <v>0</v>
      </c>
      <c r="AG457">
        <f>'"rank"; your input only here!'!AG59</f>
        <v>200000</v>
      </c>
      <c r="AH457">
        <f>'"rank"; your input only here!'!AH59</f>
        <v>0</v>
      </c>
      <c r="AI457">
        <f>'"rank"; your input only here!'!AI59</f>
        <v>210000</v>
      </c>
      <c r="AJ457">
        <f>'"rank"; your input only here!'!AJ59</f>
        <v>0</v>
      </c>
      <c r="AK457">
        <f>'"rank"; your input only here!'!AK59</f>
        <v>0</v>
      </c>
      <c r="AL457">
        <f>'"rank"; your input only here!'!AL59</f>
        <v>1279000</v>
      </c>
      <c r="AM457" s="25">
        <f>'"rank"; your input only here!'!AM59</f>
        <v>0</v>
      </c>
      <c r="AN457" s="25">
        <f>'"rank"; your input only here!'!AN59</f>
        <v>0</v>
      </c>
      <c r="AO457" s="25">
        <f>'"rank"; your input only here!'!AO59</f>
        <v>0</v>
      </c>
      <c r="AP457" s="25">
        <f>'"rank"; your input only here!'!AP59</f>
        <v>0</v>
      </c>
      <c r="AQ457" s="25">
        <f>'"rank"; your input only here!'!AQ59</f>
        <v>1279000</v>
      </c>
    </row>
    <row r="458" spans="1:43" x14ac:dyDescent="0.25">
      <c r="A458" t="str">
        <f>'"rank"; your input only here!'!A60</f>
        <v>A55</v>
      </c>
      <c r="B458" t="str">
        <f>'"rank"; your input only here!'!B60</f>
        <v>Test Project 55</v>
      </c>
      <c r="C458">
        <f>'"rank"; your input only here!'!C60</f>
        <v>749961</v>
      </c>
      <c r="D458">
        <f t="shared" si="6"/>
        <v>0</v>
      </c>
      <c r="E458">
        <f>'"rank"; your input only here!'!E60</f>
        <v>55</v>
      </c>
      <c r="F458">
        <f>'"rank"; your input only here!'!F60</f>
        <v>0</v>
      </c>
      <c r="G458">
        <f>'"rank"; your input only here!'!G60</f>
        <v>0</v>
      </c>
      <c r="H458">
        <f>'"rank"; your input only here!'!H60</f>
        <v>0</v>
      </c>
      <c r="I458">
        <f>'"rank"; your input only here!'!I60</f>
        <v>0</v>
      </c>
      <c r="J458">
        <f>'"rank"; your input only here!'!J60</f>
        <v>0</v>
      </c>
      <c r="K458">
        <f>'"rank"; your input only here!'!K60</f>
        <v>0</v>
      </c>
      <c r="L458">
        <f>'"rank"; your input only here!'!L60</f>
        <v>0</v>
      </c>
      <c r="M458">
        <f>'"rank"; your input only here!'!M60</f>
        <v>0</v>
      </c>
      <c r="N458">
        <f>'"rank"; your input only here!'!N60</f>
        <v>0</v>
      </c>
      <c r="O458">
        <f>'"rank"; your input only here!'!O60</f>
        <v>0</v>
      </c>
      <c r="P458">
        <f>'"rank"; your input only here!'!P60</f>
        <v>0</v>
      </c>
      <c r="Q458">
        <f>'"rank"; your input only here!'!Q60</f>
        <v>0</v>
      </c>
      <c r="R458">
        <f>'"rank"; your input only here!'!R60</f>
        <v>0</v>
      </c>
      <c r="S458">
        <f>'"rank"; your input only here!'!S60</f>
        <v>0</v>
      </c>
      <c r="T458">
        <f>'"rank"; your input only here!'!T60</f>
        <v>0</v>
      </c>
      <c r="U458">
        <f>'"rank"; your input only here!'!U60</f>
        <v>0</v>
      </c>
      <c r="V458">
        <f>'"rank"; your input only here!'!V60</f>
        <v>0</v>
      </c>
      <c r="W458">
        <f>'"rank"; your input only here!'!W60</f>
        <v>0</v>
      </c>
      <c r="X458">
        <f>'"rank"; your input only here!'!X60</f>
        <v>0</v>
      </c>
      <c r="Y458">
        <f>'"rank"; your input only here!'!Y60</f>
        <v>0</v>
      </c>
      <c r="Z458">
        <f>'"rank"; your input only here!'!Z60</f>
        <v>0</v>
      </c>
      <c r="AA458">
        <f>'"rank"; your input only here!'!AA60</f>
        <v>0</v>
      </c>
      <c r="AB458">
        <f>'"rank"; your input only here!'!AB60</f>
        <v>0</v>
      </c>
      <c r="AC458">
        <f>'"rank"; your input only here!'!AC60</f>
        <v>500000</v>
      </c>
      <c r="AD458">
        <f>'"rank"; your input only here!'!AD60</f>
        <v>0</v>
      </c>
      <c r="AE458">
        <f>'"rank"; your input only here!'!AE60</f>
        <v>0</v>
      </c>
      <c r="AF458">
        <f>'"rank"; your input only here!'!AF60</f>
        <v>249961</v>
      </c>
      <c r="AG458">
        <f>'"rank"; your input only here!'!AG60</f>
        <v>0</v>
      </c>
      <c r="AH458">
        <f>'"rank"; your input only here!'!AH60</f>
        <v>0</v>
      </c>
      <c r="AI458">
        <f>'"rank"; your input only here!'!AI60</f>
        <v>0</v>
      </c>
      <c r="AJ458">
        <f>'"rank"; your input only here!'!AJ60</f>
        <v>0</v>
      </c>
      <c r="AK458">
        <f>'"rank"; your input only here!'!AK60</f>
        <v>0</v>
      </c>
      <c r="AL458">
        <f>'"rank"; your input only here!'!AL60</f>
        <v>749961</v>
      </c>
      <c r="AM458" s="25">
        <f>'"rank"; your input only here!'!AM60</f>
        <v>0</v>
      </c>
      <c r="AN458" s="25">
        <f>'"rank"; your input only here!'!AN60</f>
        <v>0</v>
      </c>
      <c r="AO458" s="25">
        <f>'"rank"; your input only here!'!AO60</f>
        <v>0</v>
      </c>
      <c r="AP458" s="25">
        <f>'"rank"; your input only here!'!AP60</f>
        <v>0</v>
      </c>
      <c r="AQ458" s="25">
        <f>'"rank"; your input only here!'!AQ60</f>
        <v>749961</v>
      </c>
    </row>
    <row r="459" spans="1:43" x14ac:dyDescent="0.25">
      <c r="A459" t="str">
        <f>'"rank"; your input only here!'!A61</f>
        <v>A56</v>
      </c>
      <c r="B459" t="str">
        <f>'"rank"; your input only here!'!B61</f>
        <v>Test Project 56</v>
      </c>
      <c r="C459">
        <f>'"rank"; your input only here!'!C61</f>
        <v>400000</v>
      </c>
      <c r="D459">
        <f t="shared" si="6"/>
        <v>0</v>
      </c>
      <c r="E459">
        <f>'"rank"; your input only here!'!E61</f>
        <v>56</v>
      </c>
      <c r="F459">
        <f>'"rank"; your input only here!'!F61</f>
        <v>0</v>
      </c>
      <c r="G459">
        <f>'"rank"; your input only here!'!G61</f>
        <v>0</v>
      </c>
      <c r="H459">
        <f>'"rank"; your input only here!'!H61</f>
        <v>0</v>
      </c>
      <c r="I459">
        <f>'"rank"; your input only here!'!I61</f>
        <v>0</v>
      </c>
      <c r="J459">
        <f>'"rank"; your input only here!'!J61</f>
        <v>0</v>
      </c>
      <c r="K459">
        <f>'"rank"; your input only here!'!K61</f>
        <v>0</v>
      </c>
      <c r="L459">
        <f>'"rank"; your input only here!'!L61</f>
        <v>0</v>
      </c>
      <c r="M459">
        <f>'"rank"; your input only here!'!M61</f>
        <v>0</v>
      </c>
      <c r="N459">
        <f>'"rank"; your input only here!'!N61</f>
        <v>0</v>
      </c>
      <c r="O459">
        <f>'"rank"; your input only here!'!O61</f>
        <v>0</v>
      </c>
      <c r="P459">
        <f>'"rank"; your input only here!'!P61</f>
        <v>0</v>
      </c>
      <c r="Q459">
        <f>'"rank"; your input only here!'!Q61</f>
        <v>0</v>
      </c>
      <c r="R459">
        <f>'"rank"; your input only here!'!R61</f>
        <v>0</v>
      </c>
      <c r="S459">
        <f>'"rank"; your input only here!'!S61</f>
        <v>0</v>
      </c>
      <c r="T459">
        <f>'"rank"; your input only here!'!T61</f>
        <v>0</v>
      </c>
      <c r="U459">
        <f>'"rank"; your input only here!'!U61</f>
        <v>0</v>
      </c>
      <c r="V459">
        <f>'"rank"; your input only here!'!V61</f>
        <v>0</v>
      </c>
      <c r="W459">
        <f>'"rank"; your input only here!'!W61</f>
        <v>100000</v>
      </c>
      <c r="X459">
        <f>'"rank"; your input only here!'!X61</f>
        <v>0</v>
      </c>
      <c r="Y459">
        <f>'"rank"; your input only here!'!Y61</f>
        <v>0</v>
      </c>
      <c r="Z459">
        <f>'"rank"; your input only here!'!Z61</f>
        <v>0</v>
      </c>
      <c r="AA459">
        <f>'"rank"; your input only here!'!AA61</f>
        <v>0</v>
      </c>
      <c r="AB459">
        <f>'"rank"; your input only here!'!AB61</f>
        <v>0</v>
      </c>
      <c r="AC459">
        <f>'"rank"; your input only here!'!AC61</f>
        <v>0</v>
      </c>
      <c r="AD459">
        <f>'"rank"; your input only here!'!AD61</f>
        <v>0</v>
      </c>
      <c r="AE459">
        <f>'"rank"; your input only here!'!AE61</f>
        <v>300000</v>
      </c>
      <c r="AF459">
        <f>'"rank"; your input only here!'!AF61</f>
        <v>0</v>
      </c>
      <c r="AG459">
        <f>'"rank"; your input only here!'!AG61</f>
        <v>0</v>
      </c>
      <c r="AH459">
        <f>'"rank"; your input only here!'!AH61</f>
        <v>0</v>
      </c>
      <c r="AI459">
        <f>'"rank"; your input only here!'!AI61</f>
        <v>0</v>
      </c>
      <c r="AJ459">
        <f>'"rank"; your input only here!'!AJ61</f>
        <v>0</v>
      </c>
      <c r="AK459">
        <f>'"rank"; your input only here!'!AK61</f>
        <v>0</v>
      </c>
      <c r="AL459">
        <f>'"rank"; your input only here!'!AL61</f>
        <v>400000</v>
      </c>
      <c r="AM459" s="25">
        <f>'"rank"; your input only here!'!AM61</f>
        <v>0</v>
      </c>
      <c r="AN459" s="25">
        <f>'"rank"; your input only here!'!AN61</f>
        <v>0</v>
      </c>
      <c r="AO459" s="25">
        <f>'"rank"; your input only here!'!AO61</f>
        <v>0</v>
      </c>
      <c r="AP459" s="25">
        <f>'"rank"; your input only here!'!AP61</f>
        <v>0</v>
      </c>
      <c r="AQ459" s="25">
        <f>'"rank"; your input only here!'!AQ61</f>
        <v>400000</v>
      </c>
    </row>
    <row r="460" spans="1:43" x14ac:dyDescent="0.25">
      <c r="A460" t="str">
        <f>'"rank"; your input only here!'!A62</f>
        <v>A57</v>
      </c>
      <c r="B460" t="str">
        <f>'"rank"; your input only here!'!B62</f>
        <v>Test Project 57</v>
      </c>
      <c r="C460">
        <f>'"rank"; your input only here!'!C62</f>
        <v>870000</v>
      </c>
      <c r="D460">
        <f t="shared" si="6"/>
        <v>0</v>
      </c>
      <c r="E460">
        <f>'"rank"; your input only here!'!E62</f>
        <v>57</v>
      </c>
      <c r="F460">
        <f>'"rank"; your input only here!'!F62</f>
        <v>0</v>
      </c>
      <c r="G460">
        <f>'"rank"; your input only here!'!G62</f>
        <v>0</v>
      </c>
      <c r="H460">
        <f>'"rank"; your input only here!'!H62</f>
        <v>0</v>
      </c>
      <c r="I460">
        <f>'"rank"; your input only here!'!I62</f>
        <v>0</v>
      </c>
      <c r="J460">
        <f>'"rank"; your input only here!'!J62</f>
        <v>0</v>
      </c>
      <c r="K460">
        <f>'"rank"; your input only here!'!K62</f>
        <v>0</v>
      </c>
      <c r="L460">
        <f>'"rank"; your input only here!'!L62</f>
        <v>0</v>
      </c>
      <c r="M460">
        <f>'"rank"; your input only here!'!M62</f>
        <v>0</v>
      </c>
      <c r="N460">
        <f>'"rank"; your input only here!'!N62</f>
        <v>0</v>
      </c>
      <c r="O460">
        <f>'"rank"; your input only here!'!O62</f>
        <v>0</v>
      </c>
      <c r="P460">
        <f>'"rank"; your input only here!'!P62</f>
        <v>0</v>
      </c>
      <c r="Q460">
        <f>'"rank"; your input only here!'!Q62</f>
        <v>0</v>
      </c>
      <c r="R460">
        <f>'"rank"; your input only here!'!R62</f>
        <v>0</v>
      </c>
      <c r="S460">
        <f>'"rank"; your input only here!'!S62</f>
        <v>0</v>
      </c>
      <c r="T460">
        <f>'"rank"; your input only here!'!T62</f>
        <v>0</v>
      </c>
      <c r="U460">
        <f>'"rank"; your input only here!'!U62</f>
        <v>0</v>
      </c>
      <c r="V460">
        <f>'"rank"; your input only here!'!V62</f>
        <v>0</v>
      </c>
      <c r="W460">
        <f>'"rank"; your input only here!'!W62</f>
        <v>0</v>
      </c>
      <c r="X460">
        <f>'"rank"; your input only here!'!X62</f>
        <v>0</v>
      </c>
      <c r="Y460">
        <f>'"rank"; your input only here!'!Y62</f>
        <v>0</v>
      </c>
      <c r="Z460">
        <f>'"rank"; your input only here!'!Z62</f>
        <v>0</v>
      </c>
      <c r="AA460">
        <f>'"rank"; your input only here!'!AA62</f>
        <v>0</v>
      </c>
      <c r="AB460">
        <f>'"rank"; your input only here!'!AB62</f>
        <v>0</v>
      </c>
      <c r="AC460">
        <f>'"rank"; your input only here!'!AC62</f>
        <v>495000</v>
      </c>
      <c r="AD460">
        <f>'"rank"; your input only here!'!AD62</f>
        <v>375000</v>
      </c>
      <c r="AE460">
        <f>'"rank"; your input only here!'!AE62</f>
        <v>0</v>
      </c>
      <c r="AF460">
        <f>'"rank"; your input only here!'!AF62</f>
        <v>0</v>
      </c>
      <c r="AG460">
        <f>'"rank"; your input only here!'!AG62</f>
        <v>0</v>
      </c>
      <c r="AH460">
        <f>'"rank"; your input only here!'!AH62</f>
        <v>0</v>
      </c>
      <c r="AI460">
        <f>'"rank"; your input only here!'!AI62</f>
        <v>0</v>
      </c>
      <c r="AJ460">
        <f>'"rank"; your input only here!'!AJ62</f>
        <v>0</v>
      </c>
      <c r="AK460">
        <f>'"rank"; your input only here!'!AK62</f>
        <v>0</v>
      </c>
      <c r="AL460">
        <f>'"rank"; your input only here!'!AL62</f>
        <v>870000</v>
      </c>
      <c r="AM460" s="25">
        <f>'"rank"; your input only here!'!AM62</f>
        <v>0</v>
      </c>
      <c r="AN460" s="25">
        <f>'"rank"; your input only here!'!AN62</f>
        <v>0</v>
      </c>
      <c r="AO460" s="25">
        <f>'"rank"; your input only here!'!AO62</f>
        <v>0</v>
      </c>
      <c r="AP460" s="25">
        <f>'"rank"; your input only here!'!AP62</f>
        <v>0</v>
      </c>
      <c r="AQ460" s="25">
        <f>'"rank"; your input only here!'!AQ62</f>
        <v>870000</v>
      </c>
    </row>
    <row r="461" spans="1:43" x14ac:dyDescent="0.25">
      <c r="A461" t="str">
        <f>'"rank"; your input only here!'!A63</f>
        <v>A58</v>
      </c>
      <c r="B461" t="str">
        <f>'"rank"; your input only here!'!B63</f>
        <v>Test Project 58</v>
      </c>
      <c r="C461">
        <f>'"rank"; your input only here!'!C63</f>
        <v>355120</v>
      </c>
      <c r="D461">
        <f t="shared" si="6"/>
        <v>0</v>
      </c>
      <c r="E461">
        <f>'"rank"; your input only here!'!E63</f>
        <v>58</v>
      </c>
      <c r="F461">
        <f>'"rank"; your input only here!'!F63</f>
        <v>0</v>
      </c>
      <c r="G461">
        <f>'"rank"; your input only here!'!G63</f>
        <v>0</v>
      </c>
      <c r="H461">
        <f>'"rank"; your input only here!'!H63</f>
        <v>0</v>
      </c>
      <c r="I461">
        <f>'"rank"; your input only here!'!I63</f>
        <v>0</v>
      </c>
      <c r="J461">
        <f>'"rank"; your input only here!'!J63</f>
        <v>0</v>
      </c>
      <c r="K461">
        <f>'"rank"; your input only here!'!K63</f>
        <v>0</v>
      </c>
      <c r="L461">
        <f>'"rank"; your input only here!'!L63</f>
        <v>0</v>
      </c>
      <c r="M461">
        <f>'"rank"; your input only here!'!M63</f>
        <v>0</v>
      </c>
      <c r="N461">
        <f>'"rank"; your input only here!'!N63</f>
        <v>0</v>
      </c>
      <c r="O461">
        <f>'"rank"; your input only here!'!O63</f>
        <v>0</v>
      </c>
      <c r="P461">
        <f>'"rank"; your input only here!'!P63</f>
        <v>0</v>
      </c>
      <c r="Q461">
        <f>'"rank"; your input only here!'!Q63</f>
        <v>0</v>
      </c>
      <c r="R461">
        <f>'"rank"; your input only here!'!R63</f>
        <v>0</v>
      </c>
      <c r="S461">
        <f>'"rank"; your input only here!'!S63</f>
        <v>108000</v>
      </c>
      <c r="T461">
        <f>'"rank"; your input only here!'!T63</f>
        <v>0</v>
      </c>
      <c r="U461">
        <f>'"rank"; your input only here!'!U63</f>
        <v>0</v>
      </c>
      <c r="V461">
        <f>'"rank"; your input only here!'!V63</f>
        <v>0</v>
      </c>
      <c r="W461">
        <f>'"rank"; your input only here!'!W63</f>
        <v>0</v>
      </c>
      <c r="X461">
        <f>'"rank"; your input only here!'!X63</f>
        <v>0</v>
      </c>
      <c r="Y461">
        <f>'"rank"; your input only here!'!Y63</f>
        <v>0</v>
      </c>
      <c r="Z461">
        <f>'"rank"; your input only here!'!Z63</f>
        <v>0</v>
      </c>
      <c r="AA461">
        <f>'"rank"; your input only here!'!AA63</f>
        <v>0</v>
      </c>
      <c r="AB461">
        <f>'"rank"; your input only here!'!AB63</f>
        <v>0</v>
      </c>
      <c r="AC461">
        <f>'"rank"; your input only here!'!AC63</f>
        <v>0</v>
      </c>
      <c r="AD461">
        <f>'"rank"; your input only here!'!AD63</f>
        <v>0</v>
      </c>
      <c r="AE461">
        <f>'"rank"; your input only here!'!AE63</f>
        <v>172120</v>
      </c>
      <c r="AF461">
        <f>'"rank"; your input only here!'!AF63</f>
        <v>0</v>
      </c>
      <c r="AG461">
        <f>'"rank"; your input only here!'!AG63</f>
        <v>0</v>
      </c>
      <c r="AH461">
        <f>'"rank"; your input only here!'!AH63</f>
        <v>75000</v>
      </c>
      <c r="AI461">
        <f>'"rank"; your input only here!'!AI63</f>
        <v>0</v>
      </c>
      <c r="AJ461">
        <f>'"rank"; your input only here!'!AJ63</f>
        <v>0</v>
      </c>
      <c r="AK461">
        <f>'"rank"; your input only here!'!AK63</f>
        <v>0</v>
      </c>
      <c r="AL461">
        <f>'"rank"; your input only here!'!AL63</f>
        <v>355120</v>
      </c>
      <c r="AM461" s="25">
        <f>'"rank"; your input only here!'!AM63</f>
        <v>0</v>
      </c>
      <c r="AN461" s="25">
        <f>'"rank"; your input only here!'!AN63</f>
        <v>0</v>
      </c>
      <c r="AO461" s="25">
        <f>'"rank"; your input only here!'!AO63</f>
        <v>0</v>
      </c>
      <c r="AP461" s="25">
        <f>'"rank"; your input only here!'!AP63</f>
        <v>0</v>
      </c>
      <c r="AQ461" s="25">
        <f>'"rank"; your input only here!'!AQ63</f>
        <v>355120</v>
      </c>
    </row>
    <row r="462" spans="1:43" x14ac:dyDescent="0.25">
      <c r="A462" t="str">
        <f>'"rank"; your input only here!'!A64</f>
        <v>A59</v>
      </c>
      <c r="B462" t="str">
        <f>'"rank"; your input only here!'!B64</f>
        <v>Test Project 59</v>
      </c>
      <c r="C462">
        <f>'"rank"; your input only here!'!C64</f>
        <v>1185522</v>
      </c>
      <c r="D462">
        <f t="shared" si="6"/>
        <v>0</v>
      </c>
      <c r="E462">
        <f>'"rank"; your input only here!'!E64</f>
        <v>59</v>
      </c>
      <c r="F462">
        <f>'"rank"; your input only here!'!F64</f>
        <v>0</v>
      </c>
      <c r="G462">
        <f>'"rank"; your input only here!'!G64</f>
        <v>0</v>
      </c>
      <c r="H462">
        <f>'"rank"; your input only here!'!H64</f>
        <v>0</v>
      </c>
      <c r="I462">
        <f>'"rank"; your input only here!'!I64</f>
        <v>0</v>
      </c>
      <c r="J462">
        <f>'"rank"; your input only here!'!J64</f>
        <v>0</v>
      </c>
      <c r="K462">
        <f>'"rank"; your input only here!'!K64</f>
        <v>0</v>
      </c>
      <c r="L462">
        <f>'"rank"; your input only here!'!L64</f>
        <v>0</v>
      </c>
      <c r="M462">
        <f>'"rank"; your input only here!'!M64</f>
        <v>0</v>
      </c>
      <c r="N462">
        <f>'"rank"; your input only here!'!N64</f>
        <v>0</v>
      </c>
      <c r="O462">
        <f>'"rank"; your input only here!'!O64</f>
        <v>0</v>
      </c>
      <c r="P462">
        <f>'"rank"; your input only here!'!P64</f>
        <v>0</v>
      </c>
      <c r="Q462">
        <f>'"rank"; your input only here!'!Q64</f>
        <v>0</v>
      </c>
      <c r="R462">
        <f>'"rank"; your input only here!'!R64</f>
        <v>0</v>
      </c>
      <c r="S462">
        <f>'"rank"; your input only here!'!S64</f>
        <v>0</v>
      </c>
      <c r="T462">
        <f>'"rank"; your input only here!'!T64</f>
        <v>0</v>
      </c>
      <c r="U462">
        <f>'"rank"; your input only here!'!U64</f>
        <v>0</v>
      </c>
      <c r="V462">
        <f>'"rank"; your input only here!'!V64</f>
        <v>0</v>
      </c>
      <c r="W462">
        <f>'"rank"; your input only here!'!W64</f>
        <v>0</v>
      </c>
      <c r="X462">
        <f>'"rank"; your input only here!'!X64</f>
        <v>0</v>
      </c>
      <c r="Y462">
        <f>'"rank"; your input only here!'!Y64</f>
        <v>0</v>
      </c>
      <c r="Z462">
        <f>'"rank"; your input only here!'!Z64</f>
        <v>0</v>
      </c>
      <c r="AA462">
        <f>'"rank"; your input only here!'!AA64</f>
        <v>0</v>
      </c>
      <c r="AB462">
        <f>'"rank"; your input only here!'!AB64</f>
        <v>0</v>
      </c>
      <c r="AC462">
        <f>'"rank"; your input only here!'!AC64</f>
        <v>750000</v>
      </c>
      <c r="AD462">
        <f>'"rank"; your input only here!'!AD64</f>
        <v>0</v>
      </c>
      <c r="AE462">
        <f>'"rank"; your input only here!'!AE64</f>
        <v>0</v>
      </c>
      <c r="AF462">
        <f>'"rank"; your input only here!'!AF64</f>
        <v>85522</v>
      </c>
      <c r="AG462">
        <f>'"rank"; your input only here!'!AG64</f>
        <v>0</v>
      </c>
      <c r="AH462">
        <f>'"rank"; your input only here!'!AH64</f>
        <v>0</v>
      </c>
      <c r="AI462">
        <f>'"rank"; your input only here!'!AI64</f>
        <v>0</v>
      </c>
      <c r="AJ462">
        <f>'"rank"; your input only here!'!AJ64</f>
        <v>0</v>
      </c>
      <c r="AK462">
        <f>'"rank"; your input only here!'!AK64</f>
        <v>0</v>
      </c>
      <c r="AL462">
        <f>'"rank"; your input only here!'!AL64</f>
        <v>835522</v>
      </c>
      <c r="AM462" s="25">
        <f>'"rank"; your input only here!'!AM64</f>
        <v>0</v>
      </c>
      <c r="AN462" s="25">
        <f>'"rank"; your input only here!'!AN64</f>
        <v>0</v>
      </c>
      <c r="AO462" s="25">
        <f>'"rank"; your input only here!'!AO64</f>
        <v>0</v>
      </c>
      <c r="AP462" s="25">
        <f>'"rank"; your input only here!'!AP64</f>
        <v>350000</v>
      </c>
      <c r="AQ462" s="25">
        <f>'"rank"; your input only here!'!AQ64</f>
        <v>1185522</v>
      </c>
    </row>
    <row r="463" spans="1:43" x14ac:dyDescent="0.25">
      <c r="A463" t="str">
        <f>'"rank"; your input only here!'!A65</f>
        <v>A60</v>
      </c>
      <c r="B463" t="str">
        <f>'"rank"; your input only here!'!B65</f>
        <v>Test Project 60</v>
      </c>
      <c r="C463">
        <f>'"rank"; your input only here!'!C65</f>
        <v>510631</v>
      </c>
      <c r="D463">
        <f t="shared" si="6"/>
        <v>0</v>
      </c>
      <c r="E463">
        <f>'"rank"; your input only here!'!E65</f>
        <v>60</v>
      </c>
      <c r="F463">
        <f>'"rank"; your input only here!'!F65</f>
        <v>0</v>
      </c>
      <c r="G463">
        <f>'"rank"; your input only here!'!G65</f>
        <v>0</v>
      </c>
      <c r="H463">
        <f>'"rank"; your input only here!'!H65</f>
        <v>0</v>
      </c>
      <c r="I463">
        <f>'"rank"; your input only here!'!I65</f>
        <v>0</v>
      </c>
      <c r="J463">
        <f>'"rank"; your input only here!'!J65</f>
        <v>0</v>
      </c>
      <c r="K463">
        <f>'"rank"; your input only here!'!K65</f>
        <v>153000</v>
      </c>
      <c r="L463">
        <f>'"rank"; your input only here!'!L65</f>
        <v>0</v>
      </c>
      <c r="M463">
        <f>'"rank"; your input only here!'!M65</f>
        <v>0</v>
      </c>
      <c r="N463">
        <f>'"rank"; your input only here!'!N65</f>
        <v>148000</v>
      </c>
      <c r="O463">
        <f>'"rank"; your input only here!'!O65</f>
        <v>0</v>
      </c>
      <c r="P463">
        <f>'"rank"; your input only here!'!P65</f>
        <v>0</v>
      </c>
      <c r="Q463">
        <f>'"rank"; your input only here!'!Q65</f>
        <v>0</v>
      </c>
      <c r="R463">
        <f>'"rank"; your input only here!'!R65</f>
        <v>0</v>
      </c>
      <c r="S463">
        <f>'"rank"; your input only here!'!S65</f>
        <v>0</v>
      </c>
      <c r="T463">
        <f>'"rank"; your input only here!'!T65</f>
        <v>0</v>
      </c>
      <c r="U463">
        <f>'"rank"; your input only here!'!U65</f>
        <v>0</v>
      </c>
      <c r="V463">
        <f>'"rank"; your input only here!'!V65</f>
        <v>0</v>
      </c>
      <c r="W463">
        <f>'"rank"; your input only here!'!W65</f>
        <v>80000</v>
      </c>
      <c r="X463">
        <f>'"rank"; your input only here!'!X65</f>
        <v>0</v>
      </c>
      <c r="Y463">
        <f>'"rank"; your input only here!'!Y65</f>
        <v>0</v>
      </c>
      <c r="Z463">
        <f>'"rank"; your input only here!'!Z65</f>
        <v>0</v>
      </c>
      <c r="AA463">
        <f>'"rank"; your input only here!'!AA65</f>
        <v>0</v>
      </c>
      <c r="AB463">
        <f>'"rank"; your input only here!'!AB65</f>
        <v>0</v>
      </c>
      <c r="AC463">
        <f>'"rank"; your input only here!'!AC65</f>
        <v>0</v>
      </c>
      <c r="AD463">
        <f>'"rank"; your input only here!'!AD65</f>
        <v>0</v>
      </c>
      <c r="AE463">
        <f>'"rank"; your input only here!'!AE65</f>
        <v>0</v>
      </c>
      <c r="AF463">
        <f>'"rank"; your input only here!'!AF65</f>
        <v>129631</v>
      </c>
      <c r="AG463">
        <f>'"rank"; your input only here!'!AG65</f>
        <v>0</v>
      </c>
      <c r="AH463">
        <f>'"rank"; your input only here!'!AH65</f>
        <v>0</v>
      </c>
      <c r="AI463">
        <f>'"rank"; your input only here!'!AI65</f>
        <v>0</v>
      </c>
      <c r="AJ463">
        <f>'"rank"; your input only here!'!AJ65</f>
        <v>0</v>
      </c>
      <c r="AK463">
        <f>'"rank"; your input only here!'!AK65</f>
        <v>0</v>
      </c>
      <c r="AL463">
        <f>'"rank"; your input only here!'!AL65</f>
        <v>510631</v>
      </c>
      <c r="AM463" s="25">
        <f>'"rank"; your input only here!'!AM65</f>
        <v>0</v>
      </c>
      <c r="AN463" s="25">
        <f>'"rank"; your input only here!'!AN65</f>
        <v>0</v>
      </c>
      <c r="AO463" s="25">
        <f>'"rank"; your input only here!'!AO65</f>
        <v>0</v>
      </c>
      <c r="AP463" s="25">
        <f>'"rank"; your input only here!'!AP65</f>
        <v>0</v>
      </c>
      <c r="AQ463" s="25">
        <f>'"rank"; your input only here!'!AQ65</f>
        <v>510631</v>
      </c>
    </row>
    <row r="464" spans="1:43" x14ac:dyDescent="0.25">
      <c r="A464" t="str">
        <f>'"rank"; your input only here!'!A66</f>
        <v>A61</v>
      </c>
      <c r="B464" t="str">
        <f>'"rank"; your input only here!'!B66</f>
        <v>Test Project 61</v>
      </c>
      <c r="C464">
        <f>'"rank"; your input only here!'!C66</f>
        <v>546000</v>
      </c>
      <c r="D464">
        <f t="shared" si="6"/>
        <v>0</v>
      </c>
      <c r="E464">
        <f>'"rank"; your input only here!'!E66</f>
        <v>61</v>
      </c>
      <c r="F464">
        <f>'"rank"; your input only here!'!F66</f>
        <v>0</v>
      </c>
      <c r="G464">
        <f>'"rank"; your input only here!'!G66</f>
        <v>0</v>
      </c>
      <c r="H464">
        <f>'"rank"; your input only here!'!H66</f>
        <v>0</v>
      </c>
      <c r="I464">
        <f>'"rank"; your input only here!'!I66</f>
        <v>0</v>
      </c>
      <c r="J464">
        <f>'"rank"; your input only here!'!J66</f>
        <v>0</v>
      </c>
      <c r="K464">
        <f>'"rank"; your input only here!'!K66</f>
        <v>0</v>
      </c>
      <c r="L464">
        <f>'"rank"; your input only here!'!L66</f>
        <v>0</v>
      </c>
      <c r="M464">
        <f>'"rank"; your input only here!'!M66</f>
        <v>0</v>
      </c>
      <c r="N464">
        <f>'"rank"; your input only here!'!N66</f>
        <v>0</v>
      </c>
      <c r="O464">
        <f>'"rank"; your input only here!'!O66</f>
        <v>0</v>
      </c>
      <c r="P464">
        <f>'"rank"; your input only here!'!P66</f>
        <v>0</v>
      </c>
      <c r="Q464">
        <f>'"rank"; your input only here!'!Q66</f>
        <v>0</v>
      </c>
      <c r="R464">
        <f>'"rank"; your input only here!'!R66</f>
        <v>0</v>
      </c>
      <c r="S464">
        <f>'"rank"; your input only here!'!S66</f>
        <v>0</v>
      </c>
      <c r="T464">
        <f>'"rank"; your input only here!'!T66</f>
        <v>0</v>
      </c>
      <c r="U464">
        <f>'"rank"; your input only here!'!U66</f>
        <v>0</v>
      </c>
      <c r="V464">
        <f>'"rank"; your input only here!'!V66</f>
        <v>0</v>
      </c>
      <c r="W464">
        <f>'"rank"; your input only here!'!W66</f>
        <v>0</v>
      </c>
      <c r="X464">
        <f>'"rank"; your input only here!'!X66</f>
        <v>101000</v>
      </c>
      <c r="Y464">
        <f>'"rank"; your input only here!'!Y66</f>
        <v>0</v>
      </c>
      <c r="Z464">
        <f>'"rank"; your input only here!'!Z66</f>
        <v>210000</v>
      </c>
      <c r="AA464">
        <f>'"rank"; your input only here!'!AA66</f>
        <v>0</v>
      </c>
      <c r="AB464">
        <f>'"rank"; your input only here!'!AB66</f>
        <v>0</v>
      </c>
      <c r="AC464">
        <f>'"rank"; your input only here!'!AC66</f>
        <v>0</v>
      </c>
      <c r="AD464">
        <f>'"rank"; your input only here!'!AD66</f>
        <v>0</v>
      </c>
      <c r="AE464">
        <f>'"rank"; your input only here!'!AE66</f>
        <v>0</v>
      </c>
      <c r="AF464">
        <f>'"rank"; your input only here!'!AF66</f>
        <v>0</v>
      </c>
      <c r="AG464">
        <f>'"rank"; your input only here!'!AG66</f>
        <v>0</v>
      </c>
      <c r="AH464">
        <f>'"rank"; your input only here!'!AH66</f>
        <v>0</v>
      </c>
      <c r="AI464">
        <f>'"rank"; your input only here!'!AI66</f>
        <v>0</v>
      </c>
      <c r="AJ464">
        <f>'"rank"; your input only here!'!AJ66</f>
        <v>0</v>
      </c>
      <c r="AK464">
        <f>'"rank"; your input only here!'!AK66</f>
        <v>0</v>
      </c>
      <c r="AL464">
        <f>'"rank"; your input only here!'!AL66</f>
        <v>311000</v>
      </c>
      <c r="AM464" s="25">
        <f>'"rank"; your input only here!'!AM66</f>
        <v>0</v>
      </c>
      <c r="AN464" s="25">
        <f>'"rank"; your input only here!'!AN66</f>
        <v>0</v>
      </c>
      <c r="AO464" s="25">
        <f>'"rank"; your input only here!'!AO66</f>
        <v>0</v>
      </c>
      <c r="AP464" s="25">
        <f>'"rank"; your input only here!'!AP66</f>
        <v>235000</v>
      </c>
      <c r="AQ464" s="25">
        <f>'"rank"; your input only here!'!AQ66</f>
        <v>546000</v>
      </c>
    </row>
    <row r="465" spans="1:43" x14ac:dyDescent="0.25">
      <c r="A465" t="str">
        <f>'"rank"; your input only here!'!A67</f>
        <v>A62</v>
      </c>
      <c r="B465" t="str">
        <f>'"rank"; your input only here!'!B67</f>
        <v>Test Project 62</v>
      </c>
      <c r="C465">
        <f>'"rank"; your input only here!'!C67</f>
        <v>887832</v>
      </c>
      <c r="D465">
        <f t="shared" si="6"/>
        <v>0</v>
      </c>
      <c r="E465">
        <f>'"rank"; your input only here!'!E67</f>
        <v>62</v>
      </c>
      <c r="F465">
        <f>'"rank"; your input only here!'!F67</f>
        <v>0</v>
      </c>
      <c r="G465">
        <f>'"rank"; your input only here!'!G67</f>
        <v>0</v>
      </c>
      <c r="H465">
        <f>'"rank"; your input only here!'!H67</f>
        <v>0</v>
      </c>
      <c r="I465">
        <f>'"rank"; your input only here!'!I67</f>
        <v>0</v>
      </c>
      <c r="J465">
        <f>'"rank"; your input only here!'!J67</f>
        <v>0</v>
      </c>
      <c r="K465">
        <f>'"rank"; your input only here!'!K67</f>
        <v>0</v>
      </c>
      <c r="L465">
        <f>'"rank"; your input only here!'!L67</f>
        <v>0</v>
      </c>
      <c r="M465">
        <f>'"rank"; your input only here!'!M67</f>
        <v>0</v>
      </c>
      <c r="N465">
        <f>'"rank"; your input only here!'!N67</f>
        <v>0</v>
      </c>
      <c r="O465">
        <f>'"rank"; your input only here!'!O67</f>
        <v>0</v>
      </c>
      <c r="P465">
        <f>'"rank"; your input only here!'!P67</f>
        <v>58200</v>
      </c>
      <c r="Q465">
        <f>'"rank"; your input only here!'!Q67</f>
        <v>0</v>
      </c>
      <c r="R465">
        <f>'"rank"; your input only here!'!R67</f>
        <v>0</v>
      </c>
      <c r="S465">
        <f>'"rank"; your input only here!'!S67</f>
        <v>0</v>
      </c>
      <c r="T465">
        <f>'"rank"; your input only here!'!T67</f>
        <v>0</v>
      </c>
      <c r="U465">
        <f>'"rank"; your input only here!'!U67</f>
        <v>0</v>
      </c>
      <c r="V465">
        <f>'"rank"; your input only here!'!V67</f>
        <v>0</v>
      </c>
      <c r="W465">
        <f>'"rank"; your input only here!'!W67</f>
        <v>0</v>
      </c>
      <c r="X465">
        <f>'"rank"; your input only here!'!X67</f>
        <v>0</v>
      </c>
      <c r="Y465">
        <f>'"rank"; your input only here!'!Y67</f>
        <v>0</v>
      </c>
      <c r="Z465">
        <f>'"rank"; your input only here!'!Z67</f>
        <v>0</v>
      </c>
      <c r="AA465">
        <f>'"rank"; your input only here!'!AA67</f>
        <v>0</v>
      </c>
      <c r="AB465">
        <f>'"rank"; your input only here!'!AB67</f>
        <v>0</v>
      </c>
      <c r="AC465">
        <f>'"rank"; your input only here!'!AC67</f>
        <v>750000</v>
      </c>
      <c r="AD465">
        <f>'"rank"; your input only here!'!AD67</f>
        <v>0</v>
      </c>
      <c r="AE465">
        <f>'"rank"; your input only here!'!AE67</f>
        <v>0</v>
      </c>
      <c r="AF465">
        <f>'"rank"; your input only here!'!AF67</f>
        <v>79632</v>
      </c>
      <c r="AG465">
        <f>'"rank"; your input only here!'!AG67</f>
        <v>0</v>
      </c>
      <c r="AH465">
        <f>'"rank"; your input only here!'!AH67</f>
        <v>0</v>
      </c>
      <c r="AI465">
        <f>'"rank"; your input only here!'!AI67</f>
        <v>0</v>
      </c>
      <c r="AJ465">
        <f>'"rank"; your input only here!'!AJ67</f>
        <v>0</v>
      </c>
      <c r="AK465">
        <f>'"rank"; your input only here!'!AK67</f>
        <v>0</v>
      </c>
      <c r="AL465">
        <f>'"rank"; your input only here!'!AL67</f>
        <v>887832</v>
      </c>
      <c r="AM465" s="25">
        <f>'"rank"; your input only here!'!AM67</f>
        <v>0</v>
      </c>
      <c r="AN465" s="25">
        <f>'"rank"; your input only here!'!AN67</f>
        <v>0</v>
      </c>
      <c r="AO465" s="25">
        <f>'"rank"; your input only here!'!AO67</f>
        <v>0</v>
      </c>
      <c r="AP465" s="25">
        <f>'"rank"; your input only here!'!AP67</f>
        <v>0</v>
      </c>
      <c r="AQ465" s="25">
        <f>'"rank"; your input only here!'!AQ67</f>
        <v>887832</v>
      </c>
    </row>
    <row r="466" spans="1:43" x14ac:dyDescent="0.25">
      <c r="A466" t="str">
        <f>'"rank"; your input only here!'!A68</f>
        <v>A63</v>
      </c>
      <c r="B466" t="str">
        <f>'"rank"; your input only here!'!B68</f>
        <v>Test Project 63</v>
      </c>
      <c r="C466">
        <f>'"rank"; your input only here!'!C68</f>
        <v>0</v>
      </c>
      <c r="D466">
        <f t="shared" si="6"/>
        <v>0</v>
      </c>
      <c r="E466">
        <f>'"rank"; your input only here!'!E68</f>
        <v>63</v>
      </c>
      <c r="F466">
        <f>'"rank"; your input only here!'!F68</f>
        <v>0</v>
      </c>
      <c r="G466">
        <f>'"rank"; your input only here!'!G68</f>
        <v>0</v>
      </c>
      <c r="H466">
        <f>'"rank"; your input only here!'!H68</f>
        <v>0</v>
      </c>
      <c r="I466">
        <f>'"rank"; your input only here!'!I68</f>
        <v>0</v>
      </c>
      <c r="J466">
        <f>'"rank"; your input only here!'!J68</f>
        <v>0</v>
      </c>
      <c r="K466">
        <f>'"rank"; your input only here!'!K68</f>
        <v>0</v>
      </c>
      <c r="L466">
        <f>'"rank"; your input only here!'!L68</f>
        <v>0</v>
      </c>
      <c r="M466">
        <f>'"rank"; your input only here!'!M68</f>
        <v>0</v>
      </c>
      <c r="N466">
        <f>'"rank"; your input only here!'!N68</f>
        <v>0</v>
      </c>
      <c r="O466">
        <f>'"rank"; your input only here!'!O68</f>
        <v>0</v>
      </c>
      <c r="P466">
        <f>'"rank"; your input only here!'!P68</f>
        <v>0</v>
      </c>
      <c r="Q466">
        <f>'"rank"; your input only here!'!Q68</f>
        <v>0</v>
      </c>
      <c r="R466">
        <f>'"rank"; your input only here!'!R68</f>
        <v>0</v>
      </c>
      <c r="S466">
        <f>'"rank"; your input only here!'!S68</f>
        <v>0</v>
      </c>
      <c r="T466">
        <f>'"rank"; your input only here!'!T68</f>
        <v>0</v>
      </c>
      <c r="U466">
        <f>'"rank"; your input only here!'!U68</f>
        <v>0</v>
      </c>
      <c r="V466">
        <f>'"rank"; your input only here!'!V68</f>
        <v>0</v>
      </c>
      <c r="W466">
        <f>'"rank"; your input only here!'!W68</f>
        <v>0</v>
      </c>
      <c r="X466">
        <f>'"rank"; your input only here!'!X68</f>
        <v>0</v>
      </c>
      <c r="Y466">
        <f>'"rank"; your input only here!'!Y68</f>
        <v>0</v>
      </c>
      <c r="Z466">
        <f>'"rank"; your input only here!'!Z68</f>
        <v>0</v>
      </c>
      <c r="AA466">
        <f>'"rank"; your input only here!'!AA68</f>
        <v>0</v>
      </c>
      <c r="AB466">
        <f>'"rank"; your input only here!'!AB68</f>
        <v>0</v>
      </c>
      <c r="AC466">
        <f>'"rank"; your input only here!'!AC68</f>
        <v>0</v>
      </c>
      <c r="AD466">
        <f>'"rank"; your input only here!'!AD68</f>
        <v>0</v>
      </c>
      <c r="AE466">
        <f>'"rank"; your input only here!'!AE68</f>
        <v>0</v>
      </c>
      <c r="AF466">
        <f>'"rank"; your input only here!'!AF68</f>
        <v>0</v>
      </c>
      <c r="AG466">
        <f>'"rank"; your input only here!'!AG68</f>
        <v>0</v>
      </c>
      <c r="AH466">
        <f>'"rank"; your input only here!'!AH68</f>
        <v>0</v>
      </c>
      <c r="AI466">
        <f>'"rank"; your input only here!'!AI68</f>
        <v>0</v>
      </c>
      <c r="AJ466">
        <f>'"rank"; your input only here!'!AJ68</f>
        <v>0</v>
      </c>
      <c r="AK466">
        <f>'"rank"; your input only here!'!AK68</f>
        <v>0</v>
      </c>
      <c r="AL466">
        <f>'"rank"; your input only here!'!AL68</f>
        <v>0</v>
      </c>
      <c r="AM466" s="25">
        <f>'"rank"; your input only here!'!AM68</f>
        <v>0</v>
      </c>
      <c r="AN466" s="25">
        <f>'"rank"; your input only here!'!AN68</f>
        <v>0</v>
      </c>
      <c r="AO466" s="25">
        <f>'"rank"; your input only here!'!AO68</f>
        <v>0</v>
      </c>
      <c r="AP466" s="25">
        <f>'"rank"; your input only here!'!AP68</f>
        <v>0</v>
      </c>
      <c r="AQ466" s="25">
        <f>'"rank"; your input only here!'!AQ68</f>
        <v>0</v>
      </c>
    </row>
    <row r="467" spans="1:43" x14ac:dyDescent="0.25">
      <c r="A467" t="str">
        <f>'"rank"; your input only here!'!A69</f>
        <v>A64</v>
      </c>
      <c r="B467" t="str">
        <f>'"rank"; your input only here!'!B69</f>
        <v>Test Project 64</v>
      </c>
      <c r="C467">
        <f>'"rank"; your input only here!'!C69</f>
        <v>0</v>
      </c>
      <c r="D467">
        <f t="shared" si="6"/>
        <v>0</v>
      </c>
      <c r="E467">
        <f>'"rank"; your input only here!'!E69</f>
        <v>64</v>
      </c>
      <c r="F467">
        <f>'"rank"; your input only here!'!F69</f>
        <v>0</v>
      </c>
      <c r="G467">
        <f>'"rank"; your input only here!'!G69</f>
        <v>0</v>
      </c>
      <c r="H467">
        <f>'"rank"; your input only here!'!H69</f>
        <v>0</v>
      </c>
      <c r="I467">
        <f>'"rank"; your input only here!'!I69</f>
        <v>0</v>
      </c>
      <c r="J467">
        <f>'"rank"; your input only here!'!J69</f>
        <v>0</v>
      </c>
      <c r="K467">
        <f>'"rank"; your input only here!'!K69</f>
        <v>0</v>
      </c>
      <c r="L467">
        <f>'"rank"; your input only here!'!L69</f>
        <v>0</v>
      </c>
      <c r="M467">
        <f>'"rank"; your input only here!'!M69</f>
        <v>0</v>
      </c>
      <c r="N467">
        <f>'"rank"; your input only here!'!N69</f>
        <v>0</v>
      </c>
      <c r="O467">
        <f>'"rank"; your input only here!'!O69</f>
        <v>0</v>
      </c>
      <c r="P467">
        <f>'"rank"; your input only here!'!P69</f>
        <v>0</v>
      </c>
      <c r="Q467">
        <f>'"rank"; your input only here!'!Q69</f>
        <v>0</v>
      </c>
      <c r="R467">
        <f>'"rank"; your input only here!'!R69</f>
        <v>0</v>
      </c>
      <c r="S467">
        <f>'"rank"; your input only here!'!S69</f>
        <v>0</v>
      </c>
      <c r="T467">
        <f>'"rank"; your input only here!'!T69</f>
        <v>0</v>
      </c>
      <c r="U467">
        <f>'"rank"; your input only here!'!U69</f>
        <v>0</v>
      </c>
      <c r="V467">
        <f>'"rank"; your input only here!'!V69</f>
        <v>0</v>
      </c>
      <c r="W467">
        <f>'"rank"; your input only here!'!W69</f>
        <v>0</v>
      </c>
      <c r="X467">
        <f>'"rank"; your input only here!'!X69</f>
        <v>0</v>
      </c>
      <c r="Y467">
        <f>'"rank"; your input only here!'!Y69</f>
        <v>0</v>
      </c>
      <c r="Z467">
        <f>'"rank"; your input only here!'!Z69</f>
        <v>0</v>
      </c>
      <c r="AA467">
        <f>'"rank"; your input only here!'!AA69</f>
        <v>0</v>
      </c>
      <c r="AB467">
        <f>'"rank"; your input only here!'!AB69</f>
        <v>0</v>
      </c>
      <c r="AC467">
        <f>'"rank"; your input only here!'!AC69</f>
        <v>0</v>
      </c>
      <c r="AD467">
        <f>'"rank"; your input only here!'!AD69</f>
        <v>0</v>
      </c>
      <c r="AE467">
        <f>'"rank"; your input only here!'!AE69</f>
        <v>0</v>
      </c>
      <c r="AF467">
        <f>'"rank"; your input only here!'!AF69</f>
        <v>0</v>
      </c>
      <c r="AG467">
        <f>'"rank"; your input only here!'!AG69</f>
        <v>0</v>
      </c>
      <c r="AH467">
        <f>'"rank"; your input only here!'!AH69</f>
        <v>0</v>
      </c>
      <c r="AI467">
        <f>'"rank"; your input only here!'!AI69</f>
        <v>0</v>
      </c>
      <c r="AJ467">
        <f>'"rank"; your input only here!'!AJ69</f>
        <v>0</v>
      </c>
      <c r="AK467">
        <f>'"rank"; your input only here!'!AK69</f>
        <v>0</v>
      </c>
      <c r="AL467">
        <f>'"rank"; your input only here!'!AL69</f>
        <v>0</v>
      </c>
      <c r="AM467" s="25">
        <f>'"rank"; your input only here!'!AM69</f>
        <v>0</v>
      </c>
      <c r="AN467" s="25">
        <f>'"rank"; your input only here!'!AN69</f>
        <v>0</v>
      </c>
      <c r="AO467" s="25">
        <f>'"rank"; your input only here!'!AO69</f>
        <v>0</v>
      </c>
      <c r="AP467" s="25">
        <f>'"rank"; your input only here!'!AP69</f>
        <v>0</v>
      </c>
      <c r="AQ467" s="25">
        <f>'"rank"; your input only here!'!AQ69</f>
        <v>0</v>
      </c>
    </row>
    <row r="468" spans="1:43" x14ac:dyDescent="0.25">
      <c r="A468" t="str">
        <f>'"rank"; your input only here!'!A70</f>
        <v>A65</v>
      </c>
      <c r="B468" t="str">
        <f>'"rank"; your input only here!'!B70</f>
        <v>Test Project 65</v>
      </c>
      <c r="C468">
        <f>'"rank"; your input only here!'!C70</f>
        <v>0</v>
      </c>
      <c r="D468">
        <f t="shared" si="6"/>
        <v>0</v>
      </c>
      <c r="E468">
        <f>'"rank"; your input only here!'!E70</f>
        <v>65</v>
      </c>
      <c r="F468">
        <f>'"rank"; your input only here!'!F70</f>
        <v>0</v>
      </c>
      <c r="G468">
        <f>'"rank"; your input only here!'!G70</f>
        <v>0</v>
      </c>
      <c r="H468">
        <f>'"rank"; your input only here!'!H70</f>
        <v>0</v>
      </c>
      <c r="I468">
        <f>'"rank"; your input only here!'!I70</f>
        <v>0</v>
      </c>
      <c r="J468">
        <f>'"rank"; your input only here!'!J70</f>
        <v>0</v>
      </c>
      <c r="K468">
        <f>'"rank"; your input only here!'!K70</f>
        <v>0</v>
      </c>
      <c r="L468">
        <f>'"rank"; your input only here!'!L70</f>
        <v>0</v>
      </c>
      <c r="M468">
        <f>'"rank"; your input only here!'!M70</f>
        <v>0</v>
      </c>
      <c r="N468">
        <f>'"rank"; your input only here!'!N70</f>
        <v>0</v>
      </c>
      <c r="O468">
        <f>'"rank"; your input only here!'!O70</f>
        <v>0</v>
      </c>
      <c r="P468">
        <f>'"rank"; your input only here!'!P70</f>
        <v>0</v>
      </c>
      <c r="Q468">
        <f>'"rank"; your input only here!'!Q70</f>
        <v>0</v>
      </c>
      <c r="R468">
        <f>'"rank"; your input only here!'!R70</f>
        <v>0</v>
      </c>
      <c r="S468">
        <f>'"rank"; your input only here!'!S70</f>
        <v>0</v>
      </c>
      <c r="T468">
        <f>'"rank"; your input only here!'!T70</f>
        <v>0</v>
      </c>
      <c r="U468">
        <f>'"rank"; your input only here!'!U70</f>
        <v>0</v>
      </c>
      <c r="V468">
        <f>'"rank"; your input only here!'!V70</f>
        <v>0</v>
      </c>
      <c r="W468">
        <f>'"rank"; your input only here!'!W70</f>
        <v>0</v>
      </c>
      <c r="X468">
        <f>'"rank"; your input only here!'!X70</f>
        <v>0</v>
      </c>
      <c r="Y468">
        <f>'"rank"; your input only here!'!Y70</f>
        <v>0</v>
      </c>
      <c r="Z468">
        <f>'"rank"; your input only here!'!Z70</f>
        <v>0</v>
      </c>
      <c r="AA468">
        <f>'"rank"; your input only here!'!AA70</f>
        <v>0</v>
      </c>
      <c r="AB468">
        <f>'"rank"; your input only here!'!AB70</f>
        <v>0</v>
      </c>
      <c r="AC468">
        <f>'"rank"; your input only here!'!AC70</f>
        <v>0</v>
      </c>
      <c r="AD468">
        <f>'"rank"; your input only here!'!AD70</f>
        <v>0</v>
      </c>
      <c r="AE468">
        <f>'"rank"; your input only here!'!AE70</f>
        <v>0</v>
      </c>
      <c r="AF468">
        <f>'"rank"; your input only here!'!AF70</f>
        <v>0</v>
      </c>
      <c r="AG468">
        <f>'"rank"; your input only here!'!AG70</f>
        <v>0</v>
      </c>
      <c r="AH468">
        <f>'"rank"; your input only here!'!AH70</f>
        <v>0</v>
      </c>
      <c r="AI468">
        <f>'"rank"; your input only here!'!AI70</f>
        <v>0</v>
      </c>
      <c r="AJ468">
        <f>'"rank"; your input only here!'!AJ70</f>
        <v>0</v>
      </c>
      <c r="AK468">
        <f>'"rank"; your input only here!'!AK70</f>
        <v>0</v>
      </c>
      <c r="AL468">
        <f>'"rank"; your input only here!'!AL70</f>
        <v>0</v>
      </c>
      <c r="AM468" s="25">
        <f>'"rank"; your input only here!'!AM70</f>
        <v>0</v>
      </c>
      <c r="AN468" s="25">
        <f>'"rank"; your input only here!'!AN70</f>
        <v>0</v>
      </c>
      <c r="AO468" s="25">
        <f>'"rank"; your input only here!'!AO70</f>
        <v>0</v>
      </c>
      <c r="AP468" s="25">
        <f>'"rank"; your input only here!'!AP70</f>
        <v>0</v>
      </c>
      <c r="AQ468" s="25">
        <f>'"rank"; your input only here!'!AQ70</f>
        <v>0</v>
      </c>
    </row>
    <row r="469" spans="1:43" x14ac:dyDescent="0.25">
      <c r="A469" t="str">
        <f>'"rank"; your input only here!'!A71</f>
        <v>A66</v>
      </c>
      <c r="B469" t="str">
        <f>'"rank"; your input only here!'!B71</f>
        <v>Test Project 66</v>
      </c>
      <c r="C469">
        <f>'"rank"; your input only here!'!C71</f>
        <v>0</v>
      </c>
      <c r="D469">
        <f t="shared" si="6"/>
        <v>0</v>
      </c>
      <c r="E469">
        <f>'"rank"; your input only here!'!E71</f>
        <v>66</v>
      </c>
      <c r="F469">
        <f>'"rank"; your input only here!'!F71</f>
        <v>0</v>
      </c>
      <c r="G469">
        <f>'"rank"; your input only here!'!G71</f>
        <v>0</v>
      </c>
      <c r="H469">
        <f>'"rank"; your input only here!'!H71</f>
        <v>0</v>
      </c>
      <c r="I469">
        <f>'"rank"; your input only here!'!I71</f>
        <v>0</v>
      </c>
      <c r="J469">
        <f>'"rank"; your input only here!'!J71</f>
        <v>0</v>
      </c>
      <c r="K469">
        <f>'"rank"; your input only here!'!K71</f>
        <v>0</v>
      </c>
      <c r="L469">
        <f>'"rank"; your input only here!'!L71</f>
        <v>0</v>
      </c>
      <c r="M469">
        <f>'"rank"; your input only here!'!M71</f>
        <v>0</v>
      </c>
      <c r="N469">
        <f>'"rank"; your input only here!'!N71</f>
        <v>0</v>
      </c>
      <c r="O469">
        <f>'"rank"; your input only here!'!O71</f>
        <v>0</v>
      </c>
      <c r="P469">
        <f>'"rank"; your input only here!'!P71</f>
        <v>0</v>
      </c>
      <c r="Q469">
        <f>'"rank"; your input only here!'!Q71</f>
        <v>0</v>
      </c>
      <c r="R469">
        <f>'"rank"; your input only here!'!R71</f>
        <v>0</v>
      </c>
      <c r="S469">
        <f>'"rank"; your input only here!'!S71</f>
        <v>0</v>
      </c>
      <c r="T469">
        <f>'"rank"; your input only here!'!T71</f>
        <v>0</v>
      </c>
      <c r="U469">
        <f>'"rank"; your input only here!'!U71</f>
        <v>0</v>
      </c>
      <c r="V469">
        <f>'"rank"; your input only here!'!V71</f>
        <v>0</v>
      </c>
      <c r="W469">
        <f>'"rank"; your input only here!'!W71</f>
        <v>0</v>
      </c>
      <c r="X469">
        <f>'"rank"; your input only here!'!X71</f>
        <v>0</v>
      </c>
      <c r="Y469">
        <f>'"rank"; your input only here!'!Y71</f>
        <v>0</v>
      </c>
      <c r="Z469">
        <f>'"rank"; your input only here!'!Z71</f>
        <v>0</v>
      </c>
      <c r="AA469">
        <f>'"rank"; your input only here!'!AA71</f>
        <v>0</v>
      </c>
      <c r="AB469">
        <f>'"rank"; your input only here!'!AB71</f>
        <v>0</v>
      </c>
      <c r="AC469">
        <f>'"rank"; your input only here!'!AC71</f>
        <v>0</v>
      </c>
      <c r="AD469">
        <f>'"rank"; your input only here!'!AD71</f>
        <v>0</v>
      </c>
      <c r="AE469">
        <f>'"rank"; your input only here!'!AE71</f>
        <v>0</v>
      </c>
      <c r="AF469">
        <f>'"rank"; your input only here!'!AF71</f>
        <v>0</v>
      </c>
      <c r="AG469">
        <f>'"rank"; your input only here!'!AG71</f>
        <v>0</v>
      </c>
      <c r="AH469">
        <f>'"rank"; your input only here!'!AH71</f>
        <v>0</v>
      </c>
      <c r="AI469">
        <f>'"rank"; your input only here!'!AI71</f>
        <v>0</v>
      </c>
      <c r="AJ469">
        <f>'"rank"; your input only here!'!AJ71</f>
        <v>0</v>
      </c>
      <c r="AK469">
        <f>'"rank"; your input only here!'!AK71</f>
        <v>0</v>
      </c>
      <c r="AL469">
        <f>'"rank"; your input only here!'!AL71</f>
        <v>0</v>
      </c>
      <c r="AM469" s="25">
        <f>'"rank"; your input only here!'!AM71</f>
        <v>0</v>
      </c>
      <c r="AN469" s="25">
        <f>'"rank"; your input only here!'!AN71</f>
        <v>0</v>
      </c>
      <c r="AO469" s="25">
        <f>'"rank"; your input only here!'!AO71</f>
        <v>0</v>
      </c>
      <c r="AP469" s="25">
        <f>'"rank"; your input only here!'!AP71</f>
        <v>0</v>
      </c>
      <c r="AQ469" s="25">
        <f>'"rank"; your input only here!'!AQ71</f>
        <v>0</v>
      </c>
    </row>
    <row r="470" spans="1:43" x14ac:dyDescent="0.25">
      <c r="A470" t="str">
        <f>'"rank"; your input only here!'!A72</f>
        <v>A67</v>
      </c>
      <c r="B470" t="str">
        <f>'"rank"; your input only here!'!B72</f>
        <v>Test Project 67</v>
      </c>
      <c r="C470">
        <f>'"rank"; your input only here!'!C72</f>
        <v>0</v>
      </c>
      <c r="D470">
        <f t="shared" si="6"/>
        <v>0</v>
      </c>
      <c r="E470">
        <f>'"rank"; your input only here!'!E72</f>
        <v>67</v>
      </c>
      <c r="F470">
        <f>'"rank"; your input only here!'!F72</f>
        <v>0</v>
      </c>
      <c r="G470">
        <f>'"rank"; your input only here!'!G72</f>
        <v>0</v>
      </c>
      <c r="H470">
        <f>'"rank"; your input only here!'!H72</f>
        <v>0</v>
      </c>
      <c r="I470">
        <f>'"rank"; your input only here!'!I72</f>
        <v>0</v>
      </c>
      <c r="J470">
        <f>'"rank"; your input only here!'!J72</f>
        <v>0</v>
      </c>
      <c r="K470">
        <f>'"rank"; your input only here!'!K72</f>
        <v>0</v>
      </c>
      <c r="L470">
        <f>'"rank"; your input only here!'!L72</f>
        <v>0</v>
      </c>
      <c r="M470">
        <f>'"rank"; your input only here!'!M72</f>
        <v>0</v>
      </c>
      <c r="N470">
        <f>'"rank"; your input only here!'!N72</f>
        <v>0</v>
      </c>
      <c r="O470">
        <f>'"rank"; your input only here!'!O72</f>
        <v>0</v>
      </c>
      <c r="P470">
        <f>'"rank"; your input only here!'!P72</f>
        <v>0</v>
      </c>
      <c r="Q470">
        <f>'"rank"; your input only here!'!Q72</f>
        <v>0</v>
      </c>
      <c r="R470">
        <f>'"rank"; your input only here!'!R72</f>
        <v>0</v>
      </c>
      <c r="S470">
        <f>'"rank"; your input only here!'!S72</f>
        <v>0</v>
      </c>
      <c r="T470">
        <f>'"rank"; your input only here!'!T72</f>
        <v>0</v>
      </c>
      <c r="U470">
        <f>'"rank"; your input only here!'!U72</f>
        <v>0</v>
      </c>
      <c r="V470">
        <f>'"rank"; your input only here!'!V72</f>
        <v>0</v>
      </c>
      <c r="W470">
        <f>'"rank"; your input only here!'!W72</f>
        <v>0</v>
      </c>
      <c r="X470">
        <f>'"rank"; your input only here!'!X72</f>
        <v>0</v>
      </c>
      <c r="Y470">
        <f>'"rank"; your input only here!'!Y72</f>
        <v>0</v>
      </c>
      <c r="Z470">
        <f>'"rank"; your input only here!'!Z72</f>
        <v>0</v>
      </c>
      <c r="AA470">
        <f>'"rank"; your input only here!'!AA72</f>
        <v>0</v>
      </c>
      <c r="AB470">
        <f>'"rank"; your input only here!'!AB72</f>
        <v>0</v>
      </c>
      <c r="AC470">
        <f>'"rank"; your input only here!'!AC72</f>
        <v>0</v>
      </c>
      <c r="AD470">
        <f>'"rank"; your input only here!'!AD72</f>
        <v>0</v>
      </c>
      <c r="AE470">
        <f>'"rank"; your input only here!'!AE72</f>
        <v>0</v>
      </c>
      <c r="AF470">
        <f>'"rank"; your input only here!'!AF72</f>
        <v>0</v>
      </c>
      <c r="AG470">
        <f>'"rank"; your input only here!'!AG72</f>
        <v>0</v>
      </c>
      <c r="AH470">
        <f>'"rank"; your input only here!'!AH72</f>
        <v>0</v>
      </c>
      <c r="AI470">
        <f>'"rank"; your input only here!'!AI72</f>
        <v>0</v>
      </c>
      <c r="AJ470">
        <f>'"rank"; your input only here!'!AJ72</f>
        <v>0</v>
      </c>
      <c r="AK470">
        <f>'"rank"; your input only here!'!AK72</f>
        <v>0</v>
      </c>
      <c r="AL470">
        <f>'"rank"; your input only here!'!AL72</f>
        <v>0</v>
      </c>
      <c r="AM470" s="25">
        <f>'"rank"; your input only here!'!AM72</f>
        <v>0</v>
      </c>
      <c r="AN470" s="25">
        <f>'"rank"; your input only here!'!AN72</f>
        <v>0</v>
      </c>
      <c r="AO470" s="25">
        <f>'"rank"; your input only here!'!AO72</f>
        <v>0</v>
      </c>
      <c r="AP470" s="25">
        <f>'"rank"; your input only here!'!AP72</f>
        <v>0</v>
      </c>
      <c r="AQ470" s="25">
        <f>'"rank"; your input only here!'!AQ72</f>
        <v>0</v>
      </c>
    </row>
    <row r="471" spans="1:43" x14ac:dyDescent="0.25">
      <c r="A471" t="str">
        <f>'"rank"; your input only here!'!A73</f>
        <v>A68</v>
      </c>
      <c r="B471" t="str">
        <f>'"rank"; your input only here!'!B73</f>
        <v>Test Project 68</v>
      </c>
      <c r="C471">
        <f>'"rank"; your input only here!'!C73</f>
        <v>0</v>
      </c>
      <c r="D471">
        <f t="shared" ref="D471:D534" si="7">F85</f>
        <v>0</v>
      </c>
      <c r="E471">
        <f>'"rank"; your input only here!'!E73</f>
        <v>68</v>
      </c>
      <c r="F471">
        <f>'"rank"; your input only here!'!F73</f>
        <v>0</v>
      </c>
      <c r="G471">
        <f>'"rank"; your input only here!'!G73</f>
        <v>0</v>
      </c>
      <c r="H471">
        <f>'"rank"; your input only here!'!H73</f>
        <v>0</v>
      </c>
      <c r="I471">
        <f>'"rank"; your input only here!'!I73</f>
        <v>0</v>
      </c>
      <c r="J471">
        <f>'"rank"; your input only here!'!J73</f>
        <v>0</v>
      </c>
      <c r="K471">
        <f>'"rank"; your input only here!'!K73</f>
        <v>0</v>
      </c>
      <c r="L471">
        <f>'"rank"; your input only here!'!L73</f>
        <v>0</v>
      </c>
      <c r="M471">
        <f>'"rank"; your input only here!'!M73</f>
        <v>0</v>
      </c>
      <c r="N471">
        <f>'"rank"; your input only here!'!N73</f>
        <v>0</v>
      </c>
      <c r="O471">
        <f>'"rank"; your input only here!'!O73</f>
        <v>0</v>
      </c>
      <c r="P471">
        <f>'"rank"; your input only here!'!P73</f>
        <v>0</v>
      </c>
      <c r="Q471">
        <f>'"rank"; your input only here!'!Q73</f>
        <v>0</v>
      </c>
      <c r="R471">
        <f>'"rank"; your input only here!'!R73</f>
        <v>0</v>
      </c>
      <c r="S471">
        <f>'"rank"; your input only here!'!S73</f>
        <v>0</v>
      </c>
      <c r="T471">
        <f>'"rank"; your input only here!'!T73</f>
        <v>0</v>
      </c>
      <c r="U471">
        <f>'"rank"; your input only here!'!U73</f>
        <v>0</v>
      </c>
      <c r="V471">
        <f>'"rank"; your input only here!'!V73</f>
        <v>0</v>
      </c>
      <c r="W471">
        <f>'"rank"; your input only here!'!W73</f>
        <v>0</v>
      </c>
      <c r="X471">
        <f>'"rank"; your input only here!'!X73</f>
        <v>0</v>
      </c>
      <c r="Y471">
        <f>'"rank"; your input only here!'!Y73</f>
        <v>0</v>
      </c>
      <c r="Z471">
        <f>'"rank"; your input only here!'!Z73</f>
        <v>0</v>
      </c>
      <c r="AA471">
        <f>'"rank"; your input only here!'!AA73</f>
        <v>0</v>
      </c>
      <c r="AB471">
        <f>'"rank"; your input only here!'!AB73</f>
        <v>0</v>
      </c>
      <c r="AC471">
        <f>'"rank"; your input only here!'!AC73</f>
        <v>0</v>
      </c>
      <c r="AD471">
        <f>'"rank"; your input only here!'!AD73</f>
        <v>0</v>
      </c>
      <c r="AE471">
        <f>'"rank"; your input only here!'!AE73</f>
        <v>0</v>
      </c>
      <c r="AF471">
        <f>'"rank"; your input only here!'!AF73</f>
        <v>0</v>
      </c>
      <c r="AG471">
        <f>'"rank"; your input only here!'!AG73</f>
        <v>0</v>
      </c>
      <c r="AH471">
        <f>'"rank"; your input only here!'!AH73</f>
        <v>0</v>
      </c>
      <c r="AI471">
        <f>'"rank"; your input only here!'!AI73</f>
        <v>0</v>
      </c>
      <c r="AJ471">
        <f>'"rank"; your input only here!'!AJ73</f>
        <v>0</v>
      </c>
      <c r="AK471">
        <f>'"rank"; your input only here!'!AK73</f>
        <v>0</v>
      </c>
      <c r="AL471">
        <f>'"rank"; your input only here!'!AL73</f>
        <v>0</v>
      </c>
      <c r="AM471" s="25">
        <f>'"rank"; your input only here!'!AM73</f>
        <v>0</v>
      </c>
      <c r="AN471" s="25">
        <f>'"rank"; your input only here!'!AN73</f>
        <v>0</v>
      </c>
      <c r="AO471" s="25">
        <f>'"rank"; your input only here!'!AO73</f>
        <v>0</v>
      </c>
      <c r="AP471" s="25">
        <f>'"rank"; your input only here!'!AP73</f>
        <v>0</v>
      </c>
      <c r="AQ471" s="25">
        <f>'"rank"; your input only here!'!AQ73</f>
        <v>0</v>
      </c>
    </row>
    <row r="472" spans="1:43" x14ac:dyDescent="0.25">
      <c r="A472" t="str">
        <f>'"rank"; your input only here!'!A74</f>
        <v>A69</v>
      </c>
      <c r="B472" t="str">
        <f>'"rank"; your input only here!'!B74</f>
        <v>Test Project 69</v>
      </c>
      <c r="C472">
        <f>'"rank"; your input only here!'!C74</f>
        <v>0</v>
      </c>
      <c r="D472">
        <f t="shared" si="7"/>
        <v>0</v>
      </c>
      <c r="E472">
        <f>'"rank"; your input only here!'!E74</f>
        <v>69</v>
      </c>
      <c r="F472">
        <f>'"rank"; your input only here!'!F74</f>
        <v>0</v>
      </c>
      <c r="G472">
        <f>'"rank"; your input only here!'!G74</f>
        <v>0</v>
      </c>
      <c r="H472">
        <f>'"rank"; your input only here!'!H74</f>
        <v>0</v>
      </c>
      <c r="I472">
        <f>'"rank"; your input only here!'!I74</f>
        <v>0</v>
      </c>
      <c r="J472">
        <f>'"rank"; your input only here!'!J74</f>
        <v>0</v>
      </c>
      <c r="K472">
        <f>'"rank"; your input only here!'!K74</f>
        <v>0</v>
      </c>
      <c r="L472">
        <f>'"rank"; your input only here!'!L74</f>
        <v>0</v>
      </c>
      <c r="M472">
        <f>'"rank"; your input only here!'!M74</f>
        <v>0</v>
      </c>
      <c r="N472">
        <f>'"rank"; your input only here!'!N74</f>
        <v>0</v>
      </c>
      <c r="O472">
        <f>'"rank"; your input only here!'!O74</f>
        <v>0</v>
      </c>
      <c r="P472">
        <f>'"rank"; your input only here!'!P74</f>
        <v>0</v>
      </c>
      <c r="Q472">
        <f>'"rank"; your input only here!'!Q74</f>
        <v>0</v>
      </c>
      <c r="R472">
        <f>'"rank"; your input only here!'!R74</f>
        <v>0</v>
      </c>
      <c r="S472">
        <f>'"rank"; your input only here!'!S74</f>
        <v>0</v>
      </c>
      <c r="T472">
        <f>'"rank"; your input only here!'!T74</f>
        <v>0</v>
      </c>
      <c r="U472">
        <f>'"rank"; your input only here!'!U74</f>
        <v>0</v>
      </c>
      <c r="V472">
        <f>'"rank"; your input only here!'!V74</f>
        <v>0</v>
      </c>
      <c r="W472">
        <f>'"rank"; your input only here!'!W74</f>
        <v>0</v>
      </c>
      <c r="X472">
        <f>'"rank"; your input only here!'!X74</f>
        <v>0</v>
      </c>
      <c r="Y472">
        <f>'"rank"; your input only here!'!Y74</f>
        <v>0</v>
      </c>
      <c r="Z472">
        <f>'"rank"; your input only here!'!Z74</f>
        <v>0</v>
      </c>
      <c r="AA472">
        <f>'"rank"; your input only here!'!AA74</f>
        <v>0</v>
      </c>
      <c r="AB472">
        <f>'"rank"; your input only here!'!AB74</f>
        <v>0</v>
      </c>
      <c r="AC472">
        <f>'"rank"; your input only here!'!AC74</f>
        <v>0</v>
      </c>
      <c r="AD472">
        <f>'"rank"; your input only here!'!AD74</f>
        <v>0</v>
      </c>
      <c r="AE472">
        <f>'"rank"; your input only here!'!AE74</f>
        <v>0</v>
      </c>
      <c r="AF472">
        <f>'"rank"; your input only here!'!AF74</f>
        <v>0</v>
      </c>
      <c r="AG472">
        <f>'"rank"; your input only here!'!AG74</f>
        <v>0</v>
      </c>
      <c r="AH472">
        <f>'"rank"; your input only here!'!AH74</f>
        <v>0</v>
      </c>
      <c r="AI472">
        <f>'"rank"; your input only here!'!AI74</f>
        <v>0</v>
      </c>
      <c r="AJ472">
        <f>'"rank"; your input only here!'!AJ74</f>
        <v>0</v>
      </c>
      <c r="AK472">
        <f>'"rank"; your input only here!'!AK74</f>
        <v>0</v>
      </c>
      <c r="AL472">
        <f>'"rank"; your input only here!'!AL74</f>
        <v>0</v>
      </c>
      <c r="AM472" s="25">
        <f>'"rank"; your input only here!'!AM74</f>
        <v>0</v>
      </c>
      <c r="AN472" s="25">
        <f>'"rank"; your input only here!'!AN74</f>
        <v>0</v>
      </c>
      <c r="AO472" s="25">
        <f>'"rank"; your input only here!'!AO74</f>
        <v>0</v>
      </c>
      <c r="AP472" s="25">
        <f>'"rank"; your input only here!'!AP74</f>
        <v>0</v>
      </c>
      <c r="AQ472" s="25">
        <f>'"rank"; your input only here!'!AQ74</f>
        <v>0</v>
      </c>
    </row>
    <row r="473" spans="1:43" x14ac:dyDescent="0.25">
      <c r="A473" t="str">
        <f>'"rank"; your input only here!'!A75</f>
        <v>A70</v>
      </c>
      <c r="B473" t="str">
        <f>'"rank"; your input only here!'!B75</f>
        <v>Test Project 70</v>
      </c>
      <c r="C473">
        <f>'"rank"; your input only here!'!C75</f>
        <v>0</v>
      </c>
      <c r="D473">
        <f t="shared" si="7"/>
        <v>0</v>
      </c>
      <c r="E473">
        <f>'"rank"; your input only here!'!E75</f>
        <v>70</v>
      </c>
      <c r="F473">
        <f>'"rank"; your input only here!'!F75</f>
        <v>0</v>
      </c>
      <c r="G473">
        <f>'"rank"; your input only here!'!G75</f>
        <v>0</v>
      </c>
      <c r="H473">
        <f>'"rank"; your input only here!'!H75</f>
        <v>0</v>
      </c>
      <c r="I473">
        <f>'"rank"; your input only here!'!I75</f>
        <v>0</v>
      </c>
      <c r="J473">
        <f>'"rank"; your input only here!'!J75</f>
        <v>0</v>
      </c>
      <c r="K473">
        <f>'"rank"; your input only here!'!K75</f>
        <v>0</v>
      </c>
      <c r="L473">
        <f>'"rank"; your input only here!'!L75</f>
        <v>0</v>
      </c>
      <c r="M473">
        <f>'"rank"; your input only here!'!M75</f>
        <v>0</v>
      </c>
      <c r="N473">
        <f>'"rank"; your input only here!'!N75</f>
        <v>0</v>
      </c>
      <c r="O473">
        <f>'"rank"; your input only here!'!O75</f>
        <v>0</v>
      </c>
      <c r="P473">
        <f>'"rank"; your input only here!'!P75</f>
        <v>0</v>
      </c>
      <c r="Q473">
        <f>'"rank"; your input only here!'!Q75</f>
        <v>0</v>
      </c>
      <c r="R473">
        <f>'"rank"; your input only here!'!R75</f>
        <v>0</v>
      </c>
      <c r="S473">
        <f>'"rank"; your input only here!'!S75</f>
        <v>0</v>
      </c>
      <c r="T473">
        <f>'"rank"; your input only here!'!T75</f>
        <v>0</v>
      </c>
      <c r="U473">
        <f>'"rank"; your input only here!'!U75</f>
        <v>0</v>
      </c>
      <c r="V473">
        <f>'"rank"; your input only here!'!V75</f>
        <v>0</v>
      </c>
      <c r="W473">
        <f>'"rank"; your input only here!'!W75</f>
        <v>0</v>
      </c>
      <c r="X473">
        <f>'"rank"; your input only here!'!X75</f>
        <v>0</v>
      </c>
      <c r="Y473">
        <f>'"rank"; your input only here!'!Y75</f>
        <v>0</v>
      </c>
      <c r="Z473">
        <f>'"rank"; your input only here!'!Z75</f>
        <v>0</v>
      </c>
      <c r="AA473">
        <f>'"rank"; your input only here!'!AA75</f>
        <v>0</v>
      </c>
      <c r="AB473">
        <f>'"rank"; your input only here!'!AB75</f>
        <v>0</v>
      </c>
      <c r="AC473">
        <f>'"rank"; your input only here!'!AC75</f>
        <v>0</v>
      </c>
      <c r="AD473">
        <f>'"rank"; your input only here!'!AD75</f>
        <v>0</v>
      </c>
      <c r="AE473">
        <f>'"rank"; your input only here!'!AE75</f>
        <v>0</v>
      </c>
      <c r="AF473">
        <f>'"rank"; your input only here!'!AF75</f>
        <v>0</v>
      </c>
      <c r="AG473">
        <f>'"rank"; your input only here!'!AG75</f>
        <v>0</v>
      </c>
      <c r="AH473">
        <f>'"rank"; your input only here!'!AH75</f>
        <v>0</v>
      </c>
      <c r="AI473">
        <f>'"rank"; your input only here!'!AI75</f>
        <v>0</v>
      </c>
      <c r="AJ473">
        <f>'"rank"; your input only here!'!AJ75</f>
        <v>0</v>
      </c>
      <c r="AK473">
        <f>'"rank"; your input only here!'!AK75</f>
        <v>0</v>
      </c>
      <c r="AL473">
        <f>'"rank"; your input only here!'!AL75</f>
        <v>0</v>
      </c>
      <c r="AM473" s="25">
        <f>'"rank"; your input only here!'!AM75</f>
        <v>0</v>
      </c>
      <c r="AN473" s="25">
        <f>'"rank"; your input only here!'!AN75</f>
        <v>0</v>
      </c>
      <c r="AO473" s="25">
        <f>'"rank"; your input only here!'!AO75</f>
        <v>0</v>
      </c>
      <c r="AP473" s="25">
        <f>'"rank"; your input only here!'!AP75</f>
        <v>0</v>
      </c>
      <c r="AQ473" s="25">
        <f>'"rank"; your input only here!'!AQ75</f>
        <v>0</v>
      </c>
    </row>
    <row r="474" spans="1:43" x14ac:dyDescent="0.25">
      <c r="A474" t="str">
        <f>'"rank"; your input only here!'!A76</f>
        <v>A71</v>
      </c>
      <c r="B474" t="str">
        <f>'"rank"; your input only here!'!B76</f>
        <v>Test Project 71</v>
      </c>
      <c r="C474">
        <f>'"rank"; your input only here!'!C76</f>
        <v>0</v>
      </c>
      <c r="D474">
        <f t="shared" si="7"/>
        <v>0</v>
      </c>
      <c r="E474">
        <f>'"rank"; your input only here!'!E76</f>
        <v>71</v>
      </c>
      <c r="F474">
        <f>'"rank"; your input only here!'!F76</f>
        <v>0</v>
      </c>
      <c r="G474">
        <f>'"rank"; your input only here!'!G76</f>
        <v>0</v>
      </c>
      <c r="H474">
        <f>'"rank"; your input only here!'!H76</f>
        <v>0</v>
      </c>
      <c r="I474">
        <f>'"rank"; your input only here!'!I76</f>
        <v>0</v>
      </c>
      <c r="J474">
        <f>'"rank"; your input only here!'!J76</f>
        <v>0</v>
      </c>
      <c r="K474">
        <f>'"rank"; your input only here!'!K76</f>
        <v>0</v>
      </c>
      <c r="L474">
        <f>'"rank"; your input only here!'!L76</f>
        <v>0</v>
      </c>
      <c r="M474">
        <f>'"rank"; your input only here!'!M76</f>
        <v>0</v>
      </c>
      <c r="N474">
        <f>'"rank"; your input only here!'!N76</f>
        <v>0</v>
      </c>
      <c r="O474">
        <f>'"rank"; your input only here!'!O76</f>
        <v>0</v>
      </c>
      <c r="P474">
        <f>'"rank"; your input only here!'!P76</f>
        <v>0</v>
      </c>
      <c r="Q474">
        <f>'"rank"; your input only here!'!Q76</f>
        <v>0</v>
      </c>
      <c r="R474">
        <f>'"rank"; your input only here!'!R76</f>
        <v>0</v>
      </c>
      <c r="S474">
        <f>'"rank"; your input only here!'!S76</f>
        <v>0</v>
      </c>
      <c r="T474">
        <f>'"rank"; your input only here!'!T76</f>
        <v>0</v>
      </c>
      <c r="U474">
        <f>'"rank"; your input only here!'!U76</f>
        <v>0</v>
      </c>
      <c r="V474">
        <f>'"rank"; your input only here!'!V76</f>
        <v>0</v>
      </c>
      <c r="W474">
        <f>'"rank"; your input only here!'!W76</f>
        <v>0</v>
      </c>
      <c r="X474">
        <f>'"rank"; your input only here!'!X76</f>
        <v>0</v>
      </c>
      <c r="Y474">
        <f>'"rank"; your input only here!'!Y76</f>
        <v>0</v>
      </c>
      <c r="Z474">
        <f>'"rank"; your input only here!'!Z76</f>
        <v>0</v>
      </c>
      <c r="AA474">
        <f>'"rank"; your input only here!'!AA76</f>
        <v>0</v>
      </c>
      <c r="AB474">
        <f>'"rank"; your input only here!'!AB76</f>
        <v>0</v>
      </c>
      <c r="AC474">
        <f>'"rank"; your input only here!'!AC76</f>
        <v>0</v>
      </c>
      <c r="AD474">
        <f>'"rank"; your input only here!'!AD76</f>
        <v>0</v>
      </c>
      <c r="AE474">
        <f>'"rank"; your input only here!'!AE76</f>
        <v>0</v>
      </c>
      <c r="AF474">
        <f>'"rank"; your input only here!'!AF76</f>
        <v>0</v>
      </c>
      <c r="AG474">
        <f>'"rank"; your input only here!'!AG76</f>
        <v>0</v>
      </c>
      <c r="AH474">
        <f>'"rank"; your input only here!'!AH76</f>
        <v>0</v>
      </c>
      <c r="AI474">
        <f>'"rank"; your input only here!'!AI76</f>
        <v>0</v>
      </c>
      <c r="AJ474">
        <f>'"rank"; your input only here!'!AJ76</f>
        <v>0</v>
      </c>
      <c r="AK474">
        <f>'"rank"; your input only here!'!AK76</f>
        <v>0</v>
      </c>
      <c r="AL474">
        <f>'"rank"; your input only here!'!AL76</f>
        <v>0</v>
      </c>
      <c r="AM474" s="25">
        <f>'"rank"; your input only here!'!AM76</f>
        <v>0</v>
      </c>
      <c r="AN474" s="25">
        <f>'"rank"; your input only here!'!AN76</f>
        <v>0</v>
      </c>
      <c r="AO474" s="25">
        <f>'"rank"; your input only here!'!AO76</f>
        <v>0</v>
      </c>
      <c r="AP474" s="25">
        <f>'"rank"; your input only here!'!AP76</f>
        <v>0</v>
      </c>
      <c r="AQ474" s="25">
        <f>'"rank"; your input only here!'!AQ76</f>
        <v>0</v>
      </c>
    </row>
    <row r="475" spans="1:43" x14ac:dyDescent="0.25">
      <c r="A475" t="str">
        <f>'"rank"; your input only here!'!A77</f>
        <v>A72</v>
      </c>
      <c r="B475" t="str">
        <f>'"rank"; your input only here!'!B77</f>
        <v>Test Project 72</v>
      </c>
      <c r="C475">
        <f>'"rank"; your input only here!'!C77</f>
        <v>0</v>
      </c>
      <c r="D475">
        <f t="shared" si="7"/>
        <v>0</v>
      </c>
      <c r="E475">
        <f>'"rank"; your input only here!'!E77</f>
        <v>72</v>
      </c>
      <c r="F475">
        <f>'"rank"; your input only here!'!F77</f>
        <v>0</v>
      </c>
      <c r="G475">
        <f>'"rank"; your input only here!'!G77</f>
        <v>0</v>
      </c>
      <c r="H475">
        <f>'"rank"; your input only here!'!H77</f>
        <v>0</v>
      </c>
      <c r="I475">
        <f>'"rank"; your input only here!'!I77</f>
        <v>0</v>
      </c>
      <c r="J475">
        <f>'"rank"; your input only here!'!J77</f>
        <v>0</v>
      </c>
      <c r="K475">
        <f>'"rank"; your input only here!'!K77</f>
        <v>0</v>
      </c>
      <c r="L475">
        <f>'"rank"; your input only here!'!L77</f>
        <v>0</v>
      </c>
      <c r="M475">
        <f>'"rank"; your input only here!'!M77</f>
        <v>0</v>
      </c>
      <c r="N475">
        <f>'"rank"; your input only here!'!N77</f>
        <v>0</v>
      </c>
      <c r="O475">
        <f>'"rank"; your input only here!'!O77</f>
        <v>0</v>
      </c>
      <c r="P475">
        <f>'"rank"; your input only here!'!P77</f>
        <v>0</v>
      </c>
      <c r="Q475">
        <f>'"rank"; your input only here!'!Q77</f>
        <v>0</v>
      </c>
      <c r="R475">
        <f>'"rank"; your input only here!'!R77</f>
        <v>0</v>
      </c>
      <c r="S475">
        <f>'"rank"; your input only here!'!S77</f>
        <v>0</v>
      </c>
      <c r="T475">
        <f>'"rank"; your input only here!'!T77</f>
        <v>0</v>
      </c>
      <c r="U475">
        <f>'"rank"; your input only here!'!U77</f>
        <v>0</v>
      </c>
      <c r="V475">
        <f>'"rank"; your input only here!'!V77</f>
        <v>0</v>
      </c>
      <c r="W475">
        <f>'"rank"; your input only here!'!W77</f>
        <v>0</v>
      </c>
      <c r="X475">
        <f>'"rank"; your input only here!'!X77</f>
        <v>0</v>
      </c>
      <c r="Y475">
        <f>'"rank"; your input only here!'!Y77</f>
        <v>0</v>
      </c>
      <c r="Z475">
        <f>'"rank"; your input only here!'!Z77</f>
        <v>0</v>
      </c>
      <c r="AA475">
        <f>'"rank"; your input only here!'!AA77</f>
        <v>0</v>
      </c>
      <c r="AB475">
        <f>'"rank"; your input only here!'!AB77</f>
        <v>0</v>
      </c>
      <c r="AC475">
        <f>'"rank"; your input only here!'!AC77</f>
        <v>0</v>
      </c>
      <c r="AD475">
        <f>'"rank"; your input only here!'!AD77</f>
        <v>0</v>
      </c>
      <c r="AE475">
        <f>'"rank"; your input only here!'!AE77</f>
        <v>0</v>
      </c>
      <c r="AF475">
        <f>'"rank"; your input only here!'!AF77</f>
        <v>0</v>
      </c>
      <c r="AG475">
        <f>'"rank"; your input only here!'!AG77</f>
        <v>0</v>
      </c>
      <c r="AH475">
        <f>'"rank"; your input only here!'!AH77</f>
        <v>0</v>
      </c>
      <c r="AI475">
        <f>'"rank"; your input only here!'!AI77</f>
        <v>0</v>
      </c>
      <c r="AJ475">
        <f>'"rank"; your input only here!'!AJ77</f>
        <v>0</v>
      </c>
      <c r="AK475">
        <f>'"rank"; your input only here!'!AK77</f>
        <v>0</v>
      </c>
      <c r="AL475">
        <f>'"rank"; your input only here!'!AL77</f>
        <v>0</v>
      </c>
      <c r="AM475" s="25">
        <f>'"rank"; your input only here!'!AM77</f>
        <v>0</v>
      </c>
      <c r="AN475" s="25">
        <f>'"rank"; your input only here!'!AN77</f>
        <v>0</v>
      </c>
      <c r="AO475" s="25">
        <f>'"rank"; your input only here!'!AO77</f>
        <v>0</v>
      </c>
      <c r="AP475" s="25">
        <f>'"rank"; your input only here!'!AP77</f>
        <v>0</v>
      </c>
      <c r="AQ475" s="25">
        <f>'"rank"; your input only here!'!AQ77</f>
        <v>0</v>
      </c>
    </row>
    <row r="476" spans="1:43" x14ac:dyDescent="0.25">
      <c r="A476" t="str">
        <f>'"rank"; your input only here!'!A78</f>
        <v>A73</v>
      </c>
      <c r="B476" t="str">
        <f>'"rank"; your input only here!'!B78</f>
        <v>Test Project 73</v>
      </c>
      <c r="C476">
        <f>'"rank"; your input only here!'!C78</f>
        <v>0</v>
      </c>
      <c r="D476">
        <f t="shared" si="7"/>
        <v>0</v>
      </c>
      <c r="E476">
        <f>'"rank"; your input only here!'!E78</f>
        <v>73</v>
      </c>
      <c r="F476">
        <f>'"rank"; your input only here!'!F78</f>
        <v>0</v>
      </c>
      <c r="G476">
        <f>'"rank"; your input only here!'!G78</f>
        <v>0</v>
      </c>
      <c r="H476">
        <f>'"rank"; your input only here!'!H78</f>
        <v>0</v>
      </c>
      <c r="I476">
        <f>'"rank"; your input only here!'!I78</f>
        <v>0</v>
      </c>
      <c r="J476">
        <f>'"rank"; your input only here!'!J78</f>
        <v>0</v>
      </c>
      <c r="K476">
        <f>'"rank"; your input only here!'!K78</f>
        <v>0</v>
      </c>
      <c r="L476">
        <f>'"rank"; your input only here!'!L78</f>
        <v>0</v>
      </c>
      <c r="M476">
        <f>'"rank"; your input only here!'!M78</f>
        <v>0</v>
      </c>
      <c r="N476">
        <f>'"rank"; your input only here!'!N78</f>
        <v>0</v>
      </c>
      <c r="O476">
        <f>'"rank"; your input only here!'!O78</f>
        <v>0</v>
      </c>
      <c r="P476">
        <f>'"rank"; your input only here!'!P78</f>
        <v>0</v>
      </c>
      <c r="Q476">
        <f>'"rank"; your input only here!'!Q78</f>
        <v>0</v>
      </c>
      <c r="R476">
        <f>'"rank"; your input only here!'!R78</f>
        <v>0</v>
      </c>
      <c r="S476">
        <f>'"rank"; your input only here!'!S78</f>
        <v>0</v>
      </c>
      <c r="T476">
        <f>'"rank"; your input only here!'!T78</f>
        <v>0</v>
      </c>
      <c r="U476">
        <f>'"rank"; your input only here!'!U78</f>
        <v>0</v>
      </c>
      <c r="V476">
        <f>'"rank"; your input only here!'!V78</f>
        <v>0</v>
      </c>
      <c r="W476">
        <f>'"rank"; your input only here!'!W78</f>
        <v>0</v>
      </c>
      <c r="X476">
        <f>'"rank"; your input only here!'!X78</f>
        <v>0</v>
      </c>
      <c r="Y476">
        <f>'"rank"; your input only here!'!Y78</f>
        <v>0</v>
      </c>
      <c r="Z476">
        <f>'"rank"; your input only here!'!Z78</f>
        <v>0</v>
      </c>
      <c r="AA476">
        <f>'"rank"; your input only here!'!AA78</f>
        <v>0</v>
      </c>
      <c r="AB476">
        <f>'"rank"; your input only here!'!AB78</f>
        <v>0</v>
      </c>
      <c r="AC476">
        <f>'"rank"; your input only here!'!AC78</f>
        <v>0</v>
      </c>
      <c r="AD476">
        <f>'"rank"; your input only here!'!AD78</f>
        <v>0</v>
      </c>
      <c r="AE476">
        <f>'"rank"; your input only here!'!AE78</f>
        <v>0</v>
      </c>
      <c r="AF476">
        <f>'"rank"; your input only here!'!AF78</f>
        <v>0</v>
      </c>
      <c r="AG476">
        <f>'"rank"; your input only here!'!AG78</f>
        <v>0</v>
      </c>
      <c r="AH476">
        <f>'"rank"; your input only here!'!AH78</f>
        <v>0</v>
      </c>
      <c r="AI476">
        <f>'"rank"; your input only here!'!AI78</f>
        <v>0</v>
      </c>
      <c r="AJ476">
        <f>'"rank"; your input only here!'!AJ78</f>
        <v>0</v>
      </c>
      <c r="AK476">
        <f>'"rank"; your input only here!'!AK78</f>
        <v>0</v>
      </c>
      <c r="AL476">
        <f>'"rank"; your input only here!'!AL78</f>
        <v>0</v>
      </c>
      <c r="AM476" s="25">
        <f>'"rank"; your input only here!'!AM78</f>
        <v>0</v>
      </c>
      <c r="AN476" s="25">
        <f>'"rank"; your input only here!'!AN78</f>
        <v>0</v>
      </c>
      <c r="AO476" s="25">
        <f>'"rank"; your input only here!'!AO78</f>
        <v>0</v>
      </c>
      <c r="AP476" s="25">
        <f>'"rank"; your input only here!'!AP78</f>
        <v>0</v>
      </c>
      <c r="AQ476" s="25">
        <f>'"rank"; your input only here!'!AQ78</f>
        <v>0</v>
      </c>
    </row>
    <row r="477" spans="1:43" x14ac:dyDescent="0.25">
      <c r="A477" t="str">
        <f>'"rank"; your input only here!'!A79</f>
        <v>A74</v>
      </c>
      <c r="B477" t="str">
        <f>'"rank"; your input only here!'!B79</f>
        <v>Test Project 74</v>
      </c>
      <c r="C477">
        <f>'"rank"; your input only here!'!C79</f>
        <v>0</v>
      </c>
      <c r="D477">
        <f t="shared" si="7"/>
        <v>0</v>
      </c>
      <c r="E477">
        <f>'"rank"; your input only here!'!E79</f>
        <v>74</v>
      </c>
      <c r="F477">
        <f>'"rank"; your input only here!'!F79</f>
        <v>0</v>
      </c>
      <c r="G477">
        <f>'"rank"; your input only here!'!G79</f>
        <v>0</v>
      </c>
      <c r="H477">
        <f>'"rank"; your input only here!'!H79</f>
        <v>0</v>
      </c>
      <c r="I477">
        <f>'"rank"; your input only here!'!I79</f>
        <v>0</v>
      </c>
      <c r="J477">
        <f>'"rank"; your input only here!'!J79</f>
        <v>0</v>
      </c>
      <c r="K477">
        <f>'"rank"; your input only here!'!K79</f>
        <v>0</v>
      </c>
      <c r="L477">
        <f>'"rank"; your input only here!'!L79</f>
        <v>0</v>
      </c>
      <c r="M477">
        <f>'"rank"; your input only here!'!M79</f>
        <v>0</v>
      </c>
      <c r="N477">
        <f>'"rank"; your input only here!'!N79</f>
        <v>0</v>
      </c>
      <c r="O477">
        <f>'"rank"; your input only here!'!O79</f>
        <v>0</v>
      </c>
      <c r="P477">
        <f>'"rank"; your input only here!'!P79</f>
        <v>0</v>
      </c>
      <c r="Q477">
        <f>'"rank"; your input only here!'!Q79</f>
        <v>0</v>
      </c>
      <c r="R477">
        <f>'"rank"; your input only here!'!R79</f>
        <v>0</v>
      </c>
      <c r="S477">
        <f>'"rank"; your input only here!'!S79</f>
        <v>0</v>
      </c>
      <c r="T477">
        <f>'"rank"; your input only here!'!T79</f>
        <v>0</v>
      </c>
      <c r="U477">
        <f>'"rank"; your input only here!'!U79</f>
        <v>0</v>
      </c>
      <c r="V477">
        <f>'"rank"; your input only here!'!V79</f>
        <v>0</v>
      </c>
      <c r="W477">
        <f>'"rank"; your input only here!'!W79</f>
        <v>0</v>
      </c>
      <c r="X477">
        <f>'"rank"; your input only here!'!X79</f>
        <v>0</v>
      </c>
      <c r="Y477">
        <f>'"rank"; your input only here!'!Y79</f>
        <v>0</v>
      </c>
      <c r="Z477">
        <f>'"rank"; your input only here!'!Z79</f>
        <v>0</v>
      </c>
      <c r="AA477">
        <f>'"rank"; your input only here!'!AA79</f>
        <v>0</v>
      </c>
      <c r="AB477">
        <f>'"rank"; your input only here!'!AB79</f>
        <v>0</v>
      </c>
      <c r="AC477">
        <f>'"rank"; your input only here!'!AC79</f>
        <v>0</v>
      </c>
      <c r="AD477">
        <f>'"rank"; your input only here!'!AD79</f>
        <v>0</v>
      </c>
      <c r="AE477">
        <f>'"rank"; your input only here!'!AE79</f>
        <v>0</v>
      </c>
      <c r="AF477">
        <f>'"rank"; your input only here!'!AF79</f>
        <v>0</v>
      </c>
      <c r="AG477">
        <f>'"rank"; your input only here!'!AG79</f>
        <v>0</v>
      </c>
      <c r="AH477">
        <f>'"rank"; your input only here!'!AH79</f>
        <v>0</v>
      </c>
      <c r="AI477">
        <f>'"rank"; your input only here!'!AI79</f>
        <v>0</v>
      </c>
      <c r="AJ477">
        <f>'"rank"; your input only here!'!AJ79</f>
        <v>0</v>
      </c>
      <c r="AK477">
        <f>'"rank"; your input only here!'!AK79</f>
        <v>0</v>
      </c>
      <c r="AL477">
        <f>'"rank"; your input only here!'!AL79</f>
        <v>0</v>
      </c>
      <c r="AM477" s="25">
        <f>'"rank"; your input only here!'!AM79</f>
        <v>0</v>
      </c>
      <c r="AN477" s="25">
        <f>'"rank"; your input only here!'!AN79</f>
        <v>0</v>
      </c>
      <c r="AO477" s="25">
        <f>'"rank"; your input only here!'!AO79</f>
        <v>0</v>
      </c>
      <c r="AP477" s="25">
        <f>'"rank"; your input only here!'!AP79</f>
        <v>0</v>
      </c>
      <c r="AQ477" s="25">
        <f>'"rank"; your input only here!'!AQ79</f>
        <v>0</v>
      </c>
    </row>
    <row r="478" spans="1:43" x14ac:dyDescent="0.25">
      <c r="A478" t="str">
        <f>'"rank"; your input only here!'!A80</f>
        <v>A75</v>
      </c>
      <c r="B478" t="str">
        <f>'"rank"; your input only here!'!B80</f>
        <v>Test Project 75</v>
      </c>
      <c r="C478">
        <f>'"rank"; your input only here!'!C80</f>
        <v>0</v>
      </c>
      <c r="D478">
        <f t="shared" si="7"/>
        <v>0</v>
      </c>
      <c r="E478">
        <f>'"rank"; your input only here!'!E80</f>
        <v>75</v>
      </c>
      <c r="F478">
        <f>'"rank"; your input only here!'!F80</f>
        <v>0</v>
      </c>
      <c r="G478">
        <f>'"rank"; your input only here!'!G80</f>
        <v>0</v>
      </c>
      <c r="H478">
        <f>'"rank"; your input only here!'!H80</f>
        <v>0</v>
      </c>
      <c r="I478">
        <f>'"rank"; your input only here!'!I80</f>
        <v>0</v>
      </c>
      <c r="J478">
        <f>'"rank"; your input only here!'!J80</f>
        <v>0</v>
      </c>
      <c r="K478">
        <f>'"rank"; your input only here!'!K80</f>
        <v>0</v>
      </c>
      <c r="L478">
        <f>'"rank"; your input only here!'!L80</f>
        <v>0</v>
      </c>
      <c r="M478">
        <f>'"rank"; your input only here!'!M80</f>
        <v>0</v>
      </c>
      <c r="N478">
        <f>'"rank"; your input only here!'!N80</f>
        <v>0</v>
      </c>
      <c r="O478">
        <f>'"rank"; your input only here!'!O80</f>
        <v>0</v>
      </c>
      <c r="P478">
        <f>'"rank"; your input only here!'!P80</f>
        <v>0</v>
      </c>
      <c r="Q478">
        <f>'"rank"; your input only here!'!Q80</f>
        <v>0</v>
      </c>
      <c r="R478">
        <f>'"rank"; your input only here!'!R80</f>
        <v>0</v>
      </c>
      <c r="S478">
        <f>'"rank"; your input only here!'!S80</f>
        <v>0</v>
      </c>
      <c r="T478">
        <f>'"rank"; your input only here!'!T80</f>
        <v>0</v>
      </c>
      <c r="U478">
        <f>'"rank"; your input only here!'!U80</f>
        <v>0</v>
      </c>
      <c r="V478">
        <f>'"rank"; your input only here!'!V80</f>
        <v>0</v>
      </c>
      <c r="W478">
        <f>'"rank"; your input only here!'!W80</f>
        <v>0</v>
      </c>
      <c r="X478">
        <f>'"rank"; your input only here!'!X80</f>
        <v>0</v>
      </c>
      <c r="Y478">
        <f>'"rank"; your input only here!'!Y80</f>
        <v>0</v>
      </c>
      <c r="Z478">
        <f>'"rank"; your input only here!'!Z80</f>
        <v>0</v>
      </c>
      <c r="AA478">
        <f>'"rank"; your input only here!'!AA80</f>
        <v>0</v>
      </c>
      <c r="AB478">
        <f>'"rank"; your input only here!'!AB80</f>
        <v>0</v>
      </c>
      <c r="AC478">
        <f>'"rank"; your input only here!'!AC80</f>
        <v>0</v>
      </c>
      <c r="AD478">
        <f>'"rank"; your input only here!'!AD80</f>
        <v>0</v>
      </c>
      <c r="AE478">
        <f>'"rank"; your input only here!'!AE80</f>
        <v>0</v>
      </c>
      <c r="AF478">
        <f>'"rank"; your input only here!'!AF80</f>
        <v>0</v>
      </c>
      <c r="AG478">
        <f>'"rank"; your input only here!'!AG80</f>
        <v>0</v>
      </c>
      <c r="AH478">
        <f>'"rank"; your input only here!'!AH80</f>
        <v>0</v>
      </c>
      <c r="AI478">
        <f>'"rank"; your input only here!'!AI80</f>
        <v>0</v>
      </c>
      <c r="AJ478">
        <f>'"rank"; your input only here!'!AJ80</f>
        <v>0</v>
      </c>
      <c r="AK478">
        <f>'"rank"; your input only here!'!AK80</f>
        <v>0</v>
      </c>
      <c r="AL478">
        <f>'"rank"; your input only here!'!AL80</f>
        <v>0</v>
      </c>
      <c r="AM478" s="25">
        <f>'"rank"; your input only here!'!AM80</f>
        <v>0</v>
      </c>
      <c r="AN478" s="25">
        <f>'"rank"; your input only here!'!AN80</f>
        <v>0</v>
      </c>
      <c r="AO478" s="25">
        <f>'"rank"; your input only here!'!AO80</f>
        <v>0</v>
      </c>
      <c r="AP478" s="25">
        <f>'"rank"; your input only here!'!AP80</f>
        <v>0</v>
      </c>
      <c r="AQ478" s="25">
        <f>'"rank"; your input only here!'!AQ80</f>
        <v>0</v>
      </c>
    </row>
    <row r="479" spans="1:43" x14ac:dyDescent="0.25">
      <c r="A479" t="str">
        <f>'"rank"; your input only here!'!A81</f>
        <v>A76</v>
      </c>
      <c r="B479" t="str">
        <f>'"rank"; your input only here!'!B81</f>
        <v>Test Project 76</v>
      </c>
      <c r="C479">
        <f>'"rank"; your input only here!'!C81</f>
        <v>0</v>
      </c>
      <c r="D479">
        <f t="shared" si="7"/>
        <v>0</v>
      </c>
      <c r="E479">
        <f>'"rank"; your input only here!'!E81</f>
        <v>76</v>
      </c>
      <c r="F479">
        <f>'"rank"; your input only here!'!F81</f>
        <v>0</v>
      </c>
      <c r="G479">
        <f>'"rank"; your input only here!'!G81</f>
        <v>0</v>
      </c>
      <c r="H479">
        <f>'"rank"; your input only here!'!H81</f>
        <v>0</v>
      </c>
      <c r="I479">
        <f>'"rank"; your input only here!'!I81</f>
        <v>0</v>
      </c>
      <c r="J479">
        <f>'"rank"; your input only here!'!J81</f>
        <v>0</v>
      </c>
      <c r="K479">
        <f>'"rank"; your input only here!'!K81</f>
        <v>0</v>
      </c>
      <c r="L479">
        <f>'"rank"; your input only here!'!L81</f>
        <v>0</v>
      </c>
      <c r="M479">
        <f>'"rank"; your input only here!'!M81</f>
        <v>0</v>
      </c>
      <c r="N479">
        <f>'"rank"; your input only here!'!N81</f>
        <v>0</v>
      </c>
      <c r="O479">
        <f>'"rank"; your input only here!'!O81</f>
        <v>0</v>
      </c>
      <c r="P479">
        <f>'"rank"; your input only here!'!P81</f>
        <v>0</v>
      </c>
      <c r="Q479">
        <f>'"rank"; your input only here!'!Q81</f>
        <v>0</v>
      </c>
      <c r="R479">
        <f>'"rank"; your input only here!'!R81</f>
        <v>0</v>
      </c>
      <c r="S479">
        <f>'"rank"; your input only here!'!S81</f>
        <v>0</v>
      </c>
      <c r="T479">
        <f>'"rank"; your input only here!'!T81</f>
        <v>0</v>
      </c>
      <c r="U479">
        <f>'"rank"; your input only here!'!U81</f>
        <v>0</v>
      </c>
      <c r="V479">
        <f>'"rank"; your input only here!'!V81</f>
        <v>0</v>
      </c>
      <c r="W479">
        <f>'"rank"; your input only here!'!W81</f>
        <v>0</v>
      </c>
      <c r="X479">
        <f>'"rank"; your input only here!'!X81</f>
        <v>0</v>
      </c>
      <c r="Y479">
        <f>'"rank"; your input only here!'!Y81</f>
        <v>0</v>
      </c>
      <c r="Z479">
        <f>'"rank"; your input only here!'!Z81</f>
        <v>0</v>
      </c>
      <c r="AA479">
        <f>'"rank"; your input only here!'!AA81</f>
        <v>0</v>
      </c>
      <c r="AB479">
        <f>'"rank"; your input only here!'!AB81</f>
        <v>0</v>
      </c>
      <c r="AC479">
        <f>'"rank"; your input only here!'!AC81</f>
        <v>0</v>
      </c>
      <c r="AD479">
        <f>'"rank"; your input only here!'!AD81</f>
        <v>0</v>
      </c>
      <c r="AE479">
        <f>'"rank"; your input only here!'!AE81</f>
        <v>0</v>
      </c>
      <c r="AF479">
        <f>'"rank"; your input only here!'!AF81</f>
        <v>0</v>
      </c>
      <c r="AG479">
        <f>'"rank"; your input only here!'!AG81</f>
        <v>0</v>
      </c>
      <c r="AH479">
        <f>'"rank"; your input only here!'!AH81</f>
        <v>0</v>
      </c>
      <c r="AI479">
        <f>'"rank"; your input only here!'!AI81</f>
        <v>0</v>
      </c>
      <c r="AJ479">
        <f>'"rank"; your input only here!'!AJ81</f>
        <v>0</v>
      </c>
      <c r="AK479">
        <f>'"rank"; your input only here!'!AK81</f>
        <v>0</v>
      </c>
      <c r="AL479">
        <f>'"rank"; your input only here!'!AL81</f>
        <v>0</v>
      </c>
      <c r="AM479" s="25">
        <f>'"rank"; your input only here!'!AM81</f>
        <v>0</v>
      </c>
      <c r="AN479" s="25">
        <f>'"rank"; your input only here!'!AN81</f>
        <v>0</v>
      </c>
      <c r="AO479" s="25">
        <f>'"rank"; your input only here!'!AO81</f>
        <v>0</v>
      </c>
      <c r="AP479" s="25">
        <f>'"rank"; your input only here!'!AP81</f>
        <v>0</v>
      </c>
      <c r="AQ479" s="25">
        <f>'"rank"; your input only here!'!AQ81</f>
        <v>0</v>
      </c>
    </row>
    <row r="480" spans="1:43" x14ac:dyDescent="0.25">
      <c r="A480" t="str">
        <f>'"rank"; your input only here!'!A82</f>
        <v>A77</v>
      </c>
      <c r="B480" t="str">
        <f>'"rank"; your input only here!'!B82</f>
        <v>Test Project 77</v>
      </c>
      <c r="C480">
        <f>'"rank"; your input only here!'!C82</f>
        <v>0</v>
      </c>
      <c r="D480">
        <f t="shared" si="7"/>
        <v>0</v>
      </c>
      <c r="E480">
        <f>'"rank"; your input only here!'!E82</f>
        <v>77</v>
      </c>
      <c r="F480">
        <f>'"rank"; your input only here!'!F82</f>
        <v>0</v>
      </c>
      <c r="G480">
        <f>'"rank"; your input only here!'!G82</f>
        <v>0</v>
      </c>
      <c r="H480">
        <f>'"rank"; your input only here!'!H82</f>
        <v>0</v>
      </c>
      <c r="I480">
        <f>'"rank"; your input only here!'!I82</f>
        <v>0</v>
      </c>
      <c r="J480">
        <f>'"rank"; your input only here!'!J82</f>
        <v>0</v>
      </c>
      <c r="K480">
        <f>'"rank"; your input only here!'!K82</f>
        <v>0</v>
      </c>
      <c r="L480">
        <f>'"rank"; your input only here!'!L82</f>
        <v>0</v>
      </c>
      <c r="M480">
        <f>'"rank"; your input only here!'!M82</f>
        <v>0</v>
      </c>
      <c r="N480">
        <f>'"rank"; your input only here!'!N82</f>
        <v>0</v>
      </c>
      <c r="O480">
        <f>'"rank"; your input only here!'!O82</f>
        <v>0</v>
      </c>
      <c r="P480">
        <f>'"rank"; your input only here!'!P82</f>
        <v>0</v>
      </c>
      <c r="Q480">
        <f>'"rank"; your input only here!'!Q82</f>
        <v>0</v>
      </c>
      <c r="R480">
        <f>'"rank"; your input only here!'!R82</f>
        <v>0</v>
      </c>
      <c r="S480">
        <f>'"rank"; your input only here!'!S82</f>
        <v>0</v>
      </c>
      <c r="T480">
        <f>'"rank"; your input only here!'!T82</f>
        <v>0</v>
      </c>
      <c r="U480">
        <f>'"rank"; your input only here!'!U82</f>
        <v>0</v>
      </c>
      <c r="V480">
        <f>'"rank"; your input only here!'!V82</f>
        <v>0</v>
      </c>
      <c r="W480">
        <f>'"rank"; your input only here!'!W82</f>
        <v>0</v>
      </c>
      <c r="X480">
        <f>'"rank"; your input only here!'!X82</f>
        <v>0</v>
      </c>
      <c r="Y480">
        <f>'"rank"; your input only here!'!Y82</f>
        <v>0</v>
      </c>
      <c r="Z480">
        <f>'"rank"; your input only here!'!Z82</f>
        <v>0</v>
      </c>
      <c r="AA480">
        <f>'"rank"; your input only here!'!AA82</f>
        <v>0</v>
      </c>
      <c r="AB480">
        <f>'"rank"; your input only here!'!AB82</f>
        <v>0</v>
      </c>
      <c r="AC480">
        <f>'"rank"; your input only here!'!AC82</f>
        <v>0</v>
      </c>
      <c r="AD480">
        <f>'"rank"; your input only here!'!AD82</f>
        <v>0</v>
      </c>
      <c r="AE480">
        <f>'"rank"; your input only here!'!AE82</f>
        <v>0</v>
      </c>
      <c r="AF480">
        <f>'"rank"; your input only here!'!AF82</f>
        <v>0</v>
      </c>
      <c r="AG480">
        <f>'"rank"; your input only here!'!AG82</f>
        <v>0</v>
      </c>
      <c r="AH480">
        <f>'"rank"; your input only here!'!AH82</f>
        <v>0</v>
      </c>
      <c r="AI480">
        <f>'"rank"; your input only here!'!AI82</f>
        <v>0</v>
      </c>
      <c r="AJ480">
        <f>'"rank"; your input only here!'!AJ82</f>
        <v>0</v>
      </c>
      <c r="AK480">
        <f>'"rank"; your input only here!'!AK82</f>
        <v>0</v>
      </c>
      <c r="AL480">
        <f>'"rank"; your input only here!'!AL82</f>
        <v>0</v>
      </c>
      <c r="AM480" s="25">
        <f>'"rank"; your input only here!'!AM82</f>
        <v>0</v>
      </c>
      <c r="AN480" s="25">
        <f>'"rank"; your input only here!'!AN82</f>
        <v>0</v>
      </c>
      <c r="AO480" s="25">
        <f>'"rank"; your input only here!'!AO82</f>
        <v>0</v>
      </c>
      <c r="AP480" s="25">
        <f>'"rank"; your input only here!'!AP82</f>
        <v>0</v>
      </c>
      <c r="AQ480" s="25">
        <f>'"rank"; your input only here!'!AQ82</f>
        <v>0</v>
      </c>
    </row>
    <row r="481" spans="1:43" x14ac:dyDescent="0.25">
      <c r="A481" t="str">
        <f>'"rank"; your input only here!'!A83</f>
        <v>A78</v>
      </c>
      <c r="B481" t="str">
        <f>'"rank"; your input only here!'!B83</f>
        <v>Test Project 78</v>
      </c>
      <c r="C481">
        <f>'"rank"; your input only here!'!C83</f>
        <v>0</v>
      </c>
      <c r="D481">
        <f t="shared" si="7"/>
        <v>0</v>
      </c>
      <c r="E481">
        <f>'"rank"; your input only here!'!E83</f>
        <v>78</v>
      </c>
      <c r="F481">
        <f>'"rank"; your input only here!'!F83</f>
        <v>0</v>
      </c>
      <c r="G481">
        <f>'"rank"; your input only here!'!G83</f>
        <v>0</v>
      </c>
      <c r="H481">
        <f>'"rank"; your input only here!'!H83</f>
        <v>0</v>
      </c>
      <c r="I481">
        <f>'"rank"; your input only here!'!I83</f>
        <v>0</v>
      </c>
      <c r="J481">
        <f>'"rank"; your input only here!'!J83</f>
        <v>0</v>
      </c>
      <c r="K481">
        <f>'"rank"; your input only here!'!K83</f>
        <v>0</v>
      </c>
      <c r="L481">
        <f>'"rank"; your input only here!'!L83</f>
        <v>0</v>
      </c>
      <c r="M481">
        <f>'"rank"; your input only here!'!M83</f>
        <v>0</v>
      </c>
      <c r="N481">
        <f>'"rank"; your input only here!'!N83</f>
        <v>0</v>
      </c>
      <c r="O481">
        <f>'"rank"; your input only here!'!O83</f>
        <v>0</v>
      </c>
      <c r="P481">
        <f>'"rank"; your input only here!'!P83</f>
        <v>0</v>
      </c>
      <c r="Q481">
        <f>'"rank"; your input only here!'!Q83</f>
        <v>0</v>
      </c>
      <c r="R481">
        <f>'"rank"; your input only here!'!R83</f>
        <v>0</v>
      </c>
      <c r="S481">
        <f>'"rank"; your input only here!'!S83</f>
        <v>0</v>
      </c>
      <c r="T481">
        <f>'"rank"; your input only here!'!T83</f>
        <v>0</v>
      </c>
      <c r="U481">
        <f>'"rank"; your input only here!'!U83</f>
        <v>0</v>
      </c>
      <c r="V481">
        <f>'"rank"; your input only here!'!V83</f>
        <v>0</v>
      </c>
      <c r="W481">
        <f>'"rank"; your input only here!'!W83</f>
        <v>0</v>
      </c>
      <c r="X481">
        <f>'"rank"; your input only here!'!X83</f>
        <v>0</v>
      </c>
      <c r="Y481">
        <f>'"rank"; your input only here!'!Y83</f>
        <v>0</v>
      </c>
      <c r="Z481">
        <f>'"rank"; your input only here!'!Z83</f>
        <v>0</v>
      </c>
      <c r="AA481">
        <f>'"rank"; your input only here!'!AA83</f>
        <v>0</v>
      </c>
      <c r="AB481">
        <f>'"rank"; your input only here!'!AB83</f>
        <v>0</v>
      </c>
      <c r="AC481">
        <f>'"rank"; your input only here!'!AC83</f>
        <v>0</v>
      </c>
      <c r="AD481">
        <f>'"rank"; your input only here!'!AD83</f>
        <v>0</v>
      </c>
      <c r="AE481">
        <f>'"rank"; your input only here!'!AE83</f>
        <v>0</v>
      </c>
      <c r="AF481">
        <f>'"rank"; your input only here!'!AF83</f>
        <v>0</v>
      </c>
      <c r="AG481">
        <f>'"rank"; your input only here!'!AG83</f>
        <v>0</v>
      </c>
      <c r="AH481">
        <f>'"rank"; your input only here!'!AH83</f>
        <v>0</v>
      </c>
      <c r="AI481">
        <f>'"rank"; your input only here!'!AI83</f>
        <v>0</v>
      </c>
      <c r="AJ481">
        <f>'"rank"; your input only here!'!AJ83</f>
        <v>0</v>
      </c>
      <c r="AK481">
        <f>'"rank"; your input only here!'!AK83</f>
        <v>0</v>
      </c>
      <c r="AL481">
        <f>'"rank"; your input only here!'!AL83</f>
        <v>0</v>
      </c>
      <c r="AM481" s="25">
        <f>'"rank"; your input only here!'!AM83</f>
        <v>0</v>
      </c>
      <c r="AN481" s="25">
        <f>'"rank"; your input only here!'!AN83</f>
        <v>0</v>
      </c>
      <c r="AO481" s="25">
        <f>'"rank"; your input only here!'!AO83</f>
        <v>0</v>
      </c>
      <c r="AP481" s="25">
        <f>'"rank"; your input only here!'!AP83</f>
        <v>0</v>
      </c>
      <c r="AQ481" s="25">
        <f>'"rank"; your input only here!'!AQ83</f>
        <v>0</v>
      </c>
    </row>
    <row r="482" spans="1:43" x14ac:dyDescent="0.25">
      <c r="A482" t="str">
        <f>'"rank"; your input only here!'!A84</f>
        <v>A79</v>
      </c>
      <c r="B482" t="str">
        <f>'"rank"; your input only here!'!B84</f>
        <v>Test Project 79</v>
      </c>
      <c r="C482">
        <f>'"rank"; your input only here!'!C84</f>
        <v>0</v>
      </c>
      <c r="D482">
        <f t="shared" si="7"/>
        <v>0</v>
      </c>
      <c r="E482">
        <f>'"rank"; your input only here!'!E84</f>
        <v>79</v>
      </c>
      <c r="F482">
        <f>'"rank"; your input only here!'!F84</f>
        <v>0</v>
      </c>
      <c r="G482">
        <f>'"rank"; your input only here!'!G84</f>
        <v>0</v>
      </c>
      <c r="H482">
        <f>'"rank"; your input only here!'!H84</f>
        <v>0</v>
      </c>
      <c r="I482">
        <f>'"rank"; your input only here!'!I84</f>
        <v>0</v>
      </c>
      <c r="J482">
        <f>'"rank"; your input only here!'!J84</f>
        <v>0</v>
      </c>
      <c r="K482">
        <f>'"rank"; your input only here!'!K84</f>
        <v>0</v>
      </c>
      <c r="L482">
        <f>'"rank"; your input only here!'!L84</f>
        <v>0</v>
      </c>
      <c r="M482">
        <f>'"rank"; your input only here!'!M84</f>
        <v>0</v>
      </c>
      <c r="N482">
        <f>'"rank"; your input only here!'!N84</f>
        <v>0</v>
      </c>
      <c r="O482">
        <f>'"rank"; your input only here!'!O84</f>
        <v>0</v>
      </c>
      <c r="P482">
        <f>'"rank"; your input only here!'!P84</f>
        <v>0</v>
      </c>
      <c r="Q482">
        <f>'"rank"; your input only here!'!Q84</f>
        <v>0</v>
      </c>
      <c r="R482">
        <f>'"rank"; your input only here!'!R84</f>
        <v>0</v>
      </c>
      <c r="S482">
        <f>'"rank"; your input only here!'!S84</f>
        <v>0</v>
      </c>
      <c r="T482">
        <f>'"rank"; your input only here!'!T84</f>
        <v>0</v>
      </c>
      <c r="U482">
        <f>'"rank"; your input only here!'!U84</f>
        <v>0</v>
      </c>
      <c r="V482">
        <f>'"rank"; your input only here!'!V84</f>
        <v>0</v>
      </c>
      <c r="W482">
        <f>'"rank"; your input only here!'!W84</f>
        <v>0</v>
      </c>
      <c r="X482">
        <f>'"rank"; your input only here!'!X84</f>
        <v>0</v>
      </c>
      <c r="Y482">
        <f>'"rank"; your input only here!'!Y84</f>
        <v>0</v>
      </c>
      <c r="Z482">
        <f>'"rank"; your input only here!'!Z84</f>
        <v>0</v>
      </c>
      <c r="AA482">
        <f>'"rank"; your input only here!'!AA84</f>
        <v>0</v>
      </c>
      <c r="AB482">
        <f>'"rank"; your input only here!'!AB84</f>
        <v>0</v>
      </c>
      <c r="AC482">
        <f>'"rank"; your input only here!'!AC84</f>
        <v>0</v>
      </c>
      <c r="AD482">
        <f>'"rank"; your input only here!'!AD84</f>
        <v>0</v>
      </c>
      <c r="AE482">
        <f>'"rank"; your input only here!'!AE84</f>
        <v>0</v>
      </c>
      <c r="AF482">
        <f>'"rank"; your input only here!'!AF84</f>
        <v>0</v>
      </c>
      <c r="AG482">
        <f>'"rank"; your input only here!'!AG84</f>
        <v>0</v>
      </c>
      <c r="AH482">
        <f>'"rank"; your input only here!'!AH84</f>
        <v>0</v>
      </c>
      <c r="AI482">
        <f>'"rank"; your input only here!'!AI84</f>
        <v>0</v>
      </c>
      <c r="AJ482">
        <f>'"rank"; your input only here!'!AJ84</f>
        <v>0</v>
      </c>
      <c r="AK482">
        <f>'"rank"; your input only here!'!AK84</f>
        <v>0</v>
      </c>
      <c r="AL482">
        <f>'"rank"; your input only here!'!AL84</f>
        <v>0</v>
      </c>
      <c r="AM482" s="25">
        <f>'"rank"; your input only here!'!AM84</f>
        <v>0</v>
      </c>
      <c r="AN482" s="25">
        <f>'"rank"; your input only here!'!AN84</f>
        <v>0</v>
      </c>
      <c r="AO482" s="25">
        <f>'"rank"; your input only here!'!AO84</f>
        <v>0</v>
      </c>
      <c r="AP482" s="25">
        <f>'"rank"; your input only here!'!AP84</f>
        <v>0</v>
      </c>
      <c r="AQ482" s="25">
        <f>'"rank"; your input only here!'!AQ84</f>
        <v>0</v>
      </c>
    </row>
    <row r="483" spans="1:43" x14ac:dyDescent="0.25">
      <c r="A483" t="str">
        <f>'"rank"; your input only here!'!A85</f>
        <v>A80</v>
      </c>
      <c r="B483" t="str">
        <f>'"rank"; your input only here!'!B85</f>
        <v>Test Project 80</v>
      </c>
      <c r="C483">
        <f>'"rank"; your input only here!'!C85</f>
        <v>0</v>
      </c>
      <c r="D483">
        <f t="shared" si="7"/>
        <v>0</v>
      </c>
      <c r="E483">
        <f>'"rank"; your input only here!'!E85</f>
        <v>80</v>
      </c>
      <c r="F483">
        <f>'"rank"; your input only here!'!F85</f>
        <v>0</v>
      </c>
      <c r="G483">
        <f>'"rank"; your input only here!'!G85</f>
        <v>0</v>
      </c>
      <c r="H483">
        <f>'"rank"; your input only here!'!H85</f>
        <v>0</v>
      </c>
      <c r="I483">
        <f>'"rank"; your input only here!'!I85</f>
        <v>0</v>
      </c>
      <c r="J483">
        <f>'"rank"; your input only here!'!J85</f>
        <v>0</v>
      </c>
      <c r="K483">
        <f>'"rank"; your input only here!'!K85</f>
        <v>0</v>
      </c>
      <c r="L483">
        <f>'"rank"; your input only here!'!L85</f>
        <v>0</v>
      </c>
      <c r="M483">
        <f>'"rank"; your input only here!'!M85</f>
        <v>0</v>
      </c>
      <c r="N483">
        <f>'"rank"; your input only here!'!N85</f>
        <v>0</v>
      </c>
      <c r="O483">
        <f>'"rank"; your input only here!'!O85</f>
        <v>0</v>
      </c>
      <c r="P483">
        <f>'"rank"; your input only here!'!P85</f>
        <v>0</v>
      </c>
      <c r="Q483">
        <f>'"rank"; your input only here!'!Q85</f>
        <v>0</v>
      </c>
      <c r="R483">
        <f>'"rank"; your input only here!'!R85</f>
        <v>0</v>
      </c>
      <c r="S483">
        <f>'"rank"; your input only here!'!S85</f>
        <v>0</v>
      </c>
      <c r="T483">
        <f>'"rank"; your input only here!'!T85</f>
        <v>0</v>
      </c>
      <c r="U483">
        <f>'"rank"; your input only here!'!U85</f>
        <v>0</v>
      </c>
      <c r="V483">
        <f>'"rank"; your input only here!'!V85</f>
        <v>0</v>
      </c>
      <c r="W483">
        <f>'"rank"; your input only here!'!W85</f>
        <v>0</v>
      </c>
      <c r="X483">
        <f>'"rank"; your input only here!'!X85</f>
        <v>0</v>
      </c>
      <c r="Y483">
        <f>'"rank"; your input only here!'!Y85</f>
        <v>0</v>
      </c>
      <c r="Z483">
        <f>'"rank"; your input only here!'!Z85</f>
        <v>0</v>
      </c>
      <c r="AA483">
        <f>'"rank"; your input only here!'!AA85</f>
        <v>0</v>
      </c>
      <c r="AB483">
        <f>'"rank"; your input only here!'!AB85</f>
        <v>0</v>
      </c>
      <c r="AC483">
        <f>'"rank"; your input only here!'!AC85</f>
        <v>0</v>
      </c>
      <c r="AD483">
        <f>'"rank"; your input only here!'!AD85</f>
        <v>0</v>
      </c>
      <c r="AE483">
        <f>'"rank"; your input only here!'!AE85</f>
        <v>0</v>
      </c>
      <c r="AF483">
        <f>'"rank"; your input only here!'!AF85</f>
        <v>0</v>
      </c>
      <c r="AG483">
        <f>'"rank"; your input only here!'!AG85</f>
        <v>0</v>
      </c>
      <c r="AH483">
        <f>'"rank"; your input only here!'!AH85</f>
        <v>0</v>
      </c>
      <c r="AI483">
        <f>'"rank"; your input only here!'!AI85</f>
        <v>0</v>
      </c>
      <c r="AJ483">
        <f>'"rank"; your input only here!'!AJ85</f>
        <v>0</v>
      </c>
      <c r="AK483">
        <f>'"rank"; your input only here!'!AK85</f>
        <v>0</v>
      </c>
      <c r="AL483">
        <f>'"rank"; your input only here!'!AL85</f>
        <v>0</v>
      </c>
      <c r="AM483" s="25">
        <f>'"rank"; your input only here!'!AM85</f>
        <v>0</v>
      </c>
      <c r="AN483" s="25">
        <f>'"rank"; your input only here!'!AN85</f>
        <v>0</v>
      </c>
      <c r="AO483" s="25">
        <f>'"rank"; your input only here!'!AO85</f>
        <v>0</v>
      </c>
      <c r="AP483" s="25">
        <f>'"rank"; your input only here!'!AP85</f>
        <v>0</v>
      </c>
      <c r="AQ483" s="25">
        <f>'"rank"; your input only here!'!AQ85</f>
        <v>0</v>
      </c>
    </row>
    <row r="484" spans="1:43" x14ac:dyDescent="0.25">
      <c r="A484" t="str">
        <f>'"rank"; your input only here!'!A86</f>
        <v>A81</v>
      </c>
      <c r="B484" t="str">
        <f>'"rank"; your input only here!'!B86</f>
        <v>Test Project 81</v>
      </c>
      <c r="C484">
        <f>'"rank"; your input only here!'!C86</f>
        <v>0</v>
      </c>
      <c r="D484">
        <f t="shared" si="7"/>
        <v>0</v>
      </c>
      <c r="E484">
        <f>'"rank"; your input only here!'!E86</f>
        <v>81</v>
      </c>
      <c r="F484">
        <f>'"rank"; your input only here!'!F86</f>
        <v>0</v>
      </c>
      <c r="G484">
        <f>'"rank"; your input only here!'!G86</f>
        <v>0</v>
      </c>
      <c r="H484">
        <f>'"rank"; your input only here!'!H86</f>
        <v>0</v>
      </c>
      <c r="I484">
        <f>'"rank"; your input only here!'!I86</f>
        <v>0</v>
      </c>
      <c r="J484">
        <f>'"rank"; your input only here!'!J86</f>
        <v>0</v>
      </c>
      <c r="K484">
        <f>'"rank"; your input only here!'!K86</f>
        <v>0</v>
      </c>
      <c r="L484">
        <f>'"rank"; your input only here!'!L86</f>
        <v>0</v>
      </c>
      <c r="M484">
        <f>'"rank"; your input only here!'!M86</f>
        <v>0</v>
      </c>
      <c r="N484">
        <f>'"rank"; your input only here!'!N86</f>
        <v>0</v>
      </c>
      <c r="O484">
        <f>'"rank"; your input only here!'!O86</f>
        <v>0</v>
      </c>
      <c r="P484">
        <f>'"rank"; your input only here!'!P86</f>
        <v>0</v>
      </c>
      <c r="Q484">
        <f>'"rank"; your input only here!'!Q86</f>
        <v>0</v>
      </c>
      <c r="R484">
        <f>'"rank"; your input only here!'!R86</f>
        <v>0</v>
      </c>
      <c r="S484">
        <f>'"rank"; your input only here!'!S86</f>
        <v>0</v>
      </c>
      <c r="T484">
        <f>'"rank"; your input only here!'!T86</f>
        <v>0</v>
      </c>
      <c r="U484">
        <f>'"rank"; your input only here!'!U86</f>
        <v>0</v>
      </c>
      <c r="V484">
        <f>'"rank"; your input only here!'!V86</f>
        <v>0</v>
      </c>
      <c r="W484">
        <f>'"rank"; your input only here!'!W86</f>
        <v>0</v>
      </c>
      <c r="X484">
        <f>'"rank"; your input only here!'!X86</f>
        <v>0</v>
      </c>
      <c r="Y484">
        <f>'"rank"; your input only here!'!Y86</f>
        <v>0</v>
      </c>
      <c r="Z484">
        <f>'"rank"; your input only here!'!Z86</f>
        <v>0</v>
      </c>
      <c r="AA484">
        <f>'"rank"; your input only here!'!AA86</f>
        <v>0</v>
      </c>
      <c r="AB484">
        <f>'"rank"; your input only here!'!AB86</f>
        <v>0</v>
      </c>
      <c r="AC484">
        <f>'"rank"; your input only here!'!AC86</f>
        <v>0</v>
      </c>
      <c r="AD484">
        <f>'"rank"; your input only here!'!AD86</f>
        <v>0</v>
      </c>
      <c r="AE484">
        <f>'"rank"; your input only here!'!AE86</f>
        <v>0</v>
      </c>
      <c r="AF484">
        <f>'"rank"; your input only here!'!AF86</f>
        <v>0</v>
      </c>
      <c r="AG484">
        <f>'"rank"; your input only here!'!AG86</f>
        <v>0</v>
      </c>
      <c r="AH484">
        <f>'"rank"; your input only here!'!AH86</f>
        <v>0</v>
      </c>
      <c r="AI484">
        <f>'"rank"; your input only here!'!AI86</f>
        <v>0</v>
      </c>
      <c r="AJ484">
        <f>'"rank"; your input only here!'!AJ86</f>
        <v>0</v>
      </c>
      <c r="AK484">
        <f>'"rank"; your input only here!'!AK86</f>
        <v>0</v>
      </c>
      <c r="AL484">
        <f>'"rank"; your input only here!'!AL86</f>
        <v>0</v>
      </c>
      <c r="AM484" s="25">
        <f>'"rank"; your input only here!'!AM86</f>
        <v>0</v>
      </c>
      <c r="AN484" s="25">
        <f>'"rank"; your input only here!'!AN86</f>
        <v>0</v>
      </c>
      <c r="AO484" s="25">
        <f>'"rank"; your input only here!'!AO86</f>
        <v>0</v>
      </c>
      <c r="AP484" s="25">
        <f>'"rank"; your input only here!'!AP86</f>
        <v>0</v>
      </c>
      <c r="AQ484" s="25">
        <f>'"rank"; your input only here!'!AQ86</f>
        <v>0</v>
      </c>
    </row>
    <row r="485" spans="1:43" x14ac:dyDescent="0.25">
      <c r="A485" t="str">
        <f>'"rank"; your input only here!'!A87</f>
        <v>A82</v>
      </c>
      <c r="B485" t="str">
        <f>'"rank"; your input only here!'!B87</f>
        <v>Test Project 82</v>
      </c>
      <c r="C485">
        <f>'"rank"; your input only here!'!C87</f>
        <v>0</v>
      </c>
      <c r="D485">
        <f t="shared" si="7"/>
        <v>0</v>
      </c>
      <c r="E485">
        <f>'"rank"; your input only here!'!E87</f>
        <v>82</v>
      </c>
      <c r="F485">
        <f>'"rank"; your input only here!'!F87</f>
        <v>0</v>
      </c>
      <c r="G485">
        <f>'"rank"; your input only here!'!G87</f>
        <v>0</v>
      </c>
      <c r="H485">
        <f>'"rank"; your input only here!'!H87</f>
        <v>0</v>
      </c>
      <c r="I485">
        <f>'"rank"; your input only here!'!I87</f>
        <v>0</v>
      </c>
      <c r="J485">
        <f>'"rank"; your input only here!'!J87</f>
        <v>0</v>
      </c>
      <c r="K485">
        <f>'"rank"; your input only here!'!K87</f>
        <v>0</v>
      </c>
      <c r="L485">
        <f>'"rank"; your input only here!'!L87</f>
        <v>0</v>
      </c>
      <c r="M485">
        <f>'"rank"; your input only here!'!M87</f>
        <v>0</v>
      </c>
      <c r="N485">
        <f>'"rank"; your input only here!'!N87</f>
        <v>0</v>
      </c>
      <c r="O485">
        <f>'"rank"; your input only here!'!O87</f>
        <v>0</v>
      </c>
      <c r="P485">
        <f>'"rank"; your input only here!'!P87</f>
        <v>0</v>
      </c>
      <c r="Q485">
        <f>'"rank"; your input only here!'!Q87</f>
        <v>0</v>
      </c>
      <c r="R485">
        <f>'"rank"; your input only here!'!R87</f>
        <v>0</v>
      </c>
      <c r="S485">
        <f>'"rank"; your input only here!'!S87</f>
        <v>0</v>
      </c>
      <c r="T485">
        <f>'"rank"; your input only here!'!T87</f>
        <v>0</v>
      </c>
      <c r="U485">
        <f>'"rank"; your input only here!'!U87</f>
        <v>0</v>
      </c>
      <c r="V485">
        <f>'"rank"; your input only here!'!V87</f>
        <v>0</v>
      </c>
      <c r="W485">
        <f>'"rank"; your input only here!'!W87</f>
        <v>0</v>
      </c>
      <c r="X485">
        <f>'"rank"; your input only here!'!X87</f>
        <v>0</v>
      </c>
      <c r="Y485">
        <f>'"rank"; your input only here!'!Y87</f>
        <v>0</v>
      </c>
      <c r="Z485">
        <f>'"rank"; your input only here!'!Z87</f>
        <v>0</v>
      </c>
      <c r="AA485">
        <f>'"rank"; your input only here!'!AA87</f>
        <v>0</v>
      </c>
      <c r="AB485">
        <f>'"rank"; your input only here!'!AB87</f>
        <v>0</v>
      </c>
      <c r="AC485">
        <f>'"rank"; your input only here!'!AC87</f>
        <v>0</v>
      </c>
      <c r="AD485">
        <f>'"rank"; your input only here!'!AD87</f>
        <v>0</v>
      </c>
      <c r="AE485">
        <f>'"rank"; your input only here!'!AE87</f>
        <v>0</v>
      </c>
      <c r="AF485">
        <f>'"rank"; your input only here!'!AF87</f>
        <v>0</v>
      </c>
      <c r="AG485">
        <f>'"rank"; your input only here!'!AG87</f>
        <v>0</v>
      </c>
      <c r="AH485">
        <f>'"rank"; your input only here!'!AH87</f>
        <v>0</v>
      </c>
      <c r="AI485">
        <f>'"rank"; your input only here!'!AI87</f>
        <v>0</v>
      </c>
      <c r="AJ485">
        <f>'"rank"; your input only here!'!AJ87</f>
        <v>0</v>
      </c>
      <c r="AK485">
        <f>'"rank"; your input only here!'!AK87</f>
        <v>0</v>
      </c>
      <c r="AL485">
        <f>'"rank"; your input only here!'!AL87</f>
        <v>0</v>
      </c>
      <c r="AM485" s="25">
        <f>'"rank"; your input only here!'!AM87</f>
        <v>0</v>
      </c>
      <c r="AN485" s="25">
        <f>'"rank"; your input only here!'!AN87</f>
        <v>0</v>
      </c>
      <c r="AO485" s="25">
        <f>'"rank"; your input only here!'!AO87</f>
        <v>0</v>
      </c>
      <c r="AP485" s="25">
        <f>'"rank"; your input only here!'!AP87</f>
        <v>0</v>
      </c>
      <c r="AQ485" s="25">
        <f>'"rank"; your input only here!'!AQ87</f>
        <v>0</v>
      </c>
    </row>
    <row r="486" spans="1:43" x14ac:dyDescent="0.25">
      <c r="A486" t="str">
        <f>'"rank"; your input only here!'!A88</f>
        <v>A83</v>
      </c>
      <c r="B486" t="str">
        <f>'"rank"; your input only here!'!B88</f>
        <v>Test Project 83</v>
      </c>
      <c r="C486">
        <f>'"rank"; your input only here!'!C88</f>
        <v>0</v>
      </c>
      <c r="D486">
        <f t="shared" si="7"/>
        <v>0</v>
      </c>
      <c r="E486">
        <f>'"rank"; your input only here!'!E88</f>
        <v>83</v>
      </c>
      <c r="F486">
        <f>'"rank"; your input only here!'!F88</f>
        <v>0</v>
      </c>
      <c r="G486">
        <f>'"rank"; your input only here!'!G88</f>
        <v>0</v>
      </c>
      <c r="H486">
        <f>'"rank"; your input only here!'!H88</f>
        <v>0</v>
      </c>
      <c r="I486">
        <f>'"rank"; your input only here!'!I88</f>
        <v>0</v>
      </c>
      <c r="J486">
        <f>'"rank"; your input only here!'!J88</f>
        <v>0</v>
      </c>
      <c r="K486">
        <f>'"rank"; your input only here!'!K88</f>
        <v>0</v>
      </c>
      <c r="L486">
        <f>'"rank"; your input only here!'!L88</f>
        <v>0</v>
      </c>
      <c r="M486">
        <f>'"rank"; your input only here!'!M88</f>
        <v>0</v>
      </c>
      <c r="N486">
        <f>'"rank"; your input only here!'!N88</f>
        <v>0</v>
      </c>
      <c r="O486">
        <f>'"rank"; your input only here!'!O88</f>
        <v>0</v>
      </c>
      <c r="P486">
        <f>'"rank"; your input only here!'!P88</f>
        <v>0</v>
      </c>
      <c r="Q486">
        <f>'"rank"; your input only here!'!Q88</f>
        <v>0</v>
      </c>
      <c r="R486">
        <f>'"rank"; your input only here!'!R88</f>
        <v>0</v>
      </c>
      <c r="S486">
        <f>'"rank"; your input only here!'!S88</f>
        <v>0</v>
      </c>
      <c r="T486">
        <f>'"rank"; your input only here!'!T88</f>
        <v>0</v>
      </c>
      <c r="U486">
        <f>'"rank"; your input only here!'!U88</f>
        <v>0</v>
      </c>
      <c r="V486">
        <f>'"rank"; your input only here!'!V88</f>
        <v>0</v>
      </c>
      <c r="W486">
        <f>'"rank"; your input only here!'!W88</f>
        <v>0</v>
      </c>
      <c r="X486">
        <f>'"rank"; your input only here!'!X88</f>
        <v>0</v>
      </c>
      <c r="Y486">
        <f>'"rank"; your input only here!'!Y88</f>
        <v>0</v>
      </c>
      <c r="Z486">
        <f>'"rank"; your input only here!'!Z88</f>
        <v>0</v>
      </c>
      <c r="AA486">
        <f>'"rank"; your input only here!'!AA88</f>
        <v>0</v>
      </c>
      <c r="AB486">
        <f>'"rank"; your input only here!'!AB88</f>
        <v>0</v>
      </c>
      <c r="AC486">
        <f>'"rank"; your input only here!'!AC88</f>
        <v>0</v>
      </c>
      <c r="AD486">
        <f>'"rank"; your input only here!'!AD88</f>
        <v>0</v>
      </c>
      <c r="AE486">
        <f>'"rank"; your input only here!'!AE88</f>
        <v>0</v>
      </c>
      <c r="AF486">
        <f>'"rank"; your input only here!'!AF88</f>
        <v>0</v>
      </c>
      <c r="AG486">
        <f>'"rank"; your input only here!'!AG88</f>
        <v>0</v>
      </c>
      <c r="AH486">
        <f>'"rank"; your input only here!'!AH88</f>
        <v>0</v>
      </c>
      <c r="AI486">
        <f>'"rank"; your input only here!'!AI88</f>
        <v>0</v>
      </c>
      <c r="AJ486">
        <f>'"rank"; your input only here!'!AJ88</f>
        <v>0</v>
      </c>
      <c r="AK486">
        <f>'"rank"; your input only here!'!AK88</f>
        <v>0</v>
      </c>
      <c r="AL486">
        <f>'"rank"; your input only here!'!AL88</f>
        <v>0</v>
      </c>
      <c r="AM486" s="25">
        <f>'"rank"; your input only here!'!AM88</f>
        <v>0</v>
      </c>
      <c r="AN486" s="25">
        <f>'"rank"; your input only here!'!AN88</f>
        <v>0</v>
      </c>
      <c r="AO486" s="25">
        <f>'"rank"; your input only here!'!AO88</f>
        <v>0</v>
      </c>
      <c r="AP486" s="25">
        <f>'"rank"; your input only here!'!AP88</f>
        <v>0</v>
      </c>
      <c r="AQ486" s="25">
        <f>'"rank"; your input only here!'!AQ88</f>
        <v>0</v>
      </c>
    </row>
    <row r="487" spans="1:43" x14ac:dyDescent="0.25">
      <c r="A487" t="str">
        <f>'"rank"; your input only here!'!A89</f>
        <v>A84</v>
      </c>
      <c r="B487" t="str">
        <f>'"rank"; your input only here!'!B89</f>
        <v>Test Project 84</v>
      </c>
      <c r="C487">
        <f>'"rank"; your input only here!'!C89</f>
        <v>0</v>
      </c>
      <c r="D487">
        <f t="shared" si="7"/>
        <v>0</v>
      </c>
      <c r="E487">
        <f>'"rank"; your input only here!'!E89</f>
        <v>84</v>
      </c>
      <c r="F487">
        <f>'"rank"; your input only here!'!F89</f>
        <v>0</v>
      </c>
      <c r="G487">
        <f>'"rank"; your input only here!'!G89</f>
        <v>0</v>
      </c>
      <c r="H487">
        <f>'"rank"; your input only here!'!H89</f>
        <v>0</v>
      </c>
      <c r="I487">
        <f>'"rank"; your input only here!'!I89</f>
        <v>0</v>
      </c>
      <c r="J487">
        <f>'"rank"; your input only here!'!J89</f>
        <v>0</v>
      </c>
      <c r="K487">
        <f>'"rank"; your input only here!'!K89</f>
        <v>0</v>
      </c>
      <c r="L487">
        <f>'"rank"; your input only here!'!L89</f>
        <v>0</v>
      </c>
      <c r="M487">
        <f>'"rank"; your input only here!'!M89</f>
        <v>0</v>
      </c>
      <c r="N487">
        <f>'"rank"; your input only here!'!N89</f>
        <v>0</v>
      </c>
      <c r="O487">
        <f>'"rank"; your input only here!'!O89</f>
        <v>0</v>
      </c>
      <c r="P487">
        <f>'"rank"; your input only here!'!P89</f>
        <v>0</v>
      </c>
      <c r="Q487">
        <f>'"rank"; your input only here!'!Q89</f>
        <v>0</v>
      </c>
      <c r="R487">
        <f>'"rank"; your input only here!'!R89</f>
        <v>0</v>
      </c>
      <c r="S487">
        <f>'"rank"; your input only here!'!S89</f>
        <v>0</v>
      </c>
      <c r="T487">
        <f>'"rank"; your input only here!'!T89</f>
        <v>0</v>
      </c>
      <c r="U487">
        <f>'"rank"; your input only here!'!U89</f>
        <v>0</v>
      </c>
      <c r="V487">
        <f>'"rank"; your input only here!'!V89</f>
        <v>0</v>
      </c>
      <c r="W487">
        <f>'"rank"; your input only here!'!W89</f>
        <v>0</v>
      </c>
      <c r="X487">
        <f>'"rank"; your input only here!'!X89</f>
        <v>0</v>
      </c>
      <c r="Y487">
        <f>'"rank"; your input only here!'!Y89</f>
        <v>0</v>
      </c>
      <c r="Z487">
        <f>'"rank"; your input only here!'!Z89</f>
        <v>0</v>
      </c>
      <c r="AA487">
        <f>'"rank"; your input only here!'!AA89</f>
        <v>0</v>
      </c>
      <c r="AB487">
        <f>'"rank"; your input only here!'!AB89</f>
        <v>0</v>
      </c>
      <c r="AC487">
        <f>'"rank"; your input only here!'!AC89</f>
        <v>0</v>
      </c>
      <c r="AD487">
        <f>'"rank"; your input only here!'!AD89</f>
        <v>0</v>
      </c>
      <c r="AE487">
        <f>'"rank"; your input only here!'!AE89</f>
        <v>0</v>
      </c>
      <c r="AF487">
        <f>'"rank"; your input only here!'!AF89</f>
        <v>0</v>
      </c>
      <c r="AG487">
        <f>'"rank"; your input only here!'!AG89</f>
        <v>0</v>
      </c>
      <c r="AH487">
        <f>'"rank"; your input only here!'!AH89</f>
        <v>0</v>
      </c>
      <c r="AI487">
        <f>'"rank"; your input only here!'!AI89</f>
        <v>0</v>
      </c>
      <c r="AJ487">
        <f>'"rank"; your input only here!'!AJ89</f>
        <v>0</v>
      </c>
      <c r="AK487">
        <f>'"rank"; your input only here!'!AK89</f>
        <v>0</v>
      </c>
      <c r="AL487">
        <f>'"rank"; your input only here!'!AL89</f>
        <v>0</v>
      </c>
      <c r="AM487" s="25">
        <f>'"rank"; your input only here!'!AM89</f>
        <v>0</v>
      </c>
      <c r="AN487" s="25">
        <f>'"rank"; your input only here!'!AN89</f>
        <v>0</v>
      </c>
      <c r="AO487" s="25">
        <f>'"rank"; your input only here!'!AO89</f>
        <v>0</v>
      </c>
      <c r="AP487" s="25">
        <f>'"rank"; your input only here!'!AP89</f>
        <v>0</v>
      </c>
      <c r="AQ487" s="25">
        <f>'"rank"; your input only here!'!AQ89</f>
        <v>0</v>
      </c>
    </row>
    <row r="488" spans="1:43" x14ac:dyDescent="0.25">
      <c r="A488" t="str">
        <f>'"rank"; your input only here!'!A90</f>
        <v>A85</v>
      </c>
      <c r="B488" t="str">
        <f>'"rank"; your input only here!'!B90</f>
        <v>Test Project 85</v>
      </c>
      <c r="C488">
        <f>'"rank"; your input only here!'!C90</f>
        <v>0</v>
      </c>
      <c r="D488">
        <f t="shared" si="7"/>
        <v>0</v>
      </c>
      <c r="E488">
        <f>'"rank"; your input only here!'!E90</f>
        <v>85</v>
      </c>
      <c r="F488">
        <f>'"rank"; your input only here!'!F90</f>
        <v>0</v>
      </c>
      <c r="G488">
        <f>'"rank"; your input only here!'!G90</f>
        <v>0</v>
      </c>
      <c r="H488">
        <f>'"rank"; your input only here!'!H90</f>
        <v>0</v>
      </c>
      <c r="I488">
        <f>'"rank"; your input only here!'!I90</f>
        <v>0</v>
      </c>
      <c r="J488">
        <f>'"rank"; your input only here!'!J90</f>
        <v>0</v>
      </c>
      <c r="K488">
        <f>'"rank"; your input only here!'!K90</f>
        <v>0</v>
      </c>
      <c r="L488">
        <f>'"rank"; your input only here!'!L90</f>
        <v>0</v>
      </c>
      <c r="M488">
        <f>'"rank"; your input only here!'!M90</f>
        <v>0</v>
      </c>
      <c r="N488">
        <f>'"rank"; your input only here!'!N90</f>
        <v>0</v>
      </c>
      <c r="O488">
        <f>'"rank"; your input only here!'!O90</f>
        <v>0</v>
      </c>
      <c r="P488">
        <f>'"rank"; your input only here!'!P90</f>
        <v>0</v>
      </c>
      <c r="Q488">
        <f>'"rank"; your input only here!'!Q90</f>
        <v>0</v>
      </c>
      <c r="R488">
        <f>'"rank"; your input only here!'!R90</f>
        <v>0</v>
      </c>
      <c r="S488">
        <f>'"rank"; your input only here!'!S90</f>
        <v>0</v>
      </c>
      <c r="T488">
        <f>'"rank"; your input only here!'!T90</f>
        <v>0</v>
      </c>
      <c r="U488">
        <f>'"rank"; your input only here!'!U90</f>
        <v>0</v>
      </c>
      <c r="V488">
        <f>'"rank"; your input only here!'!V90</f>
        <v>0</v>
      </c>
      <c r="W488">
        <f>'"rank"; your input only here!'!W90</f>
        <v>0</v>
      </c>
      <c r="X488">
        <f>'"rank"; your input only here!'!X90</f>
        <v>0</v>
      </c>
      <c r="Y488">
        <f>'"rank"; your input only here!'!Y90</f>
        <v>0</v>
      </c>
      <c r="Z488">
        <f>'"rank"; your input only here!'!Z90</f>
        <v>0</v>
      </c>
      <c r="AA488">
        <f>'"rank"; your input only here!'!AA90</f>
        <v>0</v>
      </c>
      <c r="AB488">
        <f>'"rank"; your input only here!'!AB90</f>
        <v>0</v>
      </c>
      <c r="AC488">
        <f>'"rank"; your input only here!'!AC90</f>
        <v>0</v>
      </c>
      <c r="AD488">
        <f>'"rank"; your input only here!'!AD90</f>
        <v>0</v>
      </c>
      <c r="AE488">
        <f>'"rank"; your input only here!'!AE90</f>
        <v>0</v>
      </c>
      <c r="AF488">
        <f>'"rank"; your input only here!'!AF90</f>
        <v>0</v>
      </c>
      <c r="AG488">
        <f>'"rank"; your input only here!'!AG90</f>
        <v>0</v>
      </c>
      <c r="AH488">
        <f>'"rank"; your input only here!'!AH90</f>
        <v>0</v>
      </c>
      <c r="AI488">
        <f>'"rank"; your input only here!'!AI90</f>
        <v>0</v>
      </c>
      <c r="AJ488">
        <f>'"rank"; your input only here!'!AJ90</f>
        <v>0</v>
      </c>
      <c r="AK488">
        <f>'"rank"; your input only here!'!AK90</f>
        <v>0</v>
      </c>
      <c r="AL488">
        <f>'"rank"; your input only here!'!AL90</f>
        <v>0</v>
      </c>
      <c r="AM488" s="25">
        <f>'"rank"; your input only here!'!AM90</f>
        <v>0</v>
      </c>
      <c r="AN488" s="25">
        <f>'"rank"; your input only here!'!AN90</f>
        <v>0</v>
      </c>
      <c r="AO488" s="25">
        <f>'"rank"; your input only here!'!AO90</f>
        <v>0</v>
      </c>
      <c r="AP488" s="25">
        <f>'"rank"; your input only here!'!AP90</f>
        <v>0</v>
      </c>
      <c r="AQ488" s="25">
        <f>'"rank"; your input only here!'!AQ90</f>
        <v>0</v>
      </c>
    </row>
    <row r="489" spans="1:43" x14ac:dyDescent="0.25">
      <c r="A489" t="str">
        <f>'"rank"; your input only here!'!A91</f>
        <v>A86</v>
      </c>
      <c r="B489" t="str">
        <f>'"rank"; your input only here!'!B91</f>
        <v>Test Project 86</v>
      </c>
      <c r="C489">
        <f>'"rank"; your input only here!'!C91</f>
        <v>0</v>
      </c>
      <c r="D489">
        <f t="shared" si="7"/>
        <v>0</v>
      </c>
      <c r="E489">
        <f>'"rank"; your input only here!'!E91</f>
        <v>86</v>
      </c>
      <c r="F489">
        <f>'"rank"; your input only here!'!F91</f>
        <v>0</v>
      </c>
      <c r="G489">
        <f>'"rank"; your input only here!'!G91</f>
        <v>0</v>
      </c>
      <c r="H489">
        <f>'"rank"; your input only here!'!H91</f>
        <v>0</v>
      </c>
      <c r="I489">
        <f>'"rank"; your input only here!'!I91</f>
        <v>0</v>
      </c>
      <c r="J489">
        <f>'"rank"; your input only here!'!J91</f>
        <v>0</v>
      </c>
      <c r="K489">
        <f>'"rank"; your input only here!'!K91</f>
        <v>0</v>
      </c>
      <c r="L489">
        <f>'"rank"; your input only here!'!L91</f>
        <v>0</v>
      </c>
      <c r="M489">
        <f>'"rank"; your input only here!'!M91</f>
        <v>0</v>
      </c>
      <c r="N489">
        <f>'"rank"; your input only here!'!N91</f>
        <v>0</v>
      </c>
      <c r="O489">
        <f>'"rank"; your input only here!'!O91</f>
        <v>0</v>
      </c>
      <c r="P489">
        <f>'"rank"; your input only here!'!P91</f>
        <v>0</v>
      </c>
      <c r="Q489">
        <f>'"rank"; your input only here!'!Q91</f>
        <v>0</v>
      </c>
      <c r="R489">
        <f>'"rank"; your input only here!'!R91</f>
        <v>0</v>
      </c>
      <c r="S489">
        <f>'"rank"; your input only here!'!S91</f>
        <v>0</v>
      </c>
      <c r="T489">
        <f>'"rank"; your input only here!'!T91</f>
        <v>0</v>
      </c>
      <c r="U489">
        <f>'"rank"; your input only here!'!U91</f>
        <v>0</v>
      </c>
      <c r="V489">
        <f>'"rank"; your input only here!'!V91</f>
        <v>0</v>
      </c>
      <c r="W489">
        <f>'"rank"; your input only here!'!W91</f>
        <v>0</v>
      </c>
      <c r="X489">
        <f>'"rank"; your input only here!'!X91</f>
        <v>0</v>
      </c>
      <c r="Y489">
        <f>'"rank"; your input only here!'!Y91</f>
        <v>0</v>
      </c>
      <c r="Z489">
        <f>'"rank"; your input only here!'!Z91</f>
        <v>0</v>
      </c>
      <c r="AA489">
        <f>'"rank"; your input only here!'!AA91</f>
        <v>0</v>
      </c>
      <c r="AB489">
        <f>'"rank"; your input only here!'!AB91</f>
        <v>0</v>
      </c>
      <c r="AC489">
        <f>'"rank"; your input only here!'!AC91</f>
        <v>0</v>
      </c>
      <c r="AD489">
        <f>'"rank"; your input only here!'!AD91</f>
        <v>0</v>
      </c>
      <c r="AE489">
        <f>'"rank"; your input only here!'!AE91</f>
        <v>0</v>
      </c>
      <c r="AF489">
        <f>'"rank"; your input only here!'!AF91</f>
        <v>0</v>
      </c>
      <c r="AG489">
        <f>'"rank"; your input only here!'!AG91</f>
        <v>0</v>
      </c>
      <c r="AH489">
        <f>'"rank"; your input only here!'!AH91</f>
        <v>0</v>
      </c>
      <c r="AI489">
        <f>'"rank"; your input only here!'!AI91</f>
        <v>0</v>
      </c>
      <c r="AJ489">
        <f>'"rank"; your input only here!'!AJ91</f>
        <v>0</v>
      </c>
      <c r="AK489">
        <f>'"rank"; your input only here!'!AK91</f>
        <v>0</v>
      </c>
      <c r="AL489">
        <f>'"rank"; your input only here!'!AL91</f>
        <v>0</v>
      </c>
      <c r="AM489" s="25">
        <f>'"rank"; your input only here!'!AM91</f>
        <v>0</v>
      </c>
      <c r="AN489" s="25">
        <f>'"rank"; your input only here!'!AN91</f>
        <v>0</v>
      </c>
      <c r="AO489" s="25">
        <f>'"rank"; your input only here!'!AO91</f>
        <v>0</v>
      </c>
      <c r="AP489" s="25">
        <f>'"rank"; your input only here!'!AP91</f>
        <v>0</v>
      </c>
      <c r="AQ489" s="25">
        <f>'"rank"; your input only here!'!AQ91</f>
        <v>0</v>
      </c>
    </row>
    <row r="490" spans="1:43" x14ac:dyDescent="0.25">
      <c r="A490" t="str">
        <f>'"rank"; your input only here!'!A92</f>
        <v>A87</v>
      </c>
      <c r="B490" t="str">
        <f>'"rank"; your input only here!'!B92</f>
        <v>Test Project 87</v>
      </c>
      <c r="C490">
        <f>'"rank"; your input only here!'!C92</f>
        <v>0</v>
      </c>
      <c r="D490">
        <f t="shared" si="7"/>
        <v>0</v>
      </c>
      <c r="E490">
        <f>'"rank"; your input only here!'!E92</f>
        <v>87</v>
      </c>
      <c r="F490">
        <f>'"rank"; your input only here!'!F92</f>
        <v>0</v>
      </c>
      <c r="G490">
        <f>'"rank"; your input only here!'!G92</f>
        <v>0</v>
      </c>
      <c r="H490">
        <f>'"rank"; your input only here!'!H92</f>
        <v>0</v>
      </c>
      <c r="I490">
        <f>'"rank"; your input only here!'!I92</f>
        <v>0</v>
      </c>
      <c r="J490">
        <f>'"rank"; your input only here!'!J92</f>
        <v>0</v>
      </c>
      <c r="K490">
        <f>'"rank"; your input only here!'!K92</f>
        <v>0</v>
      </c>
      <c r="L490">
        <f>'"rank"; your input only here!'!L92</f>
        <v>0</v>
      </c>
      <c r="M490">
        <f>'"rank"; your input only here!'!M92</f>
        <v>0</v>
      </c>
      <c r="N490">
        <f>'"rank"; your input only here!'!N92</f>
        <v>0</v>
      </c>
      <c r="O490">
        <f>'"rank"; your input only here!'!O92</f>
        <v>0</v>
      </c>
      <c r="P490">
        <f>'"rank"; your input only here!'!P92</f>
        <v>0</v>
      </c>
      <c r="Q490">
        <f>'"rank"; your input only here!'!Q92</f>
        <v>0</v>
      </c>
      <c r="R490">
        <f>'"rank"; your input only here!'!R92</f>
        <v>0</v>
      </c>
      <c r="S490">
        <f>'"rank"; your input only here!'!S92</f>
        <v>0</v>
      </c>
      <c r="T490">
        <f>'"rank"; your input only here!'!T92</f>
        <v>0</v>
      </c>
      <c r="U490">
        <f>'"rank"; your input only here!'!U92</f>
        <v>0</v>
      </c>
      <c r="V490">
        <f>'"rank"; your input only here!'!V92</f>
        <v>0</v>
      </c>
      <c r="W490">
        <f>'"rank"; your input only here!'!W92</f>
        <v>0</v>
      </c>
      <c r="X490">
        <f>'"rank"; your input only here!'!X92</f>
        <v>0</v>
      </c>
      <c r="Y490">
        <f>'"rank"; your input only here!'!Y92</f>
        <v>0</v>
      </c>
      <c r="Z490">
        <f>'"rank"; your input only here!'!Z92</f>
        <v>0</v>
      </c>
      <c r="AA490">
        <f>'"rank"; your input only here!'!AA92</f>
        <v>0</v>
      </c>
      <c r="AB490">
        <f>'"rank"; your input only here!'!AB92</f>
        <v>0</v>
      </c>
      <c r="AC490">
        <f>'"rank"; your input only here!'!AC92</f>
        <v>0</v>
      </c>
      <c r="AD490">
        <f>'"rank"; your input only here!'!AD92</f>
        <v>0</v>
      </c>
      <c r="AE490">
        <f>'"rank"; your input only here!'!AE92</f>
        <v>0</v>
      </c>
      <c r="AF490">
        <f>'"rank"; your input only here!'!AF92</f>
        <v>0</v>
      </c>
      <c r="AG490">
        <f>'"rank"; your input only here!'!AG92</f>
        <v>0</v>
      </c>
      <c r="AH490">
        <f>'"rank"; your input only here!'!AH92</f>
        <v>0</v>
      </c>
      <c r="AI490">
        <f>'"rank"; your input only here!'!AI92</f>
        <v>0</v>
      </c>
      <c r="AJ490">
        <f>'"rank"; your input only here!'!AJ92</f>
        <v>0</v>
      </c>
      <c r="AK490">
        <f>'"rank"; your input only here!'!AK92</f>
        <v>0</v>
      </c>
      <c r="AL490">
        <f>'"rank"; your input only here!'!AL92</f>
        <v>0</v>
      </c>
      <c r="AM490" s="25">
        <f>'"rank"; your input only here!'!AM92</f>
        <v>0</v>
      </c>
      <c r="AN490" s="25">
        <f>'"rank"; your input only here!'!AN92</f>
        <v>0</v>
      </c>
      <c r="AO490" s="25">
        <f>'"rank"; your input only here!'!AO92</f>
        <v>0</v>
      </c>
      <c r="AP490" s="25">
        <f>'"rank"; your input only here!'!AP92</f>
        <v>0</v>
      </c>
      <c r="AQ490" s="25">
        <f>'"rank"; your input only here!'!AQ92</f>
        <v>0</v>
      </c>
    </row>
    <row r="491" spans="1:43" x14ac:dyDescent="0.25">
      <c r="A491" t="str">
        <f>'"rank"; your input only here!'!A93</f>
        <v>A88</v>
      </c>
      <c r="B491" t="str">
        <f>'"rank"; your input only here!'!B93</f>
        <v>Test Project 88</v>
      </c>
      <c r="C491">
        <f>'"rank"; your input only here!'!C93</f>
        <v>0</v>
      </c>
      <c r="D491">
        <f t="shared" si="7"/>
        <v>0</v>
      </c>
      <c r="E491">
        <f>'"rank"; your input only here!'!E93</f>
        <v>88</v>
      </c>
      <c r="F491">
        <f>'"rank"; your input only here!'!F93</f>
        <v>0</v>
      </c>
      <c r="G491">
        <f>'"rank"; your input only here!'!G93</f>
        <v>0</v>
      </c>
      <c r="H491">
        <f>'"rank"; your input only here!'!H93</f>
        <v>0</v>
      </c>
      <c r="I491">
        <f>'"rank"; your input only here!'!I93</f>
        <v>0</v>
      </c>
      <c r="J491">
        <f>'"rank"; your input only here!'!J93</f>
        <v>0</v>
      </c>
      <c r="K491">
        <f>'"rank"; your input only here!'!K93</f>
        <v>0</v>
      </c>
      <c r="L491">
        <f>'"rank"; your input only here!'!L93</f>
        <v>0</v>
      </c>
      <c r="M491">
        <f>'"rank"; your input only here!'!M93</f>
        <v>0</v>
      </c>
      <c r="N491">
        <f>'"rank"; your input only here!'!N93</f>
        <v>0</v>
      </c>
      <c r="O491">
        <f>'"rank"; your input only here!'!O93</f>
        <v>0</v>
      </c>
      <c r="P491">
        <f>'"rank"; your input only here!'!P93</f>
        <v>0</v>
      </c>
      <c r="Q491">
        <f>'"rank"; your input only here!'!Q93</f>
        <v>0</v>
      </c>
      <c r="R491">
        <f>'"rank"; your input only here!'!R93</f>
        <v>0</v>
      </c>
      <c r="S491">
        <f>'"rank"; your input only here!'!S93</f>
        <v>0</v>
      </c>
      <c r="T491">
        <f>'"rank"; your input only here!'!T93</f>
        <v>0</v>
      </c>
      <c r="U491">
        <f>'"rank"; your input only here!'!U93</f>
        <v>0</v>
      </c>
      <c r="V491">
        <f>'"rank"; your input only here!'!V93</f>
        <v>0</v>
      </c>
      <c r="W491">
        <f>'"rank"; your input only here!'!W93</f>
        <v>0</v>
      </c>
      <c r="X491">
        <f>'"rank"; your input only here!'!X93</f>
        <v>0</v>
      </c>
      <c r="Y491">
        <f>'"rank"; your input only here!'!Y93</f>
        <v>0</v>
      </c>
      <c r="Z491">
        <f>'"rank"; your input only here!'!Z93</f>
        <v>0</v>
      </c>
      <c r="AA491">
        <f>'"rank"; your input only here!'!AA93</f>
        <v>0</v>
      </c>
      <c r="AB491">
        <f>'"rank"; your input only here!'!AB93</f>
        <v>0</v>
      </c>
      <c r="AC491">
        <f>'"rank"; your input only here!'!AC93</f>
        <v>0</v>
      </c>
      <c r="AD491">
        <f>'"rank"; your input only here!'!AD93</f>
        <v>0</v>
      </c>
      <c r="AE491">
        <f>'"rank"; your input only here!'!AE93</f>
        <v>0</v>
      </c>
      <c r="AF491">
        <f>'"rank"; your input only here!'!AF93</f>
        <v>0</v>
      </c>
      <c r="AG491">
        <f>'"rank"; your input only here!'!AG93</f>
        <v>0</v>
      </c>
      <c r="AH491">
        <f>'"rank"; your input only here!'!AH93</f>
        <v>0</v>
      </c>
      <c r="AI491">
        <f>'"rank"; your input only here!'!AI93</f>
        <v>0</v>
      </c>
      <c r="AJ491">
        <f>'"rank"; your input only here!'!AJ93</f>
        <v>0</v>
      </c>
      <c r="AK491">
        <f>'"rank"; your input only here!'!AK93</f>
        <v>0</v>
      </c>
      <c r="AL491">
        <f>'"rank"; your input only here!'!AL93</f>
        <v>0</v>
      </c>
      <c r="AM491" s="25">
        <f>'"rank"; your input only here!'!AM93</f>
        <v>0</v>
      </c>
      <c r="AN491" s="25">
        <f>'"rank"; your input only here!'!AN93</f>
        <v>0</v>
      </c>
      <c r="AO491" s="25">
        <f>'"rank"; your input only here!'!AO93</f>
        <v>0</v>
      </c>
      <c r="AP491" s="25">
        <f>'"rank"; your input only here!'!AP93</f>
        <v>0</v>
      </c>
      <c r="AQ491" s="25">
        <f>'"rank"; your input only here!'!AQ93</f>
        <v>0</v>
      </c>
    </row>
    <row r="492" spans="1:43" x14ac:dyDescent="0.25">
      <c r="A492" t="str">
        <f>'"rank"; your input only here!'!A94</f>
        <v>A89</v>
      </c>
      <c r="B492" t="str">
        <f>'"rank"; your input only here!'!B94</f>
        <v>Test Project 89</v>
      </c>
      <c r="C492">
        <f>'"rank"; your input only here!'!C94</f>
        <v>0</v>
      </c>
      <c r="D492">
        <f t="shared" si="7"/>
        <v>0</v>
      </c>
      <c r="E492">
        <f>'"rank"; your input only here!'!E94</f>
        <v>89</v>
      </c>
      <c r="F492">
        <f>'"rank"; your input only here!'!F94</f>
        <v>0</v>
      </c>
      <c r="G492">
        <f>'"rank"; your input only here!'!G94</f>
        <v>0</v>
      </c>
      <c r="H492">
        <f>'"rank"; your input only here!'!H94</f>
        <v>0</v>
      </c>
      <c r="I492">
        <f>'"rank"; your input only here!'!I94</f>
        <v>0</v>
      </c>
      <c r="J492">
        <f>'"rank"; your input only here!'!J94</f>
        <v>0</v>
      </c>
      <c r="K492">
        <f>'"rank"; your input only here!'!K94</f>
        <v>0</v>
      </c>
      <c r="L492">
        <f>'"rank"; your input only here!'!L94</f>
        <v>0</v>
      </c>
      <c r="M492">
        <f>'"rank"; your input only here!'!M94</f>
        <v>0</v>
      </c>
      <c r="N492">
        <f>'"rank"; your input only here!'!N94</f>
        <v>0</v>
      </c>
      <c r="O492">
        <f>'"rank"; your input only here!'!O94</f>
        <v>0</v>
      </c>
      <c r="P492">
        <f>'"rank"; your input only here!'!P94</f>
        <v>0</v>
      </c>
      <c r="Q492">
        <f>'"rank"; your input only here!'!Q94</f>
        <v>0</v>
      </c>
      <c r="R492">
        <f>'"rank"; your input only here!'!R94</f>
        <v>0</v>
      </c>
      <c r="S492">
        <f>'"rank"; your input only here!'!S94</f>
        <v>0</v>
      </c>
      <c r="T492">
        <f>'"rank"; your input only here!'!T94</f>
        <v>0</v>
      </c>
      <c r="U492">
        <f>'"rank"; your input only here!'!U94</f>
        <v>0</v>
      </c>
      <c r="V492">
        <f>'"rank"; your input only here!'!V94</f>
        <v>0</v>
      </c>
      <c r="W492">
        <f>'"rank"; your input only here!'!W94</f>
        <v>0</v>
      </c>
      <c r="X492">
        <f>'"rank"; your input only here!'!X94</f>
        <v>0</v>
      </c>
      <c r="Y492">
        <f>'"rank"; your input only here!'!Y94</f>
        <v>0</v>
      </c>
      <c r="Z492">
        <f>'"rank"; your input only here!'!Z94</f>
        <v>0</v>
      </c>
      <c r="AA492">
        <f>'"rank"; your input only here!'!AA94</f>
        <v>0</v>
      </c>
      <c r="AB492">
        <f>'"rank"; your input only here!'!AB94</f>
        <v>0</v>
      </c>
      <c r="AC492">
        <f>'"rank"; your input only here!'!AC94</f>
        <v>0</v>
      </c>
      <c r="AD492">
        <f>'"rank"; your input only here!'!AD94</f>
        <v>0</v>
      </c>
      <c r="AE492">
        <f>'"rank"; your input only here!'!AE94</f>
        <v>0</v>
      </c>
      <c r="AF492">
        <f>'"rank"; your input only here!'!AF94</f>
        <v>0</v>
      </c>
      <c r="AG492">
        <f>'"rank"; your input only here!'!AG94</f>
        <v>0</v>
      </c>
      <c r="AH492">
        <f>'"rank"; your input only here!'!AH94</f>
        <v>0</v>
      </c>
      <c r="AI492">
        <f>'"rank"; your input only here!'!AI94</f>
        <v>0</v>
      </c>
      <c r="AJ492">
        <f>'"rank"; your input only here!'!AJ94</f>
        <v>0</v>
      </c>
      <c r="AK492">
        <f>'"rank"; your input only here!'!AK94</f>
        <v>0</v>
      </c>
      <c r="AL492">
        <f>'"rank"; your input only here!'!AL94</f>
        <v>0</v>
      </c>
      <c r="AM492" s="25">
        <f>'"rank"; your input only here!'!AM94</f>
        <v>0</v>
      </c>
      <c r="AN492" s="25">
        <f>'"rank"; your input only here!'!AN94</f>
        <v>0</v>
      </c>
      <c r="AO492" s="25">
        <f>'"rank"; your input only here!'!AO94</f>
        <v>0</v>
      </c>
      <c r="AP492" s="25">
        <f>'"rank"; your input only here!'!AP94</f>
        <v>0</v>
      </c>
      <c r="AQ492" s="25">
        <f>'"rank"; your input only here!'!AQ94</f>
        <v>0</v>
      </c>
    </row>
    <row r="493" spans="1:43" x14ac:dyDescent="0.25">
      <c r="A493" t="str">
        <f>'"rank"; your input only here!'!A95</f>
        <v>A90</v>
      </c>
      <c r="B493" t="str">
        <f>'"rank"; your input only here!'!B95</f>
        <v>Test Project 90</v>
      </c>
      <c r="C493">
        <f>'"rank"; your input only here!'!C95</f>
        <v>0</v>
      </c>
      <c r="D493">
        <f t="shared" si="7"/>
        <v>0</v>
      </c>
      <c r="E493">
        <f>'"rank"; your input only here!'!E95</f>
        <v>90</v>
      </c>
      <c r="F493">
        <f>'"rank"; your input only here!'!F95</f>
        <v>0</v>
      </c>
      <c r="G493">
        <f>'"rank"; your input only here!'!G95</f>
        <v>0</v>
      </c>
      <c r="H493">
        <f>'"rank"; your input only here!'!H95</f>
        <v>0</v>
      </c>
      <c r="I493">
        <f>'"rank"; your input only here!'!I95</f>
        <v>0</v>
      </c>
      <c r="J493">
        <f>'"rank"; your input only here!'!J95</f>
        <v>0</v>
      </c>
      <c r="K493">
        <f>'"rank"; your input only here!'!K95</f>
        <v>0</v>
      </c>
      <c r="L493">
        <f>'"rank"; your input only here!'!L95</f>
        <v>0</v>
      </c>
      <c r="M493">
        <f>'"rank"; your input only here!'!M95</f>
        <v>0</v>
      </c>
      <c r="N493">
        <f>'"rank"; your input only here!'!N95</f>
        <v>0</v>
      </c>
      <c r="O493">
        <f>'"rank"; your input only here!'!O95</f>
        <v>0</v>
      </c>
      <c r="P493">
        <f>'"rank"; your input only here!'!P95</f>
        <v>0</v>
      </c>
      <c r="Q493">
        <f>'"rank"; your input only here!'!Q95</f>
        <v>0</v>
      </c>
      <c r="R493">
        <f>'"rank"; your input only here!'!R95</f>
        <v>0</v>
      </c>
      <c r="S493">
        <f>'"rank"; your input only here!'!S95</f>
        <v>0</v>
      </c>
      <c r="T493">
        <f>'"rank"; your input only here!'!T95</f>
        <v>0</v>
      </c>
      <c r="U493">
        <f>'"rank"; your input only here!'!U95</f>
        <v>0</v>
      </c>
      <c r="V493">
        <f>'"rank"; your input only here!'!V95</f>
        <v>0</v>
      </c>
      <c r="W493">
        <f>'"rank"; your input only here!'!W95</f>
        <v>0</v>
      </c>
      <c r="X493">
        <f>'"rank"; your input only here!'!X95</f>
        <v>0</v>
      </c>
      <c r="Y493">
        <f>'"rank"; your input only here!'!Y95</f>
        <v>0</v>
      </c>
      <c r="Z493">
        <f>'"rank"; your input only here!'!Z95</f>
        <v>0</v>
      </c>
      <c r="AA493">
        <f>'"rank"; your input only here!'!AA95</f>
        <v>0</v>
      </c>
      <c r="AB493">
        <f>'"rank"; your input only here!'!AB95</f>
        <v>0</v>
      </c>
      <c r="AC493">
        <f>'"rank"; your input only here!'!AC95</f>
        <v>0</v>
      </c>
      <c r="AD493">
        <f>'"rank"; your input only here!'!AD95</f>
        <v>0</v>
      </c>
      <c r="AE493">
        <f>'"rank"; your input only here!'!AE95</f>
        <v>0</v>
      </c>
      <c r="AF493">
        <f>'"rank"; your input only here!'!AF95</f>
        <v>0</v>
      </c>
      <c r="AG493">
        <f>'"rank"; your input only here!'!AG95</f>
        <v>0</v>
      </c>
      <c r="AH493">
        <f>'"rank"; your input only here!'!AH95</f>
        <v>0</v>
      </c>
      <c r="AI493">
        <f>'"rank"; your input only here!'!AI95</f>
        <v>0</v>
      </c>
      <c r="AJ493">
        <f>'"rank"; your input only here!'!AJ95</f>
        <v>0</v>
      </c>
      <c r="AK493">
        <f>'"rank"; your input only here!'!AK95</f>
        <v>0</v>
      </c>
      <c r="AL493">
        <f>'"rank"; your input only here!'!AL95</f>
        <v>0</v>
      </c>
      <c r="AM493" s="25">
        <f>'"rank"; your input only here!'!AM95</f>
        <v>0</v>
      </c>
      <c r="AN493" s="25">
        <f>'"rank"; your input only here!'!AN95</f>
        <v>0</v>
      </c>
      <c r="AO493" s="25">
        <f>'"rank"; your input only here!'!AO95</f>
        <v>0</v>
      </c>
      <c r="AP493" s="25">
        <f>'"rank"; your input only here!'!AP95</f>
        <v>0</v>
      </c>
      <c r="AQ493" s="25">
        <f>'"rank"; your input only here!'!AQ95</f>
        <v>0</v>
      </c>
    </row>
    <row r="494" spans="1:43" x14ac:dyDescent="0.25">
      <c r="A494" t="str">
        <f>'"rank"; your input only here!'!A96</f>
        <v>A91</v>
      </c>
      <c r="B494" t="str">
        <f>'"rank"; your input only here!'!B96</f>
        <v>Test Project 91</v>
      </c>
      <c r="C494">
        <f>'"rank"; your input only here!'!C96</f>
        <v>0</v>
      </c>
      <c r="D494">
        <f t="shared" si="7"/>
        <v>0</v>
      </c>
      <c r="E494">
        <f>'"rank"; your input only here!'!E96</f>
        <v>91</v>
      </c>
      <c r="F494">
        <f>'"rank"; your input only here!'!F96</f>
        <v>0</v>
      </c>
      <c r="G494">
        <f>'"rank"; your input only here!'!G96</f>
        <v>0</v>
      </c>
      <c r="H494">
        <f>'"rank"; your input only here!'!H96</f>
        <v>0</v>
      </c>
      <c r="I494">
        <f>'"rank"; your input only here!'!I96</f>
        <v>0</v>
      </c>
      <c r="J494">
        <f>'"rank"; your input only here!'!J96</f>
        <v>0</v>
      </c>
      <c r="K494">
        <f>'"rank"; your input only here!'!K96</f>
        <v>0</v>
      </c>
      <c r="L494">
        <f>'"rank"; your input only here!'!L96</f>
        <v>0</v>
      </c>
      <c r="M494">
        <f>'"rank"; your input only here!'!M96</f>
        <v>0</v>
      </c>
      <c r="N494">
        <f>'"rank"; your input only here!'!N96</f>
        <v>0</v>
      </c>
      <c r="O494">
        <f>'"rank"; your input only here!'!O96</f>
        <v>0</v>
      </c>
      <c r="P494">
        <f>'"rank"; your input only here!'!P96</f>
        <v>0</v>
      </c>
      <c r="Q494">
        <f>'"rank"; your input only here!'!Q96</f>
        <v>0</v>
      </c>
      <c r="R494">
        <f>'"rank"; your input only here!'!R96</f>
        <v>0</v>
      </c>
      <c r="S494">
        <f>'"rank"; your input only here!'!S96</f>
        <v>0</v>
      </c>
      <c r="T494">
        <f>'"rank"; your input only here!'!T96</f>
        <v>0</v>
      </c>
      <c r="U494">
        <f>'"rank"; your input only here!'!U96</f>
        <v>0</v>
      </c>
      <c r="V494">
        <f>'"rank"; your input only here!'!V96</f>
        <v>0</v>
      </c>
      <c r="W494">
        <f>'"rank"; your input only here!'!W96</f>
        <v>0</v>
      </c>
      <c r="X494">
        <f>'"rank"; your input only here!'!X96</f>
        <v>0</v>
      </c>
      <c r="Y494">
        <f>'"rank"; your input only here!'!Y96</f>
        <v>0</v>
      </c>
      <c r="Z494">
        <f>'"rank"; your input only here!'!Z96</f>
        <v>0</v>
      </c>
      <c r="AA494">
        <f>'"rank"; your input only here!'!AA96</f>
        <v>0</v>
      </c>
      <c r="AB494">
        <f>'"rank"; your input only here!'!AB96</f>
        <v>0</v>
      </c>
      <c r="AC494">
        <f>'"rank"; your input only here!'!AC96</f>
        <v>0</v>
      </c>
      <c r="AD494">
        <f>'"rank"; your input only here!'!AD96</f>
        <v>0</v>
      </c>
      <c r="AE494">
        <f>'"rank"; your input only here!'!AE96</f>
        <v>0</v>
      </c>
      <c r="AF494">
        <f>'"rank"; your input only here!'!AF96</f>
        <v>0</v>
      </c>
      <c r="AG494">
        <f>'"rank"; your input only here!'!AG96</f>
        <v>0</v>
      </c>
      <c r="AH494">
        <f>'"rank"; your input only here!'!AH96</f>
        <v>0</v>
      </c>
      <c r="AI494">
        <f>'"rank"; your input only here!'!AI96</f>
        <v>0</v>
      </c>
      <c r="AJ494">
        <f>'"rank"; your input only here!'!AJ96</f>
        <v>0</v>
      </c>
      <c r="AK494">
        <f>'"rank"; your input only here!'!AK96</f>
        <v>0</v>
      </c>
      <c r="AL494">
        <f>'"rank"; your input only here!'!AL96</f>
        <v>0</v>
      </c>
      <c r="AM494" s="25">
        <f>'"rank"; your input only here!'!AM96</f>
        <v>0</v>
      </c>
      <c r="AN494" s="25">
        <f>'"rank"; your input only here!'!AN96</f>
        <v>0</v>
      </c>
      <c r="AO494" s="25">
        <f>'"rank"; your input only here!'!AO96</f>
        <v>0</v>
      </c>
      <c r="AP494" s="25">
        <f>'"rank"; your input only here!'!AP96</f>
        <v>0</v>
      </c>
      <c r="AQ494" s="25">
        <f>'"rank"; your input only here!'!AQ96</f>
        <v>0</v>
      </c>
    </row>
    <row r="495" spans="1:43" x14ac:dyDescent="0.25">
      <c r="A495" t="str">
        <f>'"rank"; your input only here!'!A97</f>
        <v>A92</v>
      </c>
      <c r="B495" t="str">
        <f>'"rank"; your input only here!'!B97</f>
        <v>Test Project 92</v>
      </c>
      <c r="C495">
        <f>'"rank"; your input only here!'!C97</f>
        <v>0</v>
      </c>
      <c r="D495">
        <f t="shared" si="7"/>
        <v>0</v>
      </c>
      <c r="E495">
        <f>'"rank"; your input only here!'!E97</f>
        <v>92</v>
      </c>
      <c r="F495">
        <f>'"rank"; your input only here!'!F97</f>
        <v>0</v>
      </c>
      <c r="G495">
        <f>'"rank"; your input only here!'!G97</f>
        <v>0</v>
      </c>
      <c r="H495">
        <f>'"rank"; your input only here!'!H97</f>
        <v>0</v>
      </c>
      <c r="I495">
        <f>'"rank"; your input only here!'!I97</f>
        <v>0</v>
      </c>
      <c r="J495">
        <f>'"rank"; your input only here!'!J97</f>
        <v>0</v>
      </c>
      <c r="K495">
        <f>'"rank"; your input only here!'!K97</f>
        <v>0</v>
      </c>
      <c r="L495">
        <f>'"rank"; your input only here!'!L97</f>
        <v>0</v>
      </c>
      <c r="M495">
        <f>'"rank"; your input only here!'!M97</f>
        <v>0</v>
      </c>
      <c r="N495">
        <f>'"rank"; your input only here!'!N97</f>
        <v>0</v>
      </c>
      <c r="O495">
        <f>'"rank"; your input only here!'!O97</f>
        <v>0</v>
      </c>
      <c r="P495">
        <f>'"rank"; your input only here!'!P97</f>
        <v>0</v>
      </c>
      <c r="Q495">
        <f>'"rank"; your input only here!'!Q97</f>
        <v>0</v>
      </c>
      <c r="R495">
        <f>'"rank"; your input only here!'!R97</f>
        <v>0</v>
      </c>
      <c r="S495">
        <f>'"rank"; your input only here!'!S97</f>
        <v>0</v>
      </c>
      <c r="T495">
        <f>'"rank"; your input only here!'!T97</f>
        <v>0</v>
      </c>
      <c r="U495">
        <f>'"rank"; your input only here!'!U97</f>
        <v>0</v>
      </c>
      <c r="V495">
        <f>'"rank"; your input only here!'!V97</f>
        <v>0</v>
      </c>
      <c r="W495">
        <f>'"rank"; your input only here!'!W97</f>
        <v>0</v>
      </c>
      <c r="X495">
        <f>'"rank"; your input only here!'!X97</f>
        <v>0</v>
      </c>
      <c r="Y495">
        <f>'"rank"; your input only here!'!Y97</f>
        <v>0</v>
      </c>
      <c r="Z495">
        <f>'"rank"; your input only here!'!Z97</f>
        <v>0</v>
      </c>
      <c r="AA495">
        <f>'"rank"; your input only here!'!AA97</f>
        <v>0</v>
      </c>
      <c r="AB495">
        <f>'"rank"; your input only here!'!AB97</f>
        <v>0</v>
      </c>
      <c r="AC495">
        <f>'"rank"; your input only here!'!AC97</f>
        <v>0</v>
      </c>
      <c r="AD495">
        <f>'"rank"; your input only here!'!AD97</f>
        <v>0</v>
      </c>
      <c r="AE495">
        <f>'"rank"; your input only here!'!AE97</f>
        <v>0</v>
      </c>
      <c r="AF495">
        <f>'"rank"; your input only here!'!AF97</f>
        <v>0</v>
      </c>
      <c r="AG495">
        <f>'"rank"; your input only here!'!AG97</f>
        <v>0</v>
      </c>
      <c r="AH495">
        <f>'"rank"; your input only here!'!AH97</f>
        <v>0</v>
      </c>
      <c r="AI495">
        <f>'"rank"; your input only here!'!AI97</f>
        <v>0</v>
      </c>
      <c r="AJ495">
        <f>'"rank"; your input only here!'!AJ97</f>
        <v>0</v>
      </c>
      <c r="AK495">
        <f>'"rank"; your input only here!'!AK97</f>
        <v>0</v>
      </c>
      <c r="AL495">
        <f>'"rank"; your input only here!'!AL97</f>
        <v>0</v>
      </c>
      <c r="AM495" s="25">
        <f>'"rank"; your input only here!'!AM97</f>
        <v>0</v>
      </c>
      <c r="AN495" s="25">
        <f>'"rank"; your input only here!'!AN97</f>
        <v>0</v>
      </c>
      <c r="AO495" s="25">
        <f>'"rank"; your input only here!'!AO97</f>
        <v>0</v>
      </c>
      <c r="AP495" s="25">
        <f>'"rank"; your input only here!'!AP97</f>
        <v>0</v>
      </c>
      <c r="AQ495" s="25">
        <f>'"rank"; your input only here!'!AQ97</f>
        <v>0</v>
      </c>
    </row>
    <row r="496" spans="1:43" x14ac:dyDescent="0.25">
      <c r="A496" t="str">
        <f>'"rank"; your input only here!'!A98</f>
        <v>A93</v>
      </c>
      <c r="B496" t="str">
        <f>'"rank"; your input only here!'!B98</f>
        <v>Test Project 93</v>
      </c>
      <c r="C496">
        <f>'"rank"; your input only here!'!C98</f>
        <v>0</v>
      </c>
      <c r="D496">
        <f t="shared" si="7"/>
        <v>0</v>
      </c>
      <c r="E496">
        <f>'"rank"; your input only here!'!E98</f>
        <v>93</v>
      </c>
      <c r="F496">
        <f>'"rank"; your input only here!'!F98</f>
        <v>0</v>
      </c>
      <c r="G496">
        <f>'"rank"; your input only here!'!G98</f>
        <v>0</v>
      </c>
      <c r="H496">
        <f>'"rank"; your input only here!'!H98</f>
        <v>0</v>
      </c>
      <c r="I496">
        <f>'"rank"; your input only here!'!I98</f>
        <v>0</v>
      </c>
      <c r="J496">
        <f>'"rank"; your input only here!'!J98</f>
        <v>0</v>
      </c>
      <c r="K496">
        <f>'"rank"; your input only here!'!K98</f>
        <v>0</v>
      </c>
      <c r="L496">
        <f>'"rank"; your input only here!'!L98</f>
        <v>0</v>
      </c>
      <c r="M496">
        <f>'"rank"; your input only here!'!M98</f>
        <v>0</v>
      </c>
      <c r="N496">
        <f>'"rank"; your input only here!'!N98</f>
        <v>0</v>
      </c>
      <c r="O496">
        <f>'"rank"; your input only here!'!O98</f>
        <v>0</v>
      </c>
      <c r="P496">
        <f>'"rank"; your input only here!'!P98</f>
        <v>0</v>
      </c>
      <c r="Q496">
        <f>'"rank"; your input only here!'!Q98</f>
        <v>0</v>
      </c>
      <c r="R496">
        <f>'"rank"; your input only here!'!R98</f>
        <v>0</v>
      </c>
      <c r="S496">
        <f>'"rank"; your input only here!'!S98</f>
        <v>0</v>
      </c>
      <c r="T496">
        <f>'"rank"; your input only here!'!T98</f>
        <v>0</v>
      </c>
      <c r="U496">
        <f>'"rank"; your input only here!'!U98</f>
        <v>0</v>
      </c>
      <c r="V496">
        <f>'"rank"; your input only here!'!V98</f>
        <v>0</v>
      </c>
      <c r="W496">
        <f>'"rank"; your input only here!'!W98</f>
        <v>0</v>
      </c>
      <c r="X496">
        <f>'"rank"; your input only here!'!X98</f>
        <v>0</v>
      </c>
      <c r="Y496">
        <f>'"rank"; your input only here!'!Y98</f>
        <v>0</v>
      </c>
      <c r="Z496">
        <f>'"rank"; your input only here!'!Z98</f>
        <v>0</v>
      </c>
      <c r="AA496">
        <f>'"rank"; your input only here!'!AA98</f>
        <v>0</v>
      </c>
      <c r="AB496">
        <f>'"rank"; your input only here!'!AB98</f>
        <v>0</v>
      </c>
      <c r="AC496">
        <f>'"rank"; your input only here!'!AC98</f>
        <v>0</v>
      </c>
      <c r="AD496">
        <f>'"rank"; your input only here!'!AD98</f>
        <v>0</v>
      </c>
      <c r="AE496">
        <f>'"rank"; your input only here!'!AE98</f>
        <v>0</v>
      </c>
      <c r="AF496">
        <f>'"rank"; your input only here!'!AF98</f>
        <v>0</v>
      </c>
      <c r="AG496">
        <f>'"rank"; your input only here!'!AG98</f>
        <v>0</v>
      </c>
      <c r="AH496">
        <f>'"rank"; your input only here!'!AH98</f>
        <v>0</v>
      </c>
      <c r="AI496">
        <f>'"rank"; your input only here!'!AI98</f>
        <v>0</v>
      </c>
      <c r="AJ496">
        <f>'"rank"; your input only here!'!AJ98</f>
        <v>0</v>
      </c>
      <c r="AK496">
        <f>'"rank"; your input only here!'!AK98</f>
        <v>0</v>
      </c>
      <c r="AL496">
        <f>'"rank"; your input only here!'!AL98</f>
        <v>0</v>
      </c>
      <c r="AM496" s="25">
        <f>'"rank"; your input only here!'!AM98</f>
        <v>0</v>
      </c>
      <c r="AN496" s="25">
        <f>'"rank"; your input only here!'!AN98</f>
        <v>0</v>
      </c>
      <c r="AO496" s="25">
        <f>'"rank"; your input only here!'!AO98</f>
        <v>0</v>
      </c>
      <c r="AP496" s="25">
        <f>'"rank"; your input only here!'!AP98</f>
        <v>0</v>
      </c>
      <c r="AQ496" s="25">
        <f>'"rank"; your input only here!'!AQ98</f>
        <v>0</v>
      </c>
    </row>
    <row r="497" spans="1:43" x14ac:dyDescent="0.25">
      <c r="A497" t="str">
        <f>'"rank"; your input only here!'!A99</f>
        <v>A94</v>
      </c>
      <c r="B497" t="str">
        <f>'"rank"; your input only here!'!B99</f>
        <v>Test Project 94</v>
      </c>
      <c r="C497">
        <f>'"rank"; your input only here!'!C99</f>
        <v>0</v>
      </c>
      <c r="D497">
        <f t="shared" si="7"/>
        <v>0</v>
      </c>
      <c r="E497">
        <f>'"rank"; your input only here!'!E99</f>
        <v>94</v>
      </c>
      <c r="F497">
        <f>'"rank"; your input only here!'!F99</f>
        <v>0</v>
      </c>
      <c r="G497">
        <f>'"rank"; your input only here!'!G99</f>
        <v>0</v>
      </c>
      <c r="H497">
        <f>'"rank"; your input only here!'!H99</f>
        <v>0</v>
      </c>
      <c r="I497">
        <f>'"rank"; your input only here!'!I99</f>
        <v>0</v>
      </c>
      <c r="J497">
        <f>'"rank"; your input only here!'!J99</f>
        <v>0</v>
      </c>
      <c r="K497">
        <f>'"rank"; your input only here!'!K99</f>
        <v>0</v>
      </c>
      <c r="L497">
        <f>'"rank"; your input only here!'!L99</f>
        <v>0</v>
      </c>
      <c r="M497">
        <f>'"rank"; your input only here!'!M99</f>
        <v>0</v>
      </c>
      <c r="N497">
        <f>'"rank"; your input only here!'!N99</f>
        <v>0</v>
      </c>
      <c r="O497">
        <f>'"rank"; your input only here!'!O99</f>
        <v>0</v>
      </c>
      <c r="P497">
        <f>'"rank"; your input only here!'!P99</f>
        <v>0</v>
      </c>
      <c r="Q497">
        <f>'"rank"; your input only here!'!Q99</f>
        <v>0</v>
      </c>
      <c r="R497">
        <f>'"rank"; your input only here!'!R99</f>
        <v>0</v>
      </c>
      <c r="S497">
        <f>'"rank"; your input only here!'!S99</f>
        <v>0</v>
      </c>
      <c r="T497">
        <f>'"rank"; your input only here!'!T99</f>
        <v>0</v>
      </c>
      <c r="U497">
        <f>'"rank"; your input only here!'!U99</f>
        <v>0</v>
      </c>
      <c r="V497">
        <f>'"rank"; your input only here!'!V99</f>
        <v>0</v>
      </c>
      <c r="W497">
        <f>'"rank"; your input only here!'!W99</f>
        <v>0</v>
      </c>
      <c r="X497">
        <f>'"rank"; your input only here!'!X99</f>
        <v>0</v>
      </c>
      <c r="Y497">
        <f>'"rank"; your input only here!'!Y99</f>
        <v>0</v>
      </c>
      <c r="Z497">
        <f>'"rank"; your input only here!'!Z99</f>
        <v>0</v>
      </c>
      <c r="AA497">
        <f>'"rank"; your input only here!'!AA99</f>
        <v>0</v>
      </c>
      <c r="AB497">
        <f>'"rank"; your input only here!'!AB99</f>
        <v>0</v>
      </c>
      <c r="AC497">
        <f>'"rank"; your input only here!'!AC99</f>
        <v>0</v>
      </c>
      <c r="AD497">
        <f>'"rank"; your input only here!'!AD99</f>
        <v>0</v>
      </c>
      <c r="AE497">
        <f>'"rank"; your input only here!'!AE99</f>
        <v>0</v>
      </c>
      <c r="AF497">
        <f>'"rank"; your input only here!'!AF99</f>
        <v>0</v>
      </c>
      <c r="AG497">
        <f>'"rank"; your input only here!'!AG99</f>
        <v>0</v>
      </c>
      <c r="AH497">
        <f>'"rank"; your input only here!'!AH99</f>
        <v>0</v>
      </c>
      <c r="AI497">
        <f>'"rank"; your input only here!'!AI99</f>
        <v>0</v>
      </c>
      <c r="AJ497">
        <f>'"rank"; your input only here!'!AJ99</f>
        <v>0</v>
      </c>
      <c r="AK497">
        <f>'"rank"; your input only here!'!AK99</f>
        <v>0</v>
      </c>
      <c r="AL497">
        <f>'"rank"; your input only here!'!AL99</f>
        <v>0</v>
      </c>
      <c r="AM497" s="25">
        <f>'"rank"; your input only here!'!AM99</f>
        <v>0</v>
      </c>
      <c r="AN497" s="25">
        <f>'"rank"; your input only here!'!AN99</f>
        <v>0</v>
      </c>
      <c r="AO497" s="25">
        <f>'"rank"; your input only here!'!AO99</f>
        <v>0</v>
      </c>
      <c r="AP497" s="25">
        <f>'"rank"; your input only here!'!AP99</f>
        <v>0</v>
      </c>
      <c r="AQ497" s="25">
        <f>'"rank"; your input only here!'!AQ99</f>
        <v>0</v>
      </c>
    </row>
    <row r="498" spans="1:43" x14ac:dyDescent="0.25">
      <c r="A498" t="str">
        <f>'"rank"; your input only here!'!A100</f>
        <v>A95</v>
      </c>
      <c r="B498" t="str">
        <f>'"rank"; your input only here!'!B100</f>
        <v>Test Project 95</v>
      </c>
      <c r="C498">
        <f>'"rank"; your input only here!'!C100</f>
        <v>0</v>
      </c>
      <c r="D498">
        <f t="shared" si="7"/>
        <v>0</v>
      </c>
      <c r="E498">
        <f>'"rank"; your input only here!'!E100</f>
        <v>95</v>
      </c>
      <c r="F498">
        <f>'"rank"; your input only here!'!F100</f>
        <v>0</v>
      </c>
      <c r="G498">
        <f>'"rank"; your input only here!'!G100</f>
        <v>0</v>
      </c>
      <c r="H498">
        <f>'"rank"; your input only here!'!H100</f>
        <v>0</v>
      </c>
      <c r="I498">
        <f>'"rank"; your input only here!'!I100</f>
        <v>0</v>
      </c>
      <c r="J498">
        <f>'"rank"; your input only here!'!J100</f>
        <v>0</v>
      </c>
      <c r="K498">
        <f>'"rank"; your input only here!'!K100</f>
        <v>0</v>
      </c>
      <c r="L498">
        <f>'"rank"; your input only here!'!L100</f>
        <v>0</v>
      </c>
      <c r="M498">
        <f>'"rank"; your input only here!'!M100</f>
        <v>0</v>
      </c>
      <c r="N498">
        <f>'"rank"; your input only here!'!N100</f>
        <v>0</v>
      </c>
      <c r="O498">
        <f>'"rank"; your input only here!'!O100</f>
        <v>0</v>
      </c>
      <c r="P498">
        <f>'"rank"; your input only here!'!P100</f>
        <v>0</v>
      </c>
      <c r="Q498">
        <f>'"rank"; your input only here!'!Q100</f>
        <v>0</v>
      </c>
      <c r="R498">
        <f>'"rank"; your input only here!'!R100</f>
        <v>0</v>
      </c>
      <c r="S498">
        <f>'"rank"; your input only here!'!S100</f>
        <v>0</v>
      </c>
      <c r="T498">
        <f>'"rank"; your input only here!'!T100</f>
        <v>0</v>
      </c>
      <c r="U498">
        <f>'"rank"; your input only here!'!U100</f>
        <v>0</v>
      </c>
      <c r="V498">
        <f>'"rank"; your input only here!'!V100</f>
        <v>0</v>
      </c>
      <c r="W498">
        <f>'"rank"; your input only here!'!W100</f>
        <v>0</v>
      </c>
      <c r="X498">
        <f>'"rank"; your input only here!'!X100</f>
        <v>0</v>
      </c>
      <c r="Y498">
        <f>'"rank"; your input only here!'!Y100</f>
        <v>0</v>
      </c>
      <c r="Z498">
        <f>'"rank"; your input only here!'!Z100</f>
        <v>0</v>
      </c>
      <c r="AA498">
        <f>'"rank"; your input only here!'!AA100</f>
        <v>0</v>
      </c>
      <c r="AB498">
        <f>'"rank"; your input only here!'!AB100</f>
        <v>0</v>
      </c>
      <c r="AC498">
        <f>'"rank"; your input only here!'!AC100</f>
        <v>0</v>
      </c>
      <c r="AD498">
        <f>'"rank"; your input only here!'!AD100</f>
        <v>0</v>
      </c>
      <c r="AE498">
        <f>'"rank"; your input only here!'!AE100</f>
        <v>0</v>
      </c>
      <c r="AF498">
        <f>'"rank"; your input only here!'!AF100</f>
        <v>0</v>
      </c>
      <c r="AG498">
        <f>'"rank"; your input only here!'!AG100</f>
        <v>0</v>
      </c>
      <c r="AH498">
        <f>'"rank"; your input only here!'!AH100</f>
        <v>0</v>
      </c>
      <c r="AI498">
        <f>'"rank"; your input only here!'!AI100</f>
        <v>0</v>
      </c>
      <c r="AJ498">
        <f>'"rank"; your input only here!'!AJ100</f>
        <v>0</v>
      </c>
      <c r="AK498">
        <f>'"rank"; your input only here!'!AK100</f>
        <v>0</v>
      </c>
      <c r="AL498">
        <f>'"rank"; your input only here!'!AL100</f>
        <v>0</v>
      </c>
      <c r="AM498" s="25">
        <f>'"rank"; your input only here!'!AM100</f>
        <v>0</v>
      </c>
      <c r="AN498" s="25">
        <f>'"rank"; your input only here!'!AN100</f>
        <v>0</v>
      </c>
      <c r="AO498" s="25">
        <f>'"rank"; your input only here!'!AO100</f>
        <v>0</v>
      </c>
      <c r="AP498" s="25">
        <f>'"rank"; your input only here!'!AP100</f>
        <v>0</v>
      </c>
      <c r="AQ498" s="25">
        <f>'"rank"; your input only here!'!AQ100</f>
        <v>0</v>
      </c>
    </row>
    <row r="499" spans="1:43" x14ac:dyDescent="0.25">
      <c r="A499" t="str">
        <f>'"rank"; your input only here!'!A101</f>
        <v>A96</v>
      </c>
      <c r="B499" t="str">
        <f>'"rank"; your input only here!'!B101</f>
        <v>Test Project 96</v>
      </c>
      <c r="C499">
        <f>'"rank"; your input only here!'!C101</f>
        <v>0</v>
      </c>
      <c r="D499">
        <f t="shared" si="7"/>
        <v>0</v>
      </c>
      <c r="E499">
        <f>'"rank"; your input only here!'!E101</f>
        <v>96</v>
      </c>
      <c r="F499">
        <f>'"rank"; your input only here!'!F101</f>
        <v>0</v>
      </c>
      <c r="G499">
        <f>'"rank"; your input only here!'!G101</f>
        <v>0</v>
      </c>
      <c r="H499">
        <f>'"rank"; your input only here!'!H101</f>
        <v>0</v>
      </c>
      <c r="I499">
        <f>'"rank"; your input only here!'!I101</f>
        <v>0</v>
      </c>
      <c r="J499">
        <f>'"rank"; your input only here!'!J101</f>
        <v>0</v>
      </c>
      <c r="K499">
        <f>'"rank"; your input only here!'!K101</f>
        <v>0</v>
      </c>
      <c r="L499">
        <f>'"rank"; your input only here!'!L101</f>
        <v>0</v>
      </c>
      <c r="M499">
        <f>'"rank"; your input only here!'!M101</f>
        <v>0</v>
      </c>
      <c r="N499">
        <f>'"rank"; your input only here!'!N101</f>
        <v>0</v>
      </c>
      <c r="O499">
        <f>'"rank"; your input only here!'!O101</f>
        <v>0</v>
      </c>
      <c r="P499">
        <f>'"rank"; your input only here!'!P101</f>
        <v>0</v>
      </c>
      <c r="Q499">
        <f>'"rank"; your input only here!'!Q101</f>
        <v>0</v>
      </c>
      <c r="R499">
        <f>'"rank"; your input only here!'!R101</f>
        <v>0</v>
      </c>
      <c r="S499">
        <f>'"rank"; your input only here!'!S101</f>
        <v>0</v>
      </c>
      <c r="T499">
        <f>'"rank"; your input only here!'!T101</f>
        <v>0</v>
      </c>
      <c r="U499">
        <f>'"rank"; your input only here!'!U101</f>
        <v>0</v>
      </c>
      <c r="V499">
        <f>'"rank"; your input only here!'!V101</f>
        <v>0</v>
      </c>
      <c r="W499">
        <f>'"rank"; your input only here!'!W101</f>
        <v>0</v>
      </c>
      <c r="X499">
        <f>'"rank"; your input only here!'!X101</f>
        <v>0</v>
      </c>
      <c r="Y499">
        <f>'"rank"; your input only here!'!Y101</f>
        <v>0</v>
      </c>
      <c r="Z499">
        <f>'"rank"; your input only here!'!Z101</f>
        <v>0</v>
      </c>
      <c r="AA499">
        <f>'"rank"; your input only here!'!AA101</f>
        <v>0</v>
      </c>
      <c r="AB499">
        <f>'"rank"; your input only here!'!AB101</f>
        <v>0</v>
      </c>
      <c r="AC499">
        <f>'"rank"; your input only here!'!AC101</f>
        <v>0</v>
      </c>
      <c r="AD499">
        <f>'"rank"; your input only here!'!AD101</f>
        <v>0</v>
      </c>
      <c r="AE499">
        <f>'"rank"; your input only here!'!AE101</f>
        <v>0</v>
      </c>
      <c r="AF499">
        <f>'"rank"; your input only here!'!AF101</f>
        <v>0</v>
      </c>
      <c r="AG499">
        <f>'"rank"; your input only here!'!AG101</f>
        <v>0</v>
      </c>
      <c r="AH499">
        <f>'"rank"; your input only here!'!AH101</f>
        <v>0</v>
      </c>
      <c r="AI499">
        <f>'"rank"; your input only here!'!AI101</f>
        <v>0</v>
      </c>
      <c r="AJ499">
        <f>'"rank"; your input only here!'!AJ101</f>
        <v>0</v>
      </c>
      <c r="AK499">
        <f>'"rank"; your input only here!'!AK101</f>
        <v>0</v>
      </c>
      <c r="AL499">
        <f>'"rank"; your input only here!'!AL101</f>
        <v>0</v>
      </c>
      <c r="AM499" s="25">
        <f>'"rank"; your input only here!'!AM101</f>
        <v>0</v>
      </c>
      <c r="AN499" s="25">
        <f>'"rank"; your input only here!'!AN101</f>
        <v>0</v>
      </c>
      <c r="AO499" s="25">
        <f>'"rank"; your input only here!'!AO101</f>
        <v>0</v>
      </c>
      <c r="AP499" s="25">
        <f>'"rank"; your input only here!'!AP101</f>
        <v>0</v>
      </c>
      <c r="AQ499" s="25">
        <f>'"rank"; your input only here!'!AQ101</f>
        <v>0</v>
      </c>
    </row>
    <row r="500" spans="1:43" x14ac:dyDescent="0.25">
      <c r="A500" t="str">
        <f>'"rank"; your input only here!'!A102</f>
        <v>A97</v>
      </c>
      <c r="B500" t="str">
        <f>'"rank"; your input only here!'!B102</f>
        <v>Test Project 97</v>
      </c>
      <c r="C500">
        <f>'"rank"; your input only here!'!C102</f>
        <v>0</v>
      </c>
      <c r="D500">
        <f t="shared" si="7"/>
        <v>0</v>
      </c>
      <c r="E500">
        <f>'"rank"; your input only here!'!E102</f>
        <v>97</v>
      </c>
      <c r="F500">
        <f>'"rank"; your input only here!'!F102</f>
        <v>0</v>
      </c>
      <c r="G500">
        <f>'"rank"; your input only here!'!G102</f>
        <v>0</v>
      </c>
      <c r="H500">
        <f>'"rank"; your input only here!'!H102</f>
        <v>0</v>
      </c>
      <c r="I500">
        <f>'"rank"; your input only here!'!I102</f>
        <v>0</v>
      </c>
      <c r="J500">
        <f>'"rank"; your input only here!'!J102</f>
        <v>0</v>
      </c>
      <c r="K500">
        <f>'"rank"; your input only here!'!K102</f>
        <v>0</v>
      </c>
      <c r="L500">
        <f>'"rank"; your input only here!'!L102</f>
        <v>0</v>
      </c>
      <c r="M500">
        <f>'"rank"; your input only here!'!M102</f>
        <v>0</v>
      </c>
      <c r="N500">
        <f>'"rank"; your input only here!'!N102</f>
        <v>0</v>
      </c>
      <c r="O500">
        <f>'"rank"; your input only here!'!O102</f>
        <v>0</v>
      </c>
      <c r="P500">
        <f>'"rank"; your input only here!'!P102</f>
        <v>0</v>
      </c>
      <c r="Q500">
        <f>'"rank"; your input only here!'!Q102</f>
        <v>0</v>
      </c>
      <c r="R500">
        <f>'"rank"; your input only here!'!R102</f>
        <v>0</v>
      </c>
      <c r="S500">
        <f>'"rank"; your input only here!'!S102</f>
        <v>0</v>
      </c>
      <c r="T500">
        <f>'"rank"; your input only here!'!T102</f>
        <v>0</v>
      </c>
      <c r="U500">
        <f>'"rank"; your input only here!'!U102</f>
        <v>0</v>
      </c>
      <c r="V500">
        <f>'"rank"; your input only here!'!V102</f>
        <v>0</v>
      </c>
      <c r="W500">
        <f>'"rank"; your input only here!'!W102</f>
        <v>0</v>
      </c>
      <c r="X500">
        <f>'"rank"; your input only here!'!X102</f>
        <v>0</v>
      </c>
      <c r="Y500">
        <f>'"rank"; your input only here!'!Y102</f>
        <v>0</v>
      </c>
      <c r="Z500">
        <f>'"rank"; your input only here!'!Z102</f>
        <v>0</v>
      </c>
      <c r="AA500">
        <f>'"rank"; your input only here!'!AA102</f>
        <v>0</v>
      </c>
      <c r="AB500">
        <f>'"rank"; your input only here!'!AB102</f>
        <v>0</v>
      </c>
      <c r="AC500">
        <f>'"rank"; your input only here!'!AC102</f>
        <v>0</v>
      </c>
      <c r="AD500">
        <f>'"rank"; your input only here!'!AD102</f>
        <v>0</v>
      </c>
      <c r="AE500">
        <f>'"rank"; your input only here!'!AE102</f>
        <v>0</v>
      </c>
      <c r="AF500">
        <f>'"rank"; your input only here!'!AF102</f>
        <v>0</v>
      </c>
      <c r="AG500">
        <f>'"rank"; your input only here!'!AG102</f>
        <v>0</v>
      </c>
      <c r="AH500">
        <f>'"rank"; your input only here!'!AH102</f>
        <v>0</v>
      </c>
      <c r="AI500">
        <f>'"rank"; your input only here!'!AI102</f>
        <v>0</v>
      </c>
      <c r="AJ500">
        <f>'"rank"; your input only here!'!AJ102</f>
        <v>0</v>
      </c>
      <c r="AK500">
        <f>'"rank"; your input only here!'!AK102</f>
        <v>0</v>
      </c>
      <c r="AL500">
        <f>'"rank"; your input only here!'!AL102</f>
        <v>0</v>
      </c>
      <c r="AM500" s="25">
        <f>'"rank"; your input only here!'!AM102</f>
        <v>0</v>
      </c>
      <c r="AN500" s="25">
        <f>'"rank"; your input only here!'!AN102</f>
        <v>0</v>
      </c>
      <c r="AO500" s="25">
        <f>'"rank"; your input only here!'!AO102</f>
        <v>0</v>
      </c>
      <c r="AP500" s="25">
        <f>'"rank"; your input only here!'!AP102</f>
        <v>0</v>
      </c>
      <c r="AQ500" s="25">
        <f>'"rank"; your input only here!'!AQ102</f>
        <v>0</v>
      </c>
    </row>
    <row r="501" spans="1:43" x14ac:dyDescent="0.25">
      <c r="A501" t="str">
        <f>'"rank"; your input only here!'!A103</f>
        <v>A98</v>
      </c>
      <c r="B501" t="str">
        <f>'"rank"; your input only here!'!B103</f>
        <v>Test Project 98</v>
      </c>
      <c r="C501">
        <f>'"rank"; your input only here!'!C103</f>
        <v>0</v>
      </c>
      <c r="D501">
        <f t="shared" si="7"/>
        <v>0</v>
      </c>
      <c r="E501">
        <f>'"rank"; your input only here!'!E103</f>
        <v>98</v>
      </c>
      <c r="F501">
        <f>'"rank"; your input only here!'!F103</f>
        <v>0</v>
      </c>
      <c r="G501">
        <f>'"rank"; your input only here!'!G103</f>
        <v>0</v>
      </c>
      <c r="H501">
        <f>'"rank"; your input only here!'!H103</f>
        <v>0</v>
      </c>
      <c r="I501">
        <f>'"rank"; your input only here!'!I103</f>
        <v>0</v>
      </c>
      <c r="J501">
        <f>'"rank"; your input only here!'!J103</f>
        <v>0</v>
      </c>
      <c r="K501">
        <f>'"rank"; your input only here!'!K103</f>
        <v>0</v>
      </c>
      <c r="L501">
        <f>'"rank"; your input only here!'!L103</f>
        <v>0</v>
      </c>
      <c r="M501">
        <f>'"rank"; your input only here!'!M103</f>
        <v>0</v>
      </c>
      <c r="N501">
        <f>'"rank"; your input only here!'!N103</f>
        <v>0</v>
      </c>
      <c r="O501">
        <f>'"rank"; your input only here!'!O103</f>
        <v>0</v>
      </c>
      <c r="P501">
        <f>'"rank"; your input only here!'!P103</f>
        <v>0</v>
      </c>
      <c r="Q501">
        <f>'"rank"; your input only here!'!Q103</f>
        <v>0</v>
      </c>
      <c r="R501">
        <f>'"rank"; your input only here!'!R103</f>
        <v>0</v>
      </c>
      <c r="S501">
        <f>'"rank"; your input only here!'!S103</f>
        <v>0</v>
      </c>
      <c r="T501">
        <f>'"rank"; your input only here!'!T103</f>
        <v>0</v>
      </c>
      <c r="U501">
        <f>'"rank"; your input only here!'!U103</f>
        <v>0</v>
      </c>
      <c r="V501">
        <f>'"rank"; your input only here!'!V103</f>
        <v>0</v>
      </c>
      <c r="W501">
        <f>'"rank"; your input only here!'!W103</f>
        <v>0</v>
      </c>
      <c r="X501">
        <f>'"rank"; your input only here!'!X103</f>
        <v>0</v>
      </c>
      <c r="Y501">
        <f>'"rank"; your input only here!'!Y103</f>
        <v>0</v>
      </c>
      <c r="Z501">
        <f>'"rank"; your input only here!'!Z103</f>
        <v>0</v>
      </c>
      <c r="AA501">
        <f>'"rank"; your input only here!'!AA103</f>
        <v>0</v>
      </c>
      <c r="AB501">
        <f>'"rank"; your input only here!'!AB103</f>
        <v>0</v>
      </c>
      <c r="AC501">
        <f>'"rank"; your input only here!'!AC103</f>
        <v>0</v>
      </c>
      <c r="AD501">
        <f>'"rank"; your input only here!'!AD103</f>
        <v>0</v>
      </c>
      <c r="AE501">
        <f>'"rank"; your input only here!'!AE103</f>
        <v>0</v>
      </c>
      <c r="AF501">
        <f>'"rank"; your input only here!'!AF103</f>
        <v>0</v>
      </c>
      <c r="AG501">
        <f>'"rank"; your input only here!'!AG103</f>
        <v>0</v>
      </c>
      <c r="AH501">
        <f>'"rank"; your input only here!'!AH103</f>
        <v>0</v>
      </c>
      <c r="AI501">
        <f>'"rank"; your input only here!'!AI103</f>
        <v>0</v>
      </c>
      <c r="AJ501">
        <f>'"rank"; your input only here!'!AJ103</f>
        <v>0</v>
      </c>
      <c r="AK501">
        <f>'"rank"; your input only here!'!AK103</f>
        <v>0</v>
      </c>
      <c r="AL501">
        <f>'"rank"; your input only here!'!AL103</f>
        <v>0</v>
      </c>
      <c r="AM501" s="25">
        <f>'"rank"; your input only here!'!AM103</f>
        <v>0</v>
      </c>
      <c r="AN501" s="25">
        <f>'"rank"; your input only here!'!AN103</f>
        <v>0</v>
      </c>
      <c r="AO501" s="25">
        <f>'"rank"; your input only here!'!AO103</f>
        <v>0</v>
      </c>
      <c r="AP501" s="25">
        <f>'"rank"; your input only here!'!AP103</f>
        <v>0</v>
      </c>
      <c r="AQ501" s="25">
        <f>'"rank"; your input only here!'!AQ103</f>
        <v>0</v>
      </c>
    </row>
    <row r="502" spans="1:43" x14ac:dyDescent="0.25">
      <c r="A502" t="str">
        <f>'"rank"; your input only here!'!A104</f>
        <v>A99</v>
      </c>
      <c r="B502" t="str">
        <f>'"rank"; your input only here!'!B104</f>
        <v>Test Project 99</v>
      </c>
      <c r="C502">
        <f>'"rank"; your input only here!'!C104</f>
        <v>0</v>
      </c>
      <c r="D502">
        <f t="shared" si="7"/>
        <v>0</v>
      </c>
      <c r="E502">
        <f>'"rank"; your input only here!'!E104</f>
        <v>99</v>
      </c>
      <c r="F502">
        <f>'"rank"; your input only here!'!F104</f>
        <v>0</v>
      </c>
      <c r="G502">
        <f>'"rank"; your input only here!'!G104</f>
        <v>0</v>
      </c>
      <c r="H502">
        <f>'"rank"; your input only here!'!H104</f>
        <v>0</v>
      </c>
      <c r="I502">
        <f>'"rank"; your input only here!'!I104</f>
        <v>0</v>
      </c>
      <c r="J502">
        <f>'"rank"; your input only here!'!J104</f>
        <v>0</v>
      </c>
      <c r="K502">
        <f>'"rank"; your input only here!'!K104</f>
        <v>0</v>
      </c>
      <c r="L502">
        <f>'"rank"; your input only here!'!L104</f>
        <v>0</v>
      </c>
      <c r="M502">
        <f>'"rank"; your input only here!'!M104</f>
        <v>0</v>
      </c>
      <c r="N502">
        <f>'"rank"; your input only here!'!N104</f>
        <v>0</v>
      </c>
      <c r="O502">
        <f>'"rank"; your input only here!'!O104</f>
        <v>0</v>
      </c>
      <c r="P502">
        <f>'"rank"; your input only here!'!P104</f>
        <v>0</v>
      </c>
      <c r="Q502">
        <f>'"rank"; your input only here!'!Q104</f>
        <v>0</v>
      </c>
      <c r="R502">
        <f>'"rank"; your input only here!'!R104</f>
        <v>0</v>
      </c>
      <c r="S502">
        <f>'"rank"; your input only here!'!S104</f>
        <v>0</v>
      </c>
      <c r="T502">
        <f>'"rank"; your input only here!'!T104</f>
        <v>0</v>
      </c>
      <c r="U502">
        <f>'"rank"; your input only here!'!U104</f>
        <v>0</v>
      </c>
      <c r="V502">
        <f>'"rank"; your input only here!'!V104</f>
        <v>0</v>
      </c>
      <c r="W502">
        <f>'"rank"; your input only here!'!W104</f>
        <v>0</v>
      </c>
      <c r="X502">
        <f>'"rank"; your input only here!'!X104</f>
        <v>0</v>
      </c>
      <c r="Y502">
        <f>'"rank"; your input only here!'!Y104</f>
        <v>0</v>
      </c>
      <c r="Z502">
        <f>'"rank"; your input only here!'!Z104</f>
        <v>0</v>
      </c>
      <c r="AA502">
        <f>'"rank"; your input only here!'!AA104</f>
        <v>0</v>
      </c>
      <c r="AB502">
        <f>'"rank"; your input only here!'!AB104</f>
        <v>0</v>
      </c>
      <c r="AC502">
        <f>'"rank"; your input only here!'!AC104</f>
        <v>0</v>
      </c>
      <c r="AD502">
        <f>'"rank"; your input only here!'!AD104</f>
        <v>0</v>
      </c>
      <c r="AE502">
        <f>'"rank"; your input only here!'!AE104</f>
        <v>0</v>
      </c>
      <c r="AF502">
        <f>'"rank"; your input only here!'!AF104</f>
        <v>0</v>
      </c>
      <c r="AG502">
        <f>'"rank"; your input only here!'!AG104</f>
        <v>0</v>
      </c>
      <c r="AH502">
        <f>'"rank"; your input only here!'!AH104</f>
        <v>0</v>
      </c>
      <c r="AI502">
        <f>'"rank"; your input only here!'!AI104</f>
        <v>0</v>
      </c>
      <c r="AJ502">
        <f>'"rank"; your input only here!'!AJ104</f>
        <v>0</v>
      </c>
      <c r="AK502">
        <f>'"rank"; your input only here!'!AK104</f>
        <v>0</v>
      </c>
      <c r="AL502">
        <f>'"rank"; your input only here!'!AL104</f>
        <v>0</v>
      </c>
      <c r="AM502" s="25">
        <f>'"rank"; your input only here!'!AM104</f>
        <v>0</v>
      </c>
      <c r="AN502" s="25">
        <f>'"rank"; your input only here!'!AN104</f>
        <v>0</v>
      </c>
      <c r="AO502" s="25">
        <f>'"rank"; your input only here!'!AO104</f>
        <v>0</v>
      </c>
      <c r="AP502" s="25">
        <f>'"rank"; your input only here!'!AP104</f>
        <v>0</v>
      </c>
      <c r="AQ502" s="25">
        <f>'"rank"; your input only here!'!AQ104</f>
        <v>0</v>
      </c>
    </row>
    <row r="503" spans="1:43" x14ac:dyDescent="0.25">
      <c r="A503" t="str">
        <f>'"rank"; your input only here!'!A105</f>
        <v>A100</v>
      </c>
      <c r="B503" t="str">
        <f>'"rank"; your input only here!'!B105</f>
        <v>Test Project 100</v>
      </c>
      <c r="C503">
        <f>'"rank"; your input only here!'!C105</f>
        <v>0</v>
      </c>
      <c r="D503">
        <f t="shared" si="7"/>
        <v>0</v>
      </c>
      <c r="E503">
        <f>'"rank"; your input only here!'!E105</f>
        <v>100</v>
      </c>
      <c r="F503">
        <f>'"rank"; your input only here!'!F105</f>
        <v>0</v>
      </c>
      <c r="G503">
        <f>'"rank"; your input only here!'!G105</f>
        <v>0</v>
      </c>
      <c r="H503">
        <f>'"rank"; your input only here!'!H105</f>
        <v>0</v>
      </c>
      <c r="I503">
        <f>'"rank"; your input only here!'!I105</f>
        <v>0</v>
      </c>
      <c r="J503">
        <f>'"rank"; your input only here!'!J105</f>
        <v>0</v>
      </c>
      <c r="K503">
        <f>'"rank"; your input only here!'!K105</f>
        <v>0</v>
      </c>
      <c r="L503">
        <f>'"rank"; your input only here!'!L105</f>
        <v>0</v>
      </c>
      <c r="M503">
        <f>'"rank"; your input only here!'!M105</f>
        <v>0</v>
      </c>
      <c r="N503">
        <f>'"rank"; your input only here!'!N105</f>
        <v>0</v>
      </c>
      <c r="O503">
        <f>'"rank"; your input only here!'!O105</f>
        <v>0</v>
      </c>
      <c r="P503">
        <f>'"rank"; your input only here!'!P105</f>
        <v>0</v>
      </c>
      <c r="Q503">
        <f>'"rank"; your input only here!'!Q105</f>
        <v>0</v>
      </c>
      <c r="R503">
        <f>'"rank"; your input only here!'!R105</f>
        <v>0</v>
      </c>
      <c r="S503">
        <f>'"rank"; your input only here!'!S105</f>
        <v>0</v>
      </c>
      <c r="T503">
        <f>'"rank"; your input only here!'!T105</f>
        <v>0</v>
      </c>
      <c r="U503">
        <f>'"rank"; your input only here!'!U105</f>
        <v>0</v>
      </c>
      <c r="V503">
        <f>'"rank"; your input only here!'!V105</f>
        <v>0</v>
      </c>
      <c r="W503">
        <f>'"rank"; your input only here!'!W105</f>
        <v>0</v>
      </c>
      <c r="X503">
        <f>'"rank"; your input only here!'!X105</f>
        <v>0</v>
      </c>
      <c r="Y503">
        <f>'"rank"; your input only here!'!Y105</f>
        <v>0</v>
      </c>
      <c r="Z503">
        <f>'"rank"; your input only here!'!Z105</f>
        <v>0</v>
      </c>
      <c r="AA503">
        <f>'"rank"; your input only here!'!AA105</f>
        <v>0</v>
      </c>
      <c r="AB503">
        <f>'"rank"; your input only here!'!AB105</f>
        <v>0</v>
      </c>
      <c r="AC503">
        <f>'"rank"; your input only here!'!AC105</f>
        <v>0</v>
      </c>
      <c r="AD503">
        <f>'"rank"; your input only here!'!AD105</f>
        <v>0</v>
      </c>
      <c r="AE503">
        <f>'"rank"; your input only here!'!AE105</f>
        <v>0</v>
      </c>
      <c r="AF503">
        <f>'"rank"; your input only here!'!AF105</f>
        <v>0</v>
      </c>
      <c r="AG503">
        <f>'"rank"; your input only here!'!AG105</f>
        <v>0</v>
      </c>
      <c r="AH503">
        <f>'"rank"; your input only here!'!AH105</f>
        <v>0</v>
      </c>
      <c r="AI503">
        <f>'"rank"; your input only here!'!AI105</f>
        <v>0</v>
      </c>
      <c r="AJ503">
        <f>'"rank"; your input only here!'!AJ105</f>
        <v>0</v>
      </c>
      <c r="AK503">
        <f>'"rank"; your input only here!'!AK105</f>
        <v>0</v>
      </c>
      <c r="AL503">
        <f>'"rank"; your input only here!'!AL105</f>
        <v>0</v>
      </c>
      <c r="AM503" s="25">
        <f>'"rank"; your input only here!'!AM105</f>
        <v>0</v>
      </c>
      <c r="AN503" s="25">
        <f>'"rank"; your input only here!'!AN105</f>
        <v>0</v>
      </c>
      <c r="AO503" s="25">
        <f>'"rank"; your input only here!'!AO105</f>
        <v>0</v>
      </c>
      <c r="AP503" s="25">
        <f>'"rank"; your input only here!'!AP105</f>
        <v>0</v>
      </c>
      <c r="AQ503" s="25">
        <f>'"rank"; your input only here!'!AQ105</f>
        <v>0</v>
      </c>
    </row>
    <row r="504" spans="1:43" x14ac:dyDescent="0.25">
      <c r="A504" t="str">
        <f>'"rank"; your input only here!'!A106</f>
        <v>A101</v>
      </c>
      <c r="B504" t="str">
        <f>'"rank"; your input only here!'!B106</f>
        <v>Test Project 101</v>
      </c>
      <c r="C504">
        <f>'"rank"; your input only here!'!C106</f>
        <v>0</v>
      </c>
      <c r="D504">
        <f t="shared" si="7"/>
        <v>0</v>
      </c>
      <c r="E504">
        <f>'"rank"; your input only here!'!E106</f>
        <v>101</v>
      </c>
      <c r="F504">
        <f>'"rank"; your input only here!'!F106</f>
        <v>0</v>
      </c>
      <c r="G504">
        <f>'"rank"; your input only here!'!G106</f>
        <v>0</v>
      </c>
      <c r="H504">
        <f>'"rank"; your input only here!'!H106</f>
        <v>0</v>
      </c>
      <c r="I504">
        <f>'"rank"; your input only here!'!I106</f>
        <v>0</v>
      </c>
      <c r="J504">
        <f>'"rank"; your input only here!'!J106</f>
        <v>0</v>
      </c>
      <c r="K504">
        <f>'"rank"; your input only here!'!K106</f>
        <v>0</v>
      </c>
      <c r="L504">
        <f>'"rank"; your input only here!'!L106</f>
        <v>0</v>
      </c>
      <c r="M504">
        <f>'"rank"; your input only here!'!M106</f>
        <v>0</v>
      </c>
      <c r="N504">
        <f>'"rank"; your input only here!'!N106</f>
        <v>0</v>
      </c>
      <c r="O504">
        <f>'"rank"; your input only here!'!O106</f>
        <v>0</v>
      </c>
      <c r="P504">
        <f>'"rank"; your input only here!'!P106</f>
        <v>0</v>
      </c>
      <c r="Q504">
        <f>'"rank"; your input only here!'!Q106</f>
        <v>0</v>
      </c>
      <c r="R504">
        <f>'"rank"; your input only here!'!R106</f>
        <v>0</v>
      </c>
      <c r="S504">
        <f>'"rank"; your input only here!'!S106</f>
        <v>0</v>
      </c>
      <c r="T504">
        <f>'"rank"; your input only here!'!T106</f>
        <v>0</v>
      </c>
      <c r="U504">
        <f>'"rank"; your input only here!'!U106</f>
        <v>0</v>
      </c>
      <c r="V504">
        <f>'"rank"; your input only here!'!V106</f>
        <v>0</v>
      </c>
      <c r="W504">
        <f>'"rank"; your input only here!'!W106</f>
        <v>0</v>
      </c>
      <c r="X504">
        <f>'"rank"; your input only here!'!X106</f>
        <v>0</v>
      </c>
      <c r="Y504">
        <f>'"rank"; your input only here!'!Y106</f>
        <v>0</v>
      </c>
      <c r="Z504">
        <f>'"rank"; your input only here!'!Z106</f>
        <v>0</v>
      </c>
      <c r="AA504">
        <f>'"rank"; your input only here!'!AA106</f>
        <v>0</v>
      </c>
      <c r="AB504">
        <f>'"rank"; your input only here!'!AB106</f>
        <v>0</v>
      </c>
      <c r="AC504">
        <f>'"rank"; your input only here!'!AC106</f>
        <v>0</v>
      </c>
      <c r="AD504">
        <f>'"rank"; your input only here!'!AD106</f>
        <v>0</v>
      </c>
      <c r="AE504">
        <f>'"rank"; your input only here!'!AE106</f>
        <v>0</v>
      </c>
      <c r="AF504">
        <f>'"rank"; your input only here!'!AF106</f>
        <v>0</v>
      </c>
      <c r="AG504">
        <f>'"rank"; your input only here!'!AG106</f>
        <v>0</v>
      </c>
      <c r="AH504">
        <f>'"rank"; your input only here!'!AH106</f>
        <v>0</v>
      </c>
      <c r="AI504">
        <f>'"rank"; your input only here!'!AI106</f>
        <v>0</v>
      </c>
      <c r="AJ504">
        <f>'"rank"; your input only here!'!AJ106</f>
        <v>0</v>
      </c>
      <c r="AK504">
        <f>'"rank"; your input only here!'!AK106</f>
        <v>0</v>
      </c>
      <c r="AL504">
        <f>'"rank"; your input only here!'!AL106</f>
        <v>0</v>
      </c>
      <c r="AM504" s="25">
        <f>'"rank"; your input only here!'!AM106</f>
        <v>0</v>
      </c>
      <c r="AN504" s="25">
        <f>'"rank"; your input only here!'!AN106</f>
        <v>0</v>
      </c>
      <c r="AO504" s="25">
        <f>'"rank"; your input only here!'!AO106</f>
        <v>0</v>
      </c>
      <c r="AP504" s="25">
        <f>'"rank"; your input only here!'!AP106</f>
        <v>0</v>
      </c>
      <c r="AQ504" s="25">
        <f>'"rank"; your input only here!'!AQ106</f>
        <v>0</v>
      </c>
    </row>
    <row r="505" spans="1:43" x14ac:dyDescent="0.25">
      <c r="A505" t="str">
        <f>'"rank"; your input only here!'!A107</f>
        <v>A102</v>
      </c>
      <c r="B505" t="str">
        <f>'"rank"; your input only here!'!B107</f>
        <v>Test Project 102</v>
      </c>
      <c r="C505">
        <f>'"rank"; your input only here!'!C107</f>
        <v>0</v>
      </c>
      <c r="D505">
        <f t="shared" si="7"/>
        <v>0</v>
      </c>
      <c r="E505">
        <f>'"rank"; your input only here!'!E107</f>
        <v>102</v>
      </c>
      <c r="F505">
        <f>'"rank"; your input only here!'!F107</f>
        <v>0</v>
      </c>
      <c r="G505">
        <f>'"rank"; your input only here!'!G107</f>
        <v>0</v>
      </c>
      <c r="H505">
        <f>'"rank"; your input only here!'!H107</f>
        <v>0</v>
      </c>
      <c r="I505">
        <f>'"rank"; your input only here!'!I107</f>
        <v>0</v>
      </c>
      <c r="J505">
        <f>'"rank"; your input only here!'!J107</f>
        <v>0</v>
      </c>
      <c r="K505">
        <f>'"rank"; your input only here!'!K107</f>
        <v>0</v>
      </c>
      <c r="L505">
        <f>'"rank"; your input only here!'!L107</f>
        <v>0</v>
      </c>
      <c r="M505">
        <f>'"rank"; your input only here!'!M107</f>
        <v>0</v>
      </c>
      <c r="N505">
        <f>'"rank"; your input only here!'!N107</f>
        <v>0</v>
      </c>
      <c r="O505">
        <f>'"rank"; your input only here!'!O107</f>
        <v>0</v>
      </c>
      <c r="P505">
        <f>'"rank"; your input only here!'!P107</f>
        <v>0</v>
      </c>
      <c r="Q505">
        <f>'"rank"; your input only here!'!Q107</f>
        <v>0</v>
      </c>
      <c r="R505">
        <f>'"rank"; your input only here!'!R107</f>
        <v>0</v>
      </c>
      <c r="S505">
        <f>'"rank"; your input only here!'!S107</f>
        <v>0</v>
      </c>
      <c r="T505">
        <f>'"rank"; your input only here!'!T107</f>
        <v>0</v>
      </c>
      <c r="U505">
        <f>'"rank"; your input only here!'!U107</f>
        <v>0</v>
      </c>
      <c r="V505">
        <f>'"rank"; your input only here!'!V107</f>
        <v>0</v>
      </c>
      <c r="W505">
        <f>'"rank"; your input only here!'!W107</f>
        <v>0</v>
      </c>
      <c r="X505">
        <f>'"rank"; your input only here!'!X107</f>
        <v>0</v>
      </c>
      <c r="Y505">
        <f>'"rank"; your input only here!'!Y107</f>
        <v>0</v>
      </c>
      <c r="Z505">
        <f>'"rank"; your input only here!'!Z107</f>
        <v>0</v>
      </c>
      <c r="AA505">
        <f>'"rank"; your input only here!'!AA107</f>
        <v>0</v>
      </c>
      <c r="AB505">
        <f>'"rank"; your input only here!'!AB107</f>
        <v>0</v>
      </c>
      <c r="AC505">
        <f>'"rank"; your input only here!'!AC107</f>
        <v>0</v>
      </c>
      <c r="AD505">
        <f>'"rank"; your input only here!'!AD107</f>
        <v>0</v>
      </c>
      <c r="AE505">
        <f>'"rank"; your input only here!'!AE107</f>
        <v>0</v>
      </c>
      <c r="AF505">
        <f>'"rank"; your input only here!'!AF107</f>
        <v>0</v>
      </c>
      <c r="AG505">
        <f>'"rank"; your input only here!'!AG107</f>
        <v>0</v>
      </c>
      <c r="AH505">
        <f>'"rank"; your input only here!'!AH107</f>
        <v>0</v>
      </c>
      <c r="AI505">
        <f>'"rank"; your input only here!'!AI107</f>
        <v>0</v>
      </c>
      <c r="AJ505">
        <f>'"rank"; your input only here!'!AJ107</f>
        <v>0</v>
      </c>
      <c r="AK505">
        <f>'"rank"; your input only here!'!AK107</f>
        <v>0</v>
      </c>
      <c r="AL505">
        <f>'"rank"; your input only here!'!AL107</f>
        <v>0</v>
      </c>
      <c r="AM505" s="25">
        <f>'"rank"; your input only here!'!AM107</f>
        <v>0</v>
      </c>
      <c r="AN505" s="25">
        <f>'"rank"; your input only here!'!AN107</f>
        <v>0</v>
      </c>
      <c r="AO505" s="25">
        <f>'"rank"; your input only here!'!AO107</f>
        <v>0</v>
      </c>
      <c r="AP505" s="25">
        <f>'"rank"; your input only here!'!AP107</f>
        <v>0</v>
      </c>
      <c r="AQ505" s="25">
        <f>'"rank"; your input only here!'!AQ107</f>
        <v>0</v>
      </c>
    </row>
    <row r="506" spans="1:43" x14ac:dyDescent="0.25">
      <c r="A506" t="str">
        <f>'"rank"; your input only here!'!A108</f>
        <v>A103</v>
      </c>
      <c r="B506" t="str">
        <f>'"rank"; your input only here!'!B108</f>
        <v>Test Project 103</v>
      </c>
      <c r="C506">
        <f>'"rank"; your input only here!'!C108</f>
        <v>0</v>
      </c>
      <c r="D506">
        <f t="shared" si="7"/>
        <v>0</v>
      </c>
      <c r="E506">
        <f>'"rank"; your input only here!'!E108</f>
        <v>103</v>
      </c>
      <c r="F506">
        <f>'"rank"; your input only here!'!F108</f>
        <v>0</v>
      </c>
      <c r="G506">
        <f>'"rank"; your input only here!'!G108</f>
        <v>0</v>
      </c>
      <c r="H506">
        <f>'"rank"; your input only here!'!H108</f>
        <v>0</v>
      </c>
      <c r="I506">
        <f>'"rank"; your input only here!'!I108</f>
        <v>0</v>
      </c>
      <c r="J506">
        <f>'"rank"; your input only here!'!J108</f>
        <v>0</v>
      </c>
      <c r="K506">
        <f>'"rank"; your input only here!'!K108</f>
        <v>0</v>
      </c>
      <c r="L506">
        <f>'"rank"; your input only here!'!L108</f>
        <v>0</v>
      </c>
      <c r="M506">
        <f>'"rank"; your input only here!'!M108</f>
        <v>0</v>
      </c>
      <c r="N506">
        <f>'"rank"; your input only here!'!N108</f>
        <v>0</v>
      </c>
      <c r="O506">
        <f>'"rank"; your input only here!'!O108</f>
        <v>0</v>
      </c>
      <c r="P506">
        <f>'"rank"; your input only here!'!P108</f>
        <v>0</v>
      </c>
      <c r="Q506">
        <f>'"rank"; your input only here!'!Q108</f>
        <v>0</v>
      </c>
      <c r="R506">
        <f>'"rank"; your input only here!'!R108</f>
        <v>0</v>
      </c>
      <c r="S506">
        <f>'"rank"; your input only here!'!S108</f>
        <v>0</v>
      </c>
      <c r="T506">
        <f>'"rank"; your input only here!'!T108</f>
        <v>0</v>
      </c>
      <c r="U506">
        <f>'"rank"; your input only here!'!U108</f>
        <v>0</v>
      </c>
      <c r="V506">
        <f>'"rank"; your input only here!'!V108</f>
        <v>0</v>
      </c>
      <c r="W506">
        <f>'"rank"; your input only here!'!W108</f>
        <v>0</v>
      </c>
      <c r="X506">
        <f>'"rank"; your input only here!'!X108</f>
        <v>0</v>
      </c>
      <c r="Y506">
        <f>'"rank"; your input only here!'!Y108</f>
        <v>0</v>
      </c>
      <c r="Z506">
        <f>'"rank"; your input only here!'!Z108</f>
        <v>0</v>
      </c>
      <c r="AA506">
        <f>'"rank"; your input only here!'!AA108</f>
        <v>0</v>
      </c>
      <c r="AB506">
        <f>'"rank"; your input only here!'!AB108</f>
        <v>0</v>
      </c>
      <c r="AC506">
        <f>'"rank"; your input only here!'!AC108</f>
        <v>0</v>
      </c>
      <c r="AD506">
        <f>'"rank"; your input only here!'!AD108</f>
        <v>0</v>
      </c>
      <c r="AE506">
        <f>'"rank"; your input only here!'!AE108</f>
        <v>0</v>
      </c>
      <c r="AF506">
        <f>'"rank"; your input only here!'!AF108</f>
        <v>0</v>
      </c>
      <c r="AG506">
        <f>'"rank"; your input only here!'!AG108</f>
        <v>0</v>
      </c>
      <c r="AH506">
        <f>'"rank"; your input only here!'!AH108</f>
        <v>0</v>
      </c>
      <c r="AI506">
        <f>'"rank"; your input only here!'!AI108</f>
        <v>0</v>
      </c>
      <c r="AJ506">
        <f>'"rank"; your input only here!'!AJ108</f>
        <v>0</v>
      </c>
      <c r="AK506">
        <f>'"rank"; your input only here!'!AK108</f>
        <v>0</v>
      </c>
      <c r="AL506">
        <f>'"rank"; your input only here!'!AL108</f>
        <v>0</v>
      </c>
      <c r="AM506" s="25">
        <f>'"rank"; your input only here!'!AM108</f>
        <v>0</v>
      </c>
      <c r="AN506" s="25">
        <f>'"rank"; your input only here!'!AN108</f>
        <v>0</v>
      </c>
      <c r="AO506" s="25">
        <f>'"rank"; your input only here!'!AO108</f>
        <v>0</v>
      </c>
      <c r="AP506" s="25">
        <f>'"rank"; your input only here!'!AP108</f>
        <v>0</v>
      </c>
      <c r="AQ506" s="25">
        <f>'"rank"; your input only here!'!AQ108</f>
        <v>0</v>
      </c>
    </row>
    <row r="507" spans="1:43" x14ac:dyDescent="0.25">
      <c r="A507" t="str">
        <f>'"rank"; your input only here!'!A109</f>
        <v>A104</v>
      </c>
      <c r="B507" t="str">
        <f>'"rank"; your input only here!'!B109</f>
        <v>Test Project 104</v>
      </c>
      <c r="C507">
        <f>'"rank"; your input only here!'!C109</f>
        <v>0</v>
      </c>
      <c r="D507">
        <f t="shared" si="7"/>
        <v>0</v>
      </c>
      <c r="E507">
        <f>'"rank"; your input only here!'!E109</f>
        <v>104</v>
      </c>
      <c r="F507">
        <f>'"rank"; your input only here!'!F109</f>
        <v>0</v>
      </c>
      <c r="G507">
        <f>'"rank"; your input only here!'!G109</f>
        <v>0</v>
      </c>
      <c r="H507">
        <f>'"rank"; your input only here!'!H109</f>
        <v>0</v>
      </c>
      <c r="I507">
        <f>'"rank"; your input only here!'!I109</f>
        <v>0</v>
      </c>
      <c r="J507">
        <f>'"rank"; your input only here!'!J109</f>
        <v>0</v>
      </c>
      <c r="K507">
        <f>'"rank"; your input only here!'!K109</f>
        <v>0</v>
      </c>
      <c r="L507">
        <f>'"rank"; your input only here!'!L109</f>
        <v>0</v>
      </c>
      <c r="M507">
        <f>'"rank"; your input only here!'!M109</f>
        <v>0</v>
      </c>
      <c r="N507">
        <f>'"rank"; your input only here!'!N109</f>
        <v>0</v>
      </c>
      <c r="O507">
        <f>'"rank"; your input only here!'!O109</f>
        <v>0</v>
      </c>
      <c r="P507">
        <f>'"rank"; your input only here!'!P109</f>
        <v>0</v>
      </c>
      <c r="Q507">
        <f>'"rank"; your input only here!'!Q109</f>
        <v>0</v>
      </c>
      <c r="R507">
        <f>'"rank"; your input only here!'!R109</f>
        <v>0</v>
      </c>
      <c r="S507">
        <f>'"rank"; your input only here!'!S109</f>
        <v>0</v>
      </c>
      <c r="T507">
        <f>'"rank"; your input only here!'!T109</f>
        <v>0</v>
      </c>
      <c r="U507">
        <f>'"rank"; your input only here!'!U109</f>
        <v>0</v>
      </c>
      <c r="V507">
        <f>'"rank"; your input only here!'!V109</f>
        <v>0</v>
      </c>
      <c r="W507">
        <f>'"rank"; your input only here!'!W109</f>
        <v>0</v>
      </c>
      <c r="X507">
        <f>'"rank"; your input only here!'!X109</f>
        <v>0</v>
      </c>
      <c r="Y507">
        <f>'"rank"; your input only here!'!Y109</f>
        <v>0</v>
      </c>
      <c r="Z507">
        <f>'"rank"; your input only here!'!Z109</f>
        <v>0</v>
      </c>
      <c r="AA507">
        <f>'"rank"; your input only here!'!AA109</f>
        <v>0</v>
      </c>
      <c r="AB507">
        <f>'"rank"; your input only here!'!AB109</f>
        <v>0</v>
      </c>
      <c r="AC507">
        <f>'"rank"; your input only here!'!AC109</f>
        <v>0</v>
      </c>
      <c r="AD507">
        <f>'"rank"; your input only here!'!AD109</f>
        <v>0</v>
      </c>
      <c r="AE507">
        <f>'"rank"; your input only here!'!AE109</f>
        <v>0</v>
      </c>
      <c r="AF507">
        <f>'"rank"; your input only here!'!AF109</f>
        <v>0</v>
      </c>
      <c r="AG507">
        <f>'"rank"; your input only here!'!AG109</f>
        <v>0</v>
      </c>
      <c r="AH507">
        <f>'"rank"; your input only here!'!AH109</f>
        <v>0</v>
      </c>
      <c r="AI507">
        <f>'"rank"; your input only here!'!AI109</f>
        <v>0</v>
      </c>
      <c r="AJ507">
        <f>'"rank"; your input only here!'!AJ109</f>
        <v>0</v>
      </c>
      <c r="AK507">
        <f>'"rank"; your input only here!'!AK109</f>
        <v>0</v>
      </c>
      <c r="AL507">
        <f>'"rank"; your input only here!'!AL109</f>
        <v>0</v>
      </c>
      <c r="AM507" s="25">
        <f>'"rank"; your input only here!'!AM109</f>
        <v>0</v>
      </c>
      <c r="AN507" s="25">
        <f>'"rank"; your input only here!'!AN109</f>
        <v>0</v>
      </c>
      <c r="AO507" s="25">
        <f>'"rank"; your input only here!'!AO109</f>
        <v>0</v>
      </c>
      <c r="AP507" s="25">
        <f>'"rank"; your input only here!'!AP109</f>
        <v>0</v>
      </c>
      <c r="AQ507" s="25">
        <f>'"rank"; your input only here!'!AQ109</f>
        <v>0</v>
      </c>
    </row>
    <row r="508" spans="1:43" x14ac:dyDescent="0.25">
      <c r="A508" t="str">
        <f>'"rank"; your input only here!'!A110</f>
        <v>A105</v>
      </c>
      <c r="B508" t="str">
        <f>'"rank"; your input only here!'!B110</f>
        <v>Test Project 105</v>
      </c>
      <c r="C508">
        <f>'"rank"; your input only here!'!C110</f>
        <v>0</v>
      </c>
      <c r="D508">
        <f t="shared" si="7"/>
        <v>0</v>
      </c>
      <c r="E508">
        <f>'"rank"; your input only here!'!E110</f>
        <v>105</v>
      </c>
      <c r="F508">
        <f>'"rank"; your input only here!'!F110</f>
        <v>0</v>
      </c>
      <c r="G508">
        <f>'"rank"; your input only here!'!G110</f>
        <v>0</v>
      </c>
      <c r="H508">
        <f>'"rank"; your input only here!'!H110</f>
        <v>0</v>
      </c>
      <c r="I508">
        <f>'"rank"; your input only here!'!I110</f>
        <v>0</v>
      </c>
      <c r="J508">
        <f>'"rank"; your input only here!'!J110</f>
        <v>0</v>
      </c>
      <c r="K508">
        <f>'"rank"; your input only here!'!K110</f>
        <v>0</v>
      </c>
      <c r="L508">
        <f>'"rank"; your input only here!'!L110</f>
        <v>0</v>
      </c>
      <c r="M508">
        <f>'"rank"; your input only here!'!M110</f>
        <v>0</v>
      </c>
      <c r="N508">
        <f>'"rank"; your input only here!'!N110</f>
        <v>0</v>
      </c>
      <c r="O508">
        <f>'"rank"; your input only here!'!O110</f>
        <v>0</v>
      </c>
      <c r="P508">
        <f>'"rank"; your input only here!'!P110</f>
        <v>0</v>
      </c>
      <c r="Q508">
        <f>'"rank"; your input only here!'!Q110</f>
        <v>0</v>
      </c>
      <c r="R508">
        <f>'"rank"; your input only here!'!R110</f>
        <v>0</v>
      </c>
      <c r="S508">
        <f>'"rank"; your input only here!'!S110</f>
        <v>0</v>
      </c>
      <c r="T508">
        <f>'"rank"; your input only here!'!T110</f>
        <v>0</v>
      </c>
      <c r="U508">
        <f>'"rank"; your input only here!'!U110</f>
        <v>0</v>
      </c>
      <c r="V508">
        <f>'"rank"; your input only here!'!V110</f>
        <v>0</v>
      </c>
      <c r="W508">
        <f>'"rank"; your input only here!'!W110</f>
        <v>0</v>
      </c>
      <c r="X508">
        <f>'"rank"; your input only here!'!X110</f>
        <v>0</v>
      </c>
      <c r="Y508">
        <f>'"rank"; your input only here!'!Y110</f>
        <v>0</v>
      </c>
      <c r="Z508">
        <f>'"rank"; your input only here!'!Z110</f>
        <v>0</v>
      </c>
      <c r="AA508">
        <f>'"rank"; your input only here!'!AA110</f>
        <v>0</v>
      </c>
      <c r="AB508">
        <f>'"rank"; your input only here!'!AB110</f>
        <v>0</v>
      </c>
      <c r="AC508">
        <f>'"rank"; your input only here!'!AC110</f>
        <v>0</v>
      </c>
      <c r="AD508">
        <f>'"rank"; your input only here!'!AD110</f>
        <v>0</v>
      </c>
      <c r="AE508">
        <f>'"rank"; your input only here!'!AE110</f>
        <v>0</v>
      </c>
      <c r="AF508">
        <f>'"rank"; your input only here!'!AF110</f>
        <v>0</v>
      </c>
      <c r="AG508">
        <f>'"rank"; your input only here!'!AG110</f>
        <v>0</v>
      </c>
      <c r="AH508">
        <f>'"rank"; your input only here!'!AH110</f>
        <v>0</v>
      </c>
      <c r="AI508">
        <f>'"rank"; your input only here!'!AI110</f>
        <v>0</v>
      </c>
      <c r="AJ508">
        <f>'"rank"; your input only here!'!AJ110</f>
        <v>0</v>
      </c>
      <c r="AK508">
        <f>'"rank"; your input only here!'!AK110</f>
        <v>0</v>
      </c>
      <c r="AL508">
        <f>'"rank"; your input only here!'!AL110</f>
        <v>0</v>
      </c>
      <c r="AM508" s="25">
        <f>'"rank"; your input only here!'!AM110</f>
        <v>0</v>
      </c>
      <c r="AN508" s="25">
        <f>'"rank"; your input only here!'!AN110</f>
        <v>0</v>
      </c>
      <c r="AO508" s="25">
        <f>'"rank"; your input only here!'!AO110</f>
        <v>0</v>
      </c>
      <c r="AP508" s="25">
        <f>'"rank"; your input only here!'!AP110</f>
        <v>0</v>
      </c>
      <c r="AQ508" s="25">
        <f>'"rank"; your input only here!'!AQ110</f>
        <v>0</v>
      </c>
    </row>
    <row r="509" spans="1:43" x14ac:dyDescent="0.25">
      <c r="A509" t="str">
        <f>'"rank"; your input only here!'!A111</f>
        <v>A106</v>
      </c>
      <c r="B509" t="str">
        <f>'"rank"; your input only here!'!B111</f>
        <v>Test Project 106</v>
      </c>
      <c r="C509">
        <f>'"rank"; your input only here!'!C111</f>
        <v>0</v>
      </c>
      <c r="D509">
        <f t="shared" si="7"/>
        <v>0</v>
      </c>
      <c r="E509">
        <f>'"rank"; your input only here!'!E111</f>
        <v>106</v>
      </c>
      <c r="F509">
        <f>'"rank"; your input only here!'!F111</f>
        <v>0</v>
      </c>
      <c r="G509">
        <f>'"rank"; your input only here!'!G111</f>
        <v>0</v>
      </c>
      <c r="H509">
        <f>'"rank"; your input only here!'!H111</f>
        <v>0</v>
      </c>
      <c r="I509">
        <f>'"rank"; your input only here!'!I111</f>
        <v>0</v>
      </c>
      <c r="J509">
        <f>'"rank"; your input only here!'!J111</f>
        <v>0</v>
      </c>
      <c r="K509">
        <f>'"rank"; your input only here!'!K111</f>
        <v>0</v>
      </c>
      <c r="L509">
        <f>'"rank"; your input only here!'!L111</f>
        <v>0</v>
      </c>
      <c r="M509">
        <f>'"rank"; your input only here!'!M111</f>
        <v>0</v>
      </c>
      <c r="N509">
        <f>'"rank"; your input only here!'!N111</f>
        <v>0</v>
      </c>
      <c r="O509">
        <f>'"rank"; your input only here!'!O111</f>
        <v>0</v>
      </c>
      <c r="P509">
        <f>'"rank"; your input only here!'!P111</f>
        <v>0</v>
      </c>
      <c r="Q509">
        <f>'"rank"; your input only here!'!Q111</f>
        <v>0</v>
      </c>
      <c r="R509">
        <f>'"rank"; your input only here!'!R111</f>
        <v>0</v>
      </c>
      <c r="S509">
        <f>'"rank"; your input only here!'!S111</f>
        <v>0</v>
      </c>
      <c r="T509">
        <f>'"rank"; your input only here!'!T111</f>
        <v>0</v>
      </c>
      <c r="U509">
        <f>'"rank"; your input only here!'!U111</f>
        <v>0</v>
      </c>
      <c r="V509">
        <f>'"rank"; your input only here!'!V111</f>
        <v>0</v>
      </c>
      <c r="W509">
        <f>'"rank"; your input only here!'!W111</f>
        <v>0</v>
      </c>
      <c r="X509">
        <f>'"rank"; your input only here!'!X111</f>
        <v>0</v>
      </c>
      <c r="Y509">
        <f>'"rank"; your input only here!'!Y111</f>
        <v>0</v>
      </c>
      <c r="Z509">
        <f>'"rank"; your input only here!'!Z111</f>
        <v>0</v>
      </c>
      <c r="AA509">
        <f>'"rank"; your input only here!'!AA111</f>
        <v>0</v>
      </c>
      <c r="AB509">
        <f>'"rank"; your input only here!'!AB111</f>
        <v>0</v>
      </c>
      <c r="AC509">
        <f>'"rank"; your input only here!'!AC111</f>
        <v>0</v>
      </c>
      <c r="AD509">
        <f>'"rank"; your input only here!'!AD111</f>
        <v>0</v>
      </c>
      <c r="AE509">
        <f>'"rank"; your input only here!'!AE111</f>
        <v>0</v>
      </c>
      <c r="AF509">
        <f>'"rank"; your input only here!'!AF111</f>
        <v>0</v>
      </c>
      <c r="AG509">
        <f>'"rank"; your input only here!'!AG111</f>
        <v>0</v>
      </c>
      <c r="AH509">
        <f>'"rank"; your input only here!'!AH111</f>
        <v>0</v>
      </c>
      <c r="AI509">
        <f>'"rank"; your input only here!'!AI111</f>
        <v>0</v>
      </c>
      <c r="AJ509">
        <f>'"rank"; your input only here!'!AJ111</f>
        <v>0</v>
      </c>
      <c r="AK509">
        <f>'"rank"; your input only here!'!AK111</f>
        <v>0</v>
      </c>
      <c r="AL509">
        <f>'"rank"; your input only here!'!AL111</f>
        <v>0</v>
      </c>
      <c r="AM509" s="25">
        <f>'"rank"; your input only here!'!AM111</f>
        <v>0</v>
      </c>
      <c r="AN509" s="25">
        <f>'"rank"; your input only here!'!AN111</f>
        <v>0</v>
      </c>
      <c r="AO509" s="25">
        <f>'"rank"; your input only here!'!AO111</f>
        <v>0</v>
      </c>
      <c r="AP509" s="25">
        <f>'"rank"; your input only here!'!AP111</f>
        <v>0</v>
      </c>
      <c r="AQ509" s="25">
        <f>'"rank"; your input only here!'!AQ111</f>
        <v>0</v>
      </c>
    </row>
    <row r="510" spans="1:43" x14ac:dyDescent="0.25">
      <c r="A510" t="str">
        <f>'"rank"; your input only here!'!A112</f>
        <v>A107</v>
      </c>
      <c r="B510" t="str">
        <f>'"rank"; your input only here!'!B112</f>
        <v>Test Project 107</v>
      </c>
      <c r="C510">
        <f>'"rank"; your input only here!'!C112</f>
        <v>0</v>
      </c>
      <c r="D510">
        <f t="shared" si="7"/>
        <v>0</v>
      </c>
      <c r="E510">
        <f>'"rank"; your input only here!'!E112</f>
        <v>107</v>
      </c>
      <c r="F510">
        <f>'"rank"; your input only here!'!F112</f>
        <v>0</v>
      </c>
      <c r="G510">
        <f>'"rank"; your input only here!'!G112</f>
        <v>0</v>
      </c>
      <c r="H510">
        <f>'"rank"; your input only here!'!H112</f>
        <v>0</v>
      </c>
      <c r="I510">
        <f>'"rank"; your input only here!'!I112</f>
        <v>0</v>
      </c>
      <c r="J510">
        <f>'"rank"; your input only here!'!J112</f>
        <v>0</v>
      </c>
      <c r="K510">
        <f>'"rank"; your input only here!'!K112</f>
        <v>0</v>
      </c>
      <c r="L510">
        <f>'"rank"; your input only here!'!L112</f>
        <v>0</v>
      </c>
      <c r="M510">
        <f>'"rank"; your input only here!'!M112</f>
        <v>0</v>
      </c>
      <c r="N510">
        <f>'"rank"; your input only here!'!N112</f>
        <v>0</v>
      </c>
      <c r="O510">
        <f>'"rank"; your input only here!'!O112</f>
        <v>0</v>
      </c>
      <c r="P510">
        <f>'"rank"; your input only here!'!P112</f>
        <v>0</v>
      </c>
      <c r="Q510">
        <f>'"rank"; your input only here!'!Q112</f>
        <v>0</v>
      </c>
      <c r="R510">
        <f>'"rank"; your input only here!'!R112</f>
        <v>0</v>
      </c>
      <c r="S510">
        <f>'"rank"; your input only here!'!S112</f>
        <v>0</v>
      </c>
      <c r="T510">
        <f>'"rank"; your input only here!'!T112</f>
        <v>0</v>
      </c>
      <c r="U510">
        <f>'"rank"; your input only here!'!U112</f>
        <v>0</v>
      </c>
      <c r="V510">
        <f>'"rank"; your input only here!'!V112</f>
        <v>0</v>
      </c>
      <c r="W510">
        <f>'"rank"; your input only here!'!W112</f>
        <v>0</v>
      </c>
      <c r="X510">
        <f>'"rank"; your input only here!'!X112</f>
        <v>0</v>
      </c>
      <c r="Y510">
        <f>'"rank"; your input only here!'!Y112</f>
        <v>0</v>
      </c>
      <c r="Z510">
        <f>'"rank"; your input only here!'!Z112</f>
        <v>0</v>
      </c>
      <c r="AA510">
        <f>'"rank"; your input only here!'!AA112</f>
        <v>0</v>
      </c>
      <c r="AB510">
        <f>'"rank"; your input only here!'!AB112</f>
        <v>0</v>
      </c>
      <c r="AC510">
        <f>'"rank"; your input only here!'!AC112</f>
        <v>0</v>
      </c>
      <c r="AD510">
        <f>'"rank"; your input only here!'!AD112</f>
        <v>0</v>
      </c>
      <c r="AE510">
        <f>'"rank"; your input only here!'!AE112</f>
        <v>0</v>
      </c>
      <c r="AF510">
        <f>'"rank"; your input only here!'!AF112</f>
        <v>0</v>
      </c>
      <c r="AG510">
        <f>'"rank"; your input only here!'!AG112</f>
        <v>0</v>
      </c>
      <c r="AH510">
        <f>'"rank"; your input only here!'!AH112</f>
        <v>0</v>
      </c>
      <c r="AI510">
        <f>'"rank"; your input only here!'!AI112</f>
        <v>0</v>
      </c>
      <c r="AJ510">
        <f>'"rank"; your input only here!'!AJ112</f>
        <v>0</v>
      </c>
      <c r="AK510">
        <f>'"rank"; your input only here!'!AK112</f>
        <v>0</v>
      </c>
      <c r="AL510">
        <f>'"rank"; your input only here!'!AL112</f>
        <v>0</v>
      </c>
      <c r="AM510" s="25">
        <f>'"rank"; your input only here!'!AM112</f>
        <v>0</v>
      </c>
      <c r="AN510" s="25">
        <f>'"rank"; your input only here!'!AN112</f>
        <v>0</v>
      </c>
      <c r="AO510" s="25">
        <f>'"rank"; your input only here!'!AO112</f>
        <v>0</v>
      </c>
      <c r="AP510" s="25">
        <f>'"rank"; your input only here!'!AP112</f>
        <v>0</v>
      </c>
      <c r="AQ510" s="25">
        <f>'"rank"; your input only here!'!AQ112</f>
        <v>0</v>
      </c>
    </row>
    <row r="511" spans="1:43" x14ac:dyDescent="0.25">
      <c r="A511" t="str">
        <f>'"rank"; your input only here!'!A113</f>
        <v>A108</v>
      </c>
      <c r="B511" t="str">
        <f>'"rank"; your input only here!'!B113</f>
        <v>Test Project 108</v>
      </c>
      <c r="C511">
        <f>'"rank"; your input only here!'!C113</f>
        <v>0</v>
      </c>
      <c r="D511">
        <f t="shared" si="7"/>
        <v>0</v>
      </c>
      <c r="E511">
        <f>'"rank"; your input only here!'!E113</f>
        <v>108</v>
      </c>
      <c r="F511">
        <f>'"rank"; your input only here!'!F113</f>
        <v>0</v>
      </c>
      <c r="G511">
        <f>'"rank"; your input only here!'!G113</f>
        <v>0</v>
      </c>
      <c r="H511">
        <f>'"rank"; your input only here!'!H113</f>
        <v>0</v>
      </c>
      <c r="I511">
        <f>'"rank"; your input only here!'!I113</f>
        <v>0</v>
      </c>
      <c r="J511">
        <f>'"rank"; your input only here!'!J113</f>
        <v>0</v>
      </c>
      <c r="K511">
        <f>'"rank"; your input only here!'!K113</f>
        <v>0</v>
      </c>
      <c r="L511">
        <f>'"rank"; your input only here!'!L113</f>
        <v>0</v>
      </c>
      <c r="M511">
        <f>'"rank"; your input only here!'!M113</f>
        <v>0</v>
      </c>
      <c r="N511">
        <f>'"rank"; your input only here!'!N113</f>
        <v>0</v>
      </c>
      <c r="O511">
        <f>'"rank"; your input only here!'!O113</f>
        <v>0</v>
      </c>
      <c r="P511">
        <f>'"rank"; your input only here!'!P113</f>
        <v>0</v>
      </c>
      <c r="Q511">
        <f>'"rank"; your input only here!'!Q113</f>
        <v>0</v>
      </c>
      <c r="R511">
        <f>'"rank"; your input only here!'!R113</f>
        <v>0</v>
      </c>
      <c r="S511">
        <f>'"rank"; your input only here!'!S113</f>
        <v>0</v>
      </c>
      <c r="T511">
        <f>'"rank"; your input only here!'!T113</f>
        <v>0</v>
      </c>
      <c r="U511">
        <f>'"rank"; your input only here!'!U113</f>
        <v>0</v>
      </c>
      <c r="V511">
        <f>'"rank"; your input only here!'!V113</f>
        <v>0</v>
      </c>
      <c r="W511">
        <f>'"rank"; your input only here!'!W113</f>
        <v>0</v>
      </c>
      <c r="X511">
        <f>'"rank"; your input only here!'!X113</f>
        <v>0</v>
      </c>
      <c r="Y511">
        <f>'"rank"; your input only here!'!Y113</f>
        <v>0</v>
      </c>
      <c r="Z511">
        <f>'"rank"; your input only here!'!Z113</f>
        <v>0</v>
      </c>
      <c r="AA511">
        <f>'"rank"; your input only here!'!AA113</f>
        <v>0</v>
      </c>
      <c r="AB511">
        <f>'"rank"; your input only here!'!AB113</f>
        <v>0</v>
      </c>
      <c r="AC511">
        <f>'"rank"; your input only here!'!AC113</f>
        <v>0</v>
      </c>
      <c r="AD511">
        <f>'"rank"; your input only here!'!AD113</f>
        <v>0</v>
      </c>
      <c r="AE511">
        <f>'"rank"; your input only here!'!AE113</f>
        <v>0</v>
      </c>
      <c r="AF511">
        <f>'"rank"; your input only here!'!AF113</f>
        <v>0</v>
      </c>
      <c r="AG511">
        <f>'"rank"; your input only here!'!AG113</f>
        <v>0</v>
      </c>
      <c r="AH511">
        <f>'"rank"; your input only here!'!AH113</f>
        <v>0</v>
      </c>
      <c r="AI511">
        <f>'"rank"; your input only here!'!AI113</f>
        <v>0</v>
      </c>
      <c r="AJ511">
        <f>'"rank"; your input only here!'!AJ113</f>
        <v>0</v>
      </c>
      <c r="AK511">
        <f>'"rank"; your input only here!'!AK113</f>
        <v>0</v>
      </c>
      <c r="AL511">
        <f>'"rank"; your input only here!'!AL113</f>
        <v>0</v>
      </c>
      <c r="AM511" s="25">
        <f>'"rank"; your input only here!'!AM113</f>
        <v>0</v>
      </c>
      <c r="AN511" s="25">
        <f>'"rank"; your input only here!'!AN113</f>
        <v>0</v>
      </c>
      <c r="AO511" s="25">
        <f>'"rank"; your input only here!'!AO113</f>
        <v>0</v>
      </c>
      <c r="AP511" s="25">
        <f>'"rank"; your input only here!'!AP113</f>
        <v>0</v>
      </c>
      <c r="AQ511" s="25">
        <f>'"rank"; your input only here!'!AQ113</f>
        <v>0</v>
      </c>
    </row>
    <row r="512" spans="1:43" x14ac:dyDescent="0.25">
      <c r="A512" t="str">
        <f>'"rank"; your input only here!'!A114</f>
        <v>A109</v>
      </c>
      <c r="B512" t="str">
        <f>'"rank"; your input only here!'!B114</f>
        <v>Test Project 109</v>
      </c>
      <c r="C512">
        <f>'"rank"; your input only here!'!C114</f>
        <v>0</v>
      </c>
      <c r="D512">
        <f t="shared" si="7"/>
        <v>0</v>
      </c>
      <c r="E512">
        <f>'"rank"; your input only here!'!E114</f>
        <v>109</v>
      </c>
      <c r="F512">
        <f>'"rank"; your input only here!'!F114</f>
        <v>0</v>
      </c>
      <c r="G512">
        <f>'"rank"; your input only here!'!G114</f>
        <v>0</v>
      </c>
      <c r="H512">
        <f>'"rank"; your input only here!'!H114</f>
        <v>0</v>
      </c>
      <c r="I512">
        <f>'"rank"; your input only here!'!I114</f>
        <v>0</v>
      </c>
      <c r="J512">
        <f>'"rank"; your input only here!'!J114</f>
        <v>0</v>
      </c>
      <c r="K512">
        <f>'"rank"; your input only here!'!K114</f>
        <v>0</v>
      </c>
      <c r="L512">
        <f>'"rank"; your input only here!'!L114</f>
        <v>0</v>
      </c>
      <c r="M512">
        <f>'"rank"; your input only here!'!M114</f>
        <v>0</v>
      </c>
      <c r="N512">
        <f>'"rank"; your input only here!'!N114</f>
        <v>0</v>
      </c>
      <c r="O512">
        <f>'"rank"; your input only here!'!O114</f>
        <v>0</v>
      </c>
      <c r="P512">
        <f>'"rank"; your input only here!'!P114</f>
        <v>0</v>
      </c>
      <c r="Q512">
        <f>'"rank"; your input only here!'!Q114</f>
        <v>0</v>
      </c>
      <c r="R512">
        <f>'"rank"; your input only here!'!R114</f>
        <v>0</v>
      </c>
      <c r="S512">
        <f>'"rank"; your input only here!'!S114</f>
        <v>0</v>
      </c>
      <c r="T512">
        <f>'"rank"; your input only here!'!T114</f>
        <v>0</v>
      </c>
      <c r="U512">
        <f>'"rank"; your input only here!'!U114</f>
        <v>0</v>
      </c>
      <c r="V512">
        <f>'"rank"; your input only here!'!V114</f>
        <v>0</v>
      </c>
      <c r="W512">
        <f>'"rank"; your input only here!'!W114</f>
        <v>0</v>
      </c>
      <c r="X512">
        <f>'"rank"; your input only here!'!X114</f>
        <v>0</v>
      </c>
      <c r="Y512">
        <f>'"rank"; your input only here!'!Y114</f>
        <v>0</v>
      </c>
      <c r="Z512">
        <f>'"rank"; your input only here!'!Z114</f>
        <v>0</v>
      </c>
      <c r="AA512">
        <f>'"rank"; your input only here!'!AA114</f>
        <v>0</v>
      </c>
      <c r="AB512">
        <f>'"rank"; your input only here!'!AB114</f>
        <v>0</v>
      </c>
      <c r="AC512">
        <f>'"rank"; your input only here!'!AC114</f>
        <v>0</v>
      </c>
      <c r="AD512">
        <f>'"rank"; your input only here!'!AD114</f>
        <v>0</v>
      </c>
      <c r="AE512">
        <f>'"rank"; your input only here!'!AE114</f>
        <v>0</v>
      </c>
      <c r="AF512">
        <f>'"rank"; your input only here!'!AF114</f>
        <v>0</v>
      </c>
      <c r="AG512">
        <f>'"rank"; your input only here!'!AG114</f>
        <v>0</v>
      </c>
      <c r="AH512">
        <f>'"rank"; your input only here!'!AH114</f>
        <v>0</v>
      </c>
      <c r="AI512">
        <f>'"rank"; your input only here!'!AI114</f>
        <v>0</v>
      </c>
      <c r="AJ512">
        <f>'"rank"; your input only here!'!AJ114</f>
        <v>0</v>
      </c>
      <c r="AK512">
        <f>'"rank"; your input only here!'!AK114</f>
        <v>0</v>
      </c>
      <c r="AL512">
        <f>'"rank"; your input only here!'!AL114</f>
        <v>0</v>
      </c>
      <c r="AM512" s="25">
        <f>'"rank"; your input only here!'!AM114</f>
        <v>0</v>
      </c>
      <c r="AN512" s="25">
        <f>'"rank"; your input only here!'!AN114</f>
        <v>0</v>
      </c>
      <c r="AO512" s="25">
        <f>'"rank"; your input only here!'!AO114</f>
        <v>0</v>
      </c>
      <c r="AP512" s="25">
        <f>'"rank"; your input only here!'!AP114</f>
        <v>0</v>
      </c>
      <c r="AQ512" s="25">
        <f>'"rank"; your input only here!'!AQ114</f>
        <v>0</v>
      </c>
    </row>
    <row r="513" spans="1:43" x14ac:dyDescent="0.25">
      <c r="A513" t="str">
        <f>'"rank"; your input only here!'!A115</f>
        <v>A110</v>
      </c>
      <c r="B513" t="str">
        <f>'"rank"; your input only here!'!B115</f>
        <v>Test Project 110</v>
      </c>
      <c r="C513">
        <f>'"rank"; your input only here!'!C115</f>
        <v>0</v>
      </c>
      <c r="D513">
        <f t="shared" si="7"/>
        <v>0</v>
      </c>
      <c r="E513">
        <f>'"rank"; your input only here!'!E115</f>
        <v>110</v>
      </c>
      <c r="F513">
        <f>'"rank"; your input only here!'!F115</f>
        <v>0</v>
      </c>
      <c r="G513">
        <f>'"rank"; your input only here!'!G115</f>
        <v>0</v>
      </c>
      <c r="H513">
        <f>'"rank"; your input only here!'!H115</f>
        <v>0</v>
      </c>
      <c r="I513">
        <f>'"rank"; your input only here!'!I115</f>
        <v>0</v>
      </c>
      <c r="J513">
        <f>'"rank"; your input only here!'!J115</f>
        <v>0</v>
      </c>
      <c r="K513">
        <f>'"rank"; your input only here!'!K115</f>
        <v>0</v>
      </c>
      <c r="L513">
        <f>'"rank"; your input only here!'!L115</f>
        <v>0</v>
      </c>
      <c r="M513">
        <f>'"rank"; your input only here!'!M115</f>
        <v>0</v>
      </c>
      <c r="N513">
        <f>'"rank"; your input only here!'!N115</f>
        <v>0</v>
      </c>
      <c r="O513">
        <f>'"rank"; your input only here!'!O115</f>
        <v>0</v>
      </c>
      <c r="P513">
        <f>'"rank"; your input only here!'!P115</f>
        <v>0</v>
      </c>
      <c r="Q513">
        <f>'"rank"; your input only here!'!Q115</f>
        <v>0</v>
      </c>
      <c r="R513">
        <f>'"rank"; your input only here!'!R115</f>
        <v>0</v>
      </c>
      <c r="S513">
        <f>'"rank"; your input only here!'!S115</f>
        <v>0</v>
      </c>
      <c r="T513">
        <f>'"rank"; your input only here!'!T115</f>
        <v>0</v>
      </c>
      <c r="U513">
        <f>'"rank"; your input only here!'!U115</f>
        <v>0</v>
      </c>
      <c r="V513">
        <f>'"rank"; your input only here!'!V115</f>
        <v>0</v>
      </c>
      <c r="W513">
        <f>'"rank"; your input only here!'!W115</f>
        <v>0</v>
      </c>
      <c r="X513">
        <f>'"rank"; your input only here!'!X115</f>
        <v>0</v>
      </c>
      <c r="Y513">
        <f>'"rank"; your input only here!'!Y115</f>
        <v>0</v>
      </c>
      <c r="Z513">
        <f>'"rank"; your input only here!'!Z115</f>
        <v>0</v>
      </c>
      <c r="AA513">
        <f>'"rank"; your input only here!'!AA115</f>
        <v>0</v>
      </c>
      <c r="AB513">
        <f>'"rank"; your input only here!'!AB115</f>
        <v>0</v>
      </c>
      <c r="AC513">
        <f>'"rank"; your input only here!'!AC115</f>
        <v>0</v>
      </c>
      <c r="AD513">
        <f>'"rank"; your input only here!'!AD115</f>
        <v>0</v>
      </c>
      <c r="AE513">
        <f>'"rank"; your input only here!'!AE115</f>
        <v>0</v>
      </c>
      <c r="AF513">
        <f>'"rank"; your input only here!'!AF115</f>
        <v>0</v>
      </c>
      <c r="AG513">
        <f>'"rank"; your input only here!'!AG115</f>
        <v>0</v>
      </c>
      <c r="AH513">
        <f>'"rank"; your input only here!'!AH115</f>
        <v>0</v>
      </c>
      <c r="AI513">
        <f>'"rank"; your input only here!'!AI115</f>
        <v>0</v>
      </c>
      <c r="AJ513">
        <f>'"rank"; your input only here!'!AJ115</f>
        <v>0</v>
      </c>
      <c r="AK513">
        <f>'"rank"; your input only here!'!AK115</f>
        <v>0</v>
      </c>
      <c r="AL513">
        <f>'"rank"; your input only here!'!AL115</f>
        <v>0</v>
      </c>
      <c r="AM513" s="25">
        <f>'"rank"; your input only here!'!AM115</f>
        <v>0</v>
      </c>
      <c r="AN513" s="25">
        <f>'"rank"; your input only here!'!AN115</f>
        <v>0</v>
      </c>
      <c r="AO513" s="25">
        <f>'"rank"; your input only here!'!AO115</f>
        <v>0</v>
      </c>
      <c r="AP513" s="25">
        <f>'"rank"; your input only here!'!AP115</f>
        <v>0</v>
      </c>
      <c r="AQ513" s="25">
        <f>'"rank"; your input only here!'!AQ115</f>
        <v>0</v>
      </c>
    </row>
    <row r="514" spans="1:43" x14ac:dyDescent="0.25">
      <c r="A514" t="str">
        <f>'"rank"; your input only here!'!A116</f>
        <v>A111</v>
      </c>
      <c r="B514" t="str">
        <f>'"rank"; your input only here!'!B116</f>
        <v>Test Project 111</v>
      </c>
      <c r="C514">
        <f>'"rank"; your input only here!'!C116</f>
        <v>0</v>
      </c>
      <c r="D514">
        <f t="shared" si="7"/>
        <v>0</v>
      </c>
      <c r="E514">
        <f>'"rank"; your input only here!'!E116</f>
        <v>111</v>
      </c>
      <c r="F514">
        <f>'"rank"; your input only here!'!F116</f>
        <v>0</v>
      </c>
      <c r="G514">
        <f>'"rank"; your input only here!'!G116</f>
        <v>0</v>
      </c>
      <c r="H514">
        <f>'"rank"; your input only here!'!H116</f>
        <v>0</v>
      </c>
      <c r="I514">
        <f>'"rank"; your input only here!'!I116</f>
        <v>0</v>
      </c>
      <c r="J514">
        <f>'"rank"; your input only here!'!J116</f>
        <v>0</v>
      </c>
      <c r="K514">
        <f>'"rank"; your input only here!'!K116</f>
        <v>0</v>
      </c>
      <c r="L514">
        <f>'"rank"; your input only here!'!L116</f>
        <v>0</v>
      </c>
      <c r="M514">
        <f>'"rank"; your input only here!'!M116</f>
        <v>0</v>
      </c>
      <c r="N514">
        <f>'"rank"; your input only here!'!N116</f>
        <v>0</v>
      </c>
      <c r="O514">
        <f>'"rank"; your input only here!'!O116</f>
        <v>0</v>
      </c>
      <c r="P514">
        <f>'"rank"; your input only here!'!P116</f>
        <v>0</v>
      </c>
      <c r="Q514">
        <f>'"rank"; your input only here!'!Q116</f>
        <v>0</v>
      </c>
      <c r="R514">
        <f>'"rank"; your input only here!'!R116</f>
        <v>0</v>
      </c>
      <c r="S514">
        <f>'"rank"; your input only here!'!S116</f>
        <v>0</v>
      </c>
      <c r="T514">
        <f>'"rank"; your input only here!'!T116</f>
        <v>0</v>
      </c>
      <c r="U514">
        <f>'"rank"; your input only here!'!U116</f>
        <v>0</v>
      </c>
      <c r="V514">
        <f>'"rank"; your input only here!'!V116</f>
        <v>0</v>
      </c>
      <c r="W514">
        <f>'"rank"; your input only here!'!W116</f>
        <v>0</v>
      </c>
      <c r="X514">
        <f>'"rank"; your input only here!'!X116</f>
        <v>0</v>
      </c>
      <c r="Y514">
        <f>'"rank"; your input only here!'!Y116</f>
        <v>0</v>
      </c>
      <c r="Z514">
        <f>'"rank"; your input only here!'!Z116</f>
        <v>0</v>
      </c>
      <c r="AA514">
        <f>'"rank"; your input only here!'!AA116</f>
        <v>0</v>
      </c>
      <c r="AB514">
        <f>'"rank"; your input only here!'!AB116</f>
        <v>0</v>
      </c>
      <c r="AC514">
        <f>'"rank"; your input only here!'!AC116</f>
        <v>0</v>
      </c>
      <c r="AD514">
        <f>'"rank"; your input only here!'!AD116</f>
        <v>0</v>
      </c>
      <c r="AE514">
        <f>'"rank"; your input only here!'!AE116</f>
        <v>0</v>
      </c>
      <c r="AF514">
        <f>'"rank"; your input only here!'!AF116</f>
        <v>0</v>
      </c>
      <c r="AG514">
        <f>'"rank"; your input only here!'!AG116</f>
        <v>0</v>
      </c>
      <c r="AH514">
        <f>'"rank"; your input only here!'!AH116</f>
        <v>0</v>
      </c>
      <c r="AI514">
        <f>'"rank"; your input only here!'!AI116</f>
        <v>0</v>
      </c>
      <c r="AJ514">
        <f>'"rank"; your input only here!'!AJ116</f>
        <v>0</v>
      </c>
      <c r="AK514">
        <f>'"rank"; your input only here!'!AK116</f>
        <v>0</v>
      </c>
      <c r="AL514">
        <f>'"rank"; your input only here!'!AL116</f>
        <v>0</v>
      </c>
      <c r="AM514" s="25">
        <f>'"rank"; your input only here!'!AM116</f>
        <v>0</v>
      </c>
      <c r="AN514" s="25">
        <f>'"rank"; your input only here!'!AN116</f>
        <v>0</v>
      </c>
      <c r="AO514" s="25">
        <f>'"rank"; your input only here!'!AO116</f>
        <v>0</v>
      </c>
      <c r="AP514" s="25">
        <f>'"rank"; your input only here!'!AP116</f>
        <v>0</v>
      </c>
      <c r="AQ514" s="25">
        <f>'"rank"; your input only here!'!AQ116</f>
        <v>0</v>
      </c>
    </row>
    <row r="515" spans="1:43" x14ac:dyDescent="0.25">
      <c r="A515" t="str">
        <f>'"rank"; your input only here!'!A117</f>
        <v>A112</v>
      </c>
      <c r="B515" t="str">
        <f>'"rank"; your input only here!'!B117</f>
        <v>Test Project 112</v>
      </c>
      <c r="C515">
        <f>'"rank"; your input only here!'!C117</f>
        <v>0</v>
      </c>
      <c r="D515">
        <f t="shared" si="7"/>
        <v>0</v>
      </c>
      <c r="E515">
        <f>'"rank"; your input only here!'!E117</f>
        <v>112</v>
      </c>
      <c r="F515">
        <f>'"rank"; your input only here!'!F117</f>
        <v>0</v>
      </c>
      <c r="G515">
        <f>'"rank"; your input only here!'!G117</f>
        <v>0</v>
      </c>
      <c r="H515">
        <f>'"rank"; your input only here!'!H117</f>
        <v>0</v>
      </c>
      <c r="I515">
        <f>'"rank"; your input only here!'!I117</f>
        <v>0</v>
      </c>
      <c r="J515">
        <f>'"rank"; your input only here!'!J117</f>
        <v>0</v>
      </c>
      <c r="K515">
        <f>'"rank"; your input only here!'!K117</f>
        <v>0</v>
      </c>
      <c r="L515">
        <f>'"rank"; your input only here!'!L117</f>
        <v>0</v>
      </c>
      <c r="M515">
        <f>'"rank"; your input only here!'!M117</f>
        <v>0</v>
      </c>
      <c r="N515">
        <f>'"rank"; your input only here!'!N117</f>
        <v>0</v>
      </c>
      <c r="O515">
        <f>'"rank"; your input only here!'!O117</f>
        <v>0</v>
      </c>
      <c r="P515">
        <f>'"rank"; your input only here!'!P117</f>
        <v>0</v>
      </c>
      <c r="Q515">
        <f>'"rank"; your input only here!'!Q117</f>
        <v>0</v>
      </c>
      <c r="R515">
        <f>'"rank"; your input only here!'!R117</f>
        <v>0</v>
      </c>
      <c r="S515">
        <f>'"rank"; your input only here!'!S117</f>
        <v>0</v>
      </c>
      <c r="T515">
        <f>'"rank"; your input only here!'!T117</f>
        <v>0</v>
      </c>
      <c r="U515">
        <f>'"rank"; your input only here!'!U117</f>
        <v>0</v>
      </c>
      <c r="V515">
        <f>'"rank"; your input only here!'!V117</f>
        <v>0</v>
      </c>
      <c r="W515">
        <f>'"rank"; your input only here!'!W117</f>
        <v>0</v>
      </c>
      <c r="X515">
        <f>'"rank"; your input only here!'!X117</f>
        <v>0</v>
      </c>
      <c r="Y515">
        <f>'"rank"; your input only here!'!Y117</f>
        <v>0</v>
      </c>
      <c r="Z515">
        <f>'"rank"; your input only here!'!Z117</f>
        <v>0</v>
      </c>
      <c r="AA515">
        <f>'"rank"; your input only here!'!AA117</f>
        <v>0</v>
      </c>
      <c r="AB515">
        <f>'"rank"; your input only here!'!AB117</f>
        <v>0</v>
      </c>
      <c r="AC515">
        <f>'"rank"; your input only here!'!AC117</f>
        <v>0</v>
      </c>
      <c r="AD515">
        <f>'"rank"; your input only here!'!AD117</f>
        <v>0</v>
      </c>
      <c r="AE515">
        <f>'"rank"; your input only here!'!AE117</f>
        <v>0</v>
      </c>
      <c r="AF515">
        <f>'"rank"; your input only here!'!AF117</f>
        <v>0</v>
      </c>
      <c r="AG515">
        <f>'"rank"; your input only here!'!AG117</f>
        <v>0</v>
      </c>
      <c r="AH515">
        <f>'"rank"; your input only here!'!AH117</f>
        <v>0</v>
      </c>
      <c r="AI515">
        <f>'"rank"; your input only here!'!AI117</f>
        <v>0</v>
      </c>
      <c r="AJ515">
        <f>'"rank"; your input only here!'!AJ117</f>
        <v>0</v>
      </c>
      <c r="AK515">
        <f>'"rank"; your input only here!'!AK117</f>
        <v>0</v>
      </c>
      <c r="AL515">
        <f>'"rank"; your input only here!'!AL117</f>
        <v>0</v>
      </c>
      <c r="AM515" s="25">
        <f>'"rank"; your input only here!'!AM117</f>
        <v>0</v>
      </c>
      <c r="AN515" s="25">
        <f>'"rank"; your input only here!'!AN117</f>
        <v>0</v>
      </c>
      <c r="AO515" s="25">
        <f>'"rank"; your input only here!'!AO117</f>
        <v>0</v>
      </c>
      <c r="AP515" s="25">
        <f>'"rank"; your input only here!'!AP117</f>
        <v>0</v>
      </c>
      <c r="AQ515" s="25">
        <f>'"rank"; your input only here!'!AQ117</f>
        <v>0</v>
      </c>
    </row>
    <row r="516" spans="1:43" x14ac:dyDescent="0.25">
      <c r="A516" t="str">
        <f>'"rank"; your input only here!'!A118</f>
        <v>A113</v>
      </c>
      <c r="B516" t="str">
        <f>'"rank"; your input only here!'!B118</f>
        <v>Test Project 113</v>
      </c>
      <c r="C516">
        <f>'"rank"; your input only here!'!C118</f>
        <v>0</v>
      </c>
      <c r="D516">
        <f t="shared" si="7"/>
        <v>0</v>
      </c>
      <c r="E516">
        <f>'"rank"; your input only here!'!E118</f>
        <v>113</v>
      </c>
      <c r="F516">
        <f>'"rank"; your input only here!'!F118</f>
        <v>0</v>
      </c>
      <c r="G516">
        <f>'"rank"; your input only here!'!G118</f>
        <v>0</v>
      </c>
      <c r="H516">
        <f>'"rank"; your input only here!'!H118</f>
        <v>0</v>
      </c>
      <c r="I516">
        <f>'"rank"; your input only here!'!I118</f>
        <v>0</v>
      </c>
      <c r="J516">
        <f>'"rank"; your input only here!'!J118</f>
        <v>0</v>
      </c>
      <c r="K516">
        <f>'"rank"; your input only here!'!K118</f>
        <v>0</v>
      </c>
      <c r="L516">
        <f>'"rank"; your input only here!'!L118</f>
        <v>0</v>
      </c>
      <c r="M516">
        <f>'"rank"; your input only here!'!M118</f>
        <v>0</v>
      </c>
      <c r="N516">
        <f>'"rank"; your input only here!'!N118</f>
        <v>0</v>
      </c>
      <c r="O516">
        <f>'"rank"; your input only here!'!O118</f>
        <v>0</v>
      </c>
      <c r="P516">
        <f>'"rank"; your input only here!'!P118</f>
        <v>0</v>
      </c>
      <c r="Q516">
        <f>'"rank"; your input only here!'!Q118</f>
        <v>0</v>
      </c>
      <c r="R516">
        <f>'"rank"; your input only here!'!R118</f>
        <v>0</v>
      </c>
      <c r="S516">
        <f>'"rank"; your input only here!'!S118</f>
        <v>0</v>
      </c>
      <c r="T516">
        <f>'"rank"; your input only here!'!T118</f>
        <v>0</v>
      </c>
      <c r="U516">
        <f>'"rank"; your input only here!'!U118</f>
        <v>0</v>
      </c>
      <c r="V516">
        <f>'"rank"; your input only here!'!V118</f>
        <v>0</v>
      </c>
      <c r="W516">
        <f>'"rank"; your input only here!'!W118</f>
        <v>0</v>
      </c>
      <c r="X516">
        <f>'"rank"; your input only here!'!X118</f>
        <v>0</v>
      </c>
      <c r="Y516">
        <f>'"rank"; your input only here!'!Y118</f>
        <v>0</v>
      </c>
      <c r="Z516">
        <f>'"rank"; your input only here!'!Z118</f>
        <v>0</v>
      </c>
      <c r="AA516">
        <f>'"rank"; your input only here!'!AA118</f>
        <v>0</v>
      </c>
      <c r="AB516">
        <f>'"rank"; your input only here!'!AB118</f>
        <v>0</v>
      </c>
      <c r="AC516">
        <f>'"rank"; your input only here!'!AC118</f>
        <v>0</v>
      </c>
      <c r="AD516">
        <f>'"rank"; your input only here!'!AD118</f>
        <v>0</v>
      </c>
      <c r="AE516">
        <f>'"rank"; your input only here!'!AE118</f>
        <v>0</v>
      </c>
      <c r="AF516">
        <f>'"rank"; your input only here!'!AF118</f>
        <v>0</v>
      </c>
      <c r="AG516">
        <f>'"rank"; your input only here!'!AG118</f>
        <v>0</v>
      </c>
      <c r="AH516">
        <f>'"rank"; your input only here!'!AH118</f>
        <v>0</v>
      </c>
      <c r="AI516">
        <f>'"rank"; your input only here!'!AI118</f>
        <v>0</v>
      </c>
      <c r="AJ516">
        <f>'"rank"; your input only here!'!AJ118</f>
        <v>0</v>
      </c>
      <c r="AK516">
        <f>'"rank"; your input only here!'!AK118</f>
        <v>0</v>
      </c>
      <c r="AL516">
        <f>'"rank"; your input only here!'!AL118</f>
        <v>0</v>
      </c>
      <c r="AM516" s="25">
        <f>'"rank"; your input only here!'!AM118</f>
        <v>0</v>
      </c>
      <c r="AN516" s="25">
        <f>'"rank"; your input only here!'!AN118</f>
        <v>0</v>
      </c>
      <c r="AO516" s="25">
        <f>'"rank"; your input only here!'!AO118</f>
        <v>0</v>
      </c>
      <c r="AP516" s="25">
        <f>'"rank"; your input only here!'!AP118</f>
        <v>0</v>
      </c>
      <c r="AQ516" s="25">
        <f>'"rank"; your input only here!'!AQ118</f>
        <v>0</v>
      </c>
    </row>
    <row r="517" spans="1:43" x14ac:dyDescent="0.25">
      <c r="A517" t="str">
        <f>'"rank"; your input only here!'!A119</f>
        <v>A114</v>
      </c>
      <c r="B517" t="str">
        <f>'"rank"; your input only here!'!B119</f>
        <v>Test Project 114</v>
      </c>
      <c r="C517">
        <f>'"rank"; your input only here!'!C119</f>
        <v>0</v>
      </c>
      <c r="D517">
        <f t="shared" si="7"/>
        <v>0</v>
      </c>
      <c r="E517">
        <f>'"rank"; your input only here!'!E119</f>
        <v>114</v>
      </c>
      <c r="F517">
        <f>'"rank"; your input only here!'!F119</f>
        <v>0</v>
      </c>
      <c r="G517">
        <f>'"rank"; your input only here!'!G119</f>
        <v>0</v>
      </c>
      <c r="H517">
        <f>'"rank"; your input only here!'!H119</f>
        <v>0</v>
      </c>
      <c r="I517">
        <f>'"rank"; your input only here!'!I119</f>
        <v>0</v>
      </c>
      <c r="J517">
        <f>'"rank"; your input only here!'!J119</f>
        <v>0</v>
      </c>
      <c r="K517">
        <f>'"rank"; your input only here!'!K119</f>
        <v>0</v>
      </c>
      <c r="L517">
        <f>'"rank"; your input only here!'!L119</f>
        <v>0</v>
      </c>
      <c r="M517">
        <f>'"rank"; your input only here!'!M119</f>
        <v>0</v>
      </c>
      <c r="N517">
        <f>'"rank"; your input only here!'!N119</f>
        <v>0</v>
      </c>
      <c r="O517">
        <f>'"rank"; your input only here!'!O119</f>
        <v>0</v>
      </c>
      <c r="P517">
        <f>'"rank"; your input only here!'!P119</f>
        <v>0</v>
      </c>
      <c r="Q517">
        <f>'"rank"; your input only here!'!Q119</f>
        <v>0</v>
      </c>
      <c r="R517">
        <f>'"rank"; your input only here!'!R119</f>
        <v>0</v>
      </c>
      <c r="S517">
        <f>'"rank"; your input only here!'!S119</f>
        <v>0</v>
      </c>
      <c r="T517">
        <f>'"rank"; your input only here!'!T119</f>
        <v>0</v>
      </c>
      <c r="U517">
        <f>'"rank"; your input only here!'!U119</f>
        <v>0</v>
      </c>
      <c r="V517">
        <f>'"rank"; your input only here!'!V119</f>
        <v>0</v>
      </c>
      <c r="W517">
        <f>'"rank"; your input only here!'!W119</f>
        <v>0</v>
      </c>
      <c r="X517">
        <f>'"rank"; your input only here!'!X119</f>
        <v>0</v>
      </c>
      <c r="Y517">
        <f>'"rank"; your input only here!'!Y119</f>
        <v>0</v>
      </c>
      <c r="Z517">
        <f>'"rank"; your input only here!'!Z119</f>
        <v>0</v>
      </c>
      <c r="AA517">
        <f>'"rank"; your input only here!'!AA119</f>
        <v>0</v>
      </c>
      <c r="AB517">
        <f>'"rank"; your input only here!'!AB119</f>
        <v>0</v>
      </c>
      <c r="AC517">
        <f>'"rank"; your input only here!'!AC119</f>
        <v>0</v>
      </c>
      <c r="AD517">
        <f>'"rank"; your input only here!'!AD119</f>
        <v>0</v>
      </c>
      <c r="AE517">
        <f>'"rank"; your input only here!'!AE119</f>
        <v>0</v>
      </c>
      <c r="AF517">
        <f>'"rank"; your input only here!'!AF119</f>
        <v>0</v>
      </c>
      <c r="AG517">
        <f>'"rank"; your input only here!'!AG119</f>
        <v>0</v>
      </c>
      <c r="AH517">
        <f>'"rank"; your input only here!'!AH119</f>
        <v>0</v>
      </c>
      <c r="AI517">
        <f>'"rank"; your input only here!'!AI119</f>
        <v>0</v>
      </c>
      <c r="AJ517">
        <f>'"rank"; your input only here!'!AJ119</f>
        <v>0</v>
      </c>
      <c r="AK517">
        <f>'"rank"; your input only here!'!AK119</f>
        <v>0</v>
      </c>
      <c r="AL517">
        <f>'"rank"; your input only here!'!AL119</f>
        <v>0</v>
      </c>
      <c r="AM517" s="25">
        <f>'"rank"; your input only here!'!AM119</f>
        <v>0</v>
      </c>
      <c r="AN517" s="25">
        <f>'"rank"; your input only here!'!AN119</f>
        <v>0</v>
      </c>
      <c r="AO517" s="25">
        <f>'"rank"; your input only here!'!AO119</f>
        <v>0</v>
      </c>
      <c r="AP517" s="25">
        <f>'"rank"; your input only here!'!AP119</f>
        <v>0</v>
      </c>
      <c r="AQ517" s="25">
        <f>'"rank"; your input only here!'!AQ119</f>
        <v>0</v>
      </c>
    </row>
    <row r="518" spans="1:43" x14ac:dyDescent="0.25">
      <c r="A518" t="str">
        <f>'"rank"; your input only here!'!A120</f>
        <v>A115</v>
      </c>
      <c r="B518" t="str">
        <f>'"rank"; your input only here!'!B120</f>
        <v>Test Project 115</v>
      </c>
      <c r="C518">
        <f>'"rank"; your input only here!'!C120</f>
        <v>0</v>
      </c>
      <c r="D518">
        <f t="shared" si="7"/>
        <v>0</v>
      </c>
      <c r="E518">
        <f>'"rank"; your input only here!'!E120</f>
        <v>115</v>
      </c>
      <c r="F518">
        <f>'"rank"; your input only here!'!F120</f>
        <v>0</v>
      </c>
      <c r="G518">
        <f>'"rank"; your input only here!'!G120</f>
        <v>0</v>
      </c>
      <c r="H518">
        <f>'"rank"; your input only here!'!H120</f>
        <v>0</v>
      </c>
      <c r="I518">
        <f>'"rank"; your input only here!'!I120</f>
        <v>0</v>
      </c>
      <c r="J518">
        <f>'"rank"; your input only here!'!J120</f>
        <v>0</v>
      </c>
      <c r="K518">
        <f>'"rank"; your input only here!'!K120</f>
        <v>0</v>
      </c>
      <c r="L518">
        <f>'"rank"; your input only here!'!L120</f>
        <v>0</v>
      </c>
      <c r="M518">
        <f>'"rank"; your input only here!'!M120</f>
        <v>0</v>
      </c>
      <c r="N518">
        <f>'"rank"; your input only here!'!N120</f>
        <v>0</v>
      </c>
      <c r="O518">
        <f>'"rank"; your input only here!'!O120</f>
        <v>0</v>
      </c>
      <c r="P518">
        <f>'"rank"; your input only here!'!P120</f>
        <v>0</v>
      </c>
      <c r="Q518">
        <f>'"rank"; your input only here!'!Q120</f>
        <v>0</v>
      </c>
      <c r="R518">
        <f>'"rank"; your input only here!'!R120</f>
        <v>0</v>
      </c>
      <c r="S518">
        <f>'"rank"; your input only here!'!S120</f>
        <v>0</v>
      </c>
      <c r="T518">
        <f>'"rank"; your input only here!'!T120</f>
        <v>0</v>
      </c>
      <c r="U518">
        <f>'"rank"; your input only here!'!U120</f>
        <v>0</v>
      </c>
      <c r="V518">
        <f>'"rank"; your input only here!'!V120</f>
        <v>0</v>
      </c>
      <c r="W518">
        <f>'"rank"; your input only here!'!W120</f>
        <v>0</v>
      </c>
      <c r="X518">
        <f>'"rank"; your input only here!'!X120</f>
        <v>0</v>
      </c>
      <c r="Y518">
        <f>'"rank"; your input only here!'!Y120</f>
        <v>0</v>
      </c>
      <c r="Z518">
        <f>'"rank"; your input only here!'!Z120</f>
        <v>0</v>
      </c>
      <c r="AA518">
        <f>'"rank"; your input only here!'!AA120</f>
        <v>0</v>
      </c>
      <c r="AB518">
        <f>'"rank"; your input only here!'!AB120</f>
        <v>0</v>
      </c>
      <c r="AC518">
        <f>'"rank"; your input only here!'!AC120</f>
        <v>0</v>
      </c>
      <c r="AD518">
        <f>'"rank"; your input only here!'!AD120</f>
        <v>0</v>
      </c>
      <c r="AE518">
        <f>'"rank"; your input only here!'!AE120</f>
        <v>0</v>
      </c>
      <c r="AF518">
        <f>'"rank"; your input only here!'!AF120</f>
        <v>0</v>
      </c>
      <c r="AG518">
        <f>'"rank"; your input only here!'!AG120</f>
        <v>0</v>
      </c>
      <c r="AH518">
        <f>'"rank"; your input only here!'!AH120</f>
        <v>0</v>
      </c>
      <c r="AI518">
        <f>'"rank"; your input only here!'!AI120</f>
        <v>0</v>
      </c>
      <c r="AJ518">
        <f>'"rank"; your input only here!'!AJ120</f>
        <v>0</v>
      </c>
      <c r="AK518">
        <f>'"rank"; your input only here!'!AK120</f>
        <v>0</v>
      </c>
      <c r="AL518">
        <f>'"rank"; your input only here!'!AL120</f>
        <v>0</v>
      </c>
      <c r="AM518" s="25">
        <f>'"rank"; your input only here!'!AM120</f>
        <v>0</v>
      </c>
      <c r="AN518" s="25">
        <f>'"rank"; your input only here!'!AN120</f>
        <v>0</v>
      </c>
      <c r="AO518" s="25">
        <f>'"rank"; your input only here!'!AO120</f>
        <v>0</v>
      </c>
      <c r="AP518" s="25">
        <f>'"rank"; your input only here!'!AP120</f>
        <v>0</v>
      </c>
      <c r="AQ518" s="25">
        <f>'"rank"; your input only here!'!AQ120</f>
        <v>0</v>
      </c>
    </row>
    <row r="519" spans="1:43" x14ac:dyDescent="0.25">
      <c r="A519" t="str">
        <f>'"rank"; your input only here!'!A121</f>
        <v>A116</v>
      </c>
      <c r="B519" t="str">
        <f>'"rank"; your input only here!'!B121</f>
        <v>Test Project 116</v>
      </c>
      <c r="C519">
        <f>'"rank"; your input only here!'!C121</f>
        <v>0</v>
      </c>
      <c r="D519">
        <f t="shared" si="7"/>
        <v>0</v>
      </c>
      <c r="E519">
        <f>'"rank"; your input only here!'!E121</f>
        <v>116</v>
      </c>
      <c r="F519">
        <f>'"rank"; your input only here!'!F121</f>
        <v>0</v>
      </c>
      <c r="G519">
        <f>'"rank"; your input only here!'!G121</f>
        <v>0</v>
      </c>
      <c r="H519">
        <f>'"rank"; your input only here!'!H121</f>
        <v>0</v>
      </c>
      <c r="I519">
        <f>'"rank"; your input only here!'!I121</f>
        <v>0</v>
      </c>
      <c r="J519">
        <f>'"rank"; your input only here!'!J121</f>
        <v>0</v>
      </c>
      <c r="K519">
        <f>'"rank"; your input only here!'!K121</f>
        <v>0</v>
      </c>
      <c r="L519">
        <f>'"rank"; your input only here!'!L121</f>
        <v>0</v>
      </c>
      <c r="M519">
        <f>'"rank"; your input only here!'!M121</f>
        <v>0</v>
      </c>
      <c r="N519">
        <f>'"rank"; your input only here!'!N121</f>
        <v>0</v>
      </c>
      <c r="O519">
        <f>'"rank"; your input only here!'!O121</f>
        <v>0</v>
      </c>
      <c r="P519">
        <f>'"rank"; your input only here!'!P121</f>
        <v>0</v>
      </c>
      <c r="Q519">
        <f>'"rank"; your input only here!'!Q121</f>
        <v>0</v>
      </c>
      <c r="R519">
        <f>'"rank"; your input only here!'!R121</f>
        <v>0</v>
      </c>
      <c r="S519">
        <f>'"rank"; your input only here!'!S121</f>
        <v>0</v>
      </c>
      <c r="T519">
        <f>'"rank"; your input only here!'!T121</f>
        <v>0</v>
      </c>
      <c r="U519">
        <f>'"rank"; your input only here!'!U121</f>
        <v>0</v>
      </c>
      <c r="V519">
        <f>'"rank"; your input only here!'!V121</f>
        <v>0</v>
      </c>
      <c r="W519">
        <f>'"rank"; your input only here!'!W121</f>
        <v>0</v>
      </c>
      <c r="X519">
        <f>'"rank"; your input only here!'!X121</f>
        <v>0</v>
      </c>
      <c r="Y519">
        <f>'"rank"; your input only here!'!Y121</f>
        <v>0</v>
      </c>
      <c r="Z519">
        <f>'"rank"; your input only here!'!Z121</f>
        <v>0</v>
      </c>
      <c r="AA519">
        <f>'"rank"; your input only here!'!AA121</f>
        <v>0</v>
      </c>
      <c r="AB519">
        <f>'"rank"; your input only here!'!AB121</f>
        <v>0</v>
      </c>
      <c r="AC519">
        <f>'"rank"; your input only here!'!AC121</f>
        <v>0</v>
      </c>
      <c r="AD519">
        <f>'"rank"; your input only here!'!AD121</f>
        <v>0</v>
      </c>
      <c r="AE519">
        <f>'"rank"; your input only here!'!AE121</f>
        <v>0</v>
      </c>
      <c r="AF519">
        <f>'"rank"; your input only here!'!AF121</f>
        <v>0</v>
      </c>
      <c r="AG519">
        <f>'"rank"; your input only here!'!AG121</f>
        <v>0</v>
      </c>
      <c r="AH519">
        <f>'"rank"; your input only here!'!AH121</f>
        <v>0</v>
      </c>
      <c r="AI519">
        <f>'"rank"; your input only here!'!AI121</f>
        <v>0</v>
      </c>
      <c r="AJ519">
        <f>'"rank"; your input only here!'!AJ121</f>
        <v>0</v>
      </c>
      <c r="AK519">
        <f>'"rank"; your input only here!'!AK121</f>
        <v>0</v>
      </c>
      <c r="AL519">
        <f>'"rank"; your input only here!'!AL121</f>
        <v>0</v>
      </c>
      <c r="AM519" s="25">
        <f>'"rank"; your input only here!'!AM121</f>
        <v>0</v>
      </c>
      <c r="AN519" s="25">
        <f>'"rank"; your input only here!'!AN121</f>
        <v>0</v>
      </c>
      <c r="AO519" s="25">
        <f>'"rank"; your input only here!'!AO121</f>
        <v>0</v>
      </c>
      <c r="AP519" s="25">
        <f>'"rank"; your input only here!'!AP121</f>
        <v>0</v>
      </c>
      <c r="AQ519" s="25">
        <f>'"rank"; your input only here!'!AQ121</f>
        <v>0</v>
      </c>
    </row>
    <row r="520" spans="1:43" x14ac:dyDescent="0.25">
      <c r="A520" t="str">
        <f>'"rank"; your input only here!'!A122</f>
        <v>A117</v>
      </c>
      <c r="B520" t="str">
        <f>'"rank"; your input only here!'!B122</f>
        <v>Test Project 117</v>
      </c>
      <c r="C520">
        <f>'"rank"; your input only here!'!C122</f>
        <v>0</v>
      </c>
      <c r="D520">
        <f t="shared" si="7"/>
        <v>0</v>
      </c>
      <c r="E520">
        <f>'"rank"; your input only here!'!E122</f>
        <v>117</v>
      </c>
      <c r="F520">
        <f>'"rank"; your input only here!'!F122</f>
        <v>0</v>
      </c>
      <c r="G520">
        <f>'"rank"; your input only here!'!G122</f>
        <v>0</v>
      </c>
      <c r="H520">
        <f>'"rank"; your input only here!'!H122</f>
        <v>0</v>
      </c>
      <c r="I520">
        <f>'"rank"; your input only here!'!I122</f>
        <v>0</v>
      </c>
      <c r="J520">
        <f>'"rank"; your input only here!'!J122</f>
        <v>0</v>
      </c>
      <c r="K520">
        <f>'"rank"; your input only here!'!K122</f>
        <v>0</v>
      </c>
      <c r="L520">
        <f>'"rank"; your input only here!'!L122</f>
        <v>0</v>
      </c>
      <c r="M520">
        <f>'"rank"; your input only here!'!M122</f>
        <v>0</v>
      </c>
      <c r="N520">
        <f>'"rank"; your input only here!'!N122</f>
        <v>0</v>
      </c>
      <c r="O520">
        <f>'"rank"; your input only here!'!O122</f>
        <v>0</v>
      </c>
      <c r="P520">
        <f>'"rank"; your input only here!'!P122</f>
        <v>0</v>
      </c>
      <c r="Q520">
        <f>'"rank"; your input only here!'!Q122</f>
        <v>0</v>
      </c>
      <c r="R520">
        <f>'"rank"; your input only here!'!R122</f>
        <v>0</v>
      </c>
      <c r="S520">
        <f>'"rank"; your input only here!'!S122</f>
        <v>0</v>
      </c>
      <c r="T520">
        <f>'"rank"; your input only here!'!T122</f>
        <v>0</v>
      </c>
      <c r="U520">
        <f>'"rank"; your input only here!'!U122</f>
        <v>0</v>
      </c>
      <c r="V520">
        <f>'"rank"; your input only here!'!V122</f>
        <v>0</v>
      </c>
      <c r="W520">
        <f>'"rank"; your input only here!'!W122</f>
        <v>0</v>
      </c>
      <c r="X520">
        <f>'"rank"; your input only here!'!X122</f>
        <v>0</v>
      </c>
      <c r="Y520">
        <f>'"rank"; your input only here!'!Y122</f>
        <v>0</v>
      </c>
      <c r="Z520">
        <f>'"rank"; your input only here!'!Z122</f>
        <v>0</v>
      </c>
      <c r="AA520">
        <f>'"rank"; your input only here!'!AA122</f>
        <v>0</v>
      </c>
      <c r="AB520">
        <f>'"rank"; your input only here!'!AB122</f>
        <v>0</v>
      </c>
      <c r="AC520">
        <f>'"rank"; your input only here!'!AC122</f>
        <v>0</v>
      </c>
      <c r="AD520">
        <f>'"rank"; your input only here!'!AD122</f>
        <v>0</v>
      </c>
      <c r="AE520">
        <f>'"rank"; your input only here!'!AE122</f>
        <v>0</v>
      </c>
      <c r="AF520">
        <f>'"rank"; your input only here!'!AF122</f>
        <v>0</v>
      </c>
      <c r="AG520">
        <f>'"rank"; your input only here!'!AG122</f>
        <v>0</v>
      </c>
      <c r="AH520">
        <f>'"rank"; your input only here!'!AH122</f>
        <v>0</v>
      </c>
      <c r="AI520">
        <f>'"rank"; your input only here!'!AI122</f>
        <v>0</v>
      </c>
      <c r="AJ520">
        <f>'"rank"; your input only here!'!AJ122</f>
        <v>0</v>
      </c>
      <c r="AK520">
        <f>'"rank"; your input only here!'!AK122</f>
        <v>0</v>
      </c>
      <c r="AL520">
        <f>'"rank"; your input only here!'!AL122</f>
        <v>0</v>
      </c>
      <c r="AM520" s="25">
        <f>'"rank"; your input only here!'!AM122</f>
        <v>0</v>
      </c>
      <c r="AN520" s="25">
        <f>'"rank"; your input only here!'!AN122</f>
        <v>0</v>
      </c>
      <c r="AO520" s="25">
        <f>'"rank"; your input only here!'!AO122</f>
        <v>0</v>
      </c>
      <c r="AP520" s="25">
        <f>'"rank"; your input only here!'!AP122</f>
        <v>0</v>
      </c>
      <c r="AQ520" s="25">
        <f>'"rank"; your input only here!'!AQ122</f>
        <v>0</v>
      </c>
    </row>
    <row r="521" spans="1:43" x14ac:dyDescent="0.25">
      <c r="A521" t="str">
        <f>'"rank"; your input only here!'!A123</f>
        <v>A118</v>
      </c>
      <c r="B521" t="str">
        <f>'"rank"; your input only here!'!B123</f>
        <v>Test Project 118</v>
      </c>
      <c r="C521">
        <f>'"rank"; your input only here!'!C123</f>
        <v>0</v>
      </c>
      <c r="D521">
        <f t="shared" si="7"/>
        <v>0</v>
      </c>
      <c r="E521">
        <f>'"rank"; your input only here!'!E123</f>
        <v>118</v>
      </c>
      <c r="F521">
        <f>'"rank"; your input only here!'!F123</f>
        <v>0</v>
      </c>
      <c r="G521">
        <f>'"rank"; your input only here!'!G123</f>
        <v>0</v>
      </c>
      <c r="H521">
        <f>'"rank"; your input only here!'!H123</f>
        <v>0</v>
      </c>
      <c r="I521">
        <f>'"rank"; your input only here!'!I123</f>
        <v>0</v>
      </c>
      <c r="J521">
        <f>'"rank"; your input only here!'!J123</f>
        <v>0</v>
      </c>
      <c r="K521">
        <f>'"rank"; your input only here!'!K123</f>
        <v>0</v>
      </c>
      <c r="L521">
        <f>'"rank"; your input only here!'!L123</f>
        <v>0</v>
      </c>
      <c r="M521">
        <f>'"rank"; your input only here!'!M123</f>
        <v>0</v>
      </c>
      <c r="N521">
        <f>'"rank"; your input only here!'!N123</f>
        <v>0</v>
      </c>
      <c r="O521">
        <f>'"rank"; your input only here!'!O123</f>
        <v>0</v>
      </c>
      <c r="P521">
        <f>'"rank"; your input only here!'!P123</f>
        <v>0</v>
      </c>
      <c r="Q521">
        <f>'"rank"; your input only here!'!Q123</f>
        <v>0</v>
      </c>
      <c r="R521">
        <f>'"rank"; your input only here!'!R123</f>
        <v>0</v>
      </c>
      <c r="S521">
        <f>'"rank"; your input only here!'!S123</f>
        <v>0</v>
      </c>
      <c r="T521">
        <f>'"rank"; your input only here!'!T123</f>
        <v>0</v>
      </c>
      <c r="U521">
        <f>'"rank"; your input only here!'!U123</f>
        <v>0</v>
      </c>
      <c r="V521">
        <f>'"rank"; your input only here!'!V123</f>
        <v>0</v>
      </c>
      <c r="W521">
        <f>'"rank"; your input only here!'!W123</f>
        <v>0</v>
      </c>
      <c r="X521">
        <f>'"rank"; your input only here!'!X123</f>
        <v>0</v>
      </c>
      <c r="Y521">
        <f>'"rank"; your input only here!'!Y123</f>
        <v>0</v>
      </c>
      <c r="Z521">
        <f>'"rank"; your input only here!'!Z123</f>
        <v>0</v>
      </c>
      <c r="AA521">
        <f>'"rank"; your input only here!'!AA123</f>
        <v>0</v>
      </c>
      <c r="AB521">
        <f>'"rank"; your input only here!'!AB123</f>
        <v>0</v>
      </c>
      <c r="AC521">
        <f>'"rank"; your input only here!'!AC123</f>
        <v>0</v>
      </c>
      <c r="AD521">
        <f>'"rank"; your input only here!'!AD123</f>
        <v>0</v>
      </c>
      <c r="AE521">
        <f>'"rank"; your input only here!'!AE123</f>
        <v>0</v>
      </c>
      <c r="AF521">
        <f>'"rank"; your input only here!'!AF123</f>
        <v>0</v>
      </c>
      <c r="AG521">
        <f>'"rank"; your input only here!'!AG123</f>
        <v>0</v>
      </c>
      <c r="AH521">
        <f>'"rank"; your input only here!'!AH123</f>
        <v>0</v>
      </c>
      <c r="AI521">
        <f>'"rank"; your input only here!'!AI123</f>
        <v>0</v>
      </c>
      <c r="AJ521">
        <f>'"rank"; your input only here!'!AJ123</f>
        <v>0</v>
      </c>
      <c r="AK521">
        <f>'"rank"; your input only here!'!AK123</f>
        <v>0</v>
      </c>
      <c r="AL521">
        <f>'"rank"; your input only here!'!AL123</f>
        <v>0</v>
      </c>
      <c r="AM521" s="25">
        <f>'"rank"; your input only here!'!AM123</f>
        <v>0</v>
      </c>
      <c r="AN521" s="25">
        <f>'"rank"; your input only here!'!AN123</f>
        <v>0</v>
      </c>
      <c r="AO521" s="25">
        <f>'"rank"; your input only here!'!AO123</f>
        <v>0</v>
      </c>
      <c r="AP521" s="25">
        <f>'"rank"; your input only here!'!AP123</f>
        <v>0</v>
      </c>
      <c r="AQ521" s="25">
        <f>'"rank"; your input only here!'!AQ123</f>
        <v>0</v>
      </c>
    </row>
    <row r="522" spans="1:43" x14ac:dyDescent="0.25">
      <c r="A522" t="str">
        <f>'"rank"; your input only here!'!A124</f>
        <v>A119</v>
      </c>
      <c r="B522" t="str">
        <f>'"rank"; your input only here!'!B124</f>
        <v>Test Project 119</v>
      </c>
      <c r="C522">
        <f>'"rank"; your input only here!'!C124</f>
        <v>0</v>
      </c>
      <c r="D522">
        <f t="shared" si="7"/>
        <v>0</v>
      </c>
      <c r="E522">
        <f>'"rank"; your input only here!'!E124</f>
        <v>119</v>
      </c>
      <c r="F522">
        <f>'"rank"; your input only here!'!F124</f>
        <v>0</v>
      </c>
      <c r="G522">
        <f>'"rank"; your input only here!'!G124</f>
        <v>0</v>
      </c>
      <c r="H522">
        <f>'"rank"; your input only here!'!H124</f>
        <v>0</v>
      </c>
      <c r="I522">
        <f>'"rank"; your input only here!'!I124</f>
        <v>0</v>
      </c>
      <c r="J522">
        <f>'"rank"; your input only here!'!J124</f>
        <v>0</v>
      </c>
      <c r="K522">
        <f>'"rank"; your input only here!'!K124</f>
        <v>0</v>
      </c>
      <c r="L522">
        <f>'"rank"; your input only here!'!L124</f>
        <v>0</v>
      </c>
      <c r="M522">
        <f>'"rank"; your input only here!'!M124</f>
        <v>0</v>
      </c>
      <c r="N522">
        <f>'"rank"; your input only here!'!N124</f>
        <v>0</v>
      </c>
      <c r="O522">
        <f>'"rank"; your input only here!'!O124</f>
        <v>0</v>
      </c>
      <c r="P522">
        <f>'"rank"; your input only here!'!P124</f>
        <v>0</v>
      </c>
      <c r="Q522">
        <f>'"rank"; your input only here!'!Q124</f>
        <v>0</v>
      </c>
      <c r="R522">
        <f>'"rank"; your input only here!'!R124</f>
        <v>0</v>
      </c>
      <c r="S522">
        <f>'"rank"; your input only here!'!S124</f>
        <v>0</v>
      </c>
      <c r="T522">
        <f>'"rank"; your input only here!'!T124</f>
        <v>0</v>
      </c>
      <c r="U522">
        <f>'"rank"; your input only here!'!U124</f>
        <v>0</v>
      </c>
      <c r="V522">
        <f>'"rank"; your input only here!'!V124</f>
        <v>0</v>
      </c>
      <c r="W522">
        <f>'"rank"; your input only here!'!W124</f>
        <v>0</v>
      </c>
      <c r="X522">
        <f>'"rank"; your input only here!'!X124</f>
        <v>0</v>
      </c>
      <c r="Y522">
        <f>'"rank"; your input only here!'!Y124</f>
        <v>0</v>
      </c>
      <c r="Z522">
        <f>'"rank"; your input only here!'!Z124</f>
        <v>0</v>
      </c>
      <c r="AA522">
        <f>'"rank"; your input only here!'!AA124</f>
        <v>0</v>
      </c>
      <c r="AB522">
        <f>'"rank"; your input only here!'!AB124</f>
        <v>0</v>
      </c>
      <c r="AC522">
        <f>'"rank"; your input only here!'!AC124</f>
        <v>0</v>
      </c>
      <c r="AD522">
        <f>'"rank"; your input only here!'!AD124</f>
        <v>0</v>
      </c>
      <c r="AE522">
        <f>'"rank"; your input only here!'!AE124</f>
        <v>0</v>
      </c>
      <c r="AF522">
        <f>'"rank"; your input only here!'!AF124</f>
        <v>0</v>
      </c>
      <c r="AG522">
        <f>'"rank"; your input only here!'!AG124</f>
        <v>0</v>
      </c>
      <c r="AH522">
        <f>'"rank"; your input only here!'!AH124</f>
        <v>0</v>
      </c>
      <c r="AI522">
        <f>'"rank"; your input only here!'!AI124</f>
        <v>0</v>
      </c>
      <c r="AJ522">
        <f>'"rank"; your input only here!'!AJ124</f>
        <v>0</v>
      </c>
      <c r="AK522">
        <f>'"rank"; your input only here!'!AK124</f>
        <v>0</v>
      </c>
      <c r="AL522">
        <f>'"rank"; your input only here!'!AL124</f>
        <v>0</v>
      </c>
      <c r="AM522" s="25">
        <f>'"rank"; your input only here!'!AM124</f>
        <v>0</v>
      </c>
      <c r="AN522" s="25">
        <f>'"rank"; your input only here!'!AN124</f>
        <v>0</v>
      </c>
      <c r="AO522" s="25">
        <f>'"rank"; your input only here!'!AO124</f>
        <v>0</v>
      </c>
      <c r="AP522" s="25">
        <f>'"rank"; your input only here!'!AP124</f>
        <v>0</v>
      </c>
      <c r="AQ522" s="25">
        <f>'"rank"; your input only here!'!AQ124</f>
        <v>0</v>
      </c>
    </row>
    <row r="523" spans="1:43" x14ac:dyDescent="0.25">
      <c r="A523" t="str">
        <f>'"rank"; your input only here!'!A125</f>
        <v>A120</v>
      </c>
      <c r="B523" t="str">
        <f>'"rank"; your input only here!'!B125</f>
        <v>Test Project 120</v>
      </c>
      <c r="C523">
        <f>'"rank"; your input only here!'!C125</f>
        <v>0</v>
      </c>
      <c r="D523">
        <f t="shared" si="7"/>
        <v>0</v>
      </c>
      <c r="E523">
        <f>'"rank"; your input only here!'!E125</f>
        <v>120</v>
      </c>
      <c r="F523">
        <f>'"rank"; your input only here!'!F125</f>
        <v>0</v>
      </c>
      <c r="G523">
        <f>'"rank"; your input only here!'!G125</f>
        <v>0</v>
      </c>
      <c r="H523">
        <f>'"rank"; your input only here!'!H125</f>
        <v>0</v>
      </c>
      <c r="I523">
        <f>'"rank"; your input only here!'!I125</f>
        <v>0</v>
      </c>
      <c r="J523">
        <f>'"rank"; your input only here!'!J125</f>
        <v>0</v>
      </c>
      <c r="K523">
        <f>'"rank"; your input only here!'!K125</f>
        <v>0</v>
      </c>
      <c r="L523">
        <f>'"rank"; your input only here!'!L125</f>
        <v>0</v>
      </c>
      <c r="M523">
        <f>'"rank"; your input only here!'!M125</f>
        <v>0</v>
      </c>
      <c r="N523">
        <f>'"rank"; your input only here!'!N125</f>
        <v>0</v>
      </c>
      <c r="O523">
        <f>'"rank"; your input only here!'!O125</f>
        <v>0</v>
      </c>
      <c r="P523">
        <f>'"rank"; your input only here!'!P125</f>
        <v>0</v>
      </c>
      <c r="Q523">
        <f>'"rank"; your input only here!'!Q125</f>
        <v>0</v>
      </c>
      <c r="R523">
        <f>'"rank"; your input only here!'!R125</f>
        <v>0</v>
      </c>
      <c r="S523">
        <f>'"rank"; your input only here!'!S125</f>
        <v>0</v>
      </c>
      <c r="T523">
        <f>'"rank"; your input only here!'!T125</f>
        <v>0</v>
      </c>
      <c r="U523">
        <f>'"rank"; your input only here!'!U125</f>
        <v>0</v>
      </c>
      <c r="V523">
        <f>'"rank"; your input only here!'!V125</f>
        <v>0</v>
      </c>
      <c r="W523">
        <f>'"rank"; your input only here!'!W125</f>
        <v>0</v>
      </c>
      <c r="X523">
        <f>'"rank"; your input only here!'!X125</f>
        <v>0</v>
      </c>
      <c r="Y523">
        <f>'"rank"; your input only here!'!Y125</f>
        <v>0</v>
      </c>
      <c r="Z523">
        <f>'"rank"; your input only here!'!Z125</f>
        <v>0</v>
      </c>
      <c r="AA523">
        <f>'"rank"; your input only here!'!AA125</f>
        <v>0</v>
      </c>
      <c r="AB523">
        <f>'"rank"; your input only here!'!AB125</f>
        <v>0</v>
      </c>
      <c r="AC523">
        <f>'"rank"; your input only here!'!AC125</f>
        <v>0</v>
      </c>
      <c r="AD523">
        <f>'"rank"; your input only here!'!AD125</f>
        <v>0</v>
      </c>
      <c r="AE523">
        <f>'"rank"; your input only here!'!AE125</f>
        <v>0</v>
      </c>
      <c r="AF523">
        <f>'"rank"; your input only here!'!AF125</f>
        <v>0</v>
      </c>
      <c r="AG523">
        <f>'"rank"; your input only here!'!AG125</f>
        <v>0</v>
      </c>
      <c r="AH523">
        <f>'"rank"; your input only here!'!AH125</f>
        <v>0</v>
      </c>
      <c r="AI523">
        <f>'"rank"; your input only here!'!AI125</f>
        <v>0</v>
      </c>
      <c r="AJ523">
        <f>'"rank"; your input only here!'!AJ125</f>
        <v>0</v>
      </c>
      <c r="AK523">
        <f>'"rank"; your input only here!'!AK125</f>
        <v>0</v>
      </c>
      <c r="AL523">
        <f>'"rank"; your input only here!'!AL125</f>
        <v>0</v>
      </c>
      <c r="AM523" s="25">
        <f>'"rank"; your input only here!'!AM125</f>
        <v>0</v>
      </c>
      <c r="AN523" s="25">
        <f>'"rank"; your input only here!'!AN125</f>
        <v>0</v>
      </c>
      <c r="AO523" s="25">
        <f>'"rank"; your input only here!'!AO125</f>
        <v>0</v>
      </c>
      <c r="AP523" s="25">
        <f>'"rank"; your input only here!'!AP125</f>
        <v>0</v>
      </c>
      <c r="AQ523" s="25">
        <f>'"rank"; your input only here!'!AQ125</f>
        <v>0</v>
      </c>
    </row>
    <row r="524" spans="1:43" x14ac:dyDescent="0.25">
      <c r="A524" t="str">
        <f>'"rank"; your input only here!'!A126</f>
        <v>A121</v>
      </c>
      <c r="B524" t="str">
        <f>'"rank"; your input only here!'!B126</f>
        <v>Test Project 121</v>
      </c>
      <c r="C524">
        <f>'"rank"; your input only here!'!C126</f>
        <v>0</v>
      </c>
      <c r="D524">
        <f t="shared" si="7"/>
        <v>0</v>
      </c>
      <c r="E524">
        <f>'"rank"; your input only here!'!E126</f>
        <v>121</v>
      </c>
      <c r="F524">
        <f>'"rank"; your input only here!'!F126</f>
        <v>0</v>
      </c>
      <c r="G524">
        <f>'"rank"; your input only here!'!G126</f>
        <v>0</v>
      </c>
      <c r="H524">
        <f>'"rank"; your input only here!'!H126</f>
        <v>0</v>
      </c>
      <c r="I524">
        <f>'"rank"; your input only here!'!I126</f>
        <v>0</v>
      </c>
      <c r="J524">
        <f>'"rank"; your input only here!'!J126</f>
        <v>0</v>
      </c>
      <c r="K524">
        <f>'"rank"; your input only here!'!K126</f>
        <v>0</v>
      </c>
      <c r="L524">
        <f>'"rank"; your input only here!'!L126</f>
        <v>0</v>
      </c>
      <c r="M524">
        <f>'"rank"; your input only here!'!M126</f>
        <v>0</v>
      </c>
      <c r="N524">
        <f>'"rank"; your input only here!'!N126</f>
        <v>0</v>
      </c>
      <c r="O524">
        <f>'"rank"; your input only here!'!O126</f>
        <v>0</v>
      </c>
      <c r="P524">
        <f>'"rank"; your input only here!'!P126</f>
        <v>0</v>
      </c>
      <c r="Q524">
        <f>'"rank"; your input only here!'!Q126</f>
        <v>0</v>
      </c>
      <c r="R524">
        <f>'"rank"; your input only here!'!R126</f>
        <v>0</v>
      </c>
      <c r="S524">
        <f>'"rank"; your input only here!'!S126</f>
        <v>0</v>
      </c>
      <c r="T524">
        <f>'"rank"; your input only here!'!T126</f>
        <v>0</v>
      </c>
      <c r="U524">
        <f>'"rank"; your input only here!'!U126</f>
        <v>0</v>
      </c>
      <c r="V524">
        <f>'"rank"; your input only here!'!V126</f>
        <v>0</v>
      </c>
      <c r="W524">
        <f>'"rank"; your input only here!'!W126</f>
        <v>0</v>
      </c>
      <c r="X524">
        <f>'"rank"; your input only here!'!X126</f>
        <v>0</v>
      </c>
      <c r="Y524">
        <f>'"rank"; your input only here!'!Y126</f>
        <v>0</v>
      </c>
      <c r="Z524">
        <f>'"rank"; your input only here!'!Z126</f>
        <v>0</v>
      </c>
      <c r="AA524">
        <f>'"rank"; your input only here!'!AA126</f>
        <v>0</v>
      </c>
      <c r="AB524">
        <f>'"rank"; your input only here!'!AB126</f>
        <v>0</v>
      </c>
      <c r="AC524">
        <f>'"rank"; your input only here!'!AC126</f>
        <v>0</v>
      </c>
      <c r="AD524">
        <f>'"rank"; your input only here!'!AD126</f>
        <v>0</v>
      </c>
      <c r="AE524">
        <f>'"rank"; your input only here!'!AE126</f>
        <v>0</v>
      </c>
      <c r="AF524">
        <f>'"rank"; your input only here!'!AF126</f>
        <v>0</v>
      </c>
      <c r="AG524">
        <f>'"rank"; your input only here!'!AG126</f>
        <v>0</v>
      </c>
      <c r="AH524">
        <f>'"rank"; your input only here!'!AH126</f>
        <v>0</v>
      </c>
      <c r="AI524">
        <f>'"rank"; your input only here!'!AI126</f>
        <v>0</v>
      </c>
      <c r="AJ524">
        <f>'"rank"; your input only here!'!AJ126</f>
        <v>0</v>
      </c>
      <c r="AK524">
        <f>'"rank"; your input only here!'!AK126</f>
        <v>0</v>
      </c>
      <c r="AL524">
        <f>'"rank"; your input only here!'!AL126</f>
        <v>0</v>
      </c>
      <c r="AM524" s="25">
        <f>'"rank"; your input only here!'!AM126</f>
        <v>0</v>
      </c>
      <c r="AN524" s="25">
        <f>'"rank"; your input only here!'!AN126</f>
        <v>0</v>
      </c>
      <c r="AO524" s="25">
        <f>'"rank"; your input only here!'!AO126</f>
        <v>0</v>
      </c>
      <c r="AP524" s="25">
        <f>'"rank"; your input only here!'!AP126</f>
        <v>0</v>
      </c>
      <c r="AQ524" s="25">
        <f>'"rank"; your input only here!'!AQ126</f>
        <v>0</v>
      </c>
    </row>
    <row r="525" spans="1:43" x14ac:dyDescent="0.25">
      <c r="A525" t="str">
        <f>'"rank"; your input only here!'!A127</f>
        <v>A122</v>
      </c>
      <c r="B525" t="str">
        <f>'"rank"; your input only here!'!B127</f>
        <v>Test Project 122</v>
      </c>
      <c r="C525">
        <f>'"rank"; your input only here!'!C127</f>
        <v>0</v>
      </c>
      <c r="D525">
        <f t="shared" si="7"/>
        <v>0</v>
      </c>
      <c r="E525">
        <f>'"rank"; your input only here!'!E127</f>
        <v>122</v>
      </c>
      <c r="F525">
        <f>'"rank"; your input only here!'!F127</f>
        <v>0</v>
      </c>
      <c r="G525">
        <f>'"rank"; your input only here!'!G127</f>
        <v>0</v>
      </c>
      <c r="H525">
        <f>'"rank"; your input only here!'!H127</f>
        <v>0</v>
      </c>
      <c r="I525">
        <f>'"rank"; your input only here!'!I127</f>
        <v>0</v>
      </c>
      <c r="J525">
        <f>'"rank"; your input only here!'!J127</f>
        <v>0</v>
      </c>
      <c r="K525">
        <f>'"rank"; your input only here!'!K127</f>
        <v>0</v>
      </c>
      <c r="L525">
        <f>'"rank"; your input only here!'!L127</f>
        <v>0</v>
      </c>
      <c r="M525">
        <f>'"rank"; your input only here!'!M127</f>
        <v>0</v>
      </c>
      <c r="N525">
        <f>'"rank"; your input only here!'!N127</f>
        <v>0</v>
      </c>
      <c r="O525">
        <f>'"rank"; your input only here!'!O127</f>
        <v>0</v>
      </c>
      <c r="P525">
        <f>'"rank"; your input only here!'!P127</f>
        <v>0</v>
      </c>
      <c r="Q525">
        <f>'"rank"; your input only here!'!Q127</f>
        <v>0</v>
      </c>
      <c r="R525">
        <f>'"rank"; your input only here!'!R127</f>
        <v>0</v>
      </c>
      <c r="S525">
        <f>'"rank"; your input only here!'!S127</f>
        <v>0</v>
      </c>
      <c r="T525">
        <f>'"rank"; your input only here!'!T127</f>
        <v>0</v>
      </c>
      <c r="U525">
        <f>'"rank"; your input only here!'!U127</f>
        <v>0</v>
      </c>
      <c r="V525">
        <f>'"rank"; your input only here!'!V127</f>
        <v>0</v>
      </c>
      <c r="W525">
        <f>'"rank"; your input only here!'!W127</f>
        <v>0</v>
      </c>
      <c r="X525">
        <f>'"rank"; your input only here!'!X127</f>
        <v>0</v>
      </c>
      <c r="Y525">
        <f>'"rank"; your input only here!'!Y127</f>
        <v>0</v>
      </c>
      <c r="Z525">
        <f>'"rank"; your input only here!'!Z127</f>
        <v>0</v>
      </c>
      <c r="AA525">
        <f>'"rank"; your input only here!'!AA127</f>
        <v>0</v>
      </c>
      <c r="AB525">
        <f>'"rank"; your input only here!'!AB127</f>
        <v>0</v>
      </c>
      <c r="AC525">
        <f>'"rank"; your input only here!'!AC127</f>
        <v>0</v>
      </c>
      <c r="AD525">
        <f>'"rank"; your input only here!'!AD127</f>
        <v>0</v>
      </c>
      <c r="AE525">
        <f>'"rank"; your input only here!'!AE127</f>
        <v>0</v>
      </c>
      <c r="AF525">
        <f>'"rank"; your input only here!'!AF127</f>
        <v>0</v>
      </c>
      <c r="AG525">
        <f>'"rank"; your input only here!'!AG127</f>
        <v>0</v>
      </c>
      <c r="AH525">
        <f>'"rank"; your input only here!'!AH127</f>
        <v>0</v>
      </c>
      <c r="AI525">
        <f>'"rank"; your input only here!'!AI127</f>
        <v>0</v>
      </c>
      <c r="AJ525">
        <f>'"rank"; your input only here!'!AJ127</f>
        <v>0</v>
      </c>
      <c r="AK525">
        <f>'"rank"; your input only here!'!AK127</f>
        <v>0</v>
      </c>
      <c r="AL525">
        <f>'"rank"; your input only here!'!AL127</f>
        <v>0</v>
      </c>
      <c r="AM525" s="25">
        <f>'"rank"; your input only here!'!AM127</f>
        <v>0</v>
      </c>
      <c r="AN525" s="25">
        <f>'"rank"; your input only here!'!AN127</f>
        <v>0</v>
      </c>
      <c r="AO525" s="25">
        <f>'"rank"; your input only here!'!AO127</f>
        <v>0</v>
      </c>
      <c r="AP525" s="25">
        <f>'"rank"; your input only here!'!AP127</f>
        <v>0</v>
      </c>
      <c r="AQ525" s="25">
        <f>'"rank"; your input only here!'!AQ127</f>
        <v>0</v>
      </c>
    </row>
    <row r="526" spans="1:43" x14ac:dyDescent="0.25">
      <c r="A526" t="str">
        <f>'"rank"; your input only here!'!A128</f>
        <v>A123</v>
      </c>
      <c r="B526" t="str">
        <f>'"rank"; your input only here!'!B128</f>
        <v>Test Project 123</v>
      </c>
      <c r="C526">
        <f>'"rank"; your input only here!'!C128</f>
        <v>0</v>
      </c>
      <c r="D526">
        <f t="shared" si="7"/>
        <v>0</v>
      </c>
      <c r="E526">
        <f>'"rank"; your input only here!'!E128</f>
        <v>123</v>
      </c>
      <c r="F526">
        <f>'"rank"; your input only here!'!F128</f>
        <v>0</v>
      </c>
      <c r="G526">
        <f>'"rank"; your input only here!'!G128</f>
        <v>0</v>
      </c>
      <c r="H526">
        <f>'"rank"; your input only here!'!H128</f>
        <v>0</v>
      </c>
      <c r="I526">
        <f>'"rank"; your input only here!'!I128</f>
        <v>0</v>
      </c>
      <c r="J526">
        <f>'"rank"; your input only here!'!J128</f>
        <v>0</v>
      </c>
      <c r="K526">
        <f>'"rank"; your input only here!'!K128</f>
        <v>0</v>
      </c>
      <c r="L526">
        <f>'"rank"; your input only here!'!L128</f>
        <v>0</v>
      </c>
      <c r="M526">
        <f>'"rank"; your input only here!'!M128</f>
        <v>0</v>
      </c>
      <c r="N526">
        <f>'"rank"; your input only here!'!N128</f>
        <v>0</v>
      </c>
      <c r="O526">
        <f>'"rank"; your input only here!'!O128</f>
        <v>0</v>
      </c>
      <c r="P526">
        <f>'"rank"; your input only here!'!P128</f>
        <v>0</v>
      </c>
      <c r="Q526">
        <f>'"rank"; your input only here!'!Q128</f>
        <v>0</v>
      </c>
      <c r="R526">
        <f>'"rank"; your input only here!'!R128</f>
        <v>0</v>
      </c>
      <c r="S526">
        <f>'"rank"; your input only here!'!S128</f>
        <v>0</v>
      </c>
      <c r="T526">
        <f>'"rank"; your input only here!'!T128</f>
        <v>0</v>
      </c>
      <c r="U526">
        <f>'"rank"; your input only here!'!U128</f>
        <v>0</v>
      </c>
      <c r="V526">
        <f>'"rank"; your input only here!'!V128</f>
        <v>0</v>
      </c>
      <c r="W526">
        <f>'"rank"; your input only here!'!W128</f>
        <v>0</v>
      </c>
      <c r="X526">
        <f>'"rank"; your input only here!'!X128</f>
        <v>0</v>
      </c>
      <c r="Y526">
        <f>'"rank"; your input only here!'!Y128</f>
        <v>0</v>
      </c>
      <c r="Z526">
        <f>'"rank"; your input only here!'!Z128</f>
        <v>0</v>
      </c>
      <c r="AA526">
        <f>'"rank"; your input only here!'!AA128</f>
        <v>0</v>
      </c>
      <c r="AB526">
        <f>'"rank"; your input only here!'!AB128</f>
        <v>0</v>
      </c>
      <c r="AC526">
        <f>'"rank"; your input only here!'!AC128</f>
        <v>0</v>
      </c>
      <c r="AD526">
        <f>'"rank"; your input only here!'!AD128</f>
        <v>0</v>
      </c>
      <c r="AE526">
        <f>'"rank"; your input only here!'!AE128</f>
        <v>0</v>
      </c>
      <c r="AF526">
        <f>'"rank"; your input only here!'!AF128</f>
        <v>0</v>
      </c>
      <c r="AG526">
        <f>'"rank"; your input only here!'!AG128</f>
        <v>0</v>
      </c>
      <c r="AH526">
        <f>'"rank"; your input only here!'!AH128</f>
        <v>0</v>
      </c>
      <c r="AI526">
        <f>'"rank"; your input only here!'!AI128</f>
        <v>0</v>
      </c>
      <c r="AJ526">
        <f>'"rank"; your input only here!'!AJ128</f>
        <v>0</v>
      </c>
      <c r="AK526">
        <f>'"rank"; your input only here!'!AK128</f>
        <v>0</v>
      </c>
      <c r="AL526">
        <f>'"rank"; your input only here!'!AL128</f>
        <v>0</v>
      </c>
      <c r="AM526" s="25">
        <f>'"rank"; your input only here!'!AM128</f>
        <v>0</v>
      </c>
      <c r="AN526" s="25">
        <f>'"rank"; your input only here!'!AN128</f>
        <v>0</v>
      </c>
      <c r="AO526" s="25">
        <f>'"rank"; your input only here!'!AO128</f>
        <v>0</v>
      </c>
      <c r="AP526" s="25">
        <f>'"rank"; your input only here!'!AP128</f>
        <v>0</v>
      </c>
      <c r="AQ526" s="25">
        <f>'"rank"; your input only here!'!AQ128</f>
        <v>0</v>
      </c>
    </row>
    <row r="527" spans="1:43" x14ac:dyDescent="0.25">
      <c r="A527" t="str">
        <f>'"rank"; your input only here!'!A129</f>
        <v>A124</v>
      </c>
      <c r="B527" t="str">
        <f>'"rank"; your input only here!'!B129</f>
        <v>Test Project 124</v>
      </c>
      <c r="C527">
        <f>'"rank"; your input only here!'!C129</f>
        <v>0</v>
      </c>
      <c r="D527">
        <f t="shared" si="7"/>
        <v>0</v>
      </c>
      <c r="E527">
        <f>'"rank"; your input only here!'!E129</f>
        <v>124</v>
      </c>
      <c r="F527">
        <f>'"rank"; your input only here!'!F129</f>
        <v>0</v>
      </c>
      <c r="G527">
        <f>'"rank"; your input only here!'!G129</f>
        <v>0</v>
      </c>
      <c r="H527">
        <f>'"rank"; your input only here!'!H129</f>
        <v>0</v>
      </c>
      <c r="I527">
        <f>'"rank"; your input only here!'!I129</f>
        <v>0</v>
      </c>
      <c r="J527">
        <f>'"rank"; your input only here!'!J129</f>
        <v>0</v>
      </c>
      <c r="K527">
        <f>'"rank"; your input only here!'!K129</f>
        <v>0</v>
      </c>
      <c r="L527">
        <f>'"rank"; your input only here!'!L129</f>
        <v>0</v>
      </c>
      <c r="M527">
        <f>'"rank"; your input only here!'!M129</f>
        <v>0</v>
      </c>
      <c r="N527">
        <f>'"rank"; your input only here!'!N129</f>
        <v>0</v>
      </c>
      <c r="O527">
        <f>'"rank"; your input only here!'!O129</f>
        <v>0</v>
      </c>
      <c r="P527">
        <f>'"rank"; your input only here!'!P129</f>
        <v>0</v>
      </c>
      <c r="Q527">
        <f>'"rank"; your input only here!'!Q129</f>
        <v>0</v>
      </c>
      <c r="R527">
        <f>'"rank"; your input only here!'!R129</f>
        <v>0</v>
      </c>
      <c r="S527">
        <f>'"rank"; your input only here!'!S129</f>
        <v>0</v>
      </c>
      <c r="T527">
        <f>'"rank"; your input only here!'!T129</f>
        <v>0</v>
      </c>
      <c r="U527">
        <f>'"rank"; your input only here!'!U129</f>
        <v>0</v>
      </c>
      <c r="V527">
        <f>'"rank"; your input only here!'!V129</f>
        <v>0</v>
      </c>
      <c r="W527">
        <f>'"rank"; your input only here!'!W129</f>
        <v>0</v>
      </c>
      <c r="X527">
        <f>'"rank"; your input only here!'!X129</f>
        <v>0</v>
      </c>
      <c r="Y527">
        <f>'"rank"; your input only here!'!Y129</f>
        <v>0</v>
      </c>
      <c r="Z527">
        <f>'"rank"; your input only here!'!Z129</f>
        <v>0</v>
      </c>
      <c r="AA527">
        <f>'"rank"; your input only here!'!AA129</f>
        <v>0</v>
      </c>
      <c r="AB527">
        <f>'"rank"; your input only here!'!AB129</f>
        <v>0</v>
      </c>
      <c r="AC527">
        <f>'"rank"; your input only here!'!AC129</f>
        <v>0</v>
      </c>
      <c r="AD527">
        <f>'"rank"; your input only here!'!AD129</f>
        <v>0</v>
      </c>
      <c r="AE527">
        <f>'"rank"; your input only here!'!AE129</f>
        <v>0</v>
      </c>
      <c r="AF527">
        <f>'"rank"; your input only here!'!AF129</f>
        <v>0</v>
      </c>
      <c r="AG527">
        <f>'"rank"; your input only here!'!AG129</f>
        <v>0</v>
      </c>
      <c r="AH527">
        <f>'"rank"; your input only here!'!AH129</f>
        <v>0</v>
      </c>
      <c r="AI527">
        <f>'"rank"; your input only here!'!AI129</f>
        <v>0</v>
      </c>
      <c r="AJ527">
        <f>'"rank"; your input only here!'!AJ129</f>
        <v>0</v>
      </c>
      <c r="AK527">
        <f>'"rank"; your input only here!'!AK129</f>
        <v>0</v>
      </c>
      <c r="AL527">
        <f>'"rank"; your input only here!'!AL129</f>
        <v>0</v>
      </c>
      <c r="AM527" s="25">
        <f>'"rank"; your input only here!'!AM129</f>
        <v>0</v>
      </c>
      <c r="AN527" s="25">
        <f>'"rank"; your input only here!'!AN129</f>
        <v>0</v>
      </c>
      <c r="AO527" s="25">
        <f>'"rank"; your input only here!'!AO129</f>
        <v>0</v>
      </c>
      <c r="AP527" s="25">
        <f>'"rank"; your input only here!'!AP129</f>
        <v>0</v>
      </c>
      <c r="AQ527" s="25">
        <f>'"rank"; your input only here!'!AQ129</f>
        <v>0</v>
      </c>
    </row>
    <row r="528" spans="1:43" x14ac:dyDescent="0.25">
      <c r="A528" t="str">
        <f>'"rank"; your input only here!'!A130</f>
        <v>A125</v>
      </c>
      <c r="B528" t="str">
        <f>'"rank"; your input only here!'!B130</f>
        <v>Test Project 125</v>
      </c>
      <c r="C528">
        <f>'"rank"; your input only here!'!C130</f>
        <v>0</v>
      </c>
      <c r="D528">
        <f t="shared" si="7"/>
        <v>0</v>
      </c>
      <c r="E528">
        <f>'"rank"; your input only here!'!E130</f>
        <v>125</v>
      </c>
      <c r="F528">
        <f>'"rank"; your input only here!'!F130</f>
        <v>0</v>
      </c>
      <c r="G528">
        <f>'"rank"; your input only here!'!G130</f>
        <v>0</v>
      </c>
      <c r="H528">
        <f>'"rank"; your input only here!'!H130</f>
        <v>0</v>
      </c>
      <c r="I528">
        <f>'"rank"; your input only here!'!I130</f>
        <v>0</v>
      </c>
      <c r="J528">
        <f>'"rank"; your input only here!'!J130</f>
        <v>0</v>
      </c>
      <c r="K528">
        <f>'"rank"; your input only here!'!K130</f>
        <v>0</v>
      </c>
      <c r="L528">
        <f>'"rank"; your input only here!'!L130</f>
        <v>0</v>
      </c>
      <c r="M528">
        <f>'"rank"; your input only here!'!M130</f>
        <v>0</v>
      </c>
      <c r="N528">
        <f>'"rank"; your input only here!'!N130</f>
        <v>0</v>
      </c>
      <c r="O528">
        <f>'"rank"; your input only here!'!O130</f>
        <v>0</v>
      </c>
      <c r="P528">
        <f>'"rank"; your input only here!'!P130</f>
        <v>0</v>
      </c>
      <c r="Q528">
        <f>'"rank"; your input only here!'!Q130</f>
        <v>0</v>
      </c>
      <c r="R528">
        <f>'"rank"; your input only here!'!R130</f>
        <v>0</v>
      </c>
      <c r="S528">
        <f>'"rank"; your input only here!'!S130</f>
        <v>0</v>
      </c>
      <c r="T528">
        <f>'"rank"; your input only here!'!T130</f>
        <v>0</v>
      </c>
      <c r="U528">
        <f>'"rank"; your input only here!'!U130</f>
        <v>0</v>
      </c>
      <c r="V528">
        <f>'"rank"; your input only here!'!V130</f>
        <v>0</v>
      </c>
      <c r="W528">
        <f>'"rank"; your input only here!'!W130</f>
        <v>0</v>
      </c>
      <c r="X528">
        <f>'"rank"; your input only here!'!X130</f>
        <v>0</v>
      </c>
      <c r="Y528">
        <f>'"rank"; your input only here!'!Y130</f>
        <v>0</v>
      </c>
      <c r="Z528">
        <f>'"rank"; your input only here!'!Z130</f>
        <v>0</v>
      </c>
      <c r="AA528">
        <f>'"rank"; your input only here!'!AA130</f>
        <v>0</v>
      </c>
      <c r="AB528">
        <f>'"rank"; your input only here!'!AB130</f>
        <v>0</v>
      </c>
      <c r="AC528">
        <f>'"rank"; your input only here!'!AC130</f>
        <v>0</v>
      </c>
      <c r="AD528">
        <f>'"rank"; your input only here!'!AD130</f>
        <v>0</v>
      </c>
      <c r="AE528">
        <f>'"rank"; your input only here!'!AE130</f>
        <v>0</v>
      </c>
      <c r="AF528">
        <f>'"rank"; your input only here!'!AF130</f>
        <v>0</v>
      </c>
      <c r="AG528">
        <f>'"rank"; your input only here!'!AG130</f>
        <v>0</v>
      </c>
      <c r="AH528">
        <f>'"rank"; your input only here!'!AH130</f>
        <v>0</v>
      </c>
      <c r="AI528">
        <f>'"rank"; your input only here!'!AI130</f>
        <v>0</v>
      </c>
      <c r="AJ528">
        <f>'"rank"; your input only here!'!AJ130</f>
        <v>0</v>
      </c>
      <c r="AK528">
        <f>'"rank"; your input only here!'!AK130</f>
        <v>0</v>
      </c>
      <c r="AL528">
        <f>'"rank"; your input only here!'!AL130</f>
        <v>0</v>
      </c>
      <c r="AM528" s="25">
        <f>'"rank"; your input only here!'!AM130</f>
        <v>0</v>
      </c>
      <c r="AN528" s="25">
        <f>'"rank"; your input only here!'!AN130</f>
        <v>0</v>
      </c>
      <c r="AO528" s="25">
        <f>'"rank"; your input only here!'!AO130</f>
        <v>0</v>
      </c>
      <c r="AP528" s="25">
        <f>'"rank"; your input only here!'!AP130</f>
        <v>0</v>
      </c>
      <c r="AQ528" s="25">
        <f>'"rank"; your input only here!'!AQ130</f>
        <v>0</v>
      </c>
    </row>
    <row r="529" spans="1:43" x14ac:dyDescent="0.25">
      <c r="A529" t="str">
        <f>'"rank"; your input only here!'!A131</f>
        <v>A126</v>
      </c>
      <c r="B529" t="str">
        <f>'"rank"; your input only here!'!B131</f>
        <v>Test Project 126</v>
      </c>
      <c r="C529">
        <f>'"rank"; your input only here!'!C131</f>
        <v>0</v>
      </c>
      <c r="D529">
        <f t="shared" si="7"/>
        <v>0</v>
      </c>
      <c r="E529">
        <f>'"rank"; your input only here!'!E131</f>
        <v>126</v>
      </c>
      <c r="F529">
        <f>'"rank"; your input only here!'!F131</f>
        <v>0</v>
      </c>
      <c r="G529">
        <f>'"rank"; your input only here!'!G131</f>
        <v>0</v>
      </c>
      <c r="H529">
        <f>'"rank"; your input only here!'!H131</f>
        <v>0</v>
      </c>
      <c r="I529">
        <f>'"rank"; your input only here!'!I131</f>
        <v>0</v>
      </c>
      <c r="J529">
        <f>'"rank"; your input only here!'!J131</f>
        <v>0</v>
      </c>
      <c r="K529">
        <f>'"rank"; your input only here!'!K131</f>
        <v>0</v>
      </c>
      <c r="L529">
        <f>'"rank"; your input only here!'!L131</f>
        <v>0</v>
      </c>
      <c r="M529">
        <f>'"rank"; your input only here!'!M131</f>
        <v>0</v>
      </c>
      <c r="N529">
        <f>'"rank"; your input only here!'!N131</f>
        <v>0</v>
      </c>
      <c r="O529">
        <f>'"rank"; your input only here!'!O131</f>
        <v>0</v>
      </c>
      <c r="P529">
        <f>'"rank"; your input only here!'!P131</f>
        <v>0</v>
      </c>
      <c r="Q529">
        <f>'"rank"; your input only here!'!Q131</f>
        <v>0</v>
      </c>
      <c r="R529">
        <f>'"rank"; your input only here!'!R131</f>
        <v>0</v>
      </c>
      <c r="S529">
        <f>'"rank"; your input only here!'!S131</f>
        <v>0</v>
      </c>
      <c r="T529">
        <f>'"rank"; your input only here!'!T131</f>
        <v>0</v>
      </c>
      <c r="U529">
        <f>'"rank"; your input only here!'!U131</f>
        <v>0</v>
      </c>
      <c r="V529">
        <f>'"rank"; your input only here!'!V131</f>
        <v>0</v>
      </c>
      <c r="W529">
        <f>'"rank"; your input only here!'!W131</f>
        <v>0</v>
      </c>
      <c r="X529">
        <f>'"rank"; your input only here!'!X131</f>
        <v>0</v>
      </c>
      <c r="Y529">
        <f>'"rank"; your input only here!'!Y131</f>
        <v>0</v>
      </c>
      <c r="Z529">
        <f>'"rank"; your input only here!'!Z131</f>
        <v>0</v>
      </c>
      <c r="AA529">
        <f>'"rank"; your input only here!'!AA131</f>
        <v>0</v>
      </c>
      <c r="AB529">
        <f>'"rank"; your input only here!'!AB131</f>
        <v>0</v>
      </c>
      <c r="AC529">
        <f>'"rank"; your input only here!'!AC131</f>
        <v>0</v>
      </c>
      <c r="AD529">
        <f>'"rank"; your input only here!'!AD131</f>
        <v>0</v>
      </c>
      <c r="AE529">
        <f>'"rank"; your input only here!'!AE131</f>
        <v>0</v>
      </c>
      <c r="AF529">
        <f>'"rank"; your input only here!'!AF131</f>
        <v>0</v>
      </c>
      <c r="AG529">
        <f>'"rank"; your input only here!'!AG131</f>
        <v>0</v>
      </c>
      <c r="AH529">
        <f>'"rank"; your input only here!'!AH131</f>
        <v>0</v>
      </c>
      <c r="AI529">
        <f>'"rank"; your input only here!'!AI131</f>
        <v>0</v>
      </c>
      <c r="AJ529">
        <f>'"rank"; your input only here!'!AJ131</f>
        <v>0</v>
      </c>
      <c r="AK529">
        <f>'"rank"; your input only here!'!AK131</f>
        <v>0</v>
      </c>
      <c r="AL529">
        <f>'"rank"; your input only here!'!AL131</f>
        <v>0</v>
      </c>
      <c r="AM529" s="25">
        <f>'"rank"; your input only here!'!AM131</f>
        <v>0</v>
      </c>
      <c r="AN529" s="25">
        <f>'"rank"; your input only here!'!AN131</f>
        <v>0</v>
      </c>
      <c r="AO529" s="25">
        <f>'"rank"; your input only here!'!AO131</f>
        <v>0</v>
      </c>
      <c r="AP529" s="25">
        <f>'"rank"; your input only here!'!AP131</f>
        <v>0</v>
      </c>
      <c r="AQ529" s="25">
        <f>'"rank"; your input only here!'!AQ131</f>
        <v>0</v>
      </c>
    </row>
    <row r="530" spans="1:43" x14ac:dyDescent="0.25">
      <c r="A530" t="str">
        <f>'"rank"; your input only here!'!A132</f>
        <v>A127</v>
      </c>
      <c r="B530" t="str">
        <f>'"rank"; your input only here!'!B132</f>
        <v>Test Project 127</v>
      </c>
      <c r="C530">
        <f>'"rank"; your input only here!'!C132</f>
        <v>0</v>
      </c>
      <c r="D530">
        <f t="shared" si="7"/>
        <v>0</v>
      </c>
      <c r="E530">
        <f>'"rank"; your input only here!'!E132</f>
        <v>127</v>
      </c>
      <c r="F530">
        <f>'"rank"; your input only here!'!F132</f>
        <v>0</v>
      </c>
      <c r="G530">
        <f>'"rank"; your input only here!'!G132</f>
        <v>0</v>
      </c>
      <c r="H530">
        <f>'"rank"; your input only here!'!H132</f>
        <v>0</v>
      </c>
      <c r="I530">
        <f>'"rank"; your input only here!'!I132</f>
        <v>0</v>
      </c>
      <c r="J530">
        <f>'"rank"; your input only here!'!J132</f>
        <v>0</v>
      </c>
      <c r="K530">
        <f>'"rank"; your input only here!'!K132</f>
        <v>0</v>
      </c>
      <c r="L530">
        <f>'"rank"; your input only here!'!L132</f>
        <v>0</v>
      </c>
      <c r="M530">
        <f>'"rank"; your input only here!'!M132</f>
        <v>0</v>
      </c>
      <c r="N530">
        <f>'"rank"; your input only here!'!N132</f>
        <v>0</v>
      </c>
      <c r="O530">
        <f>'"rank"; your input only here!'!O132</f>
        <v>0</v>
      </c>
      <c r="P530">
        <f>'"rank"; your input only here!'!P132</f>
        <v>0</v>
      </c>
      <c r="Q530">
        <f>'"rank"; your input only here!'!Q132</f>
        <v>0</v>
      </c>
      <c r="R530">
        <f>'"rank"; your input only here!'!R132</f>
        <v>0</v>
      </c>
      <c r="S530">
        <f>'"rank"; your input only here!'!S132</f>
        <v>0</v>
      </c>
      <c r="T530">
        <f>'"rank"; your input only here!'!T132</f>
        <v>0</v>
      </c>
      <c r="U530">
        <f>'"rank"; your input only here!'!U132</f>
        <v>0</v>
      </c>
      <c r="V530">
        <f>'"rank"; your input only here!'!V132</f>
        <v>0</v>
      </c>
      <c r="W530">
        <f>'"rank"; your input only here!'!W132</f>
        <v>0</v>
      </c>
      <c r="X530">
        <f>'"rank"; your input only here!'!X132</f>
        <v>0</v>
      </c>
      <c r="Y530">
        <f>'"rank"; your input only here!'!Y132</f>
        <v>0</v>
      </c>
      <c r="Z530">
        <f>'"rank"; your input only here!'!Z132</f>
        <v>0</v>
      </c>
      <c r="AA530">
        <f>'"rank"; your input only here!'!AA132</f>
        <v>0</v>
      </c>
      <c r="AB530">
        <f>'"rank"; your input only here!'!AB132</f>
        <v>0</v>
      </c>
      <c r="AC530">
        <f>'"rank"; your input only here!'!AC132</f>
        <v>0</v>
      </c>
      <c r="AD530">
        <f>'"rank"; your input only here!'!AD132</f>
        <v>0</v>
      </c>
      <c r="AE530">
        <f>'"rank"; your input only here!'!AE132</f>
        <v>0</v>
      </c>
      <c r="AF530">
        <f>'"rank"; your input only here!'!AF132</f>
        <v>0</v>
      </c>
      <c r="AG530">
        <f>'"rank"; your input only here!'!AG132</f>
        <v>0</v>
      </c>
      <c r="AH530">
        <f>'"rank"; your input only here!'!AH132</f>
        <v>0</v>
      </c>
      <c r="AI530">
        <f>'"rank"; your input only here!'!AI132</f>
        <v>0</v>
      </c>
      <c r="AJ530">
        <f>'"rank"; your input only here!'!AJ132</f>
        <v>0</v>
      </c>
      <c r="AK530">
        <f>'"rank"; your input only here!'!AK132</f>
        <v>0</v>
      </c>
      <c r="AL530">
        <f>'"rank"; your input only here!'!AL132</f>
        <v>0</v>
      </c>
      <c r="AM530" s="25">
        <f>'"rank"; your input only here!'!AM132</f>
        <v>0</v>
      </c>
      <c r="AN530" s="25">
        <f>'"rank"; your input only here!'!AN132</f>
        <v>0</v>
      </c>
      <c r="AO530" s="25">
        <f>'"rank"; your input only here!'!AO132</f>
        <v>0</v>
      </c>
      <c r="AP530" s="25">
        <f>'"rank"; your input only here!'!AP132</f>
        <v>0</v>
      </c>
      <c r="AQ530" s="25">
        <f>'"rank"; your input only here!'!AQ132</f>
        <v>0</v>
      </c>
    </row>
    <row r="531" spans="1:43" x14ac:dyDescent="0.25">
      <c r="A531" t="str">
        <f>'"rank"; your input only here!'!A133</f>
        <v>A128</v>
      </c>
      <c r="B531" t="str">
        <f>'"rank"; your input only here!'!B133</f>
        <v>Test Project 128</v>
      </c>
      <c r="C531">
        <f>'"rank"; your input only here!'!C133</f>
        <v>0</v>
      </c>
      <c r="D531">
        <f t="shared" si="7"/>
        <v>0</v>
      </c>
      <c r="E531">
        <f>'"rank"; your input only here!'!E133</f>
        <v>128</v>
      </c>
      <c r="F531">
        <f>'"rank"; your input only here!'!F133</f>
        <v>0</v>
      </c>
      <c r="G531">
        <f>'"rank"; your input only here!'!G133</f>
        <v>0</v>
      </c>
      <c r="H531">
        <f>'"rank"; your input only here!'!H133</f>
        <v>0</v>
      </c>
      <c r="I531">
        <f>'"rank"; your input only here!'!I133</f>
        <v>0</v>
      </c>
      <c r="J531">
        <f>'"rank"; your input only here!'!J133</f>
        <v>0</v>
      </c>
      <c r="K531">
        <f>'"rank"; your input only here!'!K133</f>
        <v>0</v>
      </c>
      <c r="L531">
        <f>'"rank"; your input only here!'!L133</f>
        <v>0</v>
      </c>
      <c r="M531">
        <f>'"rank"; your input only here!'!M133</f>
        <v>0</v>
      </c>
      <c r="N531">
        <f>'"rank"; your input only here!'!N133</f>
        <v>0</v>
      </c>
      <c r="O531">
        <f>'"rank"; your input only here!'!O133</f>
        <v>0</v>
      </c>
      <c r="P531">
        <f>'"rank"; your input only here!'!P133</f>
        <v>0</v>
      </c>
      <c r="Q531">
        <f>'"rank"; your input only here!'!Q133</f>
        <v>0</v>
      </c>
      <c r="R531">
        <f>'"rank"; your input only here!'!R133</f>
        <v>0</v>
      </c>
      <c r="S531">
        <f>'"rank"; your input only here!'!S133</f>
        <v>0</v>
      </c>
      <c r="T531">
        <f>'"rank"; your input only here!'!T133</f>
        <v>0</v>
      </c>
      <c r="U531">
        <f>'"rank"; your input only here!'!U133</f>
        <v>0</v>
      </c>
      <c r="V531">
        <f>'"rank"; your input only here!'!V133</f>
        <v>0</v>
      </c>
      <c r="W531">
        <f>'"rank"; your input only here!'!W133</f>
        <v>0</v>
      </c>
      <c r="X531">
        <f>'"rank"; your input only here!'!X133</f>
        <v>0</v>
      </c>
      <c r="Y531">
        <f>'"rank"; your input only here!'!Y133</f>
        <v>0</v>
      </c>
      <c r="Z531">
        <f>'"rank"; your input only here!'!Z133</f>
        <v>0</v>
      </c>
      <c r="AA531">
        <f>'"rank"; your input only here!'!AA133</f>
        <v>0</v>
      </c>
      <c r="AB531">
        <f>'"rank"; your input only here!'!AB133</f>
        <v>0</v>
      </c>
      <c r="AC531">
        <f>'"rank"; your input only here!'!AC133</f>
        <v>0</v>
      </c>
      <c r="AD531">
        <f>'"rank"; your input only here!'!AD133</f>
        <v>0</v>
      </c>
      <c r="AE531">
        <f>'"rank"; your input only here!'!AE133</f>
        <v>0</v>
      </c>
      <c r="AF531">
        <f>'"rank"; your input only here!'!AF133</f>
        <v>0</v>
      </c>
      <c r="AG531">
        <f>'"rank"; your input only here!'!AG133</f>
        <v>0</v>
      </c>
      <c r="AH531">
        <f>'"rank"; your input only here!'!AH133</f>
        <v>0</v>
      </c>
      <c r="AI531">
        <f>'"rank"; your input only here!'!AI133</f>
        <v>0</v>
      </c>
      <c r="AJ531">
        <f>'"rank"; your input only here!'!AJ133</f>
        <v>0</v>
      </c>
      <c r="AK531">
        <f>'"rank"; your input only here!'!AK133</f>
        <v>0</v>
      </c>
      <c r="AL531">
        <f>'"rank"; your input only here!'!AL133</f>
        <v>0</v>
      </c>
      <c r="AM531" s="25">
        <f>'"rank"; your input only here!'!AM133</f>
        <v>0</v>
      </c>
      <c r="AN531" s="25">
        <f>'"rank"; your input only here!'!AN133</f>
        <v>0</v>
      </c>
      <c r="AO531" s="25">
        <f>'"rank"; your input only here!'!AO133</f>
        <v>0</v>
      </c>
      <c r="AP531" s="25">
        <f>'"rank"; your input only here!'!AP133</f>
        <v>0</v>
      </c>
      <c r="AQ531" s="25">
        <f>'"rank"; your input only here!'!AQ133</f>
        <v>0</v>
      </c>
    </row>
    <row r="532" spans="1:43" x14ac:dyDescent="0.25">
      <c r="A532" t="str">
        <f>'"rank"; your input only here!'!A134</f>
        <v>A129</v>
      </c>
      <c r="B532" t="str">
        <f>'"rank"; your input only here!'!B134</f>
        <v>Test Project 129</v>
      </c>
      <c r="C532">
        <f>'"rank"; your input only here!'!C134</f>
        <v>0</v>
      </c>
      <c r="D532">
        <f t="shared" si="7"/>
        <v>0</v>
      </c>
      <c r="E532">
        <f>'"rank"; your input only here!'!E134</f>
        <v>129</v>
      </c>
      <c r="F532">
        <f>'"rank"; your input only here!'!F134</f>
        <v>0</v>
      </c>
      <c r="G532">
        <f>'"rank"; your input only here!'!G134</f>
        <v>0</v>
      </c>
      <c r="H532">
        <f>'"rank"; your input only here!'!H134</f>
        <v>0</v>
      </c>
      <c r="I532">
        <f>'"rank"; your input only here!'!I134</f>
        <v>0</v>
      </c>
      <c r="J532">
        <f>'"rank"; your input only here!'!J134</f>
        <v>0</v>
      </c>
      <c r="K532">
        <f>'"rank"; your input only here!'!K134</f>
        <v>0</v>
      </c>
      <c r="L532">
        <f>'"rank"; your input only here!'!L134</f>
        <v>0</v>
      </c>
      <c r="M532">
        <f>'"rank"; your input only here!'!M134</f>
        <v>0</v>
      </c>
      <c r="N532">
        <f>'"rank"; your input only here!'!N134</f>
        <v>0</v>
      </c>
      <c r="O532">
        <f>'"rank"; your input only here!'!O134</f>
        <v>0</v>
      </c>
      <c r="P532">
        <f>'"rank"; your input only here!'!P134</f>
        <v>0</v>
      </c>
      <c r="Q532">
        <f>'"rank"; your input only here!'!Q134</f>
        <v>0</v>
      </c>
      <c r="R532">
        <f>'"rank"; your input only here!'!R134</f>
        <v>0</v>
      </c>
      <c r="S532">
        <f>'"rank"; your input only here!'!S134</f>
        <v>0</v>
      </c>
      <c r="T532">
        <f>'"rank"; your input only here!'!T134</f>
        <v>0</v>
      </c>
      <c r="U532">
        <f>'"rank"; your input only here!'!U134</f>
        <v>0</v>
      </c>
      <c r="V532">
        <f>'"rank"; your input only here!'!V134</f>
        <v>0</v>
      </c>
      <c r="W532">
        <f>'"rank"; your input only here!'!W134</f>
        <v>0</v>
      </c>
      <c r="X532">
        <f>'"rank"; your input only here!'!X134</f>
        <v>0</v>
      </c>
      <c r="Y532">
        <f>'"rank"; your input only here!'!Y134</f>
        <v>0</v>
      </c>
      <c r="Z532">
        <f>'"rank"; your input only here!'!Z134</f>
        <v>0</v>
      </c>
      <c r="AA532">
        <f>'"rank"; your input only here!'!AA134</f>
        <v>0</v>
      </c>
      <c r="AB532">
        <f>'"rank"; your input only here!'!AB134</f>
        <v>0</v>
      </c>
      <c r="AC532">
        <f>'"rank"; your input only here!'!AC134</f>
        <v>0</v>
      </c>
      <c r="AD532">
        <f>'"rank"; your input only here!'!AD134</f>
        <v>0</v>
      </c>
      <c r="AE532">
        <f>'"rank"; your input only here!'!AE134</f>
        <v>0</v>
      </c>
      <c r="AF532">
        <f>'"rank"; your input only here!'!AF134</f>
        <v>0</v>
      </c>
      <c r="AG532">
        <f>'"rank"; your input only here!'!AG134</f>
        <v>0</v>
      </c>
      <c r="AH532">
        <f>'"rank"; your input only here!'!AH134</f>
        <v>0</v>
      </c>
      <c r="AI532">
        <f>'"rank"; your input only here!'!AI134</f>
        <v>0</v>
      </c>
      <c r="AJ532">
        <f>'"rank"; your input only here!'!AJ134</f>
        <v>0</v>
      </c>
      <c r="AK532">
        <f>'"rank"; your input only here!'!AK134</f>
        <v>0</v>
      </c>
      <c r="AL532">
        <f>'"rank"; your input only here!'!AL134</f>
        <v>0</v>
      </c>
      <c r="AM532" s="25">
        <f>'"rank"; your input only here!'!AM134</f>
        <v>0</v>
      </c>
      <c r="AN532" s="25">
        <f>'"rank"; your input only here!'!AN134</f>
        <v>0</v>
      </c>
      <c r="AO532" s="25">
        <f>'"rank"; your input only here!'!AO134</f>
        <v>0</v>
      </c>
      <c r="AP532" s="25">
        <f>'"rank"; your input only here!'!AP134</f>
        <v>0</v>
      </c>
      <c r="AQ532" s="25">
        <f>'"rank"; your input only here!'!AQ134</f>
        <v>0</v>
      </c>
    </row>
    <row r="533" spans="1:43" x14ac:dyDescent="0.25">
      <c r="A533" t="str">
        <f>'"rank"; your input only here!'!A135</f>
        <v>A130</v>
      </c>
      <c r="B533" t="str">
        <f>'"rank"; your input only here!'!B135</f>
        <v>Test Project 130</v>
      </c>
      <c r="C533">
        <f>'"rank"; your input only here!'!C135</f>
        <v>0</v>
      </c>
      <c r="D533">
        <f t="shared" si="7"/>
        <v>0</v>
      </c>
      <c r="E533">
        <f>'"rank"; your input only here!'!E135</f>
        <v>130</v>
      </c>
      <c r="F533">
        <f>'"rank"; your input only here!'!F135</f>
        <v>0</v>
      </c>
      <c r="G533">
        <f>'"rank"; your input only here!'!G135</f>
        <v>0</v>
      </c>
      <c r="H533">
        <f>'"rank"; your input only here!'!H135</f>
        <v>0</v>
      </c>
      <c r="I533">
        <f>'"rank"; your input only here!'!I135</f>
        <v>0</v>
      </c>
      <c r="J533">
        <f>'"rank"; your input only here!'!J135</f>
        <v>0</v>
      </c>
      <c r="K533">
        <f>'"rank"; your input only here!'!K135</f>
        <v>0</v>
      </c>
      <c r="L533">
        <f>'"rank"; your input only here!'!L135</f>
        <v>0</v>
      </c>
      <c r="M533">
        <f>'"rank"; your input only here!'!M135</f>
        <v>0</v>
      </c>
      <c r="N533">
        <f>'"rank"; your input only here!'!N135</f>
        <v>0</v>
      </c>
      <c r="O533">
        <f>'"rank"; your input only here!'!O135</f>
        <v>0</v>
      </c>
      <c r="P533">
        <f>'"rank"; your input only here!'!P135</f>
        <v>0</v>
      </c>
      <c r="Q533">
        <f>'"rank"; your input only here!'!Q135</f>
        <v>0</v>
      </c>
      <c r="R533">
        <f>'"rank"; your input only here!'!R135</f>
        <v>0</v>
      </c>
      <c r="S533">
        <f>'"rank"; your input only here!'!S135</f>
        <v>0</v>
      </c>
      <c r="T533">
        <f>'"rank"; your input only here!'!T135</f>
        <v>0</v>
      </c>
      <c r="U533">
        <f>'"rank"; your input only here!'!U135</f>
        <v>0</v>
      </c>
      <c r="V533">
        <f>'"rank"; your input only here!'!V135</f>
        <v>0</v>
      </c>
      <c r="W533">
        <f>'"rank"; your input only here!'!W135</f>
        <v>0</v>
      </c>
      <c r="X533">
        <f>'"rank"; your input only here!'!X135</f>
        <v>0</v>
      </c>
      <c r="Y533">
        <f>'"rank"; your input only here!'!Y135</f>
        <v>0</v>
      </c>
      <c r="Z533">
        <f>'"rank"; your input only here!'!Z135</f>
        <v>0</v>
      </c>
      <c r="AA533">
        <f>'"rank"; your input only here!'!AA135</f>
        <v>0</v>
      </c>
      <c r="AB533">
        <f>'"rank"; your input only here!'!AB135</f>
        <v>0</v>
      </c>
      <c r="AC533">
        <f>'"rank"; your input only here!'!AC135</f>
        <v>0</v>
      </c>
      <c r="AD533">
        <f>'"rank"; your input only here!'!AD135</f>
        <v>0</v>
      </c>
      <c r="AE533">
        <f>'"rank"; your input only here!'!AE135</f>
        <v>0</v>
      </c>
      <c r="AF533">
        <f>'"rank"; your input only here!'!AF135</f>
        <v>0</v>
      </c>
      <c r="AG533">
        <f>'"rank"; your input only here!'!AG135</f>
        <v>0</v>
      </c>
      <c r="AH533">
        <f>'"rank"; your input only here!'!AH135</f>
        <v>0</v>
      </c>
      <c r="AI533">
        <f>'"rank"; your input only here!'!AI135</f>
        <v>0</v>
      </c>
      <c r="AJ533">
        <f>'"rank"; your input only here!'!AJ135</f>
        <v>0</v>
      </c>
      <c r="AK533">
        <f>'"rank"; your input only here!'!AK135</f>
        <v>0</v>
      </c>
      <c r="AL533">
        <f>'"rank"; your input only here!'!AL135</f>
        <v>0</v>
      </c>
      <c r="AM533" s="25">
        <f>'"rank"; your input only here!'!AM135</f>
        <v>0</v>
      </c>
      <c r="AN533" s="25">
        <f>'"rank"; your input only here!'!AN135</f>
        <v>0</v>
      </c>
      <c r="AO533" s="25">
        <f>'"rank"; your input only here!'!AO135</f>
        <v>0</v>
      </c>
      <c r="AP533" s="25">
        <f>'"rank"; your input only here!'!AP135</f>
        <v>0</v>
      </c>
      <c r="AQ533" s="25">
        <f>'"rank"; your input only here!'!AQ135</f>
        <v>0</v>
      </c>
    </row>
    <row r="534" spans="1:43" x14ac:dyDescent="0.25">
      <c r="A534" t="str">
        <f>'"rank"; your input only here!'!A136</f>
        <v>A131</v>
      </c>
      <c r="B534" t="str">
        <f>'"rank"; your input only here!'!B136</f>
        <v>Test Project 131</v>
      </c>
      <c r="C534">
        <f>'"rank"; your input only here!'!C136</f>
        <v>0</v>
      </c>
      <c r="D534">
        <f t="shared" si="7"/>
        <v>0</v>
      </c>
      <c r="E534">
        <f>'"rank"; your input only here!'!E136</f>
        <v>131</v>
      </c>
      <c r="F534">
        <f>'"rank"; your input only here!'!F136</f>
        <v>0</v>
      </c>
      <c r="G534">
        <f>'"rank"; your input only here!'!G136</f>
        <v>0</v>
      </c>
      <c r="H534">
        <f>'"rank"; your input only here!'!H136</f>
        <v>0</v>
      </c>
      <c r="I534">
        <f>'"rank"; your input only here!'!I136</f>
        <v>0</v>
      </c>
      <c r="J534">
        <f>'"rank"; your input only here!'!J136</f>
        <v>0</v>
      </c>
      <c r="K534">
        <f>'"rank"; your input only here!'!K136</f>
        <v>0</v>
      </c>
      <c r="L534">
        <f>'"rank"; your input only here!'!L136</f>
        <v>0</v>
      </c>
      <c r="M534">
        <f>'"rank"; your input only here!'!M136</f>
        <v>0</v>
      </c>
      <c r="N534">
        <f>'"rank"; your input only here!'!N136</f>
        <v>0</v>
      </c>
      <c r="O534">
        <f>'"rank"; your input only here!'!O136</f>
        <v>0</v>
      </c>
      <c r="P534">
        <f>'"rank"; your input only here!'!P136</f>
        <v>0</v>
      </c>
      <c r="Q534">
        <f>'"rank"; your input only here!'!Q136</f>
        <v>0</v>
      </c>
      <c r="R534">
        <f>'"rank"; your input only here!'!R136</f>
        <v>0</v>
      </c>
      <c r="S534">
        <f>'"rank"; your input only here!'!S136</f>
        <v>0</v>
      </c>
      <c r="T534">
        <f>'"rank"; your input only here!'!T136</f>
        <v>0</v>
      </c>
      <c r="U534">
        <f>'"rank"; your input only here!'!U136</f>
        <v>0</v>
      </c>
      <c r="V534">
        <f>'"rank"; your input only here!'!V136</f>
        <v>0</v>
      </c>
      <c r="W534">
        <f>'"rank"; your input only here!'!W136</f>
        <v>0</v>
      </c>
      <c r="X534">
        <f>'"rank"; your input only here!'!X136</f>
        <v>0</v>
      </c>
      <c r="Y534">
        <f>'"rank"; your input only here!'!Y136</f>
        <v>0</v>
      </c>
      <c r="Z534">
        <f>'"rank"; your input only here!'!Z136</f>
        <v>0</v>
      </c>
      <c r="AA534">
        <f>'"rank"; your input only here!'!AA136</f>
        <v>0</v>
      </c>
      <c r="AB534">
        <f>'"rank"; your input only here!'!AB136</f>
        <v>0</v>
      </c>
      <c r="AC534">
        <f>'"rank"; your input only here!'!AC136</f>
        <v>0</v>
      </c>
      <c r="AD534">
        <f>'"rank"; your input only here!'!AD136</f>
        <v>0</v>
      </c>
      <c r="AE534">
        <f>'"rank"; your input only here!'!AE136</f>
        <v>0</v>
      </c>
      <c r="AF534">
        <f>'"rank"; your input only here!'!AF136</f>
        <v>0</v>
      </c>
      <c r="AG534">
        <f>'"rank"; your input only here!'!AG136</f>
        <v>0</v>
      </c>
      <c r="AH534">
        <f>'"rank"; your input only here!'!AH136</f>
        <v>0</v>
      </c>
      <c r="AI534">
        <f>'"rank"; your input only here!'!AI136</f>
        <v>0</v>
      </c>
      <c r="AJ534">
        <f>'"rank"; your input only here!'!AJ136</f>
        <v>0</v>
      </c>
      <c r="AK534">
        <f>'"rank"; your input only here!'!AK136</f>
        <v>0</v>
      </c>
      <c r="AL534">
        <f>'"rank"; your input only here!'!AL136</f>
        <v>0</v>
      </c>
      <c r="AM534" s="25">
        <f>'"rank"; your input only here!'!AM136</f>
        <v>0</v>
      </c>
      <c r="AN534" s="25">
        <f>'"rank"; your input only here!'!AN136</f>
        <v>0</v>
      </c>
      <c r="AO534" s="25">
        <f>'"rank"; your input only here!'!AO136</f>
        <v>0</v>
      </c>
      <c r="AP534" s="25">
        <f>'"rank"; your input only here!'!AP136</f>
        <v>0</v>
      </c>
      <c r="AQ534" s="25">
        <f>'"rank"; your input only here!'!AQ136</f>
        <v>0</v>
      </c>
    </row>
    <row r="535" spans="1:43" x14ac:dyDescent="0.25">
      <c r="A535" t="str">
        <f>'"rank"; your input only here!'!A137</f>
        <v>A132</v>
      </c>
      <c r="B535" t="str">
        <f>'"rank"; your input only here!'!B137</f>
        <v>Test Project 132</v>
      </c>
      <c r="C535">
        <f>'"rank"; your input only here!'!C137</f>
        <v>0</v>
      </c>
      <c r="D535">
        <f t="shared" ref="D535:D598" si="8">F149</f>
        <v>0</v>
      </c>
      <c r="E535">
        <f>'"rank"; your input only here!'!E137</f>
        <v>132</v>
      </c>
      <c r="F535">
        <f>'"rank"; your input only here!'!F137</f>
        <v>0</v>
      </c>
      <c r="G535">
        <f>'"rank"; your input only here!'!G137</f>
        <v>0</v>
      </c>
      <c r="H535">
        <f>'"rank"; your input only here!'!H137</f>
        <v>0</v>
      </c>
      <c r="I535">
        <f>'"rank"; your input only here!'!I137</f>
        <v>0</v>
      </c>
      <c r="J535">
        <f>'"rank"; your input only here!'!J137</f>
        <v>0</v>
      </c>
      <c r="K535">
        <f>'"rank"; your input only here!'!K137</f>
        <v>0</v>
      </c>
      <c r="L535">
        <f>'"rank"; your input only here!'!L137</f>
        <v>0</v>
      </c>
      <c r="M535">
        <f>'"rank"; your input only here!'!M137</f>
        <v>0</v>
      </c>
      <c r="N535">
        <f>'"rank"; your input only here!'!N137</f>
        <v>0</v>
      </c>
      <c r="O535">
        <f>'"rank"; your input only here!'!O137</f>
        <v>0</v>
      </c>
      <c r="P535">
        <f>'"rank"; your input only here!'!P137</f>
        <v>0</v>
      </c>
      <c r="Q535">
        <f>'"rank"; your input only here!'!Q137</f>
        <v>0</v>
      </c>
      <c r="R535">
        <f>'"rank"; your input only here!'!R137</f>
        <v>0</v>
      </c>
      <c r="S535">
        <f>'"rank"; your input only here!'!S137</f>
        <v>0</v>
      </c>
      <c r="T535">
        <f>'"rank"; your input only here!'!T137</f>
        <v>0</v>
      </c>
      <c r="U535">
        <f>'"rank"; your input only here!'!U137</f>
        <v>0</v>
      </c>
      <c r="V535">
        <f>'"rank"; your input only here!'!V137</f>
        <v>0</v>
      </c>
      <c r="W535">
        <f>'"rank"; your input only here!'!W137</f>
        <v>0</v>
      </c>
      <c r="X535">
        <f>'"rank"; your input only here!'!X137</f>
        <v>0</v>
      </c>
      <c r="Y535">
        <f>'"rank"; your input only here!'!Y137</f>
        <v>0</v>
      </c>
      <c r="Z535">
        <f>'"rank"; your input only here!'!Z137</f>
        <v>0</v>
      </c>
      <c r="AA535">
        <f>'"rank"; your input only here!'!AA137</f>
        <v>0</v>
      </c>
      <c r="AB535">
        <f>'"rank"; your input only here!'!AB137</f>
        <v>0</v>
      </c>
      <c r="AC535">
        <f>'"rank"; your input only here!'!AC137</f>
        <v>0</v>
      </c>
      <c r="AD535">
        <f>'"rank"; your input only here!'!AD137</f>
        <v>0</v>
      </c>
      <c r="AE535">
        <f>'"rank"; your input only here!'!AE137</f>
        <v>0</v>
      </c>
      <c r="AF535">
        <f>'"rank"; your input only here!'!AF137</f>
        <v>0</v>
      </c>
      <c r="AG535">
        <f>'"rank"; your input only here!'!AG137</f>
        <v>0</v>
      </c>
      <c r="AH535">
        <f>'"rank"; your input only here!'!AH137</f>
        <v>0</v>
      </c>
      <c r="AI535">
        <f>'"rank"; your input only here!'!AI137</f>
        <v>0</v>
      </c>
      <c r="AJ535">
        <f>'"rank"; your input only here!'!AJ137</f>
        <v>0</v>
      </c>
      <c r="AK535">
        <f>'"rank"; your input only here!'!AK137</f>
        <v>0</v>
      </c>
      <c r="AL535">
        <f>'"rank"; your input only here!'!AL137</f>
        <v>0</v>
      </c>
      <c r="AM535" s="25">
        <f>'"rank"; your input only here!'!AM137</f>
        <v>0</v>
      </c>
      <c r="AN535" s="25">
        <f>'"rank"; your input only here!'!AN137</f>
        <v>0</v>
      </c>
      <c r="AO535" s="25">
        <f>'"rank"; your input only here!'!AO137</f>
        <v>0</v>
      </c>
      <c r="AP535" s="25">
        <f>'"rank"; your input only here!'!AP137</f>
        <v>0</v>
      </c>
      <c r="AQ535" s="25">
        <f>'"rank"; your input only here!'!AQ137</f>
        <v>0</v>
      </c>
    </row>
    <row r="536" spans="1:43" x14ac:dyDescent="0.25">
      <c r="A536" t="str">
        <f>'"rank"; your input only here!'!A138</f>
        <v>A133</v>
      </c>
      <c r="B536" t="str">
        <f>'"rank"; your input only here!'!B138</f>
        <v>Test Project 133</v>
      </c>
      <c r="C536">
        <f>'"rank"; your input only here!'!C138</f>
        <v>0</v>
      </c>
      <c r="D536">
        <f t="shared" si="8"/>
        <v>0</v>
      </c>
      <c r="E536">
        <f>'"rank"; your input only here!'!E138</f>
        <v>133</v>
      </c>
      <c r="F536">
        <f>'"rank"; your input only here!'!F138</f>
        <v>0</v>
      </c>
      <c r="G536">
        <f>'"rank"; your input only here!'!G138</f>
        <v>0</v>
      </c>
      <c r="H536">
        <f>'"rank"; your input only here!'!H138</f>
        <v>0</v>
      </c>
      <c r="I536">
        <f>'"rank"; your input only here!'!I138</f>
        <v>0</v>
      </c>
      <c r="J536">
        <f>'"rank"; your input only here!'!J138</f>
        <v>0</v>
      </c>
      <c r="K536">
        <f>'"rank"; your input only here!'!K138</f>
        <v>0</v>
      </c>
      <c r="L536">
        <f>'"rank"; your input only here!'!L138</f>
        <v>0</v>
      </c>
      <c r="M536">
        <f>'"rank"; your input only here!'!M138</f>
        <v>0</v>
      </c>
      <c r="N536">
        <f>'"rank"; your input only here!'!N138</f>
        <v>0</v>
      </c>
      <c r="O536">
        <f>'"rank"; your input only here!'!O138</f>
        <v>0</v>
      </c>
      <c r="P536">
        <f>'"rank"; your input only here!'!P138</f>
        <v>0</v>
      </c>
      <c r="Q536">
        <f>'"rank"; your input only here!'!Q138</f>
        <v>0</v>
      </c>
      <c r="R536">
        <f>'"rank"; your input only here!'!R138</f>
        <v>0</v>
      </c>
      <c r="S536">
        <f>'"rank"; your input only here!'!S138</f>
        <v>0</v>
      </c>
      <c r="T536">
        <f>'"rank"; your input only here!'!T138</f>
        <v>0</v>
      </c>
      <c r="U536">
        <f>'"rank"; your input only here!'!U138</f>
        <v>0</v>
      </c>
      <c r="V536">
        <f>'"rank"; your input only here!'!V138</f>
        <v>0</v>
      </c>
      <c r="W536">
        <f>'"rank"; your input only here!'!W138</f>
        <v>0</v>
      </c>
      <c r="X536">
        <f>'"rank"; your input only here!'!X138</f>
        <v>0</v>
      </c>
      <c r="Y536">
        <f>'"rank"; your input only here!'!Y138</f>
        <v>0</v>
      </c>
      <c r="Z536">
        <f>'"rank"; your input only here!'!Z138</f>
        <v>0</v>
      </c>
      <c r="AA536">
        <f>'"rank"; your input only here!'!AA138</f>
        <v>0</v>
      </c>
      <c r="AB536">
        <f>'"rank"; your input only here!'!AB138</f>
        <v>0</v>
      </c>
      <c r="AC536">
        <f>'"rank"; your input only here!'!AC138</f>
        <v>0</v>
      </c>
      <c r="AD536">
        <f>'"rank"; your input only here!'!AD138</f>
        <v>0</v>
      </c>
      <c r="AE536">
        <f>'"rank"; your input only here!'!AE138</f>
        <v>0</v>
      </c>
      <c r="AF536">
        <f>'"rank"; your input only here!'!AF138</f>
        <v>0</v>
      </c>
      <c r="AG536">
        <f>'"rank"; your input only here!'!AG138</f>
        <v>0</v>
      </c>
      <c r="AH536">
        <f>'"rank"; your input only here!'!AH138</f>
        <v>0</v>
      </c>
      <c r="AI536">
        <f>'"rank"; your input only here!'!AI138</f>
        <v>0</v>
      </c>
      <c r="AJ536">
        <f>'"rank"; your input only here!'!AJ138</f>
        <v>0</v>
      </c>
      <c r="AK536">
        <f>'"rank"; your input only here!'!AK138</f>
        <v>0</v>
      </c>
      <c r="AL536">
        <f>'"rank"; your input only here!'!AL138</f>
        <v>0</v>
      </c>
      <c r="AM536" s="25">
        <f>'"rank"; your input only here!'!AM138</f>
        <v>0</v>
      </c>
      <c r="AN536" s="25">
        <f>'"rank"; your input only here!'!AN138</f>
        <v>0</v>
      </c>
      <c r="AO536" s="25">
        <f>'"rank"; your input only here!'!AO138</f>
        <v>0</v>
      </c>
      <c r="AP536" s="25">
        <f>'"rank"; your input only here!'!AP138</f>
        <v>0</v>
      </c>
      <c r="AQ536" s="25">
        <f>'"rank"; your input only here!'!AQ138</f>
        <v>0</v>
      </c>
    </row>
    <row r="537" spans="1:43" x14ac:dyDescent="0.25">
      <c r="A537" t="str">
        <f>'"rank"; your input only here!'!A139</f>
        <v>A134</v>
      </c>
      <c r="B537" t="str">
        <f>'"rank"; your input only here!'!B139</f>
        <v>Test Project 134</v>
      </c>
      <c r="C537">
        <f>'"rank"; your input only here!'!C139</f>
        <v>0</v>
      </c>
      <c r="D537">
        <f t="shared" si="8"/>
        <v>0</v>
      </c>
      <c r="E537">
        <f>'"rank"; your input only here!'!E139</f>
        <v>134</v>
      </c>
      <c r="F537">
        <f>'"rank"; your input only here!'!F139</f>
        <v>0</v>
      </c>
      <c r="G537">
        <f>'"rank"; your input only here!'!G139</f>
        <v>0</v>
      </c>
      <c r="H537">
        <f>'"rank"; your input only here!'!H139</f>
        <v>0</v>
      </c>
      <c r="I537">
        <f>'"rank"; your input only here!'!I139</f>
        <v>0</v>
      </c>
      <c r="J537">
        <f>'"rank"; your input only here!'!J139</f>
        <v>0</v>
      </c>
      <c r="K537">
        <f>'"rank"; your input only here!'!K139</f>
        <v>0</v>
      </c>
      <c r="L537">
        <f>'"rank"; your input only here!'!L139</f>
        <v>0</v>
      </c>
      <c r="M537">
        <f>'"rank"; your input only here!'!M139</f>
        <v>0</v>
      </c>
      <c r="N537">
        <f>'"rank"; your input only here!'!N139</f>
        <v>0</v>
      </c>
      <c r="O537">
        <f>'"rank"; your input only here!'!O139</f>
        <v>0</v>
      </c>
      <c r="P537">
        <f>'"rank"; your input only here!'!P139</f>
        <v>0</v>
      </c>
      <c r="Q537">
        <f>'"rank"; your input only here!'!Q139</f>
        <v>0</v>
      </c>
      <c r="R537">
        <f>'"rank"; your input only here!'!R139</f>
        <v>0</v>
      </c>
      <c r="S537">
        <f>'"rank"; your input only here!'!S139</f>
        <v>0</v>
      </c>
      <c r="T537">
        <f>'"rank"; your input only here!'!T139</f>
        <v>0</v>
      </c>
      <c r="U537">
        <f>'"rank"; your input only here!'!U139</f>
        <v>0</v>
      </c>
      <c r="V537">
        <f>'"rank"; your input only here!'!V139</f>
        <v>0</v>
      </c>
      <c r="W537">
        <f>'"rank"; your input only here!'!W139</f>
        <v>0</v>
      </c>
      <c r="X537">
        <f>'"rank"; your input only here!'!X139</f>
        <v>0</v>
      </c>
      <c r="Y537">
        <f>'"rank"; your input only here!'!Y139</f>
        <v>0</v>
      </c>
      <c r="Z537">
        <f>'"rank"; your input only here!'!Z139</f>
        <v>0</v>
      </c>
      <c r="AA537">
        <f>'"rank"; your input only here!'!AA139</f>
        <v>0</v>
      </c>
      <c r="AB537">
        <f>'"rank"; your input only here!'!AB139</f>
        <v>0</v>
      </c>
      <c r="AC537">
        <f>'"rank"; your input only here!'!AC139</f>
        <v>0</v>
      </c>
      <c r="AD537">
        <f>'"rank"; your input only here!'!AD139</f>
        <v>0</v>
      </c>
      <c r="AE537">
        <f>'"rank"; your input only here!'!AE139</f>
        <v>0</v>
      </c>
      <c r="AF537">
        <f>'"rank"; your input only here!'!AF139</f>
        <v>0</v>
      </c>
      <c r="AG537">
        <f>'"rank"; your input only here!'!AG139</f>
        <v>0</v>
      </c>
      <c r="AH537">
        <f>'"rank"; your input only here!'!AH139</f>
        <v>0</v>
      </c>
      <c r="AI537">
        <f>'"rank"; your input only here!'!AI139</f>
        <v>0</v>
      </c>
      <c r="AJ537">
        <f>'"rank"; your input only here!'!AJ139</f>
        <v>0</v>
      </c>
      <c r="AK537">
        <f>'"rank"; your input only here!'!AK139</f>
        <v>0</v>
      </c>
      <c r="AL537">
        <f>'"rank"; your input only here!'!AL139</f>
        <v>0</v>
      </c>
      <c r="AM537" s="25">
        <f>'"rank"; your input only here!'!AM139</f>
        <v>0</v>
      </c>
      <c r="AN537" s="25">
        <f>'"rank"; your input only here!'!AN139</f>
        <v>0</v>
      </c>
      <c r="AO537" s="25">
        <f>'"rank"; your input only here!'!AO139</f>
        <v>0</v>
      </c>
      <c r="AP537" s="25">
        <f>'"rank"; your input only here!'!AP139</f>
        <v>0</v>
      </c>
      <c r="AQ537" s="25">
        <f>'"rank"; your input only here!'!AQ139</f>
        <v>0</v>
      </c>
    </row>
    <row r="538" spans="1:43" x14ac:dyDescent="0.25">
      <c r="A538" t="str">
        <f>'"rank"; your input only here!'!A140</f>
        <v>A135</v>
      </c>
      <c r="B538" t="str">
        <f>'"rank"; your input only here!'!B140</f>
        <v>Test Project 135</v>
      </c>
      <c r="C538">
        <f>'"rank"; your input only here!'!C140</f>
        <v>0</v>
      </c>
      <c r="D538">
        <f t="shared" si="8"/>
        <v>0</v>
      </c>
      <c r="E538">
        <f>'"rank"; your input only here!'!E140</f>
        <v>135</v>
      </c>
      <c r="F538">
        <f>'"rank"; your input only here!'!F140</f>
        <v>0</v>
      </c>
      <c r="G538">
        <f>'"rank"; your input only here!'!G140</f>
        <v>0</v>
      </c>
      <c r="H538">
        <f>'"rank"; your input only here!'!H140</f>
        <v>0</v>
      </c>
      <c r="I538">
        <f>'"rank"; your input only here!'!I140</f>
        <v>0</v>
      </c>
      <c r="J538">
        <f>'"rank"; your input only here!'!J140</f>
        <v>0</v>
      </c>
      <c r="K538">
        <f>'"rank"; your input only here!'!K140</f>
        <v>0</v>
      </c>
      <c r="L538">
        <f>'"rank"; your input only here!'!L140</f>
        <v>0</v>
      </c>
      <c r="M538">
        <f>'"rank"; your input only here!'!M140</f>
        <v>0</v>
      </c>
      <c r="N538">
        <f>'"rank"; your input only here!'!N140</f>
        <v>0</v>
      </c>
      <c r="O538">
        <f>'"rank"; your input only here!'!O140</f>
        <v>0</v>
      </c>
      <c r="P538">
        <f>'"rank"; your input only here!'!P140</f>
        <v>0</v>
      </c>
      <c r="Q538">
        <f>'"rank"; your input only here!'!Q140</f>
        <v>0</v>
      </c>
      <c r="R538">
        <f>'"rank"; your input only here!'!R140</f>
        <v>0</v>
      </c>
      <c r="S538">
        <f>'"rank"; your input only here!'!S140</f>
        <v>0</v>
      </c>
      <c r="T538">
        <f>'"rank"; your input only here!'!T140</f>
        <v>0</v>
      </c>
      <c r="U538">
        <f>'"rank"; your input only here!'!U140</f>
        <v>0</v>
      </c>
      <c r="V538">
        <f>'"rank"; your input only here!'!V140</f>
        <v>0</v>
      </c>
      <c r="W538">
        <f>'"rank"; your input only here!'!W140</f>
        <v>0</v>
      </c>
      <c r="X538">
        <f>'"rank"; your input only here!'!X140</f>
        <v>0</v>
      </c>
      <c r="Y538">
        <f>'"rank"; your input only here!'!Y140</f>
        <v>0</v>
      </c>
      <c r="Z538">
        <f>'"rank"; your input only here!'!Z140</f>
        <v>0</v>
      </c>
      <c r="AA538">
        <f>'"rank"; your input only here!'!AA140</f>
        <v>0</v>
      </c>
      <c r="AB538">
        <f>'"rank"; your input only here!'!AB140</f>
        <v>0</v>
      </c>
      <c r="AC538">
        <f>'"rank"; your input only here!'!AC140</f>
        <v>0</v>
      </c>
      <c r="AD538">
        <f>'"rank"; your input only here!'!AD140</f>
        <v>0</v>
      </c>
      <c r="AE538">
        <f>'"rank"; your input only here!'!AE140</f>
        <v>0</v>
      </c>
      <c r="AF538">
        <f>'"rank"; your input only here!'!AF140</f>
        <v>0</v>
      </c>
      <c r="AG538">
        <f>'"rank"; your input only here!'!AG140</f>
        <v>0</v>
      </c>
      <c r="AH538">
        <f>'"rank"; your input only here!'!AH140</f>
        <v>0</v>
      </c>
      <c r="AI538">
        <f>'"rank"; your input only here!'!AI140</f>
        <v>0</v>
      </c>
      <c r="AJ538">
        <f>'"rank"; your input only here!'!AJ140</f>
        <v>0</v>
      </c>
      <c r="AK538">
        <f>'"rank"; your input only here!'!AK140</f>
        <v>0</v>
      </c>
      <c r="AL538">
        <f>'"rank"; your input only here!'!AL140</f>
        <v>0</v>
      </c>
      <c r="AM538" s="25">
        <f>'"rank"; your input only here!'!AM140</f>
        <v>0</v>
      </c>
      <c r="AN538" s="25">
        <f>'"rank"; your input only here!'!AN140</f>
        <v>0</v>
      </c>
      <c r="AO538" s="25">
        <f>'"rank"; your input only here!'!AO140</f>
        <v>0</v>
      </c>
      <c r="AP538" s="25">
        <f>'"rank"; your input only here!'!AP140</f>
        <v>0</v>
      </c>
      <c r="AQ538" s="25">
        <f>'"rank"; your input only here!'!AQ140</f>
        <v>0</v>
      </c>
    </row>
    <row r="539" spans="1:43" x14ac:dyDescent="0.25">
      <c r="A539" t="str">
        <f>'"rank"; your input only here!'!A141</f>
        <v>A136</v>
      </c>
      <c r="B539" t="str">
        <f>'"rank"; your input only here!'!B141</f>
        <v>Test Project 136</v>
      </c>
      <c r="C539">
        <f>'"rank"; your input only here!'!C141</f>
        <v>0</v>
      </c>
      <c r="D539">
        <f t="shared" si="8"/>
        <v>0</v>
      </c>
      <c r="E539">
        <f>'"rank"; your input only here!'!E141</f>
        <v>136</v>
      </c>
      <c r="F539">
        <f>'"rank"; your input only here!'!F141</f>
        <v>0</v>
      </c>
      <c r="G539">
        <f>'"rank"; your input only here!'!G141</f>
        <v>0</v>
      </c>
      <c r="H539">
        <f>'"rank"; your input only here!'!H141</f>
        <v>0</v>
      </c>
      <c r="I539">
        <f>'"rank"; your input only here!'!I141</f>
        <v>0</v>
      </c>
      <c r="J539">
        <f>'"rank"; your input only here!'!J141</f>
        <v>0</v>
      </c>
      <c r="K539">
        <f>'"rank"; your input only here!'!K141</f>
        <v>0</v>
      </c>
      <c r="L539">
        <f>'"rank"; your input only here!'!L141</f>
        <v>0</v>
      </c>
      <c r="M539">
        <f>'"rank"; your input only here!'!M141</f>
        <v>0</v>
      </c>
      <c r="N539">
        <f>'"rank"; your input only here!'!N141</f>
        <v>0</v>
      </c>
      <c r="O539">
        <f>'"rank"; your input only here!'!O141</f>
        <v>0</v>
      </c>
      <c r="P539">
        <f>'"rank"; your input only here!'!P141</f>
        <v>0</v>
      </c>
      <c r="Q539">
        <f>'"rank"; your input only here!'!Q141</f>
        <v>0</v>
      </c>
      <c r="R539">
        <f>'"rank"; your input only here!'!R141</f>
        <v>0</v>
      </c>
      <c r="S539">
        <f>'"rank"; your input only here!'!S141</f>
        <v>0</v>
      </c>
      <c r="T539">
        <f>'"rank"; your input only here!'!T141</f>
        <v>0</v>
      </c>
      <c r="U539">
        <f>'"rank"; your input only here!'!U141</f>
        <v>0</v>
      </c>
      <c r="V539">
        <f>'"rank"; your input only here!'!V141</f>
        <v>0</v>
      </c>
      <c r="W539">
        <f>'"rank"; your input only here!'!W141</f>
        <v>0</v>
      </c>
      <c r="X539">
        <f>'"rank"; your input only here!'!X141</f>
        <v>0</v>
      </c>
      <c r="Y539">
        <f>'"rank"; your input only here!'!Y141</f>
        <v>0</v>
      </c>
      <c r="Z539">
        <f>'"rank"; your input only here!'!Z141</f>
        <v>0</v>
      </c>
      <c r="AA539">
        <f>'"rank"; your input only here!'!AA141</f>
        <v>0</v>
      </c>
      <c r="AB539">
        <f>'"rank"; your input only here!'!AB141</f>
        <v>0</v>
      </c>
      <c r="AC539">
        <f>'"rank"; your input only here!'!AC141</f>
        <v>0</v>
      </c>
      <c r="AD539">
        <f>'"rank"; your input only here!'!AD141</f>
        <v>0</v>
      </c>
      <c r="AE539">
        <f>'"rank"; your input only here!'!AE141</f>
        <v>0</v>
      </c>
      <c r="AF539">
        <f>'"rank"; your input only here!'!AF141</f>
        <v>0</v>
      </c>
      <c r="AG539">
        <f>'"rank"; your input only here!'!AG141</f>
        <v>0</v>
      </c>
      <c r="AH539">
        <f>'"rank"; your input only here!'!AH141</f>
        <v>0</v>
      </c>
      <c r="AI539">
        <f>'"rank"; your input only here!'!AI141</f>
        <v>0</v>
      </c>
      <c r="AJ539">
        <f>'"rank"; your input only here!'!AJ141</f>
        <v>0</v>
      </c>
      <c r="AK539">
        <f>'"rank"; your input only here!'!AK141</f>
        <v>0</v>
      </c>
      <c r="AL539">
        <f>'"rank"; your input only here!'!AL141</f>
        <v>0</v>
      </c>
      <c r="AM539" s="25">
        <f>'"rank"; your input only here!'!AM141</f>
        <v>0</v>
      </c>
      <c r="AN539" s="25">
        <f>'"rank"; your input only here!'!AN141</f>
        <v>0</v>
      </c>
      <c r="AO539" s="25">
        <f>'"rank"; your input only here!'!AO141</f>
        <v>0</v>
      </c>
      <c r="AP539" s="25">
        <f>'"rank"; your input only here!'!AP141</f>
        <v>0</v>
      </c>
      <c r="AQ539" s="25">
        <f>'"rank"; your input only here!'!AQ141</f>
        <v>0</v>
      </c>
    </row>
    <row r="540" spans="1:43" x14ac:dyDescent="0.25">
      <c r="A540" t="str">
        <f>'"rank"; your input only here!'!A142</f>
        <v>A137</v>
      </c>
      <c r="B540" t="str">
        <f>'"rank"; your input only here!'!B142</f>
        <v>Test Project 137</v>
      </c>
      <c r="C540">
        <f>'"rank"; your input only here!'!C142</f>
        <v>0</v>
      </c>
      <c r="D540">
        <f t="shared" si="8"/>
        <v>0</v>
      </c>
      <c r="E540">
        <f>'"rank"; your input only here!'!E142</f>
        <v>137</v>
      </c>
      <c r="F540">
        <f>'"rank"; your input only here!'!F142</f>
        <v>0</v>
      </c>
      <c r="G540">
        <f>'"rank"; your input only here!'!G142</f>
        <v>0</v>
      </c>
      <c r="H540">
        <f>'"rank"; your input only here!'!H142</f>
        <v>0</v>
      </c>
      <c r="I540">
        <f>'"rank"; your input only here!'!I142</f>
        <v>0</v>
      </c>
      <c r="J540">
        <f>'"rank"; your input only here!'!J142</f>
        <v>0</v>
      </c>
      <c r="K540">
        <f>'"rank"; your input only here!'!K142</f>
        <v>0</v>
      </c>
      <c r="L540">
        <f>'"rank"; your input only here!'!L142</f>
        <v>0</v>
      </c>
      <c r="M540">
        <f>'"rank"; your input only here!'!M142</f>
        <v>0</v>
      </c>
      <c r="N540">
        <f>'"rank"; your input only here!'!N142</f>
        <v>0</v>
      </c>
      <c r="O540">
        <f>'"rank"; your input only here!'!O142</f>
        <v>0</v>
      </c>
      <c r="P540">
        <f>'"rank"; your input only here!'!P142</f>
        <v>0</v>
      </c>
      <c r="Q540">
        <f>'"rank"; your input only here!'!Q142</f>
        <v>0</v>
      </c>
      <c r="R540">
        <f>'"rank"; your input only here!'!R142</f>
        <v>0</v>
      </c>
      <c r="S540">
        <f>'"rank"; your input only here!'!S142</f>
        <v>0</v>
      </c>
      <c r="T540">
        <f>'"rank"; your input only here!'!T142</f>
        <v>0</v>
      </c>
      <c r="U540">
        <f>'"rank"; your input only here!'!U142</f>
        <v>0</v>
      </c>
      <c r="V540">
        <f>'"rank"; your input only here!'!V142</f>
        <v>0</v>
      </c>
      <c r="W540">
        <f>'"rank"; your input only here!'!W142</f>
        <v>0</v>
      </c>
      <c r="X540">
        <f>'"rank"; your input only here!'!X142</f>
        <v>0</v>
      </c>
      <c r="Y540">
        <f>'"rank"; your input only here!'!Y142</f>
        <v>0</v>
      </c>
      <c r="Z540">
        <f>'"rank"; your input only here!'!Z142</f>
        <v>0</v>
      </c>
      <c r="AA540">
        <f>'"rank"; your input only here!'!AA142</f>
        <v>0</v>
      </c>
      <c r="AB540">
        <f>'"rank"; your input only here!'!AB142</f>
        <v>0</v>
      </c>
      <c r="AC540">
        <f>'"rank"; your input only here!'!AC142</f>
        <v>0</v>
      </c>
      <c r="AD540">
        <f>'"rank"; your input only here!'!AD142</f>
        <v>0</v>
      </c>
      <c r="AE540">
        <f>'"rank"; your input only here!'!AE142</f>
        <v>0</v>
      </c>
      <c r="AF540">
        <f>'"rank"; your input only here!'!AF142</f>
        <v>0</v>
      </c>
      <c r="AG540">
        <f>'"rank"; your input only here!'!AG142</f>
        <v>0</v>
      </c>
      <c r="AH540">
        <f>'"rank"; your input only here!'!AH142</f>
        <v>0</v>
      </c>
      <c r="AI540">
        <f>'"rank"; your input only here!'!AI142</f>
        <v>0</v>
      </c>
      <c r="AJ540">
        <f>'"rank"; your input only here!'!AJ142</f>
        <v>0</v>
      </c>
      <c r="AK540">
        <f>'"rank"; your input only here!'!AK142</f>
        <v>0</v>
      </c>
      <c r="AL540">
        <f>'"rank"; your input only here!'!AL142</f>
        <v>0</v>
      </c>
      <c r="AM540" s="25">
        <f>'"rank"; your input only here!'!AM142</f>
        <v>0</v>
      </c>
      <c r="AN540" s="25">
        <f>'"rank"; your input only here!'!AN142</f>
        <v>0</v>
      </c>
      <c r="AO540" s="25">
        <f>'"rank"; your input only here!'!AO142</f>
        <v>0</v>
      </c>
      <c r="AP540" s="25">
        <f>'"rank"; your input only here!'!AP142</f>
        <v>0</v>
      </c>
      <c r="AQ540" s="25">
        <f>'"rank"; your input only here!'!AQ142</f>
        <v>0</v>
      </c>
    </row>
    <row r="541" spans="1:43" x14ac:dyDescent="0.25">
      <c r="A541" t="str">
        <f>'"rank"; your input only here!'!A143</f>
        <v>A138</v>
      </c>
      <c r="B541" t="str">
        <f>'"rank"; your input only here!'!B143</f>
        <v>Test Project 138</v>
      </c>
      <c r="C541">
        <f>'"rank"; your input only here!'!C143</f>
        <v>0</v>
      </c>
      <c r="D541">
        <f t="shared" si="8"/>
        <v>0</v>
      </c>
      <c r="E541">
        <f>'"rank"; your input only here!'!E143</f>
        <v>138</v>
      </c>
      <c r="F541">
        <f>'"rank"; your input only here!'!F143</f>
        <v>0</v>
      </c>
      <c r="G541">
        <f>'"rank"; your input only here!'!G143</f>
        <v>0</v>
      </c>
      <c r="H541">
        <f>'"rank"; your input only here!'!H143</f>
        <v>0</v>
      </c>
      <c r="I541">
        <f>'"rank"; your input only here!'!I143</f>
        <v>0</v>
      </c>
      <c r="J541">
        <f>'"rank"; your input only here!'!J143</f>
        <v>0</v>
      </c>
      <c r="K541">
        <f>'"rank"; your input only here!'!K143</f>
        <v>0</v>
      </c>
      <c r="L541">
        <f>'"rank"; your input only here!'!L143</f>
        <v>0</v>
      </c>
      <c r="M541">
        <f>'"rank"; your input only here!'!M143</f>
        <v>0</v>
      </c>
      <c r="N541">
        <f>'"rank"; your input only here!'!N143</f>
        <v>0</v>
      </c>
      <c r="O541">
        <f>'"rank"; your input only here!'!O143</f>
        <v>0</v>
      </c>
      <c r="P541">
        <f>'"rank"; your input only here!'!P143</f>
        <v>0</v>
      </c>
      <c r="Q541">
        <f>'"rank"; your input only here!'!Q143</f>
        <v>0</v>
      </c>
      <c r="R541">
        <f>'"rank"; your input only here!'!R143</f>
        <v>0</v>
      </c>
      <c r="S541">
        <f>'"rank"; your input only here!'!S143</f>
        <v>0</v>
      </c>
      <c r="T541">
        <f>'"rank"; your input only here!'!T143</f>
        <v>0</v>
      </c>
      <c r="U541">
        <f>'"rank"; your input only here!'!U143</f>
        <v>0</v>
      </c>
      <c r="V541">
        <f>'"rank"; your input only here!'!V143</f>
        <v>0</v>
      </c>
      <c r="W541">
        <f>'"rank"; your input only here!'!W143</f>
        <v>0</v>
      </c>
      <c r="X541">
        <f>'"rank"; your input only here!'!X143</f>
        <v>0</v>
      </c>
      <c r="Y541">
        <f>'"rank"; your input only here!'!Y143</f>
        <v>0</v>
      </c>
      <c r="Z541">
        <f>'"rank"; your input only here!'!Z143</f>
        <v>0</v>
      </c>
      <c r="AA541">
        <f>'"rank"; your input only here!'!AA143</f>
        <v>0</v>
      </c>
      <c r="AB541">
        <f>'"rank"; your input only here!'!AB143</f>
        <v>0</v>
      </c>
      <c r="AC541">
        <f>'"rank"; your input only here!'!AC143</f>
        <v>0</v>
      </c>
      <c r="AD541">
        <f>'"rank"; your input only here!'!AD143</f>
        <v>0</v>
      </c>
      <c r="AE541">
        <f>'"rank"; your input only here!'!AE143</f>
        <v>0</v>
      </c>
      <c r="AF541">
        <f>'"rank"; your input only here!'!AF143</f>
        <v>0</v>
      </c>
      <c r="AG541">
        <f>'"rank"; your input only here!'!AG143</f>
        <v>0</v>
      </c>
      <c r="AH541">
        <f>'"rank"; your input only here!'!AH143</f>
        <v>0</v>
      </c>
      <c r="AI541">
        <f>'"rank"; your input only here!'!AI143</f>
        <v>0</v>
      </c>
      <c r="AJ541">
        <f>'"rank"; your input only here!'!AJ143</f>
        <v>0</v>
      </c>
      <c r="AK541">
        <f>'"rank"; your input only here!'!AK143</f>
        <v>0</v>
      </c>
      <c r="AL541">
        <f>'"rank"; your input only here!'!AL143</f>
        <v>0</v>
      </c>
      <c r="AM541" s="25">
        <f>'"rank"; your input only here!'!AM143</f>
        <v>0</v>
      </c>
      <c r="AN541" s="25">
        <f>'"rank"; your input only here!'!AN143</f>
        <v>0</v>
      </c>
      <c r="AO541" s="25">
        <f>'"rank"; your input only here!'!AO143</f>
        <v>0</v>
      </c>
      <c r="AP541" s="25">
        <f>'"rank"; your input only here!'!AP143</f>
        <v>0</v>
      </c>
      <c r="AQ541" s="25">
        <f>'"rank"; your input only here!'!AQ143</f>
        <v>0</v>
      </c>
    </row>
    <row r="542" spans="1:43" x14ac:dyDescent="0.25">
      <c r="A542" t="str">
        <f>'"rank"; your input only here!'!A144</f>
        <v>A139</v>
      </c>
      <c r="B542" t="str">
        <f>'"rank"; your input only here!'!B144</f>
        <v>Test Project 139</v>
      </c>
      <c r="C542">
        <f>'"rank"; your input only here!'!C144</f>
        <v>0</v>
      </c>
      <c r="D542">
        <f t="shared" si="8"/>
        <v>0</v>
      </c>
      <c r="E542">
        <f>'"rank"; your input only here!'!E144</f>
        <v>139</v>
      </c>
      <c r="F542">
        <f>'"rank"; your input only here!'!F144</f>
        <v>0</v>
      </c>
      <c r="G542">
        <f>'"rank"; your input only here!'!G144</f>
        <v>0</v>
      </c>
      <c r="H542">
        <f>'"rank"; your input only here!'!H144</f>
        <v>0</v>
      </c>
      <c r="I542">
        <f>'"rank"; your input only here!'!I144</f>
        <v>0</v>
      </c>
      <c r="J542">
        <f>'"rank"; your input only here!'!J144</f>
        <v>0</v>
      </c>
      <c r="K542">
        <f>'"rank"; your input only here!'!K144</f>
        <v>0</v>
      </c>
      <c r="L542">
        <f>'"rank"; your input only here!'!L144</f>
        <v>0</v>
      </c>
      <c r="M542">
        <f>'"rank"; your input only here!'!M144</f>
        <v>0</v>
      </c>
      <c r="N542">
        <f>'"rank"; your input only here!'!N144</f>
        <v>0</v>
      </c>
      <c r="O542">
        <f>'"rank"; your input only here!'!O144</f>
        <v>0</v>
      </c>
      <c r="P542">
        <f>'"rank"; your input only here!'!P144</f>
        <v>0</v>
      </c>
      <c r="Q542">
        <f>'"rank"; your input only here!'!Q144</f>
        <v>0</v>
      </c>
      <c r="R542">
        <f>'"rank"; your input only here!'!R144</f>
        <v>0</v>
      </c>
      <c r="S542">
        <f>'"rank"; your input only here!'!S144</f>
        <v>0</v>
      </c>
      <c r="T542">
        <f>'"rank"; your input only here!'!T144</f>
        <v>0</v>
      </c>
      <c r="U542">
        <f>'"rank"; your input only here!'!U144</f>
        <v>0</v>
      </c>
      <c r="V542">
        <f>'"rank"; your input only here!'!V144</f>
        <v>0</v>
      </c>
      <c r="W542">
        <f>'"rank"; your input only here!'!W144</f>
        <v>0</v>
      </c>
      <c r="X542">
        <f>'"rank"; your input only here!'!X144</f>
        <v>0</v>
      </c>
      <c r="Y542">
        <f>'"rank"; your input only here!'!Y144</f>
        <v>0</v>
      </c>
      <c r="Z542">
        <f>'"rank"; your input only here!'!Z144</f>
        <v>0</v>
      </c>
      <c r="AA542">
        <f>'"rank"; your input only here!'!AA144</f>
        <v>0</v>
      </c>
      <c r="AB542">
        <f>'"rank"; your input only here!'!AB144</f>
        <v>0</v>
      </c>
      <c r="AC542">
        <f>'"rank"; your input only here!'!AC144</f>
        <v>0</v>
      </c>
      <c r="AD542">
        <f>'"rank"; your input only here!'!AD144</f>
        <v>0</v>
      </c>
      <c r="AE542">
        <f>'"rank"; your input only here!'!AE144</f>
        <v>0</v>
      </c>
      <c r="AF542">
        <f>'"rank"; your input only here!'!AF144</f>
        <v>0</v>
      </c>
      <c r="AG542">
        <f>'"rank"; your input only here!'!AG144</f>
        <v>0</v>
      </c>
      <c r="AH542">
        <f>'"rank"; your input only here!'!AH144</f>
        <v>0</v>
      </c>
      <c r="AI542">
        <f>'"rank"; your input only here!'!AI144</f>
        <v>0</v>
      </c>
      <c r="AJ542">
        <f>'"rank"; your input only here!'!AJ144</f>
        <v>0</v>
      </c>
      <c r="AK542">
        <f>'"rank"; your input only here!'!AK144</f>
        <v>0</v>
      </c>
      <c r="AL542">
        <f>'"rank"; your input only here!'!AL144</f>
        <v>0</v>
      </c>
      <c r="AM542" s="25">
        <f>'"rank"; your input only here!'!AM144</f>
        <v>0</v>
      </c>
      <c r="AN542" s="25">
        <f>'"rank"; your input only here!'!AN144</f>
        <v>0</v>
      </c>
      <c r="AO542" s="25">
        <f>'"rank"; your input only here!'!AO144</f>
        <v>0</v>
      </c>
      <c r="AP542" s="25">
        <f>'"rank"; your input only here!'!AP144</f>
        <v>0</v>
      </c>
      <c r="AQ542" s="25">
        <f>'"rank"; your input only here!'!AQ144</f>
        <v>0</v>
      </c>
    </row>
    <row r="543" spans="1:43" x14ac:dyDescent="0.25">
      <c r="A543" t="str">
        <f>'"rank"; your input only here!'!A145</f>
        <v>A140</v>
      </c>
      <c r="B543" t="str">
        <f>'"rank"; your input only here!'!B145</f>
        <v>Test Project 140</v>
      </c>
      <c r="C543">
        <f>'"rank"; your input only here!'!C145</f>
        <v>0</v>
      </c>
      <c r="D543">
        <f t="shared" si="8"/>
        <v>0</v>
      </c>
      <c r="E543">
        <f>'"rank"; your input only here!'!E145</f>
        <v>140</v>
      </c>
      <c r="F543">
        <f>'"rank"; your input only here!'!F145</f>
        <v>0</v>
      </c>
      <c r="G543">
        <f>'"rank"; your input only here!'!G145</f>
        <v>0</v>
      </c>
      <c r="H543">
        <f>'"rank"; your input only here!'!H145</f>
        <v>0</v>
      </c>
      <c r="I543">
        <f>'"rank"; your input only here!'!I145</f>
        <v>0</v>
      </c>
      <c r="J543">
        <f>'"rank"; your input only here!'!J145</f>
        <v>0</v>
      </c>
      <c r="K543">
        <f>'"rank"; your input only here!'!K145</f>
        <v>0</v>
      </c>
      <c r="L543">
        <f>'"rank"; your input only here!'!L145</f>
        <v>0</v>
      </c>
      <c r="M543">
        <f>'"rank"; your input only here!'!M145</f>
        <v>0</v>
      </c>
      <c r="N543">
        <f>'"rank"; your input only here!'!N145</f>
        <v>0</v>
      </c>
      <c r="O543">
        <f>'"rank"; your input only here!'!O145</f>
        <v>0</v>
      </c>
      <c r="P543">
        <f>'"rank"; your input only here!'!P145</f>
        <v>0</v>
      </c>
      <c r="Q543">
        <f>'"rank"; your input only here!'!Q145</f>
        <v>0</v>
      </c>
      <c r="R543">
        <f>'"rank"; your input only here!'!R145</f>
        <v>0</v>
      </c>
      <c r="S543">
        <f>'"rank"; your input only here!'!S145</f>
        <v>0</v>
      </c>
      <c r="T543">
        <f>'"rank"; your input only here!'!T145</f>
        <v>0</v>
      </c>
      <c r="U543">
        <f>'"rank"; your input only here!'!U145</f>
        <v>0</v>
      </c>
      <c r="V543">
        <f>'"rank"; your input only here!'!V145</f>
        <v>0</v>
      </c>
      <c r="W543">
        <f>'"rank"; your input only here!'!W145</f>
        <v>0</v>
      </c>
      <c r="X543">
        <f>'"rank"; your input only here!'!X145</f>
        <v>0</v>
      </c>
      <c r="Y543">
        <f>'"rank"; your input only here!'!Y145</f>
        <v>0</v>
      </c>
      <c r="Z543">
        <f>'"rank"; your input only here!'!Z145</f>
        <v>0</v>
      </c>
      <c r="AA543">
        <f>'"rank"; your input only here!'!AA145</f>
        <v>0</v>
      </c>
      <c r="AB543">
        <f>'"rank"; your input only here!'!AB145</f>
        <v>0</v>
      </c>
      <c r="AC543">
        <f>'"rank"; your input only here!'!AC145</f>
        <v>0</v>
      </c>
      <c r="AD543">
        <f>'"rank"; your input only here!'!AD145</f>
        <v>0</v>
      </c>
      <c r="AE543">
        <f>'"rank"; your input only here!'!AE145</f>
        <v>0</v>
      </c>
      <c r="AF543">
        <f>'"rank"; your input only here!'!AF145</f>
        <v>0</v>
      </c>
      <c r="AG543">
        <f>'"rank"; your input only here!'!AG145</f>
        <v>0</v>
      </c>
      <c r="AH543">
        <f>'"rank"; your input only here!'!AH145</f>
        <v>0</v>
      </c>
      <c r="AI543">
        <f>'"rank"; your input only here!'!AI145</f>
        <v>0</v>
      </c>
      <c r="AJ543">
        <f>'"rank"; your input only here!'!AJ145</f>
        <v>0</v>
      </c>
      <c r="AK543">
        <f>'"rank"; your input only here!'!AK145</f>
        <v>0</v>
      </c>
      <c r="AL543">
        <f>'"rank"; your input only here!'!AL145</f>
        <v>0</v>
      </c>
      <c r="AM543" s="25">
        <f>'"rank"; your input only here!'!AM145</f>
        <v>0</v>
      </c>
      <c r="AN543" s="25">
        <f>'"rank"; your input only here!'!AN145</f>
        <v>0</v>
      </c>
      <c r="AO543" s="25">
        <f>'"rank"; your input only here!'!AO145</f>
        <v>0</v>
      </c>
      <c r="AP543" s="25">
        <f>'"rank"; your input only here!'!AP145</f>
        <v>0</v>
      </c>
      <c r="AQ543" s="25">
        <f>'"rank"; your input only here!'!AQ145</f>
        <v>0</v>
      </c>
    </row>
    <row r="544" spans="1:43" x14ac:dyDescent="0.25">
      <c r="A544" t="str">
        <f>'"rank"; your input only here!'!A146</f>
        <v>A141</v>
      </c>
      <c r="B544" t="str">
        <f>'"rank"; your input only here!'!B146</f>
        <v>Test Project 141</v>
      </c>
      <c r="C544">
        <f>'"rank"; your input only here!'!C146</f>
        <v>0</v>
      </c>
      <c r="D544">
        <f t="shared" si="8"/>
        <v>0</v>
      </c>
      <c r="E544">
        <f>'"rank"; your input only here!'!E146</f>
        <v>141</v>
      </c>
      <c r="F544">
        <f>'"rank"; your input only here!'!F146</f>
        <v>0</v>
      </c>
      <c r="G544">
        <f>'"rank"; your input only here!'!G146</f>
        <v>0</v>
      </c>
      <c r="H544">
        <f>'"rank"; your input only here!'!H146</f>
        <v>0</v>
      </c>
      <c r="I544">
        <f>'"rank"; your input only here!'!I146</f>
        <v>0</v>
      </c>
      <c r="J544">
        <f>'"rank"; your input only here!'!J146</f>
        <v>0</v>
      </c>
      <c r="K544">
        <f>'"rank"; your input only here!'!K146</f>
        <v>0</v>
      </c>
      <c r="L544">
        <f>'"rank"; your input only here!'!L146</f>
        <v>0</v>
      </c>
      <c r="M544">
        <f>'"rank"; your input only here!'!M146</f>
        <v>0</v>
      </c>
      <c r="N544">
        <f>'"rank"; your input only here!'!N146</f>
        <v>0</v>
      </c>
      <c r="O544">
        <f>'"rank"; your input only here!'!O146</f>
        <v>0</v>
      </c>
      <c r="P544">
        <f>'"rank"; your input only here!'!P146</f>
        <v>0</v>
      </c>
      <c r="Q544">
        <f>'"rank"; your input only here!'!Q146</f>
        <v>0</v>
      </c>
      <c r="R544">
        <f>'"rank"; your input only here!'!R146</f>
        <v>0</v>
      </c>
      <c r="S544">
        <f>'"rank"; your input only here!'!S146</f>
        <v>0</v>
      </c>
      <c r="T544">
        <f>'"rank"; your input only here!'!T146</f>
        <v>0</v>
      </c>
      <c r="U544">
        <f>'"rank"; your input only here!'!U146</f>
        <v>0</v>
      </c>
      <c r="V544">
        <f>'"rank"; your input only here!'!V146</f>
        <v>0</v>
      </c>
      <c r="W544">
        <f>'"rank"; your input only here!'!W146</f>
        <v>0</v>
      </c>
      <c r="X544">
        <f>'"rank"; your input only here!'!X146</f>
        <v>0</v>
      </c>
      <c r="Y544">
        <f>'"rank"; your input only here!'!Y146</f>
        <v>0</v>
      </c>
      <c r="Z544">
        <f>'"rank"; your input only here!'!Z146</f>
        <v>0</v>
      </c>
      <c r="AA544">
        <f>'"rank"; your input only here!'!AA146</f>
        <v>0</v>
      </c>
      <c r="AB544">
        <f>'"rank"; your input only here!'!AB146</f>
        <v>0</v>
      </c>
      <c r="AC544">
        <f>'"rank"; your input only here!'!AC146</f>
        <v>0</v>
      </c>
      <c r="AD544">
        <f>'"rank"; your input only here!'!AD146</f>
        <v>0</v>
      </c>
      <c r="AE544">
        <f>'"rank"; your input only here!'!AE146</f>
        <v>0</v>
      </c>
      <c r="AF544">
        <f>'"rank"; your input only here!'!AF146</f>
        <v>0</v>
      </c>
      <c r="AG544">
        <f>'"rank"; your input only here!'!AG146</f>
        <v>0</v>
      </c>
      <c r="AH544">
        <f>'"rank"; your input only here!'!AH146</f>
        <v>0</v>
      </c>
      <c r="AI544">
        <f>'"rank"; your input only here!'!AI146</f>
        <v>0</v>
      </c>
      <c r="AJ544">
        <f>'"rank"; your input only here!'!AJ146</f>
        <v>0</v>
      </c>
      <c r="AK544">
        <f>'"rank"; your input only here!'!AK146</f>
        <v>0</v>
      </c>
      <c r="AL544">
        <f>'"rank"; your input only here!'!AL146</f>
        <v>0</v>
      </c>
      <c r="AM544" s="25">
        <f>'"rank"; your input only here!'!AM146</f>
        <v>0</v>
      </c>
      <c r="AN544" s="25">
        <f>'"rank"; your input only here!'!AN146</f>
        <v>0</v>
      </c>
      <c r="AO544" s="25">
        <f>'"rank"; your input only here!'!AO146</f>
        <v>0</v>
      </c>
      <c r="AP544" s="25">
        <f>'"rank"; your input only here!'!AP146</f>
        <v>0</v>
      </c>
      <c r="AQ544" s="25">
        <f>'"rank"; your input only here!'!AQ146</f>
        <v>0</v>
      </c>
    </row>
    <row r="545" spans="1:43" x14ac:dyDescent="0.25">
      <c r="A545" t="str">
        <f>'"rank"; your input only here!'!A147</f>
        <v>A142</v>
      </c>
      <c r="B545" t="str">
        <f>'"rank"; your input only here!'!B147</f>
        <v>Test Project 142</v>
      </c>
      <c r="C545">
        <f>'"rank"; your input only here!'!C147</f>
        <v>0</v>
      </c>
      <c r="D545">
        <f t="shared" si="8"/>
        <v>0</v>
      </c>
      <c r="E545">
        <f>'"rank"; your input only here!'!E147</f>
        <v>142</v>
      </c>
      <c r="F545">
        <f>'"rank"; your input only here!'!F147</f>
        <v>0</v>
      </c>
      <c r="G545">
        <f>'"rank"; your input only here!'!G147</f>
        <v>0</v>
      </c>
      <c r="H545">
        <f>'"rank"; your input only here!'!H147</f>
        <v>0</v>
      </c>
      <c r="I545">
        <f>'"rank"; your input only here!'!I147</f>
        <v>0</v>
      </c>
      <c r="J545">
        <f>'"rank"; your input only here!'!J147</f>
        <v>0</v>
      </c>
      <c r="K545">
        <f>'"rank"; your input only here!'!K147</f>
        <v>0</v>
      </c>
      <c r="L545">
        <f>'"rank"; your input only here!'!L147</f>
        <v>0</v>
      </c>
      <c r="M545">
        <f>'"rank"; your input only here!'!M147</f>
        <v>0</v>
      </c>
      <c r="N545">
        <f>'"rank"; your input only here!'!N147</f>
        <v>0</v>
      </c>
      <c r="O545">
        <f>'"rank"; your input only here!'!O147</f>
        <v>0</v>
      </c>
      <c r="P545">
        <f>'"rank"; your input only here!'!P147</f>
        <v>0</v>
      </c>
      <c r="Q545">
        <f>'"rank"; your input only here!'!Q147</f>
        <v>0</v>
      </c>
      <c r="R545">
        <f>'"rank"; your input only here!'!R147</f>
        <v>0</v>
      </c>
      <c r="S545">
        <f>'"rank"; your input only here!'!S147</f>
        <v>0</v>
      </c>
      <c r="T545">
        <f>'"rank"; your input only here!'!T147</f>
        <v>0</v>
      </c>
      <c r="U545">
        <f>'"rank"; your input only here!'!U147</f>
        <v>0</v>
      </c>
      <c r="V545">
        <f>'"rank"; your input only here!'!V147</f>
        <v>0</v>
      </c>
      <c r="W545">
        <f>'"rank"; your input only here!'!W147</f>
        <v>0</v>
      </c>
      <c r="X545">
        <f>'"rank"; your input only here!'!X147</f>
        <v>0</v>
      </c>
      <c r="Y545">
        <f>'"rank"; your input only here!'!Y147</f>
        <v>0</v>
      </c>
      <c r="Z545">
        <f>'"rank"; your input only here!'!Z147</f>
        <v>0</v>
      </c>
      <c r="AA545">
        <f>'"rank"; your input only here!'!AA147</f>
        <v>0</v>
      </c>
      <c r="AB545">
        <f>'"rank"; your input only here!'!AB147</f>
        <v>0</v>
      </c>
      <c r="AC545">
        <f>'"rank"; your input only here!'!AC147</f>
        <v>0</v>
      </c>
      <c r="AD545">
        <f>'"rank"; your input only here!'!AD147</f>
        <v>0</v>
      </c>
      <c r="AE545">
        <f>'"rank"; your input only here!'!AE147</f>
        <v>0</v>
      </c>
      <c r="AF545">
        <f>'"rank"; your input only here!'!AF147</f>
        <v>0</v>
      </c>
      <c r="AG545">
        <f>'"rank"; your input only here!'!AG147</f>
        <v>0</v>
      </c>
      <c r="AH545">
        <f>'"rank"; your input only here!'!AH147</f>
        <v>0</v>
      </c>
      <c r="AI545">
        <f>'"rank"; your input only here!'!AI147</f>
        <v>0</v>
      </c>
      <c r="AJ545">
        <f>'"rank"; your input only here!'!AJ147</f>
        <v>0</v>
      </c>
      <c r="AK545">
        <f>'"rank"; your input only here!'!AK147</f>
        <v>0</v>
      </c>
      <c r="AL545">
        <f>'"rank"; your input only here!'!AL147</f>
        <v>0</v>
      </c>
      <c r="AM545" s="25">
        <f>'"rank"; your input only here!'!AM147</f>
        <v>0</v>
      </c>
      <c r="AN545" s="25">
        <f>'"rank"; your input only here!'!AN147</f>
        <v>0</v>
      </c>
      <c r="AO545" s="25">
        <f>'"rank"; your input only here!'!AO147</f>
        <v>0</v>
      </c>
      <c r="AP545" s="25">
        <f>'"rank"; your input only here!'!AP147</f>
        <v>0</v>
      </c>
      <c r="AQ545" s="25">
        <f>'"rank"; your input only here!'!AQ147</f>
        <v>0</v>
      </c>
    </row>
    <row r="546" spans="1:43" x14ac:dyDescent="0.25">
      <c r="A546" t="str">
        <f>'"rank"; your input only here!'!A148</f>
        <v>A143</v>
      </c>
      <c r="B546" t="str">
        <f>'"rank"; your input only here!'!B148</f>
        <v>Test Project 143</v>
      </c>
      <c r="C546">
        <f>'"rank"; your input only here!'!C148</f>
        <v>0</v>
      </c>
      <c r="D546">
        <f t="shared" si="8"/>
        <v>0</v>
      </c>
      <c r="E546">
        <f>'"rank"; your input only here!'!E148</f>
        <v>143</v>
      </c>
      <c r="F546">
        <f>'"rank"; your input only here!'!F148</f>
        <v>0</v>
      </c>
      <c r="G546">
        <f>'"rank"; your input only here!'!G148</f>
        <v>0</v>
      </c>
      <c r="H546">
        <f>'"rank"; your input only here!'!H148</f>
        <v>0</v>
      </c>
      <c r="I546">
        <f>'"rank"; your input only here!'!I148</f>
        <v>0</v>
      </c>
      <c r="J546">
        <f>'"rank"; your input only here!'!J148</f>
        <v>0</v>
      </c>
      <c r="K546">
        <f>'"rank"; your input only here!'!K148</f>
        <v>0</v>
      </c>
      <c r="L546">
        <f>'"rank"; your input only here!'!L148</f>
        <v>0</v>
      </c>
      <c r="M546">
        <f>'"rank"; your input only here!'!M148</f>
        <v>0</v>
      </c>
      <c r="N546">
        <f>'"rank"; your input only here!'!N148</f>
        <v>0</v>
      </c>
      <c r="O546">
        <f>'"rank"; your input only here!'!O148</f>
        <v>0</v>
      </c>
      <c r="P546">
        <f>'"rank"; your input only here!'!P148</f>
        <v>0</v>
      </c>
      <c r="Q546">
        <f>'"rank"; your input only here!'!Q148</f>
        <v>0</v>
      </c>
      <c r="R546">
        <f>'"rank"; your input only here!'!R148</f>
        <v>0</v>
      </c>
      <c r="S546">
        <f>'"rank"; your input only here!'!S148</f>
        <v>0</v>
      </c>
      <c r="T546">
        <f>'"rank"; your input only here!'!T148</f>
        <v>0</v>
      </c>
      <c r="U546">
        <f>'"rank"; your input only here!'!U148</f>
        <v>0</v>
      </c>
      <c r="V546">
        <f>'"rank"; your input only here!'!V148</f>
        <v>0</v>
      </c>
      <c r="W546">
        <f>'"rank"; your input only here!'!W148</f>
        <v>0</v>
      </c>
      <c r="X546">
        <f>'"rank"; your input only here!'!X148</f>
        <v>0</v>
      </c>
      <c r="Y546">
        <f>'"rank"; your input only here!'!Y148</f>
        <v>0</v>
      </c>
      <c r="Z546">
        <f>'"rank"; your input only here!'!Z148</f>
        <v>0</v>
      </c>
      <c r="AA546">
        <f>'"rank"; your input only here!'!AA148</f>
        <v>0</v>
      </c>
      <c r="AB546">
        <f>'"rank"; your input only here!'!AB148</f>
        <v>0</v>
      </c>
      <c r="AC546">
        <f>'"rank"; your input only here!'!AC148</f>
        <v>0</v>
      </c>
      <c r="AD546">
        <f>'"rank"; your input only here!'!AD148</f>
        <v>0</v>
      </c>
      <c r="AE546">
        <f>'"rank"; your input only here!'!AE148</f>
        <v>0</v>
      </c>
      <c r="AF546">
        <f>'"rank"; your input only here!'!AF148</f>
        <v>0</v>
      </c>
      <c r="AG546">
        <f>'"rank"; your input only here!'!AG148</f>
        <v>0</v>
      </c>
      <c r="AH546">
        <f>'"rank"; your input only here!'!AH148</f>
        <v>0</v>
      </c>
      <c r="AI546">
        <f>'"rank"; your input only here!'!AI148</f>
        <v>0</v>
      </c>
      <c r="AJ546">
        <f>'"rank"; your input only here!'!AJ148</f>
        <v>0</v>
      </c>
      <c r="AK546">
        <f>'"rank"; your input only here!'!AK148</f>
        <v>0</v>
      </c>
      <c r="AL546">
        <f>'"rank"; your input only here!'!AL148</f>
        <v>0</v>
      </c>
      <c r="AM546" s="25">
        <f>'"rank"; your input only here!'!AM148</f>
        <v>0</v>
      </c>
      <c r="AN546" s="25">
        <f>'"rank"; your input only here!'!AN148</f>
        <v>0</v>
      </c>
      <c r="AO546" s="25">
        <f>'"rank"; your input only here!'!AO148</f>
        <v>0</v>
      </c>
      <c r="AP546" s="25">
        <f>'"rank"; your input only here!'!AP148</f>
        <v>0</v>
      </c>
      <c r="AQ546" s="25">
        <f>'"rank"; your input only here!'!AQ148</f>
        <v>0</v>
      </c>
    </row>
    <row r="547" spans="1:43" x14ac:dyDescent="0.25">
      <c r="A547" t="str">
        <f>'"rank"; your input only here!'!A149</f>
        <v>A144</v>
      </c>
      <c r="B547" t="str">
        <f>'"rank"; your input only here!'!B149</f>
        <v>Test Project 144</v>
      </c>
      <c r="C547">
        <f>'"rank"; your input only here!'!C149</f>
        <v>0</v>
      </c>
      <c r="D547">
        <f t="shared" si="8"/>
        <v>0</v>
      </c>
      <c r="E547">
        <f>'"rank"; your input only here!'!E149</f>
        <v>144</v>
      </c>
      <c r="F547">
        <f>'"rank"; your input only here!'!F149</f>
        <v>0</v>
      </c>
      <c r="G547">
        <f>'"rank"; your input only here!'!G149</f>
        <v>0</v>
      </c>
      <c r="H547">
        <f>'"rank"; your input only here!'!H149</f>
        <v>0</v>
      </c>
      <c r="I547">
        <f>'"rank"; your input only here!'!I149</f>
        <v>0</v>
      </c>
      <c r="J547">
        <f>'"rank"; your input only here!'!J149</f>
        <v>0</v>
      </c>
      <c r="K547">
        <f>'"rank"; your input only here!'!K149</f>
        <v>0</v>
      </c>
      <c r="L547">
        <f>'"rank"; your input only here!'!L149</f>
        <v>0</v>
      </c>
      <c r="M547">
        <f>'"rank"; your input only here!'!M149</f>
        <v>0</v>
      </c>
      <c r="N547">
        <f>'"rank"; your input only here!'!N149</f>
        <v>0</v>
      </c>
      <c r="O547">
        <f>'"rank"; your input only here!'!O149</f>
        <v>0</v>
      </c>
      <c r="P547">
        <f>'"rank"; your input only here!'!P149</f>
        <v>0</v>
      </c>
      <c r="Q547">
        <f>'"rank"; your input only here!'!Q149</f>
        <v>0</v>
      </c>
      <c r="R547">
        <f>'"rank"; your input only here!'!R149</f>
        <v>0</v>
      </c>
      <c r="S547">
        <f>'"rank"; your input only here!'!S149</f>
        <v>0</v>
      </c>
      <c r="T547">
        <f>'"rank"; your input only here!'!T149</f>
        <v>0</v>
      </c>
      <c r="U547">
        <f>'"rank"; your input only here!'!U149</f>
        <v>0</v>
      </c>
      <c r="V547">
        <f>'"rank"; your input only here!'!V149</f>
        <v>0</v>
      </c>
      <c r="W547">
        <f>'"rank"; your input only here!'!W149</f>
        <v>0</v>
      </c>
      <c r="X547">
        <f>'"rank"; your input only here!'!X149</f>
        <v>0</v>
      </c>
      <c r="Y547">
        <f>'"rank"; your input only here!'!Y149</f>
        <v>0</v>
      </c>
      <c r="Z547">
        <f>'"rank"; your input only here!'!Z149</f>
        <v>0</v>
      </c>
      <c r="AA547">
        <f>'"rank"; your input only here!'!AA149</f>
        <v>0</v>
      </c>
      <c r="AB547">
        <f>'"rank"; your input only here!'!AB149</f>
        <v>0</v>
      </c>
      <c r="AC547">
        <f>'"rank"; your input only here!'!AC149</f>
        <v>0</v>
      </c>
      <c r="AD547">
        <f>'"rank"; your input only here!'!AD149</f>
        <v>0</v>
      </c>
      <c r="AE547">
        <f>'"rank"; your input only here!'!AE149</f>
        <v>0</v>
      </c>
      <c r="AF547">
        <f>'"rank"; your input only here!'!AF149</f>
        <v>0</v>
      </c>
      <c r="AG547">
        <f>'"rank"; your input only here!'!AG149</f>
        <v>0</v>
      </c>
      <c r="AH547">
        <f>'"rank"; your input only here!'!AH149</f>
        <v>0</v>
      </c>
      <c r="AI547">
        <f>'"rank"; your input only here!'!AI149</f>
        <v>0</v>
      </c>
      <c r="AJ547">
        <f>'"rank"; your input only here!'!AJ149</f>
        <v>0</v>
      </c>
      <c r="AK547">
        <f>'"rank"; your input only here!'!AK149</f>
        <v>0</v>
      </c>
      <c r="AL547">
        <f>'"rank"; your input only here!'!AL149</f>
        <v>0</v>
      </c>
      <c r="AM547" s="25">
        <f>'"rank"; your input only here!'!AM149</f>
        <v>0</v>
      </c>
      <c r="AN547" s="25">
        <f>'"rank"; your input only here!'!AN149</f>
        <v>0</v>
      </c>
      <c r="AO547" s="25">
        <f>'"rank"; your input only here!'!AO149</f>
        <v>0</v>
      </c>
      <c r="AP547" s="25">
        <f>'"rank"; your input only here!'!AP149</f>
        <v>0</v>
      </c>
      <c r="AQ547" s="25">
        <f>'"rank"; your input only here!'!AQ149</f>
        <v>0</v>
      </c>
    </row>
    <row r="548" spans="1:43" x14ac:dyDescent="0.25">
      <c r="A548" t="str">
        <f>'"rank"; your input only here!'!A150</f>
        <v>A145</v>
      </c>
      <c r="B548" t="str">
        <f>'"rank"; your input only here!'!B150</f>
        <v>Test Project 145</v>
      </c>
      <c r="C548">
        <f>'"rank"; your input only here!'!C150</f>
        <v>0</v>
      </c>
      <c r="D548">
        <f t="shared" si="8"/>
        <v>0</v>
      </c>
      <c r="E548">
        <f>'"rank"; your input only here!'!E150</f>
        <v>145</v>
      </c>
      <c r="F548">
        <f>'"rank"; your input only here!'!F150</f>
        <v>0</v>
      </c>
      <c r="G548">
        <f>'"rank"; your input only here!'!G150</f>
        <v>0</v>
      </c>
      <c r="H548">
        <f>'"rank"; your input only here!'!H150</f>
        <v>0</v>
      </c>
      <c r="I548">
        <f>'"rank"; your input only here!'!I150</f>
        <v>0</v>
      </c>
      <c r="J548">
        <f>'"rank"; your input only here!'!J150</f>
        <v>0</v>
      </c>
      <c r="K548">
        <f>'"rank"; your input only here!'!K150</f>
        <v>0</v>
      </c>
      <c r="L548">
        <f>'"rank"; your input only here!'!L150</f>
        <v>0</v>
      </c>
      <c r="M548">
        <f>'"rank"; your input only here!'!M150</f>
        <v>0</v>
      </c>
      <c r="N548">
        <f>'"rank"; your input only here!'!N150</f>
        <v>0</v>
      </c>
      <c r="O548">
        <f>'"rank"; your input only here!'!O150</f>
        <v>0</v>
      </c>
      <c r="P548">
        <f>'"rank"; your input only here!'!P150</f>
        <v>0</v>
      </c>
      <c r="Q548">
        <f>'"rank"; your input only here!'!Q150</f>
        <v>0</v>
      </c>
      <c r="R548">
        <f>'"rank"; your input only here!'!R150</f>
        <v>0</v>
      </c>
      <c r="S548">
        <f>'"rank"; your input only here!'!S150</f>
        <v>0</v>
      </c>
      <c r="T548">
        <f>'"rank"; your input only here!'!T150</f>
        <v>0</v>
      </c>
      <c r="U548">
        <f>'"rank"; your input only here!'!U150</f>
        <v>0</v>
      </c>
      <c r="V548">
        <f>'"rank"; your input only here!'!V150</f>
        <v>0</v>
      </c>
      <c r="W548">
        <f>'"rank"; your input only here!'!W150</f>
        <v>0</v>
      </c>
      <c r="X548">
        <f>'"rank"; your input only here!'!X150</f>
        <v>0</v>
      </c>
      <c r="Y548">
        <f>'"rank"; your input only here!'!Y150</f>
        <v>0</v>
      </c>
      <c r="Z548">
        <f>'"rank"; your input only here!'!Z150</f>
        <v>0</v>
      </c>
      <c r="AA548">
        <f>'"rank"; your input only here!'!AA150</f>
        <v>0</v>
      </c>
      <c r="AB548">
        <f>'"rank"; your input only here!'!AB150</f>
        <v>0</v>
      </c>
      <c r="AC548">
        <f>'"rank"; your input only here!'!AC150</f>
        <v>0</v>
      </c>
      <c r="AD548">
        <f>'"rank"; your input only here!'!AD150</f>
        <v>0</v>
      </c>
      <c r="AE548">
        <f>'"rank"; your input only here!'!AE150</f>
        <v>0</v>
      </c>
      <c r="AF548">
        <f>'"rank"; your input only here!'!AF150</f>
        <v>0</v>
      </c>
      <c r="AG548">
        <f>'"rank"; your input only here!'!AG150</f>
        <v>0</v>
      </c>
      <c r="AH548">
        <f>'"rank"; your input only here!'!AH150</f>
        <v>0</v>
      </c>
      <c r="AI548">
        <f>'"rank"; your input only here!'!AI150</f>
        <v>0</v>
      </c>
      <c r="AJ548">
        <f>'"rank"; your input only here!'!AJ150</f>
        <v>0</v>
      </c>
      <c r="AK548">
        <f>'"rank"; your input only here!'!AK150</f>
        <v>0</v>
      </c>
      <c r="AL548">
        <f>'"rank"; your input only here!'!AL150</f>
        <v>0</v>
      </c>
      <c r="AM548" s="25">
        <f>'"rank"; your input only here!'!AM150</f>
        <v>0</v>
      </c>
      <c r="AN548" s="25">
        <f>'"rank"; your input only here!'!AN150</f>
        <v>0</v>
      </c>
      <c r="AO548" s="25">
        <f>'"rank"; your input only here!'!AO150</f>
        <v>0</v>
      </c>
      <c r="AP548" s="25">
        <f>'"rank"; your input only here!'!AP150</f>
        <v>0</v>
      </c>
      <c r="AQ548" s="25">
        <f>'"rank"; your input only here!'!AQ150</f>
        <v>0</v>
      </c>
    </row>
    <row r="549" spans="1:43" x14ac:dyDescent="0.25">
      <c r="A549" t="str">
        <f>'"rank"; your input only here!'!A151</f>
        <v>A146</v>
      </c>
      <c r="B549" t="str">
        <f>'"rank"; your input only here!'!B151</f>
        <v>Test Project 146</v>
      </c>
      <c r="C549">
        <f>'"rank"; your input only here!'!C151</f>
        <v>0</v>
      </c>
      <c r="D549">
        <f t="shared" si="8"/>
        <v>0</v>
      </c>
      <c r="E549">
        <f>'"rank"; your input only here!'!E151</f>
        <v>146</v>
      </c>
      <c r="F549">
        <f>'"rank"; your input only here!'!F151</f>
        <v>0</v>
      </c>
      <c r="G549">
        <f>'"rank"; your input only here!'!G151</f>
        <v>0</v>
      </c>
      <c r="H549">
        <f>'"rank"; your input only here!'!H151</f>
        <v>0</v>
      </c>
      <c r="I549">
        <f>'"rank"; your input only here!'!I151</f>
        <v>0</v>
      </c>
      <c r="J549">
        <f>'"rank"; your input only here!'!J151</f>
        <v>0</v>
      </c>
      <c r="K549">
        <f>'"rank"; your input only here!'!K151</f>
        <v>0</v>
      </c>
      <c r="L549">
        <f>'"rank"; your input only here!'!L151</f>
        <v>0</v>
      </c>
      <c r="M549">
        <f>'"rank"; your input only here!'!M151</f>
        <v>0</v>
      </c>
      <c r="N549">
        <f>'"rank"; your input only here!'!N151</f>
        <v>0</v>
      </c>
      <c r="O549">
        <f>'"rank"; your input only here!'!O151</f>
        <v>0</v>
      </c>
      <c r="P549">
        <f>'"rank"; your input only here!'!P151</f>
        <v>0</v>
      </c>
      <c r="Q549">
        <f>'"rank"; your input only here!'!Q151</f>
        <v>0</v>
      </c>
      <c r="R549">
        <f>'"rank"; your input only here!'!R151</f>
        <v>0</v>
      </c>
      <c r="S549">
        <f>'"rank"; your input only here!'!S151</f>
        <v>0</v>
      </c>
      <c r="T549">
        <f>'"rank"; your input only here!'!T151</f>
        <v>0</v>
      </c>
      <c r="U549">
        <f>'"rank"; your input only here!'!U151</f>
        <v>0</v>
      </c>
      <c r="V549">
        <f>'"rank"; your input only here!'!V151</f>
        <v>0</v>
      </c>
      <c r="W549">
        <f>'"rank"; your input only here!'!W151</f>
        <v>0</v>
      </c>
      <c r="X549">
        <f>'"rank"; your input only here!'!X151</f>
        <v>0</v>
      </c>
      <c r="Y549">
        <f>'"rank"; your input only here!'!Y151</f>
        <v>0</v>
      </c>
      <c r="Z549">
        <f>'"rank"; your input only here!'!Z151</f>
        <v>0</v>
      </c>
      <c r="AA549">
        <f>'"rank"; your input only here!'!AA151</f>
        <v>0</v>
      </c>
      <c r="AB549">
        <f>'"rank"; your input only here!'!AB151</f>
        <v>0</v>
      </c>
      <c r="AC549">
        <f>'"rank"; your input only here!'!AC151</f>
        <v>0</v>
      </c>
      <c r="AD549">
        <f>'"rank"; your input only here!'!AD151</f>
        <v>0</v>
      </c>
      <c r="AE549">
        <f>'"rank"; your input only here!'!AE151</f>
        <v>0</v>
      </c>
      <c r="AF549">
        <f>'"rank"; your input only here!'!AF151</f>
        <v>0</v>
      </c>
      <c r="AG549">
        <f>'"rank"; your input only here!'!AG151</f>
        <v>0</v>
      </c>
      <c r="AH549">
        <f>'"rank"; your input only here!'!AH151</f>
        <v>0</v>
      </c>
      <c r="AI549">
        <f>'"rank"; your input only here!'!AI151</f>
        <v>0</v>
      </c>
      <c r="AJ549">
        <f>'"rank"; your input only here!'!AJ151</f>
        <v>0</v>
      </c>
      <c r="AK549">
        <f>'"rank"; your input only here!'!AK151</f>
        <v>0</v>
      </c>
      <c r="AL549">
        <f>'"rank"; your input only here!'!AL151</f>
        <v>0</v>
      </c>
      <c r="AM549" s="25">
        <f>'"rank"; your input only here!'!AM151</f>
        <v>0</v>
      </c>
      <c r="AN549" s="25">
        <f>'"rank"; your input only here!'!AN151</f>
        <v>0</v>
      </c>
      <c r="AO549" s="25">
        <f>'"rank"; your input only here!'!AO151</f>
        <v>0</v>
      </c>
      <c r="AP549" s="25">
        <f>'"rank"; your input only here!'!AP151</f>
        <v>0</v>
      </c>
      <c r="AQ549" s="25">
        <f>'"rank"; your input only here!'!AQ151</f>
        <v>0</v>
      </c>
    </row>
    <row r="550" spans="1:43" x14ac:dyDescent="0.25">
      <c r="A550" t="str">
        <f>'"rank"; your input only here!'!A152</f>
        <v>A147</v>
      </c>
      <c r="B550" t="str">
        <f>'"rank"; your input only here!'!B152</f>
        <v>Test Project 147</v>
      </c>
      <c r="C550">
        <f>'"rank"; your input only here!'!C152</f>
        <v>0</v>
      </c>
      <c r="D550">
        <f t="shared" si="8"/>
        <v>0</v>
      </c>
      <c r="E550">
        <f>'"rank"; your input only here!'!E152</f>
        <v>147</v>
      </c>
      <c r="F550">
        <f>'"rank"; your input only here!'!F152</f>
        <v>0</v>
      </c>
      <c r="G550">
        <f>'"rank"; your input only here!'!G152</f>
        <v>0</v>
      </c>
      <c r="H550">
        <f>'"rank"; your input only here!'!H152</f>
        <v>0</v>
      </c>
      <c r="I550">
        <f>'"rank"; your input only here!'!I152</f>
        <v>0</v>
      </c>
      <c r="J550">
        <f>'"rank"; your input only here!'!J152</f>
        <v>0</v>
      </c>
      <c r="K550">
        <f>'"rank"; your input only here!'!K152</f>
        <v>0</v>
      </c>
      <c r="L550">
        <f>'"rank"; your input only here!'!L152</f>
        <v>0</v>
      </c>
      <c r="M550">
        <f>'"rank"; your input only here!'!M152</f>
        <v>0</v>
      </c>
      <c r="N550">
        <f>'"rank"; your input only here!'!N152</f>
        <v>0</v>
      </c>
      <c r="O550">
        <f>'"rank"; your input only here!'!O152</f>
        <v>0</v>
      </c>
      <c r="P550">
        <f>'"rank"; your input only here!'!P152</f>
        <v>0</v>
      </c>
      <c r="Q550">
        <f>'"rank"; your input only here!'!Q152</f>
        <v>0</v>
      </c>
      <c r="R550">
        <f>'"rank"; your input only here!'!R152</f>
        <v>0</v>
      </c>
      <c r="S550">
        <f>'"rank"; your input only here!'!S152</f>
        <v>0</v>
      </c>
      <c r="T550">
        <f>'"rank"; your input only here!'!T152</f>
        <v>0</v>
      </c>
      <c r="U550">
        <f>'"rank"; your input only here!'!U152</f>
        <v>0</v>
      </c>
      <c r="V550">
        <f>'"rank"; your input only here!'!V152</f>
        <v>0</v>
      </c>
      <c r="W550">
        <f>'"rank"; your input only here!'!W152</f>
        <v>0</v>
      </c>
      <c r="X550">
        <f>'"rank"; your input only here!'!X152</f>
        <v>0</v>
      </c>
      <c r="Y550">
        <f>'"rank"; your input only here!'!Y152</f>
        <v>0</v>
      </c>
      <c r="Z550">
        <f>'"rank"; your input only here!'!Z152</f>
        <v>0</v>
      </c>
      <c r="AA550">
        <f>'"rank"; your input only here!'!AA152</f>
        <v>0</v>
      </c>
      <c r="AB550">
        <f>'"rank"; your input only here!'!AB152</f>
        <v>0</v>
      </c>
      <c r="AC550">
        <f>'"rank"; your input only here!'!AC152</f>
        <v>0</v>
      </c>
      <c r="AD550">
        <f>'"rank"; your input only here!'!AD152</f>
        <v>0</v>
      </c>
      <c r="AE550">
        <f>'"rank"; your input only here!'!AE152</f>
        <v>0</v>
      </c>
      <c r="AF550">
        <f>'"rank"; your input only here!'!AF152</f>
        <v>0</v>
      </c>
      <c r="AG550">
        <f>'"rank"; your input only here!'!AG152</f>
        <v>0</v>
      </c>
      <c r="AH550">
        <f>'"rank"; your input only here!'!AH152</f>
        <v>0</v>
      </c>
      <c r="AI550">
        <f>'"rank"; your input only here!'!AI152</f>
        <v>0</v>
      </c>
      <c r="AJ550">
        <f>'"rank"; your input only here!'!AJ152</f>
        <v>0</v>
      </c>
      <c r="AK550">
        <f>'"rank"; your input only here!'!AK152</f>
        <v>0</v>
      </c>
      <c r="AL550">
        <f>'"rank"; your input only here!'!AL152</f>
        <v>0</v>
      </c>
      <c r="AM550" s="25">
        <f>'"rank"; your input only here!'!AM152</f>
        <v>0</v>
      </c>
      <c r="AN550" s="25">
        <f>'"rank"; your input only here!'!AN152</f>
        <v>0</v>
      </c>
      <c r="AO550" s="25">
        <f>'"rank"; your input only here!'!AO152</f>
        <v>0</v>
      </c>
      <c r="AP550" s="25">
        <f>'"rank"; your input only here!'!AP152</f>
        <v>0</v>
      </c>
      <c r="AQ550" s="25">
        <f>'"rank"; your input only here!'!AQ152</f>
        <v>0</v>
      </c>
    </row>
    <row r="551" spans="1:43" x14ac:dyDescent="0.25">
      <c r="A551" t="str">
        <f>'"rank"; your input only here!'!A153</f>
        <v>A148</v>
      </c>
      <c r="B551" t="str">
        <f>'"rank"; your input only here!'!B153</f>
        <v>Test Project 148</v>
      </c>
      <c r="C551">
        <f>'"rank"; your input only here!'!C153</f>
        <v>0</v>
      </c>
      <c r="D551">
        <f t="shared" si="8"/>
        <v>0</v>
      </c>
      <c r="E551">
        <f>'"rank"; your input only here!'!E153</f>
        <v>148</v>
      </c>
      <c r="F551">
        <f>'"rank"; your input only here!'!F153</f>
        <v>0</v>
      </c>
      <c r="G551">
        <f>'"rank"; your input only here!'!G153</f>
        <v>0</v>
      </c>
      <c r="H551">
        <f>'"rank"; your input only here!'!H153</f>
        <v>0</v>
      </c>
      <c r="I551">
        <f>'"rank"; your input only here!'!I153</f>
        <v>0</v>
      </c>
      <c r="J551">
        <f>'"rank"; your input only here!'!J153</f>
        <v>0</v>
      </c>
      <c r="K551">
        <f>'"rank"; your input only here!'!K153</f>
        <v>0</v>
      </c>
      <c r="L551">
        <f>'"rank"; your input only here!'!L153</f>
        <v>0</v>
      </c>
      <c r="M551">
        <f>'"rank"; your input only here!'!M153</f>
        <v>0</v>
      </c>
      <c r="N551">
        <f>'"rank"; your input only here!'!N153</f>
        <v>0</v>
      </c>
      <c r="O551">
        <f>'"rank"; your input only here!'!O153</f>
        <v>0</v>
      </c>
      <c r="P551">
        <f>'"rank"; your input only here!'!P153</f>
        <v>0</v>
      </c>
      <c r="Q551">
        <f>'"rank"; your input only here!'!Q153</f>
        <v>0</v>
      </c>
      <c r="R551">
        <f>'"rank"; your input only here!'!R153</f>
        <v>0</v>
      </c>
      <c r="S551">
        <f>'"rank"; your input only here!'!S153</f>
        <v>0</v>
      </c>
      <c r="T551">
        <f>'"rank"; your input only here!'!T153</f>
        <v>0</v>
      </c>
      <c r="U551">
        <f>'"rank"; your input only here!'!U153</f>
        <v>0</v>
      </c>
      <c r="V551">
        <f>'"rank"; your input only here!'!V153</f>
        <v>0</v>
      </c>
      <c r="W551">
        <f>'"rank"; your input only here!'!W153</f>
        <v>0</v>
      </c>
      <c r="X551">
        <f>'"rank"; your input only here!'!X153</f>
        <v>0</v>
      </c>
      <c r="Y551">
        <f>'"rank"; your input only here!'!Y153</f>
        <v>0</v>
      </c>
      <c r="Z551">
        <f>'"rank"; your input only here!'!Z153</f>
        <v>0</v>
      </c>
      <c r="AA551">
        <f>'"rank"; your input only here!'!AA153</f>
        <v>0</v>
      </c>
      <c r="AB551">
        <f>'"rank"; your input only here!'!AB153</f>
        <v>0</v>
      </c>
      <c r="AC551">
        <f>'"rank"; your input only here!'!AC153</f>
        <v>0</v>
      </c>
      <c r="AD551">
        <f>'"rank"; your input only here!'!AD153</f>
        <v>0</v>
      </c>
      <c r="AE551">
        <f>'"rank"; your input only here!'!AE153</f>
        <v>0</v>
      </c>
      <c r="AF551">
        <f>'"rank"; your input only here!'!AF153</f>
        <v>0</v>
      </c>
      <c r="AG551">
        <f>'"rank"; your input only here!'!AG153</f>
        <v>0</v>
      </c>
      <c r="AH551">
        <f>'"rank"; your input only here!'!AH153</f>
        <v>0</v>
      </c>
      <c r="AI551">
        <f>'"rank"; your input only here!'!AI153</f>
        <v>0</v>
      </c>
      <c r="AJ551">
        <f>'"rank"; your input only here!'!AJ153</f>
        <v>0</v>
      </c>
      <c r="AK551">
        <f>'"rank"; your input only here!'!AK153</f>
        <v>0</v>
      </c>
      <c r="AL551">
        <f>'"rank"; your input only here!'!AL153</f>
        <v>0</v>
      </c>
      <c r="AM551" s="25">
        <f>'"rank"; your input only here!'!AM153</f>
        <v>0</v>
      </c>
      <c r="AN551" s="25">
        <f>'"rank"; your input only here!'!AN153</f>
        <v>0</v>
      </c>
      <c r="AO551" s="25">
        <f>'"rank"; your input only here!'!AO153</f>
        <v>0</v>
      </c>
      <c r="AP551" s="25">
        <f>'"rank"; your input only here!'!AP153</f>
        <v>0</v>
      </c>
      <c r="AQ551" s="25">
        <f>'"rank"; your input only here!'!AQ153</f>
        <v>0</v>
      </c>
    </row>
    <row r="552" spans="1:43" x14ac:dyDescent="0.25">
      <c r="A552" t="str">
        <f>'"rank"; your input only here!'!A154</f>
        <v>A149</v>
      </c>
      <c r="B552" t="str">
        <f>'"rank"; your input only here!'!B154</f>
        <v>Test Project 149</v>
      </c>
      <c r="C552">
        <f>'"rank"; your input only here!'!C154</f>
        <v>0</v>
      </c>
      <c r="D552">
        <f t="shared" si="8"/>
        <v>0</v>
      </c>
      <c r="E552">
        <f>'"rank"; your input only here!'!E154</f>
        <v>149</v>
      </c>
      <c r="F552">
        <f>'"rank"; your input only here!'!F154</f>
        <v>0</v>
      </c>
      <c r="G552">
        <f>'"rank"; your input only here!'!G154</f>
        <v>0</v>
      </c>
      <c r="H552">
        <f>'"rank"; your input only here!'!H154</f>
        <v>0</v>
      </c>
      <c r="I552">
        <f>'"rank"; your input only here!'!I154</f>
        <v>0</v>
      </c>
      <c r="J552">
        <f>'"rank"; your input only here!'!J154</f>
        <v>0</v>
      </c>
      <c r="K552">
        <f>'"rank"; your input only here!'!K154</f>
        <v>0</v>
      </c>
      <c r="L552">
        <f>'"rank"; your input only here!'!L154</f>
        <v>0</v>
      </c>
      <c r="M552">
        <f>'"rank"; your input only here!'!M154</f>
        <v>0</v>
      </c>
      <c r="N552">
        <f>'"rank"; your input only here!'!N154</f>
        <v>0</v>
      </c>
      <c r="O552">
        <f>'"rank"; your input only here!'!O154</f>
        <v>0</v>
      </c>
      <c r="P552">
        <f>'"rank"; your input only here!'!P154</f>
        <v>0</v>
      </c>
      <c r="Q552">
        <f>'"rank"; your input only here!'!Q154</f>
        <v>0</v>
      </c>
      <c r="R552">
        <f>'"rank"; your input only here!'!R154</f>
        <v>0</v>
      </c>
      <c r="S552">
        <f>'"rank"; your input only here!'!S154</f>
        <v>0</v>
      </c>
      <c r="T552">
        <f>'"rank"; your input only here!'!T154</f>
        <v>0</v>
      </c>
      <c r="U552">
        <f>'"rank"; your input only here!'!U154</f>
        <v>0</v>
      </c>
      <c r="V552">
        <f>'"rank"; your input only here!'!V154</f>
        <v>0</v>
      </c>
      <c r="W552">
        <f>'"rank"; your input only here!'!W154</f>
        <v>0</v>
      </c>
      <c r="X552">
        <f>'"rank"; your input only here!'!X154</f>
        <v>0</v>
      </c>
      <c r="Y552">
        <f>'"rank"; your input only here!'!Y154</f>
        <v>0</v>
      </c>
      <c r="Z552">
        <f>'"rank"; your input only here!'!Z154</f>
        <v>0</v>
      </c>
      <c r="AA552">
        <f>'"rank"; your input only here!'!AA154</f>
        <v>0</v>
      </c>
      <c r="AB552">
        <f>'"rank"; your input only here!'!AB154</f>
        <v>0</v>
      </c>
      <c r="AC552">
        <f>'"rank"; your input only here!'!AC154</f>
        <v>0</v>
      </c>
      <c r="AD552">
        <f>'"rank"; your input only here!'!AD154</f>
        <v>0</v>
      </c>
      <c r="AE552">
        <f>'"rank"; your input only here!'!AE154</f>
        <v>0</v>
      </c>
      <c r="AF552">
        <f>'"rank"; your input only here!'!AF154</f>
        <v>0</v>
      </c>
      <c r="AG552">
        <f>'"rank"; your input only here!'!AG154</f>
        <v>0</v>
      </c>
      <c r="AH552">
        <f>'"rank"; your input only here!'!AH154</f>
        <v>0</v>
      </c>
      <c r="AI552">
        <f>'"rank"; your input only here!'!AI154</f>
        <v>0</v>
      </c>
      <c r="AJ552">
        <f>'"rank"; your input only here!'!AJ154</f>
        <v>0</v>
      </c>
      <c r="AK552">
        <f>'"rank"; your input only here!'!AK154</f>
        <v>0</v>
      </c>
      <c r="AL552">
        <f>'"rank"; your input only here!'!AL154</f>
        <v>0</v>
      </c>
      <c r="AM552" s="25">
        <f>'"rank"; your input only here!'!AM154</f>
        <v>0</v>
      </c>
      <c r="AN552" s="25">
        <f>'"rank"; your input only here!'!AN154</f>
        <v>0</v>
      </c>
      <c r="AO552" s="25">
        <f>'"rank"; your input only here!'!AO154</f>
        <v>0</v>
      </c>
      <c r="AP552" s="25">
        <f>'"rank"; your input only here!'!AP154</f>
        <v>0</v>
      </c>
      <c r="AQ552" s="25">
        <f>'"rank"; your input only here!'!AQ154</f>
        <v>0</v>
      </c>
    </row>
    <row r="553" spans="1:43" x14ac:dyDescent="0.25">
      <c r="A553" t="str">
        <f>'"rank"; your input only here!'!A155</f>
        <v>A150</v>
      </c>
      <c r="B553" t="str">
        <f>'"rank"; your input only here!'!B155</f>
        <v>Test Project 150</v>
      </c>
      <c r="C553">
        <f>'"rank"; your input only here!'!C155</f>
        <v>0</v>
      </c>
      <c r="D553">
        <f t="shared" si="8"/>
        <v>0</v>
      </c>
      <c r="E553">
        <f>'"rank"; your input only here!'!E155</f>
        <v>150</v>
      </c>
      <c r="F553">
        <f>'"rank"; your input only here!'!F155</f>
        <v>0</v>
      </c>
      <c r="G553">
        <f>'"rank"; your input only here!'!G155</f>
        <v>0</v>
      </c>
      <c r="H553">
        <f>'"rank"; your input only here!'!H155</f>
        <v>0</v>
      </c>
      <c r="I553">
        <f>'"rank"; your input only here!'!I155</f>
        <v>0</v>
      </c>
      <c r="J553">
        <f>'"rank"; your input only here!'!J155</f>
        <v>0</v>
      </c>
      <c r="K553">
        <f>'"rank"; your input only here!'!K155</f>
        <v>0</v>
      </c>
      <c r="L553">
        <f>'"rank"; your input only here!'!L155</f>
        <v>0</v>
      </c>
      <c r="M553">
        <f>'"rank"; your input only here!'!M155</f>
        <v>0</v>
      </c>
      <c r="N553">
        <f>'"rank"; your input only here!'!N155</f>
        <v>0</v>
      </c>
      <c r="O553">
        <f>'"rank"; your input only here!'!O155</f>
        <v>0</v>
      </c>
      <c r="P553">
        <f>'"rank"; your input only here!'!P155</f>
        <v>0</v>
      </c>
      <c r="Q553">
        <f>'"rank"; your input only here!'!Q155</f>
        <v>0</v>
      </c>
      <c r="R553">
        <f>'"rank"; your input only here!'!R155</f>
        <v>0</v>
      </c>
      <c r="S553">
        <f>'"rank"; your input only here!'!S155</f>
        <v>0</v>
      </c>
      <c r="T553">
        <f>'"rank"; your input only here!'!T155</f>
        <v>0</v>
      </c>
      <c r="U553">
        <f>'"rank"; your input only here!'!U155</f>
        <v>0</v>
      </c>
      <c r="V553">
        <f>'"rank"; your input only here!'!V155</f>
        <v>0</v>
      </c>
      <c r="W553">
        <f>'"rank"; your input only here!'!W155</f>
        <v>0</v>
      </c>
      <c r="X553">
        <f>'"rank"; your input only here!'!X155</f>
        <v>0</v>
      </c>
      <c r="Y553">
        <f>'"rank"; your input only here!'!Y155</f>
        <v>0</v>
      </c>
      <c r="Z553">
        <f>'"rank"; your input only here!'!Z155</f>
        <v>0</v>
      </c>
      <c r="AA553">
        <f>'"rank"; your input only here!'!AA155</f>
        <v>0</v>
      </c>
      <c r="AB553">
        <f>'"rank"; your input only here!'!AB155</f>
        <v>0</v>
      </c>
      <c r="AC553">
        <f>'"rank"; your input only here!'!AC155</f>
        <v>0</v>
      </c>
      <c r="AD553">
        <f>'"rank"; your input only here!'!AD155</f>
        <v>0</v>
      </c>
      <c r="AE553">
        <f>'"rank"; your input only here!'!AE155</f>
        <v>0</v>
      </c>
      <c r="AF553">
        <f>'"rank"; your input only here!'!AF155</f>
        <v>0</v>
      </c>
      <c r="AG553">
        <f>'"rank"; your input only here!'!AG155</f>
        <v>0</v>
      </c>
      <c r="AH553">
        <f>'"rank"; your input only here!'!AH155</f>
        <v>0</v>
      </c>
      <c r="AI553">
        <f>'"rank"; your input only here!'!AI155</f>
        <v>0</v>
      </c>
      <c r="AJ553">
        <f>'"rank"; your input only here!'!AJ155</f>
        <v>0</v>
      </c>
      <c r="AK553">
        <f>'"rank"; your input only here!'!AK155</f>
        <v>0</v>
      </c>
      <c r="AL553">
        <f>'"rank"; your input only here!'!AL155</f>
        <v>0</v>
      </c>
      <c r="AM553" s="25">
        <f>'"rank"; your input only here!'!AM155</f>
        <v>0</v>
      </c>
      <c r="AN553" s="25">
        <f>'"rank"; your input only here!'!AN155</f>
        <v>0</v>
      </c>
      <c r="AO553" s="25">
        <f>'"rank"; your input only here!'!AO155</f>
        <v>0</v>
      </c>
      <c r="AP553" s="25">
        <f>'"rank"; your input only here!'!AP155</f>
        <v>0</v>
      </c>
      <c r="AQ553" s="25">
        <f>'"rank"; your input only here!'!AQ155</f>
        <v>0</v>
      </c>
    </row>
    <row r="554" spans="1:43" x14ac:dyDescent="0.25">
      <c r="A554" t="str">
        <f>'"rank"; your input only here!'!A156</f>
        <v>A151</v>
      </c>
      <c r="B554" t="str">
        <f>'"rank"; your input only here!'!B156</f>
        <v>Test Project 151</v>
      </c>
      <c r="C554">
        <f>'"rank"; your input only here!'!C156</f>
        <v>0</v>
      </c>
      <c r="D554">
        <f t="shared" si="8"/>
        <v>0</v>
      </c>
      <c r="E554">
        <f>'"rank"; your input only here!'!E156</f>
        <v>151</v>
      </c>
      <c r="F554">
        <f>'"rank"; your input only here!'!F156</f>
        <v>0</v>
      </c>
      <c r="G554">
        <f>'"rank"; your input only here!'!G156</f>
        <v>0</v>
      </c>
      <c r="H554">
        <f>'"rank"; your input only here!'!H156</f>
        <v>0</v>
      </c>
      <c r="I554">
        <f>'"rank"; your input only here!'!I156</f>
        <v>0</v>
      </c>
      <c r="J554">
        <f>'"rank"; your input only here!'!J156</f>
        <v>0</v>
      </c>
      <c r="K554">
        <f>'"rank"; your input only here!'!K156</f>
        <v>0</v>
      </c>
      <c r="L554">
        <f>'"rank"; your input only here!'!L156</f>
        <v>0</v>
      </c>
      <c r="M554">
        <f>'"rank"; your input only here!'!M156</f>
        <v>0</v>
      </c>
      <c r="N554">
        <f>'"rank"; your input only here!'!N156</f>
        <v>0</v>
      </c>
      <c r="O554">
        <f>'"rank"; your input only here!'!O156</f>
        <v>0</v>
      </c>
      <c r="P554">
        <f>'"rank"; your input only here!'!P156</f>
        <v>0</v>
      </c>
      <c r="Q554">
        <f>'"rank"; your input only here!'!Q156</f>
        <v>0</v>
      </c>
      <c r="R554">
        <f>'"rank"; your input only here!'!R156</f>
        <v>0</v>
      </c>
      <c r="S554">
        <f>'"rank"; your input only here!'!S156</f>
        <v>0</v>
      </c>
      <c r="T554">
        <f>'"rank"; your input only here!'!T156</f>
        <v>0</v>
      </c>
      <c r="U554">
        <f>'"rank"; your input only here!'!U156</f>
        <v>0</v>
      </c>
      <c r="V554">
        <f>'"rank"; your input only here!'!V156</f>
        <v>0</v>
      </c>
      <c r="W554">
        <f>'"rank"; your input only here!'!W156</f>
        <v>0</v>
      </c>
      <c r="X554">
        <f>'"rank"; your input only here!'!X156</f>
        <v>0</v>
      </c>
      <c r="Y554">
        <f>'"rank"; your input only here!'!Y156</f>
        <v>0</v>
      </c>
      <c r="Z554">
        <f>'"rank"; your input only here!'!Z156</f>
        <v>0</v>
      </c>
      <c r="AA554">
        <f>'"rank"; your input only here!'!AA156</f>
        <v>0</v>
      </c>
      <c r="AB554">
        <f>'"rank"; your input only here!'!AB156</f>
        <v>0</v>
      </c>
      <c r="AC554">
        <f>'"rank"; your input only here!'!AC156</f>
        <v>0</v>
      </c>
      <c r="AD554">
        <f>'"rank"; your input only here!'!AD156</f>
        <v>0</v>
      </c>
      <c r="AE554">
        <f>'"rank"; your input only here!'!AE156</f>
        <v>0</v>
      </c>
      <c r="AF554">
        <f>'"rank"; your input only here!'!AF156</f>
        <v>0</v>
      </c>
      <c r="AG554">
        <f>'"rank"; your input only here!'!AG156</f>
        <v>0</v>
      </c>
      <c r="AH554">
        <f>'"rank"; your input only here!'!AH156</f>
        <v>0</v>
      </c>
      <c r="AI554">
        <f>'"rank"; your input only here!'!AI156</f>
        <v>0</v>
      </c>
      <c r="AJ554">
        <f>'"rank"; your input only here!'!AJ156</f>
        <v>0</v>
      </c>
      <c r="AK554">
        <f>'"rank"; your input only here!'!AK156</f>
        <v>0</v>
      </c>
      <c r="AL554">
        <f>'"rank"; your input only here!'!AL156</f>
        <v>0</v>
      </c>
      <c r="AM554" s="25">
        <f>'"rank"; your input only here!'!AM156</f>
        <v>0</v>
      </c>
      <c r="AN554" s="25">
        <f>'"rank"; your input only here!'!AN156</f>
        <v>0</v>
      </c>
      <c r="AO554" s="25">
        <f>'"rank"; your input only here!'!AO156</f>
        <v>0</v>
      </c>
      <c r="AP554" s="25">
        <f>'"rank"; your input only here!'!AP156</f>
        <v>0</v>
      </c>
      <c r="AQ554" s="25">
        <f>'"rank"; your input only here!'!AQ156</f>
        <v>0</v>
      </c>
    </row>
    <row r="555" spans="1:43" x14ac:dyDescent="0.25">
      <c r="A555" t="str">
        <f>'"rank"; your input only here!'!A157</f>
        <v>A152</v>
      </c>
      <c r="B555" t="str">
        <f>'"rank"; your input only here!'!B157</f>
        <v>Test Project 152</v>
      </c>
      <c r="C555">
        <f>'"rank"; your input only here!'!C157</f>
        <v>0</v>
      </c>
      <c r="D555">
        <f t="shared" si="8"/>
        <v>0</v>
      </c>
      <c r="E555">
        <f>'"rank"; your input only here!'!E157</f>
        <v>152</v>
      </c>
      <c r="F555">
        <f>'"rank"; your input only here!'!F157</f>
        <v>0</v>
      </c>
      <c r="G555">
        <f>'"rank"; your input only here!'!G157</f>
        <v>0</v>
      </c>
      <c r="H555">
        <f>'"rank"; your input only here!'!H157</f>
        <v>0</v>
      </c>
      <c r="I555">
        <f>'"rank"; your input only here!'!I157</f>
        <v>0</v>
      </c>
      <c r="J555">
        <f>'"rank"; your input only here!'!J157</f>
        <v>0</v>
      </c>
      <c r="K555">
        <f>'"rank"; your input only here!'!K157</f>
        <v>0</v>
      </c>
      <c r="L555">
        <f>'"rank"; your input only here!'!L157</f>
        <v>0</v>
      </c>
      <c r="M555">
        <f>'"rank"; your input only here!'!M157</f>
        <v>0</v>
      </c>
      <c r="N555">
        <f>'"rank"; your input only here!'!N157</f>
        <v>0</v>
      </c>
      <c r="O555">
        <f>'"rank"; your input only here!'!O157</f>
        <v>0</v>
      </c>
      <c r="P555">
        <f>'"rank"; your input only here!'!P157</f>
        <v>0</v>
      </c>
      <c r="Q555">
        <f>'"rank"; your input only here!'!Q157</f>
        <v>0</v>
      </c>
      <c r="R555">
        <f>'"rank"; your input only here!'!R157</f>
        <v>0</v>
      </c>
      <c r="S555">
        <f>'"rank"; your input only here!'!S157</f>
        <v>0</v>
      </c>
      <c r="T555">
        <f>'"rank"; your input only here!'!T157</f>
        <v>0</v>
      </c>
      <c r="U555">
        <f>'"rank"; your input only here!'!U157</f>
        <v>0</v>
      </c>
      <c r="V555">
        <f>'"rank"; your input only here!'!V157</f>
        <v>0</v>
      </c>
      <c r="W555">
        <f>'"rank"; your input only here!'!W157</f>
        <v>0</v>
      </c>
      <c r="X555">
        <f>'"rank"; your input only here!'!X157</f>
        <v>0</v>
      </c>
      <c r="Y555">
        <f>'"rank"; your input only here!'!Y157</f>
        <v>0</v>
      </c>
      <c r="Z555">
        <f>'"rank"; your input only here!'!Z157</f>
        <v>0</v>
      </c>
      <c r="AA555">
        <f>'"rank"; your input only here!'!AA157</f>
        <v>0</v>
      </c>
      <c r="AB555">
        <f>'"rank"; your input only here!'!AB157</f>
        <v>0</v>
      </c>
      <c r="AC555">
        <f>'"rank"; your input only here!'!AC157</f>
        <v>0</v>
      </c>
      <c r="AD555">
        <f>'"rank"; your input only here!'!AD157</f>
        <v>0</v>
      </c>
      <c r="AE555">
        <f>'"rank"; your input only here!'!AE157</f>
        <v>0</v>
      </c>
      <c r="AF555">
        <f>'"rank"; your input only here!'!AF157</f>
        <v>0</v>
      </c>
      <c r="AG555">
        <f>'"rank"; your input only here!'!AG157</f>
        <v>0</v>
      </c>
      <c r="AH555">
        <f>'"rank"; your input only here!'!AH157</f>
        <v>0</v>
      </c>
      <c r="AI555">
        <f>'"rank"; your input only here!'!AI157</f>
        <v>0</v>
      </c>
      <c r="AJ555">
        <f>'"rank"; your input only here!'!AJ157</f>
        <v>0</v>
      </c>
      <c r="AK555">
        <f>'"rank"; your input only here!'!AK157</f>
        <v>0</v>
      </c>
      <c r="AL555">
        <f>'"rank"; your input only here!'!AL157</f>
        <v>0</v>
      </c>
      <c r="AM555" s="25">
        <f>'"rank"; your input only here!'!AM157</f>
        <v>0</v>
      </c>
      <c r="AN555" s="25">
        <f>'"rank"; your input only here!'!AN157</f>
        <v>0</v>
      </c>
      <c r="AO555" s="25">
        <f>'"rank"; your input only here!'!AO157</f>
        <v>0</v>
      </c>
      <c r="AP555" s="25">
        <f>'"rank"; your input only here!'!AP157</f>
        <v>0</v>
      </c>
      <c r="AQ555" s="25">
        <f>'"rank"; your input only here!'!AQ157</f>
        <v>0</v>
      </c>
    </row>
    <row r="556" spans="1:43" x14ac:dyDescent="0.25">
      <c r="A556" t="str">
        <f>'"rank"; your input only here!'!A158</f>
        <v>A153</v>
      </c>
      <c r="B556" t="str">
        <f>'"rank"; your input only here!'!B158</f>
        <v>Test Project 153</v>
      </c>
      <c r="C556">
        <f>'"rank"; your input only here!'!C158</f>
        <v>0</v>
      </c>
      <c r="D556">
        <f t="shared" si="8"/>
        <v>0</v>
      </c>
      <c r="E556">
        <f>'"rank"; your input only here!'!E158</f>
        <v>153</v>
      </c>
      <c r="F556">
        <f>'"rank"; your input only here!'!F158</f>
        <v>0</v>
      </c>
      <c r="G556">
        <f>'"rank"; your input only here!'!G158</f>
        <v>0</v>
      </c>
      <c r="H556">
        <f>'"rank"; your input only here!'!H158</f>
        <v>0</v>
      </c>
      <c r="I556">
        <f>'"rank"; your input only here!'!I158</f>
        <v>0</v>
      </c>
      <c r="J556">
        <f>'"rank"; your input only here!'!J158</f>
        <v>0</v>
      </c>
      <c r="K556">
        <f>'"rank"; your input only here!'!K158</f>
        <v>0</v>
      </c>
      <c r="L556">
        <f>'"rank"; your input only here!'!L158</f>
        <v>0</v>
      </c>
      <c r="M556">
        <f>'"rank"; your input only here!'!M158</f>
        <v>0</v>
      </c>
      <c r="N556">
        <f>'"rank"; your input only here!'!N158</f>
        <v>0</v>
      </c>
      <c r="O556">
        <f>'"rank"; your input only here!'!O158</f>
        <v>0</v>
      </c>
      <c r="P556">
        <f>'"rank"; your input only here!'!P158</f>
        <v>0</v>
      </c>
      <c r="Q556">
        <f>'"rank"; your input only here!'!Q158</f>
        <v>0</v>
      </c>
      <c r="R556">
        <f>'"rank"; your input only here!'!R158</f>
        <v>0</v>
      </c>
      <c r="S556">
        <f>'"rank"; your input only here!'!S158</f>
        <v>0</v>
      </c>
      <c r="T556">
        <f>'"rank"; your input only here!'!T158</f>
        <v>0</v>
      </c>
      <c r="U556">
        <f>'"rank"; your input only here!'!U158</f>
        <v>0</v>
      </c>
      <c r="V556">
        <f>'"rank"; your input only here!'!V158</f>
        <v>0</v>
      </c>
      <c r="W556">
        <f>'"rank"; your input only here!'!W158</f>
        <v>0</v>
      </c>
      <c r="X556">
        <f>'"rank"; your input only here!'!X158</f>
        <v>0</v>
      </c>
      <c r="Y556">
        <f>'"rank"; your input only here!'!Y158</f>
        <v>0</v>
      </c>
      <c r="Z556">
        <f>'"rank"; your input only here!'!Z158</f>
        <v>0</v>
      </c>
      <c r="AA556">
        <f>'"rank"; your input only here!'!AA158</f>
        <v>0</v>
      </c>
      <c r="AB556">
        <f>'"rank"; your input only here!'!AB158</f>
        <v>0</v>
      </c>
      <c r="AC556">
        <f>'"rank"; your input only here!'!AC158</f>
        <v>0</v>
      </c>
      <c r="AD556">
        <f>'"rank"; your input only here!'!AD158</f>
        <v>0</v>
      </c>
      <c r="AE556">
        <f>'"rank"; your input only here!'!AE158</f>
        <v>0</v>
      </c>
      <c r="AF556">
        <f>'"rank"; your input only here!'!AF158</f>
        <v>0</v>
      </c>
      <c r="AG556">
        <f>'"rank"; your input only here!'!AG158</f>
        <v>0</v>
      </c>
      <c r="AH556">
        <f>'"rank"; your input only here!'!AH158</f>
        <v>0</v>
      </c>
      <c r="AI556">
        <f>'"rank"; your input only here!'!AI158</f>
        <v>0</v>
      </c>
      <c r="AJ556">
        <f>'"rank"; your input only here!'!AJ158</f>
        <v>0</v>
      </c>
      <c r="AK556">
        <f>'"rank"; your input only here!'!AK158</f>
        <v>0</v>
      </c>
      <c r="AL556">
        <f>'"rank"; your input only here!'!AL158</f>
        <v>0</v>
      </c>
      <c r="AM556" s="25">
        <f>'"rank"; your input only here!'!AM158</f>
        <v>0</v>
      </c>
      <c r="AN556" s="25">
        <f>'"rank"; your input only here!'!AN158</f>
        <v>0</v>
      </c>
      <c r="AO556" s="25">
        <f>'"rank"; your input only here!'!AO158</f>
        <v>0</v>
      </c>
      <c r="AP556" s="25">
        <f>'"rank"; your input only here!'!AP158</f>
        <v>0</v>
      </c>
      <c r="AQ556" s="25">
        <f>'"rank"; your input only here!'!AQ158</f>
        <v>0</v>
      </c>
    </row>
    <row r="557" spans="1:43" x14ac:dyDescent="0.25">
      <c r="A557" t="str">
        <f>'"rank"; your input only here!'!A159</f>
        <v>A154</v>
      </c>
      <c r="B557" t="str">
        <f>'"rank"; your input only here!'!B159</f>
        <v>Test Project 154</v>
      </c>
      <c r="C557">
        <f>'"rank"; your input only here!'!C159</f>
        <v>0</v>
      </c>
      <c r="D557">
        <f t="shared" si="8"/>
        <v>0</v>
      </c>
      <c r="E557">
        <f>'"rank"; your input only here!'!E159</f>
        <v>154</v>
      </c>
      <c r="F557">
        <f>'"rank"; your input only here!'!F159</f>
        <v>0</v>
      </c>
      <c r="G557">
        <f>'"rank"; your input only here!'!G159</f>
        <v>0</v>
      </c>
      <c r="H557">
        <f>'"rank"; your input only here!'!H159</f>
        <v>0</v>
      </c>
      <c r="I557">
        <f>'"rank"; your input only here!'!I159</f>
        <v>0</v>
      </c>
      <c r="J557">
        <f>'"rank"; your input only here!'!J159</f>
        <v>0</v>
      </c>
      <c r="K557">
        <f>'"rank"; your input only here!'!K159</f>
        <v>0</v>
      </c>
      <c r="L557">
        <f>'"rank"; your input only here!'!L159</f>
        <v>0</v>
      </c>
      <c r="M557">
        <f>'"rank"; your input only here!'!M159</f>
        <v>0</v>
      </c>
      <c r="N557">
        <f>'"rank"; your input only here!'!N159</f>
        <v>0</v>
      </c>
      <c r="O557">
        <f>'"rank"; your input only here!'!O159</f>
        <v>0</v>
      </c>
      <c r="P557">
        <f>'"rank"; your input only here!'!P159</f>
        <v>0</v>
      </c>
      <c r="Q557">
        <f>'"rank"; your input only here!'!Q159</f>
        <v>0</v>
      </c>
      <c r="R557">
        <f>'"rank"; your input only here!'!R159</f>
        <v>0</v>
      </c>
      <c r="S557">
        <f>'"rank"; your input only here!'!S159</f>
        <v>0</v>
      </c>
      <c r="T557">
        <f>'"rank"; your input only here!'!T159</f>
        <v>0</v>
      </c>
      <c r="U557">
        <f>'"rank"; your input only here!'!U159</f>
        <v>0</v>
      </c>
      <c r="V557">
        <f>'"rank"; your input only here!'!V159</f>
        <v>0</v>
      </c>
      <c r="W557">
        <f>'"rank"; your input only here!'!W159</f>
        <v>0</v>
      </c>
      <c r="X557">
        <f>'"rank"; your input only here!'!X159</f>
        <v>0</v>
      </c>
      <c r="Y557">
        <f>'"rank"; your input only here!'!Y159</f>
        <v>0</v>
      </c>
      <c r="Z557">
        <f>'"rank"; your input only here!'!Z159</f>
        <v>0</v>
      </c>
      <c r="AA557">
        <f>'"rank"; your input only here!'!AA159</f>
        <v>0</v>
      </c>
      <c r="AB557">
        <f>'"rank"; your input only here!'!AB159</f>
        <v>0</v>
      </c>
      <c r="AC557">
        <f>'"rank"; your input only here!'!AC159</f>
        <v>0</v>
      </c>
      <c r="AD557">
        <f>'"rank"; your input only here!'!AD159</f>
        <v>0</v>
      </c>
      <c r="AE557">
        <f>'"rank"; your input only here!'!AE159</f>
        <v>0</v>
      </c>
      <c r="AF557">
        <f>'"rank"; your input only here!'!AF159</f>
        <v>0</v>
      </c>
      <c r="AG557">
        <f>'"rank"; your input only here!'!AG159</f>
        <v>0</v>
      </c>
      <c r="AH557">
        <f>'"rank"; your input only here!'!AH159</f>
        <v>0</v>
      </c>
      <c r="AI557">
        <f>'"rank"; your input only here!'!AI159</f>
        <v>0</v>
      </c>
      <c r="AJ557">
        <f>'"rank"; your input only here!'!AJ159</f>
        <v>0</v>
      </c>
      <c r="AK557">
        <f>'"rank"; your input only here!'!AK159</f>
        <v>0</v>
      </c>
      <c r="AL557">
        <f>'"rank"; your input only here!'!AL159</f>
        <v>0</v>
      </c>
      <c r="AM557" s="25">
        <f>'"rank"; your input only here!'!AM159</f>
        <v>0</v>
      </c>
      <c r="AN557" s="25">
        <f>'"rank"; your input only here!'!AN159</f>
        <v>0</v>
      </c>
      <c r="AO557" s="25">
        <f>'"rank"; your input only here!'!AO159</f>
        <v>0</v>
      </c>
      <c r="AP557" s="25">
        <f>'"rank"; your input only here!'!AP159</f>
        <v>0</v>
      </c>
      <c r="AQ557" s="25">
        <f>'"rank"; your input only here!'!AQ159</f>
        <v>0</v>
      </c>
    </row>
    <row r="558" spans="1:43" x14ac:dyDescent="0.25">
      <c r="A558" t="str">
        <f>'"rank"; your input only here!'!A160</f>
        <v>A155</v>
      </c>
      <c r="B558" t="str">
        <f>'"rank"; your input only here!'!B160</f>
        <v>Test Project 155</v>
      </c>
      <c r="C558">
        <f>'"rank"; your input only here!'!C160</f>
        <v>0</v>
      </c>
      <c r="D558">
        <f t="shared" si="8"/>
        <v>0</v>
      </c>
      <c r="E558">
        <f>'"rank"; your input only here!'!E160</f>
        <v>155</v>
      </c>
      <c r="F558">
        <f>'"rank"; your input only here!'!F160</f>
        <v>0</v>
      </c>
      <c r="G558">
        <f>'"rank"; your input only here!'!G160</f>
        <v>0</v>
      </c>
      <c r="H558">
        <f>'"rank"; your input only here!'!H160</f>
        <v>0</v>
      </c>
      <c r="I558">
        <f>'"rank"; your input only here!'!I160</f>
        <v>0</v>
      </c>
      <c r="J558">
        <f>'"rank"; your input only here!'!J160</f>
        <v>0</v>
      </c>
      <c r="K558">
        <f>'"rank"; your input only here!'!K160</f>
        <v>0</v>
      </c>
      <c r="L558">
        <f>'"rank"; your input only here!'!L160</f>
        <v>0</v>
      </c>
      <c r="M558">
        <f>'"rank"; your input only here!'!M160</f>
        <v>0</v>
      </c>
      <c r="N558">
        <f>'"rank"; your input only here!'!N160</f>
        <v>0</v>
      </c>
      <c r="O558">
        <f>'"rank"; your input only here!'!O160</f>
        <v>0</v>
      </c>
      <c r="P558">
        <f>'"rank"; your input only here!'!P160</f>
        <v>0</v>
      </c>
      <c r="Q558">
        <f>'"rank"; your input only here!'!Q160</f>
        <v>0</v>
      </c>
      <c r="R558">
        <f>'"rank"; your input only here!'!R160</f>
        <v>0</v>
      </c>
      <c r="S558">
        <f>'"rank"; your input only here!'!S160</f>
        <v>0</v>
      </c>
      <c r="T558">
        <f>'"rank"; your input only here!'!T160</f>
        <v>0</v>
      </c>
      <c r="U558">
        <f>'"rank"; your input only here!'!U160</f>
        <v>0</v>
      </c>
      <c r="V558">
        <f>'"rank"; your input only here!'!V160</f>
        <v>0</v>
      </c>
      <c r="W558">
        <f>'"rank"; your input only here!'!W160</f>
        <v>0</v>
      </c>
      <c r="X558">
        <f>'"rank"; your input only here!'!X160</f>
        <v>0</v>
      </c>
      <c r="Y558">
        <f>'"rank"; your input only here!'!Y160</f>
        <v>0</v>
      </c>
      <c r="Z558">
        <f>'"rank"; your input only here!'!Z160</f>
        <v>0</v>
      </c>
      <c r="AA558">
        <f>'"rank"; your input only here!'!AA160</f>
        <v>0</v>
      </c>
      <c r="AB558">
        <f>'"rank"; your input only here!'!AB160</f>
        <v>0</v>
      </c>
      <c r="AC558">
        <f>'"rank"; your input only here!'!AC160</f>
        <v>0</v>
      </c>
      <c r="AD558">
        <f>'"rank"; your input only here!'!AD160</f>
        <v>0</v>
      </c>
      <c r="AE558">
        <f>'"rank"; your input only here!'!AE160</f>
        <v>0</v>
      </c>
      <c r="AF558">
        <f>'"rank"; your input only here!'!AF160</f>
        <v>0</v>
      </c>
      <c r="AG558">
        <f>'"rank"; your input only here!'!AG160</f>
        <v>0</v>
      </c>
      <c r="AH558">
        <f>'"rank"; your input only here!'!AH160</f>
        <v>0</v>
      </c>
      <c r="AI558">
        <f>'"rank"; your input only here!'!AI160</f>
        <v>0</v>
      </c>
      <c r="AJ558">
        <f>'"rank"; your input only here!'!AJ160</f>
        <v>0</v>
      </c>
      <c r="AK558">
        <f>'"rank"; your input only here!'!AK160</f>
        <v>0</v>
      </c>
      <c r="AL558">
        <f>'"rank"; your input only here!'!AL160</f>
        <v>0</v>
      </c>
      <c r="AM558" s="25">
        <f>'"rank"; your input only here!'!AM160</f>
        <v>0</v>
      </c>
      <c r="AN558" s="25">
        <f>'"rank"; your input only here!'!AN160</f>
        <v>0</v>
      </c>
      <c r="AO558" s="25">
        <f>'"rank"; your input only here!'!AO160</f>
        <v>0</v>
      </c>
      <c r="AP558" s="25">
        <f>'"rank"; your input only here!'!AP160</f>
        <v>0</v>
      </c>
      <c r="AQ558" s="25">
        <f>'"rank"; your input only here!'!AQ160</f>
        <v>0</v>
      </c>
    </row>
    <row r="559" spans="1:43" x14ac:dyDescent="0.25">
      <c r="A559" t="str">
        <f>'"rank"; your input only here!'!A161</f>
        <v>A156</v>
      </c>
      <c r="B559" t="str">
        <f>'"rank"; your input only here!'!B161</f>
        <v>Test Project 156</v>
      </c>
      <c r="C559">
        <f>'"rank"; your input only here!'!C161</f>
        <v>0</v>
      </c>
      <c r="D559">
        <f t="shared" si="8"/>
        <v>0</v>
      </c>
      <c r="E559">
        <f>'"rank"; your input only here!'!E161</f>
        <v>156</v>
      </c>
      <c r="F559">
        <f>'"rank"; your input only here!'!F161</f>
        <v>0</v>
      </c>
      <c r="G559">
        <f>'"rank"; your input only here!'!G161</f>
        <v>0</v>
      </c>
      <c r="H559">
        <f>'"rank"; your input only here!'!H161</f>
        <v>0</v>
      </c>
      <c r="I559">
        <f>'"rank"; your input only here!'!I161</f>
        <v>0</v>
      </c>
      <c r="J559">
        <f>'"rank"; your input only here!'!J161</f>
        <v>0</v>
      </c>
      <c r="K559">
        <f>'"rank"; your input only here!'!K161</f>
        <v>0</v>
      </c>
      <c r="L559">
        <f>'"rank"; your input only here!'!L161</f>
        <v>0</v>
      </c>
      <c r="M559">
        <f>'"rank"; your input only here!'!M161</f>
        <v>0</v>
      </c>
      <c r="N559">
        <f>'"rank"; your input only here!'!N161</f>
        <v>0</v>
      </c>
      <c r="O559">
        <f>'"rank"; your input only here!'!O161</f>
        <v>0</v>
      </c>
      <c r="P559">
        <f>'"rank"; your input only here!'!P161</f>
        <v>0</v>
      </c>
      <c r="Q559">
        <f>'"rank"; your input only here!'!Q161</f>
        <v>0</v>
      </c>
      <c r="R559">
        <f>'"rank"; your input only here!'!R161</f>
        <v>0</v>
      </c>
      <c r="S559">
        <f>'"rank"; your input only here!'!S161</f>
        <v>0</v>
      </c>
      <c r="T559">
        <f>'"rank"; your input only here!'!T161</f>
        <v>0</v>
      </c>
      <c r="U559">
        <f>'"rank"; your input only here!'!U161</f>
        <v>0</v>
      </c>
      <c r="V559">
        <f>'"rank"; your input only here!'!V161</f>
        <v>0</v>
      </c>
      <c r="W559">
        <f>'"rank"; your input only here!'!W161</f>
        <v>0</v>
      </c>
      <c r="X559">
        <f>'"rank"; your input only here!'!X161</f>
        <v>0</v>
      </c>
      <c r="Y559">
        <f>'"rank"; your input only here!'!Y161</f>
        <v>0</v>
      </c>
      <c r="Z559">
        <f>'"rank"; your input only here!'!Z161</f>
        <v>0</v>
      </c>
      <c r="AA559">
        <f>'"rank"; your input only here!'!AA161</f>
        <v>0</v>
      </c>
      <c r="AB559">
        <f>'"rank"; your input only here!'!AB161</f>
        <v>0</v>
      </c>
      <c r="AC559">
        <f>'"rank"; your input only here!'!AC161</f>
        <v>0</v>
      </c>
      <c r="AD559">
        <f>'"rank"; your input only here!'!AD161</f>
        <v>0</v>
      </c>
      <c r="AE559">
        <f>'"rank"; your input only here!'!AE161</f>
        <v>0</v>
      </c>
      <c r="AF559">
        <f>'"rank"; your input only here!'!AF161</f>
        <v>0</v>
      </c>
      <c r="AG559">
        <f>'"rank"; your input only here!'!AG161</f>
        <v>0</v>
      </c>
      <c r="AH559">
        <f>'"rank"; your input only here!'!AH161</f>
        <v>0</v>
      </c>
      <c r="AI559">
        <f>'"rank"; your input only here!'!AI161</f>
        <v>0</v>
      </c>
      <c r="AJ559">
        <f>'"rank"; your input only here!'!AJ161</f>
        <v>0</v>
      </c>
      <c r="AK559">
        <f>'"rank"; your input only here!'!AK161</f>
        <v>0</v>
      </c>
      <c r="AL559">
        <f>'"rank"; your input only here!'!AL161</f>
        <v>0</v>
      </c>
      <c r="AM559" s="25">
        <f>'"rank"; your input only here!'!AM161</f>
        <v>0</v>
      </c>
      <c r="AN559" s="25">
        <f>'"rank"; your input only here!'!AN161</f>
        <v>0</v>
      </c>
      <c r="AO559" s="25">
        <f>'"rank"; your input only here!'!AO161</f>
        <v>0</v>
      </c>
      <c r="AP559" s="25">
        <f>'"rank"; your input only here!'!AP161</f>
        <v>0</v>
      </c>
      <c r="AQ559" s="25">
        <f>'"rank"; your input only here!'!AQ161</f>
        <v>0</v>
      </c>
    </row>
    <row r="560" spans="1:43" x14ac:dyDescent="0.25">
      <c r="A560" t="str">
        <f>'"rank"; your input only here!'!A162</f>
        <v>A157</v>
      </c>
      <c r="B560" t="str">
        <f>'"rank"; your input only here!'!B162</f>
        <v>Test Project 157</v>
      </c>
      <c r="C560">
        <f>'"rank"; your input only here!'!C162</f>
        <v>0</v>
      </c>
      <c r="D560">
        <f t="shared" si="8"/>
        <v>0</v>
      </c>
      <c r="E560">
        <f>'"rank"; your input only here!'!E162</f>
        <v>157</v>
      </c>
      <c r="F560">
        <f>'"rank"; your input only here!'!F162</f>
        <v>0</v>
      </c>
      <c r="G560">
        <f>'"rank"; your input only here!'!G162</f>
        <v>0</v>
      </c>
      <c r="H560">
        <f>'"rank"; your input only here!'!H162</f>
        <v>0</v>
      </c>
      <c r="I560">
        <f>'"rank"; your input only here!'!I162</f>
        <v>0</v>
      </c>
      <c r="J560">
        <f>'"rank"; your input only here!'!J162</f>
        <v>0</v>
      </c>
      <c r="K560">
        <f>'"rank"; your input only here!'!K162</f>
        <v>0</v>
      </c>
      <c r="L560">
        <f>'"rank"; your input only here!'!L162</f>
        <v>0</v>
      </c>
      <c r="M560">
        <f>'"rank"; your input only here!'!M162</f>
        <v>0</v>
      </c>
      <c r="N560">
        <f>'"rank"; your input only here!'!N162</f>
        <v>0</v>
      </c>
      <c r="O560">
        <f>'"rank"; your input only here!'!O162</f>
        <v>0</v>
      </c>
      <c r="P560">
        <f>'"rank"; your input only here!'!P162</f>
        <v>0</v>
      </c>
      <c r="Q560">
        <f>'"rank"; your input only here!'!Q162</f>
        <v>0</v>
      </c>
      <c r="R560">
        <f>'"rank"; your input only here!'!R162</f>
        <v>0</v>
      </c>
      <c r="S560">
        <f>'"rank"; your input only here!'!S162</f>
        <v>0</v>
      </c>
      <c r="T560">
        <f>'"rank"; your input only here!'!T162</f>
        <v>0</v>
      </c>
      <c r="U560">
        <f>'"rank"; your input only here!'!U162</f>
        <v>0</v>
      </c>
      <c r="V560">
        <f>'"rank"; your input only here!'!V162</f>
        <v>0</v>
      </c>
      <c r="W560">
        <f>'"rank"; your input only here!'!W162</f>
        <v>0</v>
      </c>
      <c r="X560">
        <f>'"rank"; your input only here!'!X162</f>
        <v>0</v>
      </c>
      <c r="Y560">
        <f>'"rank"; your input only here!'!Y162</f>
        <v>0</v>
      </c>
      <c r="Z560">
        <f>'"rank"; your input only here!'!Z162</f>
        <v>0</v>
      </c>
      <c r="AA560">
        <f>'"rank"; your input only here!'!AA162</f>
        <v>0</v>
      </c>
      <c r="AB560">
        <f>'"rank"; your input only here!'!AB162</f>
        <v>0</v>
      </c>
      <c r="AC560">
        <f>'"rank"; your input only here!'!AC162</f>
        <v>0</v>
      </c>
      <c r="AD560">
        <f>'"rank"; your input only here!'!AD162</f>
        <v>0</v>
      </c>
      <c r="AE560">
        <f>'"rank"; your input only here!'!AE162</f>
        <v>0</v>
      </c>
      <c r="AF560">
        <f>'"rank"; your input only here!'!AF162</f>
        <v>0</v>
      </c>
      <c r="AG560">
        <f>'"rank"; your input only here!'!AG162</f>
        <v>0</v>
      </c>
      <c r="AH560">
        <f>'"rank"; your input only here!'!AH162</f>
        <v>0</v>
      </c>
      <c r="AI560">
        <f>'"rank"; your input only here!'!AI162</f>
        <v>0</v>
      </c>
      <c r="AJ560">
        <f>'"rank"; your input only here!'!AJ162</f>
        <v>0</v>
      </c>
      <c r="AK560">
        <f>'"rank"; your input only here!'!AK162</f>
        <v>0</v>
      </c>
      <c r="AL560">
        <f>'"rank"; your input only here!'!AL162</f>
        <v>0</v>
      </c>
      <c r="AM560" s="25">
        <f>'"rank"; your input only here!'!AM162</f>
        <v>0</v>
      </c>
      <c r="AN560" s="25">
        <f>'"rank"; your input only here!'!AN162</f>
        <v>0</v>
      </c>
      <c r="AO560" s="25">
        <f>'"rank"; your input only here!'!AO162</f>
        <v>0</v>
      </c>
      <c r="AP560" s="25">
        <f>'"rank"; your input only here!'!AP162</f>
        <v>0</v>
      </c>
      <c r="AQ560" s="25">
        <f>'"rank"; your input only here!'!AQ162</f>
        <v>0</v>
      </c>
    </row>
    <row r="561" spans="1:43" x14ac:dyDescent="0.25">
      <c r="A561" t="str">
        <f>'"rank"; your input only here!'!A163</f>
        <v>A158</v>
      </c>
      <c r="B561" t="str">
        <f>'"rank"; your input only here!'!B163</f>
        <v>Test Project 158</v>
      </c>
      <c r="C561">
        <f>'"rank"; your input only here!'!C163</f>
        <v>0</v>
      </c>
      <c r="D561">
        <f t="shared" si="8"/>
        <v>0</v>
      </c>
      <c r="E561">
        <f>'"rank"; your input only here!'!E163</f>
        <v>158</v>
      </c>
      <c r="F561">
        <f>'"rank"; your input only here!'!F163</f>
        <v>0</v>
      </c>
      <c r="G561">
        <f>'"rank"; your input only here!'!G163</f>
        <v>0</v>
      </c>
      <c r="H561">
        <f>'"rank"; your input only here!'!H163</f>
        <v>0</v>
      </c>
      <c r="I561">
        <f>'"rank"; your input only here!'!I163</f>
        <v>0</v>
      </c>
      <c r="J561">
        <f>'"rank"; your input only here!'!J163</f>
        <v>0</v>
      </c>
      <c r="K561">
        <f>'"rank"; your input only here!'!K163</f>
        <v>0</v>
      </c>
      <c r="L561">
        <f>'"rank"; your input only here!'!L163</f>
        <v>0</v>
      </c>
      <c r="M561">
        <f>'"rank"; your input only here!'!M163</f>
        <v>0</v>
      </c>
      <c r="N561">
        <f>'"rank"; your input only here!'!N163</f>
        <v>0</v>
      </c>
      <c r="O561">
        <f>'"rank"; your input only here!'!O163</f>
        <v>0</v>
      </c>
      <c r="P561">
        <f>'"rank"; your input only here!'!P163</f>
        <v>0</v>
      </c>
      <c r="Q561">
        <f>'"rank"; your input only here!'!Q163</f>
        <v>0</v>
      </c>
      <c r="R561">
        <f>'"rank"; your input only here!'!R163</f>
        <v>0</v>
      </c>
      <c r="S561">
        <f>'"rank"; your input only here!'!S163</f>
        <v>0</v>
      </c>
      <c r="T561">
        <f>'"rank"; your input only here!'!T163</f>
        <v>0</v>
      </c>
      <c r="U561">
        <f>'"rank"; your input only here!'!U163</f>
        <v>0</v>
      </c>
      <c r="V561">
        <f>'"rank"; your input only here!'!V163</f>
        <v>0</v>
      </c>
      <c r="W561">
        <f>'"rank"; your input only here!'!W163</f>
        <v>0</v>
      </c>
      <c r="X561">
        <f>'"rank"; your input only here!'!X163</f>
        <v>0</v>
      </c>
      <c r="Y561">
        <f>'"rank"; your input only here!'!Y163</f>
        <v>0</v>
      </c>
      <c r="Z561">
        <f>'"rank"; your input only here!'!Z163</f>
        <v>0</v>
      </c>
      <c r="AA561">
        <f>'"rank"; your input only here!'!AA163</f>
        <v>0</v>
      </c>
      <c r="AB561">
        <f>'"rank"; your input only here!'!AB163</f>
        <v>0</v>
      </c>
      <c r="AC561">
        <f>'"rank"; your input only here!'!AC163</f>
        <v>0</v>
      </c>
      <c r="AD561">
        <f>'"rank"; your input only here!'!AD163</f>
        <v>0</v>
      </c>
      <c r="AE561">
        <f>'"rank"; your input only here!'!AE163</f>
        <v>0</v>
      </c>
      <c r="AF561">
        <f>'"rank"; your input only here!'!AF163</f>
        <v>0</v>
      </c>
      <c r="AG561">
        <f>'"rank"; your input only here!'!AG163</f>
        <v>0</v>
      </c>
      <c r="AH561">
        <f>'"rank"; your input only here!'!AH163</f>
        <v>0</v>
      </c>
      <c r="AI561">
        <f>'"rank"; your input only here!'!AI163</f>
        <v>0</v>
      </c>
      <c r="AJ561">
        <f>'"rank"; your input only here!'!AJ163</f>
        <v>0</v>
      </c>
      <c r="AK561">
        <f>'"rank"; your input only here!'!AK163</f>
        <v>0</v>
      </c>
      <c r="AL561">
        <f>'"rank"; your input only here!'!AL163</f>
        <v>0</v>
      </c>
      <c r="AM561" s="25">
        <f>'"rank"; your input only here!'!AM163</f>
        <v>0</v>
      </c>
      <c r="AN561" s="25">
        <f>'"rank"; your input only here!'!AN163</f>
        <v>0</v>
      </c>
      <c r="AO561" s="25">
        <f>'"rank"; your input only here!'!AO163</f>
        <v>0</v>
      </c>
      <c r="AP561" s="25">
        <f>'"rank"; your input only here!'!AP163</f>
        <v>0</v>
      </c>
      <c r="AQ561" s="25">
        <f>'"rank"; your input only here!'!AQ163</f>
        <v>0</v>
      </c>
    </row>
    <row r="562" spans="1:43" x14ac:dyDescent="0.25">
      <c r="A562" t="str">
        <f>'"rank"; your input only here!'!A164</f>
        <v>A159</v>
      </c>
      <c r="B562" t="str">
        <f>'"rank"; your input only here!'!B164</f>
        <v>Test Project 159</v>
      </c>
      <c r="C562">
        <f>'"rank"; your input only here!'!C164</f>
        <v>0</v>
      </c>
      <c r="D562">
        <f t="shared" si="8"/>
        <v>0</v>
      </c>
      <c r="E562">
        <f>'"rank"; your input only here!'!E164</f>
        <v>159</v>
      </c>
      <c r="F562">
        <f>'"rank"; your input only here!'!F164</f>
        <v>0</v>
      </c>
      <c r="G562">
        <f>'"rank"; your input only here!'!G164</f>
        <v>0</v>
      </c>
      <c r="H562">
        <f>'"rank"; your input only here!'!H164</f>
        <v>0</v>
      </c>
      <c r="I562">
        <f>'"rank"; your input only here!'!I164</f>
        <v>0</v>
      </c>
      <c r="J562">
        <f>'"rank"; your input only here!'!J164</f>
        <v>0</v>
      </c>
      <c r="K562">
        <f>'"rank"; your input only here!'!K164</f>
        <v>0</v>
      </c>
      <c r="L562">
        <f>'"rank"; your input only here!'!L164</f>
        <v>0</v>
      </c>
      <c r="M562">
        <f>'"rank"; your input only here!'!M164</f>
        <v>0</v>
      </c>
      <c r="N562">
        <f>'"rank"; your input only here!'!N164</f>
        <v>0</v>
      </c>
      <c r="O562">
        <f>'"rank"; your input only here!'!O164</f>
        <v>0</v>
      </c>
      <c r="P562">
        <f>'"rank"; your input only here!'!P164</f>
        <v>0</v>
      </c>
      <c r="Q562">
        <f>'"rank"; your input only here!'!Q164</f>
        <v>0</v>
      </c>
      <c r="R562">
        <f>'"rank"; your input only here!'!R164</f>
        <v>0</v>
      </c>
      <c r="S562">
        <f>'"rank"; your input only here!'!S164</f>
        <v>0</v>
      </c>
      <c r="T562">
        <f>'"rank"; your input only here!'!T164</f>
        <v>0</v>
      </c>
      <c r="U562">
        <f>'"rank"; your input only here!'!U164</f>
        <v>0</v>
      </c>
      <c r="V562">
        <f>'"rank"; your input only here!'!V164</f>
        <v>0</v>
      </c>
      <c r="W562">
        <f>'"rank"; your input only here!'!W164</f>
        <v>0</v>
      </c>
      <c r="X562">
        <f>'"rank"; your input only here!'!X164</f>
        <v>0</v>
      </c>
      <c r="Y562">
        <f>'"rank"; your input only here!'!Y164</f>
        <v>0</v>
      </c>
      <c r="Z562">
        <f>'"rank"; your input only here!'!Z164</f>
        <v>0</v>
      </c>
      <c r="AA562">
        <f>'"rank"; your input only here!'!AA164</f>
        <v>0</v>
      </c>
      <c r="AB562">
        <f>'"rank"; your input only here!'!AB164</f>
        <v>0</v>
      </c>
      <c r="AC562">
        <f>'"rank"; your input only here!'!AC164</f>
        <v>0</v>
      </c>
      <c r="AD562">
        <f>'"rank"; your input only here!'!AD164</f>
        <v>0</v>
      </c>
      <c r="AE562">
        <f>'"rank"; your input only here!'!AE164</f>
        <v>0</v>
      </c>
      <c r="AF562">
        <f>'"rank"; your input only here!'!AF164</f>
        <v>0</v>
      </c>
      <c r="AG562">
        <f>'"rank"; your input only here!'!AG164</f>
        <v>0</v>
      </c>
      <c r="AH562">
        <f>'"rank"; your input only here!'!AH164</f>
        <v>0</v>
      </c>
      <c r="AI562">
        <f>'"rank"; your input only here!'!AI164</f>
        <v>0</v>
      </c>
      <c r="AJ562">
        <f>'"rank"; your input only here!'!AJ164</f>
        <v>0</v>
      </c>
      <c r="AK562">
        <f>'"rank"; your input only here!'!AK164</f>
        <v>0</v>
      </c>
      <c r="AL562">
        <f>'"rank"; your input only here!'!AL164</f>
        <v>0</v>
      </c>
      <c r="AM562" s="25">
        <f>'"rank"; your input only here!'!AM164</f>
        <v>0</v>
      </c>
      <c r="AN562" s="25">
        <f>'"rank"; your input only here!'!AN164</f>
        <v>0</v>
      </c>
      <c r="AO562" s="25">
        <f>'"rank"; your input only here!'!AO164</f>
        <v>0</v>
      </c>
      <c r="AP562" s="25">
        <f>'"rank"; your input only here!'!AP164</f>
        <v>0</v>
      </c>
      <c r="AQ562" s="25">
        <f>'"rank"; your input only here!'!AQ164</f>
        <v>0</v>
      </c>
    </row>
    <row r="563" spans="1:43" x14ac:dyDescent="0.25">
      <c r="A563" t="str">
        <f>'"rank"; your input only here!'!A165</f>
        <v>A160</v>
      </c>
      <c r="B563" t="str">
        <f>'"rank"; your input only here!'!B165</f>
        <v>Test Project 160</v>
      </c>
      <c r="C563">
        <f>'"rank"; your input only here!'!C165</f>
        <v>0</v>
      </c>
      <c r="D563">
        <f t="shared" si="8"/>
        <v>0</v>
      </c>
      <c r="E563">
        <f>'"rank"; your input only here!'!E165</f>
        <v>160</v>
      </c>
      <c r="F563">
        <f>'"rank"; your input only here!'!F165</f>
        <v>0</v>
      </c>
      <c r="G563">
        <f>'"rank"; your input only here!'!G165</f>
        <v>0</v>
      </c>
      <c r="H563">
        <f>'"rank"; your input only here!'!H165</f>
        <v>0</v>
      </c>
      <c r="I563">
        <f>'"rank"; your input only here!'!I165</f>
        <v>0</v>
      </c>
      <c r="J563">
        <f>'"rank"; your input only here!'!J165</f>
        <v>0</v>
      </c>
      <c r="K563">
        <f>'"rank"; your input only here!'!K165</f>
        <v>0</v>
      </c>
      <c r="L563">
        <f>'"rank"; your input only here!'!L165</f>
        <v>0</v>
      </c>
      <c r="M563">
        <f>'"rank"; your input only here!'!M165</f>
        <v>0</v>
      </c>
      <c r="N563">
        <f>'"rank"; your input only here!'!N165</f>
        <v>0</v>
      </c>
      <c r="O563">
        <f>'"rank"; your input only here!'!O165</f>
        <v>0</v>
      </c>
      <c r="P563">
        <f>'"rank"; your input only here!'!P165</f>
        <v>0</v>
      </c>
      <c r="Q563">
        <f>'"rank"; your input only here!'!Q165</f>
        <v>0</v>
      </c>
      <c r="R563">
        <f>'"rank"; your input only here!'!R165</f>
        <v>0</v>
      </c>
      <c r="S563">
        <f>'"rank"; your input only here!'!S165</f>
        <v>0</v>
      </c>
      <c r="T563">
        <f>'"rank"; your input only here!'!T165</f>
        <v>0</v>
      </c>
      <c r="U563">
        <f>'"rank"; your input only here!'!U165</f>
        <v>0</v>
      </c>
      <c r="V563">
        <f>'"rank"; your input only here!'!V165</f>
        <v>0</v>
      </c>
      <c r="W563">
        <f>'"rank"; your input only here!'!W165</f>
        <v>0</v>
      </c>
      <c r="X563">
        <f>'"rank"; your input only here!'!X165</f>
        <v>0</v>
      </c>
      <c r="Y563">
        <f>'"rank"; your input only here!'!Y165</f>
        <v>0</v>
      </c>
      <c r="Z563">
        <f>'"rank"; your input only here!'!Z165</f>
        <v>0</v>
      </c>
      <c r="AA563">
        <f>'"rank"; your input only here!'!AA165</f>
        <v>0</v>
      </c>
      <c r="AB563">
        <f>'"rank"; your input only here!'!AB165</f>
        <v>0</v>
      </c>
      <c r="AC563">
        <f>'"rank"; your input only here!'!AC165</f>
        <v>0</v>
      </c>
      <c r="AD563">
        <f>'"rank"; your input only here!'!AD165</f>
        <v>0</v>
      </c>
      <c r="AE563">
        <f>'"rank"; your input only here!'!AE165</f>
        <v>0</v>
      </c>
      <c r="AF563">
        <f>'"rank"; your input only here!'!AF165</f>
        <v>0</v>
      </c>
      <c r="AG563">
        <f>'"rank"; your input only here!'!AG165</f>
        <v>0</v>
      </c>
      <c r="AH563">
        <f>'"rank"; your input only here!'!AH165</f>
        <v>0</v>
      </c>
      <c r="AI563">
        <f>'"rank"; your input only here!'!AI165</f>
        <v>0</v>
      </c>
      <c r="AJ563">
        <f>'"rank"; your input only here!'!AJ165</f>
        <v>0</v>
      </c>
      <c r="AK563">
        <f>'"rank"; your input only here!'!AK165</f>
        <v>0</v>
      </c>
      <c r="AL563">
        <f>'"rank"; your input only here!'!AL165</f>
        <v>0</v>
      </c>
      <c r="AM563" s="25">
        <f>'"rank"; your input only here!'!AM165</f>
        <v>0</v>
      </c>
      <c r="AN563" s="25">
        <f>'"rank"; your input only here!'!AN165</f>
        <v>0</v>
      </c>
      <c r="AO563" s="25">
        <f>'"rank"; your input only here!'!AO165</f>
        <v>0</v>
      </c>
      <c r="AP563" s="25">
        <f>'"rank"; your input only here!'!AP165</f>
        <v>0</v>
      </c>
      <c r="AQ563" s="25">
        <f>'"rank"; your input only here!'!AQ165</f>
        <v>0</v>
      </c>
    </row>
    <row r="564" spans="1:43" x14ac:dyDescent="0.25">
      <c r="A564" t="str">
        <f>'"rank"; your input only here!'!A166</f>
        <v>A161</v>
      </c>
      <c r="B564" t="str">
        <f>'"rank"; your input only here!'!B166</f>
        <v>Test Project 161</v>
      </c>
      <c r="C564">
        <f>'"rank"; your input only here!'!C166</f>
        <v>0</v>
      </c>
      <c r="D564">
        <f t="shared" si="8"/>
        <v>0</v>
      </c>
      <c r="E564">
        <f>'"rank"; your input only here!'!E166</f>
        <v>161</v>
      </c>
      <c r="F564">
        <f>'"rank"; your input only here!'!F166</f>
        <v>0</v>
      </c>
      <c r="G564">
        <f>'"rank"; your input only here!'!G166</f>
        <v>0</v>
      </c>
      <c r="H564">
        <f>'"rank"; your input only here!'!H166</f>
        <v>0</v>
      </c>
      <c r="I564">
        <f>'"rank"; your input only here!'!I166</f>
        <v>0</v>
      </c>
      <c r="J564">
        <f>'"rank"; your input only here!'!J166</f>
        <v>0</v>
      </c>
      <c r="K564">
        <f>'"rank"; your input only here!'!K166</f>
        <v>0</v>
      </c>
      <c r="L564">
        <f>'"rank"; your input only here!'!L166</f>
        <v>0</v>
      </c>
      <c r="M564">
        <f>'"rank"; your input only here!'!M166</f>
        <v>0</v>
      </c>
      <c r="N564">
        <f>'"rank"; your input only here!'!N166</f>
        <v>0</v>
      </c>
      <c r="O564">
        <f>'"rank"; your input only here!'!O166</f>
        <v>0</v>
      </c>
      <c r="P564">
        <f>'"rank"; your input only here!'!P166</f>
        <v>0</v>
      </c>
      <c r="Q564">
        <f>'"rank"; your input only here!'!Q166</f>
        <v>0</v>
      </c>
      <c r="R564">
        <f>'"rank"; your input only here!'!R166</f>
        <v>0</v>
      </c>
      <c r="S564">
        <f>'"rank"; your input only here!'!S166</f>
        <v>0</v>
      </c>
      <c r="T564">
        <f>'"rank"; your input only here!'!T166</f>
        <v>0</v>
      </c>
      <c r="U564">
        <f>'"rank"; your input only here!'!U166</f>
        <v>0</v>
      </c>
      <c r="V564">
        <f>'"rank"; your input only here!'!V166</f>
        <v>0</v>
      </c>
      <c r="W564">
        <f>'"rank"; your input only here!'!W166</f>
        <v>0</v>
      </c>
      <c r="X564">
        <f>'"rank"; your input only here!'!X166</f>
        <v>0</v>
      </c>
      <c r="Y564">
        <f>'"rank"; your input only here!'!Y166</f>
        <v>0</v>
      </c>
      <c r="Z564">
        <f>'"rank"; your input only here!'!Z166</f>
        <v>0</v>
      </c>
      <c r="AA564">
        <f>'"rank"; your input only here!'!AA166</f>
        <v>0</v>
      </c>
      <c r="AB564">
        <f>'"rank"; your input only here!'!AB166</f>
        <v>0</v>
      </c>
      <c r="AC564">
        <f>'"rank"; your input only here!'!AC166</f>
        <v>0</v>
      </c>
      <c r="AD564">
        <f>'"rank"; your input only here!'!AD166</f>
        <v>0</v>
      </c>
      <c r="AE564">
        <f>'"rank"; your input only here!'!AE166</f>
        <v>0</v>
      </c>
      <c r="AF564">
        <f>'"rank"; your input only here!'!AF166</f>
        <v>0</v>
      </c>
      <c r="AG564">
        <f>'"rank"; your input only here!'!AG166</f>
        <v>0</v>
      </c>
      <c r="AH564">
        <f>'"rank"; your input only here!'!AH166</f>
        <v>0</v>
      </c>
      <c r="AI564">
        <f>'"rank"; your input only here!'!AI166</f>
        <v>0</v>
      </c>
      <c r="AJ564">
        <f>'"rank"; your input only here!'!AJ166</f>
        <v>0</v>
      </c>
      <c r="AK564">
        <f>'"rank"; your input only here!'!AK166</f>
        <v>0</v>
      </c>
      <c r="AL564">
        <f>'"rank"; your input only here!'!AL166</f>
        <v>0</v>
      </c>
      <c r="AM564" s="25">
        <f>'"rank"; your input only here!'!AM166</f>
        <v>0</v>
      </c>
      <c r="AN564" s="25">
        <f>'"rank"; your input only here!'!AN166</f>
        <v>0</v>
      </c>
      <c r="AO564" s="25">
        <f>'"rank"; your input only here!'!AO166</f>
        <v>0</v>
      </c>
      <c r="AP564" s="25">
        <f>'"rank"; your input only here!'!AP166</f>
        <v>0</v>
      </c>
      <c r="AQ564" s="25">
        <f>'"rank"; your input only here!'!AQ166</f>
        <v>0</v>
      </c>
    </row>
    <row r="565" spans="1:43" x14ac:dyDescent="0.25">
      <c r="A565" t="str">
        <f>'"rank"; your input only here!'!A167</f>
        <v>A162</v>
      </c>
      <c r="B565" t="str">
        <f>'"rank"; your input only here!'!B167</f>
        <v>Test Project 162</v>
      </c>
      <c r="C565">
        <f>'"rank"; your input only here!'!C167</f>
        <v>0</v>
      </c>
      <c r="D565">
        <f t="shared" si="8"/>
        <v>0</v>
      </c>
      <c r="E565">
        <f>'"rank"; your input only here!'!E167</f>
        <v>162</v>
      </c>
      <c r="F565">
        <f>'"rank"; your input only here!'!F167</f>
        <v>0</v>
      </c>
      <c r="G565">
        <f>'"rank"; your input only here!'!G167</f>
        <v>0</v>
      </c>
      <c r="H565">
        <f>'"rank"; your input only here!'!H167</f>
        <v>0</v>
      </c>
      <c r="I565">
        <f>'"rank"; your input only here!'!I167</f>
        <v>0</v>
      </c>
      <c r="J565">
        <f>'"rank"; your input only here!'!J167</f>
        <v>0</v>
      </c>
      <c r="K565">
        <f>'"rank"; your input only here!'!K167</f>
        <v>0</v>
      </c>
      <c r="L565">
        <f>'"rank"; your input only here!'!L167</f>
        <v>0</v>
      </c>
      <c r="M565">
        <f>'"rank"; your input only here!'!M167</f>
        <v>0</v>
      </c>
      <c r="N565">
        <f>'"rank"; your input only here!'!N167</f>
        <v>0</v>
      </c>
      <c r="O565">
        <f>'"rank"; your input only here!'!O167</f>
        <v>0</v>
      </c>
      <c r="P565">
        <f>'"rank"; your input only here!'!P167</f>
        <v>0</v>
      </c>
      <c r="Q565">
        <f>'"rank"; your input only here!'!Q167</f>
        <v>0</v>
      </c>
      <c r="R565">
        <f>'"rank"; your input only here!'!R167</f>
        <v>0</v>
      </c>
      <c r="S565">
        <f>'"rank"; your input only here!'!S167</f>
        <v>0</v>
      </c>
      <c r="T565">
        <f>'"rank"; your input only here!'!T167</f>
        <v>0</v>
      </c>
      <c r="U565">
        <f>'"rank"; your input only here!'!U167</f>
        <v>0</v>
      </c>
      <c r="V565">
        <f>'"rank"; your input only here!'!V167</f>
        <v>0</v>
      </c>
      <c r="W565">
        <f>'"rank"; your input only here!'!W167</f>
        <v>0</v>
      </c>
      <c r="X565">
        <f>'"rank"; your input only here!'!X167</f>
        <v>0</v>
      </c>
      <c r="Y565">
        <f>'"rank"; your input only here!'!Y167</f>
        <v>0</v>
      </c>
      <c r="Z565">
        <f>'"rank"; your input only here!'!Z167</f>
        <v>0</v>
      </c>
      <c r="AA565">
        <f>'"rank"; your input only here!'!AA167</f>
        <v>0</v>
      </c>
      <c r="AB565">
        <f>'"rank"; your input only here!'!AB167</f>
        <v>0</v>
      </c>
      <c r="AC565">
        <f>'"rank"; your input only here!'!AC167</f>
        <v>0</v>
      </c>
      <c r="AD565">
        <f>'"rank"; your input only here!'!AD167</f>
        <v>0</v>
      </c>
      <c r="AE565">
        <f>'"rank"; your input only here!'!AE167</f>
        <v>0</v>
      </c>
      <c r="AF565">
        <f>'"rank"; your input only here!'!AF167</f>
        <v>0</v>
      </c>
      <c r="AG565">
        <f>'"rank"; your input only here!'!AG167</f>
        <v>0</v>
      </c>
      <c r="AH565">
        <f>'"rank"; your input only here!'!AH167</f>
        <v>0</v>
      </c>
      <c r="AI565">
        <f>'"rank"; your input only here!'!AI167</f>
        <v>0</v>
      </c>
      <c r="AJ565">
        <f>'"rank"; your input only here!'!AJ167</f>
        <v>0</v>
      </c>
      <c r="AK565">
        <f>'"rank"; your input only here!'!AK167</f>
        <v>0</v>
      </c>
      <c r="AL565">
        <f>'"rank"; your input only here!'!AL167</f>
        <v>0</v>
      </c>
      <c r="AM565" s="25">
        <f>'"rank"; your input only here!'!AM167</f>
        <v>0</v>
      </c>
      <c r="AN565" s="25">
        <f>'"rank"; your input only here!'!AN167</f>
        <v>0</v>
      </c>
      <c r="AO565" s="25">
        <f>'"rank"; your input only here!'!AO167</f>
        <v>0</v>
      </c>
      <c r="AP565" s="25">
        <f>'"rank"; your input only here!'!AP167</f>
        <v>0</v>
      </c>
      <c r="AQ565" s="25">
        <f>'"rank"; your input only here!'!AQ167</f>
        <v>0</v>
      </c>
    </row>
    <row r="566" spans="1:43" x14ac:dyDescent="0.25">
      <c r="A566" t="str">
        <f>'"rank"; your input only here!'!A168</f>
        <v>A163</v>
      </c>
      <c r="B566" t="str">
        <f>'"rank"; your input only here!'!B168</f>
        <v>Test Project 163</v>
      </c>
      <c r="C566">
        <f>'"rank"; your input only here!'!C168</f>
        <v>0</v>
      </c>
      <c r="D566">
        <f t="shared" si="8"/>
        <v>0</v>
      </c>
      <c r="E566">
        <f>'"rank"; your input only here!'!E168</f>
        <v>163</v>
      </c>
      <c r="F566">
        <f>'"rank"; your input only here!'!F168</f>
        <v>0</v>
      </c>
      <c r="G566">
        <f>'"rank"; your input only here!'!G168</f>
        <v>0</v>
      </c>
      <c r="H566">
        <f>'"rank"; your input only here!'!H168</f>
        <v>0</v>
      </c>
      <c r="I566">
        <f>'"rank"; your input only here!'!I168</f>
        <v>0</v>
      </c>
      <c r="J566">
        <f>'"rank"; your input only here!'!J168</f>
        <v>0</v>
      </c>
      <c r="K566">
        <f>'"rank"; your input only here!'!K168</f>
        <v>0</v>
      </c>
      <c r="L566">
        <f>'"rank"; your input only here!'!L168</f>
        <v>0</v>
      </c>
      <c r="M566">
        <f>'"rank"; your input only here!'!M168</f>
        <v>0</v>
      </c>
      <c r="N566">
        <f>'"rank"; your input only here!'!N168</f>
        <v>0</v>
      </c>
      <c r="O566">
        <f>'"rank"; your input only here!'!O168</f>
        <v>0</v>
      </c>
      <c r="P566">
        <f>'"rank"; your input only here!'!P168</f>
        <v>0</v>
      </c>
      <c r="Q566">
        <f>'"rank"; your input only here!'!Q168</f>
        <v>0</v>
      </c>
      <c r="R566">
        <f>'"rank"; your input only here!'!R168</f>
        <v>0</v>
      </c>
      <c r="S566">
        <f>'"rank"; your input only here!'!S168</f>
        <v>0</v>
      </c>
      <c r="T566">
        <f>'"rank"; your input only here!'!T168</f>
        <v>0</v>
      </c>
      <c r="U566">
        <f>'"rank"; your input only here!'!U168</f>
        <v>0</v>
      </c>
      <c r="V566">
        <f>'"rank"; your input only here!'!V168</f>
        <v>0</v>
      </c>
      <c r="W566">
        <f>'"rank"; your input only here!'!W168</f>
        <v>0</v>
      </c>
      <c r="X566">
        <f>'"rank"; your input only here!'!X168</f>
        <v>0</v>
      </c>
      <c r="Y566">
        <f>'"rank"; your input only here!'!Y168</f>
        <v>0</v>
      </c>
      <c r="Z566">
        <f>'"rank"; your input only here!'!Z168</f>
        <v>0</v>
      </c>
      <c r="AA566">
        <f>'"rank"; your input only here!'!AA168</f>
        <v>0</v>
      </c>
      <c r="AB566">
        <f>'"rank"; your input only here!'!AB168</f>
        <v>0</v>
      </c>
      <c r="AC566">
        <f>'"rank"; your input only here!'!AC168</f>
        <v>0</v>
      </c>
      <c r="AD566">
        <f>'"rank"; your input only here!'!AD168</f>
        <v>0</v>
      </c>
      <c r="AE566">
        <f>'"rank"; your input only here!'!AE168</f>
        <v>0</v>
      </c>
      <c r="AF566">
        <f>'"rank"; your input only here!'!AF168</f>
        <v>0</v>
      </c>
      <c r="AG566">
        <f>'"rank"; your input only here!'!AG168</f>
        <v>0</v>
      </c>
      <c r="AH566">
        <f>'"rank"; your input only here!'!AH168</f>
        <v>0</v>
      </c>
      <c r="AI566">
        <f>'"rank"; your input only here!'!AI168</f>
        <v>0</v>
      </c>
      <c r="AJ566">
        <f>'"rank"; your input only here!'!AJ168</f>
        <v>0</v>
      </c>
      <c r="AK566">
        <f>'"rank"; your input only here!'!AK168</f>
        <v>0</v>
      </c>
      <c r="AL566">
        <f>'"rank"; your input only here!'!AL168</f>
        <v>0</v>
      </c>
      <c r="AM566" s="25">
        <f>'"rank"; your input only here!'!AM168</f>
        <v>0</v>
      </c>
      <c r="AN566" s="25">
        <f>'"rank"; your input only here!'!AN168</f>
        <v>0</v>
      </c>
      <c r="AO566" s="25">
        <f>'"rank"; your input only here!'!AO168</f>
        <v>0</v>
      </c>
      <c r="AP566" s="25">
        <f>'"rank"; your input only here!'!AP168</f>
        <v>0</v>
      </c>
      <c r="AQ566" s="25">
        <f>'"rank"; your input only here!'!AQ168</f>
        <v>0</v>
      </c>
    </row>
    <row r="567" spans="1:43" x14ac:dyDescent="0.25">
      <c r="A567" t="str">
        <f>'"rank"; your input only here!'!A169</f>
        <v>A164</v>
      </c>
      <c r="B567" t="str">
        <f>'"rank"; your input only here!'!B169</f>
        <v>Test Project 164</v>
      </c>
      <c r="C567">
        <f>'"rank"; your input only here!'!C169</f>
        <v>0</v>
      </c>
      <c r="D567">
        <f t="shared" si="8"/>
        <v>0</v>
      </c>
      <c r="E567">
        <f>'"rank"; your input only here!'!E169</f>
        <v>164</v>
      </c>
      <c r="F567">
        <f>'"rank"; your input only here!'!F169</f>
        <v>0</v>
      </c>
      <c r="G567">
        <f>'"rank"; your input only here!'!G169</f>
        <v>0</v>
      </c>
      <c r="H567">
        <f>'"rank"; your input only here!'!H169</f>
        <v>0</v>
      </c>
      <c r="I567">
        <f>'"rank"; your input only here!'!I169</f>
        <v>0</v>
      </c>
      <c r="J567">
        <f>'"rank"; your input only here!'!J169</f>
        <v>0</v>
      </c>
      <c r="K567">
        <f>'"rank"; your input only here!'!K169</f>
        <v>0</v>
      </c>
      <c r="L567">
        <f>'"rank"; your input only here!'!L169</f>
        <v>0</v>
      </c>
      <c r="M567">
        <f>'"rank"; your input only here!'!M169</f>
        <v>0</v>
      </c>
      <c r="N567">
        <f>'"rank"; your input only here!'!N169</f>
        <v>0</v>
      </c>
      <c r="O567">
        <f>'"rank"; your input only here!'!O169</f>
        <v>0</v>
      </c>
      <c r="P567">
        <f>'"rank"; your input only here!'!P169</f>
        <v>0</v>
      </c>
      <c r="Q567">
        <f>'"rank"; your input only here!'!Q169</f>
        <v>0</v>
      </c>
      <c r="R567">
        <f>'"rank"; your input only here!'!R169</f>
        <v>0</v>
      </c>
      <c r="S567">
        <f>'"rank"; your input only here!'!S169</f>
        <v>0</v>
      </c>
      <c r="T567">
        <f>'"rank"; your input only here!'!T169</f>
        <v>0</v>
      </c>
      <c r="U567">
        <f>'"rank"; your input only here!'!U169</f>
        <v>0</v>
      </c>
      <c r="V567">
        <f>'"rank"; your input only here!'!V169</f>
        <v>0</v>
      </c>
      <c r="W567">
        <f>'"rank"; your input only here!'!W169</f>
        <v>0</v>
      </c>
      <c r="X567">
        <f>'"rank"; your input only here!'!X169</f>
        <v>0</v>
      </c>
      <c r="Y567">
        <f>'"rank"; your input only here!'!Y169</f>
        <v>0</v>
      </c>
      <c r="Z567">
        <f>'"rank"; your input only here!'!Z169</f>
        <v>0</v>
      </c>
      <c r="AA567">
        <f>'"rank"; your input only here!'!AA169</f>
        <v>0</v>
      </c>
      <c r="AB567">
        <f>'"rank"; your input only here!'!AB169</f>
        <v>0</v>
      </c>
      <c r="AC567">
        <f>'"rank"; your input only here!'!AC169</f>
        <v>0</v>
      </c>
      <c r="AD567">
        <f>'"rank"; your input only here!'!AD169</f>
        <v>0</v>
      </c>
      <c r="AE567">
        <f>'"rank"; your input only here!'!AE169</f>
        <v>0</v>
      </c>
      <c r="AF567">
        <f>'"rank"; your input only here!'!AF169</f>
        <v>0</v>
      </c>
      <c r="AG567">
        <f>'"rank"; your input only here!'!AG169</f>
        <v>0</v>
      </c>
      <c r="AH567">
        <f>'"rank"; your input only here!'!AH169</f>
        <v>0</v>
      </c>
      <c r="AI567">
        <f>'"rank"; your input only here!'!AI169</f>
        <v>0</v>
      </c>
      <c r="AJ567">
        <f>'"rank"; your input only here!'!AJ169</f>
        <v>0</v>
      </c>
      <c r="AK567">
        <f>'"rank"; your input only here!'!AK169</f>
        <v>0</v>
      </c>
      <c r="AL567">
        <f>'"rank"; your input only here!'!AL169</f>
        <v>0</v>
      </c>
      <c r="AM567" s="25">
        <f>'"rank"; your input only here!'!AM169</f>
        <v>0</v>
      </c>
      <c r="AN567" s="25">
        <f>'"rank"; your input only here!'!AN169</f>
        <v>0</v>
      </c>
      <c r="AO567" s="25">
        <f>'"rank"; your input only here!'!AO169</f>
        <v>0</v>
      </c>
      <c r="AP567" s="25">
        <f>'"rank"; your input only here!'!AP169</f>
        <v>0</v>
      </c>
      <c r="AQ567" s="25">
        <f>'"rank"; your input only here!'!AQ169</f>
        <v>0</v>
      </c>
    </row>
    <row r="568" spans="1:43" x14ac:dyDescent="0.25">
      <c r="A568" t="str">
        <f>'"rank"; your input only here!'!A170</f>
        <v>A165</v>
      </c>
      <c r="B568" t="str">
        <f>'"rank"; your input only here!'!B170</f>
        <v>Test Project 165</v>
      </c>
      <c r="C568">
        <f>'"rank"; your input only here!'!C170</f>
        <v>0</v>
      </c>
      <c r="D568">
        <f t="shared" si="8"/>
        <v>0</v>
      </c>
      <c r="E568">
        <f>'"rank"; your input only here!'!E170</f>
        <v>165</v>
      </c>
      <c r="F568">
        <f>'"rank"; your input only here!'!F170</f>
        <v>0</v>
      </c>
      <c r="G568">
        <f>'"rank"; your input only here!'!G170</f>
        <v>0</v>
      </c>
      <c r="H568">
        <f>'"rank"; your input only here!'!H170</f>
        <v>0</v>
      </c>
      <c r="I568">
        <f>'"rank"; your input only here!'!I170</f>
        <v>0</v>
      </c>
      <c r="J568">
        <f>'"rank"; your input only here!'!J170</f>
        <v>0</v>
      </c>
      <c r="K568">
        <f>'"rank"; your input only here!'!K170</f>
        <v>0</v>
      </c>
      <c r="L568">
        <f>'"rank"; your input only here!'!L170</f>
        <v>0</v>
      </c>
      <c r="M568">
        <f>'"rank"; your input only here!'!M170</f>
        <v>0</v>
      </c>
      <c r="N568">
        <f>'"rank"; your input only here!'!N170</f>
        <v>0</v>
      </c>
      <c r="O568">
        <f>'"rank"; your input only here!'!O170</f>
        <v>0</v>
      </c>
      <c r="P568">
        <f>'"rank"; your input only here!'!P170</f>
        <v>0</v>
      </c>
      <c r="Q568">
        <f>'"rank"; your input only here!'!Q170</f>
        <v>0</v>
      </c>
      <c r="R568">
        <f>'"rank"; your input only here!'!R170</f>
        <v>0</v>
      </c>
      <c r="S568">
        <f>'"rank"; your input only here!'!S170</f>
        <v>0</v>
      </c>
      <c r="T568">
        <f>'"rank"; your input only here!'!T170</f>
        <v>0</v>
      </c>
      <c r="U568">
        <f>'"rank"; your input only here!'!U170</f>
        <v>0</v>
      </c>
      <c r="V568">
        <f>'"rank"; your input only here!'!V170</f>
        <v>0</v>
      </c>
      <c r="W568">
        <f>'"rank"; your input only here!'!W170</f>
        <v>0</v>
      </c>
      <c r="X568">
        <f>'"rank"; your input only here!'!X170</f>
        <v>0</v>
      </c>
      <c r="Y568">
        <f>'"rank"; your input only here!'!Y170</f>
        <v>0</v>
      </c>
      <c r="Z568">
        <f>'"rank"; your input only here!'!Z170</f>
        <v>0</v>
      </c>
      <c r="AA568">
        <f>'"rank"; your input only here!'!AA170</f>
        <v>0</v>
      </c>
      <c r="AB568">
        <f>'"rank"; your input only here!'!AB170</f>
        <v>0</v>
      </c>
      <c r="AC568">
        <f>'"rank"; your input only here!'!AC170</f>
        <v>0</v>
      </c>
      <c r="AD568">
        <f>'"rank"; your input only here!'!AD170</f>
        <v>0</v>
      </c>
      <c r="AE568">
        <f>'"rank"; your input only here!'!AE170</f>
        <v>0</v>
      </c>
      <c r="AF568">
        <f>'"rank"; your input only here!'!AF170</f>
        <v>0</v>
      </c>
      <c r="AG568">
        <f>'"rank"; your input only here!'!AG170</f>
        <v>0</v>
      </c>
      <c r="AH568">
        <f>'"rank"; your input only here!'!AH170</f>
        <v>0</v>
      </c>
      <c r="AI568">
        <f>'"rank"; your input only here!'!AI170</f>
        <v>0</v>
      </c>
      <c r="AJ568">
        <f>'"rank"; your input only here!'!AJ170</f>
        <v>0</v>
      </c>
      <c r="AK568">
        <f>'"rank"; your input only here!'!AK170</f>
        <v>0</v>
      </c>
      <c r="AL568">
        <f>'"rank"; your input only here!'!AL170</f>
        <v>0</v>
      </c>
      <c r="AM568" s="25">
        <f>'"rank"; your input only here!'!AM170</f>
        <v>0</v>
      </c>
      <c r="AN568" s="25">
        <f>'"rank"; your input only here!'!AN170</f>
        <v>0</v>
      </c>
      <c r="AO568" s="25">
        <f>'"rank"; your input only here!'!AO170</f>
        <v>0</v>
      </c>
      <c r="AP568" s="25">
        <f>'"rank"; your input only here!'!AP170</f>
        <v>0</v>
      </c>
      <c r="AQ568" s="25">
        <f>'"rank"; your input only here!'!AQ170</f>
        <v>0</v>
      </c>
    </row>
    <row r="569" spans="1:43" x14ac:dyDescent="0.25">
      <c r="A569" t="str">
        <f>'"rank"; your input only here!'!A171</f>
        <v>A166</v>
      </c>
      <c r="B569" t="str">
        <f>'"rank"; your input only here!'!B171</f>
        <v>Test Project 166</v>
      </c>
      <c r="C569">
        <f>'"rank"; your input only here!'!C171</f>
        <v>0</v>
      </c>
      <c r="D569">
        <f t="shared" si="8"/>
        <v>0</v>
      </c>
      <c r="E569">
        <f>'"rank"; your input only here!'!E171</f>
        <v>166</v>
      </c>
      <c r="F569">
        <f>'"rank"; your input only here!'!F171</f>
        <v>0</v>
      </c>
      <c r="G569">
        <f>'"rank"; your input only here!'!G171</f>
        <v>0</v>
      </c>
      <c r="H569">
        <f>'"rank"; your input only here!'!H171</f>
        <v>0</v>
      </c>
      <c r="I569">
        <f>'"rank"; your input only here!'!I171</f>
        <v>0</v>
      </c>
      <c r="J569">
        <f>'"rank"; your input only here!'!J171</f>
        <v>0</v>
      </c>
      <c r="K569">
        <f>'"rank"; your input only here!'!K171</f>
        <v>0</v>
      </c>
      <c r="L569">
        <f>'"rank"; your input only here!'!L171</f>
        <v>0</v>
      </c>
      <c r="M569">
        <f>'"rank"; your input only here!'!M171</f>
        <v>0</v>
      </c>
      <c r="N569">
        <f>'"rank"; your input only here!'!N171</f>
        <v>0</v>
      </c>
      <c r="O569">
        <f>'"rank"; your input only here!'!O171</f>
        <v>0</v>
      </c>
      <c r="P569">
        <f>'"rank"; your input only here!'!P171</f>
        <v>0</v>
      </c>
      <c r="Q569">
        <f>'"rank"; your input only here!'!Q171</f>
        <v>0</v>
      </c>
      <c r="R569">
        <f>'"rank"; your input only here!'!R171</f>
        <v>0</v>
      </c>
      <c r="S569">
        <f>'"rank"; your input only here!'!S171</f>
        <v>0</v>
      </c>
      <c r="T569">
        <f>'"rank"; your input only here!'!T171</f>
        <v>0</v>
      </c>
      <c r="U569">
        <f>'"rank"; your input only here!'!U171</f>
        <v>0</v>
      </c>
      <c r="V569">
        <f>'"rank"; your input only here!'!V171</f>
        <v>0</v>
      </c>
      <c r="W569">
        <f>'"rank"; your input only here!'!W171</f>
        <v>0</v>
      </c>
      <c r="X569">
        <f>'"rank"; your input only here!'!X171</f>
        <v>0</v>
      </c>
      <c r="Y569">
        <f>'"rank"; your input only here!'!Y171</f>
        <v>0</v>
      </c>
      <c r="Z569">
        <f>'"rank"; your input only here!'!Z171</f>
        <v>0</v>
      </c>
      <c r="AA569">
        <f>'"rank"; your input only here!'!AA171</f>
        <v>0</v>
      </c>
      <c r="AB569">
        <f>'"rank"; your input only here!'!AB171</f>
        <v>0</v>
      </c>
      <c r="AC569">
        <f>'"rank"; your input only here!'!AC171</f>
        <v>0</v>
      </c>
      <c r="AD569">
        <f>'"rank"; your input only here!'!AD171</f>
        <v>0</v>
      </c>
      <c r="AE569">
        <f>'"rank"; your input only here!'!AE171</f>
        <v>0</v>
      </c>
      <c r="AF569">
        <f>'"rank"; your input only here!'!AF171</f>
        <v>0</v>
      </c>
      <c r="AG569">
        <f>'"rank"; your input only here!'!AG171</f>
        <v>0</v>
      </c>
      <c r="AH569">
        <f>'"rank"; your input only here!'!AH171</f>
        <v>0</v>
      </c>
      <c r="AI569">
        <f>'"rank"; your input only here!'!AI171</f>
        <v>0</v>
      </c>
      <c r="AJ569">
        <f>'"rank"; your input only here!'!AJ171</f>
        <v>0</v>
      </c>
      <c r="AK569">
        <f>'"rank"; your input only here!'!AK171</f>
        <v>0</v>
      </c>
      <c r="AL569">
        <f>'"rank"; your input only here!'!AL171</f>
        <v>0</v>
      </c>
      <c r="AM569" s="25">
        <f>'"rank"; your input only here!'!AM171</f>
        <v>0</v>
      </c>
      <c r="AN569" s="25">
        <f>'"rank"; your input only here!'!AN171</f>
        <v>0</v>
      </c>
      <c r="AO569" s="25">
        <f>'"rank"; your input only here!'!AO171</f>
        <v>0</v>
      </c>
      <c r="AP569" s="25">
        <f>'"rank"; your input only here!'!AP171</f>
        <v>0</v>
      </c>
      <c r="AQ569" s="25">
        <f>'"rank"; your input only here!'!AQ171</f>
        <v>0</v>
      </c>
    </row>
    <row r="570" spans="1:43" x14ac:dyDescent="0.25">
      <c r="A570" t="str">
        <f>'"rank"; your input only here!'!A172</f>
        <v>A167</v>
      </c>
      <c r="B570" t="str">
        <f>'"rank"; your input only here!'!B172</f>
        <v>Test Project 167</v>
      </c>
      <c r="C570">
        <f>'"rank"; your input only here!'!C172</f>
        <v>0</v>
      </c>
      <c r="D570">
        <f t="shared" si="8"/>
        <v>0</v>
      </c>
      <c r="E570">
        <f>'"rank"; your input only here!'!E172</f>
        <v>167</v>
      </c>
      <c r="F570">
        <f>'"rank"; your input only here!'!F172</f>
        <v>0</v>
      </c>
      <c r="G570">
        <f>'"rank"; your input only here!'!G172</f>
        <v>0</v>
      </c>
      <c r="H570">
        <f>'"rank"; your input only here!'!H172</f>
        <v>0</v>
      </c>
      <c r="I570">
        <f>'"rank"; your input only here!'!I172</f>
        <v>0</v>
      </c>
      <c r="J570">
        <f>'"rank"; your input only here!'!J172</f>
        <v>0</v>
      </c>
      <c r="K570">
        <f>'"rank"; your input only here!'!K172</f>
        <v>0</v>
      </c>
      <c r="L570">
        <f>'"rank"; your input only here!'!L172</f>
        <v>0</v>
      </c>
      <c r="M570">
        <f>'"rank"; your input only here!'!M172</f>
        <v>0</v>
      </c>
      <c r="N570">
        <f>'"rank"; your input only here!'!N172</f>
        <v>0</v>
      </c>
      <c r="O570">
        <f>'"rank"; your input only here!'!O172</f>
        <v>0</v>
      </c>
      <c r="P570">
        <f>'"rank"; your input only here!'!P172</f>
        <v>0</v>
      </c>
      <c r="Q570">
        <f>'"rank"; your input only here!'!Q172</f>
        <v>0</v>
      </c>
      <c r="R570">
        <f>'"rank"; your input only here!'!R172</f>
        <v>0</v>
      </c>
      <c r="S570">
        <f>'"rank"; your input only here!'!S172</f>
        <v>0</v>
      </c>
      <c r="T570">
        <f>'"rank"; your input only here!'!T172</f>
        <v>0</v>
      </c>
      <c r="U570">
        <f>'"rank"; your input only here!'!U172</f>
        <v>0</v>
      </c>
      <c r="V570">
        <f>'"rank"; your input only here!'!V172</f>
        <v>0</v>
      </c>
      <c r="W570">
        <f>'"rank"; your input only here!'!W172</f>
        <v>0</v>
      </c>
      <c r="X570">
        <f>'"rank"; your input only here!'!X172</f>
        <v>0</v>
      </c>
      <c r="Y570">
        <f>'"rank"; your input only here!'!Y172</f>
        <v>0</v>
      </c>
      <c r="Z570">
        <f>'"rank"; your input only here!'!Z172</f>
        <v>0</v>
      </c>
      <c r="AA570">
        <f>'"rank"; your input only here!'!AA172</f>
        <v>0</v>
      </c>
      <c r="AB570">
        <f>'"rank"; your input only here!'!AB172</f>
        <v>0</v>
      </c>
      <c r="AC570">
        <f>'"rank"; your input only here!'!AC172</f>
        <v>0</v>
      </c>
      <c r="AD570">
        <f>'"rank"; your input only here!'!AD172</f>
        <v>0</v>
      </c>
      <c r="AE570">
        <f>'"rank"; your input only here!'!AE172</f>
        <v>0</v>
      </c>
      <c r="AF570">
        <f>'"rank"; your input only here!'!AF172</f>
        <v>0</v>
      </c>
      <c r="AG570">
        <f>'"rank"; your input only here!'!AG172</f>
        <v>0</v>
      </c>
      <c r="AH570">
        <f>'"rank"; your input only here!'!AH172</f>
        <v>0</v>
      </c>
      <c r="AI570">
        <f>'"rank"; your input only here!'!AI172</f>
        <v>0</v>
      </c>
      <c r="AJ570">
        <f>'"rank"; your input only here!'!AJ172</f>
        <v>0</v>
      </c>
      <c r="AK570">
        <f>'"rank"; your input only here!'!AK172</f>
        <v>0</v>
      </c>
      <c r="AL570">
        <f>'"rank"; your input only here!'!AL172</f>
        <v>0</v>
      </c>
      <c r="AM570" s="25">
        <f>'"rank"; your input only here!'!AM172</f>
        <v>0</v>
      </c>
      <c r="AN570" s="25">
        <f>'"rank"; your input only here!'!AN172</f>
        <v>0</v>
      </c>
      <c r="AO570" s="25">
        <f>'"rank"; your input only here!'!AO172</f>
        <v>0</v>
      </c>
      <c r="AP570" s="25">
        <f>'"rank"; your input only here!'!AP172</f>
        <v>0</v>
      </c>
      <c r="AQ570" s="25">
        <f>'"rank"; your input only here!'!AQ172</f>
        <v>0</v>
      </c>
    </row>
    <row r="571" spans="1:43" x14ac:dyDescent="0.25">
      <c r="A571" t="str">
        <f>'"rank"; your input only here!'!A173</f>
        <v>A168</v>
      </c>
      <c r="B571" t="str">
        <f>'"rank"; your input only here!'!B173</f>
        <v>Test Project 168</v>
      </c>
      <c r="C571">
        <f>'"rank"; your input only here!'!C173</f>
        <v>0</v>
      </c>
      <c r="D571">
        <f t="shared" si="8"/>
        <v>0</v>
      </c>
      <c r="E571">
        <f>'"rank"; your input only here!'!E173</f>
        <v>168</v>
      </c>
      <c r="F571">
        <f>'"rank"; your input only here!'!F173</f>
        <v>0</v>
      </c>
      <c r="G571">
        <f>'"rank"; your input only here!'!G173</f>
        <v>0</v>
      </c>
      <c r="H571">
        <f>'"rank"; your input only here!'!H173</f>
        <v>0</v>
      </c>
      <c r="I571">
        <f>'"rank"; your input only here!'!I173</f>
        <v>0</v>
      </c>
      <c r="J571">
        <f>'"rank"; your input only here!'!J173</f>
        <v>0</v>
      </c>
      <c r="K571">
        <f>'"rank"; your input only here!'!K173</f>
        <v>0</v>
      </c>
      <c r="L571">
        <f>'"rank"; your input only here!'!L173</f>
        <v>0</v>
      </c>
      <c r="M571">
        <f>'"rank"; your input only here!'!M173</f>
        <v>0</v>
      </c>
      <c r="N571">
        <f>'"rank"; your input only here!'!N173</f>
        <v>0</v>
      </c>
      <c r="O571">
        <f>'"rank"; your input only here!'!O173</f>
        <v>0</v>
      </c>
      <c r="P571">
        <f>'"rank"; your input only here!'!P173</f>
        <v>0</v>
      </c>
      <c r="Q571">
        <f>'"rank"; your input only here!'!Q173</f>
        <v>0</v>
      </c>
      <c r="R571">
        <f>'"rank"; your input only here!'!R173</f>
        <v>0</v>
      </c>
      <c r="S571">
        <f>'"rank"; your input only here!'!S173</f>
        <v>0</v>
      </c>
      <c r="T571">
        <f>'"rank"; your input only here!'!T173</f>
        <v>0</v>
      </c>
      <c r="U571">
        <f>'"rank"; your input only here!'!U173</f>
        <v>0</v>
      </c>
      <c r="V571">
        <f>'"rank"; your input only here!'!V173</f>
        <v>0</v>
      </c>
      <c r="W571">
        <f>'"rank"; your input only here!'!W173</f>
        <v>0</v>
      </c>
      <c r="X571">
        <f>'"rank"; your input only here!'!X173</f>
        <v>0</v>
      </c>
      <c r="Y571">
        <f>'"rank"; your input only here!'!Y173</f>
        <v>0</v>
      </c>
      <c r="Z571">
        <f>'"rank"; your input only here!'!Z173</f>
        <v>0</v>
      </c>
      <c r="AA571">
        <f>'"rank"; your input only here!'!AA173</f>
        <v>0</v>
      </c>
      <c r="AB571">
        <f>'"rank"; your input only here!'!AB173</f>
        <v>0</v>
      </c>
      <c r="AC571">
        <f>'"rank"; your input only here!'!AC173</f>
        <v>0</v>
      </c>
      <c r="AD571">
        <f>'"rank"; your input only here!'!AD173</f>
        <v>0</v>
      </c>
      <c r="AE571">
        <f>'"rank"; your input only here!'!AE173</f>
        <v>0</v>
      </c>
      <c r="AF571">
        <f>'"rank"; your input only here!'!AF173</f>
        <v>0</v>
      </c>
      <c r="AG571">
        <f>'"rank"; your input only here!'!AG173</f>
        <v>0</v>
      </c>
      <c r="AH571">
        <f>'"rank"; your input only here!'!AH173</f>
        <v>0</v>
      </c>
      <c r="AI571">
        <f>'"rank"; your input only here!'!AI173</f>
        <v>0</v>
      </c>
      <c r="AJ571">
        <f>'"rank"; your input only here!'!AJ173</f>
        <v>0</v>
      </c>
      <c r="AK571">
        <f>'"rank"; your input only here!'!AK173</f>
        <v>0</v>
      </c>
      <c r="AL571">
        <f>'"rank"; your input only here!'!AL173</f>
        <v>0</v>
      </c>
      <c r="AM571" s="25">
        <f>'"rank"; your input only here!'!AM173</f>
        <v>0</v>
      </c>
      <c r="AN571" s="25">
        <f>'"rank"; your input only here!'!AN173</f>
        <v>0</v>
      </c>
      <c r="AO571" s="25">
        <f>'"rank"; your input only here!'!AO173</f>
        <v>0</v>
      </c>
      <c r="AP571" s="25">
        <f>'"rank"; your input only here!'!AP173</f>
        <v>0</v>
      </c>
      <c r="AQ571" s="25">
        <f>'"rank"; your input only here!'!AQ173</f>
        <v>0</v>
      </c>
    </row>
    <row r="572" spans="1:43" x14ac:dyDescent="0.25">
      <c r="A572" t="str">
        <f>'"rank"; your input only here!'!A174</f>
        <v>A169</v>
      </c>
      <c r="B572" t="str">
        <f>'"rank"; your input only here!'!B174</f>
        <v>Test Project 169</v>
      </c>
      <c r="C572">
        <f>'"rank"; your input only here!'!C174</f>
        <v>0</v>
      </c>
      <c r="D572">
        <f t="shared" si="8"/>
        <v>0</v>
      </c>
      <c r="E572">
        <f>'"rank"; your input only here!'!E174</f>
        <v>169</v>
      </c>
      <c r="F572">
        <f>'"rank"; your input only here!'!F174</f>
        <v>0</v>
      </c>
      <c r="G572">
        <f>'"rank"; your input only here!'!G174</f>
        <v>0</v>
      </c>
      <c r="H572">
        <f>'"rank"; your input only here!'!H174</f>
        <v>0</v>
      </c>
      <c r="I572">
        <f>'"rank"; your input only here!'!I174</f>
        <v>0</v>
      </c>
      <c r="J572">
        <f>'"rank"; your input only here!'!J174</f>
        <v>0</v>
      </c>
      <c r="K572">
        <f>'"rank"; your input only here!'!K174</f>
        <v>0</v>
      </c>
      <c r="L572">
        <f>'"rank"; your input only here!'!L174</f>
        <v>0</v>
      </c>
      <c r="M572">
        <f>'"rank"; your input only here!'!M174</f>
        <v>0</v>
      </c>
      <c r="N572">
        <f>'"rank"; your input only here!'!N174</f>
        <v>0</v>
      </c>
      <c r="O572">
        <f>'"rank"; your input only here!'!O174</f>
        <v>0</v>
      </c>
      <c r="P572">
        <f>'"rank"; your input only here!'!P174</f>
        <v>0</v>
      </c>
      <c r="Q572">
        <f>'"rank"; your input only here!'!Q174</f>
        <v>0</v>
      </c>
      <c r="R572">
        <f>'"rank"; your input only here!'!R174</f>
        <v>0</v>
      </c>
      <c r="S572">
        <f>'"rank"; your input only here!'!S174</f>
        <v>0</v>
      </c>
      <c r="T572">
        <f>'"rank"; your input only here!'!T174</f>
        <v>0</v>
      </c>
      <c r="U572">
        <f>'"rank"; your input only here!'!U174</f>
        <v>0</v>
      </c>
      <c r="V572">
        <f>'"rank"; your input only here!'!V174</f>
        <v>0</v>
      </c>
      <c r="W572">
        <f>'"rank"; your input only here!'!W174</f>
        <v>0</v>
      </c>
      <c r="X572">
        <f>'"rank"; your input only here!'!X174</f>
        <v>0</v>
      </c>
      <c r="Y572">
        <f>'"rank"; your input only here!'!Y174</f>
        <v>0</v>
      </c>
      <c r="Z572">
        <f>'"rank"; your input only here!'!Z174</f>
        <v>0</v>
      </c>
      <c r="AA572">
        <f>'"rank"; your input only here!'!AA174</f>
        <v>0</v>
      </c>
      <c r="AB572">
        <f>'"rank"; your input only here!'!AB174</f>
        <v>0</v>
      </c>
      <c r="AC572">
        <f>'"rank"; your input only here!'!AC174</f>
        <v>0</v>
      </c>
      <c r="AD572">
        <f>'"rank"; your input only here!'!AD174</f>
        <v>0</v>
      </c>
      <c r="AE572">
        <f>'"rank"; your input only here!'!AE174</f>
        <v>0</v>
      </c>
      <c r="AF572">
        <f>'"rank"; your input only here!'!AF174</f>
        <v>0</v>
      </c>
      <c r="AG572">
        <f>'"rank"; your input only here!'!AG174</f>
        <v>0</v>
      </c>
      <c r="AH572">
        <f>'"rank"; your input only here!'!AH174</f>
        <v>0</v>
      </c>
      <c r="AI572">
        <f>'"rank"; your input only here!'!AI174</f>
        <v>0</v>
      </c>
      <c r="AJ572">
        <f>'"rank"; your input only here!'!AJ174</f>
        <v>0</v>
      </c>
      <c r="AK572">
        <f>'"rank"; your input only here!'!AK174</f>
        <v>0</v>
      </c>
      <c r="AL572">
        <f>'"rank"; your input only here!'!AL174</f>
        <v>0</v>
      </c>
      <c r="AM572" s="25">
        <f>'"rank"; your input only here!'!AM174</f>
        <v>0</v>
      </c>
      <c r="AN572" s="25">
        <f>'"rank"; your input only here!'!AN174</f>
        <v>0</v>
      </c>
      <c r="AO572" s="25">
        <f>'"rank"; your input only here!'!AO174</f>
        <v>0</v>
      </c>
      <c r="AP572" s="25">
        <f>'"rank"; your input only here!'!AP174</f>
        <v>0</v>
      </c>
      <c r="AQ572" s="25">
        <f>'"rank"; your input only here!'!AQ174</f>
        <v>0</v>
      </c>
    </row>
    <row r="573" spans="1:43" x14ac:dyDescent="0.25">
      <c r="A573" t="str">
        <f>'"rank"; your input only here!'!A175</f>
        <v>A170</v>
      </c>
      <c r="B573" t="str">
        <f>'"rank"; your input only here!'!B175</f>
        <v>Test Project 170</v>
      </c>
      <c r="C573">
        <f>'"rank"; your input only here!'!C175</f>
        <v>0</v>
      </c>
      <c r="D573">
        <f t="shared" si="8"/>
        <v>0</v>
      </c>
      <c r="E573">
        <f>'"rank"; your input only here!'!E175</f>
        <v>170</v>
      </c>
      <c r="F573">
        <f>'"rank"; your input only here!'!F175</f>
        <v>0</v>
      </c>
      <c r="G573">
        <f>'"rank"; your input only here!'!G175</f>
        <v>0</v>
      </c>
      <c r="H573">
        <f>'"rank"; your input only here!'!H175</f>
        <v>0</v>
      </c>
      <c r="I573">
        <f>'"rank"; your input only here!'!I175</f>
        <v>0</v>
      </c>
      <c r="J573">
        <f>'"rank"; your input only here!'!J175</f>
        <v>0</v>
      </c>
      <c r="K573">
        <f>'"rank"; your input only here!'!K175</f>
        <v>0</v>
      </c>
      <c r="L573">
        <f>'"rank"; your input only here!'!L175</f>
        <v>0</v>
      </c>
      <c r="M573">
        <f>'"rank"; your input only here!'!M175</f>
        <v>0</v>
      </c>
      <c r="N573">
        <f>'"rank"; your input only here!'!N175</f>
        <v>0</v>
      </c>
      <c r="O573">
        <f>'"rank"; your input only here!'!O175</f>
        <v>0</v>
      </c>
      <c r="P573">
        <f>'"rank"; your input only here!'!P175</f>
        <v>0</v>
      </c>
      <c r="Q573">
        <f>'"rank"; your input only here!'!Q175</f>
        <v>0</v>
      </c>
      <c r="R573">
        <f>'"rank"; your input only here!'!R175</f>
        <v>0</v>
      </c>
      <c r="S573">
        <f>'"rank"; your input only here!'!S175</f>
        <v>0</v>
      </c>
      <c r="T573">
        <f>'"rank"; your input only here!'!T175</f>
        <v>0</v>
      </c>
      <c r="U573">
        <f>'"rank"; your input only here!'!U175</f>
        <v>0</v>
      </c>
      <c r="V573">
        <f>'"rank"; your input only here!'!V175</f>
        <v>0</v>
      </c>
      <c r="W573">
        <f>'"rank"; your input only here!'!W175</f>
        <v>0</v>
      </c>
      <c r="X573">
        <f>'"rank"; your input only here!'!X175</f>
        <v>0</v>
      </c>
      <c r="Y573">
        <f>'"rank"; your input only here!'!Y175</f>
        <v>0</v>
      </c>
      <c r="Z573">
        <f>'"rank"; your input only here!'!Z175</f>
        <v>0</v>
      </c>
      <c r="AA573">
        <f>'"rank"; your input only here!'!AA175</f>
        <v>0</v>
      </c>
      <c r="AB573">
        <f>'"rank"; your input only here!'!AB175</f>
        <v>0</v>
      </c>
      <c r="AC573">
        <f>'"rank"; your input only here!'!AC175</f>
        <v>0</v>
      </c>
      <c r="AD573">
        <f>'"rank"; your input only here!'!AD175</f>
        <v>0</v>
      </c>
      <c r="AE573">
        <f>'"rank"; your input only here!'!AE175</f>
        <v>0</v>
      </c>
      <c r="AF573">
        <f>'"rank"; your input only here!'!AF175</f>
        <v>0</v>
      </c>
      <c r="AG573">
        <f>'"rank"; your input only here!'!AG175</f>
        <v>0</v>
      </c>
      <c r="AH573">
        <f>'"rank"; your input only here!'!AH175</f>
        <v>0</v>
      </c>
      <c r="AI573">
        <f>'"rank"; your input only here!'!AI175</f>
        <v>0</v>
      </c>
      <c r="AJ573">
        <f>'"rank"; your input only here!'!AJ175</f>
        <v>0</v>
      </c>
      <c r="AK573">
        <f>'"rank"; your input only here!'!AK175</f>
        <v>0</v>
      </c>
      <c r="AL573">
        <f>'"rank"; your input only here!'!AL175</f>
        <v>0</v>
      </c>
      <c r="AM573" s="25">
        <f>'"rank"; your input only here!'!AM175</f>
        <v>0</v>
      </c>
      <c r="AN573" s="25">
        <f>'"rank"; your input only here!'!AN175</f>
        <v>0</v>
      </c>
      <c r="AO573" s="25">
        <f>'"rank"; your input only here!'!AO175</f>
        <v>0</v>
      </c>
      <c r="AP573" s="25">
        <f>'"rank"; your input only here!'!AP175</f>
        <v>0</v>
      </c>
      <c r="AQ573" s="25">
        <f>'"rank"; your input only here!'!AQ175</f>
        <v>0</v>
      </c>
    </row>
    <row r="574" spans="1:43" x14ac:dyDescent="0.25">
      <c r="A574" t="str">
        <f>'"rank"; your input only here!'!A176</f>
        <v>A171</v>
      </c>
      <c r="B574" t="str">
        <f>'"rank"; your input only here!'!B176</f>
        <v>Test Project 171</v>
      </c>
      <c r="C574">
        <f>'"rank"; your input only here!'!C176</f>
        <v>0</v>
      </c>
      <c r="D574">
        <f t="shared" si="8"/>
        <v>0</v>
      </c>
      <c r="E574">
        <f>'"rank"; your input only here!'!E176</f>
        <v>171</v>
      </c>
      <c r="F574">
        <f>'"rank"; your input only here!'!F176</f>
        <v>0</v>
      </c>
      <c r="G574">
        <f>'"rank"; your input only here!'!G176</f>
        <v>0</v>
      </c>
      <c r="H574">
        <f>'"rank"; your input only here!'!H176</f>
        <v>0</v>
      </c>
      <c r="I574">
        <f>'"rank"; your input only here!'!I176</f>
        <v>0</v>
      </c>
      <c r="J574">
        <f>'"rank"; your input only here!'!J176</f>
        <v>0</v>
      </c>
      <c r="K574">
        <f>'"rank"; your input only here!'!K176</f>
        <v>0</v>
      </c>
      <c r="L574">
        <f>'"rank"; your input only here!'!L176</f>
        <v>0</v>
      </c>
      <c r="M574">
        <f>'"rank"; your input only here!'!M176</f>
        <v>0</v>
      </c>
      <c r="N574">
        <f>'"rank"; your input only here!'!N176</f>
        <v>0</v>
      </c>
      <c r="O574">
        <f>'"rank"; your input only here!'!O176</f>
        <v>0</v>
      </c>
      <c r="P574">
        <f>'"rank"; your input only here!'!P176</f>
        <v>0</v>
      </c>
      <c r="Q574">
        <f>'"rank"; your input only here!'!Q176</f>
        <v>0</v>
      </c>
      <c r="R574">
        <f>'"rank"; your input only here!'!R176</f>
        <v>0</v>
      </c>
      <c r="S574">
        <f>'"rank"; your input only here!'!S176</f>
        <v>0</v>
      </c>
      <c r="T574">
        <f>'"rank"; your input only here!'!T176</f>
        <v>0</v>
      </c>
      <c r="U574">
        <f>'"rank"; your input only here!'!U176</f>
        <v>0</v>
      </c>
      <c r="V574">
        <f>'"rank"; your input only here!'!V176</f>
        <v>0</v>
      </c>
      <c r="W574">
        <f>'"rank"; your input only here!'!W176</f>
        <v>0</v>
      </c>
      <c r="X574">
        <f>'"rank"; your input only here!'!X176</f>
        <v>0</v>
      </c>
      <c r="Y574">
        <f>'"rank"; your input only here!'!Y176</f>
        <v>0</v>
      </c>
      <c r="Z574">
        <f>'"rank"; your input only here!'!Z176</f>
        <v>0</v>
      </c>
      <c r="AA574">
        <f>'"rank"; your input only here!'!AA176</f>
        <v>0</v>
      </c>
      <c r="AB574">
        <f>'"rank"; your input only here!'!AB176</f>
        <v>0</v>
      </c>
      <c r="AC574">
        <f>'"rank"; your input only here!'!AC176</f>
        <v>0</v>
      </c>
      <c r="AD574">
        <f>'"rank"; your input only here!'!AD176</f>
        <v>0</v>
      </c>
      <c r="AE574">
        <f>'"rank"; your input only here!'!AE176</f>
        <v>0</v>
      </c>
      <c r="AF574">
        <f>'"rank"; your input only here!'!AF176</f>
        <v>0</v>
      </c>
      <c r="AG574">
        <f>'"rank"; your input only here!'!AG176</f>
        <v>0</v>
      </c>
      <c r="AH574">
        <f>'"rank"; your input only here!'!AH176</f>
        <v>0</v>
      </c>
      <c r="AI574">
        <f>'"rank"; your input only here!'!AI176</f>
        <v>0</v>
      </c>
      <c r="AJ574">
        <f>'"rank"; your input only here!'!AJ176</f>
        <v>0</v>
      </c>
      <c r="AK574">
        <f>'"rank"; your input only here!'!AK176</f>
        <v>0</v>
      </c>
      <c r="AL574">
        <f>'"rank"; your input only here!'!AL176</f>
        <v>0</v>
      </c>
      <c r="AM574" s="25">
        <f>'"rank"; your input only here!'!AM176</f>
        <v>0</v>
      </c>
      <c r="AN574" s="25">
        <f>'"rank"; your input only here!'!AN176</f>
        <v>0</v>
      </c>
      <c r="AO574" s="25">
        <f>'"rank"; your input only here!'!AO176</f>
        <v>0</v>
      </c>
      <c r="AP574" s="25">
        <f>'"rank"; your input only here!'!AP176</f>
        <v>0</v>
      </c>
      <c r="AQ574" s="25">
        <f>'"rank"; your input only here!'!AQ176</f>
        <v>0</v>
      </c>
    </row>
    <row r="575" spans="1:43" x14ac:dyDescent="0.25">
      <c r="A575" t="str">
        <f>'"rank"; your input only here!'!A177</f>
        <v>A172</v>
      </c>
      <c r="B575" t="str">
        <f>'"rank"; your input only here!'!B177</f>
        <v>Test Project 172</v>
      </c>
      <c r="C575">
        <f>'"rank"; your input only here!'!C177</f>
        <v>0</v>
      </c>
      <c r="D575">
        <f t="shared" si="8"/>
        <v>0</v>
      </c>
      <c r="E575">
        <f>'"rank"; your input only here!'!E177</f>
        <v>172</v>
      </c>
      <c r="F575">
        <f>'"rank"; your input only here!'!F177</f>
        <v>0</v>
      </c>
      <c r="G575">
        <f>'"rank"; your input only here!'!G177</f>
        <v>0</v>
      </c>
      <c r="H575">
        <f>'"rank"; your input only here!'!H177</f>
        <v>0</v>
      </c>
      <c r="I575">
        <f>'"rank"; your input only here!'!I177</f>
        <v>0</v>
      </c>
      <c r="J575">
        <f>'"rank"; your input only here!'!J177</f>
        <v>0</v>
      </c>
      <c r="K575">
        <f>'"rank"; your input only here!'!K177</f>
        <v>0</v>
      </c>
      <c r="L575">
        <f>'"rank"; your input only here!'!L177</f>
        <v>0</v>
      </c>
      <c r="M575">
        <f>'"rank"; your input only here!'!M177</f>
        <v>0</v>
      </c>
      <c r="N575">
        <f>'"rank"; your input only here!'!N177</f>
        <v>0</v>
      </c>
      <c r="O575">
        <f>'"rank"; your input only here!'!O177</f>
        <v>0</v>
      </c>
      <c r="P575">
        <f>'"rank"; your input only here!'!P177</f>
        <v>0</v>
      </c>
      <c r="Q575">
        <f>'"rank"; your input only here!'!Q177</f>
        <v>0</v>
      </c>
      <c r="R575">
        <f>'"rank"; your input only here!'!R177</f>
        <v>0</v>
      </c>
      <c r="S575">
        <f>'"rank"; your input only here!'!S177</f>
        <v>0</v>
      </c>
      <c r="T575">
        <f>'"rank"; your input only here!'!T177</f>
        <v>0</v>
      </c>
      <c r="U575">
        <f>'"rank"; your input only here!'!U177</f>
        <v>0</v>
      </c>
      <c r="V575">
        <f>'"rank"; your input only here!'!V177</f>
        <v>0</v>
      </c>
      <c r="W575">
        <f>'"rank"; your input only here!'!W177</f>
        <v>0</v>
      </c>
      <c r="X575">
        <f>'"rank"; your input only here!'!X177</f>
        <v>0</v>
      </c>
      <c r="Y575">
        <f>'"rank"; your input only here!'!Y177</f>
        <v>0</v>
      </c>
      <c r="Z575">
        <f>'"rank"; your input only here!'!Z177</f>
        <v>0</v>
      </c>
      <c r="AA575">
        <f>'"rank"; your input only here!'!AA177</f>
        <v>0</v>
      </c>
      <c r="AB575">
        <f>'"rank"; your input only here!'!AB177</f>
        <v>0</v>
      </c>
      <c r="AC575">
        <f>'"rank"; your input only here!'!AC177</f>
        <v>0</v>
      </c>
      <c r="AD575">
        <f>'"rank"; your input only here!'!AD177</f>
        <v>0</v>
      </c>
      <c r="AE575">
        <f>'"rank"; your input only here!'!AE177</f>
        <v>0</v>
      </c>
      <c r="AF575">
        <f>'"rank"; your input only here!'!AF177</f>
        <v>0</v>
      </c>
      <c r="AG575">
        <f>'"rank"; your input only here!'!AG177</f>
        <v>0</v>
      </c>
      <c r="AH575">
        <f>'"rank"; your input only here!'!AH177</f>
        <v>0</v>
      </c>
      <c r="AI575">
        <f>'"rank"; your input only here!'!AI177</f>
        <v>0</v>
      </c>
      <c r="AJ575">
        <f>'"rank"; your input only here!'!AJ177</f>
        <v>0</v>
      </c>
      <c r="AK575">
        <f>'"rank"; your input only here!'!AK177</f>
        <v>0</v>
      </c>
      <c r="AL575">
        <f>'"rank"; your input only here!'!AL177</f>
        <v>0</v>
      </c>
      <c r="AM575" s="25">
        <f>'"rank"; your input only here!'!AM177</f>
        <v>0</v>
      </c>
      <c r="AN575" s="25">
        <f>'"rank"; your input only here!'!AN177</f>
        <v>0</v>
      </c>
      <c r="AO575" s="25">
        <f>'"rank"; your input only here!'!AO177</f>
        <v>0</v>
      </c>
      <c r="AP575" s="25">
        <f>'"rank"; your input only here!'!AP177</f>
        <v>0</v>
      </c>
      <c r="AQ575" s="25">
        <f>'"rank"; your input only here!'!AQ177</f>
        <v>0</v>
      </c>
    </row>
    <row r="576" spans="1:43" x14ac:dyDescent="0.25">
      <c r="A576" t="str">
        <f>'"rank"; your input only here!'!A178</f>
        <v>A173</v>
      </c>
      <c r="B576" t="str">
        <f>'"rank"; your input only here!'!B178</f>
        <v>Test Project 173</v>
      </c>
      <c r="C576">
        <f>'"rank"; your input only here!'!C178</f>
        <v>0</v>
      </c>
      <c r="D576">
        <f t="shared" si="8"/>
        <v>0</v>
      </c>
      <c r="E576">
        <f>'"rank"; your input only here!'!E178</f>
        <v>173</v>
      </c>
      <c r="F576">
        <f>'"rank"; your input only here!'!F178</f>
        <v>0</v>
      </c>
      <c r="G576">
        <f>'"rank"; your input only here!'!G178</f>
        <v>0</v>
      </c>
      <c r="H576">
        <f>'"rank"; your input only here!'!H178</f>
        <v>0</v>
      </c>
      <c r="I576">
        <f>'"rank"; your input only here!'!I178</f>
        <v>0</v>
      </c>
      <c r="J576">
        <f>'"rank"; your input only here!'!J178</f>
        <v>0</v>
      </c>
      <c r="K576">
        <f>'"rank"; your input only here!'!K178</f>
        <v>0</v>
      </c>
      <c r="L576">
        <f>'"rank"; your input only here!'!L178</f>
        <v>0</v>
      </c>
      <c r="M576">
        <f>'"rank"; your input only here!'!M178</f>
        <v>0</v>
      </c>
      <c r="N576">
        <f>'"rank"; your input only here!'!N178</f>
        <v>0</v>
      </c>
      <c r="O576">
        <f>'"rank"; your input only here!'!O178</f>
        <v>0</v>
      </c>
      <c r="P576">
        <f>'"rank"; your input only here!'!P178</f>
        <v>0</v>
      </c>
      <c r="Q576">
        <f>'"rank"; your input only here!'!Q178</f>
        <v>0</v>
      </c>
      <c r="R576">
        <f>'"rank"; your input only here!'!R178</f>
        <v>0</v>
      </c>
      <c r="S576">
        <f>'"rank"; your input only here!'!S178</f>
        <v>0</v>
      </c>
      <c r="T576">
        <f>'"rank"; your input only here!'!T178</f>
        <v>0</v>
      </c>
      <c r="U576">
        <f>'"rank"; your input only here!'!U178</f>
        <v>0</v>
      </c>
      <c r="V576">
        <f>'"rank"; your input only here!'!V178</f>
        <v>0</v>
      </c>
      <c r="W576">
        <f>'"rank"; your input only here!'!W178</f>
        <v>0</v>
      </c>
      <c r="X576">
        <f>'"rank"; your input only here!'!X178</f>
        <v>0</v>
      </c>
      <c r="Y576">
        <f>'"rank"; your input only here!'!Y178</f>
        <v>0</v>
      </c>
      <c r="Z576">
        <f>'"rank"; your input only here!'!Z178</f>
        <v>0</v>
      </c>
      <c r="AA576">
        <f>'"rank"; your input only here!'!AA178</f>
        <v>0</v>
      </c>
      <c r="AB576">
        <f>'"rank"; your input only here!'!AB178</f>
        <v>0</v>
      </c>
      <c r="AC576">
        <f>'"rank"; your input only here!'!AC178</f>
        <v>0</v>
      </c>
      <c r="AD576">
        <f>'"rank"; your input only here!'!AD178</f>
        <v>0</v>
      </c>
      <c r="AE576">
        <f>'"rank"; your input only here!'!AE178</f>
        <v>0</v>
      </c>
      <c r="AF576">
        <f>'"rank"; your input only here!'!AF178</f>
        <v>0</v>
      </c>
      <c r="AG576">
        <f>'"rank"; your input only here!'!AG178</f>
        <v>0</v>
      </c>
      <c r="AH576">
        <f>'"rank"; your input only here!'!AH178</f>
        <v>0</v>
      </c>
      <c r="AI576">
        <f>'"rank"; your input only here!'!AI178</f>
        <v>0</v>
      </c>
      <c r="AJ576">
        <f>'"rank"; your input only here!'!AJ178</f>
        <v>0</v>
      </c>
      <c r="AK576">
        <f>'"rank"; your input only here!'!AK178</f>
        <v>0</v>
      </c>
      <c r="AL576">
        <f>'"rank"; your input only here!'!AL178</f>
        <v>0</v>
      </c>
      <c r="AM576" s="25">
        <f>'"rank"; your input only here!'!AM178</f>
        <v>0</v>
      </c>
      <c r="AN576" s="25">
        <f>'"rank"; your input only here!'!AN178</f>
        <v>0</v>
      </c>
      <c r="AO576" s="25">
        <f>'"rank"; your input only here!'!AO178</f>
        <v>0</v>
      </c>
      <c r="AP576" s="25">
        <f>'"rank"; your input only here!'!AP178</f>
        <v>0</v>
      </c>
      <c r="AQ576" s="25">
        <f>'"rank"; your input only here!'!AQ178</f>
        <v>0</v>
      </c>
    </row>
    <row r="577" spans="1:43" x14ac:dyDescent="0.25">
      <c r="A577" t="str">
        <f>'"rank"; your input only here!'!A179</f>
        <v>A174</v>
      </c>
      <c r="B577" t="str">
        <f>'"rank"; your input only here!'!B179</f>
        <v>Test Project 174</v>
      </c>
      <c r="C577">
        <f>'"rank"; your input only here!'!C179</f>
        <v>0</v>
      </c>
      <c r="D577">
        <f t="shared" si="8"/>
        <v>0</v>
      </c>
      <c r="E577">
        <f>'"rank"; your input only here!'!E179</f>
        <v>174</v>
      </c>
      <c r="F577">
        <f>'"rank"; your input only here!'!F179</f>
        <v>0</v>
      </c>
      <c r="G577">
        <f>'"rank"; your input only here!'!G179</f>
        <v>0</v>
      </c>
      <c r="H577">
        <f>'"rank"; your input only here!'!H179</f>
        <v>0</v>
      </c>
      <c r="I577">
        <f>'"rank"; your input only here!'!I179</f>
        <v>0</v>
      </c>
      <c r="J577">
        <f>'"rank"; your input only here!'!J179</f>
        <v>0</v>
      </c>
      <c r="K577">
        <f>'"rank"; your input only here!'!K179</f>
        <v>0</v>
      </c>
      <c r="L577">
        <f>'"rank"; your input only here!'!L179</f>
        <v>0</v>
      </c>
      <c r="M577">
        <f>'"rank"; your input only here!'!M179</f>
        <v>0</v>
      </c>
      <c r="N577">
        <f>'"rank"; your input only here!'!N179</f>
        <v>0</v>
      </c>
      <c r="O577">
        <f>'"rank"; your input only here!'!O179</f>
        <v>0</v>
      </c>
      <c r="P577">
        <f>'"rank"; your input only here!'!P179</f>
        <v>0</v>
      </c>
      <c r="Q577">
        <f>'"rank"; your input only here!'!Q179</f>
        <v>0</v>
      </c>
      <c r="R577">
        <f>'"rank"; your input only here!'!R179</f>
        <v>0</v>
      </c>
      <c r="S577">
        <f>'"rank"; your input only here!'!S179</f>
        <v>0</v>
      </c>
      <c r="T577">
        <f>'"rank"; your input only here!'!T179</f>
        <v>0</v>
      </c>
      <c r="U577">
        <f>'"rank"; your input only here!'!U179</f>
        <v>0</v>
      </c>
      <c r="V577">
        <f>'"rank"; your input only here!'!V179</f>
        <v>0</v>
      </c>
      <c r="W577">
        <f>'"rank"; your input only here!'!W179</f>
        <v>0</v>
      </c>
      <c r="X577">
        <f>'"rank"; your input only here!'!X179</f>
        <v>0</v>
      </c>
      <c r="Y577">
        <f>'"rank"; your input only here!'!Y179</f>
        <v>0</v>
      </c>
      <c r="Z577">
        <f>'"rank"; your input only here!'!Z179</f>
        <v>0</v>
      </c>
      <c r="AA577">
        <f>'"rank"; your input only here!'!AA179</f>
        <v>0</v>
      </c>
      <c r="AB577">
        <f>'"rank"; your input only here!'!AB179</f>
        <v>0</v>
      </c>
      <c r="AC577">
        <f>'"rank"; your input only here!'!AC179</f>
        <v>0</v>
      </c>
      <c r="AD577">
        <f>'"rank"; your input only here!'!AD179</f>
        <v>0</v>
      </c>
      <c r="AE577">
        <f>'"rank"; your input only here!'!AE179</f>
        <v>0</v>
      </c>
      <c r="AF577">
        <f>'"rank"; your input only here!'!AF179</f>
        <v>0</v>
      </c>
      <c r="AG577">
        <f>'"rank"; your input only here!'!AG179</f>
        <v>0</v>
      </c>
      <c r="AH577">
        <f>'"rank"; your input only here!'!AH179</f>
        <v>0</v>
      </c>
      <c r="AI577">
        <f>'"rank"; your input only here!'!AI179</f>
        <v>0</v>
      </c>
      <c r="AJ577">
        <f>'"rank"; your input only here!'!AJ179</f>
        <v>0</v>
      </c>
      <c r="AK577">
        <f>'"rank"; your input only here!'!AK179</f>
        <v>0</v>
      </c>
      <c r="AL577">
        <f>'"rank"; your input only here!'!AL179</f>
        <v>0</v>
      </c>
      <c r="AM577" s="25">
        <f>'"rank"; your input only here!'!AM179</f>
        <v>0</v>
      </c>
      <c r="AN577" s="25">
        <f>'"rank"; your input only here!'!AN179</f>
        <v>0</v>
      </c>
      <c r="AO577" s="25">
        <f>'"rank"; your input only here!'!AO179</f>
        <v>0</v>
      </c>
      <c r="AP577" s="25">
        <f>'"rank"; your input only here!'!AP179</f>
        <v>0</v>
      </c>
      <c r="AQ577" s="25">
        <f>'"rank"; your input only here!'!AQ179</f>
        <v>0</v>
      </c>
    </row>
    <row r="578" spans="1:43" x14ac:dyDescent="0.25">
      <c r="A578" t="str">
        <f>'"rank"; your input only here!'!A180</f>
        <v>A175</v>
      </c>
      <c r="B578" t="str">
        <f>'"rank"; your input only here!'!B180</f>
        <v>Test Project 175</v>
      </c>
      <c r="C578">
        <f>'"rank"; your input only here!'!C180</f>
        <v>0</v>
      </c>
      <c r="D578">
        <f t="shared" si="8"/>
        <v>0</v>
      </c>
      <c r="E578">
        <f>'"rank"; your input only here!'!E180</f>
        <v>175</v>
      </c>
      <c r="F578">
        <f>'"rank"; your input only here!'!F180</f>
        <v>0</v>
      </c>
      <c r="G578">
        <f>'"rank"; your input only here!'!G180</f>
        <v>0</v>
      </c>
      <c r="H578">
        <f>'"rank"; your input only here!'!H180</f>
        <v>0</v>
      </c>
      <c r="I578">
        <f>'"rank"; your input only here!'!I180</f>
        <v>0</v>
      </c>
      <c r="J578">
        <f>'"rank"; your input only here!'!J180</f>
        <v>0</v>
      </c>
      <c r="K578">
        <f>'"rank"; your input only here!'!K180</f>
        <v>0</v>
      </c>
      <c r="L578">
        <f>'"rank"; your input only here!'!L180</f>
        <v>0</v>
      </c>
      <c r="M578">
        <f>'"rank"; your input only here!'!M180</f>
        <v>0</v>
      </c>
      <c r="N578">
        <f>'"rank"; your input only here!'!N180</f>
        <v>0</v>
      </c>
      <c r="O578">
        <f>'"rank"; your input only here!'!O180</f>
        <v>0</v>
      </c>
      <c r="P578">
        <f>'"rank"; your input only here!'!P180</f>
        <v>0</v>
      </c>
      <c r="Q578">
        <f>'"rank"; your input only here!'!Q180</f>
        <v>0</v>
      </c>
      <c r="R578">
        <f>'"rank"; your input only here!'!R180</f>
        <v>0</v>
      </c>
      <c r="S578">
        <f>'"rank"; your input only here!'!S180</f>
        <v>0</v>
      </c>
      <c r="T578">
        <f>'"rank"; your input only here!'!T180</f>
        <v>0</v>
      </c>
      <c r="U578">
        <f>'"rank"; your input only here!'!U180</f>
        <v>0</v>
      </c>
      <c r="V578">
        <f>'"rank"; your input only here!'!V180</f>
        <v>0</v>
      </c>
      <c r="W578">
        <f>'"rank"; your input only here!'!W180</f>
        <v>0</v>
      </c>
      <c r="X578">
        <f>'"rank"; your input only here!'!X180</f>
        <v>0</v>
      </c>
      <c r="Y578">
        <f>'"rank"; your input only here!'!Y180</f>
        <v>0</v>
      </c>
      <c r="Z578">
        <f>'"rank"; your input only here!'!Z180</f>
        <v>0</v>
      </c>
      <c r="AA578">
        <f>'"rank"; your input only here!'!AA180</f>
        <v>0</v>
      </c>
      <c r="AB578">
        <f>'"rank"; your input only here!'!AB180</f>
        <v>0</v>
      </c>
      <c r="AC578">
        <f>'"rank"; your input only here!'!AC180</f>
        <v>0</v>
      </c>
      <c r="AD578">
        <f>'"rank"; your input only here!'!AD180</f>
        <v>0</v>
      </c>
      <c r="AE578">
        <f>'"rank"; your input only here!'!AE180</f>
        <v>0</v>
      </c>
      <c r="AF578">
        <f>'"rank"; your input only here!'!AF180</f>
        <v>0</v>
      </c>
      <c r="AG578">
        <f>'"rank"; your input only here!'!AG180</f>
        <v>0</v>
      </c>
      <c r="AH578">
        <f>'"rank"; your input only here!'!AH180</f>
        <v>0</v>
      </c>
      <c r="AI578">
        <f>'"rank"; your input only here!'!AI180</f>
        <v>0</v>
      </c>
      <c r="AJ578">
        <f>'"rank"; your input only here!'!AJ180</f>
        <v>0</v>
      </c>
      <c r="AK578">
        <f>'"rank"; your input only here!'!AK180</f>
        <v>0</v>
      </c>
      <c r="AL578">
        <f>'"rank"; your input only here!'!AL180</f>
        <v>0</v>
      </c>
      <c r="AM578" s="25">
        <f>'"rank"; your input only here!'!AM180</f>
        <v>0</v>
      </c>
      <c r="AN578" s="25">
        <f>'"rank"; your input only here!'!AN180</f>
        <v>0</v>
      </c>
      <c r="AO578" s="25">
        <f>'"rank"; your input only here!'!AO180</f>
        <v>0</v>
      </c>
      <c r="AP578" s="25">
        <f>'"rank"; your input only here!'!AP180</f>
        <v>0</v>
      </c>
      <c r="AQ578" s="25">
        <f>'"rank"; your input only here!'!AQ180</f>
        <v>0</v>
      </c>
    </row>
    <row r="579" spans="1:43" x14ac:dyDescent="0.25">
      <c r="A579" t="str">
        <f>'"rank"; your input only here!'!A181</f>
        <v>A176</v>
      </c>
      <c r="B579" t="str">
        <f>'"rank"; your input only here!'!B181</f>
        <v>Test Project 176</v>
      </c>
      <c r="C579">
        <f>'"rank"; your input only here!'!C181</f>
        <v>0</v>
      </c>
      <c r="D579">
        <f t="shared" si="8"/>
        <v>0</v>
      </c>
      <c r="E579">
        <f>'"rank"; your input only here!'!E181</f>
        <v>176</v>
      </c>
      <c r="F579">
        <f>'"rank"; your input only here!'!F181</f>
        <v>0</v>
      </c>
      <c r="G579">
        <f>'"rank"; your input only here!'!G181</f>
        <v>0</v>
      </c>
      <c r="H579">
        <f>'"rank"; your input only here!'!H181</f>
        <v>0</v>
      </c>
      <c r="I579">
        <f>'"rank"; your input only here!'!I181</f>
        <v>0</v>
      </c>
      <c r="J579">
        <f>'"rank"; your input only here!'!J181</f>
        <v>0</v>
      </c>
      <c r="K579">
        <f>'"rank"; your input only here!'!K181</f>
        <v>0</v>
      </c>
      <c r="L579">
        <f>'"rank"; your input only here!'!L181</f>
        <v>0</v>
      </c>
      <c r="M579">
        <f>'"rank"; your input only here!'!M181</f>
        <v>0</v>
      </c>
      <c r="N579">
        <f>'"rank"; your input only here!'!N181</f>
        <v>0</v>
      </c>
      <c r="O579">
        <f>'"rank"; your input only here!'!O181</f>
        <v>0</v>
      </c>
      <c r="P579">
        <f>'"rank"; your input only here!'!P181</f>
        <v>0</v>
      </c>
      <c r="Q579">
        <f>'"rank"; your input only here!'!Q181</f>
        <v>0</v>
      </c>
      <c r="R579">
        <f>'"rank"; your input only here!'!R181</f>
        <v>0</v>
      </c>
      <c r="S579">
        <f>'"rank"; your input only here!'!S181</f>
        <v>0</v>
      </c>
      <c r="T579">
        <f>'"rank"; your input only here!'!T181</f>
        <v>0</v>
      </c>
      <c r="U579">
        <f>'"rank"; your input only here!'!U181</f>
        <v>0</v>
      </c>
      <c r="V579">
        <f>'"rank"; your input only here!'!V181</f>
        <v>0</v>
      </c>
      <c r="W579">
        <f>'"rank"; your input only here!'!W181</f>
        <v>0</v>
      </c>
      <c r="X579">
        <f>'"rank"; your input only here!'!X181</f>
        <v>0</v>
      </c>
      <c r="Y579">
        <f>'"rank"; your input only here!'!Y181</f>
        <v>0</v>
      </c>
      <c r="Z579">
        <f>'"rank"; your input only here!'!Z181</f>
        <v>0</v>
      </c>
      <c r="AA579">
        <f>'"rank"; your input only here!'!AA181</f>
        <v>0</v>
      </c>
      <c r="AB579">
        <f>'"rank"; your input only here!'!AB181</f>
        <v>0</v>
      </c>
      <c r="AC579">
        <f>'"rank"; your input only here!'!AC181</f>
        <v>0</v>
      </c>
      <c r="AD579">
        <f>'"rank"; your input only here!'!AD181</f>
        <v>0</v>
      </c>
      <c r="AE579">
        <f>'"rank"; your input only here!'!AE181</f>
        <v>0</v>
      </c>
      <c r="AF579">
        <f>'"rank"; your input only here!'!AF181</f>
        <v>0</v>
      </c>
      <c r="AG579">
        <f>'"rank"; your input only here!'!AG181</f>
        <v>0</v>
      </c>
      <c r="AH579">
        <f>'"rank"; your input only here!'!AH181</f>
        <v>0</v>
      </c>
      <c r="AI579">
        <f>'"rank"; your input only here!'!AI181</f>
        <v>0</v>
      </c>
      <c r="AJ579">
        <f>'"rank"; your input only here!'!AJ181</f>
        <v>0</v>
      </c>
      <c r="AK579">
        <f>'"rank"; your input only here!'!AK181</f>
        <v>0</v>
      </c>
      <c r="AL579">
        <f>'"rank"; your input only here!'!AL181</f>
        <v>0</v>
      </c>
      <c r="AM579" s="25">
        <f>'"rank"; your input only here!'!AM181</f>
        <v>0</v>
      </c>
      <c r="AN579" s="25">
        <f>'"rank"; your input only here!'!AN181</f>
        <v>0</v>
      </c>
      <c r="AO579" s="25">
        <f>'"rank"; your input only here!'!AO181</f>
        <v>0</v>
      </c>
      <c r="AP579" s="25">
        <f>'"rank"; your input only here!'!AP181</f>
        <v>0</v>
      </c>
      <c r="AQ579" s="25">
        <f>'"rank"; your input only here!'!AQ181</f>
        <v>0</v>
      </c>
    </row>
    <row r="580" spans="1:43" x14ac:dyDescent="0.25">
      <c r="A580" t="str">
        <f>'"rank"; your input only here!'!A182</f>
        <v>A177</v>
      </c>
      <c r="B580" t="str">
        <f>'"rank"; your input only here!'!B182</f>
        <v>Test Project 177</v>
      </c>
      <c r="C580">
        <f>'"rank"; your input only here!'!C182</f>
        <v>0</v>
      </c>
      <c r="D580">
        <f t="shared" si="8"/>
        <v>0</v>
      </c>
      <c r="E580">
        <f>'"rank"; your input only here!'!E182</f>
        <v>177</v>
      </c>
      <c r="F580">
        <f>'"rank"; your input only here!'!F182</f>
        <v>0</v>
      </c>
      <c r="G580">
        <f>'"rank"; your input only here!'!G182</f>
        <v>0</v>
      </c>
      <c r="H580">
        <f>'"rank"; your input only here!'!H182</f>
        <v>0</v>
      </c>
      <c r="I580">
        <f>'"rank"; your input only here!'!I182</f>
        <v>0</v>
      </c>
      <c r="J580">
        <f>'"rank"; your input only here!'!J182</f>
        <v>0</v>
      </c>
      <c r="K580">
        <f>'"rank"; your input only here!'!K182</f>
        <v>0</v>
      </c>
      <c r="L580">
        <f>'"rank"; your input only here!'!L182</f>
        <v>0</v>
      </c>
      <c r="M580">
        <f>'"rank"; your input only here!'!M182</f>
        <v>0</v>
      </c>
      <c r="N580">
        <f>'"rank"; your input only here!'!N182</f>
        <v>0</v>
      </c>
      <c r="O580">
        <f>'"rank"; your input only here!'!O182</f>
        <v>0</v>
      </c>
      <c r="P580">
        <f>'"rank"; your input only here!'!P182</f>
        <v>0</v>
      </c>
      <c r="Q580">
        <f>'"rank"; your input only here!'!Q182</f>
        <v>0</v>
      </c>
      <c r="R580">
        <f>'"rank"; your input only here!'!R182</f>
        <v>0</v>
      </c>
      <c r="S580">
        <f>'"rank"; your input only here!'!S182</f>
        <v>0</v>
      </c>
      <c r="T580">
        <f>'"rank"; your input only here!'!T182</f>
        <v>0</v>
      </c>
      <c r="U580">
        <f>'"rank"; your input only here!'!U182</f>
        <v>0</v>
      </c>
      <c r="V580">
        <f>'"rank"; your input only here!'!V182</f>
        <v>0</v>
      </c>
      <c r="W580">
        <f>'"rank"; your input only here!'!W182</f>
        <v>0</v>
      </c>
      <c r="X580">
        <f>'"rank"; your input only here!'!X182</f>
        <v>0</v>
      </c>
      <c r="Y580">
        <f>'"rank"; your input only here!'!Y182</f>
        <v>0</v>
      </c>
      <c r="Z580">
        <f>'"rank"; your input only here!'!Z182</f>
        <v>0</v>
      </c>
      <c r="AA580">
        <f>'"rank"; your input only here!'!AA182</f>
        <v>0</v>
      </c>
      <c r="AB580">
        <f>'"rank"; your input only here!'!AB182</f>
        <v>0</v>
      </c>
      <c r="AC580">
        <f>'"rank"; your input only here!'!AC182</f>
        <v>0</v>
      </c>
      <c r="AD580">
        <f>'"rank"; your input only here!'!AD182</f>
        <v>0</v>
      </c>
      <c r="AE580">
        <f>'"rank"; your input only here!'!AE182</f>
        <v>0</v>
      </c>
      <c r="AF580">
        <f>'"rank"; your input only here!'!AF182</f>
        <v>0</v>
      </c>
      <c r="AG580">
        <f>'"rank"; your input only here!'!AG182</f>
        <v>0</v>
      </c>
      <c r="AH580">
        <f>'"rank"; your input only here!'!AH182</f>
        <v>0</v>
      </c>
      <c r="AI580">
        <f>'"rank"; your input only here!'!AI182</f>
        <v>0</v>
      </c>
      <c r="AJ580">
        <f>'"rank"; your input only here!'!AJ182</f>
        <v>0</v>
      </c>
      <c r="AK580">
        <f>'"rank"; your input only here!'!AK182</f>
        <v>0</v>
      </c>
      <c r="AL580">
        <f>'"rank"; your input only here!'!AL182</f>
        <v>0</v>
      </c>
      <c r="AM580" s="25">
        <f>'"rank"; your input only here!'!AM182</f>
        <v>0</v>
      </c>
      <c r="AN580" s="25">
        <f>'"rank"; your input only here!'!AN182</f>
        <v>0</v>
      </c>
      <c r="AO580" s="25">
        <f>'"rank"; your input only here!'!AO182</f>
        <v>0</v>
      </c>
      <c r="AP580" s="25">
        <f>'"rank"; your input only here!'!AP182</f>
        <v>0</v>
      </c>
      <c r="AQ580" s="25">
        <f>'"rank"; your input only here!'!AQ182</f>
        <v>0</v>
      </c>
    </row>
    <row r="581" spans="1:43" x14ac:dyDescent="0.25">
      <c r="A581" t="str">
        <f>'"rank"; your input only here!'!A183</f>
        <v>A178</v>
      </c>
      <c r="B581" t="str">
        <f>'"rank"; your input only here!'!B183</f>
        <v>Test Project 178</v>
      </c>
      <c r="C581">
        <f>'"rank"; your input only here!'!C183</f>
        <v>0</v>
      </c>
      <c r="D581">
        <f t="shared" si="8"/>
        <v>0</v>
      </c>
      <c r="E581">
        <f>'"rank"; your input only here!'!E183</f>
        <v>178</v>
      </c>
      <c r="F581">
        <f>'"rank"; your input only here!'!F183</f>
        <v>0</v>
      </c>
      <c r="G581">
        <f>'"rank"; your input only here!'!G183</f>
        <v>0</v>
      </c>
      <c r="H581">
        <f>'"rank"; your input only here!'!H183</f>
        <v>0</v>
      </c>
      <c r="I581">
        <f>'"rank"; your input only here!'!I183</f>
        <v>0</v>
      </c>
      <c r="J581">
        <f>'"rank"; your input only here!'!J183</f>
        <v>0</v>
      </c>
      <c r="K581">
        <f>'"rank"; your input only here!'!K183</f>
        <v>0</v>
      </c>
      <c r="L581">
        <f>'"rank"; your input only here!'!L183</f>
        <v>0</v>
      </c>
      <c r="M581">
        <f>'"rank"; your input only here!'!M183</f>
        <v>0</v>
      </c>
      <c r="N581">
        <f>'"rank"; your input only here!'!N183</f>
        <v>0</v>
      </c>
      <c r="O581">
        <f>'"rank"; your input only here!'!O183</f>
        <v>0</v>
      </c>
      <c r="P581">
        <f>'"rank"; your input only here!'!P183</f>
        <v>0</v>
      </c>
      <c r="Q581">
        <f>'"rank"; your input only here!'!Q183</f>
        <v>0</v>
      </c>
      <c r="R581">
        <f>'"rank"; your input only here!'!R183</f>
        <v>0</v>
      </c>
      <c r="S581">
        <f>'"rank"; your input only here!'!S183</f>
        <v>0</v>
      </c>
      <c r="T581">
        <f>'"rank"; your input only here!'!T183</f>
        <v>0</v>
      </c>
      <c r="U581">
        <f>'"rank"; your input only here!'!U183</f>
        <v>0</v>
      </c>
      <c r="V581">
        <f>'"rank"; your input only here!'!V183</f>
        <v>0</v>
      </c>
      <c r="W581">
        <f>'"rank"; your input only here!'!W183</f>
        <v>0</v>
      </c>
      <c r="X581">
        <f>'"rank"; your input only here!'!X183</f>
        <v>0</v>
      </c>
      <c r="Y581">
        <f>'"rank"; your input only here!'!Y183</f>
        <v>0</v>
      </c>
      <c r="Z581">
        <f>'"rank"; your input only here!'!Z183</f>
        <v>0</v>
      </c>
      <c r="AA581">
        <f>'"rank"; your input only here!'!AA183</f>
        <v>0</v>
      </c>
      <c r="AB581">
        <f>'"rank"; your input only here!'!AB183</f>
        <v>0</v>
      </c>
      <c r="AC581">
        <f>'"rank"; your input only here!'!AC183</f>
        <v>0</v>
      </c>
      <c r="AD581">
        <f>'"rank"; your input only here!'!AD183</f>
        <v>0</v>
      </c>
      <c r="AE581">
        <f>'"rank"; your input only here!'!AE183</f>
        <v>0</v>
      </c>
      <c r="AF581">
        <f>'"rank"; your input only here!'!AF183</f>
        <v>0</v>
      </c>
      <c r="AG581">
        <f>'"rank"; your input only here!'!AG183</f>
        <v>0</v>
      </c>
      <c r="AH581">
        <f>'"rank"; your input only here!'!AH183</f>
        <v>0</v>
      </c>
      <c r="AI581">
        <f>'"rank"; your input only here!'!AI183</f>
        <v>0</v>
      </c>
      <c r="AJ581">
        <f>'"rank"; your input only here!'!AJ183</f>
        <v>0</v>
      </c>
      <c r="AK581">
        <f>'"rank"; your input only here!'!AK183</f>
        <v>0</v>
      </c>
      <c r="AL581">
        <f>'"rank"; your input only here!'!AL183</f>
        <v>0</v>
      </c>
      <c r="AM581" s="25">
        <f>'"rank"; your input only here!'!AM183</f>
        <v>0</v>
      </c>
      <c r="AN581" s="25">
        <f>'"rank"; your input only here!'!AN183</f>
        <v>0</v>
      </c>
      <c r="AO581" s="25">
        <f>'"rank"; your input only here!'!AO183</f>
        <v>0</v>
      </c>
      <c r="AP581" s="25">
        <f>'"rank"; your input only here!'!AP183</f>
        <v>0</v>
      </c>
      <c r="AQ581" s="25">
        <f>'"rank"; your input only here!'!AQ183</f>
        <v>0</v>
      </c>
    </row>
    <row r="582" spans="1:43" x14ac:dyDescent="0.25">
      <c r="A582" t="str">
        <f>'"rank"; your input only here!'!A184</f>
        <v>A179</v>
      </c>
      <c r="B582" t="str">
        <f>'"rank"; your input only here!'!B184</f>
        <v>Test Project 179</v>
      </c>
      <c r="C582">
        <f>'"rank"; your input only here!'!C184</f>
        <v>0</v>
      </c>
      <c r="D582">
        <f t="shared" si="8"/>
        <v>0</v>
      </c>
      <c r="E582">
        <f>'"rank"; your input only here!'!E184</f>
        <v>179</v>
      </c>
      <c r="F582">
        <f>'"rank"; your input only here!'!F184</f>
        <v>0</v>
      </c>
      <c r="G582">
        <f>'"rank"; your input only here!'!G184</f>
        <v>0</v>
      </c>
      <c r="H582">
        <f>'"rank"; your input only here!'!H184</f>
        <v>0</v>
      </c>
      <c r="I582">
        <f>'"rank"; your input only here!'!I184</f>
        <v>0</v>
      </c>
      <c r="J582">
        <f>'"rank"; your input only here!'!J184</f>
        <v>0</v>
      </c>
      <c r="K582">
        <f>'"rank"; your input only here!'!K184</f>
        <v>0</v>
      </c>
      <c r="L582">
        <f>'"rank"; your input only here!'!L184</f>
        <v>0</v>
      </c>
      <c r="M582">
        <f>'"rank"; your input only here!'!M184</f>
        <v>0</v>
      </c>
      <c r="N582">
        <f>'"rank"; your input only here!'!N184</f>
        <v>0</v>
      </c>
      <c r="O582">
        <f>'"rank"; your input only here!'!O184</f>
        <v>0</v>
      </c>
      <c r="P582">
        <f>'"rank"; your input only here!'!P184</f>
        <v>0</v>
      </c>
      <c r="Q582">
        <f>'"rank"; your input only here!'!Q184</f>
        <v>0</v>
      </c>
      <c r="R582">
        <f>'"rank"; your input only here!'!R184</f>
        <v>0</v>
      </c>
      <c r="S582">
        <f>'"rank"; your input only here!'!S184</f>
        <v>0</v>
      </c>
      <c r="T582">
        <f>'"rank"; your input only here!'!T184</f>
        <v>0</v>
      </c>
      <c r="U582">
        <f>'"rank"; your input only here!'!U184</f>
        <v>0</v>
      </c>
      <c r="V582">
        <f>'"rank"; your input only here!'!V184</f>
        <v>0</v>
      </c>
      <c r="W582">
        <f>'"rank"; your input only here!'!W184</f>
        <v>0</v>
      </c>
      <c r="X582">
        <f>'"rank"; your input only here!'!X184</f>
        <v>0</v>
      </c>
      <c r="Y582">
        <f>'"rank"; your input only here!'!Y184</f>
        <v>0</v>
      </c>
      <c r="Z582">
        <f>'"rank"; your input only here!'!Z184</f>
        <v>0</v>
      </c>
      <c r="AA582">
        <f>'"rank"; your input only here!'!AA184</f>
        <v>0</v>
      </c>
      <c r="AB582">
        <f>'"rank"; your input only here!'!AB184</f>
        <v>0</v>
      </c>
      <c r="AC582">
        <f>'"rank"; your input only here!'!AC184</f>
        <v>0</v>
      </c>
      <c r="AD582">
        <f>'"rank"; your input only here!'!AD184</f>
        <v>0</v>
      </c>
      <c r="AE582">
        <f>'"rank"; your input only here!'!AE184</f>
        <v>0</v>
      </c>
      <c r="AF582">
        <f>'"rank"; your input only here!'!AF184</f>
        <v>0</v>
      </c>
      <c r="AG582">
        <f>'"rank"; your input only here!'!AG184</f>
        <v>0</v>
      </c>
      <c r="AH582">
        <f>'"rank"; your input only here!'!AH184</f>
        <v>0</v>
      </c>
      <c r="AI582">
        <f>'"rank"; your input only here!'!AI184</f>
        <v>0</v>
      </c>
      <c r="AJ582">
        <f>'"rank"; your input only here!'!AJ184</f>
        <v>0</v>
      </c>
      <c r="AK582">
        <f>'"rank"; your input only here!'!AK184</f>
        <v>0</v>
      </c>
      <c r="AL582">
        <f>'"rank"; your input only here!'!AL184</f>
        <v>0</v>
      </c>
      <c r="AM582" s="25">
        <f>'"rank"; your input only here!'!AM184</f>
        <v>0</v>
      </c>
      <c r="AN582" s="25">
        <f>'"rank"; your input only here!'!AN184</f>
        <v>0</v>
      </c>
      <c r="AO582" s="25">
        <f>'"rank"; your input only here!'!AO184</f>
        <v>0</v>
      </c>
      <c r="AP582" s="25">
        <f>'"rank"; your input only here!'!AP184</f>
        <v>0</v>
      </c>
      <c r="AQ582" s="25">
        <f>'"rank"; your input only here!'!AQ184</f>
        <v>0</v>
      </c>
    </row>
    <row r="583" spans="1:43" x14ac:dyDescent="0.25">
      <c r="A583" t="str">
        <f>'"rank"; your input only here!'!A185</f>
        <v>A180</v>
      </c>
      <c r="B583" t="str">
        <f>'"rank"; your input only here!'!B185</f>
        <v>Test Project 180</v>
      </c>
      <c r="C583">
        <f>'"rank"; your input only here!'!C185</f>
        <v>0</v>
      </c>
      <c r="D583">
        <f t="shared" si="8"/>
        <v>0</v>
      </c>
      <c r="E583">
        <f>'"rank"; your input only here!'!E185</f>
        <v>180</v>
      </c>
      <c r="F583">
        <f>'"rank"; your input only here!'!F185</f>
        <v>0</v>
      </c>
      <c r="G583">
        <f>'"rank"; your input only here!'!G185</f>
        <v>0</v>
      </c>
      <c r="H583">
        <f>'"rank"; your input only here!'!H185</f>
        <v>0</v>
      </c>
      <c r="I583">
        <f>'"rank"; your input only here!'!I185</f>
        <v>0</v>
      </c>
      <c r="J583">
        <f>'"rank"; your input only here!'!J185</f>
        <v>0</v>
      </c>
      <c r="K583">
        <f>'"rank"; your input only here!'!K185</f>
        <v>0</v>
      </c>
      <c r="L583">
        <f>'"rank"; your input only here!'!L185</f>
        <v>0</v>
      </c>
      <c r="M583">
        <f>'"rank"; your input only here!'!M185</f>
        <v>0</v>
      </c>
      <c r="N583">
        <f>'"rank"; your input only here!'!N185</f>
        <v>0</v>
      </c>
      <c r="O583">
        <f>'"rank"; your input only here!'!O185</f>
        <v>0</v>
      </c>
      <c r="P583">
        <f>'"rank"; your input only here!'!P185</f>
        <v>0</v>
      </c>
      <c r="Q583">
        <f>'"rank"; your input only here!'!Q185</f>
        <v>0</v>
      </c>
      <c r="R583">
        <f>'"rank"; your input only here!'!R185</f>
        <v>0</v>
      </c>
      <c r="S583">
        <f>'"rank"; your input only here!'!S185</f>
        <v>0</v>
      </c>
      <c r="T583">
        <f>'"rank"; your input only here!'!T185</f>
        <v>0</v>
      </c>
      <c r="U583">
        <f>'"rank"; your input only here!'!U185</f>
        <v>0</v>
      </c>
      <c r="V583">
        <f>'"rank"; your input only here!'!V185</f>
        <v>0</v>
      </c>
      <c r="W583">
        <f>'"rank"; your input only here!'!W185</f>
        <v>0</v>
      </c>
      <c r="X583">
        <f>'"rank"; your input only here!'!X185</f>
        <v>0</v>
      </c>
      <c r="Y583">
        <f>'"rank"; your input only here!'!Y185</f>
        <v>0</v>
      </c>
      <c r="Z583">
        <f>'"rank"; your input only here!'!Z185</f>
        <v>0</v>
      </c>
      <c r="AA583">
        <f>'"rank"; your input only here!'!AA185</f>
        <v>0</v>
      </c>
      <c r="AB583">
        <f>'"rank"; your input only here!'!AB185</f>
        <v>0</v>
      </c>
      <c r="AC583">
        <f>'"rank"; your input only here!'!AC185</f>
        <v>0</v>
      </c>
      <c r="AD583">
        <f>'"rank"; your input only here!'!AD185</f>
        <v>0</v>
      </c>
      <c r="AE583">
        <f>'"rank"; your input only here!'!AE185</f>
        <v>0</v>
      </c>
      <c r="AF583">
        <f>'"rank"; your input only here!'!AF185</f>
        <v>0</v>
      </c>
      <c r="AG583">
        <f>'"rank"; your input only here!'!AG185</f>
        <v>0</v>
      </c>
      <c r="AH583">
        <f>'"rank"; your input only here!'!AH185</f>
        <v>0</v>
      </c>
      <c r="AI583">
        <f>'"rank"; your input only here!'!AI185</f>
        <v>0</v>
      </c>
      <c r="AJ583">
        <f>'"rank"; your input only here!'!AJ185</f>
        <v>0</v>
      </c>
      <c r="AK583">
        <f>'"rank"; your input only here!'!AK185</f>
        <v>0</v>
      </c>
      <c r="AL583">
        <f>'"rank"; your input only here!'!AL185</f>
        <v>0</v>
      </c>
      <c r="AM583" s="25">
        <f>'"rank"; your input only here!'!AM185</f>
        <v>0</v>
      </c>
      <c r="AN583" s="25">
        <f>'"rank"; your input only here!'!AN185</f>
        <v>0</v>
      </c>
      <c r="AO583" s="25">
        <f>'"rank"; your input only here!'!AO185</f>
        <v>0</v>
      </c>
      <c r="AP583" s="25">
        <f>'"rank"; your input only here!'!AP185</f>
        <v>0</v>
      </c>
      <c r="AQ583" s="25">
        <f>'"rank"; your input only here!'!AQ185</f>
        <v>0</v>
      </c>
    </row>
    <row r="584" spans="1:43" x14ac:dyDescent="0.25">
      <c r="A584" t="str">
        <f>'"rank"; your input only here!'!A186</f>
        <v>A181</v>
      </c>
      <c r="B584" t="str">
        <f>'"rank"; your input only here!'!B186</f>
        <v>Test Project 181</v>
      </c>
      <c r="C584">
        <f>'"rank"; your input only here!'!C186</f>
        <v>0</v>
      </c>
      <c r="D584">
        <f t="shared" si="8"/>
        <v>0</v>
      </c>
      <c r="E584">
        <f>'"rank"; your input only here!'!E186</f>
        <v>181</v>
      </c>
      <c r="F584">
        <f>'"rank"; your input only here!'!F186</f>
        <v>0</v>
      </c>
      <c r="G584">
        <f>'"rank"; your input only here!'!G186</f>
        <v>0</v>
      </c>
      <c r="H584">
        <f>'"rank"; your input only here!'!H186</f>
        <v>0</v>
      </c>
      <c r="I584">
        <f>'"rank"; your input only here!'!I186</f>
        <v>0</v>
      </c>
      <c r="J584">
        <f>'"rank"; your input only here!'!J186</f>
        <v>0</v>
      </c>
      <c r="K584">
        <f>'"rank"; your input only here!'!K186</f>
        <v>0</v>
      </c>
      <c r="L584">
        <f>'"rank"; your input only here!'!L186</f>
        <v>0</v>
      </c>
      <c r="M584">
        <f>'"rank"; your input only here!'!M186</f>
        <v>0</v>
      </c>
      <c r="N584">
        <f>'"rank"; your input only here!'!N186</f>
        <v>0</v>
      </c>
      <c r="O584">
        <f>'"rank"; your input only here!'!O186</f>
        <v>0</v>
      </c>
      <c r="P584">
        <f>'"rank"; your input only here!'!P186</f>
        <v>0</v>
      </c>
      <c r="Q584">
        <f>'"rank"; your input only here!'!Q186</f>
        <v>0</v>
      </c>
      <c r="R584">
        <f>'"rank"; your input only here!'!R186</f>
        <v>0</v>
      </c>
      <c r="S584">
        <f>'"rank"; your input only here!'!S186</f>
        <v>0</v>
      </c>
      <c r="T584">
        <f>'"rank"; your input only here!'!T186</f>
        <v>0</v>
      </c>
      <c r="U584">
        <f>'"rank"; your input only here!'!U186</f>
        <v>0</v>
      </c>
      <c r="V584">
        <f>'"rank"; your input only here!'!V186</f>
        <v>0</v>
      </c>
      <c r="W584">
        <f>'"rank"; your input only here!'!W186</f>
        <v>0</v>
      </c>
      <c r="X584">
        <f>'"rank"; your input only here!'!X186</f>
        <v>0</v>
      </c>
      <c r="Y584">
        <f>'"rank"; your input only here!'!Y186</f>
        <v>0</v>
      </c>
      <c r="Z584">
        <f>'"rank"; your input only here!'!Z186</f>
        <v>0</v>
      </c>
      <c r="AA584">
        <f>'"rank"; your input only here!'!AA186</f>
        <v>0</v>
      </c>
      <c r="AB584">
        <f>'"rank"; your input only here!'!AB186</f>
        <v>0</v>
      </c>
      <c r="AC584">
        <f>'"rank"; your input only here!'!AC186</f>
        <v>0</v>
      </c>
      <c r="AD584">
        <f>'"rank"; your input only here!'!AD186</f>
        <v>0</v>
      </c>
      <c r="AE584">
        <f>'"rank"; your input only here!'!AE186</f>
        <v>0</v>
      </c>
      <c r="AF584">
        <f>'"rank"; your input only here!'!AF186</f>
        <v>0</v>
      </c>
      <c r="AG584">
        <f>'"rank"; your input only here!'!AG186</f>
        <v>0</v>
      </c>
      <c r="AH584">
        <f>'"rank"; your input only here!'!AH186</f>
        <v>0</v>
      </c>
      <c r="AI584">
        <f>'"rank"; your input only here!'!AI186</f>
        <v>0</v>
      </c>
      <c r="AJ584">
        <f>'"rank"; your input only here!'!AJ186</f>
        <v>0</v>
      </c>
      <c r="AK584">
        <f>'"rank"; your input only here!'!AK186</f>
        <v>0</v>
      </c>
      <c r="AL584">
        <f>'"rank"; your input only here!'!AL186</f>
        <v>0</v>
      </c>
      <c r="AM584" s="25">
        <f>'"rank"; your input only here!'!AM186</f>
        <v>0</v>
      </c>
      <c r="AN584" s="25">
        <f>'"rank"; your input only here!'!AN186</f>
        <v>0</v>
      </c>
      <c r="AO584" s="25">
        <f>'"rank"; your input only here!'!AO186</f>
        <v>0</v>
      </c>
      <c r="AP584" s="25">
        <f>'"rank"; your input only here!'!AP186</f>
        <v>0</v>
      </c>
      <c r="AQ584" s="25">
        <f>'"rank"; your input only here!'!AQ186</f>
        <v>0</v>
      </c>
    </row>
    <row r="585" spans="1:43" x14ac:dyDescent="0.25">
      <c r="A585" t="str">
        <f>'"rank"; your input only here!'!A187</f>
        <v>A182</v>
      </c>
      <c r="B585" t="str">
        <f>'"rank"; your input only here!'!B187</f>
        <v>Test Project 182</v>
      </c>
      <c r="C585">
        <f>'"rank"; your input only here!'!C187</f>
        <v>0</v>
      </c>
      <c r="D585">
        <f t="shared" si="8"/>
        <v>0</v>
      </c>
      <c r="E585">
        <f>'"rank"; your input only here!'!E187</f>
        <v>182</v>
      </c>
      <c r="F585">
        <f>'"rank"; your input only here!'!F187</f>
        <v>0</v>
      </c>
      <c r="G585">
        <f>'"rank"; your input only here!'!G187</f>
        <v>0</v>
      </c>
      <c r="H585">
        <f>'"rank"; your input only here!'!H187</f>
        <v>0</v>
      </c>
      <c r="I585">
        <f>'"rank"; your input only here!'!I187</f>
        <v>0</v>
      </c>
      <c r="J585">
        <f>'"rank"; your input only here!'!J187</f>
        <v>0</v>
      </c>
      <c r="K585">
        <f>'"rank"; your input only here!'!K187</f>
        <v>0</v>
      </c>
      <c r="L585">
        <f>'"rank"; your input only here!'!L187</f>
        <v>0</v>
      </c>
      <c r="M585">
        <f>'"rank"; your input only here!'!M187</f>
        <v>0</v>
      </c>
      <c r="N585">
        <f>'"rank"; your input only here!'!N187</f>
        <v>0</v>
      </c>
      <c r="O585">
        <f>'"rank"; your input only here!'!O187</f>
        <v>0</v>
      </c>
      <c r="P585">
        <f>'"rank"; your input only here!'!P187</f>
        <v>0</v>
      </c>
      <c r="Q585">
        <f>'"rank"; your input only here!'!Q187</f>
        <v>0</v>
      </c>
      <c r="R585">
        <f>'"rank"; your input only here!'!R187</f>
        <v>0</v>
      </c>
      <c r="S585">
        <f>'"rank"; your input only here!'!S187</f>
        <v>0</v>
      </c>
      <c r="T585">
        <f>'"rank"; your input only here!'!T187</f>
        <v>0</v>
      </c>
      <c r="U585">
        <f>'"rank"; your input only here!'!U187</f>
        <v>0</v>
      </c>
      <c r="V585">
        <f>'"rank"; your input only here!'!V187</f>
        <v>0</v>
      </c>
      <c r="W585">
        <f>'"rank"; your input only here!'!W187</f>
        <v>0</v>
      </c>
      <c r="X585">
        <f>'"rank"; your input only here!'!X187</f>
        <v>0</v>
      </c>
      <c r="Y585">
        <f>'"rank"; your input only here!'!Y187</f>
        <v>0</v>
      </c>
      <c r="Z585">
        <f>'"rank"; your input only here!'!Z187</f>
        <v>0</v>
      </c>
      <c r="AA585">
        <f>'"rank"; your input only here!'!AA187</f>
        <v>0</v>
      </c>
      <c r="AB585">
        <f>'"rank"; your input only here!'!AB187</f>
        <v>0</v>
      </c>
      <c r="AC585">
        <f>'"rank"; your input only here!'!AC187</f>
        <v>0</v>
      </c>
      <c r="AD585">
        <f>'"rank"; your input only here!'!AD187</f>
        <v>0</v>
      </c>
      <c r="AE585">
        <f>'"rank"; your input only here!'!AE187</f>
        <v>0</v>
      </c>
      <c r="AF585">
        <f>'"rank"; your input only here!'!AF187</f>
        <v>0</v>
      </c>
      <c r="AG585">
        <f>'"rank"; your input only here!'!AG187</f>
        <v>0</v>
      </c>
      <c r="AH585">
        <f>'"rank"; your input only here!'!AH187</f>
        <v>0</v>
      </c>
      <c r="AI585">
        <f>'"rank"; your input only here!'!AI187</f>
        <v>0</v>
      </c>
      <c r="AJ585">
        <f>'"rank"; your input only here!'!AJ187</f>
        <v>0</v>
      </c>
      <c r="AK585">
        <f>'"rank"; your input only here!'!AK187</f>
        <v>0</v>
      </c>
      <c r="AL585">
        <f>'"rank"; your input only here!'!AL187</f>
        <v>0</v>
      </c>
      <c r="AM585" s="25">
        <f>'"rank"; your input only here!'!AM187</f>
        <v>0</v>
      </c>
      <c r="AN585" s="25">
        <f>'"rank"; your input only here!'!AN187</f>
        <v>0</v>
      </c>
      <c r="AO585" s="25">
        <f>'"rank"; your input only here!'!AO187</f>
        <v>0</v>
      </c>
      <c r="AP585" s="25">
        <f>'"rank"; your input only here!'!AP187</f>
        <v>0</v>
      </c>
      <c r="AQ585" s="25">
        <f>'"rank"; your input only here!'!AQ187</f>
        <v>0</v>
      </c>
    </row>
    <row r="586" spans="1:43" x14ac:dyDescent="0.25">
      <c r="A586" t="str">
        <f>'"rank"; your input only here!'!A188</f>
        <v>A183</v>
      </c>
      <c r="B586" t="str">
        <f>'"rank"; your input only here!'!B188</f>
        <v>Test Project 183</v>
      </c>
      <c r="C586">
        <f>'"rank"; your input only here!'!C188</f>
        <v>0</v>
      </c>
      <c r="D586">
        <f t="shared" si="8"/>
        <v>0</v>
      </c>
      <c r="E586">
        <f>'"rank"; your input only here!'!E188</f>
        <v>183</v>
      </c>
      <c r="F586">
        <f>'"rank"; your input only here!'!F188</f>
        <v>0</v>
      </c>
      <c r="G586">
        <f>'"rank"; your input only here!'!G188</f>
        <v>0</v>
      </c>
      <c r="H586">
        <f>'"rank"; your input only here!'!H188</f>
        <v>0</v>
      </c>
      <c r="I586">
        <f>'"rank"; your input only here!'!I188</f>
        <v>0</v>
      </c>
      <c r="J586">
        <f>'"rank"; your input only here!'!J188</f>
        <v>0</v>
      </c>
      <c r="K586">
        <f>'"rank"; your input only here!'!K188</f>
        <v>0</v>
      </c>
      <c r="L586">
        <f>'"rank"; your input only here!'!L188</f>
        <v>0</v>
      </c>
      <c r="M586">
        <f>'"rank"; your input only here!'!M188</f>
        <v>0</v>
      </c>
      <c r="N586">
        <f>'"rank"; your input only here!'!N188</f>
        <v>0</v>
      </c>
      <c r="O586">
        <f>'"rank"; your input only here!'!O188</f>
        <v>0</v>
      </c>
      <c r="P586">
        <f>'"rank"; your input only here!'!P188</f>
        <v>0</v>
      </c>
      <c r="Q586">
        <f>'"rank"; your input only here!'!Q188</f>
        <v>0</v>
      </c>
      <c r="R586">
        <f>'"rank"; your input only here!'!R188</f>
        <v>0</v>
      </c>
      <c r="S586">
        <f>'"rank"; your input only here!'!S188</f>
        <v>0</v>
      </c>
      <c r="T586">
        <f>'"rank"; your input only here!'!T188</f>
        <v>0</v>
      </c>
      <c r="U586">
        <f>'"rank"; your input only here!'!U188</f>
        <v>0</v>
      </c>
      <c r="V586">
        <f>'"rank"; your input only here!'!V188</f>
        <v>0</v>
      </c>
      <c r="W586">
        <f>'"rank"; your input only here!'!W188</f>
        <v>0</v>
      </c>
      <c r="X586">
        <f>'"rank"; your input only here!'!X188</f>
        <v>0</v>
      </c>
      <c r="Y586">
        <f>'"rank"; your input only here!'!Y188</f>
        <v>0</v>
      </c>
      <c r="Z586">
        <f>'"rank"; your input only here!'!Z188</f>
        <v>0</v>
      </c>
      <c r="AA586">
        <f>'"rank"; your input only here!'!AA188</f>
        <v>0</v>
      </c>
      <c r="AB586">
        <f>'"rank"; your input only here!'!AB188</f>
        <v>0</v>
      </c>
      <c r="AC586">
        <f>'"rank"; your input only here!'!AC188</f>
        <v>0</v>
      </c>
      <c r="AD586">
        <f>'"rank"; your input only here!'!AD188</f>
        <v>0</v>
      </c>
      <c r="AE586">
        <f>'"rank"; your input only here!'!AE188</f>
        <v>0</v>
      </c>
      <c r="AF586">
        <f>'"rank"; your input only here!'!AF188</f>
        <v>0</v>
      </c>
      <c r="AG586">
        <f>'"rank"; your input only here!'!AG188</f>
        <v>0</v>
      </c>
      <c r="AH586">
        <f>'"rank"; your input only here!'!AH188</f>
        <v>0</v>
      </c>
      <c r="AI586">
        <f>'"rank"; your input only here!'!AI188</f>
        <v>0</v>
      </c>
      <c r="AJ586">
        <f>'"rank"; your input only here!'!AJ188</f>
        <v>0</v>
      </c>
      <c r="AK586">
        <f>'"rank"; your input only here!'!AK188</f>
        <v>0</v>
      </c>
      <c r="AL586">
        <f>'"rank"; your input only here!'!AL188</f>
        <v>0</v>
      </c>
      <c r="AM586" s="25">
        <f>'"rank"; your input only here!'!AM188</f>
        <v>0</v>
      </c>
      <c r="AN586" s="25">
        <f>'"rank"; your input only here!'!AN188</f>
        <v>0</v>
      </c>
      <c r="AO586" s="25">
        <f>'"rank"; your input only here!'!AO188</f>
        <v>0</v>
      </c>
      <c r="AP586" s="25">
        <f>'"rank"; your input only here!'!AP188</f>
        <v>0</v>
      </c>
      <c r="AQ586" s="25">
        <f>'"rank"; your input only here!'!AQ188</f>
        <v>0</v>
      </c>
    </row>
    <row r="587" spans="1:43" x14ac:dyDescent="0.25">
      <c r="A587" t="str">
        <f>'"rank"; your input only here!'!A189</f>
        <v>A184</v>
      </c>
      <c r="B587" t="str">
        <f>'"rank"; your input only here!'!B189</f>
        <v>Test Project 184</v>
      </c>
      <c r="C587">
        <f>'"rank"; your input only here!'!C189</f>
        <v>0</v>
      </c>
      <c r="D587">
        <f t="shared" si="8"/>
        <v>0</v>
      </c>
      <c r="E587">
        <f>'"rank"; your input only here!'!E189</f>
        <v>184</v>
      </c>
      <c r="F587">
        <f>'"rank"; your input only here!'!F189</f>
        <v>0</v>
      </c>
      <c r="G587">
        <f>'"rank"; your input only here!'!G189</f>
        <v>0</v>
      </c>
      <c r="H587">
        <f>'"rank"; your input only here!'!H189</f>
        <v>0</v>
      </c>
      <c r="I587">
        <f>'"rank"; your input only here!'!I189</f>
        <v>0</v>
      </c>
      <c r="J587">
        <f>'"rank"; your input only here!'!J189</f>
        <v>0</v>
      </c>
      <c r="K587">
        <f>'"rank"; your input only here!'!K189</f>
        <v>0</v>
      </c>
      <c r="L587">
        <f>'"rank"; your input only here!'!L189</f>
        <v>0</v>
      </c>
      <c r="M587">
        <f>'"rank"; your input only here!'!M189</f>
        <v>0</v>
      </c>
      <c r="N587">
        <f>'"rank"; your input only here!'!N189</f>
        <v>0</v>
      </c>
      <c r="O587">
        <f>'"rank"; your input only here!'!O189</f>
        <v>0</v>
      </c>
      <c r="P587">
        <f>'"rank"; your input only here!'!P189</f>
        <v>0</v>
      </c>
      <c r="Q587">
        <f>'"rank"; your input only here!'!Q189</f>
        <v>0</v>
      </c>
      <c r="R587">
        <f>'"rank"; your input only here!'!R189</f>
        <v>0</v>
      </c>
      <c r="S587">
        <f>'"rank"; your input only here!'!S189</f>
        <v>0</v>
      </c>
      <c r="T587">
        <f>'"rank"; your input only here!'!T189</f>
        <v>0</v>
      </c>
      <c r="U587">
        <f>'"rank"; your input only here!'!U189</f>
        <v>0</v>
      </c>
      <c r="V587">
        <f>'"rank"; your input only here!'!V189</f>
        <v>0</v>
      </c>
      <c r="W587">
        <f>'"rank"; your input only here!'!W189</f>
        <v>0</v>
      </c>
      <c r="X587">
        <f>'"rank"; your input only here!'!X189</f>
        <v>0</v>
      </c>
      <c r="Y587">
        <f>'"rank"; your input only here!'!Y189</f>
        <v>0</v>
      </c>
      <c r="Z587">
        <f>'"rank"; your input only here!'!Z189</f>
        <v>0</v>
      </c>
      <c r="AA587">
        <f>'"rank"; your input only here!'!AA189</f>
        <v>0</v>
      </c>
      <c r="AB587">
        <f>'"rank"; your input only here!'!AB189</f>
        <v>0</v>
      </c>
      <c r="AC587">
        <f>'"rank"; your input only here!'!AC189</f>
        <v>0</v>
      </c>
      <c r="AD587">
        <f>'"rank"; your input only here!'!AD189</f>
        <v>0</v>
      </c>
      <c r="AE587">
        <f>'"rank"; your input only here!'!AE189</f>
        <v>0</v>
      </c>
      <c r="AF587">
        <f>'"rank"; your input only here!'!AF189</f>
        <v>0</v>
      </c>
      <c r="AG587">
        <f>'"rank"; your input only here!'!AG189</f>
        <v>0</v>
      </c>
      <c r="AH587">
        <f>'"rank"; your input only here!'!AH189</f>
        <v>0</v>
      </c>
      <c r="AI587">
        <f>'"rank"; your input only here!'!AI189</f>
        <v>0</v>
      </c>
      <c r="AJ587">
        <f>'"rank"; your input only here!'!AJ189</f>
        <v>0</v>
      </c>
      <c r="AK587">
        <f>'"rank"; your input only here!'!AK189</f>
        <v>0</v>
      </c>
      <c r="AL587">
        <f>'"rank"; your input only here!'!AL189</f>
        <v>0</v>
      </c>
      <c r="AM587" s="25">
        <f>'"rank"; your input only here!'!AM189</f>
        <v>0</v>
      </c>
      <c r="AN587" s="25">
        <f>'"rank"; your input only here!'!AN189</f>
        <v>0</v>
      </c>
      <c r="AO587" s="25">
        <f>'"rank"; your input only here!'!AO189</f>
        <v>0</v>
      </c>
      <c r="AP587" s="25">
        <f>'"rank"; your input only here!'!AP189</f>
        <v>0</v>
      </c>
      <c r="AQ587" s="25">
        <f>'"rank"; your input only here!'!AQ189</f>
        <v>0</v>
      </c>
    </row>
    <row r="588" spans="1:43" x14ac:dyDescent="0.25">
      <c r="A588" t="str">
        <f>'"rank"; your input only here!'!A190</f>
        <v>A185</v>
      </c>
      <c r="B588" t="str">
        <f>'"rank"; your input only here!'!B190</f>
        <v>Test Project 185</v>
      </c>
      <c r="C588">
        <f>'"rank"; your input only here!'!C190</f>
        <v>0</v>
      </c>
      <c r="D588">
        <f t="shared" si="8"/>
        <v>0</v>
      </c>
      <c r="E588">
        <f>'"rank"; your input only here!'!E190</f>
        <v>185</v>
      </c>
      <c r="F588">
        <f>'"rank"; your input only here!'!F190</f>
        <v>0</v>
      </c>
      <c r="G588">
        <f>'"rank"; your input only here!'!G190</f>
        <v>0</v>
      </c>
      <c r="H588">
        <f>'"rank"; your input only here!'!H190</f>
        <v>0</v>
      </c>
      <c r="I588">
        <f>'"rank"; your input only here!'!I190</f>
        <v>0</v>
      </c>
      <c r="J588">
        <f>'"rank"; your input only here!'!J190</f>
        <v>0</v>
      </c>
      <c r="K588">
        <f>'"rank"; your input only here!'!K190</f>
        <v>0</v>
      </c>
      <c r="L588">
        <f>'"rank"; your input only here!'!L190</f>
        <v>0</v>
      </c>
      <c r="M588">
        <f>'"rank"; your input only here!'!M190</f>
        <v>0</v>
      </c>
      <c r="N588">
        <f>'"rank"; your input only here!'!N190</f>
        <v>0</v>
      </c>
      <c r="O588">
        <f>'"rank"; your input only here!'!O190</f>
        <v>0</v>
      </c>
      <c r="P588">
        <f>'"rank"; your input only here!'!P190</f>
        <v>0</v>
      </c>
      <c r="Q588">
        <f>'"rank"; your input only here!'!Q190</f>
        <v>0</v>
      </c>
      <c r="R588">
        <f>'"rank"; your input only here!'!R190</f>
        <v>0</v>
      </c>
      <c r="S588">
        <f>'"rank"; your input only here!'!S190</f>
        <v>0</v>
      </c>
      <c r="T588">
        <f>'"rank"; your input only here!'!T190</f>
        <v>0</v>
      </c>
      <c r="U588">
        <f>'"rank"; your input only here!'!U190</f>
        <v>0</v>
      </c>
      <c r="V588">
        <f>'"rank"; your input only here!'!V190</f>
        <v>0</v>
      </c>
      <c r="W588">
        <f>'"rank"; your input only here!'!W190</f>
        <v>0</v>
      </c>
      <c r="X588">
        <f>'"rank"; your input only here!'!X190</f>
        <v>0</v>
      </c>
      <c r="Y588">
        <f>'"rank"; your input only here!'!Y190</f>
        <v>0</v>
      </c>
      <c r="Z588">
        <f>'"rank"; your input only here!'!Z190</f>
        <v>0</v>
      </c>
      <c r="AA588">
        <f>'"rank"; your input only here!'!AA190</f>
        <v>0</v>
      </c>
      <c r="AB588">
        <f>'"rank"; your input only here!'!AB190</f>
        <v>0</v>
      </c>
      <c r="AC588">
        <f>'"rank"; your input only here!'!AC190</f>
        <v>0</v>
      </c>
      <c r="AD588">
        <f>'"rank"; your input only here!'!AD190</f>
        <v>0</v>
      </c>
      <c r="AE588">
        <f>'"rank"; your input only here!'!AE190</f>
        <v>0</v>
      </c>
      <c r="AF588">
        <f>'"rank"; your input only here!'!AF190</f>
        <v>0</v>
      </c>
      <c r="AG588">
        <f>'"rank"; your input only here!'!AG190</f>
        <v>0</v>
      </c>
      <c r="AH588">
        <f>'"rank"; your input only here!'!AH190</f>
        <v>0</v>
      </c>
      <c r="AI588">
        <f>'"rank"; your input only here!'!AI190</f>
        <v>0</v>
      </c>
      <c r="AJ588">
        <f>'"rank"; your input only here!'!AJ190</f>
        <v>0</v>
      </c>
      <c r="AK588">
        <f>'"rank"; your input only here!'!AK190</f>
        <v>0</v>
      </c>
      <c r="AL588">
        <f>'"rank"; your input only here!'!AL190</f>
        <v>0</v>
      </c>
      <c r="AM588" s="25">
        <f>'"rank"; your input only here!'!AM190</f>
        <v>0</v>
      </c>
      <c r="AN588" s="25">
        <f>'"rank"; your input only here!'!AN190</f>
        <v>0</v>
      </c>
      <c r="AO588" s="25">
        <f>'"rank"; your input only here!'!AO190</f>
        <v>0</v>
      </c>
      <c r="AP588" s="25">
        <f>'"rank"; your input only here!'!AP190</f>
        <v>0</v>
      </c>
      <c r="AQ588" s="25">
        <f>'"rank"; your input only here!'!AQ190</f>
        <v>0</v>
      </c>
    </row>
    <row r="589" spans="1:43" x14ac:dyDescent="0.25">
      <c r="A589" t="str">
        <f>'"rank"; your input only here!'!A191</f>
        <v>A186</v>
      </c>
      <c r="B589" t="str">
        <f>'"rank"; your input only here!'!B191</f>
        <v>Test Project 186</v>
      </c>
      <c r="C589">
        <f>'"rank"; your input only here!'!C191</f>
        <v>0</v>
      </c>
      <c r="D589">
        <f t="shared" si="8"/>
        <v>0</v>
      </c>
      <c r="E589">
        <f>'"rank"; your input only here!'!E191</f>
        <v>186</v>
      </c>
      <c r="F589">
        <f>'"rank"; your input only here!'!F191</f>
        <v>0</v>
      </c>
      <c r="G589">
        <f>'"rank"; your input only here!'!G191</f>
        <v>0</v>
      </c>
      <c r="H589">
        <f>'"rank"; your input only here!'!H191</f>
        <v>0</v>
      </c>
      <c r="I589">
        <f>'"rank"; your input only here!'!I191</f>
        <v>0</v>
      </c>
      <c r="J589">
        <f>'"rank"; your input only here!'!J191</f>
        <v>0</v>
      </c>
      <c r="K589">
        <f>'"rank"; your input only here!'!K191</f>
        <v>0</v>
      </c>
      <c r="L589">
        <f>'"rank"; your input only here!'!L191</f>
        <v>0</v>
      </c>
      <c r="M589">
        <f>'"rank"; your input only here!'!M191</f>
        <v>0</v>
      </c>
      <c r="N589">
        <f>'"rank"; your input only here!'!N191</f>
        <v>0</v>
      </c>
      <c r="O589">
        <f>'"rank"; your input only here!'!O191</f>
        <v>0</v>
      </c>
      <c r="P589">
        <f>'"rank"; your input only here!'!P191</f>
        <v>0</v>
      </c>
      <c r="Q589">
        <f>'"rank"; your input only here!'!Q191</f>
        <v>0</v>
      </c>
      <c r="R589">
        <f>'"rank"; your input only here!'!R191</f>
        <v>0</v>
      </c>
      <c r="S589">
        <f>'"rank"; your input only here!'!S191</f>
        <v>0</v>
      </c>
      <c r="T589">
        <f>'"rank"; your input only here!'!T191</f>
        <v>0</v>
      </c>
      <c r="U589">
        <f>'"rank"; your input only here!'!U191</f>
        <v>0</v>
      </c>
      <c r="V589">
        <f>'"rank"; your input only here!'!V191</f>
        <v>0</v>
      </c>
      <c r="W589">
        <f>'"rank"; your input only here!'!W191</f>
        <v>0</v>
      </c>
      <c r="X589">
        <f>'"rank"; your input only here!'!X191</f>
        <v>0</v>
      </c>
      <c r="Y589">
        <f>'"rank"; your input only here!'!Y191</f>
        <v>0</v>
      </c>
      <c r="Z589">
        <f>'"rank"; your input only here!'!Z191</f>
        <v>0</v>
      </c>
      <c r="AA589">
        <f>'"rank"; your input only here!'!AA191</f>
        <v>0</v>
      </c>
      <c r="AB589">
        <f>'"rank"; your input only here!'!AB191</f>
        <v>0</v>
      </c>
      <c r="AC589">
        <f>'"rank"; your input only here!'!AC191</f>
        <v>0</v>
      </c>
      <c r="AD589">
        <f>'"rank"; your input only here!'!AD191</f>
        <v>0</v>
      </c>
      <c r="AE589">
        <f>'"rank"; your input only here!'!AE191</f>
        <v>0</v>
      </c>
      <c r="AF589">
        <f>'"rank"; your input only here!'!AF191</f>
        <v>0</v>
      </c>
      <c r="AG589">
        <f>'"rank"; your input only here!'!AG191</f>
        <v>0</v>
      </c>
      <c r="AH589">
        <f>'"rank"; your input only here!'!AH191</f>
        <v>0</v>
      </c>
      <c r="AI589">
        <f>'"rank"; your input only here!'!AI191</f>
        <v>0</v>
      </c>
      <c r="AJ589">
        <f>'"rank"; your input only here!'!AJ191</f>
        <v>0</v>
      </c>
      <c r="AK589">
        <f>'"rank"; your input only here!'!AK191</f>
        <v>0</v>
      </c>
      <c r="AL589">
        <f>'"rank"; your input only here!'!AL191</f>
        <v>0</v>
      </c>
      <c r="AM589" s="25">
        <f>'"rank"; your input only here!'!AM191</f>
        <v>0</v>
      </c>
      <c r="AN589" s="25">
        <f>'"rank"; your input only here!'!AN191</f>
        <v>0</v>
      </c>
      <c r="AO589" s="25">
        <f>'"rank"; your input only here!'!AO191</f>
        <v>0</v>
      </c>
      <c r="AP589" s="25">
        <f>'"rank"; your input only here!'!AP191</f>
        <v>0</v>
      </c>
      <c r="AQ589" s="25">
        <f>'"rank"; your input only here!'!AQ191</f>
        <v>0</v>
      </c>
    </row>
    <row r="590" spans="1:43" x14ac:dyDescent="0.25">
      <c r="A590" t="str">
        <f>'"rank"; your input only here!'!A192</f>
        <v>A187</v>
      </c>
      <c r="B590" t="str">
        <f>'"rank"; your input only here!'!B192</f>
        <v>Test Project 187</v>
      </c>
      <c r="C590">
        <f>'"rank"; your input only here!'!C192</f>
        <v>0</v>
      </c>
      <c r="D590">
        <f t="shared" si="8"/>
        <v>0</v>
      </c>
      <c r="E590">
        <f>'"rank"; your input only here!'!E192</f>
        <v>187</v>
      </c>
      <c r="F590">
        <f>'"rank"; your input only here!'!F192</f>
        <v>0</v>
      </c>
      <c r="G590">
        <f>'"rank"; your input only here!'!G192</f>
        <v>0</v>
      </c>
      <c r="H590">
        <f>'"rank"; your input only here!'!H192</f>
        <v>0</v>
      </c>
      <c r="I590">
        <f>'"rank"; your input only here!'!I192</f>
        <v>0</v>
      </c>
      <c r="J590">
        <f>'"rank"; your input only here!'!J192</f>
        <v>0</v>
      </c>
      <c r="K590">
        <f>'"rank"; your input only here!'!K192</f>
        <v>0</v>
      </c>
      <c r="L590">
        <f>'"rank"; your input only here!'!L192</f>
        <v>0</v>
      </c>
      <c r="M590">
        <f>'"rank"; your input only here!'!M192</f>
        <v>0</v>
      </c>
      <c r="N590">
        <f>'"rank"; your input only here!'!N192</f>
        <v>0</v>
      </c>
      <c r="O590">
        <f>'"rank"; your input only here!'!O192</f>
        <v>0</v>
      </c>
      <c r="P590">
        <f>'"rank"; your input only here!'!P192</f>
        <v>0</v>
      </c>
      <c r="Q590">
        <f>'"rank"; your input only here!'!Q192</f>
        <v>0</v>
      </c>
      <c r="R590">
        <f>'"rank"; your input only here!'!R192</f>
        <v>0</v>
      </c>
      <c r="S590">
        <f>'"rank"; your input only here!'!S192</f>
        <v>0</v>
      </c>
      <c r="T590">
        <f>'"rank"; your input only here!'!T192</f>
        <v>0</v>
      </c>
      <c r="U590">
        <f>'"rank"; your input only here!'!U192</f>
        <v>0</v>
      </c>
      <c r="V590">
        <f>'"rank"; your input only here!'!V192</f>
        <v>0</v>
      </c>
      <c r="W590">
        <f>'"rank"; your input only here!'!W192</f>
        <v>0</v>
      </c>
      <c r="X590">
        <f>'"rank"; your input only here!'!X192</f>
        <v>0</v>
      </c>
      <c r="Y590">
        <f>'"rank"; your input only here!'!Y192</f>
        <v>0</v>
      </c>
      <c r="Z590">
        <f>'"rank"; your input only here!'!Z192</f>
        <v>0</v>
      </c>
      <c r="AA590">
        <f>'"rank"; your input only here!'!AA192</f>
        <v>0</v>
      </c>
      <c r="AB590">
        <f>'"rank"; your input only here!'!AB192</f>
        <v>0</v>
      </c>
      <c r="AC590">
        <f>'"rank"; your input only here!'!AC192</f>
        <v>0</v>
      </c>
      <c r="AD590">
        <f>'"rank"; your input only here!'!AD192</f>
        <v>0</v>
      </c>
      <c r="AE590">
        <f>'"rank"; your input only here!'!AE192</f>
        <v>0</v>
      </c>
      <c r="AF590">
        <f>'"rank"; your input only here!'!AF192</f>
        <v>0</v>
      </c>
      <c r="AG590">
        <f>'"rank"; your input only here!'!AG192</f>
        <v>0</v>
      </c>
      <c r="AH590">
        <f>'"rank"; your input only here!'!AH192</f>
        <v>0</v>
      </c>
      <c r="AI590">
        <f>'"rank"; your input only here!'!AI192</f>
        <v>0</v>
      </c>
      <c r="AJ590">
        <f>'"rank"; your input only here!'!AJ192</f>
        <v>0</v>
      </c>
      <c r="AK590">
        <f>'"rank"; your input only here!'!AK192</f>
        <v>0</v>
      </c>
      <c r="AL590">
        <f>'"rank"; your input only here!'!AL192</f>
        <v>0</v>
      </c>
      <c r="AM590" s="25">
        <f>'"rank"; your input only here!'!AM192</f>
        <v>0</v>
      </c>
      <c r="AN590" s="25">
        <f>'"rank"; your input only here!'!AN192</f>
        <v>0</v>
      </c>
      <c r="AO590" s="25">
        <f>'"rank"; your input only here!'!AO192</f>
        <v>0</v>
      </c>
      <c r="AP590" s="25">
        <f>'"rank"; your input only here!'!AP192</f>
        <v>0</v>
      </c>
      <c r="AQ590" s="25">
        <f>'"rank"; your input only here!'!AQ192</f>
        <v>0</v>
      </c>
    </row>
    <row r="591" spans="1:43" x14ac:dyDescent="0.25">
      <c r="A591" t="str">
        <f>'"rank"; your input only here!'!A193</f>
        <v>A188</v>
      </c>
      <c r="B591" t="str">
        <f>'"rank"; your input only here!'!B193</f>
        <v>Test Project 188</v>
      </c>
      <c r="C591">
        <f>'"rank"; your input only here!'!C193</f>
        <v>0</v>
      </c>
      <c r="D591">
        <f t="shared" si="8"/>
        <v>0</v>
      </c>
      <c r="E591">
        <f>'"rank"; your input only here!'!E193</f>
        <v>188</v>
      </c>
      <c r="F591">
        <f>'"rank"; your input only here!'!F193</f>
        <v>0</v>
      </c>
      <c r="G591">
        <f>'"rank"; your input only here!'!G193</f>
        <v>0</v>
      </c>
      <c r="H591">
        <f>'"rank"; your input only here!'!H193</f>
        <v>0</v>
      </c>
      <c r="I591">
        <f>'"rank"; your input only here!'!I193</f>
        <v>0</v>
      </c>
      <c r="J591">
        <f>'"rank"; your input only here!'!J193</f>
        <v>0</v>
      </c>
      <c r="K591">
        <f>'"rank"; your input only here!'!K193</f>
        <v>0</v>
      </c>
      <c r="L591">
        <f>'"rank"; your input only here!'!L193</f>
        <v>0</v>
      </c>
      <c r="M591">
        <f>'"rank"; your input only here!'!M193</f>
        <v>0</v>
      </c>
      <c r="N591">
        <f>'"rank"; your input only here!'!N193</f>
        <v>0</v>
      </c>
      <c r="O591">
        <f>'"rank"; your input only here!'!O193</f>
        <v>0</v>
      </c>
      <c r="P591">
        <f>'"rank"; your input only here!'!P193</f>
        <v>0</v>
      </c>
      <c r="Q591">
        <f>'"rank"; your input only here!'!Q193</f>
        <v>0</v>
      </c>
      <c r="R591">
        <f>'"rank"; your input only here!'!R193</f>
        <v>0</v>
      </c>
      <c r="S591">
        <f>'"rank"; your input only here!'!S193</f>
        <v>0</v>
      </c>
      <c r="T591">
        <f>'"rank"; your input only here!'!T193</f>
        <v>0</v>
      </c>
      <c r="U591">
        <f>'"rank"; your input only here!'!U193</f>
        <v>0</v>
      </c>
      <c r="V591">
        <f>'"rank"; your input only here!'!V193</f>
        <v>0</v>
      </c>
      <c r="W591">
        <f>'"rank"; your input only here!'!W193</f>
        <v>0</v>
      </c>
      <c r="X591">
        <f>'"rank"; your input only here!'!X193</f>
        <v>0</v>
      </c>
      <c r="Y591">
        <f>'"rank"; your input only here!'!Y193</f>
        <v>0</v>
      </c>
      <c r="Z591">
        <f>'"rank"; your input only here!'!Z193</f>
        <v>0</v>
      </c>
      <c r="AA591">
        <f>'"rank"; your input only here!'!AA193</f>
        <v>0</v>
      </c>
      <c r="AB591">
        <f>'"rank"; your input only here!'!AB193</f>
        <v>0</v>
      </c>
      <c r="AC591">
        <f>'"rank"; your input only here!'!AC193</f>
        <v>0</v>
      </c>
      <c r="AD591">
        <f>'"rank"; your input only here!'!AD193</f>
        <v>0</v>
      </c>
      <c r="AE591">
        <f>'"rank"; your input only here!'!AE193</f>
        <v>0</v>
      </c>
      <c r="AF591">
        <f>'"rank"; your input only here!'!AF193</f>
        <v>0</v>
      </c>
      <c r="AG591">
        <f>'"rank"; your input only here!'!AG193</f>
        <v>0</v>
      </c>
      <c r="AH591">
        <f>'"rank"; your input only here!'!AH193</f>
        <v>0</v>
      </c>
      <c r="AI591">
        <f>'"rank"; your input only here!'!AI193</f>
        <v>0</v>
      </c>
      <c r="AJ591">
        <f>'"rank"; your input only here!'!AJ193</f>
        <v>0</v>
      </c>
      <c r="AK591">
        <f>'"rank"; your input only here!'!AK193</f>
        <v>0</v>
      </c>
      <c r="AL591">
        <f>'"rank"; your input only here!'!AL193</f>
        <v>0</v>
      </c>
      <c r="AM591" s="25">
        <f>'"rank"; your input only here!'!AM193</f>
        <v>0</v>
      </c>
      <c r="AN591" s="25">
        <f>'"rank"; your input only here!'!AN193</f>
        <v>0</v>
      </c>
      <c r="AO591" s="25">
        <f>'"rank"; your input only here!'!AO193</f>
        <v>0</v>
      </c>
      <c r="AP591" s="25">
        <f>'"rank"; your input only here!'!AP193</f>
        <v>0</v>
      </c>
      <c r="AQ591" s="25">
        <f>'"rank"; your input only here!'!AQ193</f>
        <v>0</v>
      </c>
    </row>
    <row r="592" spans="1:43" x14ac:dyDescent="0.25">
      <c r="A592" t="str">
        <f>'"rank"; your input only here!'!A194</f>
        <v>A189</v>
      </c>
      <c r="B592" t="str">
        <f>'"rank"; your input only here!'!B194</f>
        <v>Test Project 189</v>
      </c>
      <c r="C592">
        <f>'"rank"; your input only here!'!C194</f>
        <v>0</v>
      </c>
      <c r="D592">
        <f t="shared" si="8"/>
        <v>0</v>
      </c>
      <c r="E592">
        <f>'"rank"; your input only here!'!E194</f>
        <v>189</v>
      </c>
      <c r="F592">
        <f>'"rank"; your input only here!'!F194</f>
        <v>0</v>
      </c>
      <c r="G592">
        <f>'"rank"; your input only here!'!G194</f>
        <v>0</v>
      </c>
      <c r="H592">
        <f>'"rank"; your input only here!'!H194</f>
        <v>0</v>
      </c>
      <c r="I592">
        <f>'"rank"; your input only here!'!I194</f>
        <v>0</v>
      </c>
      <c r="J592">
        <f>'"rank"; your input only here!'!J194</f>
        <v>0</v>
      </c>
      <c r="K592">
        <f>'"rank"; your input only here!'!K194</f>
        <v>0</v>
      </c>
      <c r="L592">
        <f>'"rank"; your input only here!'!L194</f>
        <v>0</v>
      </c>
      <c r="M592">
        <f>'"rank"; your input only here!'!M194</f>
        <v>0</v>
      </c>
      <c r="N592">
        <f>'"rank"; your input only here!'!N194</f>
        <v>0</v>
      </c>
      <c r="O592">
        <f>'"rank"; your input only here!'!O194</f>
        <v>0</v>
      </c>
      <c r="P592">
        <f>'"rank"; your input only here!'!P194</f>
        <v>0</v>
      </c>
      <c r="Q592">
        <f>'"rank"; your input only here!'!Q194</f>
        <v>0</v>
      </c>
      <c r="R592">
        <f>'"rank"; your input only here!'!R194</f>
        <v>0</v>
      </c>
      <c r="S592">
        <f>'"rank"; your input only here!'!S194</f>
        <v>0</v>
      </c>
      <c r="T592">
        <f>'"rank"; your input only here!'!T194</f>
        <v>0</v>
      </c>
      <c r="U592">
        <f>'"rank"; your input only here!'!U194</f>
        <v>0</v>
      </c>
      <c r="V592">
        <f>'"rank"; your input only here!'!V194</f>
        <v>0</v>
      </c>
      <c r="W592">
        <f>'"rank"; your input only here!'!W194</f>
        <v>0</v>
      </c>
      <c r="X592">
        <f>'"rank"; your input only here!'!X194</f>
        <v>0</v>
      </c>
      <c r="Y592">
        <f>'"rank"; your input only here!'!Y194</f>
        <v>0</v>
      </c>
      <c r="Z592">
        <f>'"rank"; your input only here!'!Z194</f>
        <v>0</v>
      </c>
      <c r="AA592">
        <f>'"rank"; your input only here!'!AA194</f>
        <v>0</v>
      </c>
      <c r="AB592">
        <f>'"rank"; your input only here!'!AB194</f>
        <v>0</v>
      </c>
      <c r="AC592">
        <f>'"rank"; your input only here!'!AC194</f>
        <v>0</v>
      </c>
      <c r="AD592">
        <f>'"rank"; your input only here!'!AD194</f>
        <v>0</v>
      </c>
      <c r="AE592">
        <f>'"rank"; your input only here!'!AE194</f>
        <v>0</v>
      </c>
      <c r="AF592">
        <f>'"rank"; your input only here!'!AF194</f>
        <v>0</v>
      </c>
      <c r="AG592">
        <f>'"rank"; your input only here!'!AG194</f>
        <v>0</v>
      </c>
      <c r="AH592">
        <f>'"rank"; your input only here!'!AH194</f>
        <v>0</v>
      </c>
      <c r="AI592">
        <f>'"rank"; your input only here!'!AI194</f>
        <v>0</v>
      </c>
      <c r="AJ592">
        <f>'"rank"; your input only here!'!AJ194</f>
        <v>0</v>
      </c>
      <c r="AK592">
        <f>'"rank"; your input only here!'!AK194</f>
        <v>0</v>
      </c>
      <c r="AL592">
        <f>'"rank"; your input only here!'!AL194</f>
        <v>0</v>
      </c>
      <c r="AM592" s="25">
        <f>'"rank"; your input only here!'!AM194</f>
        <v>0</v>
      </c>
      <c r="AN592" s="25">
        <f>'"rank"; your input only here!'!AN194</f>
        <v>0</v>
      </c>
      <c r="AO592" s="25">
        <f>'"rank"; your input only here!'!AO194</f>
        <v>0</v>
      </c>
      <c r="AP592" s="25">
        <f>'"rank"; your input only here!'!AP194</f>
        <v>0</v>
      </c>
      <c r="AQ592" s="25">
        <f>'"rank"; your input only here!'!AQ194</f>
        <v>0</v>
      </c>
    </row>
    <row r="593" spans="1:43" x14ac:dyDescent="0.25">
      <c r="A593" t="str">
        <f>'"rank"; your input only here!'!A195</f>
        <v>A190</v>
      </c>
      <c r="B593" t="str">
        <f>'"rank"; your input only here!'!B195</f>
        <v>Test Project 190</v>
      </c>
      <c r="C593">
        <f>'"rank"; your input only here!'!C195</f>
        <v>0</v>
      </c>
      <c r="D593">
        <f t="shared" si="8"/>
        <v>0</v>
      </c>
      <c r="E593">
        <f>'"rank"; your input only here!'!E195</f>
        <v>190</v>
      </c>
      <c r="F593">
        <f>'"rank"; your input only here!'!F195</f>
        <v>0</v>
      </c>
      <c r="G593">
        <f>'"rank"; your input only here!'!G195</f>
        <v>0</v>
      </c>
      <c r="H593">
        <f>'"rank"; your input only here!'!H195</f>
        <v>0</v>
      </c>
      <c r="I593">
        <f>'"rank"; your input only here!'!I195</f>
        <v>0</v>
      </c>
      <c r="J593">
        <f>'"rank"; your input only here!'!J195</f>
        <v>0</v>
      </c>
      <c r="K593">
        <f>'"rank"; your input only here!'!K195</f>
        <v>0</v>
      </c>
      <c r="L593">
        <f>'"rank"; your input only here!'!L195</f>
        <v>0</v>
      </c>
      <c r="M593">
        <f>'"rank"; your input only here!'!M195</f>
        <v>0</v>
      </c>
      <c r="N593">
        <f>'"rank"; your input only here!'!N195</f>
        <v>0</v>
      </c>
      <c r="O593">
        <f>'"rank"; your input only here!'!O195</f>
        <v>0</v>
      </c>
      <c r="P593">
        <f>'"rank"; your input only here!'!P195</f>
        <v>0</v>
      </c>
      <c r="Q593">
        <f>'"rank"; your input only here!'!Q195</f>
        <v>0</v>
      </c>
      <c r="R593">
        <f>'"rank"; your input only here!'!R195</f>
        <v>0</v>
      </c>
      <c r="S593">
        <f>'"rank"; your input only here!'!S195</f>
        <v>0</v>
      </c>
      <c r="T593">
        <f>'"rank"; your input only here!'!T195</f>
        <v>0</v>
      </c>
      <c r="U593">
        <f>'"rank"; your input only here!'!U195</f>
        <v>0</v>
      </c>
      <c r="V593">
        <f>'"rank"; your input only here!'!V195</f>
        <v>0</v>
      </c>
      <c r="W593">
        <f>'"rank"; your input only here!'!W195</f>
        <v>0</v>
      </c>
      <c r="X593">
        <f>'"rank"; your input only here!'!X195</f>
        <v>0</v>
      </c>
      <c r="Y593">
        <f>'"rank"; your input only here!'!Y195</f>
        <v>0</v>
      </c>
      <c r="Z593">
        <f>'"rank"; your input only here!'!Z195</f>
        <v>0</v>
      </c>
      <c r="AA593">
        <f>'"rank"; your input only here!'!AA195</f>
        <v>0</v>
      </c>
      <c r="AB593">
        <f>'"rank"; your input only here!'!AB195</f>
        <v>0</v>
      </c>
      <c r="AC593">
        <f>'"rank"; your input only here!'!AC195</f>
        <v>0</v>
      </c>
      <c r="AD593">
        <f>'"rank"; your input only here!'!AD195</f>
        <v>0</v>
      </c>
      <c r="AE593">
        <f>'"rank"; your input only here!'!AE195</f>
        <v>0</v>
      </c>
      <c r="AF593">
        <f>'"rank"; your input only here!'!AF195</f>
        <v>0</v>
      </c>
      <c r="AG593">
        <f>'"rank"; your input only here!'!AG195</f>
        <v>0</v>
      </c>
      <c r="AH593">
        <f>'"rank"; your input only here!'!AH195</f>
        <v>0</v>
      </c>
      <c r="AI593">
        <f>'"rank"; your input only here!'!AI195</f>
        <v>0</v>
      </c>
      <c r="AJ593">
        <f>'"rank"; your input only here!'!AJ195</f>
        <v>0</v>
      </c>
      <c r="AK593">
        <f>'"rank"; your input only here!'!AK195</f>
        <v>0</v>
      </c>
      <c r="AL593">
        <f>'"rank"; your input only here!'!AL195</f>
        <v>0</v>
      </c>
      <c r="AM593" s="25">
        <f>'"rank"; your input only here!'!AM195</f>
        <v>0</v>
      </c>
      <c r="AN593" s="25">
        <f>'"rank"; your input only here!'!AN195</f>
        <v>0</v>
      </c>
      <c r="AO593" s="25">
        <f>'"rank"; your input only here!'!AO195</f>
        <v>0</v>
      </c>
      <c r="AP593" s="25">
        <f>'"rank"; your input only here!'!AP195</f>
        <v>0</v>
      </c>
      <c r="AQ593" s="25">
        <f>'"rank"; your input only here!'!AQ195</f>
        <v>0</v>
      </c>
    </row>
    <row r="594" spans="1:43" x14ac:dyDescent="0.25">
      <c r="A594" t="str">
        <f>'"rank"; your input only here!'!A196</f>
        <v>A191</v>
      </c>
      <c r="B594" t="str">
        <f>'"rank"; your input only here!'!B196</f>
        <v>Test Project 191</v>
      </c>
      <c r="C594">
        <f>'"rank"; your input only here!'!C196</f>
        <v>0</v>
      </c>
      <c r="D594">
        <f t="shared" si="8"/>
        <v>0</v>
      </c>
      <c r="E594">
        <f>'"rank"; your input only here!'!E196</f>
        <v>191</v>
      </c>
      <c r="F594">
        <f>'"rank"; your input only here!'!F196</f>
        <v>0</v>
      </c>
      <c r="G594">
        <f>'"rank"; your input only here!'!G196</f>
        <v>0</v>
      </c>
      <c r="H594">
        <f>'"rank"; your input only here!'!H196</f>
        <v>0</v>
      </c>
      <c r="I594">
        <f>'"rank"; your input only here!'!I196</f>
        <v>0</v>
      </c>
      <c r="J594">
        <f>'"rank"; your input only here!'!J196</f>
        <v>0</v>
      </c>
      <c r="K594">
        <f>'"rank"; your input only here!'!K196</f>
        <v>0</v>
      </c>
      <c r="L594">
        <f>'"rank"; your input only here!'!L196</f>
        <v>0</v>
      </c>
      <c r="M594">
        <f>'"rank"; your input only here!'!M196</f>
        <v>0</v>
      </c>
      <c r="N594">
        <f>'"rank"; your input only here!'!N196</f>
        <v>0</v>
      </c>
      <c r="O594">
        <f>'"rank"; your input only here!'!O196</f>
        <v>0</v>
      </c>
      <c r="P594">
        <f>'"rank"; your input only here!'!P196</f>
        <v>0</v>
      </c>
      <c r="Q594">
        <f>'"rank"; your input only here!'!Q196</f>
        <v>0</v>
      </c>
      <c r="R594">
        <f>'"rank"; your input only here!'!R196</f>
        <v>0</v>
      </c>
      <c r="S594">
        <f>'"rank"; your input only here!'!S196</f>
        <v>0</v>
      </c>
      <c r="T594">
        <f>'"rank"; your input only here!'!T196</f>
        <v>0</v>
      </c>
      <c r="U594">
        <f>'"rank"; your input only here!'!U196</f>
        <v>0</v>
      </c>
      <c r="V594">
        <f>'"rank"; your input only here!'!V196</f>
        <v>0</v>
      </c>
      <c r="W594">
        <f>'"rank"; your input only here!'!W196</f>
        <v>0</v>
      </c>
      <c r="X594">
        <f>'"rank"; your input only here!'!X196</f>
        <v>0</v>
      </c>
      <c r="Y594">
        <f>'"rank"; your input only here!'!Y196</f>
        <v>0</v>
      </c>
      <c r="Z594">
        <f>'"rank"; your input only here!'!Z196</f>
        <v>0</v>
      </c>
      <c r="AA594">
        <f>'"rank"; your input only here!'!AA196</f>
        <v>0</v>
      </c>
      <c r="AB594">
        <f>'"rank"; your input only here!'!AB196</f>
        <v>0</v>
      </c>
      <c r="AC594">
        <f>'"rank"; your input only here!'!AC196</f>
        <v>0</v>
      </c>
      <c r="AD594">
        <f>'"rank"; your input only here!'!AD196</f>
        <v>0</v>
      </c>
      <c r="AE594">
        <f>'"rank"; your input only here!'!AE196</f>
        <v>0</v>
      </c>
      <c r="AF594">
        <f>'"rank"; your input only here!'!AF196</f>
        <v>0</v>
      </c>
      <c r="AG594">
        <f>'"rank"; your input only here!'!AG196</f>
        <v>0</v>
      </c>
      <c r="AH594">
        <f>'"rank"; your input only here!'!AH196</f>
        <v>0</v>
      </c>
      <c r="AI594">
        <f>'"rank"; your input only here!'!AI196</f>
        <v>0</v>
      </c>
      <c r="AJ594">
        <f>'"rank"; your input only here!'!AJ196</f>
        <v>0</v>
      </c>
      <c r="AK594">
        <f>'"rank"; your input only here!'!AK196</f>
        <v>0</v>
      </c>
      <c r="AL594">
        <f>'"rank"; your input only here!'!AL196</f>
        <v>0</v>
      </c>
      <c r="AM594" s="25">
        <f>'"rank"; your input only here!'!AM196</f>
        <v>0</v>
      </c>
      <c r="AN594" s="25">
        <f>'"rank"; your input only here!'!AN196</f>
        <v>0</v>
      </c>
      <c r="AO594" s="25">
        <f>'"rank"; your input only here!'!AO196</f>
        <v>0</v>
      </c>
      <c r="AP594" s="25">
        <f>'"rank"; your input only here!'!AP196</f>
        <v>0</v>
      </c>
      <c r="AQ594" s="25">
        <f>'"rank"; your input only here!'!AQ196</f>
        <v>0</v>
      </c>
    </row>
    <row r="595" spans="1:43" x14ac:dyDescent="0.25">
      <c r="A595" t="str">
        <f>'"rank"; your input only here!'!A197</f>
        <v>A192</v>
      </c>
      <c r="B595" t="str">
        <f>'"rank"; your input only here!'!B197</f>
        <v>Test Project 192</v>
      </c>
      <c r="C595">
        <f>'"rank"; your input only here!'!C197</f>
        <v>0</v>
      </c>
      <c r="D595">
        <f t="shared" si="8"/>
        <v>0</v>
      </c>
      <c r="E595">
        <f>'"rank"; your input only here!'!E197</f>
        <v>192</v>
      </c>
      <c r="F595">
        <f>'"rank"; your input only here!'!F197</f>
        <v>0</v>
      </c>
      <c r="G595">
        <f>'"rank"; your input only here!'!G197</f>
        <v>0</v>
      </c>
      <c r="H595">
        <f>'"rank"; your input only here!'!H197</f>
        <v>0</v>
      </c>
      <c r="I595">
        <f>'"rank"; your input only here!'!I197</f>
        <v>0</v>
      </c>
      <c r="J595">
        <f>'"rank"; your input only here!'!J197</f>
        <v>0</v>
      </c>
      <c r="K595">
        <f>'"rank"; your input only here!'!K197</f>
        <v>0</v>
      </c>
      <c r="L595">
        <f>'"rank"; your input only here!'!L197</f>
        <v>0</v>
      </c>
      <c r="M595">
        <f>'"rank"; your input only here!'!M197</f>
        <v>0</v>
      </c>
      <c r="N595">
        <f>'"rank"; your input only here!'!N197</f>
        <v>0</v>
      </c>
      <c r="O595">
        <f>'"rank"; your input only here!'!O197</f>
        <v>0</v>
      </c>
      <c r="P595">
        <f>'"rank"; your input only here!'!P197</f>
        <v>0</v>
      </c>
      <c r="Q595">
        <f>'"rank"; your input only here!'!Q197</f>
        <v>0</v>
      </c>
      <c r="R595">
        <f>'"rank"; your input only here!'!R197</f>
        <v>0</v>
      </c>
      <c r="S595">
        <f>'"rank"; your input only here!'!S197</f>
        <v>0</v>
      </c>
      <c r="T595">
        <f>'"rank"; your input only here!'!T197</f>
        <v>0</v>
      </c>
      <c r="U595">
        <f>'"rank"; your input only here!'!U197</f>
        <v>0</v>
      </c>
      <c r="V595">
        <f>'"rank"; your input only here!'!V197</f>
        <v>0</v>
      </c>
      <c r="W595">
        <f>'"rank"; your input only here!'!W197</f>
        <v>0</v>
      </c>
      <c r="X595">
        <f>'"rank"; your input only here!'!X197</f>
        <v>0</v>
      </c>
      <c r="Y595">
        <f>'"rank"; your input only here!'!Y197</f>
        <v>0</v>
      </c>
      <c r="Z595">
        <f>'"rank"; your input only here!'!Z197</f>
        <v>0</v>
      </c>
      <c r="AA595">
        <f>'"rank"; your input only here!'!AA197</f>
        <v>0</v>
      </c>
      <c r="AB595">
        <f>'"rank"; your input only here!'!AB197</f>
        <v>0</v>
      </c>
      <c r="AC595">
        <f>'"rank"; your input only here!'!AC197</f>
        <v>0</v>
      </c>
      <c r="AD595">
        <f>'"rank"; your input only here!'!AD197</f>
        <v>0</v>
      </c>
      <c r="AE595">
        <f>'"rank"; your input only here!'!AE197</f>
        <v>0</v>
      </c>
      <c r="AF595">
        <f>'"rank"; your input only here!'!AF197</f>
        <v>0</v>
      </c>
      <c r="AG595">
        <f>'"rank"; your input only here!'!AG197</f>
        <v>0</v>
      </c>
      <c r="AH595">
        <f>'"rank"; your input only here!'!AH197</f>
        <v>0</v>
      </c>
      <c r="AI595">
        <f>'"rank"; your input only here!'!AI197</f>
        <v>0</v>
      </c>
      <c r="AJ595">
        <f>'"rank"; your input only here!'!AJ197</f>
        <v>0</v>
      </c>
      <c r="AK595">
        <f>'"rank"; your input only here!'!AK197</f>
        <v>0</v>
      </c>
      <c r="AL595">
        <f>'"rank"; your input only here!'!AL197</f>
        <v>0</v>
      </c>
      <c r="AM595" s="25">
        <f>'"rank"; your input only here!'!AM197</f>
        <v>0</v>
      </c>
      <c r="AN595" s="25">
        <f>'"rank"; your input only here!'!AN197</f>
        <v>0</v>
      </c>
      <c r="AO595" s="25">
        <f>'"rank"; your input only here!'!AO197</f>
        <v>0</v>
      </c>
      <c r="AP595" s="25">
        <f>'"rank"; your input only here!'!AP197</f>
        <v>0</v>
      </c>
      <c r="AQ595" s="25">
        <f>'"rank"; your input only here!'!AQ197</f>
        <v>0</v>
      </c>
    </row>
    <row r="596" spans="1:43" x14ac:dyDescent="0.25">
      <c r="A596" t="str">
        <f>'"rank"; your input only here!'!A198</f>
        <v>A193</v>
      </c>
      <c r="B596" t="str">
        <f>'"rank"; your input only here!'!B198</f>
        <v>Test Project 193</v>
      </c>
      <c r="C596">
        <f>'"rank"; your input only here!'!C198</f>
        <v>0</v>
      </c>
      <c r="D596">
        <f t="shared" si="8"/>
        <v>0</v>
      </c>
      <c r="E596">
        <f>'"rank"; your input only here!'!E198</f>
        <v>193</v>
      </c>
      <c r="F596">
        <f>'"rank"; your input only here!'!F198</f>
        <v>0</v>
      </c>
      <c r="G596">
        <f>'"rank"; your input only here!'!G198</f>
        <v>0</v>
      </c>
      <c r="H596">
        <f>'"rank"; your input only here!'!H198</f>
        <v>0</v>
      </c>
      <c r="I596">
        <f>'"rank"; your input only here!'!I198</f>
        <v>0</v>
      </c>
      <c r="J596">
        <f>'"rank"; your input only here!'!J198</f>
        <v>0</v>
      </c>
      <c r="K596">
        <f>'"rank"; your input only here!'!K198</f>
        <v>0</v>
      </c>
      <c r="L596">
        <f>'"rank"; your input only here!'!L198</f>
        <v>0</v>
      </c>
      <c r="M596">
        <f>'"rank"; your input only here!'!M198</f>
        <v>0</v>
      </c>
      <c r="N596">
        <f>'"rank"; your input only here!'!N198</f>
        <v>0</v>
      </c>
      <c r="O596">
        <f>'"rank"; your input only here!'!O198</f>
        <v>0</v>
      </c>
      <c r="P596">
        <f>'"rank"; your input only here!'!P198</f>
        <v>0</v>
      </c>
      <c r="Q596">
        <f>'"rank"; your input only here!'!Q198</f>
        <v>0</v>
      </c>
      <c r="R596">
        <f>'"rank"; your input only here!'!R198</f>
        <v>0</v>
      </c>
      <c r="S596">
        <f>'"rank"; your input only here!'!S198</f>
        <v>0</v>
      </c>
      <c r="T596">
        <f>'"rank"; your input only here!'!T198</f>
        <v>0</v>
      </c>
      <c r="U596">
        <f>'"rank"; your input only here!'!U198</f>
        <v>0</v>
      </c>
      <c r="V596">
        <f>'"rank"; your input only here!'!V198</f>
        <v>0</v>
      </c>
      <c r="W596">
        <f>'"rank"; your input only here!'!W198</f>
        <v>0</v>
      </c>
      <c r="X596">
        <f>'"rank"; your input only here!'!X198</f>
        <v>0</v>
      </c>
      <c r="Y596">
        <f>'"rank"; your input only here!'!Y198</f>
        <v>0</v>
      </c>
      <c r="Z596">
        <f>'"rank"; your input only here!'!Z198</f>
        <v>0</v>
      </c>
      <c r="AA596">
        <f>'"rank"; your input only here!'!AA198</f>
        <v>0</v>
      </c>
      <c r="AB596">
        <f>'"rank"; your input only here!'!AB198</f>
        <v>0</v>
      </c>
      <c r="AC596">
        <f>'"rank"; your input only here!'!AC198</f>
        <v>0</v>
      </c>
      <c r="AD596">
        <f>'"rank"; your input only here!'!AD198</f>
        <v>0</v>
      </c>
      <c r="AE596">
        <f>'"rank"; your input only here!'!AE198</f>
        <v>0</v>
      </c>
      <c r="AF596">
        <f>'"rank"; your input only here!'!AF198</f>
        <v>0</v>
      </c>
      <c r="AG596">
        <f>'"rank"; your input only here!'!AG198</f>
        <v>0</v>
      </c>
      <c r="AH596">
        <f>'"rank"; your input only here!'!AH198</f>
        <v>0</v>
      </c>
      <c r="AI596">
        <f>'"rank"; your input only here!'!AI198</f>
        <v>0</v>
      </c>
      <c r="AJ596">
        <f>'"rank"; your input only here!'!AJ198</f>
        <v>0</v>
      </c>
      <c r="AK596">
        <f>'"rank"; your input only here!'!AK198</f>
        <v>0</v>
      </c>
      <c r="AL596">
        <f>'"rank"; your input only here!'!AL198</f>
        <v>0</v>
      </c>
      <c r="AM596" s="25">
        <f>'"rank"; your input only here!'!AM198</f>
        <v>0</v>
      </c>
      <c r="AN596" s="25">
        <f>'"rank"; your input only here!'!AN198</f>
        <v>0</v>
      </c>
      <c r="AO596" s="25">
        <f>'"rank"; your input only here!'!AO198</f>
        <v>0</v>
      </c>
      <c r="AP596" s="25">
        <f>'"rank"; your input only here!'!AP198</f>
        <v>0</v>
      </c>
      <c r="AQ596" s="25">
        <f>'"rank"; your input only here!'!AQ198</f>
        <v>0</v>
      </c>
    </row>
    <row r="597" spans="1:43" x14ac:dyDescent="0.25">
      <c r="A597" t="str">
        <f>'"rank"; your input only here!'!A199</f>
        <v>A194</v>
      </c>
      <c r="B597" t="str">
        <f>'"rank"; your input only here!'!B199</f>
        <v>Test Project 194</v>
      </c>
      <c r="C597">
        <f>'"rank"; your input only here!'!C199</f>
        <v>0</v>
      </c>
      <c r="D597">
        <f t="shared" si="8"/>
        <v>0</v>
      </c>
      <c r="E597">
        <f>'"rank"; your input only here!'!E199</f>
        <v>194</v>
      </c>
      <c r="F597">
        <f>'"rank"; your input only here!'!F199</f>
        <v>0</v>
      </c>
      <c r="G597">
        <f>'"rank"; your input only here!'!G199</f>
        <v>0</v>
      </c>
      <c r="H597">
        <f>'"rank"; your input only here!'!H199</f>
        <v>0</v>
      </c>
      <c r="I597">
        <f>'"rank"; your input only here!'!I199</f>
        <v>0</v>
      </c>
      <c r="J597">
        <f>'"rank"; your input only here!'!J199</f>
        <v>0</v>
      </c>
      <c r="K597">
        <f>'"rank"; your input only here!'!K199</f>
        <v>0</v>
      </c>
      <c r="L597">
        <f>'"rank"; your input only here!'!L199</f>
        <v>0</v>
      </c>
      <c r="M597">
        <f>'"rank"; your input only here!'!M199</f>
        <v>0</v>
      </c>
      <c r="N597">
        <f>'"rank"; your input only here!'!N199</f>
        <v>0</v>
      </c>
      <c r="O597">
        <f>'"rank"; your input only here!'!O199</f>
        <v>0</v>
      </c>
      <c r="P597">
        <f>'"rank"; your input only here!'!P199</f>
        <v>0</v>
      </c>
      <c r="Q597">
        <f>'"rank"; your input only here!'!Q199</f>
        <v>0</v>
      </c>
      <c r="R597">
        <f>'"rank"; your input only here!'!R199</f>
        <v>0</v>
      </c>
      <c r="S597">
        <f>'"rank"; your input only here!'!S199</f>
        <v>0</v>
      </c>
      <c r="T597">
        <f>'"rank"; your input only here!'!T199</f>
        <v>0</v>
      </c>
      <c r="U597">
        <f>'"rank"; your input only here!'!U199</f>
        <v>0</v>
      </c>
      <c r="V597">
        <f>'"rank"; your input only here!'!V199</f>
        <v>0</v>
      </c>
      <c r="W597">
        <f>'"rank"; your input only here!'!W199</f>
        <v>0</v>
      </c>
      <c r="X597">
        <f>'"rank"; your input only here!'!X199</f>
        <v>0</v>
      </c>
      <c r="Y597">
        <f>'"rank"; your input only here!'!Y199</f>
        <v>0</v>
      </c>
      <c r="Z597">
        <f>'"rank"; your input only here!'!Z199</f>
        <v>0</v>
      </c>
      <c r="AA597">
        <f>'"rank"; your input only here!'!AA199</f>
        <v>0</v>
      </c>
      <c r="AB597">
        <f>'"rank"; your input only here!'!AB199</f>
        <v>0</v>
      </c>
      <c r="AC597">
        <f>'"rank"; your input only here!'!AC199</f>
        <v>0</v>
      </c>
      <c r="AD597">
        <f>'"rank"; your input only here!'!AD199</f>
        <v>0</v>
      </c>
      <c r="AE597">
        <f>'"rank"; your input only here!'!AE199</f>
        <v>0</v>
      </c>
      <c r="AF597">
        <f>'"rank"; your input only here!'!AF199</f>
        <v>0</v>
      </c>
      <c r="AG597">
        <f>'"rank"; your input only here!'!AG199</f>
        <v>0</v>
      </c>
      <c r="AH597">
        <f>'"rank"; your input only here!'!AH199</f>
        <v>0</v>
      </c>
      <c r="AI597">
        <f>'"rank"; your input only here!'!AI199</f>
        <v>0</v>
      </c>
      <c r="AJ597">
        <f>'"rank"; your input only here!'!AJ199</f>
        <v>0</v>
      </c>
      <c r="AK597">
        <f>'"rank"; your input only here!'!AK199</f>
        <v>0</v>
      </c>
      <c r="AL597">
        <f>'"rank"; your input only here!'!AL199</f>
        <v>0</v>
      </c>
      <c r="AM597" s="25">
        <f>'"rank"; your input only here!'!AM199</f>
        <v>0</v>
      </c>
      <c r="AN597" s="25">
        <f>'"rank"; your input only here!'!AN199</f>
        <v>0</v>
      </c>
      <c r="AO597" s="25">
        <f>'"rank"; your input only here!'!AO199</f>
        <v>0</v>
      </c>
      <c r="AP597" s="25">
        <f>'"rank"; your input only here!'!AP199</f>
        <v>0</v>
      </c>
      <c r="AQ597" s="25">
        <f>'"rank"; your input only here!'!AQ199</f>
        <v>0</v>
      </c>
    </row>
    <row r="598" spans="1:43" x14ac:dyDescent="0.25">
      <c r="A598" t="str">
        <f>'"rank"; your input only here!'!A200</f>
        <v>A195</v>
      </c>
      <c r="B598" t="str">
        <f>'"rank"; your input only here!'!B200</f>
        <v>Test Project 195</v>
      </c>
      <c r="C598">
        <f>'"rank"; your input only here!'!C200</f>
        <v>0</v>
      </c>
      <c r="D598">
        <f t="shared" si="8"/>
        <v>0</v>
      </c>
      <c r="E598">
        <f>'"rank"; your input only here!'!E200</f>
        <v>195</v>
      </c>
      <c r="F598">
        <f>'"rank"; your input only here!'!F200</f>
        <v>0</v>
      </c>
      <c r="G598">
        <f>'"rank"; your input only here!'!G200</f>
        <v>0</v>
      </c>
      <c r="H598">
        <f>'"rank"; your input only here!'!H200</f>
        <v>0</v>
      </c>
      <c r="I598">
        <f>'"rank"; your input only here!'!I200</f>
        <v>0</v>
      </c>
      <c r="J598">
        <f>'"rank"; your input only here!'!J200</f>
        <v>0</v>
      </c>
      <c r="K598">
        <f>'"rank"; your input only here!'!K200</f>
        <v>0</v>
      </c>
      <c r="L598">
        <f>'"rank"; your input only here!'!L200</f>
        <v>0</v>
      </c>
      <c r="M598">
        <f>'"rank"; your input only here!'!M200</f>
        <v>0</v>
      </c>
      <c r="N598">
        <f>'"rank"; your input only here!'!N200</f>
        <v>0</v>
      </c>
      <c r="O598">
        <f>'"rank"; your input only here!'!O200</f>
        <v>0</v>
      </c>
      <c r="P598">
        <f>'"rank"; your input only here!'!P200</f>
        <v>0</v>
      </c>
      <c r="Q598">
        <f>'"rank"; your input only here!'!Q200</f>
        <v>0</v>
      </c>
      <c r="R598">
        <f>'"rank"; your input only here!'!R200</f>
        <v>0</v>
      </c>
      <c r="S598">
        <f>'"rank"; your input only here!'!S200</f>
        <v>0</v>
      </c>
      <c r="T598">
        <f>'"rank"; your input only here!'!T200</f>
        <v>0</v>
      </c>
      <c r="U598">
        <f>'"rank"; your input only here!'!U200</f>
        <v>0</v>
      </c>
      <c r="V598">
        <f>'"rank"; your input only here!'!V200</f>
        <v>0</v>
      </c>
      <c r="W598">
        <f>'"rank"; your input only here!'!W200</f>
        <v>0</v>
      </c>
      <c r="X598">
        <f>'"rank"; your input only here!'!X200</f>
        <v>0</v>
      </c>
      <c r="Y598">
        <f>'"rank"; your input only here!'!Y200</f>
        <v>0</v>
      </c>
      <c r="Z598">
        <f>'"rank"; your input only here!'!Z200</f>
        <v>0</v>
      </c>
      <c r="AA598">
        <f>'"rank"; your input only here!'!AA200</f>
        <v>0</v>
      </c>
      <c r="AB598">
        <f>'"rank"; your input only here!'!AB200</f>
        <v>0</v>
      </c>
      <c r="AC598">
        <f>'"rank"; your input only here!'!AC200</f>
        <v>0</v>
      </c>
      <c r="AD598">
        <f>'"rank"; your input only here!'!AD200</f>
        <v>0</v>
      </c>
      <c r="AE598">
        <f>'"rank"; your input only here!'!AE200</f>
        <v>0</v>
      </c>
      <c r="AF598">
        <f>'"rank"; your input only here!'!AF200</f>
        <v>0</v>
      </c>
      <c r="AG598">
        <f>'"rank"; your input only here!'!AG200</f>
        <v>0</v>
      </c>
      <c r="AH598">
        <f>'"rank"; your input only here!'!AH200</f>
        <v>0</v>
      </c>
      <c r="AI598">
        <f>'"rank"; your input only here!'!AI200</f>
        <v>0</v>
      </c>
      <c r="AJ598">
        <f>'"rank"; your input only here!'!AJ200</f>
        <v>0</v>
      </c>
      <c r="AK598">
        <f>'"rank"; your input only here!'!AK200</f>
        <v>0</v>
      </c>
      <c r="AL598">
        <f>'"rank"; your input only here!'!AL200</f>
        <v>0</v>
      </c>
      <c r="AM598" s="25">
        <f>'"rank"; your input only here!'!AM200</f>
        <v>0</v>
      </c>
      <c r="AN598" s="25">
        <f>'"rank"; your input only here!'!AN200</f>
        <v>0</v>
      </c>
      <c r="AO598" s="25">
        <f>'"rank"; your input only here!'!AO200</f>
        <v>0</v>
      </c>
      <c r="AP598" s="25">
        <f>'"rank"; your input only here!'!AP200</f>
        <v>0</v>
      </c>
      <c r="AQ598" s="25">
        <f>'"rank"; your input only here!'!AQ200</f>
        <v>0</v>
      </c>
    </row>
    <row r="599" spans="1:43" x14ac:dyDescent="0.25">
      <c r="A599" t="str">
        <f>'"rank"; your input only here!'!A201</f>
        <v>A196</v>
      </c>
      <c r="B599" t="str">
        <f>'"rank"; your input only here!'!B201</f>
        <v>Test Project 196</v>
      </c>
      <c r="C599">
        <f>'"rank"; your input only here!'!C201</f>
        <v>0</v>
      </c>
      <c r="D599">
        <f t="shared" ref="D599:D603" si="9">F213</f>
        <v>0</v>
      </c>
      <c r="E599">
        <f>'"rank"; your input only here!'!E201</f>
        <v>196</v>
      </c>
      <c r="F599">
        <f>'"rank"; your input only here!'!F201</f>
        <v>0</v>
      </c>
      <c r="G599">
        <f>'"rank"; your input only here!'!G201</f>
        <v>0</v>
      </c>
      <c r="H599">
        <f>'"rank"; your input only here!'!H201</f>
        <v>0</v>
      </c>
      <c r="I599">
        <f>'"rank"; your input only here!'!I201</f>
        <v>0</v>
      </c>
      <c r="J599">
        <f>'"rank"; your input only here!'!J201</f>
        <v>0</v>
      </c>
      <c r="K599">
        <f>'"rank"; your input only here!'!K201</f>
        <v>0</v>
      </c>
      <c r="L599">
        <f>'"rank"; your input only here!'!L201</f>
        <v>0</v>
      </c>
      <c r="M599">
        <f>'"rank"; your input only here!'!M201</f>
        <v>0</v>
      </c>
      <c r="N599">
        <f>'"rank"; your input only here!'!N201</f>
        <v>0</v>
      </c>
      <c r="O599">
        <f>'"rank"; your input only here!'!O201</f>
        <v>0</v>
      </c>
      <c r="P599">
        <f>'"rank"; your input only here!'!P201</f>
        <v>0</v>
      </c>
      <c r="Q599">
        <f>'"rank"; your input only here!'!Q201</f>
        <v>0</v>
      </c>
      <c r="R599">
        <f>'"rank"; your input only here!'!R201</f>
        <v>0</v>
      </c>
      <c r="S599">
        <f>'"rank"; your input only here!'!S201</f>
        <v>0</v>
      </c>
      <c r="T599">
        <f>'"rank"; your input only here!'!T201</f>
        <v>0</v>
      </c>
      <c r="U599">
        <f>'"rank"; your input only here!'!U201</f>
        <v>0</v>
      </c>
      <c r="V599">
        <f>'"rank"; your input only here!'!V201</f>
        <v>0</v>
      </c>
      <c r="W599">
        <f>'"rank"; your input only here!'!W201</f>
        <v>0</v>
      </c>
      <c r="X599">
        <f>'"rank"; your input only here!'!X201</f>
        <v>0</v>
      </c>
      <c r="Y599">
        <f>'"rank"; your input only here!'!Y201</f>
        <v>0</v>
      </c>
      <c r="Z599">
        <f>'"rank"; your input only here!'!Z201</f>
        <v>0</v>
      </c>
      <c r="AA599">
        <f>'"rank"; your input only here!'!AA201</f>
        <v>0</v>
      </c>
      <c r="AB599">
        <f>'"rank"; your input only here!'!AB201</f>
        <v>0</v>
      </c>
      <c r="AC599">
        <f>'"rank"; your input only here!'!AC201</f>
        <v>0</v>
      </c>
      <c r="AD599">
        <f>'"rank"; your input only here!'!AD201</f>
        <v>0</v>
      </c>
      <c r="AE599">
        <f>'"rank"; your input only here!'!AE201</f>
        <v>0</v>
      </c>
      <c r="AF599">
        <f>'"rank"; your input only here!'!AF201</f>
        <v>0</v>
      </c>
      <c r="AG599">
        <f>'"rank"; your input only here!'!AG201</f>
        <v>0</v>
      </c>
      <c r="AH599">
        <f>'"rank"; your input only here!'!AH201</f>
        <v>0</v>
      </c>
      <c r="AI599">
        <f>'"rank"; your input only here!'!AI201</f>
        <v>0</v>
      </c>
      <c r="AJ599">
        <f>'"rank"; your input only here!'!AJ201</f>
        <v>0</v>
      </c>
      <c r="AK599">
        <f>'"rank"; your input only here!'!AK201</f>
        <v>0</v>
      </c>
      <c r="AL599">
        <f>'"rank"; your input only here!'!AL201</f>
        <v>0</v>
      </c>
      <c r="AM599" s="25">
        <f>'"rank"; your input only here!'!AM201</f>
        <v>0</v>
      </c>
      <c r="AN599" s="25">
        <f>'"rank"; your input only here!'!AN201</f>
        <v>0</v>
      </c>
      <c r="AO599" s="25">
        <f>'"rank"; your input only here!'!AO201</f>
        <v>0</v>
      </c>
      <c r="AP599" s="25">
        <f>'"rank"; your input only here!'!AP201</f>
        <v>0</v>
      </c>
      <c r="AQ599" s="25">
        <f>'"rank"; your input only here!'!AQ201</f>
        <v>0</v>
      </c>
    </row>
    <row r="600" spans="1:43" x14ac:dyDescent="0.25">
      <c r="A600" t="str">
        <f>'"rank"; your input only here!'!A202</f>
        <v>A197</v>
      </c>
      <c r="B600" t="str">
        <f>'"rank"; your input only here!'!B202</f>
        <v>Test Project 197</v>
      </c>
      <c r="C600">
        <f>'"rank"; your input only here!'!C202</f>
        <v>0</v>
      </c>
      <c r="D600">
        <f t="shared" si="9"/>
        <v>0</v>
      </c>
      <c r="E600">
        <f>'"rank"; your input only here!'!E202</f>
        <v>197</v>
      </c>
      <c r="F600">
        <f>'"rank"; your input only here!'!F202</f>
        <v>0</v>
      </c>
      <c r="G600">
        <f>'"rank"; your input only here!'!G202</f>
        <v>0</v>
      </c>
      <c r="H600">
        <f>'"rank"; your input only here!'!H202</f>
        <v>0</v>
      </c>
      <c r="I600">
        <f>'"rank"; your input only here!'!I202</f>
        <v>0</v>
      </c>
      <c r="J600">
        <f>'"rank"; your input only here!'!J202</f>
        <v>0</v>
      </c>
      <c r="K600">
        <f>'"rank"; your input only here!'!K202</f>
        <v>0</v>
      </c>
      <c r="L600">
        <f>'"rank"; your input only here!'!L202</f>
        <v>0</v>
      </c>
      <c r="M600">
        <f>'"rank"; your input only here!'!M202</f>
        <v>0</v>
      </c>
      <c r="N600">
        <f>'"rank"; your input only here!'!N202</f>
        <v>0</v>
      </c>
      <c r="O600">
        <f>'"rank"; your input only here!'!O202</f>
        <v>0</v>
      </c>
      <c r="P600">
        <f>'"rank"; your input only here!'!P202</f>
        <v>0</v>
      </c>
      <c r="Q600">
        <f>'"rank"; your input only here!'!Q202</f>
        <v>0</v>
      </c>
      <c r="R600">
        <f>'"rank"; your input only here!'!R202</f>
        <v>0</v>
      </c>
      <c r="S600">
        <f>'"rank"; your input only here!'!S202</f>
        <v>0</v>
      </c>
      <c r="T600">
        <f>'"rank"; your input only here!'!T202</f>
        <v>0</v>
      </c>
      <c r="U600">
        <f>'"rank"; your input only here!'!U202</f>
        <v>0</v>
      </c>
      <c r="V600">
        <f>'"rank"; your input only here!'!V202</f>
        <v>0</v>
      </c>
      <c r="W600">
        <f>'"rank"; your input only here!'!W202</f>
        <v>0</v>
      </c>
      <c r="X600">
        <f>'"rank"; your input only here!'!X202</f>
        <v>0</v>
      </c>
      <c r="Y600">
        <f>'"rank"; your input only here!'!Y202</f>
        <v>0</v>
      </c>
      <c r="Z600">
        <f>'"rank"; your input only here!'!Z202</f>
        <v>0</v>
      </c>
      <c r="AA600">
        <f>'"rank"; your input only here!'!AA202</f>
        <v>0</v>
      </c>
      <c r="AB600">
        <f>'"rank"; your input only here!'!AB202</f>
        <v>0</v>
      </c>
      <c r="AC600">
        <f>'"rank"; your input only here!'!AC202</f>
        <v>0</v>
      </c>
      <c r="AD600">
        <f>'"rank"; your input only here!'!AD202</f>
        <v>0</v>
      </c>
      <c r="AE600">
        <f>'"rank"; your input only here!'!AE202</f>
        <v>0</v>
      </c>
      <c r="AF600">
        <f>'"rank"; your input only here!'!AF202</f>
        <v>0</v>
      </c>
      <c r="AG600">
        <f>'"rank"; your input only here!'!AG202</f>
        <v>0</v>
      </c>
      <c r="AH600">
        <f>'"rank"; your input only here!'!AH202</f>
        <v>0</v>
      </c>
      <c r="AI600">
        <f>'"rank"; your input only here!'!AI202</f>
        <v>0</v>
      </c>
      <c r="AJ600">
        <f>'"rank"; your input only here!'!AJ202</f>
        <v>0</v>
      </c>
      <c r="AK600">
        <f>'"rank"; your input only here!'!AK202</f>
        <v>0</v>
      </c>
      <c r="AL600">
        <f>'"rank"; your input only here!'!AL202</f>
        <v>0</v>
      </c>
      <c r="AM600" s="25">
        <f>'"rank"; your input only here!'!AM202</f>
        <v>0</v>
      </c>
      <c r="AN600" s="25">
        <f>'"rank"; your input only here!'!AN202</f>
        <v>0</v>
      </c>
      <c r="AO600" s="25">
        <f>'"rank"; your input only here!'!AO202</f>
        <v>0</v>
      </c>
      <c r="AP600" s="25">
        <f>'"rank"; your input only here!'!AP202</f>
        <v>0</v>
      </c>
      <c r="AQ600" s="25">
        <f>'"rank"; your input only here!'!AQ202</f>
        <v>0</v>
      </c>
    </row>
    <row r="601" spans="1:43" x14ac:dyDescent="0.25">
      <c r="A601" t="str">
        <f>'"rank"; your input only here!'!A203</f>
        <v>A198</v>
      </c>
      <c r="B601" t="str">
        <f>'"rank"; your input only here!'!B203</f>
        <v>Test Project 198</v>
      </c>
      <c r="C601">
        <f>'"rank"; your input only here!'!C203</f>
        <v>0</v>
      </c>
      <c r="D601">
        <f t="shared" si="9"/>
        <v>0</v>
      </c>
      <c r="E601">
        <f>'"rank"; your input only here!'!E203</f>
        <v>198</v>
      </c>
      <c r="F601">
        <f>'"rank"; your input only here!'!F203</f>
        <v>0</v>
      </c>
      <c r="G601">
        <f>'"rank"; your input only here!'!G203</f>
        <v>0</v>
      </c>
      <c r="H601">
        <f>'"rank"; your input only here!'!H203</f>
        <v>0</v>
      </c>
      <c r="I601">
        <f>'"rank"; your input only here!'!I203</f>
        <v>0</v>
      </c>
      <c r="J601">
        <f>'"rank"; your input only here!'!J203</f>
        <v>0</v>
      </c>
      <c r="K601">
        <f>'"rank"; your input only here!'!K203</f>
        <v>0</v>
      </c>
      <c r="L601">
        <f>'"rank"; your input only here!'!L203</f>
        <v>0</v>
      </c>
      <c r="M601">
        <f>'"rank"; your input only here!'!M203</f>
        <v>0</v>
      </c>
      <c r="N601">
        <f>'"rank"; your input only here!'!N203</f>
        <v>0</v>
      </c>
      <c r="O601">
        <f>'"rank"; your input only here!'!O203</f>
        <v>0</v>
      </c>
      <c r="P601">
        <f>'"rank"; your input only here!'!P203</f>
        <v>0</v>
      </c>
      <c r="Q601">
        <f>'"rank"; your input only here!'!Q203</f>
        <v>0</v>
      </c>
      <c r="R601">
        <f>'"rank"; your input only here!'!R203</f>
        <v>0</v>
      </c>
      <c r="S601">
        <f>'"rank"; your input only here!'!S203</f>
        <v>0</v>
      </c>
      <c r="T601">
        <f>'"rank"; your input only here!'!T203</f>
        <v>0</v>
      </c>
      <c r="U601">
        <f>'"rank"; your input only here!'!U203</f>
        <v>0</v>
      </c>
      <c r="V601">
        <f>'"rank"; your input only here!'!V203</f>
        <v>0</v>
      </c>
      <c r="W601">
        <f>'"rank"; your input only here!'!W203</f>
        <v>0</v>
      </c>
      <c r="X601">
        <f>'"rank"; your input only here!'!X203</f>
        <v>0</v>
      </c>
      <c r="Y601">
        <f>'"rank"; your input only here!'!Y203</f>
        <v>0</v>
      </c>
      <c r="Z601">
        <f>'"rank"; your input only here!'!Z203</f>
        <v>0</v>
      </c>
      <c r="AA601">
        <f>'"rank"; your input only here!'!AA203</f>
        <v>0</v>
      </c>
      <c r="AB601">
        <f>'"rank"; your input only here!'!AB203</f>
        <v>0</v>
      </c>
      <c r="AC601">
        <f>'"rank"; your input only here!'!AC203</f>
        <v>0</v>
      </c>
      <c r="AD601">
        <f>'"rank"; your input only here!'!AD203</f>
        <v>0</v>
      </c>
      <c r="AE601">
        <f>'"rank"; your input only here!'!AE203</f>
        <v>0</v>
      </c>
      <c r="AF601">
        <f>'"rank"; your input only here!'!AF203</f>
        <v>0</v>
      </c>
      <c r="AG601">
        <f>'"rank"; your input only here!'!AG203</f>
        <v>0</v>
      </c>
      <c r="AH601">
        <f>'"rank"; your input only here!'!AH203</f>
        <v>0</v>
      </c>
      <c r="AI601">
        <f>'"rank"; your input only here!'!AI203</f>
        <v>0</v>
      </c>
      <c r="AJ601">
        <f>'"rank"; your input only here!'!AJ203</f>
        <v>0</v>
      </c>
      <c r="AK601">
        <f>'"rank"; your input only here!'!AK203</f>
        <v>0</v>
      </c>
      <c r="AL601">
        <f>'"rank"; your input only here!'!AL203</f>
        <v>0</v>
      </c>
      <c r="AM601" s="25">
        <f>'"rank"; your input only here!'!AM203</f>
        <v>0</v>
      </c>
      <c r="AN601" s="25">
        <f>'"rank"; your input only here!'!AN203</f>
        <v>0</v>
      </c>
      <c r="AO601" s="25">
        <f>'"rank"; your input only here!'!AO203</f>
        <v>0</v>
      </c>
      <c r="AP601" s="25">
        <f>'"rank"; your input only here!'!AP203</f>
        <v>0</v>
      </c>
      <c r="AQ601" s="25">
        <f>'"rank"; your input only here!'!AQ203</f>
        <v>0</v>
      </c>
    </row>
    <row r="602" spans="1:43" x14ac:dyDescent="0.25">
      <c r="A602" t="str">
        <f>'"rank"; your input only here!'!A204</f>
        <v>A199</v>
      </c>
      <c r="B602" t="str">
        <f>'"rank"; your input only here!'!B204</f>
        <v>Test Project 199</v>
      </c>
      <c r="C602">
        <f>'"rank"; your input only here!'!C204</f>
        <v>0</v>
      </c>
      <c r="D602">
        <f t="shared" si="9"/>
        <v>0</v>
      </c>
      <c r="E602">
        <f>'"rank"; your input only here!'!E204</f>
        <v>199</v>
      </c>
      <c r="F602">
        <f>'"rank"; your input only here!'!F204</f>
        <v>0</v>
      </c>
      <c r="G602">
        <f>'"rank"; your input only here!'!G204</f>
        <v>0</v>
      </c>
      <c r="H602">
        <f>'"rank"; your input only here!'!H204</f>
        <v>0</v>
      </c>
      <c r="I602">
        <f>'"rank"; your input only here!'!I204</f>
        <v>0</v>
      </c>
      <c r="J602">
        <f>'"rank"; your input only here!'!J204</f>
        <v>0</v>
      </c>
      <c r="K602">
        <f>'"rank"; your input only here!'!K204</f>
        <v>0</v>
      </c>
      <c r="L602">
        <f>'"rank"; your input only here!'!L204</f>
        <v>0</v>
      </c>
      <c r="M602">
        <f>'"rank"; your input only here!'!M204</f>
        <v>0</v>
      </c>
      <c r="N602">
        <f>'"rank"; your input only here!'!N204</f>
        <v>0</v>
      </c>
      <c r="O602">
        <f>'"rank"; your input only here!'!O204</f>
        <v>0</v>
      </c>
      <c r="P602">
        <f>'"rank"; your input only here!'!P204</f>
        <v>0</v>
      </c>
      <c r="Q602">
        <f>'"rank"; your input only here!'!Q204</f>
        <v>0</v>
      </c>
      <c r="R602">
        <f>'"rank"; your input only here!'!R204</f>
        <v>0</v>
      </c>
      <c r="S602">
        <f>'"rank"; your input only here!'!S204</f>
        <v>0</v>
      </c>
      <c r="T602">
        <f>'"rank"; your input only here!'!T204</f>
        <v>0</v>
      </c>
      <c r="U602">
        <f>'"rank"; your input only here!'!U204</f>
        <v>0</v>
      </c>
      <c r="V602">
        <f>'"rank"; your input only here!'!V204</f>
        <v>0</v>
      </c>
      <c r="W602">
        <f>'"rank"; your input only here!'!W204</f>
        <v>0</v>
      </c>
      <c r="X602">
        <f>'"rank"; your input only here!'!X204</f>
        <v>0</v>
      </c>
      <c r="Y602">
        <f>'"rank"; your input only here!'!Y204</f>
        <v>0</v>
      </c>
      <c r="Z602">
        <f>'"rank"; your input only here!'!Z204</f>
        <v>0</v>
      </c>
      <c r="AA602">
        <f>'"rank"; your input only here!'!AA204</f>
        <v>0</v>
      </c>
      <c r="AB602">
        <f>'"rank"; your input only here!'!AB204</f>
        <v>0</v>
      </c>
      <c r="AC602">
        <f>'"rank"; your input only here!'!AC204</f>
        <v>0</v>
      </c>
      <c r="AD602">
        <f>'"rank"; your input only here!'!AD204</f>
        <v>0</v>
      </c>
      <c r="AE602">
        <f>'"rank"; your input only here!'!AE204</f>
        <v>0</v>
      </c>
      <c r="AF602">
        <f>'"rank"; your input only here!'!AF204</f>
        <v>0</v>
      </c>
      <c r="AG602">
        <f>'"rank"; your input only here!'!AG204</f>
        <v>0</v>
      </c>
      <c r="AH602">
        <f>'"rank"; your input only here!'!AH204</f>
        <v>0</v>
      </c>
      <c r="AI602">
        <f>'"rank"; your input only here!'!AI204</f>
        <v>0</v>
      </c>
      <c r="AJ602">
        <f>'"rank"; your input only here!'!AJ204</f>
        <v>0</v>
      </c>
      <c r="AK602">
        <f>'"rank"; your input only here!'!AK204</f>
        <v>0</v>
      </c>
      <c r="AL602">
        <f>'"rank"; your input only here!'!AL204</f>
        <v>0</v>
      </c>
      <c r="AM602" s="25">
        <f>'"rank"; your input only here!'!AM204</f>
        <v>0</v>
      </c>
      <c r="AN602" s="25">
        <f>'"rank"; your input only here!'!AN204</f>
        <v>0</v>
      </c>
      <c r="AO602" s="25">
        <f>'"rank"; your input only here!'!AO204</f>
        <v>0</v>
      </c>
      <c r="AP602" s="25">
        <f>'"rank"; your input only here!'!AP204</f>
        <v>0</v>
      </c>
      <c r="AQ602" s="25">
        <f>'"rank"; your input only here!'!AQ204</f>
        <v>0</v>
      </c>
    </row>
    <row r="603" spans="1:43" x14ac:dyDescent="0.25">
      <c r="A603" t="str">
        <f>'"rank"; your input only here!'!A205</f>
        <v>A200</v>
      </c>
      <c r="B603" t="str">
        <f>'"rank"; your input only here!'!B205</f>
        <v>Test Project 200</v>
      </c>
      <c r="C603">
        <f>'"rank"; your input only here!'!C205</f>
        <v>0</v>
      </c>
      <c r="D603">
        <f t="shared" si="9"/>
        <v>0</v>
      </c>
      <c r="E603">
        <f>'"rank"; your input only here!'!E205</f>
        <v>200</v>
      </c>
      <c r="F603">
        <f>'"rank"; your input only here!'!F205</f>
        <v>0</v>
      </c>
      <c r="G603">
        <f>'"rank"; your input only here!'!G205</f>
        <v>0</v>
      </c>
      <c r="H603">
        <f>'"rank"; your input only here!'!H205</f>
        <v>0</v>
      </c>
      <c r="I603">
        <f>'"rank"; your input only here!'!I205</f>
        <v>0</v>
      </c>
      <c r="J603">
        <f>'"rank"; your input only here!'!J205</f>
        <v>0</v>
      </c>
      <c r="K603">
        <f>'"rank"; your input only here!'!K205</f>
        <v>0</v>
      </c>
      <c r="L603">
        <f>'"rank"; your input only here!'!L205</f>
        <v>0</v>
      </c>
      <c r="M603">
        <f>'"rank"; your input only here!'!M205</f>
        <v>0</v>
      </c>
      <c r="N603">
        <f>'"rank"; your input only here!'!N205</f>
        <v>0</v>
      </c>
      <c r="O603">
        <f>'"rank"; your input only here!'!O205</f>
        <v>0</v>
      </c>
      <c r="P603">
        <f>'"rank"; your input only here!'!P205</f>
        <v>0</v>
      </c>
      <c r="Q603">
        <f>'"rank"; your input only here!'!Q205</f>
        <v>0</v>
      </c>
      <c r="R603">
        <f>'"rank"; your input only here!'!R205</f>
        <v>0</v>
      </c>
      <c r="S603">
        <f>'"rank"; your input only here!'!S205</f>
        <v>0</v>
      </c>
      <c r="T603">
        <f>'"rank"; your input only here!'!T205</f>
        <v>0</v>
      </c>
      <c r="U603">
        <f>'"rank"; your input only here!'!U205</f>
        <v>0</v>
      </c>
      <c r="V603">
        <f>'"rank"; your input only here!'!V205</f>
        <v>0</v>
      </c>
      <c r="W603">
        <f>'"rank"; your input only here!'!W205</f>
        <v>0</v>
      </c>
      <c r="X603">
        <f>'"rank"; your input only here!'!X205</f>
        <v>0</v>
      </c>
      <c r="Y603">
        <f>'"rank"; your input only here!'!Y205</f>
        <v>0</v>
      </c>
      <c r="Z603">
        <f>'"rank"; your input only here!'!Z205</f>
        <v>0</v>
      </c>
      <c r="AA603">
        <f>'"rank"; your input only here!'!AA205</f>
        <v>0</v>
      </c>
      <c r="AB603">
        <f>'"rank"; your input only here!'!AB205</f>
        <v>0</v>
      </c>
      <c r="AC603">
        <f>'"rank"; your input only here!'!AC205</f>
        <v>0</v>
      </c>
      <c r="AD603">
        <f>'"rank"; your input only here!'!AD205</f>
        <v>0</v>
      </c>
      <c r="AE603">
        <f>'"rank"; your input only here!'!AE205</f>
        <v>0</v>
      </c>
      <c r="AF603">
        <f>'"rank"; your input only here!'!AF205</f>
        <v>0</v>
      </c>
      <c r="AG603">
        <f>'"rank"; your input only here!'!AG205</f>
        <v>0</v>
      </c>
      <c r="AH603">
        <f>'"rank"; your input only here!'!AH205</f>
        <v>0</v>
      </c>
      <c r="AI603">
        <f>'"rank"; your input only here!'!AI205</f>
        <v>0</v>
      </c>
      <c r="AJ603">
        <f>'"rank"; your input only here!'!AJ205</f>
        <v>0</v>
      </c>
      <c r="AK603">
        <f>'"rank"; your input only here!'!AK205</f>
        <v>0</v>
      </c>
      <c r="AL603">
        <f>'"rank"; your input only here!'!AL205</f>
        <v>0</v>
      </c>
      <c r="AM603" s="25">
        <f>'"rank"; your input only here!'!AM205</f>
        <v>0</v>
      </c>
      <c r="AN603" s="25">
        <f>'"rank"; your input only here!'!AN205</f>
        <v>0</v>
      </c>
      <c r="AO603" s="25">
        <f>'"rank"; your input only here!'!AO205</f>
        <v>0</v>
      </c>
      <c r="AP603" s="25">
        <f>'"rank"; your input only here!'!AP205</f>
        <v>0</v>
      </c>
      <c r="AQ603" s="25">
        <f>'"rank"; your input only here!'!AQ205</f>
        <v>0</v>
      </c>
    </row>
    <row r="604" spans="1:43" x14ac:dyDescent="0.25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  <c r="AF604" s="7"/>
      <c r="AG604" s="7"/>
      <c r="AH604" s="7"/>
      <c r="AI604" s="7"/>
      <c r="AJ604" s="7"/>
      <c r="AK604" s="7"/>
      <c r="AL604" s="7"/>
      <c r="AM604" s="7"/>
      <c r="AN604" s="7"/>
      <c r="AO604" s="7"/>
      <c r="AP604" s="7"/>
      <c r="AQ604" s="7"/>
    </row>
  </sheetData>
  <mergeCells count="6">
    <mergeCell ref="A15:B15"/>
    <mergeCell ref="F2:Y2"/>
    <mergeCell ref="AI3:AL3"/>
    <mergeCell ref="A12:B12"/>
    <mergeCell ref="A13:B13"/>
    <mergeCell ref="A14:B14"/>
  </mergeCells>
  <conditionalFormatting sqref="C14">
    <cfRule type="containsText" dxfId="11" priority="16" operator="containsText" text="No">
      <formula>NOT(ISERROR(SEARCH("No",C14)))</formula>
    </cfRule>
    <cfRule type="containsText" dxfId="10" priority="17" operator="containsText" text="Yes">
      <formula>NOT(ISERROR(SEARCH("Yes",C14)))</formula>
    </cfRule>
    <cfRule type="iconSet" priority="18">
      <iconSet>
        <cfvo type="percent" val="0"/>
        <cfvo type="percent" val="&quot;no&quot;"/>
        <cfvo type="percent" val="&quot;yes&quot;"/>
      </iconSet>
    </cfRule>
  </conditionalFormatting>
  <conditionalFormatting sqref="C15">
    <cfRule type="containsText" dxfId="9" priority="13" operator="containsText" text="No">
      <formula>NOT(ISERROR(SEARCH("No",C15)))</formula>
    </cfRule>
    <cfRule type="containsText" dxfId="8" priority="14" operator="containsText" text="Yes">
      <formula>NOT(ISERROR(SEARCH("Yes",C15)))</formula>
    </cfRule>
    <cfRule type="iconSet" priority="15">
      <iconSet>
        <cfvo type="percent" val="0"/>
        <cfvo type="percent" val="&quot;no&quot;"/>
        <cfvo type="percent" val="&quot;yes&quot;"/>
      </iconSet>
    </cfRule>
  </conditionalFormatting>
  <conditionalFormatting sqref="E12">
    <cfRule type="containsText" dxfId="7" priority="10" operator="containsText" text="not possible">
      <formula>NOT(ISERROR(SEARCH("not possible",E12)))</formula>
    </cfRule>
    <cfRule type="cellIs" dxfId="6" priority="11" operator="lessThan">
      <formula>0</formula>
    </cfRule>
    <cfRule type="cellIs" dxfId="5" priority="12" operator="greaterThan">
      <formula>0</formula>
    </cfRule>
  </conditionalFormatting>
  <conditionalFormatting sqref="B5:AG5">
    <cfRule type="dataBar" priority="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{ACF23EA7-DC4E-4BDB-9D09-B0964B0F874A}</x14:id>
        </ext>
      </extLst>
    </cfRule>
  </conditionalFormatting>
  <conditionalFormatting sqref="B6:AG6">
    <cfRule type="dataBar" priority="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{DD623F8B-8BE0-43CB-B891-D633D5A8D030}</x14:id>
        </ext>
      </extLst>
    </cfRule>
  </conditionalFormatting>
  <conditionalFormatting sqref="B7:AG7">
    <cfRule type="dataBar" priority="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{57A7F2C0-FF54-42A6-80A9-39A2B8A123B3}</x14:id>
        </ext>
      </extLst>
    </cfRule>
  </conditionalFormatting>
  <conditionalFormatting sqref="B8:AG10">
    <cfRule type="dataBar" priority="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{0E201F6C-1092-4D2B-8A33-0F528DE35B1B}</x14:id>
        </ext>
      </extLst>
    </cfRule>
  </conditionalFormatting>
  <conditionalFormatting sqref="F18">
    <cfRule type="containsText" dxfId="4" priority="5" operator="containsText" text="no gap possible">
      <formula>NOT(ISERROR(SEARCH("no gap possible",F18)))</formula>
    </cfRule>
  </conditionalFormatting>
  <conditionalFormatting sqref="F19:F217">
    <cfRule type="containsText" dxfId="3" priority="4" operator="containsText" text="no gap possible">
      <formula>NOT(ISERROR(SEARCH("no gap possible",F19)))</formula>
    </cfRule>
  </conditionalFormatting>
  <conditionalFormatting sqref="AI7:AL7">
    <cfRule type="cellIs" dxfId="2" priority="2" operator="lessThan">
      <formula>0</formula>
    </cfRule>
    <cfRule type="cellIs" dxfId="1" priority="3" operator="greaterThan">
      <formula>0</formula>
    </cfRule>
  </conditionalFormatting>
  <conditionalFormatting sqref="B10:AG10">
    <cfRule type="cellIs" dxfId="0" priority="1" operator="greaterThan">
      <formula>0.5</formula>
    </cfRule>
  </conditionalFormatting>
  <dataValidations count="1">
    <dataValidation type="list" allowBlank="1" showInputMessage="1" showErrorMessage="1" sqref="F18:F217">
      <formula1>$A$399:$A$400</formula1>
    </dataValidation>
  </dataValidations>
  <pageMargins left="0.7" right="0.7" top="0.78740157499999996" bottom="0.78740157499999996" header="0.3" footer="0.3"/>
  <pageSetup paperSize="9" orientation="portrait" r:id="rId1"/>
  <drawing r:id="rId2"/>
  <legacy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CF23EA7-DC4E-4BDB-9D09-B0964B0F874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B5:AG5</xm:sqref>
        </x14:conditionalFormatting>
        <x14:conditionalFormatting xmlns:xm="http://schemas.microsoft.com/office/excel/2006/main">
          <x14:cfRule type="dataBar" id="{DD623F8B-8BE0-43CB-B891-D633D5A8D03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B6:AG6</xm:sqref>
        </x14:conditionalFormatting>
        <x14:conditionalFormatting xmlns:xm="http://schemas.microsoft.com/office/excel/2006/main">
          <x14:cfRule type="dataBar" id="{57A7F2C0-FF54-42A6-80A9-39A2B8A123B3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B7:AG7</xm:sqref>
        </x14:conditionalFormatting>
        <x14:conditionalFormatting xmlns:xm="http://schemas.microsoft.com/office/excel/2006/main">
          <x14:cfRule type="dataBar" id="{0E201F6C-1092-4D2B-8A33-0F528DE35B1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B8:AG10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read_me</vt:lpstr>
      <vt:lpstr>"rank"; your input only here!</vt:lpstr>
      <vt:lpstr>cum</vt:lpstr>
      <vt:lpstr>avail</vt:lpstr>
      <vt:lpstr>need</vt:lpstr>
      <vt:lpstr>100% gap-fill</vt:lpstr>
      <vt:lpstr>75% gap-fill</vt:lpstr>
      <vt:lpstr>50% gap-fill</vt:lpstr>
      <vt:lpstr>Results &amp; charts</vt:lpstr>
      <vt:lpstr>optional_results</vt:lpstr>
      <vt:lpstr>optional_results2</vt:lpstr>
    </vt:vector>
  </TitlesOfParts>
  <Company>FFG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Ursula Bodisch</dc:creator>
  <cp:lastModifiedBy>Ursula Bodisch</cp:lastModifiedBy>
  <cp:lastPrinted>2014-05-20T15:59:26Z</cp:lastPrinted>
  <dcterms:created xsi:type="dcterms:W3CDTF">2013-04-04T13:20:17Z</dcterms:created>
  <dcterms:modified xsi:type="dcterms:W3CDTF">2017-04-12T08:23:43Z</dcterms:modified>
</cp:coreProperties>
</file>